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79.xml" ContentType="application/vnd.ms-office.chartstyle+xml"/>
  <Override PartName="/xl/charts/colors79.xml" ContentType="application/vnd.ms-office.chartcolorstyle+xml"/>
  <Override PartName="/xl/charts/chartEx2.xml" ContentType="application/vnd.ms-office.chartex+xml"/>
  <Override PartName="/xl/charts/style80.xml" ContentType="application/vnd.ms-office.chartstyle+xml"/>
  <Override PartName="/xl/charts/colors80.xml" ContentType="application/vnd.ms-office.chartcolorstyle+xml"/>
  <Override PartName="/xl/charts/chartEx3.xml" ContentType="application/vnd.ms-office.chartex+xml"/>
  <Override PartName="/xl/charts/style81.xml" ContentType="application/vnd.ms-office.chartstyle+xml"/>
  <Override PartName="/xl/charts/colors81.xml" ContentType="application/vnd.ms-office.chartcolorstyle+xml"/>
  <Override PartName="/xl/charts/chartEx4.xml" ContentType="application/vnd.ms-office.chartex+xml"/>
  <Override PartName="/xl/charts/style82.xml" ContentType="application/vnd.ms-office.chartstyle+xml"/>
  <Override PartName="/xl/charts/colors82.xml" ContentType="application/vnd.ms-office.chartcolorstyle+xml"/>
  <Override PartName="/xl/charts/chartEx5.xml" ContentType="application/vnd.ms-office.chartex+xml"/>
  <Override PartName="/xl/charts/style83.xml" ContentType="application/vnd.ms-office.chartstyle+xml"/>
  <Override PartName="/xl/charts/colors83.xml" ContentType="application/vnd.ms-office.chartcolorstyle+xml"/>
  <Override PartName="/xl/charts/chartEx6.xml" ContentType="application/vnd.ms-office.chartex+xml"/>
  <Override PartName="/xl/charts/style84.xml" ContentType="application/vnd.ms-office.chartstyle+xml"/>
  <Override PartName="/xl/charts/colors84.xml" ContentType="application/vnd.ms-office.chartcolorstyle+xml"/>
  <Override PartName="/xl/charts/chartEx7.xml" ContentType="application/vnd.ms-office.chartex+xml"/>
  <Override PartName="/xl/charts/style85.xml" ContentType="application/vnd.ms-office.chartstyle+xml"/>
  <Override PartName="/xl/charts/colors85.xml" ContentType="application/vnd.ms-office.chartcolorstyle+xml"/>
  <Override PartName="/xl/charts/chartEx8.xml" ContentType="application/vnd.ms-office.chartex+xml"/>
  <Override PartName="/xl/charts/style86.xml" ContentType="application/vnd.ms-office.chartstyle+xml"/>
  <Override PartName="/xl/charts/colors86.xml" ContentType="application/vnd.ms-office.chartcolorstyle+xml"/>
  <Override PartName="/xl/charts/chartEx9.xml" ContentType="application/vnd.ms-office.chartex+xml"/>
  <Override PartName="/xl/charts/style87.xml" ContentType="application/vnd.ms-office.chartstyle+xml"/>
  <Override PartName="/xl/charts/colors87.xml" ContentType="application/vnd.ms-office.chartcolorstyle+xml"/>
  <Override PartName="/xl/charts/chartEx10.xml" ContentType="application/vnd.ms-office.chartex+xml"/>
  <Override PartName="/xl/charts/style88.xml" ContentType="application/vnd.ms-office.chartstyle+xml"/>
  <Override PartName="/xl/charts/colors88.xml" ContentType="application/vnd.ms-office.chartcolorstyle+xml"/>
  <Override PartName="/xl/charts/chartEx11.xml" ContentType="application/vnd.ms-office.chartex+xml"/>
  <Override PartName="/xl/charts/style89.xml" ContentType="application/vnd.ms-office.chartstyle+xml"/>
  <Override PartName="/xl/charts/colors89.xml" ContentType="application/vnd.ms-office.chartcolorstyle+xml"/>
  <Override PartName="/xl/charts/chartEx12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842860d97ffddc/Desktop/Drexel Stuff/Senior Year College/Senior Design/IMU Sensor Operation/"/>
    </mc:Choice>
  </mc:AlternateContent>
  <xr:revisionPtr revIDLastSave="913" documentId="114_{9965F045-7C1C-4169-9F35-28AD587AB3C5}" xr6:coauthVersionLast="46" xr6:coauthVersionMax="46" xr10:uidLastSave="{EB78ACD5-56EF-4658-96FE-A5FB175C6247}"/>
  <bookViews>
    <workbookView xWindow="-120" yWindow="-120" windowWidth="29040" windowHeight="15840" tabRatio="840" activeTab="2" xr2:uid="{A67255D9-999E-4D52-9F2C-EEFCDD6C1FE7}"/>
  </bookViews>
  <sheets>
    <sheet name="Data (GY no calib)" sheetId="1" r:id="rId1"/>
    <sheet name="Data (GY calib)" sheetId="7" r:id="rId2"/>
    <sheet name="Data (GY calib and RB)" sheetId="5" r:id="rId3"/>
    <sheet name="Data (ICM calib)" sheetId="8" r:id="rId4"/>
    <sheet name="Data (ICM calib and RB)" sheetId="9" r:id="rId5"/>
    <sheet name="Data (ICM calib and RB 2)" sheetId="11" r:id="rId6"/>
    <sheet name="Line Plots (MU)" sheetId="2" r:id="rId7"/>
    <sheet name="Line Plots (With Units)" sheetId="12" r:id="rId8"/>
    <sheet name="Histograms" sheetId="6" r:id="rId9"/>
  </sheets>
  <definedNames>
    <definedName name="_xlchart.v1.0" hidden="1">'Data (GY calib and RB)'!$I$2</definedName>
    <definedName name="_xlchart.v1.1" hidden="1">'Data (GY calib and RB)'!$I$3:$I$1002</definedName>
    <definedName name="_xlchart.v1.10" hidden="1">'Data (GY calib and RB)'!$G$3:$G$1002</definedName>
    <definedName name="_xlchart.v1.11" hidden="1">'Data (GY calib)'!$A$3:$A$1002</definedName>
    <definedName name="_xlchart.v1.12" hidden="1">'Data (GY calib and RB)'!$D$2</definedName>
    <definedName name="_xlchart.v1.13" hidden="1">'Data (GY calib and RB)'!$D$3:$D$1002</definedName>
    <definedName name="_xlchart.v1.14" hidden="1">'Data (GY calib)'!$A$3:$A$1002</definedName>
    <definedName name="_xlchart.v1.15" hidden="1">'Data (GY calib)'!$A$3:$A$1002</definedName>
    <definedName name="_xlchart.v1.16" hidden="1">'Data (GY calib)'!$I$2</definedName>
    <definedName name="_xlchart.v1.17" hidden="1">'Data (GY calib)'!$I$3:$I$1002</definedName>
    <definedName name="_xlchart.v1.18" hidden="1">'Data (GY calib)'!$A$3:$A$1002</definedName>
    <definedName name="_xlchart.v1.19" hidden="1">'Data (GY calib)'!$G$2</definedName>
    <definedName name="_xlchart.v1.2" hidden="1">'Data (GY calib)'!$A$3:$A$1002</definedName>
    <definedName name="_xlchart.v1.20" hidden="1">'Data (GY calib)'!$G$3:$G$1002</definedName>
    <definedName name="_xlchart.v1.21" hidden="1">'Data (GY calib and RB)'!$E$2</definedName>
    <definedName name="_xlchart.v1.22" hidden="1">'Data (GY calib and RB)'!$E$3:$E$1002</definedName>
    <definedName name="_xlchart.v1.23" hidden="1">'Data (GY calib)'!$A$3:$A$1002</definedName>
    <definedName name="_xlchart.v1.24" hidden="1">'Data (GY calib and RB)'!$H$2</definedName>
    <definedName name="_xlchart.v1.25" hidden="1">'Data (GY calib and RB)'!$H$3:$H$1002</definedName>
    <definedName name="_xlchart.v1.26" hidden="1">'Data (GY calib)'!$A$3:$A$1002</definedName>
    <definedName name="_xlchart.v1.27" hidden="1">'Data (GY calib)'!$A$3:$A$1002</definedName>
    <definedName name="_xlchart.v1.28" hidden="1">'Data (GY calib)'!$C$2</definedName>
    <definedName name="_xlchart.v1.29" hidden="1">'Data (GY calib)'!$C$3:$C$1002</definedName>
    <definedName name="_xlchart.v1.3" hidden="1">'Data (GY calib)'!$A$3:$A$1002</definedName>
    <definedName name="_xlchart.v1.30" hidden="1">'Data (GY calib)'!$A$3:$A$1002</definedName>
    <definedName name="_xlchart.v1.31" hidden="1">'Data (GY calib)'!$E$2</definedName>
    <definedName name="_xlchart.v1.32" hidden="1">'Data (GY calib)'!$E$3:$E$1002</definedName>
    <definedName name="_xlchart.v1.33" hidden="1">'Data (GY calib)'!$A$3:$A$1002</definedName>
    <definedName name="_xlchart.v1.34" hidden="1">'Data (GY calib)'!$D$2</definedName>
    <definedName name="_xlchart.v1.35" hidden="1">'Data (GY calib)'!$D$3:$D$1002</definedName>
    <definedName name="_xlchart.v1.4" hidden="1">'Data (GY calib)'!$H$2</definedName>
    <definedName name="_xlchart.v1.5" hidden="1">'Data (GY calib)'!$H$3:$H$1002</definedName>
    <definedName name="_xlchart.v1.6" hidden="1">'Data (GY calib and RB)'!$C$2</definedName>
    <definedName name="_xlchart.v1.7" hidden="1">'Data (GY calib and RB)'!$C$3:$C$1002</definedName>
    <definedName name="_xlchart.v1.8" hidden="1">'Data (GY calib)'!$A$3:$A$1002</definedName>
    <definedName name="_xlchart.v1.9" hidden="1">'Data (GY calib and RB)'!$G$2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5" i="5" l="1"/>
  <c r="T4" i="11"/>
  <c r="U4" i="11"/>
  <c r="V4" i="11"/>
  <c r="T5" i="11"/>
  <c r="U5" i="11"/>
  <c r="V5" i="11"/>
  <c r="T6" i="11"/>
  <c r="U6" i="11"/>
  <c r="V6" i="11"/>
  <c r="T7" i="11"/>
  <c r="U7" i="11"/>
  <c r="V7" i="11"/>
  <c r="T8" i="11"/>
  <c r="U8" i="11"/>
  <c r="V8" i="11"/>
  <c r="T9" i="11"/>
  <c r="U9" i="11"/>
  <c r="V9" i="11"/>
  <c r="T10" i="11"/>
  <c r="U10" i="11"/>
  <c r="V10" i="11"/>
  <c r="T11" i="11"/>
  <c r="U11" i="11"/>
  <c r="V11" i="11"/>
  <c r="T12" i="11"/>
  <c r="U12" i="11"/>
  <c r="V12" i="11"/>
  <c r="T13" i="11"/>
  <c r="U13" i="11"/>
  <c r="V13" i="11"/>
  <c r="T14" i="11"/>
  <c r="U14" i="11"/>
  <c r="V14" i="11"/>
  <c r="T15" i="11"/>
  <c r="U15" i="11"/>
  <c r="V15" i="11"/>
  <c r="T16" i="11"/>
  <c r="U16" i="11"/>
  <c r="V16" i="11"/>
  <c r="T17" i="11"/>
  <c r="U17" i="11"/>
  <c r="V17" i="11"/>
  <c r="T18" i="11"/>
  <c r="U18" i="11"/>
  <c r="V18" i="11"/>
  <c r="T19" i="11"/>
  <c r="U19" i="11"/>
  <c r="V19" i="11"/>
  <c r="T20" i="11"/>
  <c r="U20" i="11"/>
  <c r="V20" i="11"/>
  <c r="T21" i="11"/>
  <c r="U21" i="11"/>
  <c r="V21" i="11"/>
  <c r="T22" i="11"/>
  <c r="U22" i="11"/>
  <c r="V22" i="11"/>
  <c r="T23" i="11"/>
  <c r="U23" i="11"/>
  <c r="V23" i="11"/>
  <c r="T24" i="11"/>
  <c r="U24" i="11"/>
  <c r="V24" i="11"/>
  <c r="T25" i="11"/>
  <c r="U25" i="11"/>
  <c r="V25" i="11"/>
  <c r="T26" i="11"/>
  <c r="U26" i="11"/>
  <c r="V26" i="11"/>
  <c r="T27" i="11"/>
  <c r="U27" i="11"/>
  <c r="V27" i="11"/>
  <c r="T28" i="11"/>
  <c r="U28" i="11"/>
  <c r="V28" i="11"/>
  <c r="T29" i="11"/>
  <c r="U29" i="11"/>
  <c r="V29" i="11"/>
  <c r="T30" i="11"/>
  <c r="U30" i="11"/>
  <c r="V30" i="11"/>
  <c r="T31" i="11"/>
  <c r="U31" i="11"/>
  <c r="V31" i="11"/>
  <c r="T32" i="11"/>
  <c r="U32" i="11"/>
  <c r="V32" i="11"/>
  <c r="T33" i="11"/>
  <c r="U33" i="11"/>
  <c r="V33" i="11"/>
  <c r="T34" i="11"/>
  <c r="U34" i="11"/>
  <c r="V34" i="11"/>
  <c r="T35" i="11"/>
  <c r="U35" i="11"/>
  <c r="V35" i="11"/>
  <c r="T36" i="11"/>
  <c r="U36" i="11"/>
  <c r="V36" i="11"/>
  <c r="T37" i="11"/>
  <c r="U37" i="11"/>
  <c r="V37" i="11"/>
  <c r="T38" i="11"/>
  <c r="U38" i="11"/>
  <c r="V38" i="11"/>
  <c r="T39" i="11"/>
  <c r="U39" i="11"/>
  <c r="V39" i="11"/>
  <c r="T40" i="11"/>
  <c r="U40" i="11"/>
  <c r="V40" i="11"/>
  <c r="T41" i="11"/>
  <c r="U41" i="11"/>
  <c r="V41" i="11"/>
  <c r="T42" i="11"/>
  <c r="U42" i="11"/>
  <c r="V42" i="11"/>
  <c r="T43" i="11"/>
  <c r="U43" i="11"/>
  <c r="V43" i="11"/>
  <c r="T44" i="11"/>
  <c r="U44" i="11"/>
  <c r="V44" i="11"/>
  <c r="T45" i="11"/>
  <c r="U45" i="11"/>
  <c r="V45" i="11"/>
  <c r="T46" i="11"/>
  <c r="U46" i="11"/>
  <c r="V46" i="11"/>
  <c r="T47" i="11"/>
  <c r="U47" i="11"/>
  <c r="V47" i="11"/>
  <c r="T48" i="11"/>
  <c r="U48" i="11"/>
  <c r="V48" i="11"/>
  <c r="T49" i="11"/>
  <c r="U49" i="11"/>
  <c r="V49" i="11"/>
  <c r="T50" i="11"/>
  <c r="U50" i="11"/>
  <c r="V50" i="11"/>
  <c r="T51" i="11"/>
  <c r="U51" i="11"/>
  <c r="V51" i="11"/>
  <c r="T52" i="11"/>
  <c r="U52" i="11"/>
  <c r="V52" i="11"/>
  <c r="T53" i="11"/>
  <c r="U53" i="11"/>
  <c r="V53" i="11"/>
  <c r="T54" i="11"/>
  <c r="U54" i="11"/>
  <c r="V54" i="11"/>
  <c r="T55" i="11"/>
  <c r="U55" i="11"/>
  <c r="V55" i="11"/>
  <c r="T56" i="11"/>
  <c r="U56" i="11"/>
  <c r="V56" i="11"/>
  <c r="T57" i="11"/>
  <c r="U57" i="11"/>
  <c r="V57" i="11"/>
  <c r="T58" i="11"/>
  <c r="U58" i="11"/>
  <c r="V58" i="11"/>
  <c r="T59" i="11"/>
  <c r="U59" i="11"/>
  <c r="V59" i="11"/>
  <c r="T60" i="11"/>
  <c r="U60" i="11"/>
  <c r="V60" i="11"/>
  <c r="T61" i="11"/>
  <c r="U61" i="11"/>
  <c r="V61" i="11"/>
  <c r="T62" i="11"/>
  <c r="U62" i="11"/>
  <c r="V62" i="11"/>
  <c r="T63" i="11"/>
  <c r="U63" i="11"/>
  <c r="V63" i="11"/>
  <c r="T64" i="11"/>
  <c r="U64" i="11"/>
  <c r="V64" i="11"/>
  <c r="T65" i="11"/>
  <c r="U65" i="11"/>
  <c r="V65" i="11"/>
  <c r="T66" i="11"/>
  <c r="U66" i="11"/>
  <c r="V66" i="11"/>
  <c r="T67" i="11"/>
  <c r="U67" i="11"/>
  <c r="V67" i="11"/>
  <c r="T68" i="11"/>
  <c r="U68" i="11"/>
  <c r="V68" i="11"/>
  <c r="T69" i="11"/>
  <c r="U69" i="11"/>
  <c r="V69" i="11"/>
  <c r="T70" i="11"/>
  <c r="U70" i="11"/>
  <c r="V70" i="11"/>
  <c r="T71" i="11"/>
  <c r="U71" i="11"/>
  <c r="V71" i="11"/>
  <c r="T72" i="11"/>
  <c r="U72" i="11"/>
  <c r="V72" i="11"/>
  <c r="T73" i="11"/>
  <c r="U73" i="11"/>
  <c r="V73" i="11"/>
  <c r="T74" i="11"/>
  <c r="U74" i="11"/>
  <c r="V74" i="11"/>
  <c r="T75" i="11"/>
  <c r="U75" i="11"/>
  <c r="V75" i="11"/>
  <c r="T76" i="11"/>
  <c r="U76" i="11"/>
  <c r="V76" i="11"/>
  <c r="T77" i="11"/>
  <c r="U77" i="11"/>
  <c r="V77" i="11"/>
  <c r="T78" i="11"/>
  <c r="U78" i="11"/>
  <c r="V78" i="11"/>
  <c r="T79" i="11"/>
  <c r="U79" i="11"/>
  <c r="V79" i="11"/>
  <c r="T80" i="11"/>
  <c r="U80" i="11"/>
  <c r="V80" i="11"/>
  <c r="T81" i="11"/>
  <c r="U81" i="11"/>
  <c r="V81" i="11"/>
  <c r="T82" i="11"/>
  <c r="U82" i="11"/>
  <c r="V82" i="11"/>
  <c r="T83" i="11"/>
  <c r="U83" i="11"/>
  <c r="V83" i="11"/>
  <c r="T84" i="11"/>
  <c r="U84" i="11"/>
  <c r="V84" i="11"/>
  <c r="T85" i="11"/>
  <c r="U85" i="11"/>
  <c r="V85" i="11"/>
  <c r="T86" i="11"/>
  <c r="U86" i="11"/>
  <c r="V86" i="11"/>
  <c r="T87" i="11"/>
  <c r="U87" i="11"/>
  <c r="V87" i="11"/>
  <c r="T88" i="11"/>
  <c r="U88" i="11"/>
  <c r="V88" i="11"/>
  <c r="T89" i="11"/>
  <c r="U89" i="11"/>
  <c r="V89" i="11"/>
  <c r="T90" i="11"/>
  <c r="U90" i="11"/>
  <c r="V90" i="11"/>
  <c r="T91" i="11"/>
  <c r="U91" i="11"/>
  <c r="V91" i="11"/>
  <c r="T92" i="11"/>
  <c r="U92" i="11"/>
  <c r="V92" i="11"/>
  <c r="T93" i="11"/>
  <c r="U93" i="11"/>
  <c r="V93" i="11"/>
  <c r="T94" i="11"/>
  <c r="U94" i="11"/>
  <c r="V94" i="11"/>
  <c r="T95" i="11"/>
  <c r="U95" i="11"/>
  <c r="V95" i="11"/>
  <c r="T96" i="11"/>
  <c r="U96" i="11"/>
  <c r="V96" i="11"/>
  <c r="T97" i="11"/>
  <c r="U97" i="11"/>
  <c r="V97" i="11"/>
  <c r="T98" i="11"/>
  <c r="U98" i="11"/>
  <c r="V98" i="11"/>
  <c r="T99" i="11"/>
  <c r="U99" i="11"/>
  <c r="V99" i="11"/>
  <c r="T100" i="11"/>
  <c r="U100" i="11"/>
  <c r="V100" i="11"/>
  <c r="T101" i="11"/>
  <c r="U101" i="11"/>
  <c r="V101" i="11"/>
  <c r="T102" i="11"/>
  <c r="U102" i="11"/>
  <c r="V102" i="11"/>
  <c r="T103" i="11"/>
  <c r="U103" i="11"/>
  <c r="V103" i="11"/>
  <c r="T104" i="11"/>
  <c r="U104" i="11"/>
  <c r="V104" i="11"/>
  <c r="T105" i="11"/>
  <c r="U105" i="11"/>
  <c r="V105" i="11"/>
  <c r="T106" i="11"/>
  <c r="U106" i="11"/>
  <c r="V106" i="11"/>
  <c r="T107" i="11"/>
  <c r="U107" i="11"/>
  <c r="V107" i="11"/>
  <c r="T108" i="11"/>
  <c r="U108" i="11"/>
  <c r="V108" i="11"/>
  <c r="T109" i="11"/>
  <c r="U109" i="11"/>
  <c r="V109" i="11"/>
  <c r="T110" i="11"/>
  <c r="U110" i="11"/>
  <c r="V110" i="11"/>
  <c r="T111" i="11"/>
  <c r="U111" i="11"/>
  <c r="V111" i="11"/>
  <c r="T112" i="11"/>
  <c r="U112" i="11"/>
  <c r="V112" i="11"/>
  <c r="T113" i="11"/>
  <c r="U113" i="11"/>
  <c r="V113" i="11"/>
  <c r="T114" i="11"/>
  <c r="U114" i="11"/>
  <c r="V114" i="11"/>
  <c r="T115" i="11"/>
  <c r="U115" i="11"/>
  <c r="V115" i="11"/>
  <c r="T116" i="11"/>
  <c r="U116" i="11"/>
  <c r="V116" i="11"/>
  <c r="T117" i="11"/>
  <c r="U117" i="11"/>
  <c r="V117" i="11"/>
  <c r="T118" i="11"/>
  <c r="U118" i="11"/>
  <c r="V118" i="11"/>
  <c r="T119" i="11"/>
  <c r="U119" i="11"/>
  <c r="V119" i="11"/>
  <c r="T120" i="11"/>
  <c r="U120" i="11"/>
  <c r="V120" i="11"/>
  <c r="T121" i="11"/>
  <c r="U121" i="11"/>
  <c r="V121" i="11"/>
  <c r="T122" i="11"/>
  <c r="U122" i="11"/>
  <c r="V122" i="11"/>
  <c r="T123" i="11"/>
  <c r="U123" i="11"/>
  <c r="V123" i="11"/>
  <c r="T124" i="11"/>
  <c r="U124" i="11"/>
  <c r="V124" i="11"/>
  <c r="T125" i="11"/>
  <c r="U125" i="11"/>
  <c r="V125" i="11"/>
  <c r="T126" i="11"/>
  <c r="U126" i="11"/>
  <c r="V126" i="11"/>
  <c r="T127" i="11"/>
  <c r="U127" i="11"/>
  <c r="V127" i="11"/>
  <c r="T128" i="11"/>
  <c r="U128" i="11"/>
  <c r="V128" i="11"/>
  <c r="T129" i="11"/>
  <c r="U129" i="11"/>
  <c r="V129" i="11"/>
  <c r="T130" i="11"/>
  <c r="U130" i="11"/>
  <c r="V130" i="11"/>
  <c r="T131" i="11"/>
  <c r="U131" i="11"/>
  <c r="V131" i="11"/>
  <c r="T132" i="11"/>
  <c r="U132" i="11"/>
  <c r="V132" i="11"/>
  <c r="T133" i="11"/>
  <c r="U133" i="11"/>
  <c r="V133" i="11"/>
  <c r="T134" i="11"/>
  <c r="U134" i="11"/>
  <c r="V134" i="11"/>
  <c r="T135" i="11"/>
  <c r="U135" i="11"/>
  <c r="V135" i="11"/>
  <c r="T136" i="11"/>
  <c r="U136" i="11"/>
  <c r="V136" i="11"/>
  <c r="T137" i="11"/>
  <c r="U137" i="11"/>
  <c r="V137" i="11"/>
  <c r="T138" i="11"/>
  <c r="U138" i="11"/>
  <c r="V138" i="11"/>
  <c r="T139" i="11"/>
  <c r="U139" i="11"/>
  <c r="V139" i="11"/>
  <c r="T140" i="11"/>
  <c r="U140" i="11"/>
  <c r="V140" i="11"/>
  <c r="T141" i="11"/>
  <c r="U141" i="11"/>
  <c r="V141" i="11"/>
  <c r="T142" i="11"/>
  <c r="U142" i="11"/>
  <c r="V142" i="11"/>
  <c r="T143" i="11"/>
  <c r="U143" i="11"/>
  <c r="V143" i="11"/>
  <c r="T144" i="11"/>
  <c r="U144" i="11"/>
  <c r="V144" i="11"/>
  <c r="T145" i="11"/>
  <c r="U145" i="11"/>
  <c r="V145" i="11"/>
  <c r="T146" i="11"/>
  <c r="U146" i="11"/>
  <c r="V146" i="11"/>
  <c r="T147" i="11"/>
  <c r="U147" i="11"/>
  <c r="V147" i="11"/>
  <c r="T148" i="11"/>
  <c r="U148" i="11"/>
  <c r="V148" i="11"/>
  <c r="T149" i="11"/>
  <c r="U149" i="11"/>
  <c r="V149" i="11"/>
  <c r="T150" i="11"/>
  <c r="U150" i="11"/>
  <c r="V150" i="11"/>
  <c r="T151" i="11"/>
  <c r="U151" i="11"/>
  <c r="V151" i="11"/>
  <c r="T152" i="11"/>
  <c r="U152" i="11"/>
  <c r="V152" i="11"/>
  <c r="T153" i="11"/>
  <c r="U153" i="11"/>
  <c r="V153" i="11"/>
  <c r="T154" i="11"/>
  <c r="U154" i="11"/>
  <c r="V154" i="11"/>
  <c r="T155" i="11"/>
  <c r="U155" i="11"/>
  <c r="V155" i="11"/>
  <c r="T156" i="11"/>
  <c r="U156" i="11"/>
  <c r="V156" i="11"/>
  <c r="T157" i="11"/>
  <c r="U157" i="11"/>
  <c r="V157" i="11"/>
  <c r="T158" i="11"/>
  <c r="U158" i="11"/>
  <c r="V158" i="11"/>
  <c r="T159" i="11"/>
  <c r="U159" i="11"/>
  <c r="V159" i="11"/>
  <c r="T160" i="11"/>
  <c r="U160" i="11"/>
  <c r="V160" i="11"/>
  <c r="T161" i="11"/>
  <c r="U161" i="11"/>
  <c r="V161" i="11"/>
  <c r="T162" i="11"/>
  <c r="U162" i="11"/>
  <c r="V162" i="11"/>
  <c r="T163" i="11"/>
  <c r="U163" i="11"/>
  <c r="V163" i="11"/>
  <c r="T164" i="11"/>
  <c r="U164" i="11"/>
  <c r="V164" i="11"/>
  <c r="T165" i="11"/>
  <c r="U165" i="11"/>
  <c r="V165" i="11"/>
  <c r="T166" i="11"/>
  <c r="U166" i="11"/>
  <c r="V166" i="11"/>
  <c r="T167" i="11"/>
  <c r="U167" i="11"/>
  <c r="V167" i="11"/>
  <c r="T168" i="11"/>
  <c r="U168" i="11"/>
  <c r="V168" i="11"/>
  <c r="T169" i="11"/>
  <c r="U169" i="11"/>
  <c r="V169" i="11"/>
  <c r="T170" i="11"/>
  <c r="U170" i="11"/>
  <c r="V170" i="11"/>
  <c r="T171" i="11"/>
  <c r="U171" i="11"/>
  <c r="V171" i="11"/>
  <c r="T172" i="11"/>
  <c r="U172" i="11"/>
  <c r="V172" i="11"/>
  <c r="T173" i="11"/>
  <c r="U173" i="11"/>
  <c r="V173" i="11"/>
  <c r="T174" i="11"/>
  <c r="U174" i="11"/>
  <c r="V174" i="11"/>
  <c r="T175" i="11"/>
  <c r="U175" i="11"/>
  <c r="V175" i="11"/>
  <c r="T176" i="11"/>
  <c r="U176" i="11"/>
  <c r="V176" i="11"/>
  <c r="T177" i="11"/>
  <c r="U177" i="11"/>
  <c r="V177" i="11"/>
  <c r="T178" i="11"/>
  <c r="U178" i="11"/>
  <c r="V178" i="11"/>
  <c r="T179" i="11"/>
  <c r="U179" i="11"/>
  <c r="V179" i="11"/>
  <c r="T180" i="11"/>
  <c r="U180" i="11"/>
  <c r="V180" i="11"/>
  <c r="T181" i="11"/>
  <c r="U181" i="11"/>
  <c r="V181" i="11"/>
  <c r="T182" i="11"/>
  <c r="U182" i="11"/>
  <c r="V182" i="11"/>
  <c r="T183" i="11"/>
  <c r="U183" i="11"/>
  <c r="V183" i="11"/>
  <c r="T184" i="11"/>
  <c r="U184" i="11"/>
  <c r="V184" i="11"/>
  <c r="T185" i="11"/>
  <c r="U185" i="11"/>
  <c r="V185" i="11"/>
  <c r="T186" i="11"/>
  <c r="U186" i="11"/>
  <c r="V186" i="11"/>
  <c r="T187" i="11"/>
  <c r="U187" i="11"/>
  <c r="V187" i="11"/>
  <c r="T188" i="11"/>
  <c r="U188" i="11"/>
  <c r="V188" i="11"/>
  <c r="T189" i="11"/>
  <c r="U189" i="11"/>
  <c r="V189" i="11"/>
  <c r="T190" i="11"/>
  <c r="U190" i="11"/>
  <c r="V190" i="11"/>
  <c r="T191" i="11"/>
  <c r="U191" i="11"/>
  <c r="V191" i="11"/>
  <c r="T192" i="11"/>
  <c r="U192" i="11"/>
  <c r="V192" i="11"/>
  <c r="T193" i="11"/>
  <c r="U193" i="11"/>
  <c r="V193" i="11"/>
  <c r="T194" i="11"/>
  <c r="U194" i="11"/>
  <c r="V194" i="11"/>
  <c r="T195" i="11"/>
  <c r="U195" i="11"/>
  <c r="V195" i="11"/>
  <c r="T196" i="11"/>
  <c r="U196" i="11"/>
  <c r="V196" i="11"/>
  <c r="T197" i="11"/>
  <c r="U197" i="11"/>
  <c r="V197" i="11"/>
  <c r="T198" i="11"/>
  <c r="U198" i="11"/>
  <c r="V198" i="11"/>
  <c r="T199" i="11"/>
  <c r="U199" i="11"/>
  <c r="V199" i="11"/>
  <c r="T200" i="11"/>
  <c r="U200" i="11"/>
  <c r="V200" i="11"/>
  <c r="T201" i="11"/>
  <c r="U201" i="11"/>
  <c r="V201" i="11"/>
  <c r="T202" i="11"/>
  <c r="U202" i="11"/>
  <c r="V202" i="11"/>
  <c r="T203" i="11"/>
  <c r="U203" i="11"/>
  <c r="V203" i="11"/>
  <c r="T204" i="11"/>
  <c r="U204" i="11"/>
  <c r="V204" i="11"/>
  <c r="T205" i="11"/>
  <c r="U205" i="11"/>
  <c r="V205" i="11"/>
  <c r="T206" i="11"/>
  <c r="U206" i="11"/>
  <c r="V206" i="11"/>
  <c r="T207" i="11"/>
  <c r="U207" i="11"/>
  <c r="V207" i="11"/>
  <c r="T208" i="11"/>
  <c r="U208" i="11"/>
  <c r="V208" i="11"/>
  <c r="T209" i="11"/>
  <c r="U209" i="11"/>
  <c r="V209" i="11"/>
  <c r="T210" i="11"/>
  <c r="U210" i="11"/>
  <c r="V210" i="11"/>
  <c r="T211" i="11"/>
  <c r="U211" i="11"/>
  <c r="V211" i="11"/>
  <c r="T212" i="11"/>
  <c r="U212" i="11"/>
  <c r="V212" i="11"/>
  <c r="T213" i="11"/>
  <c r="U213" i="11"/>
  <c r="V213" i="11"/>
  <c r="T214" i="11"/>
  <c r="U214" i="11"/>
  <c r="V214" i="11"/>
  <c r="T215" i="11"/>
  <c r="U215" i="11"/>
  <c r="V215" i="11"/>
  <c r="T216" i="11"/>
  <c r="U216" i="11"/>
  <c r="V216" i="11"/>
  <c r="T217" i="11"/>
  <c r="U217" i="11"/>
  <c r="V217" i="11"/>
  <c r="T218" i="11"/>
  <c r="U218" i="11"/>
  <c r="V218" i="11"/>
  <c r="T219" i="11"/>
  <c r="U219" i="11"/>
  <c r="V219" i="11"/>
  <c r="T220" i="11"/>
  <c r="U220" i="11"/>
  <c r="V220" i="11"/>
  <c r="T221" i="11"/>
  <c r="U221" i="11"/>
  <c r="V221" i="11"/>
  <c r="T222" i="11"/>
  <c r="U222" i="11"/>
  <c r="V222" i="11"/>
  <c r="T223" i="11"/>
  <c r="U223" i="11"/>
  <c r="V223" i="11"/>
  <c r="T224" i="11"/>
  <c r="U224" i="11"/>
  <c r="V224" i="11"/>
  <c r="T225" i="11"/>
  <c r="U225" i="11"/>
  <c r="V225" i="11"/>
  <c r="T226" i="11"/>
  <c r="U226" i="11"/>
  <c r="V226" i="11"/>
  <c r="T227" i="11"/>
  <c r="U227" i="11"/>
  <c r="V227" i="11"/>
  <c r="T228" i="11"/>
  <c r="U228" i="11"/>
  <c r="V228" i="11"/>
  <c r="T229" i="11"/>
  <c r="U229" i="11"/>
  <c r="V229" i="11"/>
  <c r="T230" i="11"/>
  <c r="U230" i="11"/>
  <c r="V230" i="11"/>
  <c r="T231" i="11"/>
  <c r="U231" i="11"/>
  <c r="V231" i="11"/>
  <c r="T232" i="11"/>
  <c r="U232" i="11"/>
  <c r="V232" i="11"/>
  <c r="T233" i="11"/>
  <c r="U233" i="11"/>
  <c r="V233" i="11"/>
  <c r="T234" i="11"/>
  <c r="U234" i="11"/>
  <c r="V234" i="11"/>
  <c r="T235" i="11"/>
  <c r="U235" i="11"/>
  <c r="V235" i="11"/>
  <c r="T236" i="11"/>
  <c r="U236" i="11"/>
  <c r="V236" i="11"/>
  <c r="T237" i="11"/>
  <c r="U237" i="11"/>
  <c r="V237" i="11"/>
  <c r="T238" i="11"/>
  <c r="U238" i="11"/>
  <c r="V238" i="11"/>
  <c r="T239" i="11"/>
  <c r="U239" i="11"/>
  <c r="V239" i="11"/>
  <c r="T240" i="11"/>
  <c r="U240" i="11"/>
  <c r="V240" i="11"/>
  <c r="T241" i="11"/>
  <c r="U241" i="11"/>
  <c r="V241" i="11"/>
  <c r="T242" i="11"/>
  <c r="U242" i="11"/>
  <c r="V242" i="11"/>
  <c r="T243" i="11"/>
  <c r="U243" i="11"/>
  <c r="V243" i="11"/>
  <c r="T244" i="11"/>
  <c r="U244" i="11"/>
  <c r="V244" i="11"/>
  <c r="T245" i="11"/>
  <c r="U245" i="11"/>
  <c r="V245" i="11"/>
  <c r="T246" i="11"/>
  <c r="U246" i="11"/>
  <c r="V246" i="11"/>
  <c r="T247" i="11"/>
  <c r="U247" i="11"/>
  <c r="V247" i="11"/>
  <c r="T248" i="11"/>
  <c r="U248" i="11"/>
  <c r="V248" i="11"/>
  <c r="T249" i="11"/>
  <c r="U249" i="11"/>
  <c r="V249" i="11"/>
  <c r="T250" i="11"/>
  <c r="U250" i="11"/>
  <c r="V250" i="11"/>
  <c r="T251" i="11"/>
  <c r="U251" i="11"/>
  <c r="V251" i="11"/>
  <c r="T252" i="11"/>
  <c r="U252" i="11"/>
  <c r="V252" i="11"/>
  <c r="T253" i="11"/>
  <c r="U253" i="11"/>
  <c r="V253" i="11"/>
  <c r="T254" i="11"/>
  <c r="U254" i="11"/>
  <c r="V254" i="11"/>
  <c r="T255" i="11"/>
  <c r="U255" i="11"/>
  <c r="V255" i="11"/>
  <c r="T256" i="11"/>
  <c r="U256" i="11"/>
  <c r="V256" i="11"/>
  <c r="T257" i="11"/>
  <c r="U257" i="11"/>
  <c r="V257" i="11"/>
  <c r="T258" i="11"/>
  <c r="U258" i="11"/>
  <c r="V258" i="11"/>
  <c r="T259" i="11"/>
  <c r="U259" i="11"/>
  <c r="V259" i="11"/>
  <c r="T260" i="11"/>
  <c r="U260" i="11"/>
  <c r="V260" i="11"/>
  <c r="T261" i="11"/>
  <c r="U261" i="11"/>
  <c r="V261" i="11"/>
  <c r="T262" i="11"/>
  <c r="U262" i="11"/>
  <c r="V262" i="11"/>
  <c r="T263" i="11"/>
  <c r="U263" i="11"/>
  <c r="V263" i="11"/>
  <c r="T264" i="11"/>
  <c r="U264" i="11"/>
  <c r="V264" i="11"/>
  <c r="T265" i="11"/>
  <c r="U265" i="11"/>
  <c r="V265" i="11"/>
  <c r="T266" i="11"/>
  <c r="U266" i="11"/>
  <c r="V266" i="11"/>
  <c r="T267" i="11"/>
  <c r="U267" i="11"/>
  <c r="V267" i="11"/>
  <c r="T268" i="11"/>
  <c r="U268" i="11"/>
  <c r="V268" i="11"/>
  <c r="T269" i="11"/>
  <c r="U269" i="11"/>
  <c r="V269" i="11"/>
  <c r="T270" i="11"/>
  <c r="U270" i="11"/>
  <c r="V270" i="11"/>
  <c r="T271" i="11"/>
  <c r="U271" i="11"/>
  <c r="V271" i="11"/>
  <c r="T272" i="11"/>
  <c r="U272" i="11"/>
  <c r="V272" i="11"/>
  <c r="T273" i="11"/>
  <c r="U273" i="11"/>
  <c r="V273" i="11"/>
  <c r="T274" i="11"/>
  <c r="U274" i="11"/>
  <c r="V274" i="11"/>
  <c r="T275" i="11"/>
  <c r="U275" i="11"/>
  <c r="V275" i="11"/>
  <c r="T276" i="11"/>
  <c r="U276" i="11"/>
  <c r="V276" i="11"/>
  <c r="T277" i="11"/>
  <c r="U277" i="11"/>
  <c r="V277" i="11"/>
  <c r="T278" i="11"/>
  <c r="U278" i="11"/>
  <c r="V278" i="11"/>
  <c r="T279" i="11"/>
  <c r="U279" i="11"/>
  <c r="V279" i="11"/>
  <c r="T280" i="11"/>
  <c r="U280" i="11"/>
  <c r="V280" i="11"/>
  <c r="T281" i="11"/>
  <c r="U281" i="11"/>
  <c r="V281" i="11"/>
  <c r="T282" i="11"/>
  <c r="U282" i="11"/>
  <c r="V282" i="11"/>
  <c r="T283" i="11"/>
  <c r="U283" i="11"/>
  <c r="V283" i="11"/>
  <c r="T284" i="11"/>
  <c r="U284" i="11"/>
  <c r="V284" i="11"/>
  <c r="T285" i="11"/>
  <c r="U285" i="11"/>
  <c r="V285" i="11"/>
  <c r="T286" i="11"/>
  <c r="U286" i="11"/>
  <c r="V286" i="11"/>
  <c r="T287" i="11"/>
  <c r="U287" i="11"/>
  <c r="V287" i="11"/>
  <c r="T288" i="11"/>
  <c r="U288" i="11"/>
  <c r="V288" i="11"/>
  <c r="T289" i="11"/>
  <c r="U289" i="11"/>
  <c r="V289" i="11"/>
  <c r="T290" i="11"/>
  <c r="U290" i="11"/>
  <c r="V290" i="11"/>
  <c r="T291" i="11"/>
  <c r="U291" i="11"/>
  <c r="V291" i="11"/>
  <c r="T292" i="11"/>
  <c r="U292" i="11"/>
  <c r="V292" i="11"/>
  <c r="T293" i="11"/>
  <c r="U293" i="11"/>
  <c r="V293" i="11"/>
  <c r="T294" i="11"/>
  <c r="U294" i="11"/>
  <c r="V294" i="11"/>
  <c r="T295" i="11"/>
  <c r="U295" i="11"/>
  <c r="V295" i="11"/>
  <c r="T296" i="11"/>
  <c r="U296" i="11"/>
  <c r="V296" i="11"/>
  <c r="T297" i="11"/>
  <c r="U297" i="11"/>
  <c r="V297" i="11"/>
  <c r="T298" i="11"/>
  <c r="U298" i="11"/>
  <c r="V298" i="11"/>
  <c r="T299" i="11"/>
  <c r="U299" i="11"/>
  <c r="V299" i="11"/>
  <c r="T300" i="11"/>
  <c r="U300" i="11"/>
  <c r="V300" i="11"/>
  <c r="T301" i="11"/>
  <c r="U301" i="11"/>
  <c r="V301" i="11"/>
  <c r="T302" i="11"/>
  <c r="U302" i="11"/>
  <c r="V302" i="11"/>
  <c r="T303" i="11"/>
  <c r="U303" i="11"/>
  <c r="V303" i="11"/>
  <c r="T304" i="11"/>
  <c r="U304" i="11"/>
  <c r="V304" i="11"/>
  <c r="T305" i="11"/>
  <c r="U305" i="11"/>
  <c r="V305" i="11"/>
  <c r="T306" i="11"/>
  <c r="U306" i="11"/>
  <c r="V306" i="11"/>
  <c r="T307" i="11"/>
  <c r="U307" i="11"/>
  <c r="V307" i="11"/>
  <c r="T308" i="11"/>
  <c r="U308" i="11"/>
  <c r="V308" i="11"/>
  <c r="T309" i="11"/>
  <c r="U309" i="11"/>
  <c r="V309" i="11"/>
  <c r="T310" i="11"/>
  <c r="U310" i="11"/>
  <c r="V310" i="11"/>
  <c r="T311" i="11"/>
  <c r="U311" i="11"/>
  <c r="V311" i="11"/>
  <c r="T312" i="11"/>
  <c r="U312" i="11"/>
  <c r="V312" i="11"/>
  <c r="T313" i="11"/>
  <c r="U313" i="11"/>
  <c r="V313" i="11"/>
  <c r="T314" i="11"/>
  <c r="U314" i="11"/>
  <c r="V314" i="11"/>
  <c r="T315" i="11"/>
  <c r="U315" i="11"/>
  <c r="V315" i="11"/>
  <c r="T316" i="11"/>
  <c r="U316" i="11"/>
  <c r="V316" i="11"/>
  <c r="T317" i="11"/>
  <c r="U317" i="11"/>
  <c r="V317" i="11"/>
  <c r="T318" i="11"/>
  <c r="U318" i="11"/>
  <c r="V318" i="11"/>
  <c r="T319" i="11"/>
  <c r="U319" i="11"/>
  <c r="V319" i="11"/>
  <c r="T320" i="11"/>
  <c r="U320" i="11"/>
  <c r="V320" i="11"/>
  <c r="T321" i="11"/>
  <c r="U321" i="11"/>
  <c r="V321" i="11"/>
  <c r="T322" i="11"/>
  <c r="U322" i="11"/>
  <c r="V322" i="11"/>
  <c r="T323" i="11"/>
  <c r="U323" i="11"/>
  <c r="V323" i="11"/>
  <c r="T324" i="11"/>
  <c r="U324" i="11"/>
  <c r="V324" i="11"/>
  <c r="T325" i="11"/>
  <c r="U325" i="11"/>
  <c r="V325" i="11"/>
  <c r="T326" i="11"/>
  <c r="U326" i="11"/>
  <c r="V326" i="11"/>
  <c r="T327" i="11"/>
  <c r="U327" i="11"/>
  <c r="V327" i="11"/>
  <c r="T328" i="11"/>
  <c r="U328" i="11"/>
  <c r="V328" i="11"/>
  <c r="T329" i="11"/>
  <c r="U329" i="11"/>
  <c r="V329" i="11"/>
  <c r="T330" i="11"/>
  <c r="U330" i="11"/>
  <c r="V330" i="11"/>
  <c r="T331" i="11"/>
  <c r="U331" i="11"/>
  <c r="V331" i="11"/>
  <c r="T332" i="11"/>
  <c r="U332" i="11"/>
  <c r="V332" i="11"/>
  <c r="T333" i="11"/>
  <c r="U333" i="11"/>
  <c r="V333" i="11"/>
  <c r="T334" i="11"/>
  <c r="U334" i="11"/>
  <c r="V334" i="11"/>
  <c r="T335" i="11"/>
  <c r="U335" i="11"/>
  <c r="V335" i="11"/>
  <c r="T336" i="11"/>
  <c r="U336" i="11"/>
  <c r="V336" i="11"/>
  <c r="T337" i="11"/>
  <c r="U337" i="11"/>
  <c r="V337" i="11"/>
  <c r="T338" i="11"/>
  <c r="U338" i="11"/>
  <c r="V338" i="11"/>
  <c r="T339" i="11"/>
  <c r="U339" i="11"/>
  <c r="V339" i="11"/>
  <c r="T340" i="11"/>
  <c r="U340" i="11"/>
  <c r="V340" i="11"/>
  <c r="T341" i="11"/>
  <c r="U341" i="11"/>
  <c r="V341" i="11"/>
  <c r="T342" i="11"/>
  <c r="U342" i="11"/>
  <c r="V342" i="11"/>
  <c r="T343" i="11"/>
  <c r="U343" i="11"/>
  <c r="V343" i="11"/>
  <c r="T344" i="11"/>
  <c r="U344" i="11"/>
  <c r="V344" i="11"/>
  <c r="T345" i="11"/>
  <c r="U345" i="11"/>
  <c r="V345" i="11"/>
  <c r="T346" i="11"/>
  <c r="U346" i="11"/>
  <c r="V346" i="11"/>
  <c r="T347" i="11"/>
  <c r="U347" i="11"/>
  <c r="V347" i="11"/>
  <c r="T348" i="11"/>
  <c r="U348" i="11"/>
  <c r="V348" i="11"/>
  <c r="T349" i="11"/>
  <c r="U349" i="11"/>
  <c r="V349" i="11"/>
  <c r="T350" i="11"/>
  <c r="U350" i="11"/>
  <c r="V350" i="11"/>
  <c r="T351" i="11"/>
  <c r="U351" i="11"/>
  <c r="V351" i="11"/>
  <c r="T352" i="11"/>
  <c r="U352" i="11"/>
  <c r="V352" i="11"/>
  <c r="T353" i="11"/>
  <c r="U353" i="11"/>
  <c r="V353" i="11"/>
  <c r="T354" i="11"/>
  <c r="U354" i="11"/>
  <c r="V354" i="11"/>
  <c r="T355" i="11"/>
  <c r="U355" i="11"/>
  <c r="V355" i="11"/>
  <c r="T356" i="11"/>
  <c r="U356" i="11"/>
  <c r="V356" i="11"/>
  <c r="T357" i="11"/>
  <c r="U357" i="11"/>
  <c r="V357" i="11"/>
  <c r="T358" i="11"/>
  <c r="U358" i="11"/>
  <c r="V358" i="11"/>
  <c r="T359" i="11"/>
  <c r="U359" i="11"/>
  <c r="V359" i="11"/>
  <c r="T360" i="11"/>
  <c r="U360" i="11"/>
  <c r="V360" i="11"/>
  <c r="T361" i="11"/>
  <c r="U361" i="11"/>
  <c r="V361" i="11"/>
  <c r="T362" i="11"/>
  <c r="U362" i="11"/>
  <c r="V362" i="11"/>
  <c r="T363" i="11"/>
  <c r="U363" i="11"/>
  <c r="V363" i="11"/>
  <c r="T364" i="11"/>
  <c r="U364" i="11"/>
  <c r="V364" i="11"/>
  <c r="T365" i="11"/>
  <c r="U365" i="11"/>
  <c r="V365" i="11"/>
  <c r="T366" i="11"/>
  <c r="U366" i="11"/>
  <c r="V366" i="11"/>
  <c r="T367" i="11"/>
  <c r="U367" i="11"/>
  <c r="V367" i="11"/>
  <c r="T368" i="11"/>
  <c r="U368" i="11"/>
  <c r="V368" i="11"/>
  <c r="T369" i="11"/>
  <c r="U369" i="11"/>
  <c r="V369" i="11"/>
  <c r="T370" i="11"/>
  <c r="U370" i="11"/>
  <c r="V370" i="11"/>
  <c r="T371" i="11"/>
  <c r="U371" i="11"/>
  <c r="V371" i="11"/>
  <c r="T372" i="11"/>
  <c r="U372" i="11"/>
  <c r="V372" i="11"/>
  <c r="T373" i="11"/>
  <c r="U373" i="11"/>
  <c r="V373" i="11"/>
  <c r="T374" i="11"/>
  <c r="U374" i="11"/>
  <c r="V374" i="11"/>
  <c r="T375" i="11"/>
  <c r="U375" i="11"/>
  <c r="V375" i="11"/>
  <c r="T376" i="11"/>
  <c r="U376" i="11"/>
  <c r="V376" i="11"/>
  <c r="T377" i="11"/>
  <c r="U377" i="11"/>
  <c r="V377" i="11"/>
  <c r="T378" i="11"/>
  <c r="U378" i="11"/>
  <c r="V378" i="11"/>
  <c r="T379" i="11"/>
  <c r="U379" i="11"/>
  <c r="V379" i="11"/>
  <c r="T380" i="11"/>
  <c r="U380" i="11"/>
  <c r="V380" i="11"/>
  <c r="T381" i="11"/>
  <c r="U381" i="11"/>
  <c r="V381" i="11"/>
  <c r="T382" i="11"/>
  <c r="U382" i="11"/>
  <c r="V382" i="11"/>
  <c r="T383" i="11"/>
  <c r="U383" i="11"/>
  <c r="V383" i="11"/>
  <c r="T384" i="11"/>
  <c r="U384" i="11"/>
  <c r="V384" i="11"/>
  <c r="T385" i="11"/>
  <c r="U385" i="11"/>
  <c r="V385" i="11"/>
  <c r="T386" i="11"/>
  <c r="U386" i="11"/>
  <c r="V386" i="11"/>
  <c r="T387" i="11"/>
  <c r="U387" i="11"/>
  <c r="V387" i="11"/>
  <c r="T388" i="11"/>
  <c r="U388" i="11"/>
  <c r="V388" i="11"/>
  <c r="T389" i="11"/>
  <c r="U389" i="11"/>
  <c r="V389" i="11"/>
  <c r="T390" i="11"/>
  <c r="U390" i="11"/>
  <c r="V390" i="11"/>
  <c r="T391" i="11"/>
  <c r="U391" i="11"/>
  <c r="V391" i="11"/>
  <c r="T392" i="11"/>
  <c r="U392" i="11"/>
  <c r="V392" i="11"/>
  <c r="T393" i="11"/>
  <c r="U393" i="11"/>
  <c r="V393" i="11"/>
  <c r="T394" i="11"/>
  <c r="U394" i="11"/>
  <c r="V394" i="11"/>
  <c r="T395" i="11"/>
  <c r="U395" i="11"/>
  <c r="V395" i="11"/>
  <c r="T396" i="11"/>
  <c r="U396" i="11"/>
  <c r="V396" i="11"/>
  <c r="T397" i="11"/>
  <c r="U397" i="11"/>
  <c r="V397" i="11"/>
  <c r="T398" i="11"/>
  <c r="U398" i="11"/>
  <c r="V398" i="11"/>
  <c r="T399" i="11"/>
  <c r="U399" i="11"/>
  <c r="V399" i="11"/>
  <c r="T400" i="11"/>
  <c r="U400" i="11"/>
  <c r="V400" i="11"/>
  <c r="T401" i="11"/>
  <c r="U401" i="11"/>
  <c r="V401" i="11"/>
  <c r="T402" i="11"/>
  <c r="U402" i="11"/>
  <c r="V402" i="11"/>
  <c r="T403" i="11"/>
  <c r="U403" i="11"/>
  <c r="V403" i="11"/>
  <c r="T404" i="11"/>
  <c r="U404" i="11"/>
  <c r="V404" i="11"/>
  <c r="T405" i="11"/>
  <c r="U405" i="11"/>
  <c r="V405" i="11"/>
  <c r="T406" i="11"/>
  <c r="U406" i="11"/>
  <c r="V406" i="11"/>
  <c r="T407" i="11"/>
  <c r="U407" i="11"/>
  <c r="V407" i="11"/>
  <c r="T408" i="11"/>
  <c r="U408" i="11"/>
  <c r="V408" i="11"/>
  <c r="T409" i="11"/>
  <c r="U409" i="11"/>
  <c r="V409" i="11"/>
  <c r="T410" i="11"/>
  <c r="U410" i="11"/>
  <c r="V410" i="11"/>
  <c r="T411" i="11"/>
  <c r="U411" i="11"/>
  <c r="V411" i="11"/>
  <c r="T412" i="11"/>
  <c r="U412" i="11"/>
  <c r="V412" i="11"/>
  <c r="T413" i="11"/>
  <c r="U413" i="11"/>
  <c r="V413" i="11"/>
  <c r="T414" i="11"/>
  <c r="U414" i="11"/>
  <c r="V414" i="11"/>
  <c r="T415" i="11"/>
  <c r="U415" i="11"/>
  <c r="V415" i="11"/>
  <c r="T416" i="11"/>
  <c r="U416" i="11"/>
  <c r="V416" i="11"/>
  <c r="T417" i="11"/>
  <c r="U417" i="11"/>
  <c r="V417" i="11"/>
  <c r="T418" i="11"/>
  <c r="U418" i="11"/>
  <c r="V418" i="11"/>
  <c r="T419" i="11"/>
  <c r="U419" i="11"/>
  <c r="V419" i="11"/>
  <c r="T420" i="11"/>
  <c r="U420" i="11"/>
  <c r="V420" i="11"/>
  <c r="T421" i="11"/>
  <c r="U421" i="11"/>
  <c r="V421" i="11"/>
  <c r="T422" i="11"/>
  <c r="U422" i="11"/>
  <c r="V422" i="11"/>
  <c r="T423" i="11"/>
  <c r="U423" i="11"/>
  <c r="V423" i="11"/>
  <c r="T424" i="11"/>
  <c r="U424" i="11"/>
  <c r="V424" i="11"/>
  <c r="T425" i="11"/>
  <c r="U425" i="11"/>
  <c r="V425" i="11"/>
  <c r="T426" i="11"/>
  <c r="U426" i="11"/>
  <c r="V426" i="11"/>
  <c r="T427" i="11"/>
  <c r="U427" i="11"/>
  <c r="V427" i="11"/>
  <c r="T428" i="11"/>
  <c r="U428" i="11"/>
  <c r="V428" i="11"/>
  <c r="T429" i="11"/>
  <c r="U429" i="11"/>
  <c r="V429" i="11"/>
  <c r="T430" i="11"/>
  <c r="U430" i="11"/>
  <c r="V430" i="11"/>
  <c r="T431" i="11"/>
  <c r="U431" i="11"/>
  <c r="V431" i="11"/>
  <c r="T432" i="11"/>
  <c r="U432" i="11"/>
  <c r="V432" i="11"/>
  <c r="T433" i="11"/>
  <c r="U433" i="11"/>
  <c r="V433" i="11"/>
  <c r="T434" i="11"/>
  <c r="U434" i="11"/>
  <c r="V434" i="11"/>
  <c r="T435" i="11"/>
  <c r="U435" i="11"/>
  <c r="V435" i="11"/>
  <c r="T436" i="11"/>
  <c r="U436" i="11"/>
  <c r="V436" i="11"/>
  <c r="T437" i="11"/>
  <c r="U437" i="11"/>
  <c r="V437" i="11"/>
  <c r="T438" i="11"/>
  <c r="U438" i="11"/>
  <c r="V438" i="11"/>
  <c r="T439" i="11"/>
  <c r="U439" i="11"/>
  <c r="V439" i="11"/>
  <c r="T440" i="11"/>
  <c r="U440" i="11"/>
  <c r="V440" i="11"/>
  <c r="T441" i="11"/>
  <c r="U441" i="11"/>
  <c r="V441" i="11"/>
  <c r="T442" i="11"/>
  <c r="U442" i="11"/>
  <c r="V442" i="11"/>
  <c r="T443" i="11"/>
  <c r="U443" i="11"/>
  <c r="V443" i="11"/>
  <c r="T444" i="11"/>
  <c r="U444" i="11"/>
  <c r="V444" i="11"/>
  <c r="T445" i="11"/>
  <c r="U445" i="11"/>
  <c r="V445" i="11"/>
  <c r="T446" i="11"/>
  <c r="U446" i="11"/>
  <c r="V446" i="11"/>
  <c r="T447" i="11"/>
  <c r="U447" i="11"/>
  <c r="V447" i="11"/>
  <c r="T448" i="11"/>
  <c r="U448" i="11"/>
  <c r="V448" i="11"/>
  <c r="T449" i="11"/>
  <c r="U449" i="11"/>
  <c r="V449" i="11"/>
  <c r="T450" i="11"/>
  <c r="U450" i="11"/>
  <c r="V450" i="11"/>
  <c r="T451" i="11"/>
  <c r="U451" i="11"/>
  <c r="V451" i="11"/>
  <c r="T452" i="11"/>
  <c r="U452" i="11"/>
  <c r="V452" i="11"/>
  <c r="T453" i="11"/>
  <c r="U453" i="11"/>
  <c r="V453" i="11"/>
  <c r="T454" i="11"/>
  <c r="U454" i="11"/>
  <c r="V454" i="11"/>
  <c r="T455" i="11"/>
  <c r="U455" i="11"/>
  <c r="V455" i="11"/>
  <c r="T456" i="11"/>
  <c r="U456" i="11"/>
  <c r="V456" i="11"/>
  <c r="T457" i="11"/>
  <c r="U457" i="11"/>
  <c r="V457" i="11"/>
  <c r="T458" i="11"/>
  <c r="U458" i="11"/>
  <c r="V458" i="11"/>
  <c r="T459" i="11"/>
  <c r="U459" i="11"/>
  <c r="V459" i="11"/>
  <c r="T460" i="11"/>
  <c r="U460" i="11"/>
  <c r="V460" i="11"/>
  <c r="T461" i="11"/>
  <c r="U461" i="11"/>
  <c r="V461" i="11"/>
  <c r="T462" i="11"/>
  <c r="U462" i="11"/>
  <c r="V462" i="11"/>
  <c r="T463" i="11"/>
  <c r="U463" i="11"/>
  <c r="V463" i="11"/>
  <c r="T464" i="11"/>
  <c r="U464" i="11"/>
  <c r="V464" i="11"/>
  <c r="T465" i="11"/>
  <c r="U465" i="11"/>
  <c r="V465" i="11"/>
  <c r="T466" i="11"/>
  <c r="U466" i="11"/>
  <c r="V466" i="11"/>
  <c r="T467" i="11"/>
  <c r="U467" i="11"/>
  <c r="V467" i="11"/>
  <c r="T468" i="11"/>
  <c r="U468" i="11"/>
  <c r="V468" i="11"/>
  <c r="T469" i="11"/>
  <c r="U469" i="11"/>
  <c r="V469" i="11"/>
  <c r="T470" i="11"/>
  <c r="U470" i="11"/>
  <c r="V470" i="11"/>
  <c r="T471" i="11"/>
  <c r="U471" i="11"/>
  <c r="V471" i="11"/>
  <c r="T472" i="11"/>
  <c r="U472" i="11"/>
  <c r="V472" i="11"/>
  <c r="T473" i="11"/>
  <c r="U473" i="11"/>
  <c r="V473" i="11"/>
  <c r="T474" i="11"/>
  <c r="U474" i="11"/>
  <c r="V474" i="11"/>
  <c r="T475" i="11"/>
  <c r="U475" i="11"/>
  <c r="V475" i="11"/>
  <c r="T476" i="11"/>
  <c r="U476" i="11"/>
  <c r="V476" i="11"/>
  <c r="T477" i="11"/>
  <c r="U477" i="11"/>
  <c r="V477" i="11"/>
  <c r="T478" i="11"/>
  <c r="U478" i="11"/>
  <c r="V478" i="11"/>
  <c r="T479" i="11"/>
  <c r="U479" i="11"/>
  <c r="V479" i="11"/>
  <c r="T480" i="11"/>
  <c r="U480" i="11"/>
  <c r="V480" i="11"/>
  <c r="T481" i="11"/>
  <c r="U481" i="11"/>
  <c r="V481" i="11"/>
  <c r="T482" i="11"/>
  <c r="U482" i="11"/>
  <c r="V482" i="11"/>
  <c r="T483" i="11"/>
  <c r="U483" i="11"/>
  <c r="V483" i="11"/>
  <c r="T484" i="11"/>
  <c r="U484" i="11"/>
  <c r="V484" i="11"/>
  <c r="T485" i="11"/>
  <c r="U485" i="11"/>
  <c r="V485" i="11"/>
  <c r="T486" i="11"/>
  <c r="U486" i="11"/>
  <c r="V486" i="11"/>
  <c r="T487" i="11"/>
  <c r="U487" i="11"/>
  <c r="V487" i="11"/>
  <c r="T488" i="11"/>
  <c r="U488" i="11"/>
  <c r="V488" i="11"/>
  <c r="T489" i="11"/>
  <c r="U489" i="11"/>
  <c r="V489" i="11"/>
  <c r="T490" i="11"/>
  <c r="U490" i="11"/>
  <c r="V490" i="11"/>
  <c r="T491" i="11"/>
  <c r="U491" i="11"/>
  <c r="V491" i="11"/>
  <c r="T492" i="11"/>
  <c r="U492" i="11"/>
  <c r="V492" i="11"/>
  <c r="T493" i="11"/>
  <c r="U493" i="11"/>
  <c r="V493" i="11"/>
  <c r="T494" i="11"/>
  <c r="U494" i="11"/>
  <c r="V494" i="11"/>
  <c r="T495" i="11"/>
  <c r="U495" i="11"/>
  <c r="V495" i="11"/>
  <c r="T496" i="11"/>
  <c r="U496" i="11"/>
  <c r="V496" i="11"/>
  <c r="T497" i="11"/>
  <c r="U497" i="11"/>
  <c r="V497" i="11"/>
  <c r="T498" i="11"/>
  <c r="U498" i="11"/>
  <c r="V498" i="11"/>
  <c r="T499" i="11"/>
  <c r="U499" i="11"/>
  <c r="V499" i="11"/>
  <c r="T500" i="11"/>
  <c r="U500" i="11"/>
  <c r="V500" i="11"/>
  <c r="T501" i="11"/>
  <c r="U501" i="11"/>
  <c r="V501" i="11"/>
  <c r="T502" i="11"/>
  <c r="U502" i="11"/>
  <c r="V502" i="11"/>
  <c r="T503" i="11"/>
  <c r="U503" i="11"/>
  <c r="V503" i="11"/>
  <c r="T504" i="11"/>
  <c r="U504" i="11"/>
  <c r="V504" i="11"/>
  <c r="T505" i="11"/>
  <c r="U505" i="11"/>
  <c r="V505" i="11"/>
  <c r="T506" i="11"/>
  <c r="U506" i="11"/>
  <c r="V506" i="11"/>
  <c r="T507" i="11"/>
  <c r="U507" i="11"/>
  <c r="V507" i="11"/>
  <c r="T508" i="11"/>
  <c r="U508" i="11"/>
  <c r="V508" i="11"/>
  <c r="T509" i="11"/>
  <c r="U509" i="11"/>
  <c r="V509" i="11"/>
  <c r="T510" i="11"/>
  <c r="U510" i="11"/>
  <c r="V510" i="11"/>
  <c r="T511" i="11"/>
  <c r="U511" i="11"/>
  <c r="V511" i="11"/>
  <c r="T512" i="11"/>
  <c r="U512" i="11"/>
  <c r="V512" i="11"/>
  <c r="T513" i="11"/>
  <c r="U513" i="11"/>
  <c r="V513" i="11"/>
  <c r="T514" i="11"/>
  <c r="U514" i="11"/>
  <c r="V514" i="11"/>
  <c r="T515" i="11"/>
  <c r="U515" i="11"/>
  <c r="V515" i="11"/>
  <c r="T516" i="11"/>
  <c r="U516" i="11"/>
  <c r="V516" i="11"/>
  <c r="T517" i="11"/>
  <c r="U517" i="11"/>
  <c r="V517" i="11"/>
  <c r="T518" i="11"/>
  <c r="U518" i="11"/>
  <c r="V518" i="11"/>
  <c r="T519" i="11"/>
  <c r="U519" i="11"/>
  <c r="V519" i="11"/>
  <c r="T520" i="11"/>
  <c r="U520" i="11"/>
  <c r="V520" i="11"/>
  <c r="T521" i="11"/>
  <c r="U521" i="11"/>
  <c r="V521" i="11"/>
  <c r="T522" i="11"/>
  <c r="U522" i="11"/>
  <c r="V522" i="11"/>
  <c r="T523" i="11"/>
  <c r="U523" i="11"/>
  <c r="V523" i="11"/>
  <c r="T524" i="11"/>
  <c r="U524" i="11"/>
  <c r="V524" i="11"/>
  <c r="T525" i="11"/>
  <c r="U525" i="11"/>
  <c r="V525" i="11"/>
  <c r="T526" i="11"/>
  <c r="U526" i="11"/>
  <c r="V526" i="11"/>
  <c r="T527" i="11"/>
  <c r="U527" i="11"/>
  <c r="V527" i="11"/>
  <c r="T528" i="11"/>
  <c r="U528" i="11"/>
  <c r="V528" i="11"/>
  <c r="T529" i="11"/>
  <c r="U529" i="11"/>
  <c r="V529" i="11"/>
  <c r="T530" i="11"/>
  <c r="U530" i="11"/>
  <c r="V530" i="11"/>
  <c r="T531" i="11"/>
  <c r="U531" i="11"/>
  <c r="V531" i="11"/>
  <c r="T532" i="11"/>
  <c r="U532" i="11"/>
  <c r="V532" i="11"/>
  <c r="T533" i="11"/>
  <c r="U533" i="11"/>
  <c r="V533" i="11"/>
  <c r="T534" i="11"/>
  <c r="U534" i="11"/>
  <c r="V534" i="11"/>
  <c r="T535" i="11"/>
  <c r="U535" i="11"/>
  <c r="V535" i="11"/>
  <c r="T536" i="11"/>
  <c r="U536" i="11"/>
  <c r="V536" i="11"/>
  <c r="T537" i="11"/>
  <c r="U537" i="11"/>
  <c r="V537" i="11"/>
  <c r="T538" i="11"/>
  <c r="U538" i="11"/>
  <c r="V538" i="11"/>
  <c r="T539" i="11"/>
  <c r="U539" i="11"/>
  <c r="V539" i="11"/>
  <c r="T540" i="11"/>
  <c r="U540" i="11"/>
  <c r="V540" i="11"/>
  <c r="T541" i="11"/>
  <c r="U541" i="11"/>
  <c r="V541" i="11"/>
  <c r="T542" i="11"/>
  <c r="U542" i="11"/>
  <c r="V542" i="11"/>
  <c r="T543" i="11"/>
  <c r="U543" i="11"/>
  <c r="V543" i="11"/>
  <c r="T544" i="11"/>
  <c r="U544" i="11"/>
  <c r="V544" i="11"/>
  <c r="T545" i="11"/>
  <c r="U545" i="11"/>
  <c r="V545" i="11"/>
  <c r="T546" i="11"/>
  <c r="U546" i="11"/>
  <c r="V546" i="11"/>
  <c r="T547" i="11"/>
  <c r="U547" i="11"/>
  <c r="V547" i="11"/>
  <c r="T548" i="11"/>
  <c r="U548" i="11"/>
  <c r="V548" i="11"/>
  <c r="T549" i="11"/>
  <c r="U549" i="11"/>
  <c r="V549" i="11"/>
  <c r="T550" i="11"/>
  <c r="U550" i="11"/>
  <c r="V550" i="11"/>
  <c r="T551" i="11"/>
  <c r="U551" i="11"/>
  <c r="V551" i="11"/>
  <c r="T552" i="11"/>
  <c r="U552" i="11"/>
  <c r="V552" i="11"/>
  <c r="T553" i="11"/>
  <c r="U553" i="11"/>
  <c r="V553" i="11"/>
  <c r="T554" i="11"/>
  <c r="U554" i="11"/>
  <c r="V554" i="11"/>
  <c r="T555" i="11"/>
  <c r="U555" i="11"/>
  <c r="V555" i="11"/>
  <c r="T556" i="11"/>
  <c r="U556" i="11"/>
  <c r="V556" i="11"/>
  <c r="T557" i="11"/>
  <c r="U557" i="11"/>
  <c r="V557" i="11"/>
  <c r="T558" i="11"/>
  <c r="U558" i="11"/>
  <c r="V558" i="11"/>
  <c r="T559" i="11"/>
  <c r="U559" i="11"/>
  <c r="V559" i="11"/>
  <c r="T560" i="11"/>
  <c r="U560" i="11"/>
  <c r="V560" i="11"/>
  <c r="T561" i="11"/>
  <c r="U561" i="11"/>
  <c r="V561" i="11"/>
  <c r="T562" i="11"/>
  <c r="U562" i="11"/>
  <c r="V562" i="11"/>
  <c r="T563" i="11"/>
  <c r="U563" i="11"/>
  <c r="V563" i="11"/>
  <c r="T564" i="11"/>
  <c r="U564" i="11"/>
  <c r="V564" i="11"/>
  <c r="T565" i="11"/>
  <c r="U565" i="11"/>
  <c r="V565" i="11"/>
  <c r="T566" i="11"/>
  <c r="U566" i="11"/>
  <c r="V566" i="11"/>
  <c r="T567" i="11"/>
  <c r="U567" i="11"/>
  <c r="V567" i="11"/>
  <c r="T568" i="11"/>
  <c r="U568" i="11"/>
  <c r="V568" i="11"/>
  <c r="T569" i="11"/>
  <c r="U569" i="11"/>
  <c r="V569" i="11"/>
  <c r="T570" i="11"/>
  <c r="U570" i="11"/>
  <c r="V570" i="11"/>
  <c r="T571" i="11"/>
  <c r="U571" i="11"/>
  <c r="V571" i="11"/>
  <c r="T572" i="11"/>
  <c r="U572" i="11"/>
  <c r="V572" i="11"/>
  <c r="T573" i="11"/>
  <c r="U573" i="11"/>
  <c r="V573" i="11"/>
  <c r="T574" i="11"/>
  <c r="U574" i="11"/>
  <c r="V574" i="11"/>
  <c r="T575" i="11"/>
  <c r="U575" i="11"/>
  <c r="V575" i="11"/>
  <c r="T576" i="11"/>
  <c r="U576" i="11"/>
  <c r="V576" i="11"/>
  <c r="T577" i="11"/>
  <c r="U577" i="11"/>
  <c r="V577" i="11"/>
  <c r="T578" i="11"/>
  <c r="U578" i="11"/>
  <c r="V578" i="11"/>
  <c r="T579" i="11"/>
  <c r="U579" i="11"/>
  <c r="V579" i="11"/>
  <c r="T580" i="11"/>
  <c r="U580" i="11"/>
  <c r="V580" i="11"/>
  <c r="T581" i="11"/>
  <c r="U581" i="11"/>
  <c r="V581" i="11"/>
  <c r="T582" i="11"/>
  <c r="U582" i="11"/>
  <c r="V582" i="11"/>
  <c r="T583" i="11"/>
  <c r="U583" i="11"/>
  <c r="V583" i="11"/>
  <c r="T584" i="11"/>
  <c r="U584" i="11"/>
  <c r="V584" i="11"/>
  <c r="T585" i="11"/>
  <c r="U585" i="11"/>
  <c r="V585" i="11"/>
  <c r="T586" i="11"/>
  <c r="U586" i="11"/>
  <c r="V586" i="11"/>
  <c r="V3" i="11"/>
  <c r="U3" i="11"/>
  <c r="T3" i="11"/>
  <c r="T4" i="9"/>
  <c r="U4" i="9"/>
  <c r="V4" i="9"/>
  <c r="T5" i="9"/>
  <c r="U5" i="9"/>
  <c r="V5" i="9"/>
  <c r="T6" i="9"/>
  <c r="U6" i="9"/>
  <c r="V6" i="9"/>
  <c r="T7" i="9"/>
  <c r="U7" i="9"/>
  <c r="V7" i="9"/>
  <c r="T8" i="9"/>
  <c r="U8" i="9"/>
  <c r="V8" i="9"/>
  <c r="T9" i="9"/>
  <c r="U9" i="9"/>
  <c r="V9" i="9"/>
  <c r="T10" i="9"/>
  <c r="U10" i="9"/>
  <c r="V10" i="9"/>
  <c r="T11" i="9"/>
  <c r="U11" i="9"/>
  <c r="V11" i="9"/>
  <c r="T12" i="9"/>
  <c r="U12" i="9"/>
  <c r="V12" i="9"/>
  <c r="T13" i="9"/>
  <c r="U13" i="9"/>
  <c r="V13" i="9"/>
  <c r="T14" i="9"/>
  <c r="U14" i="9"/>
  <c r="V14" i="9"/>
  <c r="T15" i="9"/>
  <c r="U15" i="9"/>
  <c r="V15" i="9"/>
  <c r="T16" i="9"/>
  <c r="U16" i="9"/>
  <c r="V16" i="9"/>
  <c r="T17" i="9"/>
  <c r="U17" i="9"/>
  <c r="V17" i="9"/>
  <c r="T18" i="9"/>
  <c r="U18" i="9"/>
  <c r="V18" i="9"/>
  <c r="T19" i="9"/>
  <c r="U19" i="9"/>
  <c r="V19" i="9"/>
  <c r="T20" i="9"/>
  <c r="U20" i="9"/>
  <c r="V20" i="9"/>
  <c r="T21" i="9"/>
  <c r="U21" i="9"/>
  <c r="V21" i="9"/>
  <c r="T22" i="9"/>
  <c r="U22" i="9"/>
  <c r="V22" i="9"/>
  <c r="T23" i="9"/>
  <c r="U23" i="9"/>
  <c r="V23" i="9"/>
  <c r="T24" i="9"/>
  <c r="U24" i="9"/>
  <c r="V24" i="9"/>
  <c r="T25" i="9"/>
  <c r="U25" i="9"/>
  <c r="V25" i="9"/>
  <c r="T26" i="9"/>
  <c r="U26" i="9"/>
  <c r="V26" i="9"/>
  <c r="T27" i="9"/>
  <c r="U27" i="9"/>
  <c r="V27" i="9"/>
  <c r="T28" i="9"/>
  <c r="U28" i="9"/>
  <c r="V28" i="9"/>
  <c r="T29" i="9"/>
  <c r="U29" i="9"/>
  <c r="V29" i="9"/>
  <c r="T30" i="9"/>
  <c r="U30" i="9"/>
  <c r="V30" i="9"/>
  <c r="T31" i="9"/>
  <c r="U31" i="9"/>
  <c r="V31" i="9"/>
  <c r="T32" i="9"/>
  <c r="U32" i="9"/>
  <c r="V32" i="9"/>
  <c r="T33" i="9"/>
  <c r="U33" i="9"/>
  <c r="V33" i="9"/>
  <c r="T34" i="9"/>
  <c r="U34" i="9"/>
  <c r="V34" i="9"/>
  <c r="T35" i="9"/>
  <c r="U35" i="9"/>
  <c r="V35" i="9"/>
  <c r="T36" i="9"/>
  <c r="U36" i="9"/>
  <c r="V36" i="9"/>
  <c r="T37" i="9"/>
  <c r="U37" i="9"/>
  <c r="V37" i="9"/>
  <c r="T38" i="9"/>
  <c r="U38" i="9"/>
  <c r="V38" i="9"/>
  <c r="T39" i="9"/>
  <c r="U39" i="9"/>
  <c r="V39" i="9"/>
  <c r="T40" i="9"/>
  <c r="U40" i="9"/>
  <c r="V40" i="9"/>
  <c r="T41" i="9"/>
  <c r="U41" i="9"/>
  <c r="V41" i="9"/>
  <c r="T42" i="9"/>
  <c r="U42" i="9"/>
  <c r="V42" i="9"/>
  <c r="T43" i="9"/>
  <c r="U43" i="9"/>
  <c r="V43" i="9"/>
  <c r="T44" i="9"/>
  <c r="U44" i="9"/>
  <c r="V44" i="9"/>
  <c r="T45" i="9"/>
  <c r="U45" i="9"/>
  <c r="V45" i="9"/>
  <c r="T46" i="9"/>
  <c r="U46" i="9"/>
  <c r="V46" i="9"/>
  <c r="T47" i="9"/>
  <c r="U47" i="9"/>
  <c r="V47" i="9"/>
  <c r="T48" i="9"/>
  <c r="U48" i="9"/>
  <c r="V48" i="9"/>
  <c r="T49" i="9"/>
  <c r="U49" i="9"/>
  <c r="V49" i="9"/>
  <c r="T50" i="9"/>
  <c r="U50" i="9"/>
  <c r="V50" i="9"/>
  <c r="T51" i="9"/>
  <c r="U51" i="9"/>
  <c r="V51" i="9"/>
  <c r="T52" i="9"/>
  <c r="U52" i="9"/>
  <c r="V52" i="9"/>
  <c r="T53" i="9"/>
  <c r="U53" i="9"/>
  <c r="V53" i="9"/>
  <c r="T54" i="9"/>
  <c r="U54" i="9"/>
  <c r="V54" i="9"/>
  <c r="T55" i="9"/>
  <c r="U55" i="9"/>
  <c r="V55" i="9"/>
  <c r="T56" i="9"/>
  <c r="U56" i="9"/>
  <c r="V56" i="9"/>
  <c r="T57" i="9"/>
  <c r="U57" i="9"/>
  <c r="V57" i="9"/>
  <c r="T58" i="9"/>
  <c r="U58" i="9"/>
  <c r="V58" i="9"/>
  <c r="T59" i="9"/>
  <c r="U59" i="9"/>
  <c r="V59" i="9"/>
  <c r="T60" i="9"/>
  <c r="U60" i="9"/>
  <c r="V60" i="9"/>
  <c r="T61" i="9"/>
  <c r="U61" i="9"/>
  <c r="V61" i="9"/>
  <c r="T62" i="9"/>
  <c r="U62" i="9"/>
  <c r="V62" i="9"/>
  <c r="T63" i="9"/>
  <c r="U63" i="9"/>
  <c r="V63" i="9"/>
  <c r="T64" i="9"/>
  <c r="U64" i="9"/>
  <c r="V64" i="9"/>
  <c r="T65" i="9"/>
  <c r="U65" i="9"/>
  <c r="V65" i="9"/>
  <c r="T66" i="9"/>
  <c r="U66" i="9"/>
  <c r="V66" i="9"/>
  <c r="T67" i="9"/>
  <c r="U67" i="9"/>
  <c r="V67" i="9"/>
  <c r="T68" i="9"/>
  <c r="U68" i="9"/>
  <c r="V68" i="9"/>
  <c r="T69" i="9"/>
  <c r="U69" i="9"/>
  <c r="V69" i="9"/>
  <c r="T70" i="9"/>
  <c r="U70" i="9"/>
  <c r="V70" i="9"/>
  <c r="T71" i="9"/>
  <c r="U71" i="9"/>
  <c r="V71" i="9"/>
  <c r="T72" i="9"/>
  <c r="U72" i="9"/>
  <c r="V72" i="9"/>
  <c r="T73" i="9"/>
  <c r="U73" i="9"/>
  <c r="V73" i="9"/>
  <c r="T74" i="9"/>
  <c r="U74" i="9"/>
  <c r="V74" i="9"/>
  <c r="T75" i="9"/>
  <c r="U75" i="9"/>
  <c r="V75" i="9"/>
  <c r="T76" i="9"/>
  <c r="U76" i="9"/>
  <c r="V76" i="9"/>
  <c r="T77" i="9"/>
  <c r="U77" i="9"/>
  <c r="V77" i="9"/>
  <c r="T78" i="9"/>
  <c r="U78" i="9"/>
  <c r="V78" i="9"/>
  <c r="T79" i="9"/>
  <c r="U79" i="9"/>
  <c r="V79" i="9"/>
  <c r="T80" i="9"/>
  <c r="U80" i="9"/>
  <c r="V80" i="9"/>
  <c r="T81" i="9"/>
  <c r="U81" i="9"/>
  <c r="V81" i="9"/>
  <c r="T82" i="9"/>
  <c r="U82" i="9"/>
  <c r="V82" i="9"/>
  <c r="T83" i="9"/>
  <c r="U83" i="9"/>
  <c r="V83" i="9"/>
  <c r="T84" i="9"/>
  <c r="U84" i="9"/>
  <c r="V84" i="9"/>
  <c r="T85" i="9"/>
  <c r="U85" i="9"/>
  <c r="V85" i="9"/>
  <c r="T86" i="9"/>
  <c r="U86" i="9"/>
  <c r="V86" i="9"/>
  <c r="T87" i="9"/>
  <c r="U87" i="9"/>
  <c r="V87" i="9"/>
  <c r="T88" i="9"/>
  <c r="U88" i="9"/>
  <c r="V88" i="9"/>
  <c r="T89" i="9"/>
  <c r="U89" i="9"/>
  <c r="V89" i="9"/>
  <c r="T90" i="9"/>
  <c r="U90" i="9"/>
  <c r="V90" i="9"/>
  <c r="T91" i="9"/>
  <c r="U91" i="9"/>
  <c r="V91" i="9"/>
  <c r="T92" i="9"/>
  <c r="U92" i="9"/>
  <c r="V92" i="9"/>
  <c r="T93" i="9"/>
  <c r="U93" i="9"/>
  <c r="V93" i="9"/>
  <c r="T94" i="9"/>
  <c r="U94" i="9"/>
  <c r="V94" i="9"/>
  <c r="T95" i="9"/>
  <c r="U95" i="9"/>
  <c r="V95" i="9"/>
  <c r="T96" i="9"/>
  <c r="U96" i="9"/>
  <c r="V96" i="9"/>
  <c r="T97" i="9"/>
  <c r="U97" i="9"/>
  <c r="V97" i="9"/>
  <c r="T98" i="9"/>
  <c r="U98" i="9"/>
  <c r="V98" i="9"/>
  <c r="T99" i="9"/>
  <c r="U99" i="9"/>
  <c r="V99" i="9"/>
  <c r="T100" i="9"/>
  <c r="U100" i="9"/>
  <c r="V100" i="9"/>
  <c r="T101" i="9"/>
  <c r="U101" i="9"/>
  <c r="V101" i="9"/>
  <c r="T102" i="9"/>
  <c r="U102" i="9"/>
  <c r="V102" i="9"/>
  <c r="T103" i="9"/>
  <c r="U103" i="9"/>
  <c r="V103" i="9"/>
  <c r="T104" i="9"/>
  <c r="U104" i="9"/>
  <c r="V104" i="9"/>
  <c r="T105" i="9"/>
  <c r="U105" i="9"/>
  <c r="V105" i="9"/>
  <c r="T106" i="9"/>
  <c r="U106" i="9"/>
  <c r="V106" i="9"/>
  <c r="T107" i="9"/>
  <c r="U107" i="9"/>
  <c r="V107" i="9"/>
  <c r="T108" i="9"/>
  <c r="U108" i="9"/>
  <c r="V108" i="9"/>
  <c r="T109" i="9"/>
  <c r="U109" i="9"/>
  <c r="V109" i="9"/>
  <c r="T110" i="9"/>
  <c r="U110" i="9"/>
  <c r="V110" i="9"/>
  <c r="T111" i="9"/>
  <c r="U111" i="9"/>
  <c r="V111" i="9"/>
  <c r="T112" i="9"/>
  <c r="U112" i="9"/>
  <c r="V112" i="9"/>
  <c r="T113" i="9"/>
  <c r="U113" i="9"/>
  <c r="V113" i="9"/>
  <c r="T114" i="9"/>
  <c r="U114" i="9"/>
  <c r="V114" i="9"/>
  <c r="T115" i="9"/>
  <c r="U115" i="9"/>
  <c r="V115" i="9"/>
  <c r="T116" i="9"/>
  <c r="U116" i="9"/>
  <c r="V116" i="9"/>
  <c r="T117" i="9"/>
  <c r="U117" i="9"/>
  <c r="V117" i="9"/>
  <c r="T118" i="9"/>
  <c r="U118" i="9"/>
  <c r="V118" i="9"/>
  <c r="T119" i="9"/>
  <c r="U119" i="9"/>
  <c r="V119" i="9"/>
  <c r="T120" i="9"/>
  <c r="U120" i="9"/>
  <c r="V120" i="9"/>
  <c r="T121" i="9"/>
  <c r="U121" i="9"/>
  <c r="V121" i="9"/>
  <c r="T122" i="9"/>
  <c r="U122" i="9"/>
  <c r="V122" i="9"/>
  <c r="T123" i="9"/>
  <c r="U123" i="9"/>
  <c r="V123" i="9"/>
  <c r="T124" i="9"/>
  <c r="U124" i="9"/>
  <c r="V124" i="9"/>
  <c r="T125" i="9"/>
  <c r="U125" i="9"/>
  <c r="V125" i="9"/>
  <c r="T126" i="9"/>
  <c r="U126" i="9"/>
  <c r="V126" i="9"/>
  <c r="T127" i="9"/>
  <c r="U127" i="9"/>
  <c r="V127" i="9"/>
  <c r="T128" i="9"/>
  <c r="U128" i="9"/>
  <c r="V128" i="9"/>
  <c r="T129" i="9"/>
  <c r="U129" i="9"/>
  <c r="V129" i="9"/>
  <c r="T130" i="9"/>
  <c r="U130" i="9"/>
  <c r="V130" i="9"/>
  <c r="T131" i="9"/>
  <c r="U131" i="9"/>
  <c r="V131" i="9"/>
  <c r="T132" i="9"/>
  <c r="U132" i="9"/>
  <c r="V132" i="9"/>
  <c r="T133" i="9"/>
  <c r="U133" i="9"/>
  <c r="V133" i="9"/>
  <c r="T134" i="9"/>
  <c r="U134" i="9"/>
  <c r="V134" i="9"/>
  <c r="T135" i="9"/>
  <c r="U135" i="9"/>
  <c r="V135" i="9"/>
  <c r="T136" i="9"/>
  <c r="U136" i="9"/>
  <c r="V136" i="9"/>
  <c r="T137" i="9"/>
  <c r="U137" i="9"/>
  <c r="V137" i="9"/>
  <c r="T138" i="9"/>
  <c r="U138" i="9"/>
  <c r="V138" i="9"/>
  <c r="T139" i="9"/>
  <c r="U139" i="9"/>
  <c r="V139" i="9"/>
  <c r="T140" i="9"/>
  <c r="U140" i="9"/>
  <c r="V140" i="9"/>
  <c r="T141" i="9"/>
  <c r="U141" i="9"/>
  <c r="V141" i="9"/>
  <c r="T142" i="9"/>
  <c r="U142" i="9"/>
  <c r="V142" i="9"/>
  <c r="T143" i="9"/>
  <c r="U143" i="9"/>
  <c r="V143" i="9"/>
  <c r="T144" i="9"/>
  <c r="U144" i="9"/>
  <c r="V144" i="9"/>
  <c r="T145" i="9"/>
  <c r="U145" i="9"/>
  <c r="V145" i="9"/>
  <c r="T146" i="9"/>
  <c r="U146" i="9"/>
  <c r="V146" i="9"/>
  <c r="T147" i="9"/>
  <c r="U147" i="9"/>
  <c r="V147" i="9"/>
  <c r="T148" i="9"/>
  <c r="U148" i="9"/>
  <c r="V148" i="9"/>
  <c r="T149" i="9"/>
  <c r="U149" i="9"/>
  <c r="V149" i="9"/>
  <c r="T150" i="9"/>
  <c r="U150" i="9"/>
  <c r="V150" i="9"/>
  <c r="T151" i="9"/>
  <c r="U151" i="9"/>
  <c r="V151" i="9"/>
  <c r="T152" i="9"/>
  <c r="U152" i="9"/>
  <c r="V152" i="9"/>
  <c r="T153" i="9"/>
  <c r="U153" i="9"/>
  <c r="V153" i="9"/>
  <c r="T154" i="9"/>
  <c r="U154" i="9"/>
  <c r="V154" i="9"/>
  <c r="T155" i="9"/>
  <c r="U155" i="9"/>
  <c r="V155" i="9"/>
  <c r="T156" i="9"/>
  <c r="U156" i="9"/>
  <c r="V156" i="9"/>
  <c r="T157" i="9"/>
  <c r="U157" i="9"/>
  <c r="V157" i="9"/>
  <c r="T158" i="9"/>
  <c r="U158" i="9"/>
  <c r="V158" i="9"/>
  <c r="T159" i="9"/>
  <c r="U159" i="9"/>
  <c r="V159" i="9"/>
  <c r="T160" i="9"/>
  <c r="U160" i="9"/>
  <c r="V160" i="9"/>
  <c r="T161" i="9"/>
  <c r="U161" i="9"/>
  <c r="V161" i="9"/>
  <c r="T162" i="9"/>
  <c r="U162" i="9"/>
  <c r="V162" i="9"/>
  <c r="T163" i="9"/>
  <c r="U163" i="9"/>
  <c r="V163" i="9"/>
  <c r="T164" i="9"/>
  <c r="U164" i="9"/>
  <c r="V164" i="9"/>
  <c r="T165" i="9"/>
  <c r="U165" i="9"/>
  <c r="V165" i="9"/>
  <c r="T166" i="9"/>
  <c r="U166" i="9"/>
  <c r="V166" i="9"/>
  <c r="T167" i="9"/>
  <c r="U167" i="9"/>
  <c r="V167" i="9"/>
  <c r="T168" i="9"/>
  <c r="U168" i="9"/>
  <c r="V168" i="9"/>
  <c r="T169" i="9"/>
  <c r="U169" i="9"/>
  <c r="V169" i="9"/>
  <c r="T170" i="9"/>
  <c r="U170" i="9"/>
  <c r="V170" i="9"/>
  <c r="T171" i="9"/>
  <c r="U171" i="9"/>
  <c r="V171" i="9"/>
  <c r="T172" i="9"/>
  <c r="U172" i="9"/>
  <c r="V172" i="9"/>
  <c r="T173" i="9"/>
  <c r="U173" i="9"/>
  <c r="V173" i="9"/>
  <c r="T174" i="9"/>
  <c r="U174" i="9"/>
  <c r="V174" i="9"/>
  <c r="T175" i="9"/>
  <c r="U175" i="9"/>
  <c r="V175" i="9"/>
  <c r="T176" i="9"/>
  <c r="U176" i="9"/>
  <c r="V176" i="9"/>
  <c r="T177" i="9"/>
  <c r="U177" i="9"/>
  <c r="V177" i="9"/>
  <c r="T178" i="9"/>
  <c r="U178" i="9"/>
  <c r="V178" i="9"/>
  <c r="T179" i="9"/>
  <c r="U179" i="9"/>
  <c r="V179" i="9"/>
  <c r="T180" i="9"/>
  <c r="U180" i="9"/>
  <c r="V180" i="9"/>
  <c r="T181" i="9"/>
  <c r="U181" i="9"/>
  <c r="V181" i="9"/>
  <c r="T182" i="9"/>
  <c r="U182" i="9"/>
  <c r="V182" i="9"/>
  <c r="T183" i="9"/>
  <c r="U183" i="9"/>
  <c r="V183" i="9"/>
  <c r="T184" i="9"/>
  <c r="U184" i="9"/>
  <c r="V184" i="9"/>
  <c r="T185" i="9"/>
  <c r="U185" i="9"/>
  <c r="V185" i="9"/>
  <c r="T186" i="9"/>
  <c r="U186" i="9"/>
  <c r="V186" i="9"/>
  <c r="T187" i="9"/>
  <c r="U187" i="9"/>
  <c r="V187" i="9"/>
  <c r="T188" i="9"/>
  <c r="U188" i="9"/>
  <c r="V188" i="9"/>
  <c r="T189" i="9"/>
  <c r="U189" i="9"/>
  <c r="V189" i="9"/>
  <c r="T190" i="9"/>
  <c r="U190" i="9"/>
  <c r="V190" i="9"/>
  <c r="T191" i="9"/>
  <c r="U191" i="9"/>
  <c r="V191" i="9"/>
  <c r="T192" i="9"/>
  <c r="U192" i="9"/>
  <c r="V192" i="9"/>
  <c r="T193" i="9"/>
  <c r="U193" i="9"/>
  <c r="V193" i="9"/>
  <c r="T194" i="9"/>
  <c r="U194" i="9"/>
  <c r="V194" i="9"/>
  <c r="T195" i="9"/>
  <c r="U195" i="9"/>
  <c r="V195" i="9"/>
  <c r="T196" i="9"/>
  <c r="U196" i="9"/>
  <c r="V196" i="9"/>
  <c r="T197" i="9"/>
  <c r="U197" i="9"/>
  <c r="V197" i="9"/>
  <c r="T198" i="9"/>
  <c r="U198" i="9"/>
  <c r="V198" i="9"/>
  <c r="T199" i="9"/>
  <c r="U199" i="9"/>
  <c r="V199" i="9"/>
  <c r="T200" i="9"/>
  <c r="U200" i="9"/>
  <c r="V200" i="9"/>
  <c r="T201" i="9"/>
  <c r="U201" i="9"/>
  <c r="V201" i="9"/>
  <c r="T202" i="9"/>
  <c r="U202" i="9"/>
  <c r="V202" i="9"/>
  <c r="T203" i="9"/>
  <c r="U203" i="9"/>
  <c r="V203" i="9"/>
  <c r="T204" i="9"/>
  <c r="U204" i="9"/>
  <c r="V204" i="9"/>
  <c r="T205" i="9"/>
  <c r="U205" i="9"/>
  <c r="V205" i="9"/>
  <c r="T206" i="9"/>
  <c r="U206" i="9"/>
  <c r="V206" i="9"/>
  <c r="T207" i="9"/>
  <c r="U207" i="9"/>
  <c r="V207" i="9"/>
  <c r="T208" i="9"/>
  <c r="U208" i="9"/>
  <c r="V208" i="9"/>
  <c r="T209" i="9"/>
  <c r="U209" i="9"/>
  <c r="V209" i="9"/>
  <c r="T210" i="9"/>
  <c r="U210" i="9"/>
  <c r="V210" i="9"/>
  <c r="T211" i="9"/>
  <c r="U211" i="9"/>
  <c r="V211" i="9"/>
  <c r="T212" i="9"/>
  <c r="U212" i="9"/>
  <c r="V212" i="9"/>
  <c r="T213" i="9"/>
  <c r="U213" i="9"/>
  <c r="V213" i="9"/>
  <c r="T214" i="9"/>
  <c r="U214" i="9"/>
  <c r="V214" i="9"/>
  <c r="T215" i="9"/>
  <c r="U215" i="9"/>
  <c r="V215" i="9"/>
  <c r="T216" i="9"/>
  <c r="U216" i="9"/>
  <c r="V216" i="9"/>
  <c r="T217" i="9"/>
  <c r="U217" i="9"/>
  <c r="V217" i="9"/>
  <c r="T218" i="9"/>
  <c r="U218" i="9"/>
  <c r="V218" i="9"/>
  <c r="T219" i="9"/>
  <c r="U219" i="9"/>
  <c r="V219" i="9"/>
  <c r="T220" i="9"/>
  <c r="U220" i="9"/>
  <c r="V220" i="9"/>
  <c r="T221" i="9"/>
  <c r="U221" i="9"/>
  <c r="V221" i="9"/>
  <c r="T222" i="9"/>
  <c r="U222" i="9"/>
  <c r="V222" i="9"/>
  <c r="T223" i="9"/>
  <c r="U223" i="9"/>
  <c r="V223" i="9"/>
  <c r="T224" i="9"/>
  <c r="U224" i="9"/>
  <c r="V224" i="9"/>
  <c r="T225" i="9"/>
  <c r="U225" i="9"/>
  <c r="V225" i="9"/>
  <c r="T226" i="9"/>
  <c r="U226" i="9"/>
  <c r="V226" i="9"/>
  <c r="T227" i="9"/>
  <c r="U227" i="9"/>
  <c r="V227" i="9"/>
  <c r="T228" i="9"/>
  <c r="U228" i="9"/>
  <c r="V228" i="9"/>
  <c r="T229" i="9"/>
  <c r="U229" i="9"/>
  <c r="V229" i="9"/>
  <c r="T230" i="9"/>
  <c r="U230" i="9"/>
  <c r="V230" i="9"/>
  <c r="T231" i="9"/>
  <c r="U231" i="9"/>
  <c r="V231" i="9"/>
  <c r="T232" i="9"/>
  <c r="U232" i="9"/>
  <c r="V232" i="9"/>
  <c r="T233" i="9"/>
  <c r="U233" i="9"/>
  <c r="V233" i="9"/>
  <c r="T234" i="9"/>
  <c r="U234" i="9"/>
  <c r="V234" i="9"/>
  <c r="T235" i="9"/>
  <c r="U235" i="9"/>
  <c r="V235" i="9"/>
  <c r="T236" i="9"/>
  <c r="U236" i="9"/>
  <c r="V236" i="9"/>
  <c r="T237" i="9"/>
  <c r="U237" i="9"/>
  <c r="V237" i="9"/>
  <c r="T238" i="9"/>
  <c r="U238" i="9"/>
  <c r="V238" i="9"/>
  <c r="T239" i="9"/>
  <c r="U239" i="9"/>
  <c r="V239" i="9"/>
  <c r="T240" i="9"/>
  <c r="U240" i="9"/>
  <c r="V240" i="9"/>
  <c r="T241" i="9"/>
  <c r="U241" i="9"/>
  <c r="V241" i="9"/>
  <c r="T242" i="9"/>
  <c r="U242" i="9"/>
  <c r="V242" i="9"/>
  <c r="T243" i="9"/>
  <c r="U243" i="9"/>
  <c r="V243" i="9"/>
  <c r="T244" i="9"/>
  <c r="U244" i="9"/>
  <c r="V244" i="9"/>
  <c r="T245" i="9"/>
  <c r="U245" i="9"/>
  <c r="V245" i="9"/>
  <c r="T246" i="9"/>
  <c r="U246" i="9"/>
  <c r="V246" i="9"/>
  <c r="T247" i="9"/>
  <c r="U247" i="9"/>
  <c r="V247" i="9"/>
  <c r="T248" i="9"/>
  <c r="U248" i="9"/>
  <c r="V248" i="9"/>
  <c r="T249" i="9"/>
  <c r="U249" i="9"/>
  <c r="V249" i="9"/>
  <c r="T250" i="9"/>
  <c r="U250" i="9"/>
  <c r="V250" i="9"/>
  <c r="T251" i="9"/>
  <c r="U251" i="9"/>
  <c r="V251" i="9"/>
  <c r="T252" i="9"/>
  <c r="U252" i="9"/>
  <c r="V252" i="9"/>
  <c r="T253" i="9"/>
  <c r="U253" i="9"/>
  <c r="V253" i="9"/>
  <c r="T254" i="9"/>
  <c r="U254" i="9"/>
  <c r="V254" i="9"/>
  <c r="T255" i="9"/>
  <c r="U255" i="9"/>
  <c r="V255" i="9"/>
  <c r="T256" i="9"/>
  <c r="U256" i="9"/>
  <c r="V256" i="9"/>
  <c r="T257" i="9"/>
  <c r="U257" i="9"/>
  <c r="V257" i="9"/>
  <c r="T258" i="9"/>
  <c r="U258" i="9"/>
  <c r="V258" i="9"/>
  <c r="T259" i="9"/>
  <c r="U259" i="9"/>
  <c r="V259" i="9"/>
  <c r="T260" i="9"/>
  <c r="U260" i="9"/>
  <c r="V260" i="9"/>
  <c r="T261" i="9"/>
  <c r="U261" i="9"/>
  <c r="V261" i="9"/>
  <c r="T262" i="9"/>
  <c r="U262" i="9"/>
  <c r="V262" i="9"/>
  <c r="T263" i="9"/>
  <c r="U263" i="9"/>
  <c r="V263" i="9"/>
  <c r="T264" i="9"/>
  <c r="U264" i="9"/>
  <c r="V264" i="9"/>
  <c r="T265" i="9"/>
  <c r="U265" i="9"/>
  <c r="V265" i="9"/>
  <c r="T266" i="9"/>
  <c r="U266" i="9"/>
  <c r="V266" i="9"/>
  <c r="T267" i="9"/>
  <c r="U267" i="9"/>
  <c r="V267" i="9"/>
  <c r="T268" i="9"/>
  <c r="U268" i="9"/>
  <c r="V268" i="9"/>
  <c r="T269" i="9"/>
  <c r="U269" i="9"/>
  <c r="V269" i="9"/>
  <c r="T270" i="9"/>
  <c r="U270" i="9"/>
  <c r="V270" i="9"/>
  <c r="T271" i="9"/>
  <c r="U271" i="9"/>
  <c r="V271" i="9"/>
  <c r="T272" i="9"/>
  <c r="U272" i="9"/>
  <c r="V272" i="9"/>
  <c r="T273" i="9"/>
  <c r="U273" i="9"/>
  <c r="V273" i="9"/>
  <c r="T274" i="9"/>
  <c r="U274" i="9"/>
  <c r="V274" i="9"/>
  <c r="T275" i="9"/>
  <c r="U275" i="9"/>
  <c r="V275" i="9"/>
  <c r="T276" i="9"/>
  <c r="U276" i="9"/>
  <c r="V276" i="9"/>
  <c r="T277" i="9"/>
  <c r="U277" i="9"/>
  <c r="V277" i="9"/>
  <c r="T278" i="9"/>
  <c r="U278" i="9"/>
  <c r="V278" i="9"/>
  <c r="T279" i="9"/>
  <c r="U279" i="9"/>
  <c r="V279" i="9"/>
  <c r="T280" i="9"/>
  <c r="U280" i="9"/>
  <c r="V280" i="9"/>
  <c r="T281" i="9"/>
  <c r="U281" i="9"/>
  <c r="V281" i="9"/>
  <c r="T282" i="9"/>
  <c r="U282" i="9"/>
  <c r="V282" i="9"/>
  <c r="T283" i="9"/>
  <c r="U283" i="9"/>
  <c r="V283" i="9"/>
  <c r="T284" i="9"/>
  <c r="U284" i="9"/>
  <c r="V284" i="9"/>
  <c r="T285" i="9"/>
  <c r="U285" i="9"/>
  <c r="V285" i="9"/>
  <c r="T286" i="9"/>
  <c r="U286" i="9"/>
  <c r="V286" i="9"/>
  <c r="T287" i="9"/>
  <c r="U287" i="9"/>
  <c r="V287" i="9"/>
  <c r="T288" i="9"/>
  <c r="U288" i="9"/>
  <c r="V288" i="9"/>
  <c r="T289" i="9"/>
  <c r="U289" i="9"/>
  <c r="V289" i="9"/>
  <c r="T290" i="9"/>
  <c r="U290" i="9"/>
  <c r="V290" i="9"/>
  <c r="T291" i="9"/>
  <c r="U291" i="9"/>
  <c r="V291" i="9"/>
  <c r="T292" i="9"/>
  <c r="U292" i="9"/>
  <c r="V292" i="9"/>
  <c r="T293" i="9"/>
  <c r="U293" i="9"/>
  <c r="V293" i="9"/>
  <c r="T294" i="9"/>
  <c r="U294" i="9"/>
  <c r="V294" i="9"/>
  <c r="T295" i="9"/>
  <c r="U295" i="9"/>
  <c r="V295" i="9"/>
  <c r="T296" i="9"/>
  <c r="U296" i="9"/>
  <c r="V296" i="9"/>
  <c r="T297" i="9"/>
  <c r="U297" i="9"/>
  <c r="V297" i="9"/>
  <c r="T298" i="9"/>
  <c r="U298" i="9"/>
  <c r="V298" i="9"/>
  <c r="T299" i="9"/>
  <c r="U299" i="9"/>
  <c r="V299" i="9"/>
  <c r="T300" i="9"/>
  <c r="U300" i="9"/>
  <c r="V300" i="9"/>
  <c r="T301" i="9"/>
  <c r="U301" i="9"/>
  <c r="V301" i="9"/>
  <c r="T302" i="9"/>
  <c r="U302" i="9"/>
  <c r="V302" i="9"/>
  <c r="T303" i="9"/>
  <c r="U303" i="9"/>
  <c r="V303" i="9"/>
  <c r="T304" i="9"/>
  <c r="U304" i="9"/>
  <c r="V304" i="9"/>
  <c r="T305" i="9"/>
  <c r="U305" i="9"/>
  <c r="V305" i="9"/>
  <c r="T306" i="9"/>
  <c r="U306" i="9"/>
  <c r="V306" i="9"/>
  <c r="T307" i="9"/>
  <c r="U307" i="9"/>
  <c r="V307" i="9"/>
  <c r="T308" i="9"/>
  <c r="U308" i="9"/>
  <c r="V308" i="9"/>
  <c r="T309" i="9"/>
  <c r="U309" i="9"/>
  <c r="V309" i="9"/>
  <c r="T310" i="9"/>
  <c r="U310" i="9"/>
  <c r="V310" i="9"/>
  <c r="T311" i="9"/>
  <c r="U311" i="9"/>
  <c r="V311" i="9"/>
  <c r="T312" i="9"/>
  <c r="U312" i="9"/>
  <c r="V312" i="9"/>
  <c r="T313" i="9"/>
  <c r="U313" i="9"/>
  <c r="V313" i="9"/>
  <c r="T314" i="9"/>
  <c r="U314" i="9"/>
  <c r="V314" i="9"/>
  <c r="T315" i="9"/>
  <c r="U315" i="9"/>
  <c r="V315" i="9"/>
  <c r="T316" i="9"/>
  <c r="U316" i="9"/>
  <c r="V316" i="9"/>
  <c r="T317" i="9"/>
  <c r="U317" i="9"/>
  <c r="V317" i="9"/>
  <c r="T318" i="9"/>
  <c r="U318" i="9"/>
  <c r="V318" i="9"/>
  <c r="T319" i="9"/>
  <c r="U319" i="9"/>
  <c r="V319" i="9"/>
  <c r="T320" i="9"/>
  <c r="U320" i="9"/>
  <c r="V320" i="9"/>
  <c r="T321" i="9"/>
  <c r="U321" i="9"/>
  <c r="V321" i="9"/>
  <c r="T322" i="9"/>
  <c r="U322" i="9"/>
  <c r="V322" i="9"/>
  <c r="T323" i="9"/>
  <c r="U323" i="9"/>
  <c r="V323" i="9"/>
  <c r="T324" i="9"/>
  <c r="U324" i="9"/>
  <c r="V324" i="9"/>
  <c r="T325" i="9"/>
  <c r="U325" i="9"/>
  <c r="V325" i="9"/>
  <c r="T326" i="9"/>
  <c r="U326" i="9"/>
  <c r="V326" i="9"/>
  <c r="T327" i="9"/>
  <c r="U327" i="9"/>
  <c r="V327" i="9"/>
  <c r="T328" i="9"/>
  <c r="U328" i="9"/>
  <c r="V328" i="9"/>
  <c r="T329" i="9"/>
  <c r="U329" i="9"/>
  <c r="V329" i="9"/>
  <c r="T330" i="9"/>
  <c r="U330" i="9"/>
  <c r="V330" i="9"/>
  <c r="T331" i="9"/>
  <c r="U331" i="9"/>
  <c r="V331" i="9"/>
  <c r="T332" i="9"/>
  <c r="U332" i="9"/>
  <c r="V332" i="9"/>
  <c r="T333" i="9"/>
  <c r="U333" i="9"/>
  <c r="V333" i="9"/>
  <c r="T334" i="9"/>
  <c r="U334" i="9"/>
  <c r="V334" i="9"/>
  <c r="T335" i="9"/>
  <c r="U335" i="9"/>
  <c r="V335" i="9"/>
  <c r="T336" i="9"/>
  <c r="U336" i="9"/>
  <c r="V336" i="9"/>
  <c r="T337" i="9"/>
  <c r="U337" i="9"/>
  <c r="V337" i="9"/>
  <c r="T338" i="9"/>
  <c r="U338" i="9"/>
  <c r="V338" i="9"/>
  <c r="T339" i="9"/>
  <c r="U339" i="9"/>
  <c r="V339" i="9"/>
  <c r="T340" i="9"/>
  <c r="U340" i="9"/>
  <c r="V340" i="9"/>
  <c r="T341" i="9"/>
  <c r="U341" i="9"/>
  <c r="V341" i="9"/>
  <c r="T342" i="9"/>
  <c r="U342" i="9"/>
  <c r="V342" i="9"/>
  <c r="T343" i="9"/>
  <c r="U343" i="9"/>
  <c r="V343" i="9"/>
  <c r="T344" i="9"/>
  <c r="U344" i="9"/>
  <c r="V344" i="9"/>
  <c r="T345" i="9"/>
  <c r="U345" i="9"/>
  <c r="V345" i="9"/>
  <c r="T346" i="9"/>
  <c r="U346" i="9"/>
  <c r="V346" i="9"/>
  <c r="T347" i="9"/>
  <c r="U347" i="9"/>
  <c r="V347" i="9"/>
  <c r="T348" i="9"/>
  <c r="U348" i="9"/>
  <c r="V348" i="9"/>
  <c r="T349" i="9"/>
  <c r="U349" i="9"/>
  <c r="V349" i="9"/>
  <c r="T350" i="9"/>
  <c r="U350" i="9"/>
  <c r="V350" i="9"/>
  <c r="T351" i="9"/>
  <c r="U351" i="9"/>
  <c r="V351" i="9"/>
  <c r="T352" i="9"/>
  <c r="U352" i="9"/>
  <c r="V352" i="9"/>
  <c r="T353" i="9"/>
  <c r="U353" i="9"/>
  <c r="V353" i="9"/>
  <c r="T354" i="9"/>
  <c r="U354" i="9"/>
  <c r="V354" i="9"/>
  <c r="T355" i="9"/>
  <c r="U355" i="9"/>
  <c r="V355" i="9"/>
  <c r="T356" i="9"/>
  <c r="U356" i="9"/>
  <c r="V356" i="9"/>
  <c r="T357" i="9"/>
  <c r="U357" i="9"/>
  <c r="V357" i="9"/>
  <c r="T358" i="9"/>
  <c r="U358" i="9"/>
  <c r="V358" i="9"/>
  <c r="T359" i="9"/>
  <c r="U359" i="9"/>
  <c r="V359" i="9"/>
  <c r="T360" i="9"/>
  <c r="U360" i="9"/>
  <c r="V360" i="9"/>
  <c r="T361" i="9"/>
  <c r="U361" i="9"/>
  <c r="V361" i="9"/>
  <c r="T362" i="9"/>
  <c r="U362" i="9"/>
  <c r="V362" i="9"/>
  <c r="T363" i="9"/>
  <c r="U363" i="9"/>
  <c r="V363" i="9"/>
  <c r="T364" i="9"/>
  <c r="U364" i="9"/>
  <c r="V364" i="9"/>
  <c r="T365" i="9"/>
  <c r="U365" i="9"/>
  <c r="V365" i="9"/>
  <c r="T366" i="9"/>
  <c r="U366" i="9"/>
  <c r="V366" i="9"/>
  <c r="T367" i="9"/>
  <c r="U367" i="9"/>
  <c r="V367" i="9"/>
  <c r="T368" i="9"/>
  <c r="U368" i="9"/>
  <c r="V368" i="9"/>
  <c r="T369" i="9"/>
  <c r="U369" i="9"/>
  <c r="V369" i="9"/>
  <c r="T370" i="9"/>
  <c r="U370" i="9"/>
  <c r="V370" i="9"/>
  <c r="T371" i="9"/>
  <c r="U371" i="9"/>
  <c r="V371" i="9"/>
  <c r="T372" i="9"/>
  <c r="U372" i="9"/>
  <c r="V372" i="9"/>
  <c r="T373" i="9"/>
  <c r="U373" i="9"/>
  <c r="V373" i="9"/>
  <c r="T374" i="9"/>
  <c r="U374" i="9"/>
  <c r="V374" i="9"/>
  <c r="T375" i="9"/>
  <c r="U375" i="9"/>
  <c r="V375" i="9"/>
  <c r="T376" i="9"/>
  <c r="U376" i="9"/>
  <c r="V376" i="9"/>
  <c r="T377" i="9"/>
  <c r="U377" i="9"/>
  <c r="V377" i="9"/>
  <c r="T378" i="9"/>
  <c r="U378" i="9"/>
  <c r="V378" i="9"/>
  <c r="T379" i="9"/>
  <c r="U379" i="9"/>
  <c r="V379" i="9"/>
  <c r="T380" i="9"/>
  <c r="U380" i="9"/>
  <c r="V380" i="9"/>
  <c r="T381" i="9"/>
  <c r="U381" i="9"/>
  <c r="V381" i="9"/>
  <c r="T382" i="9"/>
  <c r="U382" i="9"/>
  <c r="V382" i="9"/>
  <c r="T383" i="9"/>
  <c r="U383" i="9"/>
  <c r="V383" i="9"/>
  <c r="T384" i="9"/>
  <c r="U384" i="9"/>
  <c r="V384" i="9"/>
  <c r="T385" i="9"/>
  <c r="U385" i="9"/>
  <c r="V385" i="9"/>
  <c r="T386" i="9"/>
  <c r="U386" i="9"/>
  <c r="V386" i="9"/>
  <c r="T387" i="9"/>
  <c r="U387" i="9"/>
  <c r="V387" i="9"/>
  <c r="T388" i="9"/>
  <c r="U388" i="9"/>
  <c r="V388" i="9"/>
  <c r="T389" i="9"/>
  <c r="U389" i="9"/>
  <c r="V389" i="9"/>
  <c r="T390" i="9"/>
  <c r="U390" i="9"/>
  <c r="V390" i="9"/>
  <c r="T391" i="9"/>
  <c r="U391" i="9"/>
  <c r="V391" i="9"/>
  <c r="T392" i="9"/>
  <c r="U392" i="9"/>
  <c r="V392" i="9"/>
  <c r="T393" i="9"/>
  <c r="U393" i="9"/>
  <c r="V393" i="9"/>
  <c r="T394" i="9"/>
  <c r="U394" i="9"/>
  <c r="V394" i="9"/>
  <c r="T395" i="9"/>
  <c r="U395" i="9"/>
  <c r="V395" i="9"/>
  <c r="T396" i="9"/>
  <c r="U396" i="9"/>
  <c r="V396" i="9"/>
  <c r="T397" i="9"/>
  <c r="U397" i="9"/>
  <c r="V397" i="9"/>
  <c r="T398" i="9"/>
  <c r="U398" i="9"/>
  <c r="V398" i="9"/>
  <c r="T399" i="9"/>
  <c r="U399" i="9"/>
  <c r="V399" i="9"/>
  <c r="T400" i="9"/>
  <c r="U400" i="9"/>
  <c r="V400" i="9"/>
  <c r="T401" i="9"/>
  <c r="U401" i="9"/>
  <c r="V401" i="9"/>
  <c r="T402" i="9"/>
  <c r="U402" i="9"/>
  <c r="V402" i="9"/>
  <c r="T403" i="9"/>
  <c r="U403" i="9"/>
  <c r="V403" i="9"/>
  <c r="T404" i="9"/>
  <c r="U404" i="9"/>
  <c r="V404" i="9"/>
  <c r="T405" i="9"/>
  <c r="U405" i="9"/>
  <c r="V405" i="9"/>
  <c r="T406" i="9"/>
  <c r="U406" i="9"/>
  <c r="V406" i="9"/>
  <c r="T407" i="9"/>
  <c r="U407" i="9"/>
  <c r="V407" i="9"/>
  <c r="T408" i="9"/>
  <c r="U408" i="9"/>
  <c r="V408" i="9"/>
  <c r="T409" i="9"/>
  <c r="U409" i="9"/>
  <c r="V409" i="9"/>
  <c r="T410" i="9"/>
  <c r="U410" i="9"/>
  <c r="V410" i="9"/>
  <c r="T411" i="9"/>
  <c r="U411" i="9"/>
  <c r="V411" i="9"/>
  <c r="T412" i="9"/>
  <c r="U412" i="9"/>
  <c r="V412" i="9"/>
  <c r="T413" i="9"/>
  <c r="U413" i="9"/>
  <c r="V413" i="9"/>
  <c r="T414" i="9"/>
  <c r="U414" i="9"/>
  <c r="V414" i="9"/>
  <c r="T415" i="9"/>
  <c r="U415" i="9"/>
  <c r="V415" i="9"/>
  <c r="T416" i="9"/>
  <c r="U416" i="9"/>
  <c r="V416" i="9"/>
  <c r="T417" i="9"/>
  <c r="U417" i="9"/>
  <c r="V417" i="9"/>
  <c r="T418" i="9"/>
  <c r="U418" i="9"/>
  <c r="V418" i="9"/>
  <c r="T419" i="9"/>
  <c r="U419" i="9"/>
  <c r="V419" i="9"/>
  <c r="T420" i="9"/>
  <c r="U420" i="9"/>
  <c r="V420" i="9"/>
  <c r="T421" i="9"/>
  <c r="U421" i="9"/>
  <c r="V421" i="9"/>
  <c r="T422" i="9"/>
  <c r="U422" i="9"/>
  <c r="V422" i="9"/>
  <c r="T423" i="9"/>
  <c r="U423" i="9"/>
  <c r="V423" i="9"/>
  <c r="T424" i="9"/>
  <c r="U424" i="9"/>
  <c r="V424" i="9"/>
  <c r="T425" i="9"/>
  <c r="U425" i="9"/>
  <c r="V425" i="9"/>
  <c r="T426" i="9"/>
  <c r="U426" i="9"/>
  <c r="V426" i="9"/>
  <c r="T427" i="9"/>
  <c r="U427" i="9"/>
  <c r="V427" i="9"/>
  <c r="T428" i="9"/>
  <c r="U428" i="9"/>
  <c r="V428" i="9"/>
  <c r="T429" i="9"/>
  <c r="U429" i="9"/>
  <c r="V429" i="9"/>
  <c r="T430" i="9"/>
  <c r="U430" i="9"/>
  <c r="V430" i="9"/>
  <c r="T431" i="9"/>
  <c r="U431" i="9"/>
  <c r="V431" i="9"/>
  <c r="T432" i="9"/>
  <c r="U432" i="9"/>
  <c r="V432" i="9"/>
  <c r="T433" i="9"/>
  <c r="U433" i="9"/>
  <c r="V433" i="9"/>
  <c r="T434" i="9"/>
  <c r="U434" i="9"/>
  <c r="V434" i="9"/>
  <c r="T435" i="9"/>
  <c r="U435" i="9"/>
  <c r="V435" i="9"/>
  <c r="T436" i="9"/>
  <c r="U436" i="9"/>
  <c r="V436" i="9"/>
  <c r="T437" i="9"/>
  <c r="U437" i="9"/>
  <c r="V437" i="9"/>
  <c r="T438" i="9"/>
  <c r="U438" i="9"/>
  <c r="V438" i="9"/>
  <c r="T439" i="9"/>
  <c r="U439" i="9"/>
  <c r="V439" i="9"/>
  <c r="T440" i="9"/>
  <c r="U440" i="9"/>
  <c r="V440" i="9"/>
  <c r="T441" i="9"/>
  <c r="U441" i="9"/>
  <c r="V441" i="9"/>
  <c r="T442" i="9"/>
  <c r="U442" i="9"/>
  <c r="V442" i="9"/>
  <c r="T443" i="9"/>
  <c r="U443" i="9"/>
  <c r="V443" i="9"/>
  <c r="T444" i="9"/>
  <c r="U444" i="9"/>
  <c r="V444" i="9"/>
  <c r="T445" i="9"/>
  <c r="U445" i="9"/>
  <c r="V445" i="9"/>
  <c r="T446" i="9"/>
  <c r="U446" i="9"/>
  <c r="V446" i="9"/>
  <c r="T447" i="9"/>
  <c r="U447" i="9"/>
  <c r="V447" i="9"/>
  <c r="T448" i="9"/>
  <c r="U448" i="9"/>
  <c r="V448" i="9"/>
  <c r="T449" i="9"/>
  <c r="U449" i="9"/>
  <c r="V449" i="9"/>
  <c r="T450" i="9"/>
  <c r="U450" i="9"/>
  <c r="V450" i="9"/>
  <c r="T451" i="9"/>
  <c r="U451" i="9"/>
  <c r="V451" i="9"/>
  <c r="T452" i="9"/>
  <c r="U452" i="9"/>
  <c r="V452" i="9"/>
  <c r="T453" i="9"/>
  <c r="U453" i="9"/>
  <c r="V453" i="9"/>
  <c r="T454" i="9"/>
  <c r="U454" i="9"/>
  <c r="V454" i="9"/>
  <c r="T455" i="9"/>
  <c r="U455" i="9"/>
  <c r="V455" i="9"/>
  <c r="T456" i="9"/>
  <c r="U456" i="9"/>
  <c r="V456" i="9"/>
  <c r="T457" i="9"/>
  <c r="U457" i="9"/>
  <c r="V457" i="9"/>
  <c r="T458" i="9"/>
  <c r="U458" i="9"/>
  <c r="V458" i="9"/>
  <c r="T459" i="9"/>
  <c r="U459" i="9"/>
  <c r="V459" i="9"/>
  <c r="T460" i="9"/>
  <c r="U460" i="9"/>
  <c r="V460" i="9"/>
  <c r="T461" i="9"/>
  <c r="U461" i="9"/>
  <c r="V461" i="9"/>
  <c r="T462" i="9"/>
  <c r="U462" i="9"/>
  <c r="V462" i="9"/>
  <c r="T463" i="9"/>
  <c r="U463" i="9"/>
  <c r="V463" i="9"/>
  <c r="T464" i="9"/>
  <c r="U464" i="9"/>
  <c r="V464" i="9"/>
  <c r="T465" i="9"/>
  <c r="U465" i="9"/>
  <c r="V465" i="9"/>
  <c r="T466" i="9"/>
  <c r="U466" i="9"/>
  <c r="V466" i="9"/>
  <c r="T467" i="9"/>
  <c r="U467" i="9"/>
  <c r="V467" i="9"/>
  <c r="T468" i="9"/>
  <c r="U468" i="9"/>
  <c r="V468" i="9"/>
  <c r="T469" i="9"/>
  <c r="U469" i="9"/>
  <c r="V469" i="9"/>
  <c r="T470" i="9"/>
  <c r="U470" i="9"/>
  <c r="V470" i="9"/>
  <c r="T471" i="9"/>
  <c r="U471" i="9"/>
  <c r="V471" i="9"/>
  <c r="T472" i="9"/>
  <c r="U472" i="9"/>
  <c r="V472" i="9"/>
  <c r="T473" i="9"/>
  <c r="U473" i="9"/>
  <c r="V473" i="9"/>
  <c r="T474" i="9"/>
  <c r="U474" i="9"/>
  <c r="V474" i="9"/>
  <c r="T475" i="9"/>
  <c r="U475" i="9"/>
  <c r="V475" i="9"/>
  <c r="T476" i="9"/>
  <c r="U476" i="9"/>
  <c r="V476" i="9"/>
  <c r="T477" i="9"/>
  <c r="U477" i="9"/>
  <c r="V477" i="9"/>
  <c r="T478" i="9"/>
  <c r="U478" i="9"/>
  <c r="V478" i="9"/>
  <c r="T479" i="9"/>
  <c r="U479" i="9"/>
  <c r="V479" i="9"/>
  <c r="T480" i="9"/>
  <c r="U480" i="9"/>
  <c r="V480" i="9"/>
  <c r="T481" i="9"/>
  <c r="U481" i="9"/>
  <c r="V481" i="9"/>
  <c r="T482" i="9"/>
  <c r="U482" i="9"/>
  <c r="V482" i="9"/>
  <c r="T483" i="9"/>
  <c r="U483" i="9"/>
  <c r="V483" i="9"/>
  <c r="T484" i="9"/>
  <c r="U484" i="9"/>
  <c r="V484" i="9"/>
  <c r="T485" i="9"/>
  <c r="U485" i="9"/>
  <c r="V485" i="9"/>
  <c r="T486" i="9"/>
  <c r="U486" i="9"/>
  <c r="V486" i="9"/>
  <c r="T487" i="9"/>
  <c r="U487" i="9"/>
  <c r="V487" i="9"/>
  <c r="T488" i="9"/>
  <c r="U488" i="9"/>
  <c r="V488" i="9"/>
  <c r="T489" i="9"/>
  <c r="U489" i="9"/>
  <c r="V489" i="9"/>
  <c r="T490" i="9"/>
  <c r="U490" i="9"/>
  <c r="V490" i="9"/>
  <c r="T491" i="9"/>
  <c r="U491" i="9"/>
  <c r="V491" i="9"/>
  <c r="T492" i="9"/>
  <c r="U492" i="9"/>
  <c r="V492" i="9"/>
  <c r="T493" i="9"/>
  <c r="U493" i="9"/>
  <c r="V493" i="9"/>
  <c r="T494" i="9"/>
  <c r="U494" i="9"/>
  <c r="V494" i="9"/>
  <c r="T495" i="9"/>
  <c r="U495" i="9"/>
  <c r="V495" i="9"/>
  <c r="T496" i="9"/>
  <c r="U496" i="9"/>
  <c r="V496" i="9"/>
  <c r="T497" i="9"/>
  <c r="U497" i="9"/>
  <c r="V497" i="9"/>
  <c r="T498" i="9"/>
  <c r="U498" i="9"/>
  <c r="V498" i="9"/>
  <c r="T499" i="9"/>
  <c r="U499" i="9"/>
  <c r="V499" i="9"/>
  <c r="T500" i="9"/>
  <c r="U500" i="9"/>
  <c r="V500" i="9"/>
  <c r="T501" i="9"/>
  <c r="U501" i="9"/>
  <c r="V501" i="9"/>
  <c r="T502" i="9"/>
  <c r="U502" i="9"/>
  <c r="V502" i="9"/>
  <c r="T503" i="9"/>
  <c r="U503" i="9"/>
  <c r="V503" i="9"/>
  <c r="T504" i="9"/>
  <c r="U504" i="9"/>
  <c r="V504" i="9"/>
  <c r="T505" i="9"/>
  <c r="U505" i="9"/>
  <c r="V505" i="9"/>
  <c r="T506" i="9"/>
  <c r="U506" i="9"/>
  <c r="V506" i="9"/>
  <c r="T507" i="9"/>
  <c r="U507" i="9"/>
  <c r="V507" i="9"/>
  <c r="T508" i="9"/>
  <c r="U508" i="9"/>
  <c r="V508" i="9"/>
  <c r="T509" i="9"/>
  <c r="U509" i="9"/>
  <c r="V509" i="9"/>
  <c r="T510" i="9"/>
  <c r="U510" i="9"/>
  <c r="V510" i="9"/>
  <c r="T511" i="9"/>
  <c r="U511" i="9"/>
  <c r="V511" i="9"/>
  <c r="T512" i="9"/>
  <c r="U512" i="9"/>
  <c r="V512" i="9"/>
  <c r="T513" i="9"/>
  <c r="U513" i="9"/>
  <c r="V513" i="9"/>
  <c r="T514" i="9"/>
  <c r="U514" i="9"/>
  <c r="V514" i="9"/>
  <c r="T515" i="9"/>
  <c r="U515" i="9"/>
  <c r="V515" i="9"/>
  <c r="T516" i="9"/>
  <c r="U516" i="9"/>
  <c r="V516" i="9"/>
  <c r="T517" i="9"/>
  <c r="U517" i="9"/>
  <c r="V517" i="9"/>
  <c r="T518" i="9"/>
  <c r="U518" i="9"/>
  <c r="V518" i="9"/>
  <c r="T519" i="9"/>
  <c r="U519" i="9"/>
  <c r="V519" i="9"/>
  <c r="T520" i="9"/>
  <c r="U520" i="9"/>
  <c r="V520" i="9"/>
  <c r="T521" i="9"/>
  <c r="U521" i="9"/>
  <c r="V521" i="9"/>
  <c r="T522" i="9"/>
  <c r="U522" i="9"/>
  <c r="V522" i="9"/>
  <c r="T523" i="9"/>
  <c r="U523" i="9"/>
  <c r="V523" i="9"/>
  <c r="T524" i="9"/>
  <c r="U524" i="9"/>
  <c r="V524" i="9"/>
  <c r="T525" i="9"/>
  <c r="U525" i="9"/>
  <c r="V525" i="9"/>
  <c r="T526" i="9"/>
  <c r="U526" i="9"/>
  <c r="V526" i="9"/>
  <c r="T527" i="9"/>
  <c r="U527" i="9"/>
  <c r="V527" i="9"/>
  <c r="T528" i="9"/>
  <c r="U528" i="9"/>
  <c r="V528" i="9"/>
  <c r="T529" i="9"/>
  <c r="U529" i="9"/>
  <c r="V529" i="9"/>
  <c r="T530" i="9"/>
  <c r="U530" i="9"/>
  <c r="V530" i="9"/>
  <c r="T531" i="9"/>
  <c r="U531" i="9"/>
  <c r="V531" i="9"/>
  <c r="T532" i="9"/>
  <c r="U532" i="9"/>
  <c r="V532" i="9"/>
  <c r="T533" i="9"/>
  <c r="U533" i="9"/>
  <c r="V533" i="9"/>
  <c r="T534" i="9"/>
  <c r="U534" i="9"/>
  <c r="V534" i="9"/>
  <c r="T535" i="9"/>
  <c r="U535" i="9"/>
  <c r="V535" i="9"/>
  <c r="T536" i="9"/>
  <c r="U536" i="9"/>
  <c r="V536" i="9"/>
  <c r="T537" i="9"/>
  <c r="U537" i="9"/>
  <c r="V537" i="9"/>
  <c r="T538" i="9"/>
  <c r="U538" i="9"/>
  <c r="V538" i="9"/>
  <c r="T539" i="9"/>
  <c r="U539" i="9"/>
  <c r="V539" i="9"/>
  <c r="T540" i="9"/>
  <c r="U540" i="9"/>
  <c r="V540" i="9"/>
  <c r="T541" i="9"/>
  <c r="U541" i="9"/>
  <c r="V541" i="9"/>
  <c r="T542" i="9"/>
  <c r="U542" i="9"/>
  <c r="V542" i="9"/>
  <c r="T543" i="9"/>
  <c r="U543" i="9"/>
  <c r="V543" i="9"/>
  <c r="T544" i="9"/>
  <c r="U544" i="9"/>
  <c r="V544" i="9"/>
  <c r="T545" i="9"/>
  <c r="U545" i="9"/>
  <c r="V545" i="9"/>
  <c r="T546" i="9"/>
  <c r="U546" i="9"/>
  <c r="V546" i="9"/>
  <c r="T547" i="9"/>
  <c r="U547" i="9"/>
  <c r="V547" i="9"/>
  <c r="T548" i="9"/>
  <c r="U548" i="9"/>
  <c r="V548" i="9"/>
  <c r="T549" i="9"/>
  <c r="U549" i="9"/>
  <c r="V549" i="9"/>
  <c r="T550" i="9"/>
  <c r="U550" i="9"/>
  <c r="V550" i="9"/>
  <c r="T551" i="9"/>
  <c r="U551" i="9"/>
  <c r="V551" i="9"/>
  <c r="T552" i="9"/>
  <c r="U552" i="9"/>
  <c r="V552" i="9"/>
  <c r="T553" i="9"/>
  <c r="U553" i="9"/>
  <c r="V553" i="9"/>
  <c r="T554" i="9"/>
  <c r="U554" i="9"/>
  <c r="V554" i="9"/>
  <c r="T555" i="9"/>
  <c r="U555" i="9"/>
  <c r="V555" i="9"/>
  <c r="T556" i="9"/>
  <c r="U556" i="9"/>
  <c r="V556" i="9"/>
  <c r="T557" i="9"/>
  <c r="U557" i="9"/>
  <c r="V557" i="9"/>
  <c r="T558" i="9"/>
  <c r="U558" i="9"/>
  <c r="V558" i="9"/>
  <c r="T559" i="9"/>
  <c r="U559" i="9"/>
  <c r="V559" i="9"/>
  <c r="T560" i="9"/>
  <c r="U560" i="9"/>
  <c r="V560" i="9"/>
  <c r="T561" i="9"/>
  <c r="U561" i="9"/>
  <c r="V561" i="9"/>
  <c r="T562" i="9"/>
  <c r="U562" i="9"/>
  <c r="V562" i="9"/>
  <c r="T563" i="9"/>
  <c r="U563" i="9"/>
  <c r="V563" i="9"/>
  <c r="T564" i="9"/>
  <c r="U564" i="9"/>
  <c r="V564" i="9"/>
  <c r="T565" i="9"/>
  <c r="U565" i="9"/>
  <c r="V565" i="9"/>
  <c r="T566" i="9"/>
  <c r="U566" i="9"/>
  <c r="V566" i="9"/>
  <c r="T567" i="9"/>
  <c r="U567" i="9"/>
  <c r="V567" i="9"/>
  <c r="T568" i="9"/>
  <c r="U568" i="9"/>
  <c r="V568" i="9"/>
  <c r="T569" i="9"/>
  <c r="U569" i="9"/>
  <c r="V569" i="9"/>
  <c r="T570" i="9"/>
  <c r="U570" i="9"/>
  <c r="V570" i="9"/>
  <c r="T571" i="9"/>
  <c r="U571" i="9"/>
  <c r="V571" i="9"/>
  <c r="T572" i="9"/>
  <c r="U572" i="9"/>
  <c r="V572" i="9"/>
  <c r="T573" i="9"/>
  <c r="U573" i="9"/>
  <c r="V573" i="9"/>
  <c r="T574" i="9"/>
  <c r="U574" i="9"/>
  <c r="V574" i="9"/>
  <c r="T575" i="9"/>
  <c r="U575" i="9"/>
  <c r="V575" i="9"/>
  <c r="T576" i="9"/>
  <c r="U576" i="9"/>
  <c r="V576" i="9"/>
  <c r="T577" i="9"/>
  <c r="U577" i="9"/>
  <c r="V577" i="9"/>
  <c r="T578" i="9"/>
  <c r="U578" i="9"/>
  <c r="V578" i="9"/>
  <c r="T579" i="9"/>
  <c r="U579" i="9"/>
  <c r="V579" i="9"/>
  <c r="T580" i="9"/>
  <c r="U580" i="9"/>
  <c r="V580" i="9"/>
  <c r="T581" i="9"/>
  <c r="U581" i="9"/>
  <c r="V581" i="9"/>
  <c r="T582" i="9"/>
  <c r="U582" i="9"/>
  <c r="V582" i="9"/>
  <c r="T583" i="9"/>
  <c r="U583" i="9"/>
  <c r="V583" i="9"/>
  <c r="T584" i="9"/>
  <c r="U584" i="9"/>
  <c r="V584" i="9"/>
  <c r="T585" i="9"/>
  <c r="U585" i="9"/>
  <c r="V585" i="9"/>
  <c r="T586" i="9"/>
  <c r="U586" i="9"/>
  <c r="V586" i="9"/>
  <c r="T587" i="9"/>
  <c r="U587" i="9"/>
  <c r="V587" i="9"/>
  <c r="T588" i="9"/>
  <c r="U588" i="9"/>
  <c r="V588" i="9"/>
  <c r="T589" i="9"/>
  <c r="U589" i="9"/>
  <c r="V589" i="9"/>
  <c r="T590" i="9"/>
  <c r="U590" i="9"/>
  <c r="V590" i="9"/>
  <c r="T591" i="9"/>
  <c r="U591" i="9"/>
  <c r="V591" i="9"/>
  <c r="T592" i="9"/>
  <c r="U592" i="9"/>
  <c r="V592" i="9"/>
  <c r="T593" i="9"/>
  <c r="U593" i="9"/>
  <c r="V593" i="9"/>
  <c r="T594" i="9"/>
  <c r="U594" i="9"/>
  <c r="V594" i="9"/>
  <c r="T595" i="9"/>
  <c r="U595" i="9"/>
  <c r="V595" i="9"/>
  <c r="T596" i="9"/>
  <c r="U596" i="9"/>
  <c r="V596" i="9"/>
  <c r="T597" i="9"/>
  <c r="U597" i="9"/>
  <c r="V597" i="9"/>
  <c r="T598" i="9"/>
  <c r="U598" i="9"/>
  <c r="V598" i="9"/>
  <c r="T599" i="9"/>
  <c r="U599" i="9"/>
  <c r="V599" i="9"/>
  <c r="T600" i="9"/>
  <c r="U600" i="9"/>
  <c r="V600" i="9"/>
  <c r="T601" i="9"/>
  <c r="U601" i="9"/>
  <c r="V601" i="9"/>
  <c r="T602" i="9"/>
  <c r="U602" i="9"/>
  <c r="V602" i="9"/>
  <c r="T603" i="9"/>
  <c r="U603" i="9"/>
  <c r="V603" i="9"/>
  <c r="T604" i="9"/>
  <c r="U604" i="9"/>
  <c r="V604" i="9"/>
  <c r="T605" i="9"/>
  <c r="U605" i="9"/>
  <c r="V605" i="9"/>
  <c r="T606" i="9"/>
  <c r="U606" i="9"/>
  <c r="V606" i="9"/>
  <c r="T607" i="9"/>
  <c r="U607" i="9"/>
  <c r="V607" i="9"/>
  <c r="T608" i="9"/>
  <c r="U608" i="9"/>
  <c r="V608" i="9"/>
  <c r="T609" i="9"/>
  <c r="U609" i="9"/>
  <c r="V609" i="9"/>
  <c r="T610" i="9"/>
  <c r="U610" i="9"/>
  <c r="V610" i="9"/>
  <c r="T611" i="9"/>
  <c r="U611" i="9"/>
  <c r="V611" i="9"/>
  <c r="T612" i="9"/>
  <c r="U612" i="9"/>
  <c r="V612" i="9"/>
  <c r="T613" i="9"/>
  <c r="U613" i="9"/>
  <c r="V613" i="9"/>
  <c r="T614" i="9"/>
  <c r="U614" i="9"/>
  <c r="V614" i="9"/>
  <c r="T615" i="9"/>
  <c r="U615" i="9"/>
  <c r="V615" i="9"/>
  <c r="T616" i="9"/>
  <c r="U616" i="9"/>
  <c r="V616" i="9"/>
  <c r="T617" i="9"/>
  <c r="U617" i="9"/>
  <c r="V617" i="9"/>
  <c r="T618" i="9"/>
  <c r="U618" i="9"/>
  <c r="V618" i="9"/>
  <c r="T619" i="9"/>
  <c r="U619" i="9"/>
  <c r="V619" i="9"/>
  <c r="T620" i="9"/>
  <c r="U620" i="9"/>
  <c r="V620" i="9"/>
  <c r="T621" i="9"/>
  <c r="U621" i="9"/>
  <c r="V621" i="9"/>
  <c r="T622" i="9"/>
  <c r="U622" i="9"/>
  <c r="V622" i="9"/>
  <c r="T623" i="9"/>
  <c r="U623" i="9"/>
  <c r="V623" i="9"/>
  <c r="T624" i="9"/>
  <c r="U624" i="9"/>
  <c r="V624" i="9"/>
  <c r="T625" i="9"/>
  <c r="U625" i="9"/>
  <c r="V625" i="9"/>
  <c r="T626" i="9"/>
  <c r="U626" i="9"/>
  <c r="V626" i="9"/>
  <c r="T627" i="9"/>
  <c r="U627" i="9"/>
  <c r="V627" i="9"/>
  <c r="T628" i="9"/>
  <c r="U628" i="9"/>
  <c r="V628" i="9"/>
  <c r="T629" i="9"/>
  <c r="U629" i="9"/>
  <c r="V629" i="9"/>
  <c r="T630" i="9"/>
  <c r="U630" i="9"/>
  <c r="V630" i="9"/>
  <c r="T631" i="9"/>
  <c r="U631" i="9"/>
  <c r="V631" i="9"/>
  <c r="T632" i="9"/>
  <c r="U632" i="9"/>
  <c r="V632" i="9"/>
  <c r="T633" i="9"/>
  <c r="U633" i="9"/>
  <c r="V633" i="9"/>
  <c r="T634" i="9"/>
  <c r="U634" i="9"/>
  <c r="V634" i="9"/>
  <c r="T635" i="9"/>
  <c r="U635" i="9"/>
  <c r="V635" i="9"/>
  <c r="T636" i="9"/>
  <c r="U636" i="9"/>
  <c r="V636" i="9"/>
  <c r="T637" i="9"/>
  <c r="U637" i="9"/>
  <c r="V637" i="9"/>
  <c r="V3" i="9"/>
  <c r="U3" i="9"/>
  <c r="T3" i="9"/>
  <c r="T4" i="8"/>
  <c r="U4" i="8"/>
  <c r="V4" i="8"/>
  <c r="T5" i="8"/>
  <c r="U5" i="8"/>
  <c r="V5" i="8"/>
  <c r="T6" i="8"/>
  <c r="U6" i="8"/>
  <c r="V6" i="8"/>
  <c r="T7" i="8"/>
  <c r="U7" i="8"/>
  <c r="V7" i="8"/>
  <c r="T8" i="8"/>
  <c r="U8" i="8"/>
  <c r="V8" i="8"/>
  <c r="T9" i="8"/>
  <c r="U9" i="8"/>
  <c r="V9" i="8"/>
  <c r="T10" i="8"/>
  <c r="U10" i="8"/>
  <c r="V10" i="8"/>
  <c r="T11" i="8"/>
  <c r="U11" i="8"/>
  <c r="V11" i="8"/>
  <c r="T12" i="8"/>
  <c r="U12" i="8"/>
  <c r="V12" i="8"/>
  <c r="T13" i="8"/>
  <c r="U13" i="8"/>
  <c r="V13" i="8"/>
  <c r="T14" i="8"/>
  <c r="U14" i="8"/>
  <c r="V14" i="8"/>
  <c r="T15" i="8"/>
  <c r="U15" i="8"/>
  <c r="V15" i="8"/>
  <c r="T16" i="8"/>
  <c r="U16" i="8"/>
  <c r="V16" i="8"/>
  <c r="T17" i="8"/>
  <c r="U17" i="8"/>
  <c r="V17" i="8"/>
  <c r="T18" i="8"/>
  <c r="U18" i="8"/>
  <c r="V18" i="8"/>
  <c r="T19" i="8"/>
  <c r="U19" i="8"/>
  <c r="V19" i="8"/>
  <c r="T20" i="8"/>
  <c r="U20" i="8"/>
  <c r="V20" i="8"/>
  <c r="T21" i="8"/>
  <c r="U21" i="8"/>
  <c r="V21" i="8"/>
  <c r="T22" i="8"/>
  <c r="U22" i="8"/>
  <c r="V22" i="8"/>
  <c r="T23" i="8"/>
  <c r="U23" i="8"/>
  <c r="V23" i="8"/>
  <c r="T24" i="8"/>
  <c r="U24" i="8"/>
  <c r="V24" i="8"/>
  <c r="T25" i="8"/>
  <c r="U25" i="8"/>
  <c r="V25" i="8"/>
  <c r="T26" i="8"/>
  <c r="U26" i="8"/>
  <c r="V26" i="8"/>
  <c r="T27" i="8"/>
  <c r="U27" i="8"/>
  <c r="V27" i="8"/>
  <c r="T28" i="8"/>
  <c r="U28" i="8"/>
  <c r="V28" i="8"/>
  <c r="T29" i="8"/>
  <c r="U29" i="8"/>
  <c r="V29" i="8"/>
  <c r="T30" i="8"/>
  <c r="U30" i="8"/>
  <c r="V30" i="8"/>
  <c r="T31" i="8"/>
  <c r="U31" i="8"/>
  <c r="V31" i="8"/>
  <c r="T32" i="8"/>
  <c r="U32" i="8"/>
  <c r="V32" i="8"/>
  <c r="T33" i="8"/>
  <c r="U33" i="8"/>
  <c r="V33" i="8"/>
  <c r="T34" i="8"/>
  <c r="U34" i="8"/>
  <c r="V34" i="8"/>
  <c r="T35" i="8"/>
  <c r="U35" i="8"/>
  <c r="V35" i="8"/>
  <c r="T36" i="8"/>
  <c r="U36" i="8"/>
  <c r="V36" i="8"/>
  <c r="T37" i="8"/>
  <c r="U37" i="8"/>
  <c r="V37" i="8"/>
  <c r="T38" i="8"/>
  <c r="U38" i="8"/>
  <c r="V38" i="8"/>
  <c r="T39" i="8"/>
  <c r="U39" i="8"/>
  <c r="V39" i="8"/>
  <c r="T40" i="8"/>
  <c r="U40" i="8"/>
  <c r="V40" i="8"/>
  <c r="T41" i="8"/>
  <c r="U41" i="8"/>
  <c r="V41" i="8"/>
  <c r="T42" i="8"/>
  <c r="U42" i="8"/>
  <c r="V42" i="8"/>
  <c r="T43" i="8"/>
  <c r="U43" i="8"/>
  <c r="V43" i="8"/>
  <c r="T44" i="8"/>
  <c r="U44" i="8"/>
  <c r="V44" i="8"/>
  <c r="T45" i="8"/>
  <c r="U45" i="8"/>
  <c r="V45" i="8"/>
  <c r="T46" i="8"/>
  <c r="U46" i="8"/>
  <c r="V46" i="8"/>
  <c r="T47" i="8"/>
  <c r="U47" i="8"/>
  <c r="V47" i="8"/>
  <c r="T48" i="8"/>
  <c r="U48" i="8"/>
  <c r="V48" i="8"/>
  <c r="T49" i="8"/>
  <c r="U49" i="8"/>
  <c r="V49" i="8"/>
  <c r="T50" i="8"/>
  <c r="U50" i="8"/>
  <c r="V50" i="8"/>
  <c r="T51" i="8"/>
  <c r="U51" i="8"/>
  <c r="V51" i="8"/>
  <c r="T52" i="8"/>
  <c r="U52" i="8"/>
  <c r="V52" i="8"/>
  <c r="T53" i="8"/>
  <c r="U53" i="8"/>
  <c r="V53" i="8"/>
  <c r="T54" i="8"/>
  <c r="U54" i="8"/>
  <c r="V54" i="8"/>
  <c r="T55" i="8"/>
  <c r="U55" i="8"/>
  <c r="V55" i="8"/>
  <c r="T56" i="8"/>
  <c r="U56" i="8"/>
  <c r="V56" i="8"/>
  <c r="T57" i="8"/>
  <c r="U57" i="8"/>
  <c r="V57" i="8"/>
  <c r="T58" i="8"/>
  <c r="U58" i="8"/>
  <c r="V58" i="8"/>
  <c r="T59" i="8"/>
  <c r="U59" i="8"/>
  <c r="V59" i="8"/>
  <c r="T60" i="8"/>
  <c r="U60" i="8"/>
  <c r="V60" i="8"/>
  <c r="T61" i="8"/>
  <c r="U61" i="8"/>
  <c r="V61" i="8"/>
  <c r="T62" i="8"/>
  <c r="U62" i="8"/>
  <c r="V62" i="8"/>
  <c r="T63" i="8"/>
  <c r="U63" i="8"/>
  <c r="V63" i="8"/>
  <c r="T64" i="8"/>
  <c r="U64" i="8"/>
  <c r="V64" i="8"/>
  <c r="T65" i="8"/>
  <c r="U65" i="8"/>
  <c r="V65" i="8"/>
  <c r="T66" i="8"/>
  <c r="U66" i="8"/>
  <c r="V66" i="8"/>
  <c r="T67" i="8"/>
  <c r="U67" i="8"/>
  <c r="V67" i="8"/>
  <c r="T68" i="8"/>
  <c r="U68" i="8"/>
  <c r="V68" i="8"/>
  <c r="T69" i="8"/>
  <c r="U69" i="8"/>
  <c r="V69" i="8"/>
  <c r="T70" i="8"/>
  <c r="U70" i="8"/>
  <c r="V70" i="8"/>
  <c r="T71" i="8"/>
  <c r="U71" i="8"/>
  <c r="V71" i="8"/>
  <c r="T72" i="8"/>
  <c r="U72" i="8"/>
  <c r="V72" i="8"/>
  <c r="T73" i="8"/>
  <c r="U73" i="8"/>
  <c r="V73" i="8"/>
  <c r="T74" i="8"/>
  <c r="U74" i="8"/>
  <c r="V74" i="8"/>
  <c r="T75" i="8"/>
  <c r="U75" i="8"/>
  <c r="V75" i="8"/>
  <c r="T76" i="8"/>
  <c r="U76" i="8"/>
  <c r="V76" i="8"/>
  <c r="T77" i="8"/>
  <c r="U77" i="8"/>
  <c r="V77" i="8"/>
  <c r="T78" i="8"/>
  <c r="U78" i="8"/>
  <c r="V78" i="8"/>
  <c r="T79" i="8"/>
  <c r="U79" i="8"/>
  <c r="V79" i="8"/>
  <c r="T80" i="8"/>
  <c r="U80" i="8"/>
  <c r="V80" i="8"/>
  <c r="T81" i="8"/>
  <c r="U81" i="8"/>
  <c r="V81" i="8"/>
  <c r="T82" i="8"/>
  <c r="U82" i="8"/>
  <c r="V82" i="8"/>
  <c r="T83" i="8"/>
  <c r="U83" i="8"/>
  <c r="V83" i="8"/>
  <c r="T84" i="8"/>
  <c r="U84" i="8"/>
  <c r="V84" i="8"/>
  <c r="T85" i="8"/>
  <c r="U85" i="8"/>
  <c r="V85" i="8"/>
  <c r="T86" i="8"/>
  <c r="U86" i="8"/>
  <c r="V86" i="8"/>
  <c r="T87" i="8"/>
  <c r="U87" i="8"/>
  <c r="V87" i="8"/>
  <c r="T88" i="8"/>
  <c r="U88" i="8"/>
  <c r="V88" i="8"/>
  <c r="T89" i="8"/>
  <c r="U89" i="8"/>
  <c r="V89" i="8"/>
  <c r="T90" i="8"/>
  <c r="U90" i="8"/>
  <c r="V90" i="8"/>
  <c r="T91" i="8"/>
  <c r="U91" i="8"/>
  <c r="V91" i="8"/>
  <c r="T92" i="8"/>
  <c r="U92" i="8"/>
  <c r="V92" i="8"/>
  <c r="T93" i="8"/>
  <c r="U93" i="8"/>
  <c r="V93" i="8"/>
  <c r="T94" i="8"/>
  <c r="U94" i="8"/>
  <c r="V94" i="8"/>
  <c r="T95" i="8"/>
  <c r="U95" i="8"/>
  <c r="V95" i="8"/>
  <c r="T96" i="8"/>
  <c r="U96" i="8"/>
  <c r="V96" i="8"/>
  <c r="T97" i="8"/>
  <c r="U97" i="8"/>
  <c r="V97" i="8"/>
  <c r="T98" i="8"/>
  <c r="U98" i="8"/>
  <c r="V98" i="8"/>
  <c r="T99" i="8"/>
  <c r="U99" i="8"/>
  <c r="V99" i="8"/>
  <c r="T100" i="8"/>
  <c r="U100" i="8"/>
  <c r="V100" i="8"/>
  <c r="T101" i="8"/>
  <c r="U101" i="8"/>
  <c r="V101" i="8"/>
  <c r="T102" i="8"/>
  <c r="U102" i="8"/>
  <c r="V102" i="8"/>
  <c r="T103" i="8"/>
  <c r="U103" i="8"/>
  <c r="V103" i="8"/>
  <c r="T104" i="8"/>
  <c r="U104" i="8"/>
  <c r="V104" i="8"/>
  <c r="T105" i="8"/>
  <c r="U105" i="8"/>
  <c r="V105" i="8"/>
  <c r="T106" i="8"/>
  <c r="U106" i="8"/>
  <c r="V106" i="8"/>
  <c r="T107" i="8"/>
  <c r="U107" i="8"/>
  <c r="V107" i="8"/>
  <c r="T108" i="8"/>
  <c r="U108" i="8"/>
  <c r="V108" i="8"/>
  <c r="T109" i="8"/>
  <c r="U109" i="8"/>
  <c r="V109" i="8"/>
  <c r="T110" i="8"/>
  <c r="U110" i="8"/>
  <c r="V110" i="8"/>
  <c r="T111" i="8"/>
  <c r="U111" i="8"/>
  <c r="V111" i="8"/>
  <c r="T112" i="8"/>
  <c r="U112" i="8"/>
  <c r="V112" i="8"/>
  <c r="T113" i="8"/>
  <c r="U113" i="8"/>
  <c r="V113" i="8"/>
  <c r="T114" i="8"/>
  <c r="U114" i="8"/>
  <c r="V114" i="8"/>
  <c r="T115" i="8"/>
  <c r="U115" i="8"/>
  <c r="V115" i="8"/>
  <c r="T116" i="8"/>
  <c r="U116" i="8"/>
  <c r="V116" i="8"/>
  <c r="T117" i="8"/>
  <c r="U117" i="8"/>
  <c r="V117" i="8"/>
  <c r="T118" i="8"/>
  <c r="U118" i="8"/>
  <c r="V118" i="8"/>
  <c r="T119" i="8"/>
  <c r="U119" i="8"/>
  <c r="V119" i="8"/>
  <c r="T120" i="8"/>
  <c r="U120" i="8"/>
  <c r="V120" i="8"/>
  <c r="T121" i="8"/>
  <c r="U121" i="8"/>
  <c r="V121" i="8"/>
  <c r="T122" i="8"/>
  <c r="U122" i="8"/>
  <c r="V122" i="8"/>
  <c r="T123" i="8"/>
  <c r="U123" i="8"/>
  <c r="V123" i="8"/>
  <c r="T124" i="8"/>
  <c r="U124" i="8"/>
  <c r="V124" i="8"/>
  <c r="T125" i="8"/>
  <c r="U125" i="8"/>
  <c r="V125" i="8"/>
  <c r="T126" i="8"/>
  <c r="U126" i="8"/>
  <c r="V126" i="8"/>
  <c r="T127" i="8"/>
  <c r="U127" i="8"/>
  <c r="V127" i="8"/>
  <c r="T128" i="8"/>
  <c r="U128" i="8"/>
  <c r="V128" i="8"/>
  <c r="T129" i="8"/>
  <c r="U129" i="8"/>
  <c r="V129" i="8"/>
  <c r="T130" i="8"/>
  <c r="U130" i="8"/>
  <c r="V130" i="8"/>
  <c r="T131" i="8"/>
  <c r="U131" i="8"/>
  <c r="V131" i="8"/>
  <c r="T132" i="8"/>
  <c r="U132" i="8"/>
  <c r="V132" i="8"/>
  <c r="T133" i="8"/>
  <c r="U133" i="8"/>
  <c r="V133" i="8"/>
  <c r="T134" i="8"/>
  <c r="U134" i="8"/>
  <c r="V134" i="8"/>
  <c r="T135" i="8"/>
  <c r="U135" i="8"/>
  <c r="V135" i="8"/>
  <c r="T136" i="8"/>
  <c r="U136" i="8"/>
  <c r="V136" i="8"/>
  <c r="T137" i="8"/>
  <c r="U137" i="8"/>
  <c r="V137" i="8"/>
  <c r="T138" i="8"/>
  <c r="U138" i="8"/>
  <c r="V138" i="8"/>
  <c r="T139" i="8"/>
  <c r="U139" i="8"/>
  <c r="V139" i="8"/>
  <c r="T140" i="8"/>
  <c r="U140" i="8"/>
  <c r="V140" i="8"/>
  <c r="T141" i="8"/>
  <c r="U141" i="8"/>
  <c r="V141" i="8"/>
  <c r="T142" i="8"/>
  <c r="U142" i="8"/>
  <c r="V142" i="8"/>
  <c r="T143" i="8"/>
  <c r="U143" i="8"/>
  <c r="V143" i="8"/>
  <c r="T144" i="8"/>
  <c r="U144" i="8"/>
  <c r="V144" i="8"/>
  <c r="T145" i="8"/>
  <c r="U145" i="8"/>
  <c r="V145" i="8"/>
  <c r="T146" i="8"/>
  <c r="U146" i="8"/>
  <c r="V146" i="8"/>
  <c r="T147" i="8"/>
  <c r="U147" i="8"/>
  <c r="V147" i="8"/>
  <c r="T148" i="8"/>
  <c r="U148" i="8"/>
  <c r="V148" i="8"/>
  <c r="T149" i="8"/>
  <c r="U149" i="8"/>
  <c r="V149" i="8"/>
  <c r="T150" i="8"/>
  <c r="U150" i="8"/>
  <c r="V150" i="8"/>
  <c r="T151" i="8"/>
  <c r="U151" i="8"/>
  <c r="V151" i="8"/>
  <c r="T152" i="8"/>
  <c r="U152" i="8"/>
  <c r="V152" i="8"/>
  <c r="T153" i="8"/>
  <c r="U153" i="8"/>
  <c r="V153" i="8"/>
  <c r="T154" i="8"/>
  <c r="U154" i="8"/>
  <c r="V154" i="8"/>
  <c r="T155" i="8"/>
  <c r="U155" i="8"/>
  <c r="V155" i="8"/>
  <c r="T156" i="8"/>
  <c r="U156" i="8"/>
  <c r="V156" i="8"/>
  <c r="T157" i="8"/>
  <c r="U157" i="8"/>
  <c r="V157" i="8"/>
  <c r="T158" i="8"/>
  <c r="U158" i="8"/>
  <c r="V158" i="8"/>
  <c r="T159" i="8"/>
  <c r="U159" i="8"/>
  <c r="V159" i="8"/>
  <c r="T160" i="8"/>
  <c r="U160" i="8"/>
  <c r="V160" i="8"/>
  <c r="T161" i="8"/>
  <c r="U161" i="8"/>
  <c r="V161" i="8"/>
  <c r="T162" i="8"/>
  <c r="U162" i="8"/>
  <c r="V162" i="8"/>
  <c r="T163" i="8"/>
  <c r="U163" i="8"/>
  <c r="V163" i="8"/>
  <c r="T164" i="8"/>
  <c r="U164" i="8"/>
  <c r="V164" i="8"/>
  <c r="T165" i="8"/>
  <c r="U165" i="8"/>
  <c r="V165" i="8"/>
  <c r="T166" i="8"/>
  <c r="U166" i="8"/>
  <c r="V166" i="8"/>
  <c r="T167" i="8"/>
  <c r="U167" i="8"/>
  <c r="V167" i="8"/>
  <c r="T168" i="8"/>
  <c r="U168" i="8"/>
  <c r="V168" i="8"/>
  <c r="T169" i="8"/>
  <c r="U169" i="8"/>
  <c r="V169" i="8"/>
  <c r="T170" i="8"/>
  <c r="U170" i="8"/>
  <c r="V170" i="8"/>
  <c r="T171" i="8"/>
  <c r="U171" i="8"/>
  <c r="V171" i="8"/>
  <c r="T172" i="8"/>
  <c r="U172" i="8"/>
  <c r="V172" i="8"/>
  <c r="T173" i="8"/>
  <c r="U173" i="8"/>
  <c r="V173" i="8"/>
  <c r="T174" i="8"/>
  <c r="U174" i="8"/>
  <c r="V174" i="8"/>
  <c r="T175" i="8"/>
  <c r="U175" i="8"/>
  <c r="V175" i="8"/>
  <c r="T176" i="8"/>
  <c r="U176" i="8"/>
  <c r="V176" i="8"/>
  <c r="T177" i="8"/>
  <c r="U177" i="8"/>
  <c r="V177" i="8"/>
  <c r="T178" i="8"/>
  <c r="U178" i="8"/>
  <c r="V178" i="8"/>
  <c r="T179" i="8"/>
  <c r="U179" i="8"/>
  <c r="V179" i="8"/>
  <c r="T180" i="8"/>
  <c r="U180" i="8"/>
  <c r="V180" i="8"/>
  <c r="T181" i="8"/>
  <c r="U181" i="8"/>
  <c r="V181" i="8"/>
  <c r="T182" i="8"/>
  <c r="U182" i="8"/>
  <c r="V182" i="8"/>
  <c r="T183" i="8"/>
  <c r="U183" i="8"/>
  <c r="V183" i="8"/>
  <c r="T184" i="8"/>
  <c r="U184" i="8"/>
  <c r="V184" i="8"/>
  <c r="T185" i="8"/>
  <c r="U185" i="8"/>
  <c r="V185" i="8"/>
  <c r="T186" i="8"/>
  <c r="U186" i="8"/>
  <c r="V186" i="8"/>
  <c r="T187" i="8"/>
  <c r="U187" i="8"/>
  <c r="V187" i="8"/>
  <c r="T188" i="8"/>
  <c r="U188" i="8"/>
  <c r="V188" i="8"/>
  <c r="T189" i="8"/>
  <c r="U189" i="8"/>
  <c r="V189" i="8"/>
  <c r="T190" i="8"/>
  <c r="U190" i="8"/>
  <c r="V190" i="8"/>
  <c r="T191" i="8"/>
  <c r="U191" i="8"/>
  <c r="V191" i="8"/>
  <c r="T192" i="8"/>
  <c r="U192" i="8"/>
  <c r="V192" i="8"/>
  <c r="T193" i="8"/>
  <c r="U193" i="8"/>
  <c r="V193" i="8"/>
  <c r="T194" i="8"/>
  <c r="U194" i="8"/>
  <c r="V194" i="8"/>
  <c r="T195" i="8"/>
  <c r="U195" i="8"/>
  <c r="V195" i="8"/>
  <c r="T196" i="8"/>
  <c r="U196" i="8"/>
  <c r="V196" i="8"/>
  <c r="T197" i="8"/>
  <c r="U197" i="8"/>
  <c r="V197" i="8"/>
  <c r="T198" i="8"/>
  <c r="U198" i="8"/>
  <c r="V198" i="8"/>
  <c r="T199" i="8"/>
  <c r="U199" i="8"/>
  <c r="V199" i="8"/>
  <c r="T200" i="8"/>
  <c r="U200" i="8"/>
  <c r="V200" i="8"/>
  <c r="T201" i="8"/>
  <c r="U201" i="8"/>
  <c r="V201" i="8"/>
  <c r="T202" i="8"/>
  <c r="U202" i="8"/>
  <c r="V202" i="8"/>
  <c r="T203" i="8"/>
  <c r="U203" i="8"/>
  <c r="V203" i="8"/>
  <c r="T204" i="8"/>
  <c r="U204" i="8"/>
  <c r="V204" i="8"/>
  <c r="T205" i="8"/>
  <c r="U205" i="8"/>
  <c r="V205" i="8"/>
  <c r="T206" i="8"/>
  <c r="U206" i="8"/>
  <c r="V206" i="8"/>
  <c r="T207" i="8"/>
  <c r="U207" i="8"/>
  <c r="V207" i="8"/>
  <c r="T208" i="8"/>
  <c r="U208" i="8"/>
  <c r="V208" i="8"/>
  <c r="T209" i="8"/>
  <c r="U209" i="8"/>
  <c r="V209" i="8"/>
  <c r="T210" i="8"/>
  <c r="U210" i="8"/>
  <c r="V210" i="8"/>
  <c r="T211" i="8"/>
  <c r="U211" i="8"/>
  <c r="V211" i="8"/>
  <c r="T212" i="8"/>
  <c r="U212" i="8"/>
  <c r="V212" i="8"/>
  <c r="T213" i="8"/>
  <c r="U213" i="8"/>
  <c r="V213" i="8"/>
  <c r="T214" i="8"/>
  <c r="U214" i="8"/>
  <c r="V214" i="8"/>
  <c r="T215" i="8"/>
  <c r="U215" i="8"/>
  <c r="V215" i="8"/>
  <c r="T216" i="8"/>
  <c r="U216" i="8"/>
  <c r="V216" i="8"/>
  <c r="T217" i="8"/>
  <c r="U217" i="8"/>
  <c r="V217" i="8"/>
  <c r="T218" i="8"/>
  <c r="U218" i="8"/>
  <c r="V218" i="8"/>
  <c r="T219" i="8"/>
  <c r="U219" i="8"/>
  <c r="V219" i="8"/>
  <c r="T220" i="8"/>
  <c r="U220" i="8"/>
  <c r="V220" i="8"/>
  <c r="T221" i="8"/>
  <c r="U221" i="8"/>
  <c r="V221" i="8"/>
  <c r="T222" i="8"/>
  <c r="U222" i="8"/>
  <c r="V222" i="8"/>
  <c r="T223" i="8"/>
  <c r="U223" i="8"/>
  <c r="V223" i="8"/>
  <c r="T224" i="8"/>
  <c r="U224" i="8"/>
  <c r="V224" i="8"/>
  <c r="T225" i="8"/>
  <c r="U225" i="8"/>
  <c r="V225" i="8"/>
  <c r="T226" i="8"/>
  <c r="U226" i="8"/>
  <c r="V226" i="8"/>
  <c r="T227" i="8"/>
  <c r="U227" i="8"/>
  <c r="V227" i="8"/>
  <c r="T228" i="8"/>
  <c r="U228" i="8"/>
  <c r="V228" i="8"/>
  <c r="T229" i="8"/>
  <c r="U229" i="8"/>
  <c r="V229" i="8"/>
  <c r="T230" i="8"/>
  <c r="U230" i="8"/>
  <c r="V230" i="8"/>
  <c r="T231" i="8"/>
  <c r="U231" i="8"/>
  <c r="V231" i="8"/>
  <c r="T232" i="8"/>
  <c r="U232" i="8"/>
  <c r="V232" i="8"/>
  <c r="T233" i="8"/>
  <c r="U233" i="8"/>
  <c r="V233" i="8"/>
  <c r="T234" i="8"/>
  <c r="U234" i="8"/>
  <c r="V234" i="8"/>
  <c r="T235" i="8"/>
  <c r="U235" i="8"/>
  <c r="V235" i="8"/>
  <c r="T236" i="8"/>
  <c r="U236" i="8"/>
  <c r="V236" i="8"/>
  <c r="T237" i="8"/>
  <c r="U237" i="8"/>
  <c r="V237" i="8"/>
  <c r="T238" i="8"/>
  <c r="U238" i="8"/>
  <c r="V238" i="8"/>
  <c r="T239" i="8"/>
  <c r="U239" i="8"/>
  <c r="V239" i="8"/>
  <c r="T240" i="8"/>
  <c r="U240" i="8"/>
  <c r="V240" i="8"/>
  <c r="T241" i="8"/>
  <c r="U241" i="8"/>
  <c r="V241" i="8"/>
  <c r="T242" i="8"/>
  <c r="U242" i="8"/>
  <c r="V242" i="8"/>
  <c r="T243" i="8"/>
  <c r="U243" i="8"/>
  <c r="V243" i="8"/>
  <c r="T244" i="8"/>
  <c r="U244" i="8"/>
  <c r="V244" i="8"/>
  <c r="T245" i="8"/>
  <c r="U245" i="8"/>
  <c r="V245" i="8"/>
  <c r="T246" i="8"/>
  <c r="U246" i="8"/>
  <c r="V246" i="8"/>
  <c r="T247" i="8"/>
  <c r="U247" i="8"/>
  <c r="V247" i="8"/>
  <c r="T248" i="8"/>
  <c r="U248" i="8"/>
  <c r="V248" i="8"/>
  <c r="T249" i="8"/>
  <c r="U249" i="8"/>
  <c r="V249" i="8"/>
  <c r="T250" i="8"/>
  <c r="U250" i="8"/>
  <c r="V250" i="8"/>
  <c r="T251" i="8"/>
  <c r="U251" i="8"/>
  <c r="V251" i="8"/>
  <c r="T252" i="8"/>
  <c r="U252" i="8"/>
  <c r="V252" i="8"/>
  <c r="T253" i="8"/>
  <c r="U253" i="8"/>
  <c r="V253" i="8"/>
  <c r="T254" i="8"/>
  <c r="U254" i="8"/>
  <c r="V254" i="8"/>
  <c r="T255" i="8"/>
  <c r="U255" i="8"/>
  <c r="V255" i="8"/>
  <c r="T256" i="8"/>
  <c r="U256" i="8"/>
  <c r="V256" i="8"/>
  <c r="T257" i="8"/>
  <c r="U257" i="8"/>
  <c r="V257" i="8"/>
  <c r="T258" i="8"/>
  <c r="U258" i="8"/>
  <c r="V258" i="8"/>
  <c r="T259" i="8"/>
  <c r="U259" i="8"/>
  <c r="V259" i="8"/>
  <c r="T260" i="8"/>
  <c r="U260" i="8"/>
  <c r="V260" i="8"/>
  <c r="T261" i="8"/>
  <c r="U261" i="8"/>
  <c r="V261" i="8"/>
  <c r="T262" i="8"/>
  <c r="U262" i="8"/>
  <c r="V262" i="8"/>
  <c r="T263" i="8"/>
  <c r="U263" i="8"/>
  <c r="V263" i="8"/>
  <c r="T264" i="8"/>
  <c r="U264" i="8"/>
  <c r="V264" i="8"/>
  <c r="T265" i="8"/>
  <c r="U265" i="8"/>
  <c r="V265" i="8"/>
  <c r="T266" i="8"/>
  <c r="U266" i="8"/>
  <c r="V266" i="8"/>
  <c r="T267" i="8"/>
  <c r="U267" i="8"/>
  <c r="V267" i="8"/>
  <c r="T268" i="8"/>
  <c r="U268" i="8"/>
  <c r="V268" i="8"/>
  <c r="T269" i="8"/>
  <c r="U269" i="8"/>
  <c r="V269" i="8"/>
  <c r="T270" i="8"/>
  <c r="U270" i="8"/>
  <c r="V270" i="8"/>
  <c r="T271" i="8"/>
  <c r="U271" i="8"/>
  <c r="V271" i="8"/>
  <c r="T272" i="8"/>
  <c r="U272" i="8"/>
  <c r="V272" i="8"/>
  <c r="T273" i="8"/>
  <c r="U273" i="8"/>
  <c r="V273" i="8"/>
  <c r="T274" i="8"/>
  <c r="U274" i="8"/>
  <c r="V274" i="8"/>
  <c r="T275" i="8"/>
  <c r="U275" i="8"/>
  <c r="V275" i="8"/>
  <c r="T276" i="8"/>
  <c r="U276" i="8"/>
  <c r="V276" i="8"/>
  <c r="T277" i="8"/>
  <c r="U277" i="8"/>
  <c r="V277" i="8"/>
  <c r="T278" i="8"/>
  <c r="U278" i="8"/>
  <c r="V278" i="8"/>
  <c r="T279" i="8"/>
  <c r="U279" i="8"/>
  <c r="V279" i="8"/>
  <c r="T280" i="8"/>
  <c r="U280" i="8"/>
  <c r="V280" i="8"/>
  <c r="T281" i="8"/>
  <c r="U281" i="8"/>
  <c r="V281" i="8"/>
  <c r="T282" i="8"/>
  <c r="U282" i="8"/>
  <c r="V282" i="8"/>
  <c r="T283" i="8"/>
  <c r="U283" i="8"/>
  <c r="V283" i="8"/>
  <c r="T284" i="8"/>
  <c r="U284" i="8"/>
  <c r="V284" i="8"/>
  <c r="T285" i="8"/>
  <c r="U285" i="8"/>
  <c r="V285" i="8"/>
  <c r="T286" i="8"/>
  <c r="U286" i="8"/>
  <c r="V286" i="8"/>
  <c r="T287" i="8"/>
  <c r="U287" i="8"/>
  <c r="V287" i="8"/>
  <c r="T288" i="8"/>
  <c r="U288" i="8"/>
  <c r="V288" i="8"/>
  <c r="T289" i="8"/>
  <c r="U289" i="8"/>
  <c r="V289" i="8"/>
  <c r="T290" i="8"/>
  <c r="U290" i="8"/>
  <c r="V290" i="8"/>
  <c r="T291" i="8"/>
  <c r="U291" i="8"/>
  <c r="V291" i="8"/>
  <c r="T292" i="8"/>
  <c r="U292" i="8"/>
  <c r="V292" i="8"/>
  <c r="T293" i="8"/>
  <c r="U293" i="8"/>
  <c r="V293" i="8"/>
  <c r="T294" i="8"/>
  <c r="U294" i="8"/>
  <c r="V294" i="8"/>
  <c r="T295" i="8"/>
  <c r="U295" i="8"/>
  <c r="V295" i="8"/>
  <c r="T296" i="8"/>
  <c r="U296" i="8"/>
  <c r="V296" i="8"/>
  <c r="T297" i="8"/>
  <c r="U297" i="8"/>
  <c r="V297" i="8"/>
  <c r="T298" i="8"/>
  <c r="U298" i="8"/>
  <c r="V298" i="8"/>
  <c r="T299" i="8"/>
  <c r="U299" i="8"/>
  <c r="V299" i="8"/>
  <c r="T300" i="8"/>
  <c r="U300" i="8"/>
  <c r="V300" i="8"/>
  <c r="T301" i="8"/>
  <c r="U301" i="8"/>
  <c r="V301" i="8"/>
  <c r="T302" i="8"/>
  <c r="U302" i="8"/>
  <c r="V302" i="8"/>
  <c r="T303" i="8"/>
  <c r="U303" i="8"/>
  <c r="V303" i="8"/>
  <c r="T304" i="8"/>
  <c r="U304" i="8"/>
  <c r="V304" i="8"/>
  <c r="T305" i="8"/>
  <c r="U305" i="8"/>
  <c r="V305" i="8"/>
  <c r="T306" i="8"/>
  <c r="U306" i="8"/>
  <c r="V306" i="8"/>
  <c r="T307" i="8"/>
  <c r="U307" i="8"/>
  <c r="V307" i="8"/>
  <c r="T308" i="8"/>
  <c r="U308" i="8"/>
  <c r="V308" i="8"/>
  <c r="T309" i="8"/>
  <c r="U309" i="8"/>
  <c r="V309" i="8"/>
  <c r="T310" i="8"/>
  <c r="U310" i="8"/>
  <c r="V310" i="8"/>
  <c r="T311" i="8"/>
  <c r="U311" i="8"/>
  <c r="V311" i="8"/>
  <c r="T312" i="8"/>
  <c r="U312" i="8"/>
  <c r="V312" i="8"/>
  <c r="T313" i="8"/>
  <c r="U313" i="8"/>
  <c r="V313" i="8"/>
  <c r="T314" i="8"/>
  <c r="U314" i="8"/>
  <c r="V314" i="8"/>
  <c r="T315" i="8"/>
  <c r="U315" i="8"/>
  <c r="V315" i="8"/>
  <c r="T316" i="8"/>
  <c r="U316" i="8"/>
  <c r="V316" i="8"/>
  <c r="T317" i="8"/>
  <c r="U317" i="8"/>
  <c r="V317" i="8"/>
  <c r="T318" i="8"/>
  <c r="U318" i="8"/>
  <c r="V318" i="8"/>
  <c r="T319" i="8"/>
  <c r="U319" i="8"/>
  <c r="V319" i="8"/>
  <c r="T320" i="8"/>
  <c r="U320" i="8"/>
  <c r="V320" i="8"/>
  <c r="T321" i="8"/>
  <c r="U321" i="8"/>
  <c r="V321" i="8"/>
  <c r="T322" i="8"/>
  <c r="U322" i="8"/>
  <c r="V322" i="8"/>
  <c r="T323" i="8"/>
  <c r="U323" i="8"/>
  <c r="V323" i="8"/>
  <c r="T324" i="8"/>
  <c r="U324" i="8"/>
  <c r="V324" i="8"/>
  <c r="T325" i="8"/>
  <c r="U325" i="8"/>
  <c r="V325" i="8"/>
  <c r="T326" i="8"/>
  <c r="U326" i="8"/>
  <c r="V326" i="8"/>
  <c r="T327" i="8"/>
  <c r="U327" i="8"/>
  <c r="V327" i="8"/>
  <c r="T328" i="8"/>
  <c r="U328" i="8"/>
  <c r="V328" i="8"/>
  <c r="T329" i="8"/>
  <c r="U329" i="8"/>
  <c r="V329" i="8"/>
  <c r="T330" i="8"/>
  <c r="U330" i="8"/>
  <c r="V330" i="8"/>
  <c r="T331" i="8"/>
  <c r="U331" i="8"/>
  <c r="V331" i="8"/>
  <c r="T332" i="8"/>
  <c r="U332" i="8"/>
  <c r="V332" i="8"/>
  <c r="T333" i="8"/>
  <c r="U333" i="8"/>
  <c r="V333" i="8"/>
  <c r="T334" i="8"/>
  <c r="U334" i="8"/>
  <c r="V334" i="8"/>
  <c r="T335" i="8"/>
  <c r="U335" i="8"/>
  <c r="V335" i="8"/>
  <c r="T336" i="8"/>
  <c r="U336" i="8"/>
  <c r="V336" i="8"/>
  <c r="T337" i="8"/>
  <c r="U337" i="8"/>
  <c r="V337" i="8"/>
  <c r="T338" i="8"/>
  <c r="U338" i="8"/>
  <c r="V338" i="8"/>
  <c r="T339" i="8"/>
  <c r="U339" i="8"/>
  <c r="V339" i="8"/>
  <c r="T340" i="8"/>
  <c r="U340" i="8"/>
  <c r="V340" i="8"/>
  <c r="T341" i="8"/>
  <c r="U341" i="8"/>
  <c r="V341" i="8"/>
  <c r="T342" i="8"/>
  <c r="U342" i="8"/>
  <c r="V342" i="8"/>
  <c r="T343" i="8"/>
  <c r="U343" i="8"/>
  <c r="V343" i="8"/>
  <c r="T344" i="8"/>
  <c r="U344" i="8"/>
  <c r="V344" i="8"/>
  <c r="T345" i="8"/>
  <c r="U345" i="8"/>
  <c r="V345" i="8"/>
  <c r="T346" i="8"/>
  <c r="U346" i="8"/>
  <c r="V346" i="8"/>
  <c r="T347" i="8"/>
  <c r="U347" i="8"/>
  <c r="V347" i="8"/>
  <c r="T348" i="8"/>
  <c r="U348" i="8"/>
  <c r="V348" i="8"/>
  <c r="T349" i="8"/>
  <c r="U349" i="8"/>
  <c r="V349" i="8"/>
  <c r="T350" i="8"/>
  <c r="U350" i="8"/>
  <c r="V350" i="8"/>
  <c r="T351" i="8"/>
  <c r="U351" i="8"/>
  <c r="V351" i="8"/>
  <c r="T352" i="8"/>
  <c r="U352" i="8"/>
  <c r="V352" i="8"/>
  <c r="T353" i="8"/>
  <c r="U353" i="8"/>
  <c r="V353" i="8"/>
  <c r="T354" i="8"/>
  <c r="U354" i="8"/>
  <c r="V354" i="8"/>
  <c r="T355" i="8"/>
  <c r="U355" i="8"/>
  <c r="V355" i="8"/>
  <c r="T356" i="8"/>
  <c r="U356" i="8"/>
  <c r="V356" i="8"/>
  <c r="T357" i="8"/>
  <c r="U357" i="8"/>
  <c r="V357" i="8"/>
  <c r="T358" i="8"/>
  <c r="U358" i="8"/>
  <c r="V358" i="8"/>
  <c r="T359" i="8"/>
  <c r="U359" i="8"/>
  <c r="V359" i="8"/>
  <c r="T360" i="8"/>
  <c r="U360" i="8"/>
  <c r="V360" i="8"/>
  <c r="T361" i="8"/>
  <c r="U361" i="8"/>
  <c r="V361" i="8"/>
  <c r="T362" i="8"/>
  <c r="U362" i="8"/>
  <c r="V362" i="8"/>
  <c r="T363" i="8"/>
  <c r="U363" i="8"/>
  <c r="V363" i="8"/>
  <c r="T364" i="8"/>
  <c r="U364" i="8"/>
  <c r="V364" i="8"/>
  <c r="T365" i="8"/>
  <c r="U365" i="8"/>
  <c r="V365" i="8"/>
  <c r="T366" i="8"/>
  <c r="U366" i="8"/>
  <c r="V366" i="8"/>
  <c r="T367" i="8"/>
  <c r="U367" i="8"/>
  <c r="V367" i="8"/>
  <c r="T368" i="8"/>
  <c r="U368" i="8"/>
  <c r="V368" i="8"/>
  <c r="T369" i="8"/>
  <c r="U369" i="8"/>
  <c r="V369" i="8"/>
  <c r="T370" i="8"/>
  <c r="U370" i="8"/>
  <c r="V370" i="8"/>
  <c r="T371" i="8"/>
  <c r="U371" i="8"/>
  <c r="V371" i="8"/>
  <c r="T372" i="8"/>
  <c r="U372" i="8"/>
  <c r="V372" i="8"/>
  <c r="T373" i="8"/>
  <c r="U373" i="8"/>
  <c r="V373" i="8"/>
  <c r="T374" i="8"/>
  <c r="U374" i="8"/>
  <c r="V374" i="8"/>
  <c r="T375" i="8"/>
  <c r="U375" i="8"/>
  <c r="V375" i="8"/>
  <c r="T376" i="8"/>
  <c r="U376" i="8"/>
  <c r="V376" i="8"/>
  <c r="T377" i="8"/>
  <c r="U377" i="8"/>
  <c r="V377" i="8"/>
  <c r="T378" i="8"/>
  <c r="U378" i="8"/>
  <c r="V378" i="8"/>
  <c r="T379" i="8"/>
  <c r="U379" i="8"/>
  <c r="V379" i="8"/>
  <c r="T380" i="8"/>
  <c r="U380" i="8"/>
  <c r="V380" i="8"/>
  <c r="T381" i="8"/>
  <c r="U381" i="8"/>
  <c r="V381" i="8"/>
  <c r="T382" i="8"/>
  <c r="U382" i="8"/>
  <c r="V382" i="8"/>
  <c r="T383" i="8"/>
  <c r="U383" i="8"/>
  <c r="V383" i="8"/>
  <c r="T384" i="8"/>
  <c r="U384" i="8"/>
  <c r="V384" i="8"/>
  <c r="T385" i="8"/>
  <c r="U385" i="8"/>
  <c r="V385" i="8"/>
  <c r="T386" i="8"/>
  <c r="U386" i="8"/>
  <c r="V386" i="8"/>
  <c r="T387" i="8"/>
  <c r="U387" i="8"/>
  <c r="V387" i="8"/>
  <c r="T388" i="8"/>
  <c r="U388" i="8"/>
  <c r="V388" i="8"/>
  <c r="T389" i="8"/>
  <c r="U389" i="8"/>
  <c r="V389" i="8"/>
  <c r="T390" i="8"/>
  <c r="U390" i="8"/>
  <c r="V390" i="8"/>
  <c r="T391" i="8"/>
  <c r="U391" i="8"/>
  <c r="V391" i="8"/>
  <c r="T392" i="8"/>
  <c r="U392" i="8"/>
  <c r="V392" i="8"/>
  <c r="T393" i="8"/>
  <c r="U393" i="8"/>
  <c r="V393" i="8"/>
  <c r="T394" i="8"/>
  <c r="U394" i="8"/>
  <c r="V394" i="8"/>
  <c r="T395" i="8"/>
  <c r="U395" i="8"/>
  <c r="V395" i="8"/>
  <c r="T396" i="8"/>
  <c r="U396" i="8"/>
  <c r="V396" i="8"/>
  <c r="T397" i="8"/>
  <c r="U397" i="8"/>
  <c r="V397" i="8"/>
  <c r="T398" i="8"/>
  <c r="U398" i="8"/>
  <c r="V398" i="8"/>
  <c r="T399" i="8"/>
  <c r="U399" i="8"/>
  <c r="V399" i="8"/>
  <c r="T400" i="8"/>
  <c r="U400" i="8"/>
  <c r="V400" i="8"/>
  <c r="T401" i="8"/>
  <c r="U401" i="8"/>
  <c r="V401" i="8"/>
  <c r="T402" i="8"/>
  <c r="U402" i="8"/>
  <c r="V402" i="8"/>
  <c r="T403" i="8"/>
  <c r="U403" i="8"/>
  <c r="V403" i="8"/>
  <c r="T404" i="8"/>
  <c r="U404" i="8"/>
  <c r="V404" i="8"/>
  <c r="T405" i="8"/>
  <c r="U405" i="8"/>
  <c r="V405" i="8"/>
  <c r="T406" i="8"/>
  <c r="U406" i="8"/>
  <c r="V406" i="8"/>
  <c r="T407" i="8"/>
  <c r="U407" i="8"/>
  <c r="V407" i="8"/>
  <c r="T408" i="8"/>
  <c r="U408" i="8"/>
  <c r="V408" i="8"/>
  <c r="T409" i="8"/>
  <c r="U409" i="8"/>
  <c r="V409" i="8"/>
  <c r="T410" i="8"/>
  <c r="U410" i="8"/>
  <c r="V410" i="8"/>
  <c r="T411" i="8"/>
  <c r="U411" i="8"/>
  <c r="V411" i="8"/>
  <c r="T412" i="8"/>
  <c r="U412" i="8"/>
  <c r="V412" i="8"/>
  <c r="T413" i="8"/>
  <c r="U413" i="8"/>
  <c r="V413" i="8"/>
  <c r="T414" i="8"/>
  <c r="U414" i="8"/>
  <c r="V414" i="8"/>
  <c r="T415" i="8"/>
  <c r="U415" i="8"/>
  <c r="V415" i="8"/>
  <c r="T416" i="8"/>
  <c r="U416" i="8"/>
  <c r="V416" i="8"/>
  <c r="T417" i="8"/>
  <c r="U417" i="8"/>
  <c r="V417" i="8"/>
  <c r="T418" i="8"/>
  <c r="U418" i="8"/>
  <c r="V418" i="8"/>
  <c r="T419" i="8"/>
  <c r="U419" i="8"/>
  <c r="V419" i="8"/>
  <c r="T420" i="8"/>
  <c r="U420" i="8"/>
  <c r="V420" i="8"/>
  <c r="T421" i="8"/>
  <c r="U421" i="8"/>
  <c r="V421" i="8"/>
  <c r="T422" i="8"/>
  <c r="U422" i="8"/>
  <c r="V422" i="8"/>
  <c r="T423" i="8"/>
  <c r="U423" i="8"/>
  <c r="V423" i="8"/>
  <c r="T424" i="8"/>
  <c r="U424" i="8"/>
  <c r="V424" i="8"/>
  <c r="T425" i="8"/>
  <c r="U425" i="8"/>
  <c r="V425" i="8"/>
  <c r="T426" i="8"/>
  <c r="U426" i="8"/>
  <c r="V426" i="8"/>
  <c r="T427" i="8"/>
  <c r="U427" i="8"/>
  <c r="V427" i="8"/>
  <c r="T428" i="8"/>
  <c r="U428" i="8"/>
  <c r="V428" i="8"/>
  <c r="T429" i="8"/>
  <c r="U429" i="8"/>
  <c r="V429" i="8"/>
  <c r="T430" i="8"/>
  <c r="U430" i="8"/>
  <c r="V430" i="8"/>
  <c r="T431" i="8"/>
  <c r="U431" i="8"/>
  <c r="V431" i="8"/>
  <c r="T432" i="8"/>
  <c r="U432" i="8"/>
  <c r="V432" i="8"/>
  <c r="T433" i="8"/>
  <c r="U433" i="8"/>
  <c r="V433" i="8"/>
  <c r="T434" i="8"/>
  <c r="U434" i="8"/>
  <c r="V434" i="8"/>
  <c r="T435" i="8"/>
  <c r="U435" i="8"/>
  <c r="V435" i="8"/>
  <c r="T436" i="8"/>
  <c r="U436" i="8"/>
  <c r="V436" i="8"/>
  <c r="T437" i="8"/>
  <c r="U437" i="8"/>
  <c r="V437" i="8"/>
  <c r="T438" i="8"/>
  <c r="U438" i="8"/>
  <c r="V438" i="8"/>
  <c r="T439" i="8"/>
  <c r="U439" i="8"/>
  <c r="V439" i="8"/>
  <c r="T440" i="8"/>
  <c r="U440" i="8"/>
  <c r="V440" i="8"/>
  <c r="T441" i="8"/>
  <c r="U441" i="8"/>
  <c r="V441" i="8"/>
  <c r="T442" i="8"/>
  <c r="U442" i="8"/>
  <c r="V442" i="8"/>
  <c r="T443" i="8"/>
  <c r="U443" i="8"/>
  <c r="V443" i="8"/>
  <c r="T444" i="8"/>
  <c r="U444" i="8"/>
  <c r="V444" i="8"/>
  <c r="T445" i="8"/>
  <c r="U445" i="8"/>
  <c r="V445" i="8"/>
  <c r="T446" i="8"/>
  <c r="U446" i="8"/>
  <c r="V446" i="8"/>
  <c r="T447" i="8"/>
  <c r="U447" i="8"/>
  <c r="V447" i="8"/>
  <c r="T448" i="8"/>
  <c r="U448" i="8"/>
  <c r="V448" i="8"/>
  <c r="T449" i="8"/>
  <c r="U449" i="8"/>
  <c r="V449" i="8"/>
  <c r="T450" i="8"/>
  <c r="U450" i="8"/>
  <c r="V450" i="8"/>
  <c r="T451" i="8"/>
  <c r="U451" i="8"/>
  <c r="V451" i="8"/>
  <c r="T452" i="8"/>
  <c r="U452" i="8"/>
  <c r="V452" i="8"/>
  <c r="T453" i="8"/>
  <c r="U453" i="8"/>
  <c r="V453" i="8"/>
  <c r="T454" i="8"/>
  <c r="U454" i="8"/>
  <c r="V454" i="8"/>
  <c r="T455" i="8"/>
  <c r="U455" i="8"/>
  <c r="V455" i="8"/>
  <c r="T456" i="8"/>
  <c r="U456" i="8"/>
  <c r="V456" i="8"/>
  <c r="T457" i="8"/>
  <c r="U457" i="8"/>
  <c r="V457" i="8"/>
  <c r="T458" i="8"/>
  <c r="U458" i="8"/>
  <c r="V458" i="8"/>
  <c r="T459" i="8"/>
  <c r="U459" i="8"/>
  <c r="V459" i="8"/>
  <c r="T460" i="8"/>
  <c r="U460" i="8"/>
  <c r="V460" i="8"/>
  <c r="T461" i="8"/>
  <c r="U461" i="8"/>
  <c r="V461" i="8"/>
  <c r="T462" i="8"/>
  <c r="U462" i="8"/>
  <c r="V462" i="8"/>
  <c r="T463" i="8"/>
  <c r="U463" i="8"/>
  <c r="V463" i="8"/>
  <c r="T464" i="8"/>
  <c r="U464" i="8"/>
  <c r="V464" i="8"/>
  <c r="T465" i="8"/>
  <c r="U465" i="8"/>
  <c r="V465" i="8"/>
  <c r="T466" i="8"/>
  <c r="U466" i="8"/>
  <c r="V466" i="8"/>
  <c r="T467" i="8"/>
  <c r="U467" i="8"/>
  <c r="V467" i="8"/>
  <c r="T468" i="8"/>
  <c r="U468" i="8"/>
  <c r="V468" i="8"/>
  <c r="T469" i="8"/>
  <c r="U469" i="8"/>
  <c r="V469" i="8"/>
  <c r="T470" i="8"/>
  <c r="U470" i="8"/>
  <c r="V470" i="8"/>
  <c r="T471" i="8"/>
  <c r="U471" i="8"/>
  <c r="V471" i="8"/>
  <c r="T472" i="8"/>
  <c r="U472" i="8"/>
  <c r="V472" i="8"/>
  <c r="T473" i="8"/>
  <c r="U473" i="8"/>
  <c r="V473" i="8"/>
  <c r="T474" i="8"/>
  <c r="U474" i="8"/>
  <c r="V474" i="8"/>
  <c r="T475" i="8"/>
  <c r="U475" i="8"/>
  <c r="V475" i="8"/>
  <c r="T476" i="8"/>
  <c r="U476" i="8"/>
  <c r="V476" i="8"/>
  <c r="T477" i="8"/>
  <c r="U477" i="8"/>
  <c r="V477" i="8"/>
  <c r="T478" i="8"/>
  <c r="U478" i="8"/>
  <c r="V478" i="8"/>
  <c r="T479" i="8"/>
  <c r="U479" i="8"/>
  <c r="V479" i="8"/>
  <c r="T480" i="8"/>
  <c r="U480" i="8"/>
  <c r="V480" i="8"/>
  <c r="T481" i="8"/>
  <c r="U481" i="8"/>
  <c r="V481" i="8"/>
  <c r="T482" i="8"/>
  <c r="U482" i="8"/>
  <c r="V482" i="8"/>
  <c r="T483" i="8"/>
  <c r="U483" i="8"/>
  <c r="V483" i="8"/>
  <c r="T484" i="8"/>
  <c r="U484" i="8"/>
  <c r="V484" i="8"/>
  <c r="T485" i="8"/>
  <c r="U485" i="8"/>
  <c r="V485" i="8"/>
  <c r="T486" i="8"/>
  <c r="U486" i="8"/>
  <c r="V486" i="8"/>
  <c r="T487" i="8"/>
  <c r="U487" i="8"/>
  <c r="V487" i="8"/>
  <c r="T488" i="8"/>
  <c r="U488" i="8"/>
  <c r="V488" i="8"/>
  <c r="T489" i="8"/>
  <c r="U489" i="8"/>
  <c r="V489" i="8"/>
  <c r="T490" i="8"/>
  <c r="U490" i="8"/>
  <c r="V490" i="8"/>
  <c r="T491" i="8"/>
  <c r="U491" i="8"/>
  <c r="V491" i="8"/>
  <c r="T492" i="8"/>
  <c r="U492" i="8"/>
  <c r="V492" i="8"/>
  <c r="T493" i="8"/>
  <c r="U493" i="8"/>
  <c r="V493" i="8"/>
  <c r="T494" i="8"/>
  <c r="U494" i="8"/>
  <c r="V494" i="8"/>
  <c r="T495" i="8"/>
  <c r="U495" i="8"/>
  <c r="V495" i="8"/>
  <c r="T496" i="8"/>
  <c r="U496" i="8"/>
  <c r="V496" i="8"/>
  <c r="T497" i="8"/>
  <c r="U497" i="8"/>
  <c r="V497" i="8"/>
  <c r="T498" i="8"/>
  <c r="U498" i="8"/>
  <c r="V498" i="8"/>
  <c r="T499" i="8"/>
  <c r="U499" i="8"/>
  <c r="V499" i="8"/>
  <c r="T500" i="8"/>
  <c r="U500" i="8"/>
  <c r="V500" i="8"/>
  <c r="T501" i="8"/>
  <c r="U501" i="8"/>
  <c r="V501" i="8"/>
  <c r="T502" i="8"/>
  <c r="U502" i="8"/>
  <c r="V502" i="8"/>
  <c r="T503" i="8"/>
  <c r="U503" i="8"/>
  <c r="V503" i="8"/>
  <c r="T504" i="8"/>
  <c r="U504" i="8"/>
  <c r="V504" i="8"/>
  <c r="T505" i="8"/>
  <c r="U505" i="8"/>
  <c r="V505" i="8"/>
  <c r="T506" i="8"/>
  <c r="U506" i="8"/>
  <c r="V506" i="8"/>
  <c r="T507" i="8"/>
  <c r="U507" i="8"/>
  <c r="V507" i="8"/>
  <c r="T508" i="8"/>
  <c r="U508" i="8"/>
  <c r="V508" i="8"/>
  <c r="T509" i="8"/>
  <c r="U509" i="8"/>
  <c r="V509" i="8"/>
  <c r="T510" i="8"/>
  <c r="U510" i="8"/>
  <c r="V510" i="8"/>
  <c r="T511" i="8"/>
  <c r="U511" i="8"/>
  <c r="V511" i="8"/>
  <c r="T512" i="8"/>
  <c r="U512" i="8"/>
  <c r="V512" i="8"/>
  <c r="T513" i="8"/>
  <c r="U513" i="8"/>
  <c r="V513" i="8"/>
  <c r="T514" i="8"/>
  <c r="U514" i="8"/>
  <c r="V514" i="8"/>
  <c r="T515" i="8"/>
  <c r="U515" i="8"/>
  <c r="V515" i="8"/>
  <c r="T516" i="8"/>
  <c r="U516" i="8"/>
  <c r="V516" i="8"/>
  <c r="T517" i="8"/>
  <c r="U517" i="8"/>
  <c r="V517" i="8"/>
  <c r="T518" i="8"/>
  <c r="U518" i="8"/>
  <c r="V518" i="8"/>
  <c r="T519" i="8"/>
  <c r="U519" i="8"/>
  <c r="V519" i="8"/>
  <c r="T520" i="8"/>
  <c r="U520" i="8"/>
  <c r="V520" i="8"/>
  <c r="T521" i="8"/>
  <c r="U521" i="8"/>
  <c r="V521" i="8"/>
  <c r="T522" i="8"/>
  <c r="U522" i="8"/>
  <c r="V522" i="8"/>
  <c r="T523" i="8"/>
  <c r="U523" i="8"/>
  <c r="V523" i="8"/>
  <c r="T524" i="8"/>
  <c r="U524" i="8"/>
  <c r="V524" i="8"/>
  <c r="T525" i="8"/>
  <c r="U525" i="8"/>
  <c r="V525" i="8"/>
  <c r="T526" i="8"/>
  <c r="U526" i="8"/>
  <c r="V526" i="8"/>
  <c r="T527" i="8"/>
  <c r="U527" i="8"/>
  <c r="V527" i="8"/>
  <c r="T528" i="8"/>
  <c r="U528" i="8"/>
  <c r="V528" i="8"/>
  <c r="T529" i="8"/>
  <c r="U529" i="8"/>
  <c r="V529" i="8"/>
  <c r="T530" i="8"/>
  <c r="U530" i="8"/>
  <c r="V530" i="8"/>
  <c r="T531" i="8"/>
  <c r="U531" i="8"/>
  <c r="V531" i="8"/>
  <c r="T532" i="8"/>
  <c r="U532" i="8"/>
  <c r="V532" i="8"/>
  <c r="T533" i="8"/>
  <c r="U533" i="8"/>
  <c r="V533" i="8"/>
  <c r="T534" i="8"/>
  <c r="U534" i="8"/>
  <c r="V534" i="8"/>
  <c r="T535" i="8"/>
  <c r="U535" i="8"/>
  <c r="V535" i="8"/>
  <c r="T536" i="8"/>
  <c r="U536" i="8"/>
  <c r="V536" i="8"/>
  <c r="T537" i="8"/>
  <c r="U537" i="8"/>
  <c r="V537" i="8"/>
  <c r="T538" i="8"/>
  <c r="U538" i="8"/>
  <c r="V538" i="8"/>
  <c r="T539" i="8"/>
  <c r="U539" i="8"/>
  <c r="V539" i="8"/>
  <c r="T540" i="8"/>
  <c r="U540" i="8"/>
  <c r="V540" i="8"/>
  <c r="T541" i="8"/>
  <c r="U541" i="8"/>
  <c r="V541" i="8"/>
  <c r="T542" i="8"/>
  <c r="U542" i="8"/>
  <c r="V542" i="8"/>
  <c r="T543" i="8"/>
  <c r="U543" i="8"/>
  <c r="V543" i="8"/>
  <c r="T544" i="8"/>
  <c r="U544" i="8"/>
  <c r="V544" i="8"/>
  <c r="T545" i="8"/>
  <c r="U545" i="8"/>
  <c r="V545" i="8"/>
  <c r="T546" i="8"/>
  <c r="U546" i="8"/>
  <c r="V546" i="8"/>
  <c r="T547" i="8"/>
  <c r="U547" i="8"/>
  <c r="V547" i="8"/>
  <c r="T548" i="8"/>
  <c r="U548" i="8"/>
  <c r="V548" i="8"/>
  <c r="T549" i="8"/>
  <c r="U549" i="8"/>
  <c r="V549" i="8"/>
  <c r="T550" i="8"/>
  <c r="U550" i="8"/>
  <c r="V550" i="8"/>
  <c r="T551" i="8"/>
  <c r="U551" i="8"/>
  <c r="V551" i="8"/>
  <c r="T552" i="8"/>
  <c r="U552" i="8"/>
  <c r="V552" i="8"/>
  <c r="T553" i="8"/>
  <c r="U553" i="8"/>
  <c r="V553" i="8"/>
  <c r="T554" i="8"/>
  <c r="U554" i="8"/>
  <c r="V554" i="8"/>
  <c r="T555" i="8"/>
  <c r="U555" i="8"/>
  <c r="V555" i="8"/>
  <c r="T556" i="8"/>
  <c r="U556" i="8"/>
  <c r="V556" i="8"/>
  <c r="T557" i="8"/>
  <c r="U557" i="8"/>
  <c r="V557" i="8"/>
  <c r="T558" i="8"/>
  <c r="U558" i="8"/>
  <c r="V558" i="8"/>
  <c r="T559" i="8"/>
  <c r="U559" i="8"/>
  <c r="V559" i="8"/>
  <c r="T560" i="8"/>
  <c r="U560" i="8"/>
  <c r="V560" i="8"/>
  <c r="T561" i="8"/>
  <c r="U561" i="8"/>
  <c r="V561" i="8"/>
  <c r="T562" i="8"/>
  <c r="U562" i="8"/>
  <c r="V562" i="8"/>
  <c r="T563" i="8"/>
  <c r="U563" i="8"/>
  <c r="V563" i="8"/>
  <c r="T564" i="8"/>
  <c r="U564" i="8"/>
  <c r="V564" i="8"/>
  <c r="T565" i="8"/>
  <c r="U565" i="8"/>
  <c r="V565" i="8"/>
  <c r="T566" i="8"/>
  <c r="U566" i="8"/>
  <c r="V566" i="8"/>
  <c r="T567" i="8"/>
  <c r="U567" i="8"/>
  <c r="V567" i="8"/>
  <c r="T568" i="8"/>
  <c r="U568" i="8"/>
  <c r="V568" i="8"/>
  <c r="T569" i="8"/>
  <c r="U569" i="8"/>
  <c r="V569" i="8"/>
  <c r="T570" i="8"/>
  <c r="U570" i="8"/>
  <c r="V570" i="8"/>
  <c r="T571" i="8"/>
  <c r="U571" i="8"/>
  <c r="V571" i="8"/>
  <c r="T572" i="8"/>
  <c r="U572" i="8"/>
  <c r="V572" i="8"/>
  <c r="T573" i="8"/>
  <c r="U573" i="8"/>
  <c r="V573" i="8"/>
  <c r="T574" i="8"/>
  <c r="U574" i="8"/>
  <c r="V574" i="8"/>
  <c r="T575" i="8"/>
  <c r="U575" i="8"/>
  <c r="V575" i="8"/>
  <c r="T576" i="8"/>
  <c r="U576" i="8"/>
  <c r="V576" i="8"/>
  <c r="T577" i="8"/>
  <c r="U577" i="8"/>
  <c r="V577" i="8"/>
  <c r="T578" i="8"/>
  <c r="U578" i="8"/>
  <c r="V578" i="8"/>
  <c r="T579" i="8"/>
  <c r="U579" i="8"/>
  <c r="V579" i="8"/>
  <c r="T580" i="8"/>
  <c r="U580" i="8"/>
  <c r="V580" i="8"/>
  <c r="T581" i="8"/>
  <c r="U581" i="8"/>
  <c r="V581" i="8"/>
  <c r="T582" i="8"/>
  <c r="U582" i="8"/>
  <c r="V582" i="8"/>
  <c r="T583" i="8"/>
  <c r="U583" i="8"/>
  <c r="V583" i="8"/>
  <c r="T584" i="8"/>
  <c r="U584" i="8"/>
  <c r="V584" i="8"/>
  <c r="T585" i="8"/>
  <c r="U585" i="8"/>
  <c r="V585" i="8"/>
  <c r="T586" i="8"/>
  <c r="U586" i="8"/>
  <c r="V586" i="8"/>
  <c r="T587" i="8"/>
  <c r="U587" i="8"/>
  <c r="V587" i="8"/>
  <c r="T588" i="8"/>
  <c r="U588" i="8"/>
  <c r="V588" i="8"/>
  <c r="T589" i="8"/>
  <c r="U589" i="8"/>
  <c r="V589" i="8"/>
  <c r="T590" i="8"/>
  <c r="U590" i="8"/>
  <c r="V590" i="8"/>
  <c r="T591" i="8"/>
  <c r="U591" i="8"/>
  <c r="V591" i="8"/>
  <c r="T592" i="8"/>
  <c r="U592" i="8"/>
  <c r="V592" i="8"/>
  <c r="T593" i="8"/>
  <c r="U593" i="8"/>
  <c r="V593" i="8"/>
  <c r="T594" i="8"/>
  <c r="U594" i="8"/>
  <c r="V594" i="8"/>
  <c r="T595" i="8"/>
  <c r="U595" i="8"/>
  <c r="V595" i="8"/>
  <c r="T596" i="8"/>
  <c r="U596" i="8"/>
  <c r="V596" i="8"/>
  <c r="T597" i="8"/>
  <c r="U597" i="8"/>
  <c r="V597" i="8"/>
  <c r="T598" i="8"/>
  <c r="U598" i="8"/>
  <c r="V598" i="8"/>
  <c r="T599" i="8"/>
  <c r="U599" i="8"/>
  <c r="V599" i="8"/>
  <c r="T600" i="8"/>
  <c r="U600" i="8"/>
  <c r="V600" i="8"/>
  <c r="T601" i="8"/>
  <c r="U601" i="8"/>
  <c r="V601" i="8"/>
  <c r="T602" i="8"/>
  <c r="U602" i="8"/>
  <c r="V602" i="8"/>
  <c r="T603" i="8"/>
  <c r="U603" i="8"/>
  <c r="V603" i="8"/>
  <c r="T604" i="8"/>
  <c r="U604" i="8"/>
  <c r="V604" i="8"/>
  <c r="T605" i="8"/>
  <c r="U605" i="8"/>
  <c r="V605" i="8"/>
  <c r="T606" i="8"/>
  <c r="U606" i="8"/>
  <c r="V606" i="8"/>
  <c r="T607" i="8"/>
  <c r="U607" i="8"/>
  <c r="V607" i="8"/>
  <c r="T608" i="8"/>
  <c r="U608" i="8"/>
  <c r="V608" i="8"/>
  <c r="T609" i="8"/>
  <c r="U609" i="8"/>
  <c r="V609" i="8"/>
  <c r="T610" i="8"/>
  <c r="U610" i="8"/>
  <c r="V610" i="8"/>
  <c r="T611" i="8"/>
  <c r="U611" i="8"/>
  <c r="V611" i="8"/>
  <c r="T612" i="8"/>
  <c r="U612" i="8"/>
  <c r="V612" i="8"/>
  <c r="T613" i="8"/>
  <c r="U613" i="8"/>
  <c r="V613" i="8"/>
  <c r="T614" i="8"/>
  <c r="U614" i="8"/>
  <c r="V614" i="8"/>
  <c r="T615" i="8"/>
  <c r="U615" i="8"/>
  <c r="V615" i="8"/>
  <c r="T616" i="8"/>
  <c r="U616" i="8"/>
  <c r="V616" i="8"/>
  <c r="T617" i="8"/>
  <c r="U617" i="8"/>
  <c r="V617" i="8"/>
  <c r="T618" i="8"/>
  <c r="U618" i="8"/>
  <c r="V618" i="8"/>
  <c r="T619" i="8"/>
  <c r="U619" i="8"/>
  <c r="V619" i="8"/>
  <c r="T620" i="8"/>
  <c r="U620" i="8"/>
  <c r="V620" i="8"/>
  <c r="T621" i="8"/>
  <c r="U621" i="8"/>
  <c r="V621" i="8"/>
  <c r="T622" i="8"/>
  <c r="U622" i="8"/>
  <c r="V622" i="8"/>
  <c r="T623" i="8"/>
  <c r="U623" i="8"/>
  <c r="V623" i="8"/>
  <c r="T624" i="8"/>
  <c r="U624" i="8"/>
  <c r="V624" i="8"/>
  <c r="T625" i="8"/>
  <c r="U625" i="8"/>
  <c r="V625" i="8"/>
  <c r="T626" i="8"/>
  <c r="U626" i="8"/>
  <c r="V626" i="8"/>
  <c r="T627" i="8"/>
  <c r="U627" i="8"/>
  <c r="V627" i="8"/>
  <c r="T628" i="8"/>
  <c r="U628" i="8"/>
  <c r="V628" i="8"/>
  <c r="T629" i="8"/>
  <c r="U629" i="8"/>
  <c r="V629" i="8"/>
  <c r="T630" i="8"/>
  <c r="U630" i="8"/>
  <c r="V630" i="8"/>
  <c r="T631" i="8"/>
  <c r="U631" i="8"/>
  <c r="V631" i="8"/>
  <c r="T632" i="8"/>
  <c r="U632" i="8"/>
  <c r="V632" i="8"/>
  <c r="T633" i="8"/>
  <c r="U633" i="8"/>
  <c r="V633" i="8"/>
  <c r="T634" i="8"/>
  <c r="U634" i="8"/>
  <c r="V634" i="8"/>
  <c r="T635" i="8"/>
  <c r="U635" i="8"/>
  <c r="V635" i="8"/>
  <c r="T636" i="8"/>
  <c r="U636" i="8"/>
  <c r="V636" i="8"/>
  <c r="T637" i="8"/>
  <c r="U637" i="8"/>
  <c r="V637" i="8"/>
  <c r="T638" i="8"/>
  <c r="U638" i="8"/>
  <c r="V638" i="8"/>
  <c r="T639" i="8"/>
  <c r="U639" i="8"/>
  <c r="V639" i="8"/>
  <c r="T640" i="8"/>
  <c r="U640" i="8"/>
  <c r="V640" i="8"/>
  <c r="T641" i="8"/>
  <c r="U641" i="8"/>
  <c r="V641" i="8"/>
  <c r="T642" i="8"/>
  <c r="U642" i="8"/>
  <c r="V642" i="8"/>
  <c r="T643" i="8"/>
  <c r="U643" i="8"/>
  <c r="V643" i="8"/>
  <c r="T644" i="8"/>
  <c r="U644" i="8"/>
  <c r="V644" i="8"/>
  <c r="T645" i="8"/>
  <c r="U645" i="8"/>
  <c r="V645" i="8"/>
  <c r="T646" i="8"/>
  <c r="U646" i="8"/>
  <c r="V646" i="8"/>
  <c r="T647" i="8"/>
  <c r="U647" i="8"/>
  <c r="V647" i="8"/>
  <c r="T648" i="8"/>
  <c r="U648" i="8"/>
  <c r="V648" i="8"/>
  <c r="T649" i="8"/>
  <c r="U649" i="8"/>
  <c r="V649" i="8"/>
  <c r="T650" i="8"/>
  <c r="U650" i="8"/>
  <c r="V650" i="8"/>
  <c r="T651" i="8"/>
  <c r="U651" i="8"/>
  <c r="V651" i="8"/>
  <c r="T652" i="8"/>
  <c r="U652" i="8"/>
  <c r="V652" i="8"/>
  <c r="T653" i="8"/>
  <c r="U653" i="8"/>
  <c r="V653" i="8"/>
  <c r="T654" i="8"/>
  <c r="U654" i="8"/>
  <c r="V654" i="8"/>
  <c r="T655" i="8"/>
  <c r="U655" i="8"/>
  <c r="V655" i="8"/>
  <c r="T656" i="8"/>
  <c r="U656" i="8"/>
  <c r="V656" i="8"/>
  <c r="T657" i="8"/>
  <c r="U657" i="8"/>
  <c r="V657" i="8"/>
  <c r="T658" i="8"/>
  <c r="U658" i="8"/>
  <c r="V658" i="8"/>
  <c r="T659" i="8"/>
  <c r="U659" i="8"/>
  <c r="V659" i="8"/>
  <c r="T660" i="8"/>
  <c r="U660" i="8"/>
  <c r="V660" i="8"/>
  <c r="T661" i="8"/>
  <c r="U661" i="8"/>
  <c r="V661" i="8"/>
  <c r="T662" i="8"/>
  <c r="U662" i="8"/>
  <c r="V662" i="8"/>
  <c r="T663" i="8"/>
  <c r="U663" i="8"/>
  <c r="V663" i="8"/>
  <c r="T664" i="8"/>
  <c r="U664" i="8"/>
  <c r="V664" i="8"/>
  <c r="T665" i="8"/>
  <c r="U665" i="8"/>
  <c r="V665" i="8"/>
  <c r="T666" i="8"/>
  <c r="U666" i="8"/>
  <c r="V666" i="8"/>
  <c r="T667" i="8"/>
  <c r="U667" i="8"/>
  <c r="V667" i="8"/>
  <c r="T668" i="8"/>
  <c r="U668" i="8"/>
  <c r="V668" i="8"/>
  <c r="T669" i="8"/>
  <c r="U669" i="8"/>
  <c r="V669" i="8"/>
  <c r="T670" i="8"/>
  <c r="U670" i="8"/>
  <c r="V670" i="8"/>
  <c r="T671" i="8"/>
  <c r="U671" i="8"/>
  <c r="V671" i="8"/>
  <c r="T672" i="8"/>
  <c r="U672" i="8"/>
  <c r="V672" i="8"/>
  <c r="T673" i="8"/>
  <c r="U673" i="8"/>
  <c r="V673" i="8"/>
  <c r="T674" i="8"/>
  <c r="U674" i="8"/>
  <c r="V674" i="8"/>
  <c r="T675" i="8"/>
  <c r="U675" i="8"/>
  <c r="V675" i="8"/>
  <c r="T676" i="8"/>
  <c r="U676" i="8"/>
  <c r="V676" i="8"/>
  <c r="T677" i="8"/>
  <c r="U677" i="8"/>
  <c r="V677" i="8"/>
  <c r="T678" i="8"/>
  <c r="U678" i="8"/>
  <c r="V678" i="8"/>
  <c r="T679" i="8"/>
  <c r="U679" i="8"/>
  <c r="V679" i="8"/>
  <c r="T680" i="8"/>
  <c r="U680" i="8"/>
  <c r="V680" i="8"/>
  <c r="T681" i="8"/>
  <c r="U681" i="8"/>
  <c r="V681" i="8"/>
  <c r="T682" i="8"/>
  <c r="U682" i="8"/>
  <c r="V682" i="8"/>
  <c r="T683" i="8"/>
  <c r="U683" i="8"/>
  <c r="V683" i="8"/>
  <c r="T684" i="8"/>
  <c r="U684" i="8"/>
  <c r="V684" i="8"/>
  <c r="T685" i="8"/>
  <c r="U685" i="8"/>
  <c r="V685" i="8"/>
  <c r="T686" i="8"/>
  <c r="U686" i="8"/>
  <c r="V686" i="8"/>
  <c r="T687" i="8"/>
  <c r="U687" i="8"/>
  <c r="V687" i="8"/>
  <c r="T688" i="8"/>
  <c r="U688" i="8"/>
  <c r="V688" i="8"/>
  <c r="T689" i="8"/>
  <c r="U689" i="8"/>
  <c r="V689" i="8"/>
  <c r="T690" i="8"/>
  <c r="U690" i="8"/>
  <c r="V690" i="8"/>
  <c r="T691" i="8"/>
  <c r="U691" i="8"/>
  <c r="V691" i="8"/>
  <c r="T692" i="8"/>
  <c r="U692" i="8"/>
  <c r="V692" i="8"/>
  <c r="T693" i="8"/>
  <c r="U693" i="8"/>
  <c r="V693" i="8"/>
  <c r="T694" i="8"/>
  <c r="U694" i="8"/>
  <c r="V694" i="8"/>
  <c r="T695" i="8"/>
  <c r="U695" i="8"/>
  <c r="V695" i="8"/>
  <c r="T696" i="8"/>
  <c r="U696" i="8"/>
  <c r="V696" i="8"/>
  <c r="T697" i="8"/>
  <c r="U697" i="8"/>
  <c r="V697" i="8"/>
  <c r="T698" i="8"/>
  <c r="U698" i="8"/>
  <c r="V698" i="8"/>
  <c r="T699" i="8"/>
  <c r="U699" i="8"/>
  <c r="V699" i="8"/>
  <c r="T700" i="8"/>
  <c r="U700" i="8"/>
  <c r="V700" i="8"/>
  <c r="T701" i="8"/>
  <c r="U701" i="8"/>
  <c r="V701" i="8"/>
  <c r="T702" i="8"/>
  <c r="U702" i="8"/>
  <c r="V702" i="8"/>
  <c r="T703" i="8"/>
  <c r="U703" i="8"/>
  <c r="V703" i="8"/>
  <c r="T704" i="8"/>
  <c r="U704" i="8"/>
  <c r="V704" i="8"/>
  <c r="T705" i="8"/>
  <c r="U705" i="8"/>
  <c r="V705" i="8"/>
  <c r="T706" i="8"/>
  <c r="U706" i="8"/>
  <c r="V706" i="8"/>
  <c r="T707" i="8"/>
  <c r="U707" i="8"/>
  <c r="V707" i="8"/>
  <c r="T708" i="8"/>
  <c r="U708" i="8"/>
  <c r="V708" i="8"/>
  <c r="T709" i="8"/>
  <c r="U709" i="8"/>
  <c r="V709" i="8"/>
  <c r="T710" i="8"/>
  <c r="U710" i="8"/>
  <c r="V710" i="8"/>
  <c r="T711" i="8"/>
  <c r="U711" i="8"/>
  <c r="V711" i="8"/>
  <c r="T712" i="8"/>
  <c r="U712" i="8"/>
  <c r="V712" i="8"/>
  <c r="T713" i="8"/>
  <c r="U713" i="8"/>
  <c r="V713" i="8"/>
  <c r="T714" i="8"/>
  <c r="U714" i="8"/>
  <c r="V714" i="8"/>
  <c r="T715" i="8"/>
  <c r="U715" i="8"/>
  <c r="V715" i="8"/>
  <c r="T716" i="8"/>
  <c r="U716" i="8"/>
  <c r="V716" i="8"/>
  <c r="T717" i="8"/>
  <c r="U717" i="8"/>
  <c r="V717" i="8"/>
  <c r="T718" i="8"/>
  <c r="U718" i="8"/>
  <c r="V718" i="8"/>
  <c r="T719" i="8"/>
  <c r="U719" i="8"/>
  <c r="V719" i="8"/>
  <c r="T720" i="8"/>
  <c r="U720" i="8"/>
  <c r="V720" i="8"/>
  <c r="T721" i="8"/>
  <c r="U721" i="8"/>
  <c r="V721" i="8"/>
  <c r="T722" i="8"/>
  <c r="U722" i="8"/>
  <c r="V722" i="8"/>
  <c r="T723" i="8"/>
  <c r="U723" i="8"/>
  <c r="V723" i="8"/>
  <c r="T724" i="8"/>
  <c r="U724" i="8"/>
  <c r="V724" i="8"/>
  <c r="T725" i="8"/>
  <c r="U725" i="8"/>
  <c r="V725" i="8"/>
  <c r="T726" i="8"/>
  <c r="U726" i="8"/>
  <c r="V726" i="8"/>
  <c r="T727" i="8"/>
  <c r="U727" i="8"/>
  <c r="V727" i="8"/>
  <c r="T728" i="8"/>
  <c r="U728" i="8"/>
  <c r="V728" i="8"/>
  <c r="T729" i="8"/>
  <c r="U729" i="8"/>
  <c r="V729" i="8"/>
  <c r="T730" i="8"/>
  <c r="U730" i="8"/>
  <c r="V730" i="8"/>
  <c r="T731" i="8"/>
  <c r="U731" i="8"/>
  <c r="V731" i="8"/>
  <c r="T732" i="8"/>
  <c r="U732" i="8"/>
  <c r="V732" i="8"/>
  <c r="T733" i="8"/>
  <c r="U733" i="8"/>
  <c r="V733" i="8"/>
  <c r="T734" i="8"/>
  <c r="U734" i="8"/>
  <c r="V734" i="8"/>
  <c r="T735" i="8"/>
  <c r="U735" i="8"/>
  <c r="V735" i="8"/>
  <c r="T736" i="8"/>
  <c r="U736" i="8"/>
  <c r="V736" i="8"/>
  <c r="T737" i="8"/>
  <c r="U737" i="8"/>
  <c r="V737" i="8"/>
  <c r="T738" i="8"/>
  <c r="U738" i="8"/>
  <c r="V738" i="8"/>
  <c r="T739" i="8"/>
  <c r="U739" i="8"/>
  <c r="V739" i="8"/>
  <c r="T740" i="8"/>
  <c r="U740" i="8"/>
  <c r="V740" i="8"/>
  <c r="T741" i="8"/>
  <c r="U741" i="8"/>
  <c r="V741" i="8"/>
  <c r="T742" i="8"/>
  <c r="U742" i="8"/>
  <c r="V742" i="8"/>
  <c r="T743" i="8"/>
  <c r="U743" i="8"/>
  <c r="V743" i="8"/>
  <c r="T744" i="8"/>
  <c r="U744" i="8"/>
  <c r="V744" i="8"/>
  <c r="T745" i="8"/>
  <c r="U745" i="8"/>
  <c r="V745" i="8"/>
  <c r="T746" i="8"/>
  <c r="U746" i="8"/>
  <c r="V746" i="8"/>
  <c r="T747" i="8"/>
  <c r="U747" i="8"/>
  <c r="V747" i="8"/>
  <c r="T748" i="8"/>
  <c r="U748" i="8"/>
  <c r="V748" i="8"/>
  <c r="T749" i="8"/>
  <c r="U749" i="8"/>
  <c r="V749" i="8"/>
  <c r="T750" i="8"/>
  <c r="U750" i="8"/>
  <c r="V750" i="8"/>
  <c r="T751" i="8"/>
  <c r="U751" i="8"/>
  <c r="V751" i="8"/>
  <c r="T752" i="8"/>
  <c r="U752" i="8"/>
  <c r="V752" i="8"/>
  <c r="T753" i="8"/>
  <c r="U753" i="8"/>
  <c r="V753" i="8"/>
  <c r="T754" i="8"/>
  <c r="U754" i="8"/>
  <c r="V754" i="8"/>
  <c r="T755" i="8"/>
  <c r="U755" i="8"/>
  <c r="V755" i="8"/>
  <c r="T756" i="8"/>
  <c r="U756" i="8"/>
  <c r="V756" i="8"/>
  <c r="T757" i="8"/>
  <c r="U757" i="8"/>
  <c r="V757" i="8"/>
  <c r="T758" i="8"/>
  <c r="U758" i="8"/>
  <c r="V758" i="8"/>
  <c r="T759" i="8"/>
  <c r="U759" i="8"/>
  <c r="V759" i="8"/>
  <c r="T760" i="8"/>
  <c r="U760" i="8"/>
  <c r="V760" i="8"/>
  <c r="T761" i="8"/>
  <c r="U761" i="8"/>
  <c r="V761" i="8"/>
  <c r="T762" i="8"/>
  <c r="U762" i="8"/>
  <c r="V762" i="8"/>
  <c r="T763" i="8"/>
  <c r="U763" i="8"/>
  <c r="V763" i="8"/>
  <c r="T764" i="8"/>
  <c r="U764" i="8"/>
  <c r="V764" i="8"/>
  <c r="T765" i="8"/>
  <c r="U765" i="8"/>
  <c r="V765" i="8"/>
  <c r="T766" i="8"/>
  <c r="U766" i="8"/>
  <c r="V766" i="8"/>
  <c r="T767" i="8"/>
  <c r="U767" i="8"/>
  <c r="V767" i="8"/>
  <c r="T768" i="8"/>
  <c r="U768" i="8"/>
  <c r="V768" i="8"/>
  <c r="T769" i="8"/>
  <c r="U769" i="8"/>
  <c r="V769" i="8"/>
  <c r="T770" i="8"/>
  <c r="U770" i="8"/>
  <c r="V770" i="8"/>
  <c r="T771" i="8"/>
  <c r="U771" i="8"/>
  <c r="V771" i="8"/>
  <c r="T772" i="8"/>
  <c r="U772" i="8"/>
  <c r="V772" i="8"/>
  <c r="T773" i="8"/>
  <c r="U773" i="8"/>
  <c r="V773" i="8"/>
  <c r="T774" i="8"/>
  <c r="U774" i="8"/>
  <c r="V774" i="8"/>
  <c r="T775" i="8"/>
  <c r="U775" i="8"/>
  <c r="V775" i="8"/>
  <c r="V3" i="8"/>
  <c r="U3" i="8"/>
  <c r="T3" i="8"/>
  <c r="M4" i="5"/>
  <c r="N4" i="5"/>
  <c r="O4" i="5"/>
  <c r="M5" i="5"/>
  <c r="N5" i="5"/>
  <c r="O5" i="5"/>
  <c r="M6" i="5"/>
  <c r="N6" i="5"/>
  <c r="O6" i="5"/>
  <c r="M7" i="5"/>
  <c r="N7" i="5"/>
  <c r="O7" i="5"/>
  <c r="M8" i="5"/>
  <c r="N8" i="5"/>
  <c r="O8" i="5"/>
  <c r="M9" i="5"/>
  <c r="N9" i="5"/>
  <c r="O9" i="5"/>
  <c r="M10" i="5"/>
  <c r="N10" i="5"/>
  <c r="O10" i="5"/>
  <c r="M11" i="5"/>
  <c r="N11" i="5"/>
  <c r="O11" i="5"/>
  <c r="M12" i="5"/>
  <c r="N12" i="5"/>
  <c r="O12" i="5"/>
  <c r="M13" i="5"/>
  <c r="N13" i="5"/>
  <c r="O13" i="5"/>
  <c r="M14" i="5"/>
  <c r="N14" i="5"/>
  <c r="O14" i="5"/>
  <c r="M15" i="5"/>
  <c r="N15" i="5"/>
  <c r="O15" i="5"/>
  <c r="M16" i="5"/>
  <c r="N16" i="5"/>
  <c r="O16" i="5"/>
  <c r="M17" i="5"/>
  <c r="N17" i="5"/>
  <c r="O17" i="5"/>
  <c r="M18" i="5"/>
  <c r="N18" i="5"/>
  <c r="O18" i="5"/>
  <c r="M19" i="5"/>
  <c r="N19" i="5"/>
  <c r="O19" i="5"/>
  <c r="M20" i="5"/>
  <c r="N20" i="5"/>
  <c r="O20" i="5"/>
  <c r="M21" i="5"/>
  <c r="N21" i="5"/>
  <c r="O21" i="5"/>
  <c r="M22" i="5"/>
  <c r="N22" i="5"/>
  <c r="O22" i="5"/>
  <c r="M23" i="5"/>
  <c r="N23" i="5"/>
  <c r="O23" i="5"/>
  <c r="M24" i="5"/>
  <c r="N24" i="5"/>
  <c r="O24" i="5"/>
  <c r="M25" i="5"/>
  <c r="N25" i="5"/>
  <c r="O25" i="5"/>
  <c r="M26" i="5"/>
  <c r="N26" i="5"/>
  <c r="O26" i="5"/>
  <c r="M27" i="5"/>
  <c r="N27" i="5"/>
  <c r="O27" i="5"/>
  <c r="M28" i="5"/>
  <c r="N28" i="5"/>
  <c r="O28" i="5"/>
  <c r="M29" i="5"/>
  <c r="N29" i="5"/>
  <c r="O29" i="5"/>
  <c r="M30" i="5"/>
  <c r="N30" i="5"/>
  <c r="O30" i="5"/>
  <c r="M31" i="5"/>
  <c r="N31" i="5"/>
  <c r="O31" i="5"/>
  <c r="M32" i="5"/>
  <c r="N32" i="5"/>
  <c r="O32" i="5"/>
  <c r="M33" i="5"/>
  <c r="N33" i="5"/>
  <c r="O33" i="5"/>
  <c r="M34" i="5"/>
  <c r="N34" i="5"/>
  <c r="O34" i="5"/>
  <c r="M35" i="5"/>
  <c r="N35" i="5"/>
  <c r="O35" i="5"/>
  <c r="M36" i="5"/>
  <c r="N36" i="5"/>
  <c r="O36" i="5"/>
  <c r="M37" i="5"/>
  <c r="N37" i="5"/>
  <c r="O37" i="5"/>
  <c r="M38" i="5"/>
  <c r="N38" i="5"/>
  <c r="O38" i="5"/>
  <c r="M39" i="5"/>
  <c r="N39" i="5"/>
  <c r="O39" i="5"/>
  <c r="M40" i="5"/>
  <c r="N40" i="5"/>
  <c r="O40" i="5"/>
  <c r="M41" i="5"/>
  <c r="N41" i="5"/>
  <c r="O41" i="5"/>
  <c r="M42" i="5"/>
  <c r="N42" i="5"/>
  <c r="O42" i="5"/>
  <c r="M43" i="5"/>
  <c r="N43" i="5"/>
  <c r="O43" i="5"/>
  <c r="M44" i="5"/>
  <c r="N44" i="5"/>
  <c r="O44" i="5"/>
  <c r="M45" i="5"/>
  <c r="N45" i="5"/>
  <c r="O45" i="5"/>
  <c r="M46" i="5"/>
  <c r="N46" i="5"/>
  <c r="O46" i="5"/>
  <c r="M47" i="5"/>
  <c r="N47" i="5"/>
  <c r="O47" i="5"/>
  <c r="M48" i="5"/>
  <c r="N48" i="5"/>
  <c r="O48" i="5"/>
  <c r="M49" i="5"/>
  <c r="N49" i="5"/>
  <c r="O49" i="5"/>
  <c r="M50" i="5"/>
  <c r="N50" i="5"/>
  <c r="O50" i="5"/>
  <c r="M51" i="5"/>
  <c r="N51" i="5"/>
  <c r="O51" i="5"/>
  <c r="M52" i="5"/>
  <c r="N52" i="5"/>
  <c r="O52" i="5"/>
  <c r="M53" i="5"/>
  <c r="N53" i="5"/>
  <c r="O53" i="5"/>
  <c r="M54" i="5"/>
  <c r="N54" i="5"/>
  <c r="O54" i="5"/>
  <c r="M55" i="5"/>
  <c r="N55" i="5"/>
  <c r="O55" i="5"/>
  <c r="M56" i="5"/>
  <c r="N56" i="5"/>
  <c r="O56" i="5"/>
  <c r="M57" i="5"/>
  <c r="N57" i="5"/>
  <c r="O57" i="5"/>
  <c r="M58" i="5"/>
  <c r="N58" i="5"/>
  <c r="O58" i="5"/>
  <c r="M59" i="5"/>
  <c r="N59" i="5"/>
  <c r="O59" i="5"/>
  <c r="M60" i="5"/>
  <c r="N60" i="5"/>
  <c r="O60" i="5"/>
  <c r="M61" i="5"/>
  <c r="N61" i="5"/>
  <c r="O61" i="5"/>
  <c r="M62" i="5"/>
  <c r="N62" i="5"/>
  <c r="O62" i="5"/>
  <c r="M63" i="5"/>
  <c r="N63" i="5"/>
  <c r="O63" i="5"/>
  <c r="M64" i="5"/>
  <c r="N64" i="5"/>
  <c r="O64" i="5"/>
  <c r="M65" i="5"/>
  <c r="N65" i="5"/>
  <c r="O65" i="5"/>
  <c r="M66" i="5"/>
  <c r="N66" i="5"/>
  <c r="O66" i="5"/>
  <c r="M67" i="5"/>
  <c r="N67" i="5"/>
  <c r="O67" i="5"/>
  <c r="M68" i="5"/>
  <c r="N68" i="5"/>
  <c r="O68" i="5"/>
  <c r="M69" i="5"/>
  <c r="N69" i="5"/>
  <c r="O69" i="5"/>
  <c r="M70" i="5"/>
  <c r="N70" i="5"/>
  <c r="O70" i="5"/>
  <c r="M71" i="5"/>
  <c r="N71" i="5"/>
  <c r="O71" i="5"/>
  <c r="M72" i="5"/>
  <c r="N72" i="5"/>
  <c r="O72" i="5"/>
  <c r="M73" i="5"/>
  <c r="N73" i="5"/>
  <c r="O73" i="5"/>
  <c r="M74" i="5"/>
  <c r="N74" i="5"/>
  <c r="O74" i="5"/>
  <c r="M75" i="5"/>
  <c r="N75" i="5"/>
  <c r="O75" i="5"/>
  <c r="M76" i="5"/>
  <c r="N76" i="5"/>
  <c r="O76" i="5"/>
  <c r="M77" i="5"/>
  <c r="N77" i="5"/>
  <c r="O77" i="5"/>
  <c r="M78" i="5"/>
  <c r="N78" i="5"/>
  <c r="O78" i="5"/>
  <c r="M79" i="5"/>
  <c r="N79" i="5"/>
  <c r="O79" i="5"/>
  <c r="M80" i="5"/>
  <c r="N80" i="5"/>
  <c r="O80" i="5"/>
  <c r="M81" i="5"/>
  <c r="N81" i="5"/>
  <c r="O81" i="5"/>
  <c r="M82" i="5"/>
  <c r="N82" i="5"/>
  <c r="O82" i="5"/>
  <c r="M83" i="5"/>
  <c r="N83" i="5"/>
  <c r="O83" i="5"/>
  <c r="M84" i="5"/>
  <c r="N84" i="5"/>
  <c r="O84" i="5"/>
  <c r="M85" i="5"/>
  <c r="N85" i="5"/>
  <c r="O85" i="5"/>
  <c r="M86" i="5"/>
  <c r="N86" i="5"/>
  <c r="O86" i="5"/>
  <c r="M87" i="5"/>
  <c r="N87" i="5"/>
  <c r="O87" i="5"/>
  <c r="M88" i="5"/>
  <c r="N88" i="5"/>
  <c r="O88" i="5"/>
  <c r="M89" i="5"/>
  <c r="N89" i="5"/>
  <c r="O89" i="5"/>
  <c r="M90" i="5"/>
  <c r="N90" i="5"/>
  <c r="O90" i="5"/>
  <c r="M91" i="5"/>
  <c r="N91" i="5"/>
  <c r="O91" i="5"/>
  <c r="M92" i="5"/>
  <c r="N92" i="5"/>
  <c r="O92" i="5"/>
  <c r="M93" i="5"/>
  <c r="N93" i="5"/>
  <c r="O93" i="5"/>
  <c r="M94" i="5"/>
  <c r="N94" i="5"/>
  <c r="O94" i="5"/>
  <c r="M95" i="5"/>
  <c r="N95" i="5"/>
  <c r="O95" i="5"/>
  <c r="M96" i="5"/>
  <c r="N96" i="5"/>
  <c r="O96" i="5"/>
  <c r="M97" i="5"/>
  <c r="N97" i="5"/>
  <c r="O97" i="5"/>
  <c r="M98" i="5"/>
  <c r="N98" i="5"/>
  <c r="O98" i="5"/>
  <c r="M99" i="5"/>
  <c r="N99" i="5"/>
  <c r="O99" i="5"/>
  <c r="M100" i="5"/>
  <c r="N100" i="5"/>
  <c r="O100" i="5"/>
  <c r="M101" i="5"/>
  <c r="N101" i="5"/>
  <c r="O101" i="5"/>
  <c r="M102" i="5"/>
  <c r="N102" i="5"/>
  <c r="O102" i="5"/>
  <c r="M103" i="5"/>
  <c r="N103" i="5"/>
  <c r="O103" i="5"/>
  <c r="M104" i="5"/>
  <c r="N104" i="5"/>
  <c r="O104" i="5"/>
  <c r="M105" i="5"/>
  <c r="N105" i="5"/>
  <c r="O105" i="5"/>
  <c r="M106" i="5"/>
  <c r="N106" i="5"/>
  <c r="O106" i="5"/>
  <c r="M107" i="5"/>
  <c r="N107" i="5"/>
  <c r="O107" i="5"/>
  <c r="M108" i="5"/>
  <c r="N108" i="5"/>
  <c r="O108" i="5"/>
  <c r="M109" i="5"/>
  <c r="N109" i="5"/>
  <c r="O109" i="5"/>
  <c r="M110" i="5"/>
  <c r="N110" i="5"/>
  <c r="O110" i="5"/>
  <c r="M111" i="5"/>
  <c r="N111" i="5"/>
  <c r="O111" i="5"/>
  <c r="M112" i="5"/>
  <c r="N112" i="5"/>
  <c r="O112" i="5"/>
  <c r="M113" i="5"/>
  <c r="N113" i="5"/>
  <c r="O113" i="5"/>
  <c r="M114" i="5"/>
  <c r="N114" i="5"/>
  <c r="O114" i="5"/>
  <c r="M115" i="5"/>
  <c r="N115" i="5"/>
  <c r="O115" i="5"/>
  <c r="M116" i="5"/>
  <c r="N116" i="5"/>
  <c r="O116" i="5"/>
  <c r="M117" i="5"/>
  <c r="N117" i="5"/>
  <c r="O117" i="5"/>
  <c r="M118" i="5"/>
  <c r="N118" i="5"/>
  <c r="O118" i="5"/>
  <c r="M119" i="5"/>
  <c r="N119" i="5"/>
  <c r="O119" i="5"/>
  <c r="M120" i="5"/>
  <c r="N120" i="5"/>
  <c r="O120" i="5"/>
  <c r="M121" i="5"/>
  <c r="N121" i="5"/>
  <c r="O121" i="5"/>
  <c r="M122" i="5"/>
  <c r="N122" i="5"/>
  <c r="O122" i="5"/>
  <c r="M123" i="5"/>
  <c r="N123" i="5"/>
  <c r="O123" i="5"/>
  <c r="M124" i="5"/>
  <c r="N124" i="5"/>
  <c r="O124" i="5"/>
  <c r="M125" i="5"/>
  <c r="N125" i="5"/>
  <c r="O125" i="5"/>
  <c r="M126" i="5"/>
  <c r="N126" i="5"/>
  <c r="O126" i="5"/>
  <c r="M127" i="5"/>
  <c r="N127" i="5"/>
  <c r="O127" i="5"/>
  <c r="M128" i="5"/>
  <c r="N128" i="5"/>
  <c r="O128" i="5"/>
  <c r="M129" i="5"/>
  <c r="N129" i="5"/>
  <c r="O129" i="5"/>
  <c r="M130" i="5"/>
  <c r="N130" i="5"/>
  <c r="O130" i="5"/>
  <c r="M131" i="5"/>
  <c r="N131" i="5"/>
  <c r="O131" i="5"/>
  <c r="M132" i="5"/>
  <c r="N132" i="5"/>
  <c r="O132" i="5"/>
  <c r="M133" i="5"/>
  <c r="N133" i="5"/>
  <c r="O133" i="5"/>
  <c r="M134" i="5"/>
  <c r="N134" i="5"/>
  <c r="O134" i="5"/>
  <c r="M135" i="5"/>
  <c r="N135" i="5"/>
  <c r="O135" i="5"/>
  <c r="M136" i="5"/>
  <c r="N136" i="5"/>
  <c r="O136" i="5"/>
  <c r="M137" i="5"/>
  <c r="N137" i="5"/>
  <c r="O137" i="5"/>
  <c r="M138" i="5"/>
  <c r="N138" i="5"/>
  <c r="O138" i="5"/>
  <c r="M139" i="5"/>
  <c r="N139" i="5"/>
  <c r="O139" i="5"/>
  <c r="M140" i="5"/>
  <c r="N140" i="5"/>
  <c r="O140" i="5"/>
  <c r="M141" i="5"/>
  <c r="N141" i="5"/>
  <c r="O141" i="5"/>
  <c r="M142" i="5"/>
  <c r="N142" i="5"/>
  <c r="O142" i="5"/>
  <c r="M143" i="5"/>
  <c r="N143" i="5"/>
  <c r="O143" i="5"/>
  <c r="M144" i="5"/>
  <c r="N144" i="5"/>
  <c r="O144" i="5"/>
  <c r="M145" i="5"/>
  <c r="N145" i="5"/>
  <c r="O145" i="5"/>
  <c r="M146" i="5"/>
  <c r="N146" i="5"/>
  <c r="O146" i="5"/>
  <c r="M147" i="5"/>
  <c r="N147" i="5"/>
  <c r="O147" i="5"/>
  <c r="M148" i="5"/>
  <c r="N148" i="5"/>
  <c r="O148" i="5"/>
  <c r="M149" i="5"/>
  <c r="N149" i="5"/>
  <c r="O149" i="5"/>
  <c r="M150" i="5"/>
  <c r="N150" i="5"/>
  <c r="O150" i="5"/>
  <c r="M151" i="5"/>
  <c r="N151" i="5"/>
  <c r="O151" i="5"/>
  <c r="M152" i="5"/>
  <c r="N152" i="5"/>
  <c r="O152" i="5"/>
  <c r="M153" i="5"/>
  <c r="N153" i="5"/>
  <c r="O153" i="5"/>
  <c r="M154" i="5"/>
  <c r="N154" i="5"/>
  <c r="O154" i="5"/>
  <c r="M155" i="5"/>
  <c r="N155" i="5"/>
  <c r="O155" i="5"/>
  <c r="M156" i="5"/>
  <c r="N156" i="5"/>
  <c r="O156" i="5"/>
  <c r="M157" i="5"/>
  <c r="N157" i="5"/>
  <c r="O157" i="5"/>
  <c r="M158" i="5"/>
  <c r="N158" i="5"/>
  <c r="O158" i="5"/>
  <c r="M159" i="5"/>
  <c r="N159" i="5"/>
  <c r="O159" i="5"/>
  <c r="M160" i="5"/>
  <c r="N160" i="5"/>
  <c r="O160" i="5"/>
  <c r="M161" i="5"/>
  <c r="N161" i="5"/>
  <c r="O161" i="5"/>
  <c r="M162" i="5"/>
  <c r="N162" i="5"/>
  <c r="O162" i="5"/>
  <c r="M163" i="5"/>
  <c r="N163" i="5"/>
  <c r="O163" i="5"/>
  <c r="M164" i="5"/>
  <c r="N164" i="5"/>
  <c r="O164" i="5"/>
  <c r="M165" i="5"/>
  <c r="N165" i="5"/>
  <c r="O165" i="5"/>
  <c r="M166" i="5"/>
  <c r="N166" i="5"/>
  <c r="O166" i="5"/>
  <c r="M167" i="5"/>
  <c r="N167" i="5"/>
  <c r="O167" i="5"/>
  <c r="M168" i="5"/>
  <c r="N168" i="5"/>
  <c r="O168" i="5"/>
  <c r="M169" i="5"/>
  <c r="N169" i="5"/>
  <c r="O169" i="5"/>
  <c r="M170" i="5"/>
  <c r="N170" i="5"/>
  <c r="O170" i="5"/>
  <c r="M171" i="5"/>
  <c r="N171" i="5"/>
  <c r="O171" i="5"/>
  <c r="M172" i="5"/>
  <c r="N172" i="5"/>
  <c r="O172" i="5"/>
  <c r="M173" i="5"/>
  <c r="N173" i="5"/>
  <c r="O173" i="5"/>
  <c r="M174" i="5"/>
  <c r="N174" i="5"/>
  <c r="O174" i="5"/>
  <c r="M175" i="5"/>
  <c r="N175" i="5"/>
  <c r="O175" i="5"/>
  <c r="M176" i="5"/>
  <c r="N176" i="5"/>
  <c r="O176" i="5"/>
  <c r="M177" i="5"/>
  <c r="N177" i="5"/>
  <c r="O177" i="5"/>
  <c r="M178" i="5"/>
  <c r="N178" i="5"/>
  <c r="O178" i="5"/>
  <c r="M179" i="5"/>
  <c r="N179" i="5"/>
  <c r="O179" i="5"/>
  <c r="M180" i="5"/>
  <c r="N180" i="5"/>
  <c r="O180" i="5"/>
  <c r="M181" i="5"/>
  <c r="N181" i="5"/>
  <c r="O181" i="5"/>
  <c r="M182" i="5"/>
  <c r="N182" i="5"/>
  <c r="O182" i="5"/>
  <c r="M183" i="5"/>
  <c r="N183" i="5"/>
  <c r="O183" i="5"/>
  <c r="M184" i="5"/>
  <c r="N184" i="5"/>
  <c r="O184" i="5"/>
  <c r="M185" i="5"/>
  <c r="N185" i="5"/>
  <c r="O185" i="5"/>
  <c r="M186" i="5"/>
  <c r="N186" i="5"/>
  <c r="O186" i="5"/>
  <c r="M187" i="5"/>
  <c r="N187" i="5"/>
  <c r="O187" i="5"/>
  <c r="M188" i="5"/>
  <c r="N188" i="5"/>
  <c r="O188" i="5"/>
  <c r="M189" i="5"/>
  <c r="N189" i="5"/>
  <c r="O189" i="5"/>
  <c r="M190" i="5"/>
  <c r="N190" i="5"/>
  <c r="O190" i="5"/>
  <c r="M191" i="5"/>
  <c r="N191" i="5"/>
  <c r="O191" i="5"/>
  <c r="M192" i="5"/>
  <c r="N192" i="5"/>
  <c r="O192" i="5"/>
  <c r="M193" i="5"/>
  <c r="N193" i="5"/>
  <c r="O193" i="5"/>
  <c r="M194" i="5"/>
  <c r="N194" i="5"/>
  <c r="O194" i="5"/>
  <c r="M195" i="5"/>
  <c r="N195" i="5"/>
  <c r="O195" i="5"/>
  <c r="M196" i="5"/>
  <c r="N196" i="5"/>
  <c r="O196" i="5"/>
  <c r="M197" i="5"/>
  <c r="N197" i="5"/>
  <c r="O197" i="5"/>
  <c r="M198" i="5"/>
  <c r="N198" i="5"/>
  <c r="O198" i="5"/>
  <c r="M199" i="5"/>
  <c r="N199" i="5"/>
  <c r="O199" i="5"/>
  <c r="M200" i="5"/>
  <c r="N200" i="5"/>
  <c r="O200" i="5"/>
  <c r="M201" i="5"/>
  <c r="N201" i="5"/>
  <c r="O201" i="5"/>
  <c r="M202" i="5"/>
  <c r="N202" i="5"/>
  <c r="O202" i="5"/>
  <c r="M203" i="5"/>
  <c r="N203" i="5"/>
  <c r="O203" i="5"/>
  <c r="M204" i="5"/>
  <c r="N204" i="5"/>
  <c r="O204" i="5"/>
  <c r="M205" i="5"/>
  <c r="N205" i="5"/>
  <c r="O205" i="5"/>
  <c r="M206" i="5"/>
  <c r="N206" i="5"/>
  <c r="O206" i="5"/>
  <c r="M207" i="5"/>
  <c r="N207" i="5"/>
  <c r="O207" i="5"/>
  <c r="M208" i="5"/>
  <c r="N208" i="5"/>
  <c r="O208" i="5"/>
  <c r="M209" i="5"/>
  <c r="N209" i="5"/>
  <c r="O209" i="5"/>
  <c r="M210" i="5"/>
  <c r="N210" i="5"/>
  <c r="O210" i="5"/>
  <c r="M211" i="5"/>
  <c r="N211" i="5"/>
  <c r="O211" i="5"/>
  <c r="M212" i="5"/>
  <c r="N212" i="5"/>
  <c r="O212" i="5"/>
  <c r="M213" i="5"/>
  <c r="N213" i="5"/>
  <c r="O213" i="5"/>
  <c r="M214" i="5"/>
  <c r="N214" i="5"/>
  <c r="O214" i="5"/>
  <c r="M215" i="5"/>
  <c r="N215" i="5"/>
  <c r="O215" i="5"/>
  <c r="M216" i="5"/>
  <c r="N216" i="5"/>
  <c r="O216" i="5"/>
  <c r="M217" i="5"/>
  <c r="N217" i="5"/>
  <c r="O217" i="5"/>
  <c r="M218" i="5"/>
  <c r="N218" i="5"/>
  <c r="O218" i="5"/>
  <c r="M219" i="5"/>
  <c r="N219" i="5"/>
  <c r="O219" i="5"/>
  <c r="M220" i="5"/>
  <c r="N220" i="5"/>
  <c r="O220" i="5"/>
  <c r="M221" i="5"/>
  <c r="N221" i="5"/>
  <c r="O221" i="5"/>
  <c r="M222" i="5"/>
  <c r="N222" i="5"/>
  <c r="O222" i="5"/>
  <c r="M223" i="5"/>
  <c r="N223" i="5"/>
  <c r="O223" i="5"/>
  <c r="M224" i="5"/>
  <c r="N224" i="5"/>
  <c r="O224" i="5"/>
  <c r="M225" i="5"/>
  <c r="N225" i="5"/>
  <c r="O225" i="5"/>
  <c r="M226" i="5"/>
  <c r="N226" i="5"/>
  <c r="O226" i="5"/>
  <c r="M227" i="5"/>
  <c r="N227" i="5"/>
  <c r="O227" i="5"/>
  <c r="M228" i="5"/>
  <c r="N228" i="5"/>
  <c r="O228" i="5"/>
  <c r="M229" i="5"/>
  <c r="N229" i="5"/>
  <c r="O229" i="5"/>
  <c r="M230" i="5"/>
  <c r="N230" i="5"/>
  <c r="O230" i="5"/>
  <c r="M231" i="5"/>
  <c r="N231" i="5"/>
  <c r="O231" i="5"/>
  <c r="M232" i="5"/>
  <c r="N232" i="5"/>
  <c r="O232" i="5"/>
  <c r="M233" i="5"/>
  <c r="N233" i="5"/>
  <c r="O233" i="5"/>
  <c r="M234" i="5"/>
  <c r="N234" i="5"/>
  <c r="O234" i="5"/>
  <c r="M235" i="5"/>
  <c r="N235" i="5"/>
  <c r="O235" i="5"/>
  <c r="M236" i="5"/>
  <c r="N236" i="5"/>
  <c r="O236" i="5"/>
  <c r="M237" i="5"/>
  <c r="N237" i="5"/>
  <c r="O237" i="5"/>
  <c r="M238" i="5"/>
  <c r="N238" i="5"/>
  <c r="O238" i="5"/>
  <c r="M239" i="5"/>
  <c r="N239" i="5"/>
  <c r="O239" i="5"/>
  <c r="M240" i="5"/>
  <c r="N240" i="5"/>
  <c r="O240" i="5"/>
  <c r="M241" i="5"/>
  <c r="N241" i="5"/>
  <c r="O241" i="5"/>
  <c r="M242" i="5"/>
  <c r="N242" i="5"/>
  <c r="O242" i="5"/>
  <c r="M243" i="5"/>
  <c r="N243" i="5"/>
  <c r="O243" i="5"/>
  <c r="M244" i="5"/>
  <c r="N244" i="5"/>
  <c r="O244" i="5"/>
  <c r="M245" i="5"/>
  <c r="N245" i="5"/>
  <c r="O245" i="5"/>
  <c r="M246" i="5"/>
  <c r="N246" i="5"/>
  <c r="O246" i="5"/>
  <c r="M247" i="5"/>
  <c r="N247" i="5"/>
  <c r="O247" i="5"/>
  <c r="M248" i="5"/>
  <c r="N248" i="5"/>
  <c r="O248" i="5"/>
  <c r="M249" i="5"/>
  <c r="N249" i="5"/>
  <c r="O249" i="5"/>
  <c r="M250" i="5"/>
  <c r="N250" i="5"/>
  <c r="O250" i="5"/>
  <c r="M251" i="5"/>
  <c r="N251" i="5"/>
  <c r="O251" i="5"/>
  <c r="M252" i="5"/>
  <c r="N252" i="5"/>
  <c r="O252" i="5"/>
  <c r="M253" i="5"/>
  <c r="N253" i="5"/>
  <c r="O253" i="5"/>
  <c r="M254" i="5"/>
  <c r="N254" i="5"/>
  <c r="O254" i="5"/>
  <c r="M255" i="5"/>
  <c r="N255" i="5"/>
  <c r="O255" i="5"/>
  <c r="M256" i="5"/>
  <c r="N256" i="5"/>
  <c r="O256" i="5"/>
  <c r="M257" i="5"/>
  <c r="N257" i="5"/>
  <c r="O257" i="5"/>
  <c r="M258" i="5"/>
  <c r="N258" i="5"/>
  <c r="O258" i="5"/>
  <c r="M259" i="5"/>
  <c r="N259" i="5"/>
  <c r="O259" i="5"/>
  <c r="M260" i="5"/>
  <c r="N260" i="5"/>
  <c r="O260" i="5"/>
  <c r="M261" i="5"/>
  <c r="N261" i="5"/>
  <c r="O261" i="5"/>
  <c r="M262" i="5"/>
  <c r="N262" i="5"/>
  <c r="O262" i="5"/>
  <c r="M263" i="5"/>
  <c r="N263" i="5"/>
  <c r="O263" i="5"/>
  <c r="M264" i="5"/>
  <c r="N264" i="5"/>
  <c r="O264" i="5"/>
  <c r="M265" i="5"/>
  <c r="N265" i="5"/>
  <c r="O265" i="5"/>
  <c r="M266" i="5"/>
  <c r="N266" i="5"/>
  <c r="O266" i="5"/>
  <c r="M267" i="5"/>
  <c r="N267" i="5"/>
  <c r="O267" i="5"/>
  <c r="M268" i="5"/>
  <c r="N268" i="5"/>
  <c r="O268" i="5"/>
  <c r="M269" i="5"/>
  <c r="N269" i="5"/>
  <c r="O269" i="5"/>
  <c r="M270" i="5"/>
  <c r="N270" i="5"/>
  <c r="O270" i="5"/>
  <c r="M271" i="5"/>
  <c r="N271" i="5"/>
  <c r="O271" i="5"/>
  <c r="M272" i="5"/>
  <c r="N272" i="5"/>
  <c r="O272" i="5"/>
  <c r="M273" i="5"/>
  <c r="N273" i="5"/>
  <c r="O273" i="5"/>
  <c r="M274" i="5"/>
  <c r="N274" i="5"/>
  <c r="O274" i="5"/>
  <c r="M275" i="5"/>
  <c r="N275" i="5"/>
  <c r="O275" i="5"/>
  <c r="M276" i="5"/>
  <c r="N276" i="5"/>
  <c r="O276" i="5"/>
  <c r="M277" i="5"/>
  <c r="N277" i="5"/>
  <c r="O277" i="5"/>
  <c r="M278" i="5"/>
  <c r="N278" i="5"/>
  <c r="O278" i="5"/>
  <c r="M279" i="5"/>
  <c r="N279" i="5"/>
  <c r="O279" i="5"/>
  <c r="M280" i="5"/>
  <c r="N280" i="5"/>
  <c r="O280" i="5"/>
  <c r="M281" i="5"/>
  <c r="N281" i="5"/>
  <c r="O281" i="5"/>
  <c r="M282" i="5"/>
  <c r="N282" i="5"/>
  <c r="O282" i="5"/>
  <c r="M283" i="5"/>
  <c r="N283" i="5"/>
  <c r="O283" i="5"/>
  <c r="M284" i="5"/>
  <c r="N284" i="5"/>
  <c r="O284" i="5"/>
  <c r="M285" i="5"/>
  <c r="N285" i="5"/>
  <c r="O285" i="5"/>
  <c r="M286" i="5"/>
  <c r="N286" i="5"/>
  <c r="O286" i="5"/>
  <c r="M287" i="5"/>
  <c r="N287" i="5"/>
  <c r="O287" i="5"/>
  <c r="M288" i="5"/>
  <c r="N288" i="5"/>
  <c r="O288" i="5"/>
  <c r="M289" i="5"/>
  <c r="N289" i="5"/>
  <c r="O289" i="5"/>
  <c r="M290" i="5"/>
  <c r="N290" i="5"/>
  <c r="O290" i="5"/>
  <c r="M291" i="5"/>
  <c r="N291" i="5"/>
  <c r="O291" i="5"/>
  <c r="M292" i="5"/>
  <c r="N292" i="5"/>
  <c r="O292" i="5"/>
  <c r="M293" i="5"/>
  <c r="N293" i="5"/>
  <c r="O293" i="5"/>
  <c r="M294" i="5"/>
  <c r="N294" i="5"/>
  <c r="O294" i="5"/>
  <c r="M295" i="5"/>
  <c r="N295" i="5"/>
  <c r="O295" i="5"/>
  <c r="M296" i="5"/>
  <c r="N296" i="5"/>
  <c r="O296" i="5"/>
  <c r="M297" i="5"/>
  <c r="N297" i="5"/>
  <c r="O297" i="5"/>
  <c r="M298" i="5"/>
  <c r="N298" i="5"/>
  <c r="O298" i="5"/>
  <c r="M299" i="5"/>
  <c r="N299" i="5"/>
  <c r="O299" i="5"/>
  <c r="M300" i="5"/>
  <c r="N300" i="5"/>
  <c r="O300" i="5"/>
  <c r="M301" i="5"/>
  <c r="N301" i="5"/>
  <c r="O301" i="5"/>
  <c r="M302" i="5"/>
  <c r="N302" i="5"/>
  <c r="O302" i="5"/>
  <c r="M303" i="5"/>
  <c r="N303" i="5"/>
  <c r="O303" i="5"/>
  <c r="M304" i="5"/>
  <c r="N304" i="5"/>
  <c r="O304" i="5"/>
  <c r="M305" i="5"/>
  <c r="N305" i="5"/>
  <c r="O305" i="5"/>
  <c r="M306" i="5"/>
  <c r="N306" i="5"/>
  <c r="O306" i="5"/>
  <c r="M307" i="5"/>
  <c r="N307" i="5"/>
  <c r="O307" i="5"/>
  <c r="M308" i="5"/>
  <c r="N308" i="5"/>
  <c r="O308" i="5"/>
  <c r="M309" i="5"/>
  <c r="N309" i="5"/>
  <c r="O309" i="5"/>
  <c r="M310" i="5"/>
  <c r="N310" i="5"/>
  <c r="O310" i="5"/>
  <c r="M311" i="5"/>
  <c r="N311" i="5"/>
  <c r="O311" i="5"/>
  <c r="M312" i="5"/>
  <c r="N312" i="5"/>
  <c r="O312" i="5"/>
  <c r="M313" i="5"/>
  <c r="N313" i="5"/>
  <c r="O313" i="5"/>
  <c r="M314" i="5"/>
  <c r="N314" i="5"/>
  <c r="O314" i="5"/>
  <c r="M315" i="5"/>
  <c r="N315" i="5"/>
  <c r="O315" i="5"/>
  <c r="M316" i="5"/>
  <c r="N316" i="5"/>
  <c r="O316" i="5"/>
  <c r="M317" i="5"/>
  <c r="N317" i="5"/>
  <c r="O317" i="5"/>
  <c r="M318" i="5"/>
  <c r="N318" i="5"/>
  <c r="O318" i="5"/>
  <c r="M319" i="5"/>
  <c r="N319" i="5"/>
  <c r="O319" i="5"/>
  <c r="M320" i="5"/>
  <c r="N320" i="5"/>
  <c r="O320" i="5"/>
  <c r="M321" i="5"/>
  <c r="N321" i="5"/>
  <c r="O321" i="5"/>
  <c r="M322" i="5"/>
  <c r="N322" i="5"/>
  <c r="O322" i="5"/>
  <c r="M323" i="5"/>
  <c r="N323" i="5"/>
  <c r="O323" i="5"/>
  <c r="M324" i="5"/>
  <c r="N324" i="5"/>
  <c r="O324" i="5"/>
  <c r="M325" i="5"/>
  <c r="N325" i="5"/>
  <c r="O325" i="5"/>
  <c r="M326" i="5"/>
  <c r="N326" i="5"/>
  <c r="O326" i="5"/>
  <c r="M327" i="5"/>
  <c r="N327" i="5"/>
  <c r="O327" i="5"/>
  <c r="M328" i="5"/>
  <c r="N328" i="5"/>
  <c r="O328" i="5"/>
  <c r="M329" i="5"/>
  <c r="N329" i="5"/>
  <c r="O329" i="5"/>
  <c r="M330" i="5"/>
  <c r="N330" i="5"/>
  <c r="O330" i="5"/>
  <c r="M331" i="5"/>
  <c r="N331" i="5"/>
  <c r="O331" i="5"/>
  <c r="M332" i="5"/>
  <c r="N332" i="5"/>
  <c r="O332" i="5"/>
  <c r="M333" i="5"/>
  <c r="N333" i="5"/>
  <c r="O333" i="5"/>
  <c r="M334" i="5"/>
  <c r="N334" i="5"/>
  <c r="O334" i="5"/>
  <c r="M335" i="5"/>
  <c r="N335" i="5"/>
  <c r="O335" i="5"/>
  <c r="M336" i="5"/>
  <c r="N336" i="5"/>
  <c r="O336" i="5"/>
  <c r="M337" i="5"/>
  <c r="N337" i="5"/>
  <c r="O337" i="5"/>
  <c r="M338" i="5"/>
  <c r="N338" i="5"/>
  <c r="O338" i="5"/>
  <c r="M339" i="5"/>
  <c r="N339" i="5"/>
  <c r="O339" i="5"/>
  <c r="M340" i="5"/>
  <c r="N340" i="5"/>
  <c r="O340" i="5"/>
  <c r="M341" i="5"/>
  <c r="N341" i="5"/>
  <c r="O341" i="5"/>
  <c r="M342" i="5"/>
  <c r="N342" i="5"/>
  <c r="O342" i="5"/>
  <c r="M343" i="5"/>
  <c r="N343" i="5"/>
  <c r="O343" i="5"/>
  <c r="M344" i="5"/>
  <c r="N344" i="5"/>
  <c r="O344" i="5"/>
  <c r="M345" i="5"/>
  <c r="N345" i="5"/>
  <c r="O345" i="5"/>
  <c r="M346" i="5"/>
  <c r="N346" i="5"/>
  <c r="O346" i="5"/>
  <c r="M347" i="5"/>
  <c r="N347" i="5"/>
  <c r="O347" i="5"/>
  <c r="M348" i="5"/>
  <c r="N348" i="5"/>
  <c r="O348" i="5"/>
  <c r="M349" i="5"/>
  <c r="N349" i="5"/>
  <c r="O349" i="5"/>
  <c r="M350" i="5"/>
  <c r="N350" i="5"/>
  <c r="O350" i="5"/>
  <c r="M351" i="5"/>
  <c r="N351" i="5"/>
  <c r="O351" i="5"/>
  <c r="M352" i="5"/>
  <c r="N352" i="5"/>
  <c r="O352" i="5"/>
  <c r="M353" i="5"/>
  <c r="N353" i="5"/>
  <c r="O353" i="5"/>
  <c r="M354" i="5"/>
  <c r="N354" i="5"/>
  <c r="O354" i="5"/>
  <c r="M355" i="5"/>
  <c r="N355" i="5"/>
  <c r="O355" i="5"/>
  <c r="M356" i="5"/>
  <c r="N356" i="5"/>
  <c r="O356" i="5"/>
  <c r="M357" i="5"/>
  <c r="N357" i="5"/>
  <c r="O357" i="5"/>
  <c r="M358" i="5"/>
  <c r="N358" i="5"/>
  <c r="O358" i="5"/>
  <c r="M359" i="5"/>
  <c r="N359" i="5"/>
  <c r="O359" i="5"/>
  <c r="M360" i="5"/>
  <c r="N360" i="5"/>
  <c r="O360" i="5"/>
  <c r="M361" i="5"/>
  <c r="N361" i="5"/>
  <c r="O361" i="5"/>
  <c r="M362" i="5"/>
  <c r="N362" i="5"/>
  <c r="O362" i="5"/>
  <c r="M363" i="5"/>
  <c r="N363" i="5"/>
  <c r="O363" i="5"/>
  <c r="M364" i="5"/>
  <c r="N364" i="5"/>
  <c r="O364" i="5"/>
  <c r="M365" i="5"/>
  <c r="N365" i="5"/>
  <c r="O365" i="5"/>
  <c r="M366" i="5"/>
  <c r="N366" i="5"/>
  <c r="O366" i="5"/>
  <c r="M367" i="5"/>
  <c r="N367" i="5"/>
  <c r="O367" i="5"/>
  <c r="M368" i="5"/>
  <c r="N368" i="5"/>
  <c r="O368" i="5"/>
  <c r="M369" i="5"/>
  <c r="N369" i="5"/>
  <c r="O369" i="5"/>
  <c r="M370" i="5"/>
  <c r="N370" i="5"/>
  <c r="O370" i="5"/>
  <c r="M371" i="5"/>
  <c r="N371" i="5"/>
  <c r="O371" i="5"/>
  <c r="M372" i="5"/>
  <c r="N372" i="5"/>
  <c r="O372" i="5"/>
  <c r="M373" i="5"/>
  <c r="N373" i="5"/>
  <c r="O373" i="5"/>
  <c r="M374" i="5"/>
  <c r="N374" i="5"/>
  <c r="O374" i="5"/>
  <c r="M375" i="5"/>
  <c r="N375" i="5"/>
  <c r="O375" i="5"/>
  <c r="M376" i="5"/>
  <c r="N376" i="5"/>
  <c r="O376" i="5"/>
  <c r="M377" i="5"/>
  <c r="N377" i="5"/>
  <c r="O377" i="5"/>
  <c r="M378" i="5"/>
  <c r="N378" i="5"/>
  <c r="O378" i="5"/>
  <c r="M379" i="5"/>
  <c r="N379" i="5"/>
  <c r="O379" i="5"/>
  <c r="M380" i="5"/>
  <c r="N380" i="5"/>
  <c r="O380" i="5"/>
  <c r="M381" i="5"/>
  <c r="N381" i="5"/>
  <c r="O381" i="5"/>
  <c r="M382" i="5"/>
  <c r="N382" i="5"/>
  <c r="O382" i="5"/>
  <c r="M383" i="5"/>
  <c r="N383" i="5"/>
  <c r="O383" i="5"/>
  <c r="M384" i="5"/>
  <c r="N384" i="5"/>
  <c r="O384" i="5"/>
  <c r="M385" i="5"/>
  <c r="N385" i="5"/>
  <c r="O385" i="5"/>
  <c r="M386" i="5"/>
  <c r="N386" i="5"/>
  <c r="O386" i="5"/>
  <c r="M387" i="5"/>
  <c r="N387" i="5"/>
  <c r="O387" i="5"/>
  <c r="M388" i="5"/>
  <c r="N388" i="5"/>
  <c r="O388" i="5"/>
  <c r="M389" i="5"/>
  <c r="N389" i="5"/>
  <c r="O389" i="5"/>
  <c r="M390" i="5"/>
  <c r="N390" i="5"/>
  <c r="O390" i="5"/>
  <c r="M391" i="5"/>
  <c r="N391" i="5"/>
  <c r="O391" i="5"/>
  <c r="M392" i="5"/>
  <c r="N392" i="5"/>
  <c r="O392" i="5"/>
  <c r="M393" i="5"/>
  <c r="N393" i="5"/>
  <c r="O393" i="5"/>
  <c r="M394" i="5"/>
  <c r="N394" i="5"/>
  <c r="O394" i="5"/>
  <c r="M395" i="5"/>
  <c r="N395" i="5"/>
  <c r="O395" i="5"/>
  <c r="M396" i="5"/>
  <c r="N396" i="5"/>
  <c r="O396" i="5"/>
  <c r="M397" i="5"/>
  <c r="N397" i="5"/>
  <c r="O397" i="5"/>
  <c r="M398" i="5"/>
  <c r="N398" i="5"/>
  <c r="O398" i="5"/>
  <c r="M399" i="5"/>
  <c r="N399" i="5"/>
  <c r="O399" i="5"/>
  <c r="M400" i="5"/>
  <c r="N400" i="5"/>
  <c r="O400" i="5"/>
  <c r="M401" i="5"/>
  <c r="N401" i="5"/>
  <c r="O401" i="5"/>
  <c r="M402" i="5"/>
  <c r="N402" i="5"/>
  <c r="O402" i="5"/>
  <c r="M403" i="5"/>
  <c r="N403" i="5"/>
  <c r="O403" i="5"/>
  <c r="M404" i="5"/>
  <c r="N404" i="5"/>
  <c r="O404" i="5"/>
  <c r="M405" i="5"/>
  <c r="N405" i="5"/>
  <c r="O405" i="5"/>
  <c r="M406" i="5"/>
  <c r="N406" i="5"/>
  <c r="O406" i="5"/>
  <c r="M407" i="5"/>
  <c r="N407" i="5"/>
  <c r="O407" i="5"/>
  <c r="M408" i="5"/>
  <c r="N408" i="5"/>
  <c r="O408" i="5"/>
  <c r="M409" i="5"/>
  <c r="N409" i="5"/>
  <c r="O409" i="5"/>
  <c r="M410" i="5"/>
  <c r="N410" i="5"/>
  <c r="O410" i="5"/>
  <c r="M411" i="5"/>
  <c r="N411" i="5"/>
  <c r="O411" i="5"/>
  <c r="M412" i="5"/>
  <c r="N412" i="5"/>
  <c r="O412" i="5"/>
  <c r="M413" i="5"/>
  <c r="N413" i="5"/>
  <c r="O413" i="5"/>
  <c r="M414" i="5"/>
  <c r="N414" i="5"/>
  <c r="O414" i="5"/>
  <c r="M415" i="5"/>
  <c r="N415" i="5"/>
  <c r="O415" i="5"/>
  <c r="M416" i="5"/>
  <c r="N416" i="5"/>
  <c r="O416" i="5"/>
  <c r="M417" i="5"/>
  <c r="N417" i="5"/>
  <c r="O417" i="5"/>
  <c r="M418" i="5"/>
  <c r="N418" i="5"/>
  <c r="O418" i="5"/>
  <c r="M419" i="5"/>
  <c r="N419" i="5"/>
  <c r="O419" i="5"/>
  <c r="M420" i="5"/>
  <c r="N420" i="5"/>
  <c r="O420" i="5"/>
  <c r="M421" i="5"/>
  <c r="N421" i="5"/>
  <c r="O421" i="5"/>
  <c r="M422" i="5"/>
  <c r="N422" i="5"/>
  <c r="O422" i="5"/>
  <c r="M423" i="5"/>
  <c r="N423" i="5"/>
  <c r="O423" i="5"/>
  <c r="M424" i="5"/>
  <c r="N424" i="5"/>
  <c r="O424" i="5"/>
  <c r="M425" i="5"/>
  <c r="N425" i="5"/>
  <c r="O425" i="5"/>
  <c r="M426" i="5"/>
  <c r="N426" i="5"/>
  <c r="O426" i="5"/>
  <c r="M427" i="5"/>
  <c r="N427" i="5"/>
  <c r="O427" i="5"/>
  <c r="M428" i="5"/>
  <c r="N428" i="5"/>
  <c r="O428" i="5"/>
  <c r="M429" i="5"/>
  <c r="N429" i="5"/>
  <c r="O429" i="5"/>
  <c r="M430" i="5"/>
  <c r="N430" i="5"/>
  <c r="O430" i="5"/>
  <c r="M431" i="5"/>
  <c r="N431" i="5"/>
  <c r="O431" i="5"/>
  <c r="M432" i="5"/>
  <c r="N432" i="5"/>
  <c r="O432" i="5"/>
  <c r="M433" i="5"/>
  <c r="N433" i="5"/>
  <c r="O433" i="5"/>
  <c r="M434" i="5"/>
  <c r="N434" i="5"/>
  <c r="O434" i="5"/>
  <c r="M435" i="5"/>
  <c r="N435" i="5"/>
  <c r="O435" i="5"/>
  <c r="M436" i="5"/>
  <c r="N436" i="5"/>
  <c r="O436" i="5"/>
  <c r="M437" i="5"/>
  <c r="N437" i="5"/>
  <c r="O437" i="5"/>
  <c r="M438" i="5"/>
  <c r="N438" i="5"/>
  <c r="O438" i="5"/>
  <c r="M439" i="5"/>
  <c r="N439" i="5"/>
  <c r="O439" i="5"/>
  <c r="M440" i="5"/>
  <c r="N440" i="5"/>
  <c r="O440" i="5"/>
  <c r="M441" i="5"/>
  <c r="N441" i="5"/>
  <c r="O441" i="5"/>
  <c r="M442" i="5"/>
  <c r="N442" i="5"/>
  <c r="O442" i="5"/>
  <c r="M443" i="5"/>
  <c r="N443" i="5"/>
  <c r="O443" i="5"/>
  <c r="M444" i="5"/>
  <c r="N444" i="5"/>
  <c r="O444" i="5"/>
  <c r="M445" i="5"/>
  <c r="N445" i="5"/>
  <c r="O445" i="5"/>
  <c r="M446" i="5"/>
  <c r="N446" i="5"/>
  <c r="O446" i="5"/>
  <c r="M447" i="5"/>
  <c r="N447" i="5"/>
  <c r="O447" i="5"/>
  <c r="M448" i="5"/>
  <c r="N448" i="5"/>
  <c r="O448" i="5"/>
  <c r="M449" i="5"/>
  <c r="N449" i="5"/>
  <c r="O449" i="5"/>
  <c r="M450" i="5"/>
  <c r="N450" i="5"/>
  <c r="O450" i="5"/>
  <c r="M451" i="5"/>
  <c r="N451" i="5"/>
  <c r="O451" i="5"/>
  <c r="M452" i="5"/>
  <c r="N452" i="5"/>
  <c r="O452" i="5"/>
  <c r="M453" i="5"/>
  <c r="N453" i="5"/>
  <c r="O453" i="5"/>
  <c r="M454" i="5"/>
  <c r="N454" i="5"/>
  <c r="O454" i="5"/>
  <c r="M455" i="5"/>
  <c r="N455" i="5"/>
  <c r="O455" i="5"/>
  <c r="M456" i="5"/>
  <c r="N456" i="5"/>
  <c r="O456" i="5"/>
  <c r="M457" i="5"/>
  <c r="N457" i="5"/>
  <c r="O457" i="5"/>
  <c r="M458" i="5"/>
  <c r="N458" i="5"/>
  <c r="O458" i="5"/>
  <c r="M459" i="5"/>
  <c r="N459" i="5"/>
  <c r="O459" i="5"/>
  <c r="M460" i="5"/>
  <c r="N460" i="5"/>
  <c r="O460" i="5"/>
  <c r="M461" i="5"/>
  <c r="N461" i="5"/>
  <c r="O461" i="5"/>
  <c r="M462" i="5"/>
  <c r="N462" i="5"/>
  <c r="O462" i="5"/>
  <c r="M463" i="5"/>
  <c r="N463" i="5"/>
  <c r="O463" i="5"/>
  <c r="M464" i="5"/>
  <c r="N464" i="5"/>
  <c r="O464" i="5"/>
  <c r="M465" i="5"/>
  <c r="N465" i="5"/>
  <c r="O465" i="5"/>
  <c r="M466" i="5"/>
  <c r="N466" i="5"/>
  <c r="O466" i="5"/>
  <c r="M467" i="5"/>
  <c r="N467" i="5"/>
  <c r="O467" i="5"/>
  <c r="M468" i="5"/>
  <c r="N468" i="5"/>
  <c r="O468" i="5"/>
  <c r="M469" i="5"/>
  <c r="N469" i="5"/>
  <c r="O469" i="5"/>
  <c r="M470" i="5"/>
  <c r="N470" i="5"/>
  <c r="O470" i="5"/>
  <c r="M471" i="5"/>
  <c r="N471" i="5"/>
  <c r="O471" i="5"/>
  <c r="M472" i="5"/>
  <c r="N472" i="5"/>
  <c r="O472" i="5"/>
  <c r="M473" i="5"/>
  <c r="N473" i="5"/>
  <c r="O473" i="5"/>
  <c r="M474" i="5"/>
  <c r="N474" i="5"/>
  <c r="O474" i="5"/>
  <c r="M475" i="5"/>
  <c r="N475" i="5"/>
  <c r="O475" i="5"/>
  <c r="M476" i="5"/>
  <c r="N476" i="5"/>
  <c r="O476" i="5"/>
  <c r="M477" i="5"/>
  <c r="N477" i="5"/>
  <c r="O477" i="5"/>
  <c r="M478" i="5"/>
  <c r="N478" i="5"/>
  <c r="O478" i="5"/>
  <c r="M479" i="5"/>
  <c r="N479" i="5"/>
  <c r="O479" i="5"/>
  <c r="M480" i="5"/>
  <c r="N480" i="5"/>
  <c r="O480" i="5"/>
  <c r="M481" i="5"/>
  <c r="N481" i="5"/>
  <c r="O481" i="5"/>
  <c r="M482" i="5"/>
  <c r="N482" i="5"/>
  <c r="O482" i="5"/>
  <c r="M483" i="5"/>
  <c r="N483" i="5"/>
  <c r="O483" i="5"/>
  <c r="M484" i="5"/>
  <c r="N484" i="5"/>
  <c r="O484" i="5"/>
  <c r="M485" i="5"/>
  <c r="N485" i="5"/>
  <c r="O485" i="5"/>
  <c r="M486" i="5"/>
  <c r="N486" i="5"/>
  <c r="O486" i="5"/>
  <c r="M487" i="5"/>
  <c r="N487" i="5"/>
  <c r="O487" i="5"/>
  <c r="M488" i="5"/>
  <c r="N488" i="5"/>
  <c r="O488" i="5"/>
  <c r="M489" i="5"/>
  <c r="N489" i="5"/>
  <c r="O489" i="5"/>
  <c r="M490" i="5"/>
  <c r="N490" i="5"/>
  <c r="O490" i="5"/>
  <c r="M491" i="5"/>
  <c r="N491" i="5"/>
  <c r="O491" i="5"/>
  <c r="M492" i="5"/>
  <c r="N492" i="5"/>
  <c r="O492" i="5"/>
  <c r="M493" i="5"/>
  <c r="N493" i="5"/>
  <c r="O493" i="5"/>
  <c r="M494" i="5"/>
  <c r="N494" i="5"/>
  <c r="O494" i="5"/>
  <c r="M495" i="5"/>
  <c r="N495" i="5"/>
  <c r="O495" i="5"/>
  <c r="M496" i="5"/>
  <c r="N496" i="5"/>
  <c r="O496" i="5"/>
  <c r="M497" i="5"/>
  <c r="N497" i="5"/>
  <c r="O497" i="5"/>
  <c r="M498" i="5"/>
  <c r="N498" i="5"/>
  <c r="O498" i="5"/>
  <c r="M499" i="5"/>
  <c r="N499" i="5"/>
  <c r="O499" i="5"/>
  <c r="M500" i="5"/>
  <c r="N500" i="5"/>
  <c r="O500" i="5"/>
  <c r="M501" i="5"/>
  <c r="N501" i="5"/>
  <c r="O501" i="5"/>
  <c r="M502" i="5"/>
  <c r="N502" i="5"/>
  <c r="O502" i="5"/>
  <c r="M503" i="5"/>
  <c r="N503" i="5"/>
  <c r="O503" i="5"/>
  <c r="M504" i="5"/>
  <c r="N504" i="5"/>
  <c r="O504" i="5"/>
  <c r="M505" i="5"/>
  <c r="N505" i="5"/>
  <c r="O505" i="5"/>
  <c r="M506" i="5"/>
  <c r="N506" i="5"/>
  <c r="O506" i="5"/>
  <c r="M507" i="5"/>
  <c r="N507" i="5"/>
  <c r="O507" i="5"/>
  <c r="M508" i="5"/>
  <c r="N508" i="5"/>
  <c r="O508" i="5"/>
  <c r="M509" i="5"/>
  <c r="N509" i="5"/>
  <c r="O509" i="5"/>
  <c r="M510" i="5"/>
  <c r="N510" i="5"/>
  <c r="O510" i="5"/>
  <c r="M511" i="5"/>
  <c r="N511" i="5"/>
  <c r="O511" i="5"/>
  <c r="M512" i="5"/>
  <c r="N512" i="5"/>
  <c r="O512" i="5"/>
  <c r="M513" i="5"/>
  <c r="N513" i="5"/>
  <c r="O513" i="5"/>
  <c r="M514" i="5"/>
  <c r="N514" i="5"/>
  <c r="O514" i="5"/>
  <c r="M515" i="5"/>
  <c r="N515" i="5"/>
  <c r="O515" i="5"/>
  <c r="M516" i="5"/>
  <c r="N516" i="5"/>
  <c r="O516" i="5"/>
  <c r="M517" i="5"/>
  <c r="N517" i="5"/>
  <c r="O517" i="5"/>
  <c r="M518" i="5"/>
  <c r="N518" i="5"/>
  <c r="O518" i="5"/>
  <c r="M519" i="5"/>
  <c r="N519" i="5"/>
  <c r="O519" i="5"/>
  <c r="M520" i="5"/>
  <c r="N520" i="5"/>
  <c r="O520" i="5"/>
  <c r="M521" i="5"/>
  <c r="N521" i="5"/>
  <c r="O521" i="5"/>
  <c r="M522" i="5"/>
  <c r="N522" i="5"/>
  <c r="O522" i="5"/>
  <c r="M523" i="5"/>
  <c r="N523" i="5"/>
  <c r="O523" i="5"/>
  <c r="M524" i="5"/>
  <c r="N524" i="5"/>
  <c r="O524" i="5"/>
  <c r="M525" i="5"/>
  <c r="N525" i="5"/>
  <c r="O525" i="5"/>
  <c r="M526" i="5"/>
  <c r="N526" i="5"/>
  <c r="O526" i="5"/>
  <c r="M527" i="5"/>
  <c r="N527" i="5"/>
  <c r="O527" i="5"/>
  <c r="M528" i="5"/>
  <c r="N528" i="5"/>
  <c r="O528" i="5"/>
  <c r="M529" i="5"/>
  <c r="N529" i="5"/>
  <c r="O529" i="5"/>
  <c r="M530" i="5"/>
  <c r="N530" i="5"/>
  <c r="O530" i="5"/>
  <c r="M531" i="5"/>
  <c r="N531" i="5"/>
  <c r="O531" i="5"/>
  <c r="M532" i="5"/>
  <c r="N532" i="5"/>
  <c r="O532" i="5"/>
  <c r="M533" i="5"/>
  <c r="N533" i="5"/>
  <c r="O533" i="5"/>
  <c r="M534" i="5"/>
  <c r="N534" i="5"/>
  <c r="O534" i="5"/>
  <c r="M535" i="5"/>
  <c r="N535" i="5"/>
  <c r="O535" i="5"/>
  <c r="M536" i="5"/>
  <c r="N536" i="5"/>
  <c r="O536" i="5"/>
  <c r="M537" i="5"/>
  <c r="N537" i="5"/>
  <c r="O537" i="5"/>
  <c r="M538" i="5"/>
  <c r="N538" i="5"/>
  <c r="O538" i="5"/>
  <c r="M539" i="5"/>
  <c r="N539" i="5"/>
  <c r="O539" i="5"/>
  <c r="M540" i="5"/>
  <c r="N540" i="5"/>
  <c r="O540" i="5"/>
  <c r="M541" i="5"/>
  <c r="N541" i="5"/>
  <c r="O541" i="5"/>
  <c r="M542" i="5"/>
  <c r="N542" i="5"/>
  <c r="O542" i="5"/>
  <c r="M543" i="5"/>
  <c r="N543" i="5"/>
  <c r="O543" i="5"/>
  <c r="M544" i="5"/>
  <c r="N544" i="5"/>
  <c r="O544" i="5"/>
  <c r="M545" i="5"/>
  <c r="N545" i="5"/>
  <c r="O545" i="5"/>
  <c r="M546" i="5"/>
  <c r="N546" i="5"/>
  <c r="O546" i="5"/>
  <c r="M547" i="5"/>
  <c r="N547" i="5"/>
  <c r="O547" i="5"/>
  <c r="M548" i="5"/>
  <c r="N548" i="5"/>
  <c r="O548" i="5"/>
  <c r="M549" i="5"/>
  <c r="N549" i="5"/>
  <c r="O549" i="5"/>
  <c r="M550" i="5"/>
  <c r="N550" i="5"/>
  <c r="O550" i="5"/>
  <c r="M551" i="5"/>
  <c r="N551" i="5"/>
  <c r="O551" i="5"/>
  <c r="M552" i="5"/>
  <c r="N552" i="5"/>
  <c r="O552" i="5"/>
  <c r="M553" i="5"/>
  <c r="N553" i="5"/>
  <c r="O553" i="5"/>
  <c r="M554" i="5"/>
  <c r="N554" i="5"/>
  <c r="O554" i="5"/>
  <c r="M555" i="5"/>
  <c r="N555" i="5"/>
  <c r="O555" i="5"/>
  <c r="M556" i="5"/>
  <c r="N556" i="5"/>
  <c r="O556" i="5"/>
  <c r="M557" i="5"/>
  <c r="N557" i="5"/>
  <c r="O557" i="5"/>
  <c r="M558" i="5"/>
  <c r="N558" i="5"/>
  <c r="O558" i="5"/>
  <c r="M559" i="5"/>
  <c r="N559" i="5"/>
  <c r="O559" i="5"/>
  <c r="M560" i="5"/>
  <c r="N560" i="5"/>
  <c r="O560" i="5"/>
  <c r="M561" i="5"/>
  <c r="N561" i="5"/>
  <c r="O561" i="5"/>
  <c r="M562" i="5"/>
  <c r="N562" i="5"/>
  <c r="O562" i="5"/>
  <c r="M563" i="5"/>
  <c r="N563" i="5"/>
  <c r="O563" i="5"/>
  <c r="M564" i="5"/>
  <c r="N564" i="5"/>
  <c r="O564" i="5"/>
  <c r="M565" i="5"/>
  <c r="N565" i="5"/>
  <c r="O565" i="5"/>
  <c r="M566" i="5"/>
  <c r="N566" i="5"/>
  <c r="O566" i="5"/>
  <c r="M567" i="5"/>
  <c r="N567" i="5"/>
  <c r="O567" i="5"/>
  <c r="M568" i="5"/>
  <c r="N568" i="5"/>
  <c r="O568" i="5"/>
  <c r="M569" i="5"/>
  <c r="N569" i="5"/>
  <c r="O569" i="5"/>
  <c r="M570" i="5"/>
  <c r="N570" i="5"/>
  <c r="O570" i="5"/>
  <c r="M571" i="5"/>
  <c r="N571" i="5"/>
  <c r="O571" i="5"/>
  <c r="M572" i="5"/>
  <c r="N572" i="5"/>
  <c r="O572" i="5"/>
  <c r="M573" i="5"/>
  <c r="N573" i="5"/>
  <c r="O573" i="5"/>
  <c r="M574" i="5"/>
  <c r="N574" i="5"/>
  <c r="O574" i="5"/>
  <c r="M575" i="5"/>
  <c r="N575" i="5"/>
  <c r="O575" i="5"/>
  <c r="M576" i="5"/>
  <c r="N576" i="5"/>
  <c r="O576" i="5"/>
  <c r="M577" i="5"/>
  <c r="N577" i="5"/>
  <c r="O577" i="5"/>
  <c r="M578" i="5"/>
  <c r="N578" i="5"/>
  <c r="O578" i="5"/>
  <c r="M579" i="5"/>
  <c r="N579" i="5"/>
  <c r="O579" i="5"/>
  <c r="M580" i="5"/>
  <c r="N580" i="5"/>
  <c r="O580" i="5"/>
  <c r="M581" i="5"/>
  <c r="N581" i="5"/>
  <c r="O581" i="5"/>
  <c r="M582" i="5"/>
  <c r="N582" i="5"/>
  <c r="O582" i="5"/>
  <c r="M583" i="5"/>
  <c r="N583" i="5"/>
  <c r="O583" i="5"/>
  <c r="M584" i="5"/>
  <c r="N584" i="5"/>
  <c r="O584" i="5"/>
  <c r="M585" i="5"/>
  <c r="N585" i="5"/>
  <c r="O585" i="5"/>
  <c r="M586" i="5"/>
  <c r="N586" i="5"/>
  <c r="O586" i="5"/>
  <c r="M587" i="5"/>
  <c r="N587" i="5"/>
  <c r="O587" i="5"/>
  <c r="M588" i="5"/>
  <c r="N588" i="5"/>
  <c r="O588" i="5"/>
  <c r="M589" i="5"/>
  <c r="N589" i="5"/>
  <c r="O589" i="5"/>
  <c r="M590" i="5"/>
  <c r="N590" i="5"/>
  <c r="O590" i="5"/>
  <c r="M591" i="5"/>
  <c r="N591" i="5"/>
  <c r="O591" i="5"/>
  <c r="M592" i="5"/>
  <c r="N592" i="5"/>
  <c r="O592" i="5"/>
  <c r="M593" i="5"/>
  <c r="N593" i="5"/>
  <c r="O593" i="5"/>
  <c r="M594" i="5"/>
  <c r="N594" i="5"/>
  <c r="O594" i="5"/>
  <c r="M595" i="5"/>
  <c r="N595" i="5"/>
  <c r="O595" i="5"/>
  <c r="M596" i="5"/>
  <c r="N596" i="5"/>
  <c r="O596" i="5"/>
  <c r="M597" i="5"/>
  <c r="N597" i="5"/>
  <c r="O597" i="5"/>
  <c r="M598" i="5"/>
  <c r="N598" i="5"/>
  <c r="O598" i="5"/>
  <c r="M599" i="5"/>
  <c r="N599" i="5"/>
  <c r="O599" i="5"/>
  <c r="M600" i="5"/>
  <c r="N600" i="5"/>
  <c r="O600" i="5"/>
  <c r="M601" i="5"/>
  <c r="N601" i="5"/>
  <c r="O601" i="5"/>
  <c r="M602" i="5"/>
  <c r="N602" i="5"/>
  <c r="O602" i="5"/>
  <c r="M603" i="5"/>
  <c r="N603" i="5"/>
  <c r="O603" i="5"/>
  <c r="M604" i="5"/>
  <c r="N604" i="5"/>
  <c r="O604" i="5"/>
  <c r="M605" i="5"/>
  <c r="N605" i="5"/>
  <c r="O605" i="5"/>
  <c r="M606" i="5"/>
  <c r="N606" i="5"/>
  <c r="O606" i="5"/>
  <c r="M607" i="5"/>
  <c r="N607" i="5"/>
  <c r="O607" i="5"/>
  <c r="M608" i="5"/>
  <c r="N608" i="5"/>
  <c r="O608" i="5"/>
  <c r="M609" i="5"/>
  <c r="N609" i="5"/>
  <c r="O609" i="5"/>
  <c r="M610" i="5"/>
  <c r="N610" i="5"/>
  <c r="O610" i="5"/>
  <c r="M611" i="5"/>
  <c r="N611" i="5"/>
  <c r="O611" i="5"/>
  <c r="M612" i="5"/>
  <c r="N612" i="5"/>
  <c r="O612" i="5"/>
  <c r="M613" i="5"/>
  <c r="N613" i="5"/>
  <c r="O613" i="5"/>
  <c r="M614" i="5"/>
  <c r="N614" i="5"/>
  <c r="O614" i="5"/>
  <c r="M615" i="5"/>
  <c r="N615" i="5"/>
  <c r="O615" i="5"/>
  <c r="M616" i="5"/>
  <c r="N616" i="5"/>
  <c r="O616" i="5"/>
  <c r="M617" i="5"/>
  <c r="N617" i="5"/>
  <c r="O617" i="5"/>
  <c r="M618" i="5"/>
  <c r="N618" i="5"/>
  <c r="O618" i="5"/>
  <c r="M619" i="5"/>
  <c r="N619" i="5"/>
  <c r="O619" i="5"/>
  <c r="M620" i="5"/>
  <c r="N620" i="5"/>
  <c r="O620" i="5"/>
  <c r="M621" i="5"/>
  <c r="N621" i="5"/>
  <c r="O621" i="5"/>
  <c r="M622" i="5"/>
  <c r="N622" i="5"/>
  <c r="O622" i="5"/>
  <c r="M623" i="5"/>
  <c r="N623" i="5"/>
  <c r="O623" i="5"/>
  <c r="M624" i="5"/>
  <c r="N624" i="5"/>
  <c r="O624" i="5"/>
  <c r="M625" i="5"/>
  <c r="N625" i="5"/>
  <c r="O625" i="5"/>
  <c r="M626" i="5"/>
  <c r="N626" i="5"/>
  <c r="O626" i="5"/>
  <c r="M627" i="5"/>
  <c r="N627" i="5"/>
  <c r="O627" i="5"/>
  <c r="M628" i="5"/>
  <c r="N628" i="5"/>
  <c r="O628" i="5"/>
  <c r="M629" i="5"/>
  <c r="N629" i="5"/>
  <c r="O629" i="5"/>
  <c r="M630" i="5"/>
  <c r="N630" i="5"/>
  <c r="O630" i="5"/>
  <c r="M631" i="5"/>
  <c r="N631" i="5"/>
  <c r="O631" i="5"/>
  <c r="M632" i="5"/>
  <c r="N632" i="5"/>
  <c r="O632" i="5"/>
  <c r="M633" i="5"/>
  <c r="N633" i="5"/>
  <c r="O633" i="5"/>
  <c r="M634" i="5"/>
  <c r="N634" i="5"/>
  <c r="O634" i="5"/>
  <c r="M635" i="5"/>
  <c r="N635" i="5"/>
  <c r="O635" i="5"/>
  <c r="M636" i="5"/>
  <c r="N636" i="5"/>
  <c r="O636" i="5"/>
  <c r="M637" i="5"/>
  <c r="N637" i="5"/>
  <c r="O637" i="5"/>
  <c r="M638" i="5"/>
  <c r="N638" i="5"/>
  <c r="O638" i="5"/>
  <c r="M639" i="5"/>
  <c r="N639" i="5"/>
  <c r="O639" i="5"/>
  <c r="M640" i="5"/>
  <c r="N640" i="5"/>
  <c r="O640" i="5"/>
  <c r="M641" i="5"/>
  <c r="N641" i="5"/>
  <c r="O641" i="5"/>
  <c r="M642" i="5"/>
  <c r="N642" i="5"/>
  <c r="O642" i="5"/>
  <c r="M643" i="5"/>
  <c r="N643" i="5"/>
  <c r="O643" i="5"/>
  <c r="M644" i="5"/>
  <c r="N644" i="5"/>
  <c r="O644" i="5"/>
  <c r="M645" i="5"/>
  <c r="N645" i="5"/>
  <c r="O645" i="5"/>
  <c r="M646" i="5"/>
  <c r="N646" i="5"/>
  <c r="O646" i="5"/>
  <c r="M647" i="5"/>
  <c r="N647" i="5"/>
  <c r="O647" i="5"/>
  <c r="M648" i="5"/>
  <c r="N648" i="5"/>
  <c r="O648" i="5"/>
  <c r="M649" i="5"/>
  <c r="N649" i="5"/>
  <c r="O649" i="5"/>
  <c r="M650" i="5"/>
  <c r="N650" i="5"/>
  <c r="O650" i="5"/>
  <c r="M651" i="5"/>
  <c r="N651" i="5"/>
  <c r="O651" i="5"/>
  <c r="M652" i="5"/>
  <c r="N652" i="5"/>
  <c r="O652" i="5"/>
  <c r="M653" i="5"/>
  <c r="N653" i="5"/>
  <c r="O653" i="5"/>
  <c r="M654" i="5"/>
  <c r="N654" i="5"/>
  <c r="O654" i="5"/>
  <c r="M655" i="5"/>
  <c r="N655" i="5"/>
  <c r="O655" i="5"/>
  <c r="M656" i="5"/>
  <c r="N656" i="5"/>
  <c r="O656" i="5"/>
  <c r="M657" i="5"/>
  <c r="N657" i="5"/>
  <c r="O657" i="5"/>
  <c r="M658" i="5"/>
  <c r="N658" i="5"/>
  <c r="O658" i="5"/>
  <c r="M659" i="5"/>
  <c r="N659" i="5"/>
  <c r="O659" i="5"/>
  <c r="M660" i="5"/>
  <c r="N660" i="5"/>
  <c r="O660" i="5"/>
  <c r="M661" i="5"/>
  <c r="N661" i="5"/>
  <c r="O661" i="5"/>
  <c r="M662" i="5"/>
  <c r="N662" i="5"/>
  <c r="O662" i="5"/>
  <c r="M663" i="5"/>
  <c r="N663" i="5"/>
  <c r="O663" i="5"/>
  <c r="M664" i="5"/>
  <c r="N664" i="5"/>
  <c r="O664" i="5"/>
  <c r="M665" i="5"/>
  <c r="N665" i="5"/>
  <c r="O665" i="5"/>
  <c r="M666" i="5"/>
  <c r="N666" i="5"/>
  <c r="O666" i="5"/>
  <c r="M667" i="5"/>
  <c r="N667" i="5"/>
  <c r="O667" i="5"/>
  <c r="M668" i="5"/>
  <c r="N668" i="5"/>
  <c r="O668" i="5"/>
  <c r="M669" i="5"/>
  <c r="N669" i="5"/>
  <c r="O669" i="5"/>
  <c r="M670" i="5"/>
  <c r="N670" i="5"/>
  <c r="O670" i="5"/>
  <c r="M671" i="5"/>
  <c r="N671" i="5"/>
  <c r="O671" i="5"/>
  <c r="M672" i="5"/>
  <c r="N672" i="5"/>
  <c r="O672" i="5"/>
  <c r="M673" i="5"/>
  <c r="N673" i="5"/>
  <c r="O673" i="5"/>
  <c r="M674" i="5"/>
  <c r="N674" i="5"/>
  <c r="O674" i="5"/>
  <c r="M675" i="5"/>
  <c r="N675" i="5"/>
  <c r="O675" i="5"/>
  <c r="M676" i="5"/>
  <c r="N676" i="5"/>
  <c r="O676" i="5"/>
  <c r="M677" i="5"/>
  <c r="N677" i="5"/>
  <c r="O677" i="5"/>
  <c r="M678" i="5"/>
  <c r="N678" i="5"/>
  <c r="O678" i="5"/>
  <c r="M679" i="5"/>
  <c r="N679" i="5"/>
  <c r="O679" i="5"/>
  <c r="M680" i="5"/>
  <c r="N680" i="5"/>
  <c r="O680" i="5"/>
  <c r="M681" i="5"/>
  <c r="N681" i="5"/>
  <c r="O681" i="5"/>
  <c r="M682" i="5"/>
  <c r="N682" i="5"/>
  <c r="O682" i="5"/>
  <c r="M683" i="5"/>
  <c r="N683" i="5"/>
  <c r="O683" i="5"/>
  <c r="M684" i="5"/>
  <c r="N684" i="5"/>
  <c r="O684" i="5"/>
  <c r="M685" i="5"/>
  <c r="N685" i="5"/>
  <c r="O685" i="5"/>
  <c r="M686" i="5"/>
  <c r="N686" i="5"/>
  <c r="O686" i="5"/>
  <c r="M687" i="5"/>
  <c r="N687" i="5"/>
  <c r="O687" i="5"/>
  <c r="M688" i="5"/>
  <c r="N688" i="5"/>
  <c r="O688" i="5"/>
  <c r="M689" i="5"/>
  <c r="N689" i="5"/>
  <c r="O689" i="5"/>
  <c r="M690" i="5"/>
  <c r="N690" i="5"/>
  <c r="O690" i="5"/>
  <c r="M691" i="5"/>
  <c r="N691" i="5"/>
  <c r="O691" i="5"/>
  <c r="M692" i="5"/>
  <c r="N692" i="5"/>
  <c r="O692" i="5"/>
  <c r="M693" i="5"/>
  <c r="N693" i="5"/>
  <c r="O693" i="5"/>
  <c r="M694" i="5"/>
  <c r="N694" i="5"/>
  <c r="O694" i="5"/>
  <c r="M695" i="5"/>
  <c r="N695" i="5"/>
  <c r="O695" i="5"/>
  <c r="M696" i="5"/>
  <c r="N696" i="5"/>
  <c r="O696" i="5"/>
  <c r="M697" i="5"/>
  <c r="N697" i="5"/>
  <c r="O697" i="5"/>
  <c r="M698" i="5"/>
  <c r="N698" i="5"/>
  <c r="O698" i="5"/>
  <c r="M699" i="5"/>
  <c r="N699" i="5"/>
  <c r="O699" i="5"/>
  <c r="M700" i="5"/>
  <c r="N700" i="5"/>
  <c r="O700" i="5"/>
  <c r="M701" i="5"/>
  <c r="N701" i="5"/>
  <c r="O701" i="5"/>
  <c r="M702" i="5"/>
  <c r="N702" i="5"/>
  <c r="O702" i="5"/>
  <c r="M703" i="5"/>
  <c r="N703" i="5"/>
  <c r="O703" i="5"/>
  <c r="M704" i="5"/>
  <c r="N704" i="5"/>
  <c r="O704" i="5"/>
  <c r="M705" i="5"/>
  <c r="N705" i="5"/>
  <c r="O705" i="5"/>
  <c r="M706" i="5"/>
  <c r="N706" i="5"/>
  <c r="O706" i="5"/>
  <c r="M707" i="5"/>
  <c r="N707" i="5"/>
  <c r="O707" i="5"/>
  <c r="M708" i="5"/>
  <c r="N708" i="5"/>
  <c r="O708" i="5"/>
  <c r="M709" i="5"/>
  <c r="N709" i="5"/>
  <c r="O709" i="5"/>
  <c r="M710" i="5"/>
  <c r="N710" i="5"/>
  <c r="O710" i="5"/>
  <c r="M711" i="5"/>
  <c r="N711" i="5"/>
  <c r="O711" i="5"/>
  <c r="M712" i="5"/>
  <c r="N712" i="5"/>
  <c r="O712" i="5"/>
  <c r="M713" i="5"/>
  <c r="N713" i="5"/>
  <c r="O713" i="5"/>
  <c r="M714" i="5"/>
  <c r="N714" i="5"/>
  <c r="O714" i="5"/>
  <c r="M715" i="5"/>
  <c r="N715" i="5"/>
  <c r="O715" i="5"/>
  <c r="M716" i="5"/>
  <c r="N716" i="5"/>
  <c r="O716" i="5"/>
  <c r="M717" i="5"/>
  <c r="N717" i="5"/>
  <c r="O717" i="5"/>
  <c r="M718" i="5"/>
  <c r="N718" i="5"/>
  <c r="O718" i="5"/>
  <c r="M719" i="5"/>
  <c r="N719" i="5"/>
  <c r="O719" i="5"/>
  <c r="M720" i="5"/>
  <c r="N720" i="5"/>
  <c r="O720" i="5"/>
  <c r="M721" i="5"/>
  <c r="N721" i="5"/>
  <c r="O721" i="5"/>
  <c r="M722" i="5"/>
  <c r="N722" i="5"/>
  <c r="O722" i="5"/>
  <c r="M723" i="5"/>
  <c r="N723" i="5"/>
  <c r="O723" i="5"/>
  <c r="M724" i="5"/>
  <c r="N724" i="5"/>
  <c r="O724" i="5"/>
  <c r="M725" i="5"/>
  <c r="N725" i="5"/>
  <c r="O725" i="5"/>
  <c r="M726" i="5"/>
  <c r="N726" i="5"/>
  <c r="O726" i="5"/>
  <c r="M727" i="5"/>
  <c r="N727" i="5"/>
  <c r="O727" i="5"/>
  <c r="M728" i="5"/>
  <c r="N728" i="5"/>
  <c r="O728" i="5"/>
  <c r="M729" i="5"/>
  <c r="N729" i="5"/>
  <c r="O729" i="5"/>
  <c r="M730" i="5"/>
  <c r="N730" i="5"/>
  <c r="O730" i="5"/>
  <c r="M731" i="5"/>
  <c r="N731" i="5"/>
  <c r="O731" i="5"/>
  <c r="M732" i="5"/>
  <c r="N732" i="5"/>
  <c r="O732" i="5"/>
  <c r="M733" i="5"/>
  <c r="N733" i="5"/>
  <c r="O733" i="5"/>
  <c r="M734" i="5"/>
  <c r="N734" i="5"/>
  <c r="O734" i="5"/>
  <c r="M735" i="5"/>
  <c r="N735" i="5"/>
  <c r="O735" i="5"/>
  <c r="M736" i="5"/>
  <c r="N736" i="5"/>
  <c r="O736" i="5"/>
  <c r="M737" i="5"/>
  <c r="N737" i="5"/>
  <c r="O737" i="5"/>
  <c r="M738" i="5"/>
  <c r="N738" i="5"/>
  <c r="O738" i="5"/>
  <c r="M739" i="5"/>
  <c r="N739" i="5"/>
  <c r="O739" i="5"/>
  <c r="M740" i="5"/>
  <c r="N740" i="5"/>
  <c r="O740" i="5"/>
  <c r="M741" i="5"/>
  <c r="N741" i="5"/>
  <c r="O741" i="5"/>
  <c r="M742" i="5"/>
  <c r="N742" i="5"/>
  <c r="O742" i="5"/>
  <c r="M743" i="5"/>
  <c r="N743" i="5"/>
  <c r="O743" i="5"/>
  <c r="M744" i="5"/>
  <c r="N744" i="5"/>
  <c r="O744" i="5"/>
  <c r="M745" i="5"/>
  <c r="N745" i="5"/>
  <c r="O745" i="5"/>
  <c r="M746" i="5"/>
  <c r="N746" i="5"/>
  <c r="O746" i="5"/>
  <c r="M747" i="5"/>
  <c r="N747" i="5"/>
  <c r="O747" i="5"/>
  <c r="M748" i="5"/>
  <c r="N748" i="5"/>
  <c r="O748" i="5"/>
  <c r="M749" i="5"/>
  <c r="N749" i="5"/>
  <c r="O749" i="5"/>
  <c r="M750" i="5"/>
  <c r="N750" i="5"/>
  <c r="O750" i="5"/>
  <c r="M751" i="5"/>
  <c r="N751" i="5"/>
  <c r="O751" i="5"/>
  <c r="M752" i="5"/>
  <c r="N752" i="5"/>
  <c r="O752" i="5"/>
  <c r="M753" i="5"/>
  <c r="N753" i="5"/>
  <c r="O753" i="5"/>
  <c r="M754" i="5"/>
  <c r="N754" i="5"/>
  <c r="O754" i="5"/>
  <c r="M755" i="5"/>
  <c r="N755" i="5"/>
  <c r="O755" i="5"/>
  <c r="M756" i="5"/>
  <c r="N756" i="5"/>
  <c r="O756" i="5"/>
  <c r="M757" i="5"/>
  <c r="N757" i="5"/>
  <c r="O757" i="5"/>
  <c r="M758" i="5"/>
  <c r="N758" i="5"/>
  <c r="O758" i="5"/>
  <c r="M759" i="5"/>
  <c r="N759" i="5"/>
  <c r="O759" i="5"/>
  <c r="M760" i="5"/>
  <c r="N760" i="5"/>
  <c r="O760" i="5"/>
  <c r="M761" i="5"/>
  <c r="N761" i="5"/>
  <c r="O761" i="5"/>
  <c r="M762" i="5"/>
  <c r="N762" i="5"/>
  <c r="O762" i="5"/>
  <c r="M763" i="5"/>
  <c r="N763" i="5"/>
  <c r="O763" i="5"/>
  <c r="M764" i="5"/>
  <c r="N764" i="5"/>
  <c r="O764" i="5"/>
  <c r="M765" i="5"/>
  <c r="N765" i="5"/>
  <c r="O765" i="5"/>
  <c r="M766" i="5"/>
  <c r="N766" i="5"/>
  <c r="O766" i="5"/>
  <c r="M767" i="5"/>
  <c r="N767" i="5"/>
  <c r="O767" i="5"/>
  <c r="M768" i="5"/>
  <c r="N768" i="5"/>
  <c r="O768" i="5"/>
  <c r="M769" i="5"/>
  <c r="N769" i="5"/>
  <c r="O769" i="5"/>
  <c r="M770" i="5"/>
  <c r="N770" i="5"/>
  <c r="O770" i="5"/>
  <c r="M771" i="5"/>
  <c r="N771" i="5"/>
  <c r="O771" i="5"/>
  <c r="M772" i="5"/>
  <c r="N772" i="5"/>
  <c r="O772" i="5"/>
  <c r="M773" i="5"/>
  <c r="N773" i="5"/>
  <c r="O773" i="5"/>
  <c r="M774" i="5"/>
  <c r="N774" i="5"/>
  <c r="O774" i="5"/>
  <c r="M775" i="5"/>
  <c r="N775" i="5"/>
  <c r="O775" i="5"/>
  <c r="M776" i="5"/>
  <c r="N776" i="5"/>
  <c r="O776" i="5"/>
  <c r="M777" i="5"/>
  <c r="N777" i="5"/>
  <c r="O777" i="5"/>
  <c r="M778" i="5"/>
  <c r="N778" i="5"/>
  <c r="O778" i="5"/>
  <c r="M779" i="5"/>
  <c r="N779" i="5"/>
  <c r="O779" i="5"/>
  <c r="M780" i="5"/>
  <c r="N780" i="5"/>
  <c r="O780" i="5"/>
  <c r="M781" i="5"/>
  <c r="N781" i="5"/>
  <c r="O781" i="5"/>
  <c r="M782" i="5"/>
  <c r="N782" i="5"/>
  <c r="O782" i="5"/>
  <c r="M783" i="5"/>
  <c r="N783" i="5"/>
  <c r="O783" i="5"/>
  <c r="M784" i="5"/>
  <c r="N784" i="5"/>
  <c r="O784" i="5"/>
  <c r="M785" i="5"/>
  <c r="N785" i="5"/>
  <c r="O785" i="5"/>
  <c r="M786" i="5"/>
  <c r="N786" i="5"/>
  <c r="O786" i="5"/>
  <c r="M787" i="5"/>
  <c r="N787" i="5"/>
  <c r="O787" i="5"/>
  <c r="M788" i="5"/>
  <c r="N788" i="5"/>
  <c r="O788" i="5"/>
  <c r="M789" i="5"/>
  <c r="N789" i="5"/>
  <c r="O789" i="5"/>
  <c r="M790" i="5"/>
  <c r="N790" i="5"/>
  <c r="O790" i="5"/>
  <c r="M791" i="5"/>
  <c r="N791" i="5"/>
  <c r="O791" i="5"/>
  <c r="M792" i="5"/>
  <c r="N792" i="5"/>
  <c r="O792" i="5"/>
  <c r="M793" i="5"/>
  <c r="N793" i="5"/>
  <c r="O793" i="5"/>
  <c r="M794" i="5"/>
  <c r="N794" i="5"/>
  <c r="O794" i="5"/>
  <c r="M795" i="5"/>
  <c r="N795" i="5"/>
  <c r="O795" i="5"/>
  <c r="M796" i="5"/>
  <c r="N796" i="5"/>
  <c r="O796" i="5"/>
  <c r="M797" i="5"/>
  <c r="N797" i="5"/>
  <c r="O797" i="5"/>
  <c r="M798" i="5"/>
  <c r="N798" i="5"/>
  <c r="O798" i="5"/>
  <c r="M799" i="5"/>
  <c r="N799" i="5"/>
  <c r="O799" i="5"/>
  <c r="M800" i="5"/>
  <c r="N800" i="5"/>
  <c r="O800" i="5"/>
  <c r="M801" i="5"/>
  <c r="N801" i="5"/>
  <c r="O801" i="5"/>
  <c r="M802" i="5"/>
  <c r="N802" i="5"/>
  <c r="O802" i="5"/>
  <c r="M803" i="5"/>
  <c r="N803" i="5"/>
  <c r="O803" i="5"/>
  <c r="M804" i="5"/>
  <c r="N804" i="5"/>
  <c r="O804" i="5"/>
  <c r="M805" i="5"/>
  <c r="N805" i="5"/>
  <c r="O805" i="5"/>
  <c r="M806" i="5"/>
  <c r="N806" i="5"/>
  <c r="O806" i="5"/>
  <c r="M807" i="5"/>
  <c r="N807" i="5"/>
  <c r="O807" i="5"/>
  <c r="M808" i="5"/>
  <c r="N808" i="5"/>
  <c r="O808" i="5"/>
  <c r="M809" i="5"/>
  <c r="N809" i="5"/>
  <c r="O809" i="5"/>
  <c r="M810" i="5"/>
  <c r="N810" i="5"/>
  <c r="O810" i="5"/>
  <c r="M811" i="5"/>
  <c r="N811" i="5"/>
  <c r="O811" i="5"/>
  <c r="M812" i="5"/>
  <c r="N812" i="5"/>
  <c r="O812" i="5"/>
  <c r="M813" i="5"/>
  <c r="N813" i="5"/>
  <c r="O813" i="5"/>
  <c r="M814" i="5"/>
  <c r="N814" i="5"/>
  <c r="O814" i="5"/>
  <c r="M815" i="5"/>
  <c r="N815" i="5"/>
  <c r="O815" i="5"/>
  <c r="M816" i="5"/>
  <c r="N816" i="5"/>
  <c r="O816" i="5"/>
  <c r="M817" i="5"/>
  <c r="N817" i="5"/>
  <c r="O817" i="5"/>
  <c r="M818" i="5"/>
  <c r="N818" i="5"/>
  <c r="O818" i="5"/>
  <c r="M819" i="5"/>
  <c r="N819" i="5"/>
  <c r="O819" i="5"/>
  <c r="M820" i="5"/>
  <c r="N820" i="5"/>
  <c r="O820" i="5"/>
  <c r="M821" i="5"/>
  <c r="N821" i="5"/>
  <c r="O821" i="5"/>
  <c r="M822" i="5"/>
  <c r="N822" i="5"/>
  <c r="O822" i="5"/>
  <c r="M823" i="5"/>
  <c r="N823" i="5"/>
  <c r="O823" i="5"/>
  <c r="M824" i="5"/>
  <c r="N824" i="5"/>
  <c r="O824" i="5"/>
  <c r="M825" i="5"/>
  <c r="N825" i="5"/>
  <c r="O825" i="5"/>
  <c r="M826" i="5"/>
  <c r="N826" i="5"/>
  <c r="O826" i="5"/>
  <c r="M827" i="5"/>
  <c r="N827" i="5"/>
  <c r="O827" i="5"/>
  <c r="M828" i="5"/>
  <c r="N828" i="5"/>
  <c r="O828" i="5"/>
  <c r="M829" i="5"/>
  <c r="N829" i="5"/>
  <c r="O829" i="5"/>
  <c r="M830" i="5"/>
  <c r="N830" i="5"/>
  <c r="O830" i="5"/>
  <c r="M831" i="5"/>
  <c r="N831" i="5"/>
  <c r="O831" i="5"/>
  <c r="M832" i="5"/>
  <c r="N832" i="5"/>
  <c r="O832" i="5"/>
  <c r="M833" i="5"/>
  <c r="N833" i="5"/>
  <c r="O833" i="5"/>
  <c r="M834" i="5"/>
  <c r="N834" i="5"/>
  <c r="O834" i="5"/>
  <c r="M835" i="5"/>
  <c r="N835" i="5"/>
  <c r="O835" i="5"/>
  <c r="M836" i="5"/>
  <c r="N836" i="5"/>
  <c r="O836" i="5"/>
  <c r="M837" i="5"/>
  <c r="N837" i="5"/>
  <c r="O837" i="5"/>
  <c r="M838" i="5"/>
  <c r="N838" i="5"/>
  <c r="O838" i="5"/>
  <c r="M839" i="5"/>
  <c r="N839" i="5"/>
  <c r="O839" i="5"/>
  <c r="M840" i="5"/>
  <c r="N840" i="5"/>
  <c r="O840" i="5"/>
  <c r="M841" i="5"/>
  <c r="N841" i="5"/>
  <c r="O841" i="5"/>
  <c r="M842" i="5"/>
  <c r="N842" i="5"/>
  <c r="O842" i="5"/>
  <c r="M843" i="5"/>
  <c r="N843" i="5"/>
  <c r="O843" i="5"/>
  <c r="M844" i="5"/>
  <c r="N844" i="5"/>
  <c r="O844" i="5"/>
  <c r="M845" i="5"/>
  <c r="N845" i="5"/>
  <c r="O845" i="5"/>
  <c r="M846" i="5"/>
  <c r="N846" i="5"/>
  <c r="O846" i="5"/>
  <c r="M847" i="5"/>
  <c r="N847" i="5"/>
  <c r="O847" i="5"/>
  <c r="M848" i="5"/>
  <c r="N848" i="5"/>
  <c r="O848" i="5"/>
  <c r="M849" i="5"/>
  <c r="N849" i="5"/>
  <c r="O849" i="5"/>
  <c r="M850" i="5"/>
  <c r="N850" i="5"/>
  <c r="O850" i="5"/>
  <c r="M851" i="5"/>
  <c r="N851" i="5"/>
  <c r="O851" i="5"/>
  <c r="M852" i="5"/>
  <c r="N852" i="5"/>
  <c r="O852" i="5"/>
  <c r="M853" i="5"/>
  <c r="N853" i="5"/>
  <c r="O853" i="5"/>
  <c r="M854" i="5"/>
  <c r="N854" i="5"/>
  <c r="O854" i="5"/>
  <c r="M855" i="5"/>
  <c r="N855" i="5"/>
  <c r="O855" i="5"/>
  <c r="M856" i="5"/>
  <c r="N856" i="5"/>
  <c r="O856" i="5"/>
  <c r="M857" i="5"/>
  <c r="N857" i="5"/>
  <c r="O857" i="5"/>
  <c r="M858" i="5"/>
  <c r="N858" i="5"/>
  <c r="O858" i="5"/>
  <c r="M859" i="5"/>
  <c r="N859" i="5"/>
  <c r="O859" i="5"/>
  <c r="M860" i="5"/>
  <c r="N860" i="5"/>
  <c r="O860" i="5"/>
  <c r="M861" i="5"/>
  <c r="N861" i="5"/>
  <c r="O861" i="5"/>
  <c r="M862" i="5"/>
  <c r="N862" i="5"/>
  <c r="O862" i="5"/>
  <c r="M863" i="5"/>
  <c r="N863" i="5"/>
  <c r="O863" i="5"/>
  <c r="M864" i="5"/>
  <c r="N864" i="5"/>
  <c r="O864" i="5"/>
  <c r="M865" i="5"/>
  <c r="N865" i="5"/>
  <c r="O865" i="5"/>
  <c r="M866" i="5"/>
  <c r="N866" i="5"/>
  <c r="O866" i="5"/>
  <c r="M867" i="5"/>
  <c r="N867" i="5"/>
  <c r="O867" i="5"/>
  <c r="M868" i="5"/>
  <c r="N868" i="5"/>
  <c r="O868" i="5"/>
  <c r="M869" i="5"/>
  <c r="N869" i="5"/>
  <c r="O869" i="5"/>
  <c r="M870" i="5"/>
  <c r="N870" i="5"/>
  <c r="O870" i="5"/>
  <c r="M871" i="5"/>
  <c r="N871" i="5"/>
  <c r="O871" i="5"/>
  <c r="M872" i="5"/>
  <c r="N872" i="5"/>
  <c r="O872" i="5"/>
  <c r="M873" i="5"/>
  <c r="N873" i="5"/>
  <c r="O873" i="5"/>
  <c r="M874" i="5"/>
  <c r="N874" i="5"/>
  <c r="O874" i="5"/>
  <c r="M875" i="5"/>
  <c r="N875" i="5"/>
  <c r="O875" i="5"/>
  <c r="M876" i="5"/>
  <c r="N876" i="5"/>
  <c r="O876" i="5"/>
  <c r="M877" i="5"/>
  <c r="N877" i="5"/>
  <c r="O877" i="5"/>
  <c r="M878" i="5"/>
  <c r="N878" i="5"/>
  <c r="O878" i="5"/>
  <c r="M879" i="5"/>
  <c r="N879" i="5"/>
  <c r="O879" i="5"/>
  <c r="M880" i="5"/>
  <c r="N880" i="5"/>
  <c r="O880" i="5"/>
  <c r="M881" i="5"/>
  <c r="N881" i="5"/>
  <c r="O881" i="5"/>
  <c r="M882" i="5"/>
  <c r="N882" i="5"/>
  <c r="O882" i="5"/>
  <c r="M883" i="5"/>
  <c r="N883" i="5"/>
  <c r="O883" i="5"/>
  <c r="M884" i="5"/>
  <c r="N884" i="5"/>
  <c r="O884" i="5"/>
  <c r="M885" i="5"/>
  <c r="N885" i="5"/>
  <c r="O885" i="5"/>
  <c r="M886" i="5"/>
  <c r="N886" i="5"/>
  <c r="O886" i="5"/>
  <c r="M887" i="5"/>
  <c r="N887" i="5"/>
  <c r="O887" i="5"/>
  <c r="M888" i="5"/>
  <c r="N888" i="5"/>
  <c r="O888" i="5"/>
  <c r="M889" i="5"/>
  <c r="N889" i="5"/>
  <c r="O889" i="5"/>
  <c r="M890" i="5"/>
  <c r="N890" i="5"/>
  <c r="O890" i="5"/>
  <c r="M891" i="5"/>
  <c r="N891" i="5"/>
  <c r="O891" i="5"/>
  <c r="M892" i="5"/>
  <c r="N892" i="5"/>
  <c r="O892" i="5"/>
  <c r="M893" i="5"/>
  <c r="N893" i="5"/>
  <c r="O893" i="5"/>
  <c r="M894" i="5"/>
  <c r="N894" i="5"/>
  <c r="O894" i="5"/>
  <c r="M895" i="5"/>
  <c r="N895" i="5"/>
  <c r="O895" i="5"/>
  <c r="M896" i="5"/>
  <c r="N896" i="5"/>
  <c r="O896" i="5"/>
  <c r="M897" i="5"/>
  <c r="N897" i="5"/>
  <c r="O897" i="5"/>
  <c r="M898" i="5"/>
  <c r="N898" i="5"/>
  <c r="O898" i="5"/>
  <c r="M899" i="5"/>
  <c r="N899" i="5"/>
  <c r="O899" i="5"/>
  <c r="M900" i="5"/>
  <c r="N900" i="5"/>
  <c r="O900" i="5"/>
  <c r="M901" i="5"/>
  <c r="N901" i="5"/>
  <c r="O901" i="5"/>
  <c r="M902" i="5"/>
  <c r="N902" i="5"/>
  <c r="O902" i="5"/>
  <c r="M903" i="5"/>
  <c r="N903" i="5"/>
  <c r="O903" i="5"/>
  <c r="M904" i="5"/>
  <c r="N904" i="5"/>
  <c r="O904" i="5"/>
  <c r="M905" i="5"/>
  <c r="N905" i="5"/>
  <c r="O905" i="5"/>
  <c r="M906" i="5"/>
  <c r="N906" i="5"/>
  <c r="O906" i="5"/>
  <c r="M907" i="5"/>
  <c r="N907" i="5"/>
  <c r="O907" i="5"/>
  <c r="M908" i="5"/>
  <c r="N908" i="5"/>
  <c r="O908" i="5"/>
  <c r="M909" i="5"/>
  <c r="N909" i="5"/>
  <c r="O909" i="5"/>
  <c r="M910" i="5"/>
  <c r="N910" i="5"/>
  <c r="O910" i="5"/>
  <c r="M911" i="5"/>
  <c r="N911" i="5"/>
  <c r="O911" i="5"/>
  <c r="M912" i="5"/>
  <c r="N912" i="5"/>
  <c r="O912" i="5"/>
  <c r="M913" i="5"/>
  <c r="N913" i="5"/>
  <c r="O913" i="5"/>
  <c r="M914" i="5"/>
  <c r="N914" i="5"/>
  <c r="O914" i="5"/>
  <c r="M915" i="5"/>
  <c r="N915" i="5"/>
  <c r="O915" i="5"/>
  <c r="M916" i="5"/>
  <c r="N916" i="5"/>
  <c r="O916" i="5"/>
  <c r="M917" i="5"/>
  <c r="N917" i="5"/>
  <c r="O917" i="5"/>
  <c r="M918" i="5"/>
  <c r="N918" i="5"/>
  <c r="O918" i="5"/>
  <c r="M919" i="5"/>
  <c r="N919" i="5"/>
  <c r="O919" i="5"/>
  <c r="M920" i="5"/>
  <c r="N920" i="5"/>
  <c r="O920" i="5"/>
  <c r="M921" i="5"/>
  <c r="N921" i="5"/>
  <c r="O921" i="5"/>
  <c r="M922" i="5"/>
  <c r="N922" i="5"/>
  <c r="O922" i="5"/>
  <c r="M923" i="5"/>
  <c r="N923" i="5"/>
  <c r="O923" i="5"/>
  <c r="M924" i="5"/>
  <c r="N924" i="5"/>
  <c r="O924" i="5"/>
  <c r="M925" i="5"/>
  <c r="N925" i="5"/>
  <c r="O925" i="5"/>
  <c r="M926" i="5"/>
  <c r="N926" i="5"/>
  <c r="O926" i="5"/>
  <c r="M927" i="5"/>
  <c r="N927" i="5"/>
  <c r="O927" i="5"/>
  <c r="M928" i="5"/>
  <c r="N928" i="5"/>
  <c r="O928" i="5"/>
  <c r="M929" i="5"/>
  <c r="N929" i="5"/>
  <c r="O929" i="5"/>
  <c r="M930" i="5"/>
  <c r="N930" i="5"/>
  <c r="O930" i="5"/>
  <c r="M931" i="5"/>
  <c r="N931" i="5"/>
  <c r="O931" i="5"/>
  <c r="M932" i="5"/>
  <c r="N932" i="5"/>
  <c r="O932" i="5"/>
  <c r="M933" i="5"/>
  <c r="N933" i="5"/>
  <c r="O933" i="5"/>
  <c r="M934" i="5"/>
  <c r="N934" i="5"/>
  <c r="O934" i="5"/>
  <c r="M935" i="5"/>
  <c r="N935" i="5"/>
  <c r="O935" i="5"/>
  <c r="M936" i="5"/>
  <c r="N936" i="5"/>
  <c r="O936" i="5"/>
  <c r="M937" i="5"/>
  <c r="N937" i="5"/>
  <c r="O937" i="5"/>
  <c r="M938" i="5"/>
  <c r="N938" i="5"/>
  <c r="O938" i="5"/>
  <c r="M939" i="5"/>
  <c r="N939" i="5"/>
  <c r="O939" i="5"/>
  <c r="M940" i="5"/>
  <c r="N940" i="5"/>
  <c r="O940" i="5"/>
  <c r="M941" i="5"/>
  <c r="N941" i="5"/>
  <c r="O941" i="5"/>
  <c r="M942" i="5"/>
  <c r="N942" i="5"/>
  <c r="O942" i="5"/>
  <c r="M943" i="5"/>
  <c r="N943" i="5"/>
  <c r="O943" i="5"/>
  <c r="M944" i="5"/>
  <c r="N944" i="5"/>
  <c r="O944" i="5"/>
  <c r="M945" i="5"/>
  <c r="N945" i="5"/>
  <c r="O945" i="5"/>
  <c r="M946" i="5"/>
  <c r="N946" i="5"/>
  <c r="O946" i="5"/>
  <c r="M947" i="5"/>
  <c r="N947" i="5"/>
  <c r="O947" i="5"/>
  <c r="M948" i="5"/>
  <c r="N948" i="5"/>
  <c r="O948" i="5"/>
  <c r="M949" i="5"/>
  <c r="N949" i="5"/>
  <c r="O949" i="5"/>
  <c r="M950" i="5"/>
  <c r="N950" i="5"/>
  <c r="O950" i="5"/>
  <c r="M951" i="5"/>
  <c r="N951" i="5"/>
  <c r="O951" i="5"/>
  <c r="M952" i="5"/>
  <c r="N952" i="5"/>
  <c r="O952" i="5"/>
  <c r="M953" i="5"/>
  <c r="N953" i="5"/>
  <c r="O953" i="5"/>
  <c r="M954" i="5"/>
  <c r="N954" i="5"/>
  <c r="O954" i="5"/>
  <c r="M955" i="5"/>
  <c r="N955" i="5"/>
  <c r="O955" i="5"/>
  <c r="M956" i="5"/>
  <c r="N956" i="5"/>
  <c r="O956" i="5"/>
  <c r="M957" i="5"/>
  <c r="N957" i="5"/>
  <c r="O957" i="5"/>
  <c r="M958" i="5"/>
  <c r="N958" i="5"/>
  <c r="O958" i="5"/>
  <c r="M959" i="5"/>
  <c r="N959" i="5"/>
  <c r="O959" i="5"/>
  <c r="M960" i="5"/>
  <c r="N960" i="5"/>
  <c r="O960" i="5"/>
  <c r="M961" i="5"/>
  <c r="N961" i="5"/>
  <c r="O961" i="5"/>
  <c r="M962" i="5"/>
  <c r="N962" i="5"/>
  <c r="O962" i="5"/>
  <c r="M963" i="5"/>
  <c r="N963" i="5"/>
  <c r="O963" i="5"/>
  <c r="M964" i="5"/>
  <c r="N964" i="5"/>
  <c r="O964" i="5"/>
  <c r="M965" i="5"/>
  <c r="N965" i="5"/>
  <c r="O965" i="5"/>
  <c r="M966" i="5"/>
  <c r="N966" i="5"/>
  <c r="O966" i="5"/>
  <c r="M967" i="5"/>
  <c r="N967" i="5"/>
  <c r="O967" i="5"/>
  <c r="M968" i="5"/>
  <c r="N968" i="5"/>
  <c r="O968" i="5"/>
  <c r="M969" i="5"/>
  <c r="N969" i="5"/>
  <c r="O969" i="5"/>
  <c r="M970" i="5"/>
  <c r="N970" i="5"/>
  <c r="O970" i="5"/>
  <c r="M971" i="5"/>
  <c r="N971" i="5"/>
  <c r="O971" i="5"/>
  <c r="M972" i="5"/>
  <c r="N972" i="5"/>
  <c r="O972" i="5"/>
  <c r="M973" i="5"/>
  <c r="N973" i="5"/>
  <c r="O973" i="5"/>
  <c r="M974" i="5"/>
  <c r="N974" i="5"/>
  <c r="O974" i="5"/>
  <c r="M975" i="5"/>
  <c r="N975" i="5"/>
  <c r="O975" i="5"/>
  <c r="M976" i="5"/>
  <c r="N976" i="5"/>
  <c r="O976" i="5"/>
  <c r="M977" i="5"/>
  <c r="N977" i="5"/>
  <c r="O977" i="5"/>
  <c r="M978" i="5"/>
  <c r="N978" i="5"/>
  <c r="O978" i="5"/>
  <c r="M979" i="5"/>
  <c r="N979" i="5"/>
  <c r="O979" i="5"/>
  <c r="M980" i="5"/>
  <c r="N980" i="5"/>
  <c r="O980" i="5"/>
  <c r="M981" i="5"/>
  <c r="N981" i="5"/>
  <c r="O981" i="5"/>
  <c r="M982" i="5"/>
  <c r="N982" i="5"/>
  <c r="O982" i="5"/>
  <c r="M983" i="5"/>
  <c r="N983" i="5"/>
  <c r="O983" i="5"/>
  <c r="M984" i="5"/>
  <c r="N984" i="5"/>
  <c r="O984" i="5"/>
  <c r="M985" i="5"/>
  <c r="N985" i="5"/>
  <c r="O985" i="5"/>
  <c r="M986" i="5"/>
  <c r="N986" i="5"/>
  <c r="O986" i="5"/>
  <c r="M987" i="5"/>
  <c r="N987" i="5"/>
  <c r="O987" i="5"/>
  <c r="M988" i="5"/>
  <c r="N988" i="5"/>
  <c r="O988" i="5"/>
  <c r="M989" i="5"/>
  <c r="N989" i="5"/>
  <c r="O989" i="5"/>
  <c r="M990" i="5"/>
  <c r="N990" i="5"/>
  <c r="O990" i="5"/>
  <c r="M991" i="5"/>
  <c r="N991" i="5"/>
  <c r="O991" i="5"/>
  <c r="M992" i="5"/>
  <c r="N992" i="5"/>
  <c r="O992" i="5"/>
  <c r="M993" i="5"/>
  <c r="N993" i="5"/>
  <c r="O993" i="5"/>
  <c r="M994" i="5"/>
  <c r="N994" i="5"/>
  <c r="O994" i="5"/>
  <c r="M995" i="5"/>
  <c r="N995" i="5"/>
  <c r="O995" i="5"/>
  <c r="M996" i="5"/>
  <c r="N996" i="5"/>
  <c r="O996" i="5"/>
  <c r="M997" i="5"/>
  <c r="N997" i="5"/>
  <c r="O997" i="5"/>
  <c r="M998" i="5"/>
  <c r="N998" i="5"/>
  <c r="O998" i="5"/>
  <c r="M999" i="5"/>
  <c r="N999" i="5"/>
  <c r="O999" i="5"/>
  <c r="M1000" i="5"/>
  <c r="N1000" i="5"/>
  <c r="O1000" i="5"/>
  <c r="M1001" i="5"/>
  <c r="N1001" i="5"/>
  <c r="O1001" i="5"/>
  <c r="O3" i="5"/>
  <c r="N3" i="5"/>
  <c r="M3" i="5"/>
  <c r="K4" i="5"/>
  <c r="Q4" i="5"/>
  <c r="R4" i="5"/>
  <c r="S4" i="5"/>
  <c r="K5" i="5"/>
  <c r="Q5" i="5"/>
  <c r="R5" i="5"/>
  <c r="S5" i="5"/>
  <c r="K6" i="5"/>
  <c r="Q6" i="5"/>
  <c r="R6" i="5"/>
  <c r="S6" i="5"/>
  <c r="K7" i="5"/>
  <c r="Q7" i="5"/>
  <c r="R7" i="5"/>
  <c r="S7" i="5"/>
  <c r="K8" i="5"/>
  <c r="Q8" i="5"/>
  <c r="R8" i="5"/>
  <c r="S8" i="5"/>
  <c r="K9" i="5"/>
  <c r="Q9" i="5"/>
  <c r="R9" i="5"/>
  <c r="S9" i="5"/>
  <c r="K10" i="5"/>
  <c r="Q10" i="5"/>
  <c r="R10" i="5"/>
  <c r="S10" i="5"/>
  <c r="K11" i="5"/>
  <c r="Q11" i="5"/>
  <c r="R11" i="5"/>
  <c r="S11" i="5"/>
  <c r="K12" i="5"/>
  <c r="Q12" i="5"/>
  <c r="R12" i="5"/>
  <c r="S12" i="5"/>
  <c r="K13" i="5"/>
  <c r="Q13" i="5"/>
  <c r="R13" i="5"/>
  <c r="S13" i="5"/>
  <c r="K14" i="5"/>
  <c r="Q14" i="5"/>
  <c r="R14" i="5"/>
  <c r="S14" i="5"/>
  <c r="K15" i="5"/>
  <c r="Q15" i="5"/>
  <c r="R15" i="5"/>
  <c r="S15" i="5"/>
  <c r="K16" i="5"/>
  <c r="Q16" i="5"/>
  <c r="R16" i="5"/>
  <c r="S16" i="5"/>
  <c r="K17" i="5"/>
  <c r="Q17" i="5"/>
  <c r="R17" i="5"/>
  <c r="S17" i="5"/>
  <c r="K18" i="5"/>
  <c r="Q18" i="5"/>
  <c r="R18" i="5"/>
  <c r="S18" i="5"/>
  <c r="K19" i="5"/>
  <c r="Q19" i="5"/>
  <c r="R19" i="5"/>
  <c r="S19" i="5"/>
  <c r="K20" i="5"/>
  <c r="Q20" i="5"/>
  <c r="R20" i="5"/>
  <c r="S20" i="5"/>
  <c r="K21" i="5"/>
  <c r="Q21" i="5"/>
  <c r="R21" i="5"/>
  <c r="S21" i="5"/>
  <c r="K22" i="5"/>
  <c r="Q22" i="5"/>
  <c r="R22" i="5"/>
  <c r="S22" i="5"/>
  <c r="K23" i="5"/>
  <c r="Q23" i="5"/>
  <c r="R23" i="5"/>
  <c r="S23" i="5"/>
  <c r="K24" i="5"/>
  <c r="Q24" i="5"/>
  <c r="R24" i="5"/>
  <c r="S24" i="5"/>
  <c r="K25" i="5"/>
  <c r="Q25" i="5"/>
  <c r="R25" i="5"/>
  <c r="S25" i="5"/>
  <c r="K26" i="5"/>
  <c r="Q26" i="5"/>
  <c r="R26" i="5"/>
  <c r="S26" i="5"/>
  <c r="K27" i="5"/>
  <c r="Q27" i="5"/>
  <c r="R27" i="5"/>
  <c r="S27" i="5"/>
  <c r="K28" i="5"/>
  <c r="Q28" i="5"/>
  <c r="R28" i="5"/>
  <c r="S28" i="5"/>
  <c r="K29" i="5"/>
  <c r="Q29" i="5"/>
  <c r="R29" i="5"/>
  <c r="S29" i="5"/>
  <c r="K30" i="5"/>
  <c r="Q30" i="5"/>
  <c r="R30" i="5"/>
  <c r="S30" i="5"/>
  <c r="K31" i="5"/>
  <c r="Q31" i="5"/>
  <c r="R31" i="5"/>
  <c r="S31" i="5"/>
  <c r="K32" i="5"/>
  <c r="Q32" i="5"/>
  <c r="R32" i="5"/>
  <c r="S32" i="5"/>
  <c r="K33" i="5"/>
  <c r="Q33" i="5"/>
  <c r="R33" i="5"/>
  <c r="S33" i="5"/>
  <c r="K34" i="5"/>
  <c r="Q34" i="5"/>
  <c r="R34" i="5"/>
  <c r="S34" i="5"/>
  <c r="K35" i="5"/>
  <c r="Q35" i="5"/>
  <c r="R35" i="5"/>
  <c r="S35" i="5"/>
  <c r="K36" i="5"/>
  <c r="Q36" i="5"/>
  <c r="R36" i="5"/>
  <c r="S36" i="5"/>
  <c r="K37" i="5"/>
  <c r="Q37" i="5"/>
  <c r="R37" i="5"/>
  <c r="S37" i="5"/>
  <c r="K38" i="5"/>
  <c r="Q38" i="5"/>
  <c r="R38" i="5"/>
  <c r="S38" i="5"/>
  <c r="K39" i="5"/>
  <c r="Q39" i="5"/>
  <c r="R39" i="5"/>
  <c r="S39" i="5"/>
  <c r="K40" i="5"/>
  <c r="Q40" i="5"/>
  <c r="R40" i="5"/>
  <c r="S40" i="5"/>
  <c r="K41" i="5"/>
  <c r="Q41" i="5"/>
  <c r="R41" i="5"/>
  <c r="S41" i="5"/>
  <c r="K42" i="5"/>
  <c r="Q42" i="5"/>
  <c r="R42" i="5"/>
  <c r="S42" i="5"/>
  <c r="K43" i="5"/>
  <c r="Q43" i="5"/>
  <c r="R43" i="5"/>
  <c r="S43" i="5"/>
  <c r="K44" i="5"/>
  <c r="Q44" i="5"/>
  <c r="R44" i="5"/>
  <c r="S44" i="5"/>
  <c r="K45" i="5"/>
  <c r="Q45" i="5"/>
  <c r="R45" i="5"/>
  <c r="S45" i="5"/>
  <c r="K46" i="5"/>
  <c r="Q46" i="5"/>
  <c r="R46" i="5"/>
  <c r="S46" i="5"/>
  <c r="K47" i="5"/>
  <c r="Q47" i="5"/>
  <c r="R47" i="5"/>
  <c r="S47" i="5"/>
  <c r="K48" i="5"/>
  <c r="Q48" i="5"/>
  <c r="R48" i="5"/>
  <c r="S48" i="5"/>
  <c r="K49" i="5"/>
  <c r="Q49" i="5"/>
  <c r="R49" i="5"/>
  <c r="S49" i="5"/>
  <c r="K50" i="5"/>
  <c r="Q50" i="5"/>
  <c r="R50" i="5"/>
  <c r="S50" i="5"/>
  <c r="K51" i="5"/>
  <c r="Q51" i="5"/>
  <c r="R51" i="5"/>
  <c r="S51" i="5"/>
  <c r="K52" i="5"/>
  <c r="Q52" i="5"/>
  <c r="R52" i="5"/>
  <c r="S52" i="5"/>
  <c r="K53" i="5"/>
  <c r="Q53" i="5"/>
  <c r="R53" i="5"/>
  <c r="S53" i="5"/>
  <c r="K54" i="5"/>
  <c r="Q54" i="5"/>
  <c r="R54" i="5"/>
  <c r="S54" i="5"/>
  <c r="K55" i="5"/>
  <c r="Q55" i="5"/>
  <c r="R55" i="5"/>
  <c r="S55" i="5"/>
  <c r="K56" i="5"/>
  <c r="Q56" i="5"/>
  <c r="R56" i="5"/>
  <c r="S56" i="5"/>
  <c r="K57" i="5"/>
  <c r="Q57" i="5"/>
  <c r="R57" i="5"/>
  <c r="S57" i="5"/>
  <c r="K58" i="5"/>
  <c r="Q58" i="5"/>
  <c r="R58" i="5"/>
  <c r="S58" i="5"/>
  <c r="K59" i="5"/>
  <c r="Q59" i="5"/>
  <c r="R59" i="5"/>
  <c r="S59" i="5"/>
  <c r="K60" i="5"/>
  <c r="Q60" i="5"/>
  <c r="R60" i="5"/>
  <c r="S60" i="5"/>
  <c r="K61" i="5"/>
  <c r="Q61" i="5"/>
  <c r="R61" i="5"/>
  <c r="S61" i="5"/>
  <c r="K62" i="5"/>
  <c r="Q62" i="5"/>
  <c r="R62" i="5"/>
  <c r="S62" i="5"/>
  <c r="K63" i="5"/>
  <c r="Q63" i="5"/>
  <c r="R63" i="5"/>
  <c r="S63" i="5"/>
  <c r="K64" i="5"/>
  <c r="Q64" i="5"/>
  <c r="R64" i="5"/>
  <c r="S64" i="5"/>
  <c r="K65" i="5"/>
  <c r="Q65" i="5"/>
  <c r="R65" i="5"/>
  <c r="S65" i="5"/>
  <c r="K66" i="5"/>
  <c r="Q66" i="5"/>
  <c r="R66" i="5"/>
  <c r="S66" i="5"/>
  <c r="K67" i="5"/>
  <c r="Q67" i="5"/>
  <c r="R67" i="5"/>
  <c r="S67" i="5"/>
  <c r="K68" i="5"/>
  <c r="Q68" i="5"/>
  <c r="R68" i="5"/>
  <c r="S68" i="5"/>
  <c r="K69" i="5"/>
  <c r="Q69" i="5"/>
  <c r="R69" i="5"/>
  <c r="S69" i="5"/>
  <c r="K70" i="5"/>
  <c r="Q70" i="5"/>
  <c r="R70" i="5"/>
  <c r="S70" i="5"/>
  <c r="K71" i="5"/>
  <c r="Q71" i="5"/>
  <c r="R71" i="5"/>
  <c r="S71" i="5"/>
  <c r="K72" i="5"/>
  <c r="Q72" i="5"/>
  <c r="R72" i="5"/>
  <c r="S72" i="5"/>
  <c r="K73" i="5"/>
  <c r="Q73" i="5"/>
  <c r="R73" i="5"/>
  <c r="S73" i="5"/>
  <c r="K74" i="5"/>
  <c r="Q74" i="5"/>
  <c r="R74" i="5"/>
  <c r="S74" i="5"/>
  <c r="K75" i="5"/>
  <c r="Q75" i="5"/>
  <c r="R75" i="5"/>
  <c r="S75" i="5"/>
  <c r="K76" i="5"/>
  <c r="Q76" i="5"/>
  <c r="R76" i="5"/>
  <c r="S76" i="5"/>
  <c r="K77" i="5"/>
  <c r="Q77" i="5"/>
  <c r="R77" i="5"/>
  <c r="S77" i="5"/>
  <c r="K78" i="5"/>
  <c r="Q78" i="5"/>
  <c r="R78" i="5"/>
  <c r="S78" i="5"/>
  <c r="K79" i="5"/>
  <c r="Q79" i="5"/>
  <c r="R79" i="5"/>
  <c r="S79" i="5"/>
  <c r="K80" i="5"/>
  <c r="Q80" i="5"/>
  <c r="R80" i="5"/>
  <c r="S80" i="5"/>
  <c r="K81" i="5"/>
  <c r="Q81" i="5"/>
  <c r="R81" i="5"/>
  <c r="S81" i="5"/>
  <c r="K82" i="5"/>
  <c r="Q82" i="5"/>
  <c r="R82" i="5"/>
  <c r="S82" i="5"/>
  <c r="K83" i="5"/>
  <c r="Q83" i="5"/>
  <c r="R83" i="5"/>
  <c r="S83" i="5"/>
  <c r="K84" i="5"/>
  <c r="Q84" i="5"/>
  <c r="R84" i="5"/>
  <c r="S84" i="5"/>
  <c r="K85" i="5"/>
  <c r="Q85" i="5"/>
  <c r="R85" i="5"/>
  <c r="S85" i="5"/>
  <c r="K86" i="5"/>
  <c r="Q86" i="5"/>
  <c r="R86" i="5"/>
  <c r="S86" i="5"/>
  <c r="K87" i="5"/>
  <c r="Q87" i="5"/>
  <c r="R87" i="5"/>
  <c r="S87" i="5"/>
  <c r="K88" i="5"/>
  <c r="Q88" i="5"/>
  <c r="R88" i="5"/>
  <c r="S88" i="5"/>
  <c r="K89" i="5"/>
  <c r="Q89" i="5"/>
  <c r="R89" i="5"/>
  <c r="S89" i="5"/>
  <c r="K90" i="5"/>
  <c r="Q90" i="5"/>
  <c r="R90" i="5"/>
  <c r="S90" i="5"/>
  <c r="K91" i="5"/>
  <c r="Q91" i="5"/>
  <c r="R91" i="5"/>
  <c r="S91" i="5"/>
  <c r="K92" i="5"/>
  <c r="Q92" i="5"/>
  <c r="R92" i="5"/>
  <c r="S92" i="5"/>
  <c r="K93" i="5"/>
  <c r="Q93" i="5"/>
  <c r="R93" i="5"/>
  <c r="S93" i="5"/>
  <c r="K94" i="5"/>
  <c r="Q94" i="5"/>
  <c r="R94" i="5"/>
  <c r="S94" i="5"/>
  <c r="K95" i="5"/>
  <c r="Q95" i="5"/>
  <c r="R95" i="5"/>
  <c r="S95" i="5"/>
  <c r="K96" i="5"/>
  <c r="Q96" i="5"/>
  <c r="R96" i="5"/>
  <c r="S96" i="5"/>
  <c r="K97" i="5"/>
  <c r="Q97" i="5"/>
  <c r="R97" i="5"/>
  <c r="S97" i="5"/>
  <c r="K98" i="5"/>
  <c r="Q98" i="5"/>
  <c r="R98" i="5"/>
  <c r="S98" i="5"/>
  <c r="K99" i="5"/>
  <c r="Q99" i="5"/>
  <c r="R99" i="5"/>
  <c r="S99" i="5"/>
  <c r="K100" i="5"/>
  <c r="Q100" i="5"/>
  <c r="R100" i="5"/>
  <c r="S100" i="5"/>
  <c r="K101" i="5"/>
  <c r="Q101" i="5"/>
  <c r="R101" i="5"/>
  <c r="S101" i="5"/>
  <c r="K102" i="5"/>
  <c r="Q102" i="5"/>
  <c r="R102" i="5"/>
  <c r="S102" i="5"/>
  <c r="K103" i="5"/>
  <c r="Q103" i="5"/>
  <c r="R103" i="5"/>
  <c r="S103" i="5"/>
  <c r="K104" i="5"/>
  <c r="Q104" i="5"/>
  <c r="R104" i="5"/>
  <c r="S104" i="5"/>
  <c r="K105" i="5"/>
  <c r="Q105" i="5"/>
  <c r="R105" i="5"/>
  <c r="S105" i="5"/>
  <c r="K106" i="5"/>
  <c r="Q106" i="5"/>
  <c r="R106" i="5"/>
  <c r="S106" i="5"/>
  <c r="K107" i="5"/>
  <c r="Q107" i="5"/>
  <c r="R107" i="5"/>
  <c r="S107" i="5"/>
  <c r="K108" i="5"/>
  <c r="Q108" i="5"/>
  <c r="R108" i="5"/>
  <c r="S108" i="5"/>
  <c r="K109" i="5"/>
  <c r="Q109" i="5"/>
  <c r="R109" i="5"/>
  <c r="S109" i="5"/>
  <c r="K110" i="5"/>
  <c r="Q110" i="5"/>
  <c r="R110" i="5"/>
  <c r="S110" i="5"/>
  <c r="K111" i="5"/>
  <c r="Q111" i="5"/>
  <c r="R111" i="5"/>
  <c r="S111" i="5"/>
  <c r="K112" i="5"/>
  <c r="Q112" i="5"/>
  <c r="R112" i="5"/>
  <c r="S112" i="5"/>
  <c r="K113" i="5"/>
  <c r="Q113" i="5"/>
  <c r="R113" i="5"/>
  <c r="S113" i="5"/>
  <c r="K114" i="5"/>
  <c r="Q114" i="5"/>
  <c r="R114" i="5"/>
  <c r="S114" i="5"/>
  <c r="K115" i="5"/>
  <c r="Q115" i="5"/>
  <c r="R115" i="5"/>
  <c r="S115" i="5"/>
  <c r="K116" i="5"/>
  <c r="Q116" i="5"/>
  <c r="R116" i="5"/>
  <c r="S116" i="5"/>
  <c r="K117" i="5"/>
  <c r="Q117" i="5"/>
  <c r="R117" i="5"/>
  <c r="S117" i="5"/>
  <c r="K118" i="5"/>
  <c r="Q118" i="5"/>
  <c r="R118" i="5"/>
  <c r="S118" i="5"/>
  <c r="K119" i="5"/>
  <c r="Q119" i="5"/>
  <c r="R119" i="5"/>
  <c r="S119" i="5"/>
  <c r="K120" i="5"/>
  <c r="Q120" i="5"/>
  <c r="R120" i="5"/>
  <c r="S120" i="5"/>
  <c r="K121" i="5"/>
  <c r="Q121" i="5"/>
  <c r="R121" i="5"/>
  <c r="S121" i="5"/>
  <c r="K122" i="5"/>
  <c r="Q122" i="5"/>
  <c r="R122" i="5"/>
  <c r="S122" i="5"/>
  <c r="K123" i="5"/>
  <c r="Q123" i="5"/>
  <c r="R123" i="5"/>
  <c r="S123" i="5"/>
  <c r="K124" i="5"/>
  <c r="Q124" i="5"/>
  <c r="R124" i="5"/>
  <c r="S124" i="5"/>
  <c r="K125" i="5"/>
  <c r="Q125" i="5"/>
  <c r="R125" i="5"/>
  <c r="S125" i="5"/>
  <c r="K126" i="5"/>
  <c r="Q126" i="5"/>
  <c r="R126" i="5"/>
  <c r="S126" i="5"/>
  <c r="K127" i="5"/>
  <c r="Q127" i="5"/>
  <c r="R127" i="5"/>
  <c r="S127" i="5"/>
  <c r="K128" i="5"/>
  <c r="Q128" i="5"/>
  <c r="R128" i="5"/>
  <c r="S128" i="5"/>
  <c r="K129" i="5"/>
  <c r="Q129" i="5"/>
  <c r="R129" i="5"/>
  <c r="S129" i="5"/>
  <c r="K130" i="5"/>
  <c r="Q130" i="5"/>
  <c r="R130" i="5"/>
  <c r="S130" i="5"/>
  <c r="K131" i="5"/>
  <c r="Q131" i="5"/>
  <c r="R131" i="5"/>
  <c r="S131" i="5"/>
  <c r="K132" i="5"/>
  <c r="Q132" i="5"/>
  <c r="R132" i="5"/>
  <c r="S132" i="5"/>
  <c r="K133" i="5"/>
  <c r="Q133" i="5"/>
  <c r="R133" i="5"/>
  <c r="S133" i="5"/>
  <c r="K134" i="5"/>
  <c r="Q134" i="5"/>
  <c r="R134" i="5"/>
  <c r="S134" i="5"/>
  <c r="K135" i="5"/>
  <c r="Q135" i="5"/>
  <c r="R135" i="5"/>
  <c r="S135" i="5"/>
  <c r="K136" i="5"/>
  <c r="Q136" i="5"/>
  <c r="R136" i="5"/>
  <c r="S136" i="5"/>
  <c r="K137" i="5"/>
  <c r="Q137" i="5"/>
  <c r="R137" i="5"/>
  <c r="S137" i="5"/>
  <c r="K138" i="5"/>
  <c r="Q138" i="5"/>
  <c r="R138" i="5"/>
  <c r="S138" i="5"/>
  <c r="K139" i="5"/>
  <c r="Q139" i="5"/>
  <c r="R139" i="5"/>
  <c r="S139" i="5"/>
  <c r="K140" i="5"/>
  <c r="Q140" i="5"/>
  <c r="R140" i="5"/>
  <c r="S140" i="5"/>
  <c r="K141" i="5"/>
  <c r="Q141" i="5"/>
  <c r="R141" i="5"/>
  <c r="S141" i="5"/>
  <c r="K142" i="5"/>
  <c r="Q142" i="5"/>
  <c r="R142" i="5"/>
  <c r="S142" i="5"/>
  <c r="K143" i="5"/>
  <c r="Q143" i="5"/>
  <c r="R143" i="5"/>
  <c r="S143" i="5"/>
  <c r="K144" i="5"/>
  <c r="Q144" i="5"/>
  <c r="R144" i="5"/>
  <c r="S144" i="5"/>
  <c r="K145" i="5"/>
  <c r="Q145" i="5"/>
  <c r="R145" i="5"/>
  <c r="S145" i="5"/>
  <c r="K146" i="5"/>
  <c r="Q146" i="5"/>
  <c r="R146" i="5"/>
  <c r="S146" i="5"/>
  <c r="K147" i="5"/>
  <c r="Q147" i="5"/>
  <c r="R147" i="5"/>
  <c r="S147" i="5"/>
  <c r="K148" i="5"/>
  <c r="Q148" i="5"/>
  <c r="R148" i="5"/>
  <c r="S148" i="5"/>
  <c r="K149" i="5"/>
  <c r="Q149" i="5"/>
  <c r="R149" i="5"/>
  <c r="S149" i="5"/>
  <c r="K150" i="5"/>
  <c r="Q150" i="5"/>
  <c r="R150" i="5"/>
  <c r="S150" i="5"/>
  <c r="K151" i="5"/>
  <c r="Q151" i="5"/>
  <c r="R151" i="5"/>
  <c r="S151" i="5"/>
  <c r="K152" i="5"/>
  <c r="Q152" i="5"/>
  <c r="R152" i="5"/>
  <c r="S152" i="5"/>
  <c r="K153" i="5"/>
  <c r="Q153" i="5"/>
  <c r="R153" i="5"/>
  <c r="S153" i="5"/>
  <c r="K154" i="5"/>
  <c r="Q154" i="5"/>
  <c r="R154" i="5"/>
  <c r="S154" i="5"/>
  <c r="K155" i="5"/>
  <c r="Q155" i="5"/>
  <c r="R155" i="5"/>
  <c r="S155" i="5"/>
  <c r="K156" i="5"/>
  <c r="Q156" i="5"/>
  <c r="R156" i="5"/>
  <c r="S156" i="5"/>
  <c r="K157" i="5"/>
  <c r="Q157" i="5"/>
  <c r="R157" i="5"/>
  <c r="S157" i="5"/>
  <c r="K158" i="5"/>
  <c r="Q158" i="5"/>
  <c r="R158" i="5"/>
  <c r="S158" i="5"/>
  <c r="K159" i="5"/>
  <c r="Q159" i="5"/>
  <c r="R159" i="5"/>
  <c r="S159" i="5"/>
  <c r="K160" i="5"/>
  <c r="Q160" i="5"/>
  <c r="R160" i="5"/>
  <c r="S160" i="5"/>
  <c r="K161" i="5"/>
  <c r="Q161" i="5"/>
  <c r="R161" i="5"/>
  <c r="S161" i="5"/>
  <c r="K162" i="5"/>
  <c r="Q162" i="5"/>
  <c r="R162" i="5"/>
  <c r="S162" i="5"/>
  <c r="K163" i="5"/>
  <c r="Q163" i="5"/>
  <c r="R163" i="5"/>
  <c r="S163" i="5"/>
  <c r="K164" i="5"/>
  <c r="Q164" i="5"/>
  <c r="R164" i="5"/>
  <c r="S164" i="5"/>
  <c r="K165" i="5"/>
  <c r="Q165" i="5"/>
  <c r="R165" i="5"/>
  <c r="S165" i="5"/>
  <c r="K166" i="5"/>
  <c r="Q166" i="5"/>
  <c r="R166" i="5"/>
  <c r="S166" i="5"/>
  <c r="K167" i="5"/>
  <c r="Q167" i="5"/>
  <c r="R167" i="5"/>
  <c r="S167" i="5"/>
  <c r="K168" i="5"/>
  <c r="Q168" i="5"/>
  <c r="R168" i="5"/>
  <c r="S168" i="5"/>
  <c r="K169" i="5"/>
  <c r="Q169" i="5"/>
  <c r="R169" i="5"/>
  <c r="S169" i="5"/>
  <c r="K170" i="5"/>
  <c r="Q170" i="5"/>
  <c r="R170" i="5"/>
  <c r="S170" i="5"/>
  <c r="K171" i="5"/>
  <c r="Q171" i="5"/>
  <c r="R171" i="5"/>
  <c r="S171" i="5"/>
  <c r="K172" i="5"/>
  <c r="Q172" i="5"/>
  <c r="R172" i="5"/>
  <c r="S172" i="5"/>
  <c r="K173" i="5"/>
  <c r="Q173" i="5"/>
  <c r="R173" i="5"/>
  <c r="S173" i="5"/>
  <c r="K174" i="5"/>
  <c r="Q174" i="5"/>
  <c r="R174" i="5"/>
  <c r="S174" i="5"/>
  <c r="K175" i="5"/>
  <c r="Q175" i="5"/>
  <c r="R175" i="5"/>
  <c r="S175" i="5"/>
  <c r="K176" i="5"/>
  <c r="Q176" i="5"/>
  <c r="R176" i="5"/>
  <c r="S176" i="5"/>
  <c r="K177" i="5"/>
  <c r="Q177" i="5"/>
  <c r="R177" i="5"/>
  <c r="S177" i="5"/>
  <c r="K178" i="5"/>
  <c r="Q178" i="5"/>
  <c r="R178" i="5"/>
  <c r="S178" i="5"/>
  <c r="K179" i="5"/>
  <c r="Q179" i="5"/>
  <c r="R179" i="5"/>
  <c r="S179" i="5"/>
  <c r="K180" i="5"/>
  <c r="Q180" i="5"/>
  <c r="R180" i="5"/>
  <c r="S180" i="5"/>
  <c r="K181" i="5"/>
  <c r="Q181" i="5"/>
  <c r="R181" i="5"/>
  <c r="S181" i="5"/>
  <c r="K182" i="5"/>
  <c r="Q182" i="5"/>
  <c r="R182" i="5"/>
  <c r="S182" i="5"/>
  <c r="K183" i="5"/>
  <c r="Q183" i="5"/>
  <c r="R183" i="5"/>
  <c r="S183" i="5"/>
  <c r="K184" i="5"/>
  <c r="Q184" i="5"/>
  <c r="R184" i="5"/>
  <c r="S184" i="5"/>
  <c r="K185" i="5"/>
  <c r="Q185" i="5"/>
  <c r="R185" i="5"/>
  <c r="S185" i="5"/>
  <c r="K186" i="5"/>
  <c r="Q186" i="5"/>
  <c r="R186" i="5"/>
  <c r="S186" i="5"/>
  <c r="K187" i="5"/>
  <c r="Q187" i="5"/>
  <c r="R187" i="5"/>
  <c r="S187" i="5"/>
  <c r="K188" i="5"/>
  <c r="Q188" i="5"/>
  <c r="R188" i="5"/>
  <c r="S188" i="5"/>
  <c r="K189" i="5"/>
  <c r="Q189" i="5"/>
  <c r="R189" i="5"/>
  <c r="S189" i="5"/>
  <c r="K190" i="5"/>
  <c r="Q190" i="5"/>
  <c r="R190" i="5"/>
  <c r="S190" i="5"/>
  <c r="K191" i="5"/>
  <c r="Q191" i="5"/>
  <c r="R191" i="5"/>
  <c r="S191" i="5"/>
  <c r="K192" i="5"/>
  <c r="Q192" i="5"/>
  <c r="R192" i="5"/>
  <c r="S192" i="5"/>
  <c r="K193" i="5"/>
  <c r="Q193" i="5"/>
  <c r="R193" i="5"/>
  <c r="S193" i="5"/>
  <c r="K194" i="5"/>
  <c r="Q194" i="5"/>
  <c r="R194" i="5"/>
  <c r="S194" i="5"/>
  <c r="K195" i="5"/>
  <c r="Q195" i="5"/>
  <c r="R195" i="5"/>
  <c r="S195" i="5"/>
  <c r="K196" i="5"/>
  <c r="Q196" i="5"/>
  <c r="R196" i="5"/>
  <c r="S196" i="5"/>
  <c r="K197" i="5"/>
  <c r="Q197" i="5"/>
  <c r="R197" i="5"/>
  <c r="S197" i="5"/>
  <c r="K198" i="5"/>
  <c r="Q198" i="5"/>
  <c r="R198" i="5"/>
  <c r="S198" i="5"/>
  <c r="K199" i="5"/>
  <c r="Q199" i="5"/>
  <c r="R199" i="5"/>
  <c r="S199" i="5"/>
  <c r="K200" i="5"/>
  <c r="Q200" i="5"/>
  <c r="R200" i="5"/>
  <c r="S200" i="5"/>
  <c r="K201" i="5"/>
  <c r="Q201" i="5"/>
  <c r="R201" i="5"/>
  <c r="S201" i="5"/>
  <c r="K202" i="5"/>
  <c r="Q202" i="5"/>
  <c r="R202" i="5"/>
  <c r="S202" i="5"/>
  <c r="K203" i="5"/>
  <c r="Q203" i="5"/>
  <c r="R203" i="5"/>
  <c r="S203" i="5"/>
  <c r="K204" i="5"/>
  <c r="Q204" i="5"/>
  <c r="R204" i="5"/>
  <c r="S204" i="5"/>
  <c r="K205" i="5"/>
  <c r="Q205" i="5"/>
  <c r="R205" i="5"/>
  <c r="S205" i="5"/>
  <c r="K206" i="5"/>
  <c r="Q206" i="5"/>
  <c r="R206" i="5"/>
  <c r="S206" i="5"/>
  <c r="K207" i="5"/>
  <c r="Q207" i="5"/>
  <c r="R207" i="5"/>
  <c r="S207" i="5"/>
  <c r="K208" i="5"/>
  <c r="Q208" i="5"/>
  <c r="R208" i="5"/>
  <c r="S208" i="5"/>
  <c r="K209" i="5"/>
  <c r="Q209" i="5"/>
  <c r="R209" i="5"/>
  <c r="S209" i="5"/>
  <c r="K210" i="5"/>
  <c r="Q210" i="5"/>
  <c r="R210" i="5"/>
  <c r="S210" i="5"/>
  <c r="K211" i="5"/>
  <c r="Q211" i="5"/>
  <c r="R211" i="5"/>
  <c r="S211" i="5"/>
  <c r="K212" i="5"/>
  <c r="Q212" i="5"/>
  <c r="R212" i="5"/>
  <c r="S212" i="5"/>
  <c r="K213" i="5"/>
  <c r="Q213" i="5"/>
  <c r="R213" i="5"/>
  <c r="S213" i="5"/>
  <c r="K214" i="5"/>
  <c r="Q214" i="5"/>
  <c r="R214" i="5"/>
  <c r="S214" i="5"/>
  <c r="K215" i="5"/>
  <c r="Q215" i="5"/>
  <c r="R215" i="5"/>
  <c r="S215" i="5"/>
  <c r="K216" i="5"/>
  <c r="Q216" i="5"/>
  <c r="R216" i="5"/>
  <c r="S216" i="5"/>
  <c r="K217" i="5"/>
  <c r="Q217" i="5"/>
  <c r="R217" i="5"/>
  <c r="S217" i="5"/>
  <c r="K218" i="5"/>
  <c r="Q218" i="5"/>
  <c r="R218" i="5"/>
  <c r="S218" i="5"/>
  <c r="K219" i="5"/>
  <c r="Q219" i="5"/>
  <c r="R219" i="5"/>
  <c r="S219" i="5"/>
  <c r="K220" i="5"/>
  <c r="Q220" i="5"/>
  <c r="R220" i="5"/>
  <c r="S220" i="5"/>
  <c r="K221" i="5"/>
  <c r="Q221" i="5"/>
  <c r="R221" i="5"/>
  <c r="S221" i="5"/>
  <c r="K222" i="5"/>
  <c r="Q222" i="5"/>
  <c r="R222" i="5"/>
  <c r="S222" i="5"/>
  <c r="K223" i="5"/>
  <c r="Q223" i="5"/>
  <c r="R223" i="5"/>
  <c r="S223" i="5"/>
  <c r="K224" i="5"/>
  <c r="Q224" i="5"/>
  <c r="R224" i="5"/>
  <c r="S224" i="5"/>
  <c r="K225" i="5"/>
  <c r="Q225" i="5"/>
  <c r="R225" i="5"/>
  <c r="S225" i="5"/>
  <c r="K226" i="5"/>
  <c r="Q226" i="5"/>
  <c r="R226" i="5"/>
  <c r="S226" i="5"/>
  <c r="K227" i="5"/>
  <c r="Q227" i="5"/>
  <c r="R227" i="5"/>
  <c r="S227" i="5"/>
  <c r="K228" i="5"/>
  <c r="Q228" i="5"/>
  <c r="R228" i="5"/>
  <c r="S228" i="5"/>
  <c r="K229" i="5"/>
  <c r="Q229" i="5"/>
  <c r="R229" i="5"/>
  <c r="S229" i="5"/>
  <c r="K230" i="5"/>
  <c r="Q230" i="5"/>
  <c r="R230" i="5"/>
  <c r="S230" i="5"/>
  <c r="K231" i="5"/>
  <c r="Q231" i="5"/>
  <c r="R231" i="5"/>
  <c r="S231" i="5"/>
  <c r="K232" i="5"/>
  <c r="Q232" i="5"/>
  <c r="R232" i="5"/>
  <c r="S232" i="5"/>
  <c r="K233" i="5"/>
  <c r="Q233" i="5"/>
  <c r="R233" i="5"/>
  <c r="S233" i="5"/>
  <c r="K234" i="5"/>
  <c r="Q234" i="5"/>
  <c r="R234" i="5"/>
  <c r="S234" i="5"/>
  <c r="K235" i="5"/>
  <c r="Q235" i="5"/>
  <c r="R235" i="5"/>
  <c r="S235" i="5"/>
  <c r="K236" i="5"/>
  <c r="Q236" i="5"/>
  <c r="R236" i="5"/>
  <c r="S236" i="5"/>
  <c r="K237" i="5"/>
  <c r="Q237" i="5"/>
  <c r="R237" i="5"/>
  <c r="S237" i="5"/>
  <c r="K238" i="5"/>
  <c r="Q238" i="5"/>
  <c r="R238" i="5"/>
  <c r="S238" i="5"/>
  <c r="K239" i="5"/>
  <c r="Q239" i="5"/>
  <c r="R239" i="5"/>
  <c r="S239" i="5"/>
  <c r="K240" i="5"/>
  <c r="Q240" i="5"/>
  <c r="R240" i="5"/>
  <c r="S240" i="5"/>
  <c r="K241" i="5"/>
  <c r="Q241" i="5"/>
  <c r="R241" i="5"/>
  <c r="S241" i="5"/>
  <c r="K242" i="5"/>
  <c r="Q242" i="5"/>
  <c r="R242" i="5"/>
  <c r="S242" i="5"/>
  <c r="K243" i="5"/>
  <c r="Q243" i="5"/>
  <c r="R243" i="5"/>
  <c r="S243" i="5"/>
  <c r="K244" i="5"/>
  <c r="Q244" i="5"/>
  <c r="R244" i="5"/>
  <c r="S244" i="5"/>
  <c r="K245" i="5"/>
  <c r="Q245" i="5"/>
  <c r="R245" i="5"/>
  <c r="S245" i="5"/>
  <c r="K246" i="5"/>
  <c r="Q246" i="5"/>
  <c r="R246" i="5"/>
  <c r="S246" i="5"/>
  <c r="K247" i="5"/>
  <c r="Q247" i="5"/>
  <c r="R247" i="5"/>
  <c r="S247" i="5"/>
  <c r="K248" i="5"/>
  <c r="Q248" i="5"/>
  <c r="R248" i="5"/>
  <c r="S248" i="5"/>
  <c r="K249" i="5"/>
  <c r="Q249" i="5"/>
  <c r="R249" i="5"/>
  <c r="S249" i="5"/>
  <c r="K250" i="5"/>
  <c r="Q250" i="5"/>
  <c r="R250" i="5"/>
  <c r="S250" i="5"/>
  <c r="K251" i="5"/>
  <c r="Q251" i="5"/>
  <c r="R251" i="5"/>
  <c r="S251" i="5"/>
  <c r="K252" i="5"/>
  <c r="Q252" i="5"/>
  <c r="R252" i="5"/>
  <c r="S252" i="5"/>
  <c r="K253" i="5"/>
  <c r="Q253" i="5"/>
  <c r="R253" i="5"/>
  <c r="S253" i="5"/>
  <c r="K254" i="5"/>
  <c r="Q254" i="5"/>
  <c r="R254" i="5"/>
  <c r="S254" i="5"/>
  <c r="K255" i="5"/>
  <c r="Q255" i="5"/>
  <c r="R255" i="5"/>
  <c r="S255" i="5"/>
  <c r="K256" i="5"/>
  <c r="Q256" i="5"/>
  <c r="R256" i="5"/>
  <c r="S256" i="5"/>
  <c r="K257" i="5"/>
  <c r="Q257" i="5"/>
  <c r="R257" i="5"/>
  <c r="S257" i="5"/>
  <c r="K258" i="5"/>
  <c r="Q258" i="5"/>
  <c r="R258" i="5"/>
  <c r="S258" i="5"/>
  <c r="K259" i="5"/>
  <c r="Q259" i="5"/>
  <c r="R259" i="5"/>
  <c r="S259" i="5"/>
  <c r="K260" i="5"/>
  <c r="Q260" i="5"/>
  <c r="R260" i="5"/>
  <c r="S260" i="5"/>
  <c r="K261" i="5"/>
  <c r="Q261" i="5"/>
  <c r="R261" i="5"/>
  <c r="S261" i="5"/>
  <c r="K262" i="5"/>
  <c r="Q262" i="5"/>
  <c r="R262" i="5"/>
  <c r="S262" i="5"/>
  <c r="K263" i="5"/>
  <c r="Q263" i="5"/>
  <c r="R263" i="5"/>
  <c r="S263" i="5"/>
  <c r="K264" i="5"/>
  <c r="Q264" i="5"/>
  <c r="R264" i="5"/>
  <c r="S264" i="5"/>
  <c r="K265" i="5"/>
  <c r="Q265" i="5"/>
  <c r="R265" i="5"/>
  <c r="S265" i="5"/>
  <c r="K266" i="5"/>
  <c r="Q266" i="5"/>
  <c r="R266" i="5"/>
  <c r="S266" i="5"/>
  <c r="K267" i="5"/>
  <c r="Q267" i="5"/>
  <c r="R267" i="5"/>
  <c r="S267" i="5"/>
  <c r="K268" i="5"/>
  <c r="Q268" i="5"/>
  <c r="R268" i="5"/>
  <c r="S268" i="5"/>
  <c r="K269" i="5"/>
  <c r="Q269" i="5"/>
  <c r="R269" i="5"/>
  <c r="S269" i="5"/>
  <c r="K270" i="5"/>
  <c r="Q270" i="5"/>
  <c r="R270" i="5"/>
  <c r="S270" i="5"/>
  <c r="K271" i="5"/>
  <c r="Q271" i="5"/>
  <c r="R271" i="5"/>
  <c r="S271" i="5"/>
  <c r="K272" i="5"/>
  <c r="Q272" i="5"/>
  <c r="R272" i="5"/>
  <c r="S272" i="5"/>
  <c r="K273" i="5"/>
  <c r="Q273" i="5"/>
  <c r="R273" i="5"/>
  <c r="S273" i="5"/>
  <c r="K274" i="5"/>
  <c r="Q274" i="5"/>
  <c r="R274" i="5"/>
  <c r="S274" i="5"/>
  <c r="K275" i="5"/>
  <c r="Q275" i="5"/>
  <c r="R275" i="5"/>
  <c r="S275" i="5"/>
  <c r="K276" i="5"/>
  <c r="Q276" i="5"/>
  <c r="R276" i="5"/>
  <c r="S276" i="5"/>
  <c r="K277" i="5"/>
  <c r="Q277" i="5"/>
  <c r="R277" i="5"/>
  <c r="S277" i="5"/>
  <c r="K278" i="5"/>
  <c r="Q278" i="5"/>
  <c r="R278" i="5"/>
  <c r="S278" i="5"/>
  <c r="K279" i="5"/>
  <c r="Q279" i="5"/>
  <c r="R279" i="5"/>
  <c r="S279" i="5"/>
  <c r="K280" i="5"/>
  <c r="Q280" i="5"/>
  <c r="R280" i="5"/>
  <c r="S280" i="5"/>
  <c r="K281" i="5"/>
  <c r="Q281" i="5"/>
  <c r="R281" i="5"/>
  <c r="S281" i="5"/>
  <c r="K282" i="5"/>
  <c r="Q282" i="5"/>
  <c r="R282" i="5"/>
  <c r="S282" i="5"/>
  <c r="K283" i="5"/>
  <c r="Q283" i="5"/>
  <c r="R283" i="5"/>
  <c r="S283" i="5"/>
  <c r="K284" i="5"/>
  <c r="Q284" i="5"/>
  <c r="R284" i="5"/>
  <c r="S284" i="5"/>
  <c r="K285" i="5"/>
  <c r="Q285" i="5"/>
  <c r="R285" i="5"/>
  <c r="S285" i="5"/>
  <c r="K286" i="5"/>
  <c r="Q286" i="5"/>
  <c r="R286" i="5"/>
  <c r="S286" i="5"/>
  <c r="K287" i="5"/>
  <c r="Q287" i="5"/>
  <c r="R287" i="5"/>
  <c r="S287" i="5"/>
  <c r="K288" i="5"/>
  <c r="Q288" i="5"/>
  <c r="R288" i="5"/>
  <c r="S288" i="5"/>
  <c r="K289" i="5"/>
  <c r="Q289" i="5"/>
  <c r="R289" i="5"/>
  <c r="S289" i="5"/>
  <c r="K290" i="5"/>
  <c r="Q290" i="5"/>
  <c r="R290" i="5"/>
  <c r="S290" i="5"/>
  <c r="K291" i="5"/>
  <c r="Q291" i="5"/>
  <c r="R291" i="5"/>
  <c r="S291" i="5"/>
  <c r="K292" i="5"/>
  <c r="Q292" i="5"/>
  <c r="R292" i="5"/>
  <c r="S292" i="5"/>
  <c r="K293" i="5"/>
  <c r="Q293" i="5"/>
  <c r="R293" i="5"/>
  <c r="S293" i="5"/>
  <c r="K294" i="5"/>
  <c r="Q294" i="5"/>
  <c r="R294" i="5"/>
  <c r="S294" i="5"/>
  <c r="K295" i="5"/>
  <c r="Q295" i="5"/>
  <c r="R295" i="5"/>
  <c r="S295" i="5"/>
  <c r="K296" i="5"/>
  <c r="Q296" i="5"/>
  <c r="R296" i="5"/>
  <c r="S296" i="5"/>
  <c r="K297" i="5"/>
  <c r="Q297" i="5"/>
  <c r="R297" i="5"/>
  <c r="S297" i="5"/>
  <c r="K298" i="5"/>
  <c r="Q298" i="5"/>
  <c r="R298" i="5"/>
  <c r="S298" i="5"/>
  <c r="K299" i="5"/>
  <c r="Q299" i="5"/>
  <c r="R299" i="5"/>
  <c r="S299" i="5"/>
  <c r="K300" i="5"/>
  <c r="Q300" i="5"/>
  <c r="R300" i="5"/>
  <c r="S300" i="5"/>
  <c r="K301" i="5"/>
  <c r="Q301" i="5"/>
  <c r="R301" i="5"/>
  <c r="S301" i="5"/>
  <c r="K302" i="5"/>
  <c r="Q302" i="5"/>
  <c r="R302" i="5"/>
  <c r="S302" i="5"/>
  <c r="K303" i="5"/>
  <c r="Q303" i="5"/>
  <c r="R303" i="5"/>
  <c r="S303" i="5"/>
  <c r="K304" i="5"/>
  <c r="Q304" i="5"/>
  <c r="R304" i="5"/>
  <c r="S304" i="5"/>
  <c r="K305" i="5"/>
  <c r="Q305" i="5"/>
  <c r="R305" i="5"/>
  <c r="S305" i="5"/>
  <c r="K306" i="5"/>
  <c r="Q306" i="5"/>
  <c r="R306" i="5"/>
  <c r="S306" i="5"/>
  <c r="K307" i="5"/>
  <c r="Q307" i="5"/>
  <c r="R307" i="5"/>
  <c r="S307" i="5"/>
  <c r="K308" i="5"/>
  <c r="Q308" i="5"/>
  <c r="R308" i="5"/>
  <c r="S308" i="5"/>
  <c r="K309" i="5"/>
  <c r="Q309" i="5"/>
  <c r="R309" i="5"/>
  <c r="S309" i="5"/>
  <c r="K310" i="5"/>
  <c r="Q310" i="5"/>
  <c r="R310" i="5"/>
  <c r="S310" i="5"/>
  <c r="K311" i="5"/>
  <c r="Q311" i="5"/>
  <c r="R311" i="5"/>
  <c r="S311" i="5"/>
  <c r="K312" i="5"/>
  <c r="Q312" i="5"/>
  <c r="R312" i="5"/>
  <c r="S312" i="5"/>
  <c r="K313" i="5"/>
  <c r="Q313" i="5"/>
  <c r="R313" i="5"/>
  <c r="S313" i="5"/>
  <c r="K314" i="5"/>
  <c r="Q314" i="5"/>
  <c r="R314" i="5"/>
  <c r="S314" i="5"/>
  <c r="K315" i="5"/>
  <c r="Q315" i="5"/>
  <c r="R315" i="5"/>
  <c r="S315" i="5"/>
  <c r="K316" i="5"/>
  <c r="Q316" i="5"/>
  <c r="R316" i="5"/>
  <c r="S316" i="5"/>
  <c r="K317" i="5"/>
  <c r="Q317" i="5"/>
  <c r="R317" i="5"/>
  <c r="S317" i="5"/>
  <c r="K318" i="5"/>
  <c r="Q318" i="5"/>
  <c r="R318" i="5"/>
  <c r="S318" i="5"/>
  <c r="K319" i="5"/>
  <c r="Q319" i="5"/>
  <c r="R319" i="5"/>
  <c r="S319" i="5"/>
  <c r="K320" i="5"/>
  <c r="Q320" i="5"/>
  <c r="R320" i="5"/>
  <c r="S320" i="5"/>
  <c r="K321" i="5"/>
  <c r="Q321" i="5"/>
  <c r="R321" i="5"/>
  <c r="S321" i="5"/>
  <c r="K322" i="5"/>
  <c r="Q322" i="5"/>
  <c r="R322" i="5"/>
  <c r="S322" i="5"/>
  <c r="K323" i="5"/>
  <c r="Q323" i="5"/>
  <c r="R323" i="5"/>
  <c r="S323" i="5"/>
  <c r="K324" i="5"/>
  <c r="Q324" i="5"/>
  <c r="R324" i="5"/>
  <c r="S324" i="5"/>
  <c r="K325" i="5"/>
  <c r="Q325" i="5"/>
  <c r="R325" i="5"/>
  <c r="S325" i="5"/>
  <c r="K326" i="5"/>
  <c r="Q326" i="5"/>
  <c r="R326" i="5"/>
  <c r="S326" i="5"/>
  <c r="K327" i="5"/>
  <c r="Q327" i="5"/>
  <c r="R327" i="5"/>
  <c r="S327" i="5"/>
  <c r="K328" i="5"/>
  <c r="Q328" i="5"/>
  <c r="R328" i="5"/>
  <c r="S328" i="5"/>
  <c r="K329" i="5"/>
  <c r="Q329" i="5"/>
  <c r="R329" i="5"/>
  <c r="S329" i="5"/>
  <c r="K330" i="5"/>
  <c r="Q330" i="5"/>
  <c r="R330" i="5"/>
  <c r="S330" i="5"/>
  <c r="K331" i="5"/>
  <c r="Q331" i="5"/>
  <c r="R331" i="5"/>
  <c r="S331" i="5"/>
  <c r="K332" i="5"/>
  <c r="Q332" i="5"/>
  <c r="R332" i="5"/>
  <c r="S332" i="5"/>
  <c r="K333" i="5"/>
  <c r="Q333" i="5"/>
  <c r="R333" i="5"/>
  <c r="S333" i="5"/>
  <c r="K334" i="5"/>
  <c r="Q334" i="5"/>
  <c r="R334" i="5"/>
  <c r="S334" i="5"/>
  <c r="K335" i="5"/>
  <c r="Q335" i="5"/>
  <c r="R335" i="5"/>
  <c r="S335" i="5"/>
  <c r="K336" i="5"/>
  <c r="Q336" i="5"/>
  <c r="R336" i="5"/>
  <c r="S336" i="5"/>
  <c r="K337" i="5"/>
  <c r="Q337" i="5"/>
  <c r="R337" i="5"/>
  <c r="S337" i="5"/>
  <c r="K338" i="5"/>
  <c r="Q338" i="5"/>
  <c r="R338" i="5"/>
  <c r="S338" i="5"/>
  <c r="K339" i="5"/>
  <c r="Q339" i="5"/>
  <c r="R339" i="5"/>
  <c r="S339" i="5"/>
  <c r="K340" i="5"/>
  <c r="Q340" i="5"/>
  <c r="R340" i="5"/>
  <c r="S340" i="5"/>
  <c r="K341" i="5"/>
  <c r="Q341" i="5"/>
  <c r="R341" i="5"/>
  <c r="S341" i="5"/>
  <c r="K342" i="5"/>
  <c r="Q342" i="5"/>
  <c r="R342" i="5"/>
  <c r="S342" i="5"/>
  <c r="K343" i="5"/>
  <c r="Q343" i="5"/>
  <c r="R343" i="5"/>
  <c r="S343" i="5"/>
  <c r="K344" i="5"/>
  <c r="Q344" i="5"/>
  <c r="R344" i="5"/>
  <c r="S344" i="5"/>
  <c r="K345" i="5"/>
  <c r="Q345" i="5"/>
  <c r="R345" i="5"/>
  <c r="S345" i="5"/>
  <c r="K346" i="5"/>
  <c r="Q346" i="5"/>
  <c r="R346" i="5"/>
  <c r="S346" i="5"/>
  <c r="K347" i="5"/>
  <c r="Q347" i="5"/>
  <c r="R347" i="5"/>
  <c r="S347" i="5"/>
  <c r="K348" i="5"/>
  <c r="Q348" i="5"/>
  <c r="R348" i="5"/>
  <c r="S348" i="5"/>
  <c r="K349" i="5"/>
  <c r="Q349" i="5"/>
  <c r="R349" i="5"/>
  <c r="S349" i="5"/>
  <c r="K350" i="5"/>
  <c r="Q350" i="5"/>
  <c r="R350" i="5"/>
  <c r="S350" i="5"/>
  <c r="K351" i="5"/>
  <c r="Q351" i="5"/>
  <c r="R351" i="5"/>
  <c r="S351" i="5"/>
  <c r="K352" i="5"/>
  <c r="Q352" i="5"/>
  <c r="R352" i="5"/>
  <c r="S352" i="5"/>
  <c r="K353" i="5"/>
  <c r="Q353" i="5"/>
  <c r="R353" i="5"/>
  <c r="S353" i="5"/>
  <c r="K354" i="5"/>
  <c r="Q354" i="5"/>
  <c r="R354" i="5"/>
  <c r="S354" i="5"/>
  <c r="K355" i="5"/>
  <c r="Q355" i="5"/>
  <c r="R355" i="5"/>
  <c r="S355" i="5"/>
  <c r="K356" i="5"/>
  <c r="Q356" i="5"/>
  <c r="R356" i="5"/>
  <c r="S356" i="5"/>
  <c r="K357" i="5"/>
  <c r="Q357" i="5"/>
  <c r="R357" i="5"/>
  <c r="S357" i="5"/>
  <c r="K358" i="5"/>
  <c r="Q358" i="5"/>
  <c r="R358" i="5"/>
  <c r="S358" i="5"/>
  <c r="K359" i="5"/>
  <c r="Q359" i="5"/>
  <c r="R359" i="5"/>
  <c r="S359" i="5"/>
  <c r="K360" i="5"/>
  <c r="Q360" i="5"/>
  <c r="R360" i="5"/>
  <c r="S360" i="5"/>
  <c r="K361" i="5"/>
  <c r="Q361" i="5"/>
  <c r="R361" i="5"/>
  <c r="S361" i="5"/>
  <c r="K362" i="5"/>
  <c r="Q362" i="5"/>
  <c r="R362" i="5"/>
  <c r="S362" i="5"/>
  <c r="K363" i="5"/>
  <c r="Q363" i="5"/>
  <c r="R363" i="5"/>
  <c r="S363" i="5"/>
  <c r="K364" i="5"/>
  <c r="Q364" i="5"/>
  <c r="R364" i="5"/>
  <c r="S364" i="5"/>
  <c r="K365" i="5"/>
  <c r="Q365" i="5"/>
  <c r="R365" i="5"/>
  <c r="S365" i="5"/>
  <c r="K366" i="5"/>
  <c r="Q366" i="5"/>
  <c r="R366" i="5"/>
  <c r="S366" i="5"/>
  <c r="K367" i="5"/>
  <c r="Q367" i="5"/>
  <c r="R367" i="5"/>
  <c r="S367" i="5"/>
  <c r="K368" i="5"/>
  <c r="Q368" i="5"/>
  <c r="R368" i="5"/>
  <c r="S368" i="5"/>
  <c r="K369" i="5"/>
  <c r="Q369" i="5"/>
  <c r="R369" i="5"/>
  <c r="S369" i="5"/>
  <c r="K370" i="5"/>
  <c r="Q370" i="5"/>
  <c r="R370" i="5"/>
  <c r="S370" i="5"/>
  <c r="K371" i="5"/>
  <c r="Q371" i="5"/>
  <c r="R371" i="5"/>
  <c r="S371" i="5"/>
  <c r="K372" i="5"/>
  <c r="Q372" i="5"/>
  <c r="R372" i="5"/>
  <c r="S372" i="5"/>
  <c r="K373" i="5"/>
  <c r="Q373" i="5"/>
  <c r="R373" i="5"/>
  <c r="S373" i="5"/>
  <c r="K374" i="5"/>
  <c r="Q374" i="5"/>
  <c r="R374" i="5"/>
  <c r="S374" i="5"/>
  <c r="K375" i="5"/>
  <c r="Q375" i="5"/>
  <c r="R375" i="5"/>
  <c r="S375" i="5"/>
  <c r="K376" i="5"/>
  <c r="Q376" i="5"/>
  <c r="R376" i="5"/>
  <c r="S376" i="5"/>
  <c r="K377" i="5"/>
  <c r="Q377" i="5"/>
  <c r="R377" i="5"/>
  <c r="S377" i="5"/>
  <c r="K378" i="5"/>
  <c r="Q378" i="5"/>
  <c r="R378" i="5"/>
  <c r="S378" i="5"/>
  <c r="K379" i="5"/>
  <c r="Q379" i="5"/>
  <c r="R379" i="5"/>
  <c r="S379" i="5"/>
  <c r="K380" i="5"/>
  <c r="Q380" i="5"/>
  <c r="R380" i="5"/>
  <c r="S380" i="5"/>
  <c r="K381" i="5"/>
  <c r="Q381" i="5"/>
  <c r="R381" i="5"/>
  <c r="S381" i="5"/>
  <c r="K382" i="5"/>
  <c r="Q382" i="5"/>
  <c r="R382" i="5"/>
  <c r="S382" i="5"/>
  <c r="K383" i="5"/>
  <c r="Q383" i="5"/>
  <c r="R383" i="5"/>
  <c r="S383" i="5"/>
  <c r="K384" i="5"/>
  <c r="Q384" i="5"/>
  <c r="R384" i="5"/>
  <c r="S384" i="5"/>
  <c r="K385" i="5"/>
  <c r="Q385" i="5"/>
  <c r="R385" i="5"/>
  <c r="S385" i="5"/>
  <c r="K386" i="5"/>
  <c r="Q386" i="5"/>
  <c r="R386" i="5"/>
  <c r="S386" i="5"/>
  <c r="K387" i="5"/>
  <c r="Q387" i="5"/>
  <c r="R387" i="5"/>
  <c r="S387" i="5"/>
  <c r="K388" i="5"/>
  <c r="Q388" i="5"/>
  <c r="R388" i="5"/>
  <c r="S388" i="5"/>
  <c r="K389" i="5"/>
  <c r="Q389" i="5"/>
  <c r="R389" i="5"/>
  <c r="S389" i="5"/>
  <c r="K390" i="5"/>
  <c r="Q390" i="5"/>
  <c r="R390" i="5"/>
  <c r="S390" i="5"/>
  <c r="K391" i="5"/>
  <c r="Q391" i="5"/>
  <c r="R391" i="5"/>
  <c r="S391" i="5"/>
  <c r="K392" i="5"/>
  <c r="Q392" i="5"/>
  <c r="R392" i="5"/>
  <c r="S392" i="5"/>
  <c r="K393" i="5"/>
  <c r="Q393" i="5"/>
  <c r="R393" i="5"/>
  <c r="S393" i="5"/>
  <c r="K394" i="5"/>
  <c r="Q394" i="5"/>
  <c r="R394" i="5"/>
  <c r="S394" i="5"/>
  <c r="K395" i="5"/>
  <c r="Q395" i="5"/>
  <c r="R395" i="5"/>
  <c r="S395" i="5"/>
  <c r="K396" i="5"/>
  <c r="Q396" i="5"/>
  <c r="R396" i="5"/>
  <c r="S396" i="5"/>
  <c r="K397" i="5"/>
  <c r="Q397" i="5"/>
  <c r="R397" i="5"/>
  <c r="S397" i="5"/>
  <c r="K398" i="5"/>
  <c r="Q398" i="5"/>
  <c r="R398" i="5"/>
  <c r="S398" i="5"/>
  <c r="K399" i="5"/>
  <c r="Q399" i="5"/>
  <c r="R399" i="5"/>
  <c r="S399" i="5"/>
  <c r="K400" i="5"/>
  <c r="Q400" i="5"/>
  <c r="R400" i="5"/>
  <c r="S400" i="5"/>
  <c r="K401" i="5"/>
  <c r="Q401" i="5"/>
  <c r="R401" i="5"/>
  <c r="S401" i="5"/>
  <c r="K402" i="5"/>
  <c r="Q402" i="5"/>
  <c r="R402" i="5"/>
  <c r="S402" i="5"/>
  <c r="K403" i="5"/>
  <c r="Q403" i="5"/>
  <c r="R403" i="5"/>
  <c r="S403" i="5"/>
  <c r="K404" i="5"/>
  <c r="Q404" i="5"/>
  <c r="R404" i="5"/>
  <c r="S404" i="5"/>
  <c r="K405" i="5"/>
  <c r="Q405" i="5"/>
  <c r="R405" i="5"/>
  <c r="S405" i="5"/>
  <c r="K406" i="5"/>
  <c r="Q406" i="5"/>
  <c r="R406" i="5"/>
  <c r="S406" i="5"/>
  <c r="K407" i="5"/>
  <c r="Q407" i="5"/>
  <c r="R407" i="5"/>
  <c r="S407" i="5"/>
  <c r="K408" i="5"/>
  <c r="Q408" i="5"/>
  <c r="R408" i="5"/>
  <c r="S408" i="5"/>
  <c r="K409" i="5"/>
  <c r="Q409" i="5"/>
  <c r="R409" i="5"/>
  <c r="S409" i="5"/>
  <c r="K410" i="5"/>
  <c r="Q410" i="5"/>
  <c r="R410" i="5"/>
  <c r="S410" i="5"/>
  <c r="K411" i="5"/>
  <c r="Q411" i="5"/>
  <c r="R411" i="5"/>
  <c r="S411" i="5"/>
  <c r="K412" i="5"/>
  <c r="Q412" i="5"/>
  <c r="R412" i="5"/>
  <c r="S412" i="5"/>
  <c r="K413" i="5"/>
  <c r="Q413" i="5"/>
  <c r="R413" i="5"/>
  <c r="S413" i="5"/>
  <c r="K414" i="5"/>
  <c r="Q414" i="5"/>
  <c r="R414" i="5"/>
  <c r="S414" i="5"/>
  <c r="K415" i="5"/>
  <c r="Q415" i="5"/>
  <c r="R415" i="5"/>
  <c r="S415" i="5"/>
  <c r="K416" i="5"/>
  <c r="Q416" i="5"/>
  <c r="R416" i="5"/>
  <c r="S416" i="5"/>
  <c r="K417" i="5"/>
  <c r="Q417" i="5"/>
  <c r="R417" i="5"/>
  <c r="S417" i="5"/>
  <c r="K418" i="5"/>
  <c r="Q418" i="5"/>
  <c r="R418" i="5"/>
  <c r="S418" i="5"/>
  <c r="K419" i="5"/>
  <c r="Q419" i="5"/>
  <c r="R419" i="5"/>
  <c r="S419" i="5"/>
  <c r="K420" i="5"/>
  <c r="Q420" i="5"/>
  <c r="R420" i="5"/>
  <c r="S420" i="5"/>
  <c r="K421" i="5"/>
  <c r="Q421" i="5"/>
  <c r="R421" i="5"/>
  <c r="S421" i="5"/>
  <c r="K422" i="5"/>
  <c r="Q422" i="5"/>
  <c r="R422" i="5"/>
  <c r="S422" i="5"/>
  <c r="K423" i="5"/>
  <c r="Q423" i="5"/>
  <c r="R423" i="5"/>
  <c r="S423" i="5"/>
  <c r="K424" i="5"/>
  <c r="Q424" i="5"/>
  <c r="R424" i="5"/>
  <c r="S424" i="5"/>
  <c r="K425" i="5"/>
  <c r="Q425" i="5"/>
  <c r="R425" i="5"/>
  <c r="S425" i="5"/>
  <c r="K426" i="5"/>
  <c r="Q426" i="5"/>
  <c r="R426" i="5"/>
  <c r="S426" i="5"/>
  <c r="K427" i="5"/>
  <c r="Q427" i="5"/>
  <c r="R427" i="5"/>
  <c r="S427" i="5"/>
  <c r="K428" i="5"/>
  <c r="Q428" i="5"/>
  <c r="R428" i="5"/>
  <c r="S428" i="5"/>
  <c r="K429" i="5"/>
  <c r="Q429" i="5"/>
  <c r="R429" i="5"/>
  <c r="S429" i="5"/>
  <c r="K430" i="5"/>
  <c r="Q430" i="5"/>
  <c r="R430" i="5"/>
  <c r="S430" i="5"/>
  <c r="K431" i="5"/>
  <c r="Q431" i="5"/>
  <c r="R431" i="5"/>
  <c r="S431" i="5"/>
  <c r="K432" i="5"/>
  <c r="Q432" i="5"/>
  <c r="R432" i="5"/>
  <c r="S432" i="5"/>
  <c r="K433" i="5"/>
  <c r="Q433" i="5"/>
  <c r="R433" i="5"/>
  <c r="S433" i="5"/>
  <c r="K434" i="5"/>
  <c r="Q434" i="5"/>
  <c r="R434" i="5"/>
  <c r="S434" i="5"/>
  <c r="K435" i="5"/>
  <c r="Q435" i="5"/>
  <c r="R435" i="5"/>
  <c r="S435" i="5"/>
  <c r="K436" i="5"/>
  <c r="Q436" i="5"/>
  <c r="R436" i="5"/>
  <c r="S436" i="5"/>
  <c r="K437" i="5"/>
  <c r="Q437" i="5"/>
  <c r="R437" i="5"/>
  <c r="S437" i="5"/>
  <c r="K438" i="5"/>
  <c r="Q438" i="5"/>
  <c r="R438" i="5"/>
  <c r="S438" i="5"/>
  <c r="K439" i="5"/>
  <c r="Q439" i="5"/>
  <c r="R439" i="5"/>
  <c r="S439" i="5"/>
  <c r="K440" i="5"/>
  <c r="Q440" i="5"/>
  <c r="R440" i="5"/>
  <c r="S440" i="5"/>
  <c r="K441" i="5"/>
  <c r="Q441" i="5"/>
  <c r="R441" i="5"/>
  <c r="S441" i="5"/>
  <c r="K442" i="5"/>
  <c r="Q442" i="5"/>
  <c r="R442" i="5"/>
  <c r="S442" i="5"/>
  <c r="K443" i="5"/>
  <c r="Q443" i="5"/>
  <c r="R443" i="5"/>
  <c r="S443" i="5"/>
  <c r="K444" i="5"/>
  <c r="Q444" i="5"/>
  <c r="R444" i="5"/>
  <c r="S444" i="5"/>
  <c r="K445" i="5"/>
  <c r="Q445" i="5"/>
  <c r="R445" i="5"/>
  <c r="S445" i="5"/>
  <c r="K446" i="5"/>
  <c r="Q446" i="5"/>
  <c r="R446" i="5"/>
  <c r="S446" i="5"/>
  <c r="K447" i="5"/>
  <c r="Q447" i="5"/>
  <c r="R447" i="5"/>
  <c r="S447" i="5"/>
  <c r="K448" i="5"/>
  <c r="Q448" i="5"/>
  <c r="R448" i="5"/>
  <c r="S448" i="5"/>
  <c r="K449" i="5"/>
  <c r="Q449" i="5"/>
  <c r="R449" i="5"/>
  <c r="S449" i="5"/>
  <c r="K450" i="5"/>
  <c r="Q450" i="5"/>
  <c r="R450" i="5"/>
  <c r="S450" i="5"/>
  <c r="K451" i="5"/>
  <c r="Q451" i="5"/>
  <c r="R451" i="5"/>
  <c r="S451" i="5"/>
  <c r="K452" i="5"/>
  <c r="Q452" i="5"/>
  <c r="R452" i="5"/>
  <c r="S452" i="5"/>
  <c r="K453" i="5"/>
  <c r="Q453" i="5"/>
  <c r="R453" i="5"/>
  <c r="S453" i="5"/>
  <c r="K454" i="5"/>
  <c r="Q454" i="5"/>
  <c r="R454" i="5"/>
  <c r="S454" i="5"/>
  <c r="K455" i="5"/>
  <c r="Q455" i="5"/>
  <c r="R455" i="5"/>
  <c r="S455" i="5"/>
  <c r="K456" i="5"/>
  <c r="Q456" i="5"/>
  <c r="R456" i="5"/>
  <c r="S456" i="5"/>
  <c r="K457" i="5"/>
  <c r="Q457" i="5"/>
  <c r="R457" i="5"/>
  <c r="S457" i="5"/>
  <c r="K458" i="5"/>
  <c r="Q458" i="5"/>
  <c r="R458" i="5"/>
  <c r="S458" i="5"/>
  <c r="K459" i="5"/>
  <c r="Q459" i="5"/>
  <c r="R459" i="5"/>
  <c r="S459" i="5"/>
  <c r="K460" i="5"/>
  <c r="Q460" i="5"/>
  <c r="R460" i="5"/>
  <c r="S460" i="5"/>
  <c r="K461" i="5"/>
  <c r="Q461" i="5"/>
  <c r="R461" i="5"/>
  <c r="S461" i="5"/>
  <c r="K462" i="5"/>
  <c r="Q462" i="5"/>
  <c r="R462" i="5"/>
  <c r="S462" i="5"/>
  <c r="K463" i="5"/>
  <c r="Q463" i="5"/>
  <c r="R463" i="5"/>
  <c r="S463" i="5"/>
  <c r="K464" i="5"/>
  <c r="Q464" i="5"/>
  <c r="R464" i="5"/>
  <c r="S464" i="5"/>
  <c r="K465" i="5"/>
  <c r="Q465" i="5"/>
  <c r="R465" i="5"/>
  <c r="S465" i="5"/>
  <c r="K466" i="5"/>
  <c r="Q466" i="5"/>
  <c r="R466" i="5"/>
  <c r="S466" i="5"/>
  <c r="K467" i="5"/>
  <c r="Q467" i="5"/>
  <c r="R467" i="5"/>
  <c r="S467" i="5"/>
  <c r="K468" i="5"/>
  <c r="Q468" i="5"/>
  <c r="R468" i="5"/>
  <c r="S468" i="5"/>
  <c r="K469" i="5"/>
  <c r="Q469" i="5"/>
  <c r="R469" i="5"/>
  <c r="S469" i="5"/>
  <c r="K470" i="5"/>
  <c r="Q470" i="5"/>
  <c r="R470" i="5"/>
  <c r="S470" i="5"/>
  <c r="K471" i="5"/>
  <c r="Q471" i="5"/>
  <c r="R471" i="5"/>
  <c r="S471" i="5"/>
  <c r="K472" i="5"/>
  <c r="Q472" i="5"/>
  <c r="R472" i="5"/>
  <c r="S472" i="5"/>
  <c r="K473" i="5"/>
  <c r="Q473" i="5"/>
  <c r="R473" i="5"/>
  <c r="S473" i="5"/>
  <c r="K474" i="5"/>
  <c r="Q474" i="5"/>
  <c r="R474" i="5"/>
  <c r="S474" i="5"/>
  <c r="K475" i="5"/>
  <c r="Q475" i="5"/>
  <c r="R475" i="5"/>
  <c r="S475" i="5"/>
  <c r="K476" i="5"/>
  <c r="Q476" i="5"/>
  <c r="R476" i="5"/>
  <c r="S476" i="5"/>
  <c r="K477" i="5"/>
  <c r="Q477" i="5"/>
  <c r="R477" i="5"/>
  <c r="S477" i="5"/>
  <c r="K478" i="5"/>
  <c r="Q478" i="5"/>
  <c r="R478" i="5"/>
  <c r="S478" i="5"/>
  <c r="K479" i="5"/>
  <c r="Q479" i="5"/>
  <c r="R479" i="5"/>
  <c r="S479" i="5"/>
  <c r="K480" i="5"/>
  <c r="Q480" i="5"/>
  <c r="R480" i="5"/>
  <c r="S480" i="5"/>
  <c r="K481" i="5"/>
  <c r="Q481" i="5"/>
  <c r="R481" i="5"/>
  <c r="S481" i="5"/>
  <c r="K482" i="5"/>
  <c r="Q482" i="5"/>
  <c r="R482" i="5"/>
  <c r="S482" i="5"/>
  <c r="K483" i="5"/>
  <c r="Q483" i="5"/>
  <c r="R483" i="5"/>
  <c r="S483" i="5"/>
  <c r="K484" i="5"/>
  <c r="Q484" i="5"/>
  <c r="R484" i="5"/>
  <c r="S484" i="5"/>
  <c r="K485" i="5"/>
  <c r="Q485" i="5"/>
  <c r="R485" i="5"/>
  <c r="S485" i="5"/>
  <c r="K486" i="5"/>
  <c r="Q486" i="5"/>
  <c r="R486" i="5"/>
  <c r="S486" i="5"/>
  <c r="K487" i="5"/>
  <c r="Q487" i="5"/>
  <c r="R487" i="5"/>
  <c r="S487" i="5"/>
  <c r="K488" i="5"/>
  <c r="Q488" i="5"/>
  <c r="R488" i="5"/>
  <c r="S488" i="5"/>
  <c r="K489" i="5"/>
  <c r="Q489" i="5"/>
  <c r="R489" i="5"/>
  <c r="S489" i="5"/>
  <c r="K490" i="5"/>
  <c r="Q490" i="5"/>
  <c r="R490" i="5"/>
  <c r="S490" i="5"/>
  <c r="K491" i="5"/>
  <c r="Q491" i="5"/>
  <c r="R491" i="5"/>
  <c r="S491" i="5"/>
  <c r="K492" i="5"/>
  <c r="Q492" i="5"/>
  <c r="R492" i="5"/>
  <c r="S492" i="5"/>
  <c r="K493" i="5"/>
  <c r="Q493" i="5"/>
  <c r="R493" i="5"/>
  <c r="S493" i="5"/>
  <c r="K494" i="5"/>
  <c r="Q494" i="5"/>
  <c r="R494" i="5"/>
  <c r="S494" i="5"/>
  <c r="K495" i="5"/>
  <c r="Q495" i="5"/>
  <c r="R495" i="5"/>
  <c r="S495" i="5"/>
  <c r="K496" i="5"/>
  <c r="Q496" i="5"/>
  <c r="R496" i="5"/>
  <c r="S496" i="5"/>
  <c r="K497" i="5"/>
  <c r="Q497" i="5"/>
  <c r="R497" i="5"/>
  <c r="S497" i="5"/>
  <c r="K498" i="5"/>
  <c r="Q498" i="5"/>
  <c r="R498" i="5"/>
  <c r="S498" i="5"/>
  <c r="K499" i="5"/>
  <c r="Q499" i="5"/>
  <c r="R499" i="5"/>
  <c r="S499" i="5"/>
  <c r="K500" i="5"/>
  <c r="Q500" i="5"/>
  <c r="R500" i="5"/>
  <c r="S500" i="5"/>
  <c r="K501" i="5"/>
  <c r="Q501" i="5"/>
  <c r="R501" i="5"/>
  <c r="S501" i="5"/>
  <c r="K502" i="5"/>
  <c r="Q502" i="5"/>
  <c r="R502" i="5"/>
  <c r="S502" i="5"/>
  <c r="K503" i="5"/>
  <c r="Q503" i="5"/>
  <c r="R503" i="5"/>
  <c r="S503" i="5"/>
  <c r="K504" i="5"/>
  <c r="Q504" i="5"/>
  <c r="R504" i="5"/>
  <c r="S504" i="5"/>
  <c r="K505" i="5"/>
  <c r="Q505" i="5"/>
  <c r="R505" i="5"/>
  <c r="S505" i="5"/>
  <c r="K506" i="5"/>
  <c r="Q506" i="5"/>
  <c r="R506" i="5"/>
  <c r="S506" i="5"/>
  <c r="K507" i="5"/>
  <c r="Q507" i="5"/>
  <c r="R507" i="5"/>
  <c r="S507" i="5"/>
  <c r="K508" i="5"/>
  <c r="Q508" i="5"/>
  <c r="R508" i="5"/>
  <c r="S508" i="5"/>
  <c r="K509" i="5"/>
  <c r="Q509" i="5"/>
  <c r="R509" i="5"/>
  <c r="S509" i="5"/>
  <c r="K510" i="5"/>
  <c r="Q510" i="5"/>
  <c r="R510" i="5"/>
  <c r="S510" i="5"/>
  <c r="K511" i="5"/>
  <c r="Q511" i="5"/>
  <c r="R511" i="5"/>
  <c r="S511" i="5"/>
  <c r="K512" i="5"/>
  <c r="Q512" i="5"/>
  <c r="R512" i="5"/>
  <c r="S512" i="5"/>
  <c r="K513" i="5"/>
  <c r="Q513" i="5"/>
  <c r="R513" i="5"/>
  <c r="S513" i="5"/>
  <c r="K514" i="5"/>
  <c r="Q514" i="5"/>
  <c r="R514" i="5"/>
  <c r="S514" i="5"/>
  <c r="K515" i="5"/>
  <c r="Q515" i="5"/>
  <c r="R515" i="5"/>
  <c r="S515" i="5"/>
  <c r="K516" i="5"/>
  <c r="Q516" i="5"/>
  <c r="R516" i="5"/>
  <c r="S516" i="5"/>
  <c r="K517" i="5"/>
  <c r="Q517" i="5"/>
  <c r="R517" i="5"/>
  <c r="S517" i="5"/>
  <c r="K518" i="5"/>
  <c r="Q518" i="5"/>
  <c r="R518" i="5"/>
  <c r="S518" i="5"/>
  <c r="K519" i="5"/>
  <c r="Q519" i="5"/>
  <c r="R519" i="5"/>
  <c r="S519" i="5"/>
  <c r="K520" i="5"/>
  <c r="Q520" i="5"/>
  <c r="R520" i="5"/>
  <c r="S520" i="5"/>
  <c r="K521" i="5"/>
  <c r="Q521" i="5"/>
  <c r="R521" i="5"/>
  <c r="S521" i="5"/>
  <c r="K522" i="5"/>
  <c r="Q522" i="5"/>
  <c r="R522" i="5"/>
  <c r="S522" i="5"/>
  <c r="K523" i="5"/>
  <c r="Q523" i="5"/>
  <c r="R523" i="5"/>
  <c r="S523" i="5"/>
  <c r="K524" i="5"/>
  <c r="Q524" i="5"/>
  <c r="R524" i="5"/>
  <c r="S524" i="5"/>
  <c r="K525" i="5"/>
  <c r="Q525" i="5"/>
  <c r="R525" i="5"/>
  <c r="S525" i="5"/>
  <c r="K526" i="5"/>
  <c r="Q526" i="5"/>
  <c r="R526" i="5"/>
  <c r="S526" i="5"/>
  <c r="K527" i="5"/>
  <c r="Q527" i="5"/>
  <c r="R527" i="5"/>
  <c r="S527" i="5"/>
  <c r="K528" i="5"/>
  <c r="Q528" i="5"/>
  <c r="R528" i="5"/>
  <c r="S528" i="5"/>
  <c r="K529" i="5"/>
  <c r="Q529" i="5"/>
  <c r="R529" i="5"/>
  <c r="S529" i="5"/>
  <c r="K530" i="5"/>
  <c r="Q530" i="5"/>
  <c r="R530" i="5"/>
  <c r="S530" i="5"/>
  <c r="K531" i="5"/>
  <c r="Q531" i="5"/>
  <c r="R531" i="5"/>
  <c r="S531" i="5"/>
  <c r="K532" i="5"/>
  <c r="Q532" i="5"/>
  <c r="R532" i="5"/>
  <c r="S532" i="5"/>
  <c r="K533" i="5"/>
  <c r="Q533" i="5"/>
  <c r="R533" i="5"/>
  <c r="S533" i="5"/>
  <c r="K534" i="5"/>
  <c r="Q534" i="5"/>
  <c r="R534" i="5"/>
  <c r="S534" i="5"/>
  <c r="K535" i="5"/>
  <c r="Q535" i="5"/>
  <c r="R535" i="5"/>
  <c r="S535" i="5"/>
  <c r="K536" i="5"/>
  <c r="Q536" i="5"/>
  <c r="R536" i="5"/>
  <c r="S536" i="5"/>
  <c r="K537" i="5"/>
  <c r="Q537" i="5"/>
  <c r="R537" i="5"/>
  <c r="S537" i="5"/>
  <c r="K538" i="5"/>
  <c r="Q538" i="5"/>
  <c r="R538" i="5"/>
  <c r="S538" i="5"/>
  <c r="K539" i="5"/>
  <c r="Q539" i="5"/>
  <c r="R539" i="5"/>
  <c r="S539" i="5"/>
  <c r="K540" i="5"/>
  <c r="Q540" i="5"/>
  <c r="R540" i="5"/>
  <c r="S540" i="5"/>
  <c r="K541" i="5"/>
  <c r="Q541" i="5"/>
  <c r="R541" i="5"/>
  <c r="S541" i="5"/>
  <c r="K542" i="5"/>
  <c r="Q542" i="5"/>
  <c r="R542" i="5"/>
  <c r="S542" i="5"/>
  <c r="K543" i="5"/>
  <c r="Q543" i="5"/>
  <c r="R543" i="5"/>
  <c r="S543" i="5"/>
  <c r="K544" i="5"/>
  <c r="Q544" i="5"/>
  <c r="R544" i="5"/>
  <c r="S544" i="5"/>
  <c r="K545" i="5"/>
  <c r="Q545" i="5"/>
  <c r="R545" i="5"/>
  <c r="S545" i="5"/>
  <c r="K546" i="5"/>
  <c r="Q546" i="5"/>
  <c r="R546" i="5"/>
  <c r="S546" i="5"/>
  <c r="K547" i="5"/>
  <c r="Q547" i="5"/>
  <c r="R547" i="5"/>
  <c r="S547" i="5"/>
  <c r="K548" i="5"/>
  <c r="Q548" i="5"/>
  <c r="R548" i="5"/>
  <c r="S548" i="5"/>
  <c r="K549" i="5"/>
  <c r="Q549" i="5"/>
  <c r="R549" i="5"/>
  <c r="S549" i="5"/>
  <c r="K550" i="5"/>
  <c r="Q550" i="5"/>
  <c r="R550" i="5"/>
  <c r="S550" i="5"/>
  <c r="K551" i="5"/>
  <c r="Q551" i="5"/>
  <c r="R551" i="5"/>
  <c r="S551" i="5"/>
  <c r="K552" i="5"/>
  <c r="Q552" i="5"/>
  <c r="R552" i="5"/>
  <c r="S552" i="5"/>
  <c r="K553" i="5"/>
  <c r="Q553" i="5"/>
  <c r="R553" i="5"/>
  <c r="S553" i="5"/>
  <c r="K554" i="5"/>
  <c r="Q554" i="5"/>
  <c r="R554" i="5"/>
  <c r="S554" i="5"/>
  <c r="K555" i="5"/>
  <c r="Q555" i="5"/>
  <c r="R555" i="5"/>
  <c r="S555" i="5"/>
  <c r="K556" i="5"/>
  <c r="Q556" i="5"/>
  <c r="R556" i="5"/>
  <c r="S556" i="5"/>
  <c r="K557" i="5"/>
  <c r="Q557" i="5"/>
  <c r="R557" i="5"/>
  <c r="S557" i="5"/>
  <c r="K558" i="5"/>
  <c r="Q558" i="5"/>
  <c r="R558" i="5"/>
  <c r="S558" i="5"/>
  <c r="K559" i="5"/>
  <c r="Q559" i="5"/>
  <c r="R559" i="5"/>
  <c r="S559" i="5"/>
  <c r="K560" i="5"/>
  <c r="Q560" i="5"/>
  <c r="R560" i="5"/>
  <c r="S560" i="5"/>
  <c r="K561" i="5"/>
  <c r="Q561" i="5"/>
  <c r="R561" i="5"/>
  <c r="S561" i="5"/>
  <c r="K562" i="5"/>
  <c r="Q562" i="5"/>
  <c r="R562" i="5"/>
  <c r="S562" i="5"/>
  <c r="K563" i="5"/>
  <c r="Q563" i="5"/>
  <c r="R563" i="5"/>
  <c r="S563" i="5"/>
  <c r="K564" i="5"/>
  <c r="Q564" i="5"/>
  <c r="R564" i="5"/>
  <c r="S564" i="5"/>
  <c r="K565" i="5"/>
  <c r="Q565" i="5"/>
  <c r="R565" i="5"/>
  <c r="S565" i="5"/>
  <c r="K566" i="5"/>
  <c r="Q566" i="5"/>
  <c r="R566" i="5"/>
  <c r="S566" i="5"/>
  <c r="K567" i="5"/>
  <c r="Q567" i="5"/>
  <c r="R567" i="5"/>
  <c r="S567" i="5"/>
  <c r="K568" i="5"/>
  <c r="Q568" i="5"/>
  <c r="R568" i="5"/>
  <c r="S568" i="5"/>
  <c r="K569" i="5"/>
  <c r="Q569" i="5"/>
  <c r="R569" i="5"/>
  <c r="S569" i="5"/>
  <c r="K570" i="5"/>
  <c r="Q570" i="5"/>
  <c r="R570" i="5"/>
  <c r="S570" i="5"/>
  <c r="K571" i="5"/>
  <c r="Q571" i="5"/>
  <c r="R571" i="5"/>
  <c r="S571" i="5"/>
  <c r="K572" i="5"/>
  <c r="Q572" i="5"/>
  <c r="R572" i="5"/>
  <c r="S572" i="5"/>
  <c r="K573" i="5"/>
  <c r="Q573" i="5"/>
  <c r="R573" i="5"/>
  <c r="S573" i="5"/>
  <c r="K574" i="5"/>
  <c r="Q574" i="5"/>
  <c r="R574" i="5"/>
  <c r="S574" i="5"/>
  <c r="K575" i="5"/>
  <c r="Q575" i="5"/>
  <c r="R575" i="5"/>
  <c r="S575" i="5"/>
  <c r="K576" i="5"/>
  <c r="Q576" i="5"/>
  <c r="R576" i="5"/>
  <c r="S576" i="5"/>
  <c r="K577" i="5"/>
  <c r="Q577" i="5"/>
  <c r="R577" i="5"/>
  <c r="S577" i="5"/>
  <c r="K578" i="5"/>
  <c r="Q578" i="5"/>
  <c r="R578" i="5"/>
  <c r="S578" i="5"/>
  <c r="K579" i="5"/>
  <c r="Q579" i="5"/>
  <c r="R579" i="5"/>
  <c r="S579" i="5"/>
  <c r="K580" i="5"/>
  <c r="Q580" i="5"/>
  <c r="R580" i="5"/>
  <c r="S580" i="5"/>
  <c r="K581" i="5"/>
  <c r="Q581" i="5"/>
  <c r="R581" i="5"/>
  <c r="S581" i="5"/>
  <c r="K582" i="5"/>
  <c r="Q582" i="5"/>
  <c r="R582" i="5"/>
  <c r="S582" i="5"/>
  <c r="K583" i="5"/>
  <c r="Q583" i="5"/>
  <c r="R583" i="5"/>
  <c r="S583" i="5"/>
  <c r="K584" i="5"/>
  <c r="Q584" i="5"/>
  <c r="R584" i="5"/>
  <c r="S584" i="5"/>
  <c r="K585" i="5"/>
  <c r="Q585" i="5"/>
  <c r="R585" i="5"/>
  <c r="S585" i="5"/>
  <c r="K586" i="5"/>
  <c r="Q586" i="5"/>
  <c r="R586" i="5"/>
  <c r="S586" i="5"/>
  <c r="K587" i="5"/>
  <c r="Q587" i="5"/>
  <c r="R587" i="5"/>
  <c r="S587" i="5"/>
  <c r="K588" i="5"/>
  <c r="Q588" i="5"/>
  <c r="R588" i="5"/>
  <c r="S588" i="5"/>
  <c r="K589" i="5"/>
  <c r="Q589" i="5"/>
  <c r="R589" i="5"/>
  <c r="S589" i="5"/>
  <c r="K590" i="5"/>
  <c r="Q590" i="5"/>
  <c r="R590" i="5"/>
  <c r="S590" i="5"/>
  <c r="K591" i="5"/>
  <c r="Q591" i="5"/>
  <c r="R591" i="5"/>
  <c r="S591" i="5"/>
  <c r="K592" i="5"/>
  <c r="Q592" i="5"/>
  <c r="R592" i="5"/>
  <c r="S592" i="5"/>
  <c r="K593" i="5"/>
  <c r="Q593" i="5"/>
  <c r="R593" i="5"/>
  <c r="S593" i="5"/>
  <c r="K594" i="5"/>
  <c r="Q594" i="5"/>
  <c r="R594" i="5"/>
  <c r="S594" i="5"/>
  <c r="K595" i="5"/>
  <c r="Q595" i="5"/>
  <c r="R595" i="5"/>
  <c r="S595" i="5"/>
  <c r="K596" i="5"/>
  <c r="Q596" i="5"/>
  <c r="R596" i="5"/>
  <c r="S596" i="5"/>
  <c r="K597" i="5"/>
  <c r="Q597" i="5"/>
  <c r="R597" i="5"/>
  <c r="S597" i="5"/>
  <c r="K598" i="5"/>
  <c r="Q598" i="5"/>
  <c r="R598" i="5"/>
  <c r="S598" i="5"/>
  <c r="K599" i="5"/>
  <c r="Q599" i="5"/>
  <c r="R599" i="5"/>
  <c r="S599" i="5"/>
  <c r="K600" i="5"/>
  <c r="Q600" i="5"/>
  <c r="R600" i="5"/>
  <c r="S600" i="5"/>
  <c r="K601" i="5"/>
  <c r="Q601" i="5"/>
  <c r="R601" i="5"/>
  <c r="S601" i="5"/>
  <c r="K602" i="5"/>
  <c r="Q602" i="5"/>
  <c r="R602" i="5"/>
  <c r="S602" i="5"/>
  <c r="K603" i="5"/>
  <c r="Q603" i="5"/>
  <c r="R603" i="5"/>
  <c r="S603" i="5"/>
  <c r="K604" i="5"/>
  <c r="Q604" i="5"/>
  <c r="R604" i="5"/>
  <c r="S604" i="5"/>
  <c r="K605" i="5"/>
  <c r="Q605" i="5"/>
  <c r="R605" i="5"/>
  <c r="S605" i="5"/>
  <c r="K606" i="5"/>
  <c r="Q606" i="5"/>
  <c r="R606" i="5"/>
  <c r="S606" i="5"/>
  <c r="K607" i="5"/>
  <c r="Q607" i="5"/>
  <c r="R607" i="5"/>
  <c r="S607" i="5"/>
  <c r="K608" i="5"/>
  <c r="Q608" i="5"/>
  <c r="R608" i="5"/>
  <c r="S608" i="5"/>
  <c r="K609" i="5"/>
  <c r="Q609" i="5"/>
  <c r="R609" i="5"/>
  <c r="S609" i="5"/>
  <c r="K610" i="5"/>
  <c r="Q610" i="5"/>
  <c r="R610" i="5"/>
  <c r="S610" i="5"/>
  <c r="K611" i="5"/>
  <c r="Q611" i="5"/>
  <c r="R611" i="5"/>
  <c r="S611" i="5"/>
  <c r="K612" i="5"/>
  <c r="Q612" i="5"/>
  <c r="R612" i="5"/>
  <c r="S612" i="5"/>
  <c r="K613" i="5"/>
  <c r="Q613" i="5"/>
  <c r="R613" i="5"/>
  <c r="S613" i="5"/>
  <c r="K614" i="5"/>
  <c r="Q614" i="5"/>
  <c r="R614" i="5"/>
  <c r="S614" i="5"/>
  <c r="K615" i="5"/>
  <c r="Q615" i="5"/>
  <c r="R615" i="5"/>
  <c r="S615" i="5"/>
  <c r="K616" i="5"/>
  <c r="Q616" i="5"/>
  <c r="R616" i="5"/>
  <c r="S616" i="5"/>
  <c r="K617" i="5"/>
  <c r="Q617" i="5"/>
  <c r="R617" i="5"/>
  <c r="S617" i="5"/>
  <c r="K618" i="5"/>
  <c r="Q618" i="5"/>
  <c r="R618" i="5"/>
  <c r="S618" i="5"/>
  <c r="K619" i="5"/>
  <c r="Q619" i="5"/>
  <c r="R619" i="5"/>
  <c r="S619" i="5"/>
  <c r="K620" i="5"/>
  <c r="Q620" i="5"/>
  <c r="R620" i="5"/>
  <c r="S620" i="5"/>
  <c r="K621" i="5"/>
  <c r="Q621" i="5"/>
  <c r="R621" i="5"/>
  <c r="S621" i="5"/>
  <c r="K622" i="5"/>
  <c r="Q622" i="5"/>
  <c r="R622" i="5"/>
  <c r="S622" i="5"/>
  <c r="K623" i="5"/>
  <c r="Q623" i="5"/>
  <c r="R623" i="5"/>
  <c r="S623" i="5"/>
  <c r="K624" i="5"/>
  <c r="Q624" i="5"/>
  <c r="R624" i="5"/>
  <c r="S624" i="5"/>
  <c r="K625" i="5"/>
  <c r="Q625" i="5"/>
  <c r="R625" i="5"/>
  <c r="S625" i="5"/>
  <c r="K626" i="5"/>
  <c r="Q626" i="5"/>
  <c r="R626" i="5"/>
  <c r="S626" i="5"/>
  <c r="K627" i="5"/>
  <c r="Q627" i="5"/>
  <c r="R627" i="5"/>
  <c r="S627" i="5"/>
  <c r="K628" i="5"/>
  <c r="Q628" i="5"/>
  <c r="R628" i="5"/>
  <c r="S628" i="5"/>
  <c r="K629" i="5"/>
  <c r="Q629" i="5"/>
  <c r="R629" i="5"/>
  <c r="S629" i="5"/>
  <c r="K630" i="5"/>
  <c r="Q630" i="5"/>
  <c r="R630" i="5"/>
  <c r="S630" i="5"/>
  <c r="K631" i="5"/>
  <c r="Q631" i="5"/>
  <c r="R631" i="5"/>
  <c r="S631" i="5"/>
  <c r="K632" i="5"/>
  <c r="Q632" i="5"/>
  <c r="R632" i="5"/>
  <c r="S632" i="5"/>
  <c r="K633" i="5"/>
  <c r="Q633" i="5"/>
  <c r="R633" i="5"/>
  <c r="S633" i="5"/>
  <c r="K634" i="5"/>
  <c r="Q634" i="5"/>
  <c r="R634" i="5"/>
  <c r="S634" i="5"/>
  <c r="K635" i="5"/>
  <c r="Q635" i="5"/>
  <c r="R635" i="5"/>
  <c r="S635" i="5"/>
  <c r="K636" i="5"/>
  <c r="Q636" i="5"/>
  <c r="R636" i="5"/>
  <c r="S636" i="5"/>
  <c r="K637" i="5"/>
  <c r="Q637" i="5"/>
  <c r="R637" i="5"/>
  <c r="S637" i="5"/>
  <c r="K638" i="5"/>
  <c r="Q638" i="5"/>
  <c r="R638" i="5"/>
  <c r="S638" i="5"/>
  <c r="K639" i="5"/>
  <c r="Q639" i="5"/>
  <c r="R639" i="5"/>
  <c r="S639" i="5"/>
  <c r="K640" i="5"/>
  <c r="Q640" i="5"/>
  <c r="R640" i="5"/>
  <c r="S640" i="5"/>
  <c r="K641" i="5"/>
  <c r="Q641" i="5"/>
  <c r="R641" i="5"/>
  <c r="S641" i="5"/>
  <c r="K642" i="5"/>
  <c r="Q642" i="5"/>
  <c r="R642" i="5"/>
  <c r="S642" i="5"/>
  <c r="K643" i="5"/>
  <c r="Q643" i="5"/>
  <c r="R643" i="5"/>
  <c r="S643" i="5"/>
  <c r="K644" i="5"/>
  <c r="Q644" i="5"/>
  <c r="R644" i="5"/>
  <c r="S644" i="5"/>
  <c r="K645" i="5"/>
  <c r="Q645" i="5"/>
  <c r="R645" i="5"/>
  <c r="S645" i="5"/>
  <c r="K646" i="5"/>
  <c r="Q646" i="5"/>
  <c r="R646" i="5"/>
  <c r="S646" i="5"/>
  <c r="K647" i="5"/>
  <c r="Q647" i="5"/>
  <c r="R647" i="5"/>
  <c r="S647" i="5"/>
  <c r="K648" i="5"/>
  <c r="Q648" i="5"/>
  <c r="R648" i="5"/>
  <c r="S648" i="5"/>
  <c r="K649" i="5"/>
  <c r="Q649" i="5"/>
  <c r="R649" i="5"/>
  <c r="S649" i="5"/>
  <c r="K650" i="5"/>
  <c r="Q650" i="5"/>
  <c r="R650" i="5"/>
  <c r="S650" i="5"/>
  <c r="K651" i="5"/>
  <c r="Q651" i="5"/>
  <c r="R651" i="5"/>
  <c r="S651" i="5"/>
  <c r="K652" i="5"/>
  <c r="Q652" i="5"/>
  <c r="R652" i="5"/>
  <c r="S652" i="5"/>
  <c r="K653" i="5"/>
  <c r="Q653" i="5"/>
  <c r="R653" i="5"/>
  <c r="S653" i="5"/>
  <c r="K654" i="5"/>
  <c r="Q654" i="5"/>
  <c r="R654" i="5"/>
  <c r="S654" i="5"/>
  <c r="K655" i="5"/>
  <c r="Q655" i="5"/>
  <c r="R655" i="5"/>
  <c r="S655" i="5"/>
  <c r="K656" i="5"/>
  <c r="Q656" i="5"/>
  <c r="R656" i="5"/>
  <c r="S656" i="5"/>
  <c r="K657" i="5"/>
  <c r="Q657" i="5"/>
  <c r="R657" i="5"/>
  <c r="S657" i="5"/>
  <c r="K658" i="5"/>
  <c r="Q658" i="5"/>
  <c r="R658" i="5"/>
  <c r="S658" i="5"/>
  <c r="K659" i="5"/>
  <c r="Q659" i="5"/>
  <c r="R659" i="5"/>
  <c r="S659" i="5"/>
  <c r="K660" i="5"/>
  <c r="Q660" i="5"/>
  <c r="R660" i="5"/>
  <c r="S660" i="5"/>
  <c r="K661" i="5"/>
  <c r="Q661" i="5"/>
  <c r="R661" i="5"/>
  <c r="S661" i="5"/>
  <c r="K662" i="5"/>
  <c r="Q662" i="5"/>
  <c r="R662" i="5"/>
  <c r="S662" i="5"/>
  <c r="K663" i="5"/>
  <c r="Q663" i="5"/>
  <c r="R663" i="5"/>
  <c r="S663" i="5"/>
  <c r="K664" i="5"/>
  <c r="Q664" i="5"/>
  <c r="R664" i="5"/>
  <c r="S664" i="5"/>
  <c r="K665" i="5"/>
  <c r="Q665" i="5"/>
  <c r="R665" i="5"/>
  <c r="S665" i="5"/>
  <c r="K666" i="5"/>
  <c r="Q666" i="5"/>
  <c r="R666" i="5"/>
  <c r="S666" i="5"/>
  <c r="K667" i="5"/>
  <c r="Q667" i="5"/>
  <c r="R667" i="5"/>
  <c r="S667" i="5"/>
  <c r="K668" i="5"/>
  <c r="Q668" i="5"/>
  <c r="R668" i="5"/>
  <c r="S668" i="5"/>
  <c r="K669" i="5"/>
  <c r="Q669" i="5"/>
  <c r="R669" i="5"/>
  <c r="S669" i="5"/>
  <c r="K670" i="5"/>
  <c r="Q670" i="5"/>
  <c r="R670" i="5"/>
  <c r="S670" i="5"/>
  <c r="K671" i="5"/>
  <c r="Q671" i="5"/>
  <c r="R671" i="5"/>
  <c r="S671" i="5"/>
  <c r="K672" i="5"/>
  <c r="Q672" i="5"/>
  <c r="R672" i="5"/>
  <c r="S672" i="5"/>
  <c r="K673" i="5"/>
  <c r="Q673" i="5"/>
  <c r="R673" i="5"/>
  <c r="S673" i="5"/>
  <c r="K674" i="5"/>
  <c r="Q674" i="5"/>
  <c r="R674" i="5"/>
  <c r="S674" i="5"/>
  <c r="K675" i="5"/>
  <c r="Q675" i="5"/>
  <c r="R675" i="5"/>
  <c r="S675" i="5"/>
  <c r="K676" i="5"/>
  <c r="Q676" i="5"/>
  <c r="R676" i="5"/>
  <c r="S676" i="5"/>
  <c r="K677" i="5"/>
  <c r="Q677" i="5"/>
  <c r="R677" i="5"/>
  <c r="S677" i="5"/>
  <c r="K678" i="5"/>
  <c r="Q678" i="5"/>
  <c r="R678" i="5"/>
  <c r="S678" i="5"/>
  <c r="K679" i="5"/>
  <c r="Q679" i="5"/>
  <c r="R679" i="5"/>
  <c r="S679" i="5"/>
  <c r="K680" i="5"/>
  <c r="Q680" i="5"/>
  <c r="R680" i="5"/>
  <c r="S680" i="5"/>
  <c r="K681" i="5"/>
  <c r="Q681" i="5"/>
  <c r="R681" i="5"/>
  <c r="S681" i="5"/>
  <c r="K682" i="5"/>
  <c r="Q682" i="5"/>
  <c r="R682" i="5"/>
  <c r="S682" i="5"/>
  <c r="K683" i="5"/>
  <c r="Q683" i="5"/>
  <c r="R683" i="5"/>
  <c r="S683" i="5"/>
  <c r="K684" i="5"/>
  <c r="Q684" i="5"/>
  <c r="R684" i="5"/>
  <c r="S684" i="5"/>
  <c r="K685" i="5"/>
  <c r="Q685" i="5"/>
  <c r="R685" i="5"/>
  <c r="S685" i="5"/>
  <c r="K686" i="5"/>
  <c r="Q686" i="5"/>
  <c r="R686" i="5"/>
  <c r="S686" i="5"/>
  <c r="K687" i="5"/>
  <c r="Q687" i="5"/>
  <c r="R687" i="5"/>
  <c r="S687" i="5"/>
  <c r="K688" i="5"/>
  <c r="Q688" i="5"/>
  <c r="R688" i="5"/>
  <c r="S688" i="5"/>
  <c r="K689" i="5"/>
  <c r="Q689" i="5"/>
  <c r="R689" i="5"/>
  <c r="S689" i="5"/>
  <c r="K690" i="5"/>
  <c r="Q690" i="5"/>
  <c r="R690" i="5"/>
  <c r="S690" i="5"/>
  <c r="K691" i="5"/>
  <c r="Q691" i="5"/>
  <c r="R691" i="5"/>
  <c r="S691" i="5"/>
  <c r="K692" i="5"/>
  <c r="Q692" i="5"/>
  <c r="R692" i="5"/>
  <c r="S692" i="5"/>
  <c r="K693" i="5"/>
  <c r="Q693" i="5"/>
  <c r="R693" i="5"/>
  <c r="S693" i="5"/>
  <c r="K694" i="5"/>
  <c r="Q694" i="5"/>
  <c r="R694" i="5"/>
  <c r="S694" i="5"/>
  <c r="K695" i="5"/>
  <c r="Q695" i="5"/>
  <c r="R695" i="5"/>
  <c r="S695" i="5"/>
  <c r="K696" i="5"/>
  <c r="Q696" i="5"/>
  <c r="R696" i="5"/>
  <c r="S696" i="5"/>
  <c r="K697" i="5"/>
  <c r="Q697" i="5"/>
  <c r="R697" i="5"/>
  <c r="S697" i="5"/>
  <c r="K698" i="5"/>
  <c r="Q698" i="5"/>
  <c r="R698" i="5"/>
  <c r="S698" i="5"/>
  <c r="K699" i="5"/>
  <c r="Q699" i="5"/>
  <c r="R699" i="5"/>
  <c r="S699" i="5"/>
  <c r="K700" i="5"/>
  <c r="Q700" i="5"/>
  <c r="R700" i="5"/>
  <c r="S700" i="5"/>
  <c r="K701" i="5"/>
  <c r="Q701" i="5"/>
  <c r="R701" i="5"/>
  <c r="S701" i="5"/>
  <c r="K702" i="5"/>
  <c r="Q702" i="5"/>
  <c r="R702" i="5"/>
  <c r="S702" i="5"/>
  <c r="K703" i="5"/>
  <c r="Q703" i="5"/>
  <c r="R703" i="5"/>
  <c r="S703" i="5"/>
  <c r="K704" i="5"/>
  <c r="Q704" i="5"/>
  <c r="R704" i="5"/>
  <c r="S704" i="5"/>
  <c r="K705" i="5"/>
  <c r="Q705" i="5"/>
  <c r="R705" i="5"/>
  <c r="S705" i="5"/>
  <c r="K706" i="5"/>
  <c r="Q706" i="5"/>
  <c r="R706" i="5"/>
  <c r="S706" i="5"/>
  <c r="K707" i="5"/>
  <c r="Q707" i="5"/>
  <c r="R707" i="5"/>
  <c r="S707" i="5"/>
  <c r="K708" i="5"/>
  <c r="Q708" i="5"/>
  <c r="R708" i="5"/>
  <c r="S708" i="5"/>
  <c r="K709" i="5"/>
  <c r="Q709" i="5"/>
  <c r="R709" i="5"/>
  <c r="S709" i="5"/>
  <c r="K710" i="5"/>
  <c r="Q710" i="5"/>
  <c r="R710" i="5"/>
  <c r="S710" i="5"/>
  <c r="K711" i="5"/>
  <c r="Q711" i="5"/>
  <c r="R711" i="5"/>
  <c r="S711" i="5"/>
  <c r="K712" i="5"/>
  <c r="Q712" i="5"/>
  <c r="R712" i="5"/>
  <c r="S712" i="5"/>
  <c r="K713" i="5"/>
  <c r="Q713" i="5"/>
  <c r="R713" i="5"/>
  <c r="S713" i="5"/>
  <c r="K714" i="5"/>
  <c r="Q714" i="5"/>
  <c r="R714" i="5"/>
  <c r="S714" i="5"/>
  <c r="K715" i="5"/>
  <c r="Q715" i="5"/>
  <c r="R715" i="5"/>
  <c r="S715" i="5"/>
  <c r="K716" i="5"/>
  <c r="Q716" i="5"/>
  <c r="R716" i="5"/>
  <c r="S716" i="5"/>
  <c r="K717" i="5"/>
  <c r="Q717" i="5"/>
  <c r="R717" i="5"/>
  <c r="S717" i="5"/>
  <c r="K718" i="5"/>
  <c r="Q718" i="5"/>
  <c r="R718" i="5"/>
  <c r="S718" i="5"/>
  <c r="K719" i="5"/>
  <c r="Q719" i="5"/>
  <c r="R719" i="5"/>
  <c r="S719" i="5"/>
  <c r="K720" i="5"/>
  <c r="Q720" i="5"/>
  <c r="R720" i="5"/>
  <c r="S720" i="5"/>
  <c r="K721" i="5"/>
  <c r="Q721" i="5"/>
  <c r="R721" i="5"/>
  <c r="S721" i="5"/>
  <c r="K722" i="5"/>
  <c r="Q722" i="5"/>
  <c r="R722" i="5"/>
  <c r="S722" i="5"/>
  <c r="K723" i="5"/>
  <c r="Q723" i="5"/>
  <c r="R723" i="5"/>
  <c r="S723" i="5"/>
  <c r="K724" i="5"/>
  <c r="Q724" i="5"/>
  <c r="R724" i="5"/>
  <c r="S724" i="5"/>
  <c r="K725" i="5"/>
  <c r="Q725" i="5"/>
  <c r="R725" i="5"/>
  <c r="S725" i="5"/>
  <c r="K726" i="5"/>
  <c r="Q726" i="5"/>
  <c r="R726" i="5"/>
  <c r="S726" i="5"/>
  <c r="K727" i="5"/>
  <c r="Q727" i="5"/>
  <c r="R727" i="5"/>
  <c r="S727" i="5"/>
  <c r="K728" i="5"/>
  <c r="Q728" i="5"/>
  <c r="R728" i="5"/>
  <c r="S728" i="5"/>
  <c r="K729" i="5"/>
  <c r="Q729" i="5"/>
  <c r="R729" i="5"/>
  <c r="S729" i="5"/>
  <c r="K730" i="5"/>
  <c r="Q730" i="5"/>
  <c r="R730" i="5"/>
  <c r="S730" i="5"/>
  <c r="K731" i="5"/>
  <c r="Q731" i="5"/>
  <c r="R731" i="5"/>
  <c r="S731" i="5"/>
  <c r="K732" i="5"/>
  <c r="Q732" i="5"/>
  <c r="R732" i="5"/>
  <c r="S732" i="5"/>
  <c r="K733" i="5"/>
  <c r="Q733" i="5"/>
  <c r="R733" i="5"/>
  <c r="S733" i="5"/>
  <c r="K734" i="5"/>
  <c r="Q734" i="5"/>
  <c r="R734" i="5"/>
  <c r="S734" i="5"/>
  <c r="K735" i="5"/>
  <c r="Q735" i="5"/>
  <c r="R735" i="5"/>
  <c r="S735" i="5"/>
  <c r="K736" i="5"/>
  <c r="Q736" i="5"/>
  <c r="R736" i="5"/>
  <c r="S736" i="5"/>
  <c r="K737" i="5"/>
  <c r="Q737" i="5"/>
  <c r="R737" i="5"/>
  <c r="S737" i="5"/>
  <c r="K738" i="5"/>
  <c r="Q738" i="5"/>
  <c r="R738" i="5"/>
  <c r="S738" i="5"/>
  <c r="K739" i="5"/>
  <c r="Q739" i="5"/>
  <c r="R739" i="5"/>
  <c r="S739" i="5"/>
  <c r="K740" i="5"/>
  <c r="Q740" i="5"/>
  <c r="R740" i="5"/>
  <c r="S740" i="5"/>
  <c r="K741" i="5"/>
  <c r="Q741" i="5"/>
  <c r="R741" i="5"/>
  <c r="S741" i="5"/>
  <c r="K742" i="5"/>
  <c r="Q742" i="5"/>
  <c r="R742" i="5"/>
  <c r="S742" i="5"/>
  <c r="K743" i="5"/>
  <c r="Q743" i="5"/>
  <c r="R743" i="5"/>
  <c r="S743" i="5"/>
  <c r="K744" i="5"/>
  <c r="Q744" i="5"/>
  <c r="R744" i="5"/>
  <c r="S744" i="5"/>
  <c r="K745" i="5"/>
  <c r="Q745" i="5"/>
  <c r="R745" i="5"/>
  <c r="S745" i="5"/>
  <c r="K746" i="5"/>
  <c r="Q746" i="5"/>
  <c r="R746" i="5"/>
  <c r="S746" i="5"/>
  <c r="K747" i="5"/>
  <c r="Q747" i="5"/>
  <c r="R747" i="5"/>
  <c r="S747" i="5"/>
  <c r="K748" i="5"/>
  <c r="Q748" i="5"/>
  <c r="R748" i="5"/>
  <c r="S748" i="5"/>
  <c r="K749" i="5"/>
  <c r="Q749" i="5"/>
  <c r="R749" i="5"/>
  <c r="S749" i="5"/>
  <c r="K750" i="5"/>
  <c r="Q750" i="5"/>
  <c r="R750" i="5"/>
  <c r="S750" i="5"/>
  <c r="K751" i="5"/>
  <c r="Q751" i="5"/>
  <c r="R751" i="5"/>
  <c r="S751" i="5"/>
  <c r="K752" i="5"/>
  <c r="Q752" i="5"/>
  <c r="R752" i="5"/>
  <c r="S752" i="5"/>
  <c r="K753" i="5"/>
  <c r="Q753" i="5"/>
  <c r="R753" i="5"/>
  <c r="S753" i="5"/>
  <c r="K754" i="5"/>
  <c r="Q754" i="5"/>
  <c r="R754" i="5"/>
  <c r="S754" i="5"/>
  <c r="K755" i="5"/>
  <c r="Q755" i="5"/>
  <c r="R755" i="5"/>
  <c r="S755" i="5"/>
  <c r="K756" i="5"/>
  <c r="Q756" i="5"/>
  <c r="R756" i="5"/>
  <c r="S756" i="5"/>
  <c r="K757" i="5"/>
  <c r="Q757" i="5"/>
  <c r="R757" i="5"/>
  <c r="S757" i="5"/>
  <c r="K758" i="5"/>
  <c r="Q758" i="5"/>
  <c r="R758" i="5"/>
  <c r="S758" i="5"/>
  <c r="K759" i="5"/>
  <c r="Q759" i="5"/>
  <c r="R759" i="5"/>
  <c r="S759" i="5"/>
  <c r="K760" i="5"/>
  <c r="Q760" i="5"/>
  <c r="R760" i="5"/>
  <c r="S760" i="5"/>
  <c r="K761" i="5"/>
  <c r="Q761" i="5"/>
  <c r="R761" i="5"/>
  <c r="S761" i="5"/>
  <c r="K762" i="5"/>
  <c r="Q762" i="5"/>
  <c r="R762" i="5"/>
  <c r="S762" i="5"/>
  <c r="K763" i="5"/>
  <c r="Q763" i="5"/>
  <c r="R763" i="5"/>
  <c r="S763" i="5"/>
  <c r="K764" i="5"/>
  <c r="Q764" i="5"/>
  <c r="R764" i="5"/>
  <c r="S764" i="5"/>
  <c r="K765" i="5"/>
  <c r="Q765" i="5"/>
  <c r="R765" i="5"/>
  <c r="S765" i="5"/>
  <c r="K766" i="5"/>
  <c r="Q766" i="5"/>
  <c r="R766" i="5"/>
  <c r="S766" i="5"/>
  <c r="K767" i="5"/>
  <c r="Q767" i="5"/>
  <c r="R767" i="5"/>
  <c r="S767" i="5"/>
  <c r="K768" i="5"/>
  <c r="Q768" i="5"/>
  <c r="R768" i="5"/>
  <c r="S768" i="5"/>
  <c r="K769" i="5"/>
  <c r="Q769" i="5"/>
  <c r="R769" i="5"/>
  <c r="S769" i="5"/>
  <c r="K770" i="5"/>
  <c r="Q770" i="5"/>
  <c r="R770" i="5"/>
  <c r="S770" i="5"/>
  <c r="K771" i="5"/>
  <c r="Q771" i="5"/>
  <c r="R771" i="5"/>
  <c r="S771" i="5"/>
  <c r="K772" i="5"/>
  <c r="Q772" i="5"/>
  <c r="R772" i="5"/>
  <c r="S772" i="5"/>
  <c r="K773" i="5"/>
  <c r="Q773" i="5"/>
  <c r="R773" i="5"/>
  <c r="S773" i="5"/>
  <c r="K774" i="5"/>
  <c r="Q774" i="5"/>
  <c r="R774" i="5"/>
  <c r="S774" i="5"/>
  <c r="K775" i="5"/>
  <c r="Q775" i="5"/>
  <c r="R775" i="5"/>
  <c r="S775" i="5"/>
  <c r="K776" i="5"/>
  <c r="Q776" i="5"/>
  <c r="R776" i="5"/>
  <c r="S776" i="5"/>
  <c r="K777" i="5"/>
  <c r="Q777" i="5"/>
  <c r="R777" i="5"/>
  <c r="S777" i="5"/>
  <c r="K778" i="5"/>
  <c r="Q778" i="5"/>
  <c r="R778" i="5"/>
  <c r="S778" i="5"/>
  <c r="K779" i="5"/>
  <c r="Q779" i="5"/>
  <c r="R779" i="5"/>
  <c r="S779" i="5"/>
  <c r="K780" i="5"/>
  <c r="Q780" i="5"/>
  <c r="R780" i="5"/>
  <c r="S780" i="5"/>
  <c r="K781" i="5"/>
  <c r="Q781" i="5"/>
  <c r="R781" i="5"/>
  <c r="S781" i="5"/>
  <c r="K782" i="5"/>
  <c r="Q782" i="5"/>
  <c r="R782" i="5"/>
  <c r="S782" i="5"/>
  <c r="K783" i="5"/>
  <c r="Q783" i="5"/>
  <c r="R783" i="5"/>
  <c r="S783" i="5"/>
  <c r="K784" i="5"/>
  <c r="Q784" i="5"/>
  <c r="R784" i="5"/>
  <c r="S784" i="5"/>
  <c r="K785" i="5"/>
  <c r="Q785" i="5"/>
  <c r="R785" i="5"/>
  <c r="S785" i="5"/>
  <c r="K786" i="5"/>
  <c r="Q786" i="5"/>
  <c r="R786" i="5"/>
  <c r="S786" i="5"/>
  <c r="K787" i="5"/>
  <c r="Q787" i="5"/>
  <c r="R787" i="5"/>
  <c r="S787" i="5"/>
  <c r="K788" i="5"/>
  <c r="Q788" i="5"/>
  <c r="R788" i="5"/>
  <c r="S788" i="5"/>
  <c r="K789" i="5"/>
  <c r="Q789" i="5"/>
  <c r="R789" i="5"/>
  <c r="S789" i="5"/>
  <c r="K790" i="5"/>
  <c r="Q790" i="5"/>
  <c r="R790" i="5"/>
  <c r="S790" i="5"/>
  <c r="K791" i="5"/>
  <c r="Q791" i="5"/>
  <c r="R791" i="5"/>
  <c r="S791" i="5"/>
  <c r="K792" i="5"/>
  <c r="Q792" i="5"/>
  <c r="R792" i="5"/>
  <c r="S792" i="5"/>
  <c r="K793" i="5"/>
  <c r="Q793" i="5"/>
  <c r="R793" i="5"/>
  <c r="S793" i="5"/>
  <c r="K794" i="5"/>
  <c r="Q794" i="5"/>
  <c r="R794" i="5"/>
  <c r="S794" i="5"/>
  <c r="K795" i="5"/>
  <c r="Q795" i="5"/>
  <c r="R795" i="5"/>
  <c r="S795" i="5"/>
  <c r="K796" i="5"/>
  <c r="Q796" i="5"/>
  <c r="R796" i="5"/>
  <c r="S796" i="5"/>
  <c r="K797" i="5"/>
  <c r="Q797" i="5"/>
  <c r="R797" i="5"/>
  <c r="S797" i="5"/>
  <c r="K798" i="5"/>
  <c r="Q798" i="5"/>
  <c r="R798" i="5"/>
  <c r="S798" i="5"/>
  <c r="K799" i="5"/>
  <c r="Q799" i="5"/>
  <c r="R799" i="5"/>
  <c r="S799" i="5"/>
  <c r="K800" i="5"/>
  <c r="Q800" i="5"/>
  <c r="R800" i="5"/>
  <c r="S800" i="5"/>
  <c r="K801" i="5"/>
  <c r="Q801" i="5"/>
  <c r="R801" i="5"/>
  <c r="S801" i="5"/>
  <c r="K802" i="5"/>
  <c r="Q802" i="5"/>
  <c r="R802" i="5"/>
  <c r="S802" i="5"/>
  <c r="K803" i="5"/>
  <c r="Q803" i="5"/>
  <c r="R803" i="5"/>
  <c r="S803" i="5"/>
  <c r="K804" i="5"/>
  <c r="Q804" i="5"/>
  <c r="R804" i="5"/>
  <c r="S804" i="5"/>
  <c r="K805" i="5"/>
  <c r="Q805" i="5"/>
  <c r="R805" i="5"/>
  <c r="S805" i="5"/>
  <c r="K806" i="5"/>
  <c r="Q806" i="5"/>
  <c r="R806" i="5"/>
  <c r="S806" i="5"/>
  <c r="K807" i="5"/>
  <c r="Q807" i="5"/>
  <c r="R807" i="5"/>
  <c r="S807" i="5"/>
  <c r="K808" i="5"/>
  <c r="Q808" i="5"/>
  <c r="R808" i="5"/>
  <c r="S808" i="5"/>
  <c r="K809" i="5"/>
  <c r="Q809" i="5"/>
  <c r="R809" i="5"/>
  <c r="S809" i="5"/>
  <c r="K810" i="5"/>
  <c r="Q810" i="5"/>
  <c r="R810" i="5"/>
  <c r="S810" i="5"/>
  <c r="K811" i="5"/>
  <c r="Q811" i="5"/>
  <c r="R811" i="5"/>
  <c r="S811" i="5"/>
  <c r="K812" i="5"/>
  <c r="Q812" i="5"/>
  <c r="R812" i="5"/>
  <c r="S812" i="5"/>
  <c r="K813" i="5"/>
  <c r="Q813" i="5"/>
  <c r="R813" i="5"/>
  <c r="S813" i="5"/>
  <c r="K814" i="5"/>
  <c r="Q814" i="5"/>
  <c r="R814" i="5"/>
  <c r="S814" i="5"/>
  <c r="K815" i="5"/>
  <c r="Q815" i="5"/>
  <c r="R815" i="5"/>
  <c r="S815" i="5"/>
  <c r="K816" i="5"/>
  <c r="Q816" i="5"/>
  <c r="R816" i="5"/>
  <c r="S816" i="5"/>
  <c r="K817" i="5"/>
  <c r="Q817" i="5"/>
  <c r="R817" i="5"/>
  <c r="S817" i="5"/>
  <c r="K818" i="5"/>
  <c r="Q818" i="5"/>
  <c r="R818" i="5"/>
  <c r="S818" i="5"/>
  <c r="K819" i="5"/>
  <c r="Q819" i="5"/>
  <c r="R819" i="5"/>
  <c r="S819" i="5"/>
  <c r="K820" i="5"/>
  <c r="Q820" i="5"/>
  <c r="R820" i="5"/>
  <c r="S820" i="5"/>
  <c r="K821" i="5"/>
  <c r="Q821" i="5"/>
  <c r="R821" i="5"/>
  <c r="S821" i="5"/>
  <c r="K822" i="5"/>
  <c r="Q822" i="5"/>
  <c r="R822" i="5"/>
  <c r="S822" i="5"/>
  <c r="K823" i="5"/>
  <c r="Q823" i="5"/>
  <c r="R823" i="5"/>
  <c r="S823" i="5"/>
  <c r="K824" i="5"/>
  <c r="Q824" i="5"/>
  <c r="R824" i="5"/>
  <c r="S824" i="5"/>
  <c r="K825" i="5"/>
  <c r="Q825" i="5"/>
  <c r="R825" i="5"/>
  <c r="S825" i="5"/>
  <c r="K826" i="5"/>
  <c r="Q826" i="5"/>
  <c r="R826" i="5"/>
  <c r="S826" i="5"/>
  <c r="K827" i="5"/>
  <c r="Q827" i="5"/>
  <c r="R827" i="5"/>
  <c r="S827" i="5"/>
  <c r="K828" i="5"/>
  <c r="Q828" i="5"/>
  <c r="R828" i="5"/>
  <c r="S828" i="5"/>
  <c r="K829" i="5"/>
  <c r="Q829" i="5"/>
  <c r="R829" i="5"/>
  <c r="S829" i="5"/>
  <c r="K830" i="5"/>
  <c r="Q830" i="5"/>
  <c r="R830" i="5"/>
  <c r="S830" i="5"/>
  <c r="K831" i="5"/>
  <c r="Q831" i="5"/>
  <c r="R831" i="5"/>
  <c r="S831" i="5"/>
  <c r="K832" i="5"/>
  <c r="Q832" i="5"/>
  <c r="R832" i="5"/>
  <c r="S832" i="5"/>
  <c r="K833" i="5"/>
  <c r="Q833" i="5"/>
  <c r="R833" i="5"/>
  <c r="S833" i="5"/>
  <c r="K834" i="5"/>
  <c r="Q834" i="5"/>
  <c r="R834" i="5"/>
  <c r="S834" i="5"/>
  <c r="K835" i="5"/>
  <c r="Q835" i="5"/>
  <c r="R835" i="5"/>
  <c r="S835" i="5"/>
  <c r="K836" i="5"/>
  <c r="Q836" i="5"/>
  <c r="R836" i="5"/>
  <c r="S836" i="5"/>
  <c r="K837" i="5"/>
  <c r="Q837" i="5"/>
  <c r="R837" i="5"/>
  <c r="S837" i="5"/>
  <c r="K838" i="5"/>
  <c r="Q838" i="5"/>
  <c r="R838" i="5"/>
  <c r="S838" i="5"/>
  <c r="K839" i="5"/>
  <c r="Q839" i="5"/>
  <c r="R839" i="5"/>
  <c r="S839" i="5"/>
  <c r="K840" i="5"/>
  <c r="Q840" i="5"/>
  <c r="R840" i="5"/>
  <c r="S840" i="5"/>
  <c r="K841" i="5"/>
  <c r="Q841" i="5"/>
  <c r="R841" i="5"/>
  <c r="S841" i="5"/>
  <c r="K842" i="5"/>
  <c r="Q842" i="5"/>
  <c r="R842" i="5"/>
  <c r="S842" i="5"/>
  <c r="K843" i="5"/>
  <c r="Q843" i="5"/>
  <c r="R843" i="5"/>
  <c r="S843" i="5"/>
  <c r="K844" i="5"/>
  <c r="Q844" i="5"/>
  <c r="R844" i="5"/>
  <c r="S844" i="5"/>
  <c r="K845" i="5"/>
  <c r="Q845" i="5"/>
  <c r="R845" i="5"/>
  <c r="S845" i="5"/>
  <c r="K846" i="5"/>
  <c r="Q846" i="5"/>
  <c r="R846" i="5"/>
  <c r="S846" i="5"/>
  <c r="K847" i="5"/>
  <c r="Q847" i="5"/>
  <c r="R847" i="5"/>
  <c r="S847" i="5"/>
  <c r="K848" i="5"/>
  <c r="Q848" i="5"/>
  <c r="R848" i="5"/>
  <c r="S848" i="5"/>
  <c r="K849" i="5"/>
  <c r="Q849" i="5"/>
  <c r="R849" i="5"/>
  <c r="S849" i="5"/>
  <c r="K850" i="5"/>
  <c r="Q850" i="5"/>
  <c r="R850" i="5"/>
  <c r="S850" i="5"/>
  <c r="K851" i="5"/>
  <c r="Q851" i="5"/>
  <c r="R851" i="5"/>
  <c r="S851" i="5"/>
  <c r="K852" i="5"/>
  <c r="Q852" i="5"/>
  <c r="R852" i="5"/>
  <c r="S852" i="5"/>
  <c r="K853" i="5"/>
  <c r="Q853" i="5"/>
  <c r="R853" i="5"/>
  <c r="S853" i="5"/>
  <c r="K854" i="5"/>
  <c r="Q854" i="5"/>
  <c r="R854" i="5"/>
  <c r="S854" i="5"/>
  <c r="K855" i="5"/>
  <c r="Q855" i="5"/>
  <c r="R855" i="5"/>
  <c r="S855" i="5"/>
  <c r="K856" i="5"/>
  <c r="Q856" i="5"/>
  <c r="R856" i="5"/>
  <c r="S856" i="5"/>
  <c r="K857" i="5"/>
  <c r="Q857" i="5"/>
  <c r="R857" i="5"/>
  <c r="S857" i="5"/>
  <c r="K858" i="5"/>
  <c r="Q858" i="5"/>
  <c r="R858" i="5"/>
  <c r="S858" i="5"/>
  <c r="K859" i="5"/>
  <c r="Q859" i="5"/>
  <c r="R859" i="5"/>
  <c r="S859" i="5"/>
  <c r="K860" i="5"/>
  <c r="Q860" i="5"/>
  <c r="R860" i="5"/>
  <c r="S860" i="5"/>
  <c r="K861" i="5"/>
  <c r="Q861" i="5"/>
  <c r="R861" i="5"/>
  <c r="S861" i="5"/>
  <c r="K862" i="5"/>
  <c r="Q862" i="5"/>
  <c r="R862" i="5"/>
  <c r="S862" i="5"/>
  <c r="K863" i="5"/>
  <c r="Q863" i="5"/>
  <c r="R863" i="5"/>
  <c r="S863" i="5"/>
  <c r="K864" i="5"/>
  <c r="Q864" i="5"/>
  <c r="R864" i="5"/>
  <c r="S864" i="5"/>
  <c r="K865" i="5"/>
  <c r="Q865" i="5"/>
  <c r="R865" i="5"/>
  <c r="S865" i="5"/>
  <c r="K866" i="5"/>
  <c r="Q866" i="5"/>
  <c r="R866" i="5"/>
  <c r="S866" i="5"/>
  <c r="K867" i="5"/>
  <c r="Q867" i="5"/>
  <c r="R867" i="5"/>
  <c r="S867" i="5"/>
  <c r="K868" i="5"/>
  <c r="Q868" i="5"/>
  <c r="R868" i="5"/>
  <c r="S868" i="5"/>
  <c r="K869" i="5"/>
  <c r="Q869" i="5"/>
  <c r="R869" i="5"/>
  <c r="S869" i="5"/>
  <c r="K870" i="5"/>
  <c r="Q870" i="5"/>
  <c r="R870" i="5"/>
  <c r="S870" i="5"/>
  <c r="K871" i="5"/>
  <c r="Q871" i="5"/>
  <c r="R871" i="5"/>
  <c r="S871" i="5"/>
  <c r="K872" i="5"/>
  <c r="Q872" i="5"/>
  <c r="R872" i="5"/>
  <c r="S872" i="5"/>
  <c r="K873" i="5"/>
  <c r="Q873" i="5"/>
  <c r="R873" i="5"/>
  <c r="S873" i="5"/>
  <c r="K874" i="5"/>
  <c r="Q874" i="5"/>
  <c r="R874" i="5"/>
  <c r="S874" i="5"/>
  <c r="K875" i="5"/>
  <c r="Q875" i="5"/>
  <c r="R875" i="5"/>
  <c r="S875" i="5"/>
  <c r="K876" i="5"/>
  <c r="Q876" i="5"/>
  <c r="R876" i="5"/>
  <c r="S876" i="5"/>
  <c r="K877" i="5"/>
  <c r="Q877" i="5"/>
  <c r="R877" i="5"/>
  <c r="S877" i="5"/>
  <c r="K878" i="5"/>
  <c r="Q878" i="5"/>
  <c r="R878" i="5"/>
  <c r="S878" i="5"/>
  <c r="K879" i="5"/>
  <c r="Q879" i="5"/>
  <c r="R879" i="5"/>
  <c r="S879" i="5"/>
  <c r="K880" i="5"/>
  <c r="Q880" i="5"/>
  <c r="R880" i="5"/>
  <c r="S880" i="5"/>
  <c r="K881" i="5"/>
  <c r="Q881" i="5"/>
  <c r="R881" i="5"/>
  <c r="S881" i="5"/>
  <c r="K882" i="5"/>
  <c r="Q882" i="5"/>
  <c r="R882" i="5"/>
  <c r="S882" i="5"/>
  <c r="K883" i="5"/>
  <c r="Q883" i="5"/>
  <c r="R883" i="5"/>
  <c r="S883" i="5"/>
  <c r="K884" i="5"/>
  <c r="Q884" i="5"/>
  <c r="R884" i="5"/>
  <c r="S884" i="5"/>
  <c r="K885" i="5"/>
  <c r="Q885" i="5"/>
  <c r="R885" i="5"/>
  <c r="S885" i="5"/>
  <c r="K886" i="5"/>
  <c r="Q886" i="5"/>
  <c r="R886" i="5"/>
  <c r="S886" i="5"/>
  <c r="K887" i="5"/>
  <c r="Q887" i="5"/>
  <c r="R887" i="5"/>
  <c r="S887" i="5"/>
  <c r="K888" i="5"/>
  <c r="Q888" i="5"/>
  <c r="R888" i="5"/>
  <c r="S888" i="5"/>
  <c r="K889" i="5"/>
  <c r="Q889" i="5"/>
  <c r="R889" i="5"/>
  <c r="S889" i="5"/>
  <c r="K890" i="5"/>
  <c r="Q890" i="5"/>
  <c r="R890" i="5"/>
  <c r="S890" i="5"/>
  <c r="K891" i="5"/>
  <c r="Q891" i="5"/>
  <c r="R891" i="5"/>
  <c r="S891" i="5"/>
  <c r="K892" i="5"/>
  <c r="Q892" i="5"/>
  <c r="R892" i="5"/>
  <c r="S892" i="5"/>
  <c r="K893" i="5"/>
  <c r="Q893" i="5"/>
  <c r="R893" i="5"/>
  <c r="S893" i="5"/>
  <c r="K894" i="5"/>
  <c r="Q894" i="5"/>
  <c r="R894" i="5"/>
  <c r="S894" i="5"/>
  <c r="K895" i="5"/>
  <c r="Q895" i="5"/>
  <c r="R895" i="5"/>
  <c r="S895" i="5"/>
  <c r="K896" i="5"/>
  <c r="Q896" i="5"/>
  <c r="R896" i="5"/>
  <c r="S896" i="5"/>
  <c r="K897" i="5"/>
  <c r="Q897" i="5"/>
  <c r="R897" i="5"/>
  <c r="S897" i="5"/>
  <c r="K898" i="5"/>
  <c r="Q898" i="5"/>
  <c r="R898" i="5"/>
  <c r="S898" i="5"/>
  <c r="K899" i="5"/>
  <c r="Q899" i="5"/>
  <c r="R899" i="5"/>
  <c r="S899" i="5"/>
  <c r="K900" i="5"/>
  <c r="Q900" i="5"/>
  <c r="R900" i="5"/>
  <c r="S900" i="5"/>
  <c r="K901" i="5"/>
  <c r="Q901" i="5"/>
  <c r="R901" i="5"/>
  <c r="S901" i="5"/>
  <c r="K902" i="5"/>
  <c r="Q902" i="5"/>
  <c r="R902" i="5"/>
  <c r="S902" i="5"/>
  <c r="K903" i="5"/>
  <c r="Q903" i="5"/>
  <c r="R903" i="5"/>
  <c r="S903" i="5"/>
  <c r="K904" i="5"/>
  <c r="Q904" i="5"/>
  <c r="R904" i="5"/>
  <c r="S904" i="5"/>
  <c r="K905" i="5"/>
  <c r="Q905" i="5"/>
  <c r="R905" i="5"/>
  <c r="S905" i="5"/>
  <c r="K906" i="5"/>
  <c r="Q906" i="5"/>
  <c r="R906" i="5"/>
  <c r="S906" i="5"/>
  <c r="K907" i="5"/>
  <c r="Q907" i="5"/>
  <c r="R907" i="5"/>
  <c r="S907" i="5"/>
  <c r="K908" i="5"/>
  <c r="Q908" i="5"/>
  <c r="R908" i="5"/>
  <c r="S908" i="5"/>
  <c r="K909" i="5"/>
  <c r="Q909" i="5"/>
  <c r="R909" i="5"/>
  <c r="S909" i="5"/>
  <c r="K910" i="5"/>
  <c r="Q910" i="5"/>
  <c r="R910" i="5"/>
  <c r="S910" i="5"/>
  <c r="K911" i="5"/>
  <c r="Q911" i="5"/>
  <c r="R911" i="5"/>
  <c r="S911" i="5"/>
  <c r="K912" i="5"/>
  <c r="Q912" i="5"/>
  <c r="R912" i="5"/>
  <c r="S912" i="5"/>
  <c r="K913" i="5"/>
  <c r="Q913" i="5"/>
  <c r="R913" i="5"/>
  <c r="S913" i="5"/>
  <c r="K914" i="5"/>
  <c r="Q914" i="5"/>
  <c r="R914" i="5"/>
  <c r="S914" i="5"/>
  <c r="K915" i="5"/>
  <c r="Q915" i="5"/>
  <c r="R915" i="5"/>
  <c r="S915" i="5"/>
  <c r="K916" i="5"/>
  <c r="Q916" i="5"/>
  <c r="R916" i="5"/>
  <c r="S916" i="5"/>
  <c r="K917" i="5"/>
  <c r="Q917" i="5"/>
  <c r="R917" i="5"/>
  <c r="S917" i="5"/>
  <c r="K918" i="5"/>
  <c r="Q918" i="5"/>
  <c r="R918" i="5"/>
  <c r="S918" i="5"/>
  <c r="K919" i="5"/>
  <c r="Q919" i="5"/>
  <c r="R919" i="5"/>
  <c r="S919" i="5"/>
  <c r="K920" i="5"/>
  <c r="Q920" i="5"/>
  <c r="R920" i="5"/>
  <c r="S920" i="5"/>
  <c r="K921" i="5"/>
  <c r="Q921" i="5"/>
  <c r="R921" i="5"/>
  <c r="S921" i="5"/>
  <c r="K922" i="5"/>
  <c r="Q922" i="5"/>
  <c r="R922" i="5"/>
  <c r="S922" i="5"/>
  <c r="K923" i="5"/>
  <c r="Q923" i="5"/>
  <c r="R923" i="5"/>
  <c r="S923" i="5"/>
  <c r="K924" i="5"/>
  <c r="Q924" i="5"/>
  <c r="R924" i="5"/>
  <c r="S924" i="5"/>
  <c r="K925" i="5"/>
  <c r="Q925" i="5"/>
  <c r="R925" i="5"/>
  <c r="S925" i="5"/>
  <c r="K926" i="5"/>
  <c r="Q926" i="5"/>
  <c r="R926" i="5"/>
  <c r="S926" i="5"/>
  <c r="K927" i="5"/>
  <c r="Q927" i="5"/>
  <c r="R927" i="5"/>
  <c r="S927" i="5"/>
  <c r="K928" i="5"/>
  <c r="Q928" i="5"/>
  <c r="R928" i="5"/>
  <c r="S928" i="5"/>
  <c r="K929" i="5"/>
  <c r="Q929" i="5"/>
  <c r="R929" i="5"/>
  <c r="S929" i="5"/>
  <c r="K930" i="5"/>
  <c r="Q930" i="5"/>
  <c r="R930" i="5"/>
  <c r="S930" i="5"/>
  <c r="K931" i="5"/>
  <c r="Q931" i="5"/>
  <c r="R931" i="5"/>
  <c r="S931" i="5"/>
  <c r="K932" i="5"/>
  <c r="Q932" i="5"/>
  <c r="R932" i="5"/>
  <c r="S932" i="5"/>
  <c r="K933" i="5"/>
  <c r="Q933" i="5"/>
  <c r="R933" i="5"/>
  <c r="S933" i="5"/>
  <c r="K934" i="5"/>
  <c r="Q934" i="5"/>
  <c r="R934" i="5"/>
  <c r="S934" i="5"/>
  <c r="K935" i="5"/>
  <c r="Q935" i="5"/>
  <c r="R935" i="5"/>
  <c r="S935" i="5"/>
  <c r="K936" i="5"/>
  <c r="Q936" i="5"/>
  <c r="R936" i="5"/>
  <c r="S936" i="5"/>
  <c r="K937" i="5"/>
  <c r="Q937" i="5"/>
  <c r="R937" i="5"/>
  <c r="S937" i="5"/>
  <c r="K938" i="5"/>
  <c r="Q938" i="5"/>
  <c r="R938" i="5"/>
  <c r="S938" i="5"/>
  <c r="K939" i="5"/>
  <c r="Q939" i="5"/>
  <c r="R939" i="5"/>
  <c r="S939" i="5"/>
  <c r="K940" i="5"/>
  <c r="Q940" i="5"/>
  <c r="R940" i="5"/>
  <c r="S940" i="5"/>
  <c r="K941" i="5"/>
  <c r="Q941" i="5"/>
  <c r="R941" i="5"/>
  <c r="S941" i="5"/>
  <c r="K942" i="5"/>
  <c r="Q942" i="5"/>
  <c r="R942" i="5"/>
  <c r="S942" i="5"/>
  <c r="K943" i="5"/>
  <c r="Q943" i="5"/>
  <c r="R943" i="5"/>
  <c r="S943" i="5"/>
  <c r="K944" i="5"/>
  <c r="Q944" i="5"/>
  <c r="R944" i="5"/>
  <c r="S944" i="5"/>
  <c r="K945" i="5"/>
  <c r="Q945" i="5"/>
  <c r="R945" i="5"/>
  <c r="S945" i="5"/>
  <c r="K946" i="5"/>
  <c r="Q946" i="5"/>
  <c r="R946" i="5"/>
  <c r="S946" i="5"/>
  <c r="K947" i="5"/>
  <c r="Q947" i="5"/>
  <c r="R947" i="5"/>
  <c r="S947" i="5"/>
  <c r="K948" i="5"/>
  <c r="Q948" i="5"/>
  <c r="R948" i="5"/>
  <c r="S948" i="5"/>
  <c r="K949" i="5"/>
  <c r="Q949" i="5"/>
  <c r="R949" i="5"/>
  <c r="S949" i="5"/>
  <c r="K950" i="5"/>
  <c r="Q950" i="5"/>
  <c r="R950" i="5"/>
  <c r="S950" i="5"/>
  <c r="K951" i="5"/>
  <c r="Q951" i="5"/>
  <c r="R951" i="5"/>
  <c r="S951" i="5"/>
  <c r="K952" i="5"/>
  <c r="Q952" i="5"/>
  <c r="R952" i="5"/>
  <c r="S952" i="5"/>
  <c r="K953" i="5"/>
  <c r="Q953" i="5"/>
  <c r="R953" i="5"/>
  <c r="S953" i="5"/>
  <c r="K954" i="5"/>
  <c r="Q954" i="5"/>
  <c r="R954" i="5"/>
  <c r="S954" i="5"/>
  <c r="K955" i="5"/>
  <c r="Q955" i="5"/>
  <c r="R955" i="5"/>
  <c r="S955" i="5"/>
  <c r="K956" i="5"/>
  <c r="Q956" i="5"/>
  <c r="R956" i="5"/>
  <c r="S956" i="5"/>
  <c r="K957" i="5"/>
  <c r="Q957" i="5"/>
  <c r="R957" i="5"/>
  <c r="S957" i="5"/>
  <c r="K958" i="5"/>
  <c r="Q958" i="5"/>
  <c r="R958" i="5"/>
  <c r="S958" i="5"/>
  <c r="K959" i="5"/>
  <c r="Q959" i="5"/>
  <c r="R959" i="5"/>
  <c r="S959" i="5"/>
  <c r="K960" i="5"/>
  <c r="Q960" i="5"/>
  <c r="R960" i="5"/>
  <c r="S960" i="5"/>
  <c r="K961" i="5"/>
  <c r="Q961" i="5"/>
  <c r="R961" i="5"/>
  <c r="S961" i="5"/>
  <c r="K962" i="5"/>
  <c r="Q962" i="5"/>
  <c r="R962" i="5"/>
  <c r="S962" i="5"/>
  <c r="K963" i="5"/>
  <c r="Q963" i="5"/>
  <c r="R963" i="5"/>
  <c r="S963" i="5"/>
  <c r="K964" i="5"/>
  <c r="Q964" i="5"/>
  <c r="R964" i="5"/>
  <c r="S964" i="5"/>
  <c r="K965" i="5"/>
  <c r="Q965" i="5"/>
  <c r="R965" i="5"/>
  <c r="S965" i="5"/>
  <c r="K966" i="5"/>
  <c r="Q966" i="5"/>
  <c r="R966" i="5"/>
  <c r="S966" i="5"/>
  <c r="K967" i="5"/>
  <c r="Q967" i="5"/>
  <c r="R967" i="5"/>
  <c r="S967" i="5"/>
  <c r="K968" i="5"/>
  <c r="Q968" i="5"/>
  <c r="R968" i="5"/>
  <c r="S968" i="5"/>
  <c r="K969" i="5"/>
  <c r="Q969" i="5"/>
  <c r="R969" i="5"/>
  <c r="S969" i="5"/>
  <c r="K970" i="5"/>
  <c r="Q970" i="5"/>
  <c r="R970" i="5"/>
  <c r="S970" i="5"/>
  <c r="K971" i="5"/>
  <c r="Q971" i="5"/>
  <c r="R971" i="5"/>
  <c r="S971" i="5"/>
  <c r="K972" i="5"/>
  <c r="Q972" i="5"/>
  <c r="R972" i="5"/>
  <c r="S972" i="5"/>
  <c r="K973" i="5"/>
  <c r="Q973" i="5"/>
  <c r="R973" i="5"/>
  <c r="S973" i="5"/>
  <c r="K974" i="5"/>
  <c r="Q974" i="5"/>
  <c r="R974" i="5"/>
  <c r="S974" i="5"/>
  <c r="K975" i="5"/>
  <c r="Q975" i="5"/>
  <c r="R975" i="5"/>
  <c r="S975" i="5"/>
  <c r="K976" i="5"/>
  <c r="Q976" i="5"/>
  <c r="R976" i="5"/>
  <c r="S976" i="5"/>
  <c r="K977" i="5"/>
  <c r="Q977" i="5"/>
  <c r="R977" i="5"/>
  <c r="S977" i="5"/>
  <c r="K978" i="5"/>
  <c r="Q978" i="5"/>
  <c r="R978" i="5"/>
  <c r="S978" i="5"/>
  <c r="K979" i="5"/>
  <c r="Q979" i="5"/>
  <c r="R979" i="5"/>
  <c r="S979" i="5"/>
  <c r="K980" i="5"/>
  <c r="Q980" i="5"/>
  <c r="R980" i="5"/>
  <c r="S980" i="5"/>
  <c r="K981" i="5"/>
  <c r="Q981" i="5"/>
  <c r="R981" i="5"/>
  <c r="S981" i="5"/>
  <c r="K982" i="5"/>
  <c r="Q982" i="5"/>
  <c r="R982" i="5"/>
  <c r="S982" i="5"/>
  <c r="K983" i="5"/>
  <c r="Q983" i="5"/>
  <c r="R983" i="5"/>
  <c r="S983" i="5"/>
  <c r="K984" i="5"/>
  <c r="Q984" i="5"/>
  <c r="R984" i="5"/>
  <c r="S984" i="5"/>
  <c r="K985" i="5"/>
  <c r="Q985" i="5"/>
  <c r="R985" i="5"/>
  <c r="S985" i="5"/>
  <c r="K986" i="5"/>
  <c r="Q986" i="5"/>
  <c r="R986" i="5"/>
  <c r="S986" i="5"/>
  <c r="K987" i="5"/>
  <c r="Q987" i="5"/>
  <c r="R987" i="5"/>
  <c r="S987" i="5"/>
  <c r="K988" i="5"/>
  <c r="Q988" i="5"/>
  <c r="R988" i="5"/>
  <c r="S988" i="5"/>
  <c r="K989" i="5"/>
  <c r="Q989" i="5"/>
  <c r="R989" i="5"/>
  <c r="S989" i="5"/>
  <c r="K990" i="5"/>
  <c r="Q990" i="5"/>
  <c r="R990" i="5"/>
  <c r="S990" i="5"/>
  <c r="K991" i="5"/>
  <c r="Q991" i="5"/>
  <c r="R991" i="5"/>
  <c r="S991" i="5"/>
  <c r="K992" i="5"/>
  <c r="Q992" i="5"/>
  <c r="R992" i="5"/>
  <c r="S992" i="5"/>
  <c r="K993" i="5"/>
  <c r="Q993" i="5"/>
  <c r="R993" i="5"/>
  <c r="S993" i="5"/>
  <c r="K994" i="5"/>
  <c r="Q994" i="5"/>
  <c r="R994" i="5"/>
  <c r="S994" i="5"/>
  <c r="K995" i="5"/>
  <c r="Q995" i="5"/>
  <c r="R995" i="5"/>
  <c r="S995" i="5"/>
  <c r="K996" i="5"/>
  <c r="Q996" i="5"/>
  <c r="R996" i="5"/>
  <c r="S996" i="5"/>
  <c r="K997" i="5"/>
  <c r="Q997" i="5"/>
  <c r="R997" i="5"/>
  <c r="S997" i="5"/>
  <c r="K998" i="5"/>
  <c r="Q998" i="5"/>
  <c r="R998" i="5"/>
  <c r="S998" i="5"/>
  <c r="K999" i="5"/>
  <c r="Q999" i="5"/>
  <c r="R999" i="5"/>
  <c r="S999" i="5"/>
  <c r="K1000" i="5"/>
  <c r="Q1000" i="5"/>
  <c r="R1000" i="5"/>
  <c r="S1000" i="5"/>
  <c r="K1001" i="5"/>
  <c r="Q1001" i="5"/>
  <c r="R1001" i="5"/>
  <c r="S1001" i="5"/>
  <c r="S3" i="5"/>
  <c r="R3" i="5"/>
  <c r="Q3" i="5"/>
  <c r="K3" i="5"/>
  <c r="X4" i="8"/>
  <c r="Y4" i="8"/>
  <c r="Z4" i="8"/>
  <c r="AB4" i="8"/>
  <c r="AC4" i="8"/>
  <c r="AD4" i="8"/>
  <c r="X5" i="8"/>
  <c r="Y5" i="8"/>
  <c r="Z5" i="8"/>
  <c r="AB5" i="8"/>
  <c r="AC5" i="8"/>
  <c r="AD5" i="8"/>
  <c r="X6" i="8"/>
  <c r="Y6" i="8"/>
  <c r="Z6" i="8"/>
  <c r="AB6" i="8"/>
  <c r="AC6" i="8"/>
  <c r="AD6" i="8"/>
  <c r="X7" i="8"/>
  <c r="Y7" i="8"/>
  <c r="Z7" i="8"/>
  <c r="AB7" i="8"/>
  <c r="AC7" i="8"/>
  <c r="AD7" i="8"/>
  <c r="X8" i="8"/>
  <c r="Y8" i="8"/>
  <c r="Z8" i="8"/>
  <c r="AB8" i="8"/>
  <c r="AC8" i="8"/>
  <c r="AD8" i="8"/>
  <c r="X9" i="8"/>
  <c r="Y9" i="8"/>
  <c r="Z9" i="8"/>
  <c r="AB9" i="8"/>
  <c r="AC9" i="8"/>
  <c r="AD9" i="8"/>
  <c r="X10" i="8"/>
  <c r="Y10" i="8"/>
  <c r="Z10" i="8"/>
  <c r="AB10" i="8"/>
  <c r="AC10" i="8"/>
  <c r="AD10" i="8"/>
  <c r="X11" i="8"/>
  <c r="Y11" i="8"/>
  <c r="Z11" i="8"/>
  <c r="AB11" i="8"/>
  <c r="AC11" i="8"/>
  <c r="AD11" i="8"/>
  <c r="X12" i="8"/>
  <c r="Y12" i="8"/>
  <c r="Z12" i="8"/>
  <c r="AB12" i="8"/>
  <c r="AC12" i="8"/>
  <c r="AD12" i="8"/>
  <c r="X13" i="8"/>
  <c r="Y13" i="8"/>
  <c r="Z13" i="8"/>
  <c r="AB13" i="8"/>
  <c r="AC13" i="8"/>
  <c r="AD13" i="8"/>
  <c r="X14" i="8"/>
  <c r="Y14" i="8"/>
  <c r="Z14" i="8"/>
  <c r="AB14" i="8"/>
  <c r="AC14" i="8"/>
  <c r="AD14" i="8"/>
  <c r="X15" i="8"/>
  <c r="Y15" i="8"/>
  <c r="Z15" i="8"/>
  <c r="AB15" i="8"/>
  <c r="AC15" i="8"/>
  <c r="AD15" i="8"/>
  <c r="X16" i="8"/>
  <c r="Y16" i="8"/>
  <c r="Z16" i="8"/>
  <c r="AB16" i="8"/>
  <c r="AC16" i="8"/>
  <c r="AD16" i="8"/>
  <c r="X17" i="8"/>
  <c r="Y17" i="8"/>
  <c r="Z17" i="8"/>
  <c r="AB17" i="8"/>
  <c r="AC17" i="8"/>
  <c r="AD17" i="8"/>
  <c r="X18" i="8"/>
  <c r="Y18" i="8"/>
  <c r="Z18" i="8"/>
  <c r="AB18" i="8"/>
  <c r="AC18" i="8"/>
  <c r="AD18" i="8"/>
  <c r="X19" i="8"/>
  <c r="Y19" i="8"/>
  <c r="Z19" i="8"/>
  <c r="AB19" i="8"/>
  <c r="AC19" i="8"/>
  <c r="AD19" i="8"/>
  <c r="X20" i="8"/>
  <c r="Y20" i="8"/>
  <c r="Z20" i="8"/>
  <c r="AB20" i="8"/>
  <c r="AC20" i="8"/>
  <c r="AD20" i="8"/>
  <c r="X21" i="8"/>
  <c r="Y21" i="8"/>
  <c r="Z21" i="8"/>
  <c r="AB21" i="8"/>
  <c r="AC21" i="8"/>
  <c r="AD21" i="8"/>
  <c r="X22" i="8"/>
  <c r="Y22" i="8"/>
  <c r="Z22" i="8"/>
  <c r="AB22" i="8"/>
  <c r="AC22" i="8"/>
  <c r="AD22" i="8"/>
  <c r="X23" i="8"/>
  <c r="Y23" i="8"/>
  <c r="Z23" i="8"/>
  <c r="AB23" i="8"/>
  <c r="AC23" i="8"/>
  <c r="AD23" i="8"/>
  <c r="X24" i="8"/>
  <c r="Y24" i="8"/>
  <c r="Z24" i="8"/>
  <c r="AB24" i="8"/>
  <c r="AC24" i="8"/>
  <c r="AD24" i="8"/>
  <c r="X25" i="8"/>
  <c r="Y25" i="8"/>
  <c r="Z25" i="8"/>
  <c r="AB25" i="8"/>
  <c r="AC25" i="8"/>
  <c r="AD25" i="8"/>
  <c r="X26" i="8"/>
  <c r="Y26" i="8"/>
  <c r="Z26" i="8"/>
  <c r="AB26" i="8"/>
  <c r="AC26" i="8"/>
  <c r="AD26" i="8"/>
  <c r="X27" i="8"/>
  <c r="Y27" i="8"/>
  <c r="Z27" i="8"/>
  <c r="AB27" i="8"/>
  <c r="AC27" i="8"/>
  <c r="AD27" i="8"/>
  <c r="X28" i="8"/>
  <c r="Y28" i="8"/>
  <c r="Z28" i="8"/>
  <c r="AB28" i="8"/>
  <c r="AC28" i="8"/>
  <c r="AD28" i="8"/>
  <c r="X29" i="8"/>
  <c r="Y29" i="8"/>
  <c r="Z29" i="8"/>
  <c r="AB29" i="8"/>
  <c r="AC29" i="8"/>
  <c r="AD29" i="8"/>
  <c r="X30" i="8"/>
  <c r="Y30" i="8"/>
  <c r="Z30" i="8"/>
  <c r="AB30" i="8"/>
  <c r="AC30" i="8"/>
  <c r="AD30" i="8"/>
  <c r="X31" i="8"/>
  <c r="Y31" i="8"/>
  <c r="Z31" i="8"/>
  <c r="AB31" i="8"/>
  <c r="AC31" i="8"/>
  <c r="AD31" i="8"/>
  <c r="X32" i="8"/>
  <c r="Y32" i="8"/>
  <c r="Z32" i="8"/>
  <c r="AB32" i="8"/>
  <c r="AC32" i="8"/>
  <c r="AD32" i="8"/>
  <c r="X33" i="8"/>
  <c r="Y33" i="8"/>
  <c r="Z33" i="8"/>
  <c r="AB33" i="8"/>
  <c r="AC33" i="8"/>
  <c r="AD33" i="8"/>
  <c r="X34" i="8"/>
  <c r="Y34" i="8"/>
  <c r="Z34" i="8"/>
  <c r="AB34" i="8"/>
  <c r="AC34" i="8"/>
  <c r="AD34" i="8"/>
  <c r="X35" i="8"/>
  <c r="Y35" i="8"/>
  <c r="Z35" i="8"/>
  <c r="AB35" i="8"/>
  <c r="AC35" i="8"/>
  <c r="AD35" i="8"/>
  <c r="X36" i="8"/>
  <c r="Y36" i="8"/>
  <c r="Z36" i="8"/>
  <c r="AB36" i="8"/>
  <c r="AC36" i="8"/>
  <c r="AD36" i="8"/>
  <c r="X37" i="8"/>
  <c r="Y37" i="8"/>
  <c r="Z37" i="8"/>
  <c r="AB37" i="8"/>
  <c r="AC37" i="8"/>
  <c r="AD37" i="8"/>
  <c r="X38" i="8"/>
  <c r="Y38" i="8"/>
  <c r="Z38" i="8"/>
  <c r="AB38" i="8"/>
  <c r="AC38" i="8"/>
  <c r="AD38" i="8"/>
  <c r="X39" i="8"/>
  <c r="Y39" i="8"/>
  <c r="Z39" i="8"/>
  <c r="AB39" i="8"/>
  <c r="AC39" i="8"/>
  <c r="AD39" i="8"/>
  <c r="X40" i="8"/>
  <c r="Y40" i="8"/>
  <c r="Z40" i="8"/>
  <c r="AB40" i="8"/>
  <c r="AC40" i="8"/>
  <c r="AD40" i="8"/>
  <c r="X41" i="8"/>
  <c r="Y41" i="8"/>
  <c r="Z41" i="8"/>
  <c r="AB41" i="8"/>
  <c r="AC41" i="8"/>
  <c r="AD41" i="8"/>
  <c r="X42" i="8"/>
  <c r="Y42" i="8"/>
  <c r="Z42" i="8"/>
  <c r="AB42" i="8"/>
  <c r="AC42" i="8"/>
  <c r="AD42" i="8"/>
  <c r="X43" i="8"/>
  <c r="Y43" i="8"/>
  <c r="Z43" i="8"/>
  <c r="AB43" i="8"/>
  <c r="AC43" i="8"/>
  <c r="AD43" i="8"/>
  <c r="X44" i="8"/>
  <c r="Y44" i="8"/>
  <c r="Z44" i="8"/>
  <c r="AB44" i="8"/>
  <c r="AC44" i="8"/>
  <c r="AD44" i="8"/>
  <c r="X45" i="8"/>
  <c r="Y45" i="8"/>
  <c r="Z45" i="8"/>
  <c r="AB45" i="8"/>
  <c r="AC45" i="8"/>
  <c r="AD45" i="8"/>
  <c r="X46" i="8"/>
  <c r="Y46" i="8"/>
  <c r="Z46" i="8"/>
  <c r="AB46" i="8"/>
  <c r="AC46" i="8"/>
  <c r="AD46" i="8"/>
  <c r="X47" i="8"/>
  <c r="Y47" i="8"/>
  <c r="Z47" i="8"/>
  <c r="AB47" i="8"/>
  <c r="AC47" i="8"/>
  <c r="AD47" i="8"/>
  <c r="X48" i="8"/>
  <c r="Y48" i="8"/>
  <c r="Z48" i="8"/>
  <c r="AB48" i="8"/>
  <c r="AC48" i="8"/>
  <c r="AD48" i="8"/>
  <c r="X49" i="8"/>
  <c r="Y49" i="8"/>
  <c r="Z49" i="8"/>
  <c r="AB49" i="8"/>
  <c r="AC49" i="8"/>
  <c r="AD49" i="8"/>
  <c r="X50" i="8"/>
  <c r="Y50" i="8"/>
  <c r="Z50" i="8"/>
  <c r="AB50" i="8"/>
  <c r="AC50" i="8"/>
  <c r="AD50" i="8"/>
  <c r="X51" i="8"/>
  <c r="Y51" i="8"/>
  <c r="Z51" i="8"/>
  <c r="AB51" i="8"/>
  <c r="AC51" i="8"/>
  <c r="AD51" i="8"/>
  <c r="X52" i="8"/>
  <c r="Y52" i="8"/>
  <c r="Z52" i="8"/>
  <c r="AB52" i="8"/>
  <c r="AC52" i="8"/>
  <c r="AD52" i="8"/>
  <c r="X53" i="8"/>
  <c r="Y53" i="8"/>
  <c r="Z53" i="8"/>
  <c r="AB53" i="8"/>
  <c r="AC53" i="8"/>
  <c r="AD53" i="8"/>
  <c r="X54" i="8"/>
  <c r="Y54" i="8"/>
  <c r="Z54" i="8"/>
  <c r="AB54" i="8"/>
  <c r="AC54" i="8"/>
  <c r="AD54" i="8"/>
  <c r="X55" i="8"/>
  <c r="Y55" i="8"/>
  <c r="Z55" i="8"/>
  <c r="AB55" i="8"/>
  <c r="AC55" i="8"/>
  <c r="AD55" i="8"/>
  <c r="X56" i="8"/>
  <c r="Y56" i="8"/>
  <c r="Z56" i="8"/>
  <c r="AB56" i="8"/>
  <c r="AC56" i="8"/>
  <c r="AD56" i="8"/>
  <c r="X57" i="8"/>
  <c r="Y57" i="8"/>
  <c r="Z57" i="8"/>
  <c r="AB57" i="8"/>
  <c r="AC57" i="8"/>
  <c r="AD57" i="8"/>
  <c r="X58" i="8"/>
  <c r="Y58" i="8"/>
  <c r="Z58" i="8"/>
  <c r="AB58" i="8"/>
  <c r="AC58" i="8"/>
  <c r="AD58" i="8"/>
  <c r="X59" i="8"/>
  <c r="Y59" i="8"/>
  <c r="Z59" i="8"/>
  <c r="AB59" i="8"/>
  <c r="AC59" i="8"/>
  <c r="AD59" i="8"/>
  <c r="X60" i="8"/>
  <c r="Y60" i="8"/>
  <c r="Z60" i="8"/>
  <c r="AB60" i="8"/>
  <c r="AC60" i="8"/>
  <c r="AD60" i="8"/>
  <c r="X61" i="8"/>
  <c r="Y61" i="8"/>
  <c r="Z61" i="8"/>
  <c r="AB61" i="8"/>
  <c r="AC61" i="8"/>
  <c r="AD61" i="8"/>
  <c r="X62" i="8"/>
  <c r="Y62" i="8"/>
  <c r="Z62" i="8"/>
  <c r="AB62" i="8"/>
  <c r="AC62" i="8"/>
  <c r="AD62" i="8"/>
  <c r="X63" i="8"/>
  <c r="Y63" i="8"/>
  <c r="Z63" i="8"/>
  <c r="AB63" i="8"/>
  <c r="AC63" i="8"/>
  <c r="AD63" i="8"/>
  <c r="X64" i="8"/>
  <c r="Y64" i="8"/>
  <c r="Z64" i="8"/>
  <c r="AB64" i="8"/>
  <c r="AC64" i="8"/>
  <c r="AD64" i="8"/>
  <c r="X65" i="8"/>
  <c r="Y65" i="8"/>
  <c r="Z65" i="8"/>
  <c r="AB65" i="8"/>
  <c r="AC65" i="8"/>
  <c r="AD65" i="8"/>
  <c r="X66" i="8"/>
  <c r="Y66" i="8"/>
  <c r="Z66" i="8"/>
  <c r="AB66" i="8"/>
  <c r="AC66" i="8"/>
  <c r="AD66" i="8"/>
  <c r="X67" i="8"/>
  <c r="Y67" i="8"/>
  <c r="Z67" i="8"/>
  <c r="AB67" i="8"/>
  <c r="AC67" i="8"/>
  <c r="AD67" i="8"/>
  <c r="X68" i="8"/>
  <c r="Y68" i="8"/>
  <c r="Z68" i="8"/>
  <c r="AB68" i="8"/>
  <c r="AC68" i="8"/>
  <c r="AD68" i="8"/>
  <c r="X69" i="8"/>
  <c r="Y69" i="8"/>
  <c r="Z69" i="8"/>
  <c r="AB69" i="8"/>
  <c r="AC69" i="8"/>
  <c r="AD69" i="8"/>
  <c r="X70" i="8"/>
  <c r="Y70" i="8"/>
  <c r="Z70" i="8"/>
  <c r="AB70" i="8"/>
  <c r="AC70" i="8"/>
  <c r="AD70" i="8"/>
  <c r="X71" i="8"/>
  <c r="Y71" i="8"/>
  <c r="Z71" i="8"/>
  <c r="AB71" i="8"/>
  <c r="AC71" i="8"/>
  <c r="AD71" i="8"/>
  <c r="X72" i="8"/>
  <c r="Y72" i="8"/>
  <c r="Z72" i="8"/>
  <c r="AB72" i="8"/>
  <c r="AC72" i="8"/>
  <c r="AD72" i="8"/>
  <c r="X73" i="8"/>
  <c r="Y73" i="8"/>
  <c r="Z73" i="8"/>
  <c r="AB73" i="8"/>
  <c r="AC73" i="8"/>
  <c r="AD73" i="8"/>
  <c r="X74" i="8"/>
  <c r="Y74" i="8"/>
  <c r="Z74" i="8"/>
  <c r="AB74" i="8"/>
  <c r="AC74" i="8"/>
  <c r="AD74" i="8"/>
  <c r="X75" i="8"/>
  <c r="Y75" i="8"/>
  <c r="Z75" i="8"/>
  <c r="AB75" i="8"/>
  <c r="AC75" i="8"/>
  <c r="AD75" i="8"/>
  <c r="X76" i="8"/>
  <c r="Y76" i="8"/>
  <c r="Z76" i="8"/>
  <c r="AB76" i="8"/>
  <c r="AC76" i="8"/>
  <c r="AD76" i="8"/>
  <c r="X77" i="8"/>
  <c r="Y77" i="8"/>
  <c r="Z77" i="8"/>
  <c r="AB77" i="8"/>
  <c r="AC77" i="8"/>
  <c r="AD77" i="8"/>
  <c r="X78" i="8"/>
  <c r="Y78" i="8"/>
  <c r="Z78" i="8"/>
  <c r="AB78" i="8"/>
  <c r="AC78" i="8"/>
  <c r="AD78" i="8"/>
  <c r="X79" i="8"/>
  <c r="Y79" i="8"/>
  <c r="Z79" i="8"/>
  <c r="AB79" i="8"/>
  <c r="AC79" i="8"/>
  <c r="AD79" i="8"/>
  <c r="X80" i="8"/>
  <c r="Y80" i="8"/>
  <c r="Z80" i="8"/>
  <c r="AB80" i="8"/>
  <c r="AC80" i="8"/>
  <c r="AD80" i="8"/>
  <c r="X81" i="8"/>
  <c r="Y81" i="8"/>
  <c r="Z81" i="8"/>
  <c r="AB81" i="8"/>
  <c r="AC81" i="8"/>
  <c r="AD81" i="8"/>
  <c r="X82" i="8"/>
  <c r="Y82" i="8"/>
  <c r="Z82" i="8"/>
  <c r="AB82" i="8"/>
  <c r="AC82" i="8"/>
  <c r="AD82" i="8"/>
  <c r="X83" i="8"/>
  <c r="Y83" i="8"/>
  <c r="Z83" i="8"/>
  <c r="AB83" i="8"/>
  <c r="AC83" i="8"/>
  <c r="AD83" i="8"/>
  <c r="X84" i="8"/>
  <c r="Y84" i="8"/>
  <c r="Z84" i="8"/>
  <c r="AB84" i="8"/>
  <c r="AC84" i="8"/>
  <c r="AD84" i="8"/>
  <c r="X85" i="8"/>
  <c r="Y85" i="8"/>
  <c r="Z85" i="8"/>
  <c r="AB85" i="8"/>
  <c r="AC85" i="8"/>
  <c r="AD85" i="8"/>
  <c r="X86" i="8"/>
  <c r="Y86" i="8"/>
  <c r="Z86" i="8"/>
  <c r="AB86" i="8"/>
  <c r="AC86" i="8"/>
  <c r="AD86" i="8"/>
  <c r="X87" i="8"/>
  <c r="Y87" i="8"/>
  <c r="Z87" i="8"/>
  <c r="AB87" i="8"/>
  <c r="AC87" i="8"/>
  <c r="AD87" i="8"/>
  <c r="X88" i="8"/>
  <c r="Y88" i="8"/>
  <c r="Z88" i="8"/>
  <c r="AB88" i="8"/>
  <c r="AC88" i="8"/>
  <c r="AD88" i="8"/>
  <c r="X89" i="8"/>
  <c r="Y89" i="8"/>
  <c r="Z89" i="8"/>
  <c r="AB89" i="8"/>
  <c r="AC89" i="8"/>
  <c r="AD89" i="8"/>
  <c r="X90" i="8"/>
  <c r="Y90" i="8"/>
  <c r="Z90" i="8"/>
  <c r="AB90" i="8"/>
  <c r="AC90" i="8"/>
  <c r="AD90" i="8"/>
  <c r="X91" i="8"/>
  <c r="Y91" i="8"/>
  <c r="Z91" i="8"/>
  <c r="AB91" i="8"/>
  <c r="AC91" i="8"/>
  <c r="AD91" i="8"/>
  <c r="X92" i="8"/>
  <c r="Y92" i="8"/>
  <c r="Z92" i="8"/>
  <c r="AB92" i="8"/>
  <c r="AC92" i="8"/>
  <c r="AD92" i="8"/>
  <c r="X93" i="8"/>
  <c r="Y93" i="8"/>
  <c r="Z93" i="8"/>
  <c r="AB93" i="8"/>
  <c r="AC93" i="8"/>
  <c r="AD93" i="8"/>
  <c r="X94" i="8"/>
  <c r="Y94" i="8"/>
  <c r="Z94" i="8"/>
  <c r="AB94" i="8"/>
  <c r="AC94" i="8"/>
  <c r="AD94" i="8"/>
  <c r="X95" i="8"/>
  <c r="Y95" i="8"/>
  <c r="Z95" i="8"/>
  <c r="AB95" i="8"/>
  <c r="AC95" i="8"/>
  <c r="AD95" i="8"/>
  <c r="X96" i="8"/>
  <c r="Y96" i="8"/>
  <c r="Z96" i="8"/>
  <c r="AB96" i="8"/>
  <c r="AC96" i="8"/>
  <c r="AD96" i="8"/>
  <c r="X97" i="8"/>
  <c r="Y97" i="8"/>
  <c r="Z97" i="8"/>
  <c r="AB97" i="8"/>
  <c r="AC97" i="8"/>
  <c r="AD97" i="8"/>
  <c r="X98" i="8"/>
  <c r="Y98" i="8"/>
  <c r="Z98" i="8"/>
  <c r="AB98" i="8"/>
  <c r="AC98" i="8"/>
  <c r="AD98" i="8"/>
  <c r="X99" i="8"/>
  <c r="Y99" i="8"/>
  <c r="Z99" i="8"/>
  <c r="AB99" i="8"/>
  <c r="AC99" i="8"/>
  <c r="AD99" i="8"/>
  <c r="X100" i="8"/>
  <c r="Y100" i="8"/>
  <c r="Z100" i="8"/>
  <c r="AB100" i="8"/>
  <c r="AC100" i="8"/>
  <c r="AD100" i="8"/>
  <c r="X101" i="8"/>
  <c r="Y101" i="8"/>
  <c r="Z101" i="8"/>
  <c r="AB101" i="8"/>
  <c r="AC101" i="8"/>
  <c r="AD101" i="8"/>
  <c r="X102" i="8"/>
  <c r="Y102" i="8"/>
  <c r="Z102" i="8"/>
  <c r="AB102" i="8"/>
  <c r="AC102" i="8"/>
  <c r="AD102" i="8"/>
  <c r="X103" i="8"/>
  <c r="Y103" i="8"/>
  <c r="Z103" i="8"/>
  <c r="AB103" i="8"/>
  <c r="AC103" i="8"/>
  <c r="AD103" i="8"/>
  <c r="X104" i="8"/>
  <c r="Y104" i="8"/>
  <c r="Z104" i="8"/>
  <c r="AB104" i="8"/>
  <c r="AC104" i="8"/>
  <c r="AD104" i="8"/>
  <c r="X105" i="8"/>
  <c r="Y105" i="8"/>
  <c r="Z105" i="8"/>
  <c r="AB105" i="8"/>
  <c r="AC105" i="8"/>
  <c r="AD105" i="8"/>
  <c r="X106" i="8"/>
  <c r="Y106" i="8"/>
  <c r="Z106" i="8"/>
  <c r="AB106" i="8"/>
  <c r="AC106" i="8"/>
  <c r="AD106" i="8"/>
  <c r="X107" i="8"/>
  <c r="Y107" i="8"/>
  <c r="Z107" i="8"/>
  <c r="AB107" i="8"/>
  <c r="AC107" i="8"/>
  <c r="AD107" i="8"/>
  <c r="X108" i="8"/>
  <c r="Y108" i="8"/>
  <c r="Z108" i="8"/>
  <c r="AB108" i="8"/>
  <c r="AC108" i="8"/>
  <c r="AD108" i="8"/>
  <c r="X109" i="8"/>
  <c r="Y109" i="8"/>
  <c r="Z109" i="8"/>
  <c r="AB109" i="8"/>
  <c r="AC109" i="8"/>
  <c r="AD109" i="8"/>
  <c r="X110" i="8"/>
  <c r="Y110" i="8"/>
  <c r="Z110" i="8"/>
  <c r="AB110" i="8"/>
  <c r="AC110" i="8"/>
  <c r="AD110" i="8"/>
  <c r="X111" i="8"/>
  <c r="Y111" i="8"/>
  <c r="Z111" i="8"/>
  <c r="AB111" i="8"/>
  <c r="AC111" i="8"/>
  <c r="AD111" i="8"/>
  <c r="X112" i="8"/>
  <c r="Y112" i="8"/>
  <c r="Z112" i="8"/>
  <c r="AB112" i="8"/>
  <c r="AC112" i="8"/>
  <c r="AD112" i="8"/>
  <c r="X113" i="8"/>
  <c r="Y113" i="8"/>
  <c r="Z113" i="8"/>
  <c r="AB113" i="8"/>
  <c r="AC113" i="8"/>
  <c r="AD113" i="8"/>
  <c r="X114" i="8"/>
  <c r="Y114" i="8"/>
  <c r="Z114" i="8"/>
  <c r="AB114" i="8"/>
  <c r="AC114" i="8"/>
  <c r="AD114" i="8"/>
  <c r="X115" i="8"/>
  <c r="Y115" i="8"/>
  <c r="Z115" i="8"/>
  <c r="AB115" i="8"/>
  <c r="AC115" i="8"/>
  <c r="AD115" i="8"/>
  <c r="X116" i="8"/>
  <c r="Y116" i="8"/>
  <c r="Z116" i="8"/>
  <c r="AB116" i="8"/>
  <c r="AC116" i="8"/>
  <c r="AD116" i="8"/>
  <c r="X117" i="8"/>
  <c r="Y117" i="8"/>
  <c r="Z117" i="8"/>
  <c r="AB117" i="8"/>
  <c r="AC117" i="8"/>
  <c r="AD117" i="8"/>
  <c r="X118" i="8"/>
  <c r="Y118" i="8"/>
  <c r="Z118" i="8"/>
  <c r="AB118" i="8"/>
  <c r="AC118" i="8"/>
  <c r="AD118" i="8"/>
  <c r="X119" i="8"/>
  <c r="Y119" i="8"/>
  <c r="Z119" i="8"/>
  <c r="AB119" i="8"/>
  <c r="AC119" i="8"/>
  <c r="AD119" i="8"/>
  <c r="X120" i="8"/>
  <c r="Y120" i="8"/>
  <c r="Z120" i="8"/>
  <c r="AB120" i="8"/>
  <c r="AC120" i="8"/>
  <c r="AD120" i="8"/>
  <c r="X121" i="8"/>
  <c r="Y121" i="8"/>
  <c r="Z121" i="8"/>
  <c r="AB121" i="8"/>
  <c r="AC121" i="8"/>
  <c r="AD121" i="8"/>
  <c r="X122" i="8"/>
  <c r="Y122" i="8"/>
  <c r="Z122" i="8"/>
  <c r="AB122" i="8"/>
  <c r="AC122" i="8"/>
  <c r="AD122" i="8"/>
  <c r="X123" i="8"/>
  <c r="Y123" i="8"/>
  <c r="Z123" i="8"/>
  <c r="AB123" i="8"/>
  <c r="AC123" i="8"/>
  <c r="AD123" i="8"/>
  <c r="X124" i="8"/>
  <c r="Y124" i="8"/>
  <c r="Z124" i="8"/>
  <c r="AB124" i="8"/>
  <c r="AC124" i="8"/>
  <c r="AD124" i="8"/>
  <c r="X125" i="8"/>
  <c r="Y125" i="8"/>
  <c r="Z125" i="8"/>
  <c r="AB125" i="8"/>
  <c r="AC125" i="8"/>
  <c r="AD125" i="8"/>
  <c r="X126" i="8"/>
  <c r="Y126" i="8"/>
  <c r="Z126" i="8"/>
  <c r="AB126" i="8"/>
  <c r="AC126" i="8"/>
  <c r="AD126" i="8"/>
  <c r="X127" i="8"/>
  <c r="Y127" i="8"/>
  <c r="Z127" i="8"/>
  <c r="AB127" i="8"/>
  <c r="AC127" i="8"/>
  <c r="AD127" i="8"/>
  <c r="X128" i="8"/>
  <c r="Y128" i="8"/>
  <c r="Z128" i="8"/>
  <c r="AB128" i="8"/>
  <c r="AC128" i="8"/>
  <c r="AD128" i="8"/>
  <c r="X129" i="8"/>
  <c r="Y129" i="8"/>
  <c r="Z129" i="8"/>
  <c r="AB129" i="8"/>
  <c r="AC129" i="8"/>
  <c r="AD129" i="8"/>
  <c r="X130" i="8"/>
  <c r="Y130" i="8"/>
  <c r="Z130" i="8"/>
  <c r="AB130" i="8"/>
  <c r="AC130" i="8"/>
  <c r="AD130" i="8"/>
  <c r="X131" i="8"/>
  <c r="Y131" i="8"/>
  <c r="Z131" i="8"/>
  <c r="AB131" i="8"/>
  <c r="AC131" i="8"/>
  <c r="AD131" i="8"/>
  <c r="X132" i="8"/>
  <c r="Y132" i="8"/>
  <c r="Z132" i="8"/>
  <c r="AB132" i="8"/>
  <c r="AC132" i="8"/>
  <c r="AD132" i="8"/>
  <c r="X133" i="8"/>
  <c r="Y133" i="8"/>
  <c r="Z133" i="8"/>
  <c r="AB133" i="8"/>
  <c r="AC133" i="8"/>
  <c r="AD133" i="8"/>
  <c r="X134" i="8"/>
  <c r="Y134" i="8"/>
  <c r="Z134" i="8"/>
  <c r="AB134" i="8"/>
  <c r="AC134" i="8"/>
  <c r="AD134" i="8"/>
  <c r="X135" i="8"/>
  <c r="Y135" i="8"/>
  <c r="Z135" i="8"/>
  <c r="AB135" i="8"/>
  <c r="AC135" i="8"/>
  <c r="AD135" i="8"/>
  <c r="X136" i="8"/>
  <c r="Y136" i="8"/>
  <c r="Z136" i="8"/>
  <c r="AB136" i="8"/>
  <c r="AC136" i="8"/>
  <c r="AD136" i="8"/>
  <c r="X137" i="8"/>
  <c r="Y137" i="8"/>
  <c r="Z137" i="8"/>
  <c r="AB137" i="8"/>
  <c r="AC137" i="8"/>
  <c r="AD137" i="8"/>
  <c r="X138" i="8"/>
  <c r="Y138" i="8"/>
  <c r="Z138" i="8"/>
  <c r="AB138" i="8"/>
  <c r="AC138" i="8"/>
  <c r="AD138" i="8"/>
  <c r="X139" i="8"/>
  <c r="Y139" i="8"/>
  <c r="Z139" i="8"/>
  <c r="AB139" i="8"/>
  <c r="AC139" i="8"/>
  <c r="AD139" i="8"/>
  <c r="X140" i="8"/>
  <c r="Y140" i="8"/>
  <c r="Z140" i="8"/>
  <c r="AB140" i="8"/>
  <c r="AC140" i="8"/>
  <c r="AD140" i="8"/>
  <c r="X141" i="8"/>
  <c r="Y141" i="8"/>
  <c r="Z141" i="8"/>
  <c r="AB141" i="8"/>
  <c r="AC141" i="8"/>
  <c r="AD141" i="8"/>
  <c r="X142" i="8"/>
  <c r="Y142" i="8"/>
  <c r="Z142" i="8"/>
  <c r="AB142" i="8"/>
  <c r="AC142" i="8"/>
  <c r="AD142" i="8"/>
  <c r="X143" i="8"/>
  <c r="Y143" i="8"/>
  <c r="Z143" i="8"/>
  <c r="AB143" i="8"/>
  <c r="AC143" i="8"/>
  <c r="AD143" i="8"/>
  <c r="X144" i="8"/>
  <c r="Y144" i="8"/>
  <c r="Z144" i="8"/>
  <c r="AB144" i="8"/>
  <c r="AC144" i="8"/>
  <c r="AD144" i="8"/>
  <c r="X145" i="8"/>
  <c r="Y145" i="8"/>
  <c r="Z145" i="8"/>
  <c r="AB145" i="8"/>
  <c r="AC145" i="8"/>
  <c r="AD145" i="8"/>
  <c r="X146" i="8"/>
  <c r="Y146" i="8"/>
  <c r="Z146" i="8"/>
  <c r="AB146" i="8"/>
  <c r="AC146" i="8"/>
  <c r="AD146" i="8"/>
  <c r="X147" i="8"/>
  <c r="Y147" i="8"/>
  <c r="Z147" i="8"/>
  <c r="AB147" i="8"/>
  <c r="AC147" i="8"/>
  <c r="AD147" i="8"/>
  <c r="X148" i="8"/>
  <c r="Y148" i="8"/>
  <c r="Z148" i="8"/>
  <c r="AB148" i="8"/>
  <c r="AC148" i="8"/>
  <c r="AD148" i="8"/>
  <c r="X149" i="8"/>
  <c r="Y149" i="8"/>
  <c r="Z149" i="8"/>
  <c r="AB149" i="8"/>
  <c r="AC149" i="8"/>
  <c r="AD149" i="8"/>
  <c r="X150" i="8"/>
  <c r="Y150" i="8"/>
  <c r="Z150" i="8"/>
  <c r="AB150" i="8"/>
  <c r="AC150" i="8"/>
  <c r="AD150" i="8"/>
  <c r="X151" i="8"/>
  <c r="Y151" i="8"/>
  <c r="Z151" i="8"/>
  <c r="AB151" i="8"/>
  <c r="AC151" i="8"/>
  <c r="AD151" i="8"/>
  <c r="X152" i="8"/>
  <c r="Y152" i="8"/>
  <c r="Z152" i="8"/>
  <c r="AB152" i="8"/>
  <c r="AC152" i="8"/>
  <c r="AD152" i="8"/>
  <c r="X153" i="8"/>
  <c r="Y153" i="8"/>
  <c r="Z153" i="8"/>
  <c r="AB153" i="8"/>
  <c r="AC153" i="8"/>
  <c r="AD153" i="8"/>
  <c r="X154" i="8"/>
  <c r="Y154" i="8"/>
  <c r="Z154" i="8"/>
  <c r="AB154" i="8"/>
  <c r="AC154" i="8"/>
  <c r="AD154" i="8"/>
  <c r="X155" i="8"/>
  <c r="Y155" i="8"/>
  <c r="Z155" i="8"/>
  <c r="AB155" i="8"/>
  <c r="AC155" i="8"/>
  <c r="AD155" i="8"/>
  <c r="X156" i="8"/>
  <c r="Y156" i="8"/>
  <c r="Z156" i="8"/>
  <c r="AB156" i="8"/>
  <c r="AC156" i="8"/>
  <c r="AD156" i="8"/>
  <c r="X157" i="8"/>
  <c r="Y157" i="8"/>
  <c r="Z157" i="8"/>
  <c r="AB157" i="8"/>
  <c r="AC157" i="8"/>
  <c r="AD157" i="8"/>
  <c r="X158" i="8"/>
  <c r="Y158" i="8"/>
  <c r="Z158" i="8"/>
  <c r="AB158" i="8"/>
  <c r="AC158" i="8"/>
  <c r="AD158" i="8"/>
  <c r="X159" i="8"/>
  <c r="Y159" i="8"/>
  <c r="Z159" i="8"/>
  <c r="AB159" i="8"/>
  <c r="AC159" i="8"/>
  <c r="AD159" i="8"/>
  <c r="X160" i="8"/>
  <c r="Y160" i="8"/>
  <c r="Z160" i="8"/>
  <c r="AB160" i="8"/>
  <c r="AC160" i="8"/>
  <c r="AD160" i="8"/>
  <c r="X161" i="8"/>
  <c r="Y161" i="8"/>
  <c r="Z161" i="8"/>
  <c r="AB161" i="8"/>
  <c r="AC161" i="8"/>
  <c r="AD161" i="8"/>
  <c r="X162" i="8"/>
  <c r="Y162" i="8"/>
  <c r="Z162" i="8"/>
  <c r="AB162" i="8"/>
  <c r="AC162" i="8"/>
  <c r="AD162" i="8"/>
  <c r="X163" i="8"/>
  <c r="Y163" i="8"/>
  <c r="Z163" i="8"/>
  <c r="AB163" i="8"/>
  <c r="AC163" i="8"/>
  <c r="AD163" i="8"/>
  <c r="X164" i="8"/>
  <c r="Y164" i="8"/>
  <c r="Z164" i="8"/>
  <c r="AB164" i="8"/>
  <c r="AC164" i="8"/>
  <c r="AD164" i="8"/>
  <c r="X165" i="8"/>
  <c r="Y165" i="8"/>
  <c r="Z165" i="8"/>
  <c r="AB165" i="8"/>
  <c r="AC165" i="8"/>
  <c r="AD165" i="8"/>
  <c r="X166" i="8"/>
  <c r="Y166" i="8"/>
  <c r="Z166" i="8"/>
  <c r="AB166" i="8"/>
  <c r="AC166" i="8"/>
  <c r="AD166" i="8"/>
  <c r="X167" i="8"/>
  <c r="Y167" i="8"/>
  <c r="Z167" i="8"/>
  <c r="AB167" i="8"/>
  <c r="AC167" i="8"/>
  <c r="AD167" i="8"/>
  <c r="X168" i="8"/>
  <c r="Y168" i="8"/>
  <c r="Z168" i="8"/>
  <c r="AB168" i="8"/>
  <c r="AC168" i="8"/>
  <c r="AD168" i="8"/>
  <c r="X169" i="8"/>
  <c r="Y169" i="8"/>
  <c r="Z169" i="8"/>
  <c r="AB169" i="8"/>
  <c r="AC169" i="8"/>
  <c r="AD169" i="8"/>
  <c r="X170" i="8"/>
  <c r="Y170" i="8"/>
  <c r="Z170" i="8"/>
  <c r="AB170" i="8"/>
  <c r="AC170" i="8"/>
  <c r="AD170" i="8"/>
  <c r="X171" i="8"/>
  <c r="Y171" i="8"/>
  <c r="Z171" i="8"/>
  <c r="AB171" i="8"/>
  <c r="AC171" i="8"/>
  <c r="AD171" i="8"/>
  <c r="X172" i="8"/>
  <c r="Y172" i="8"/>
  <c r="Z172" i="8"/>
  <c r="AB172" i="8"/>
  <c r="AC172" i="8"/>
  <c r="AD172" i="8"/>
  <c r="X173" i="8"/>
  <c r="Y173" i="8"/>
  <c r="Z173" i="8"/>
  <c r="AB173" i="8"/>
  <c r="AC173" i="8"/>
  <c r="AD173" i="8"/>
  <c r="X174" i="8"/>
  <c r="Y174" i="8"/>
  <c r="Z174" i="8"/>
  <c r="AB174" i="8"/>
  <c r="AC174" i="8"/>
  <c r="AD174" i="8"/>
  <c r="X175" i="8"/>
  <c r="Y175" i="8"/>
  <c r="Z175" i="8"/>
  <c r="AB175" i="8"/>
  <c r="AC175" i="8"/>
  <c r="AD175" i="8"/>
  <c r="X176" i="8"/>
  <c r="Y176" i="8"/>
  <c r="Z176" i="8"/>
  <c r="AB176" i="8"/>
  <c r="AC176" i="8"/>
  <c r="AD176" i="8"/>
  <c r="X177" i="8"/>
  <c r="Y177" i="8"/>
  <c r="Z177" i="8"/>
  <c r="AB177" i="8"/>
  <c r="AC177" i="8"/>
  <c r="AD177" i="8"/>
  <c r="X178" i="8"/>
  <c r="Y178" i="8"/>
  <c r="Z178" i="8"/>
  <c r="AB178" i="8"/>
  <c r="AC178" i="8"/>
  <c r="AD178" i="8"/>
  <c r="X179" i="8"/>
  <c r="Y179" i="8"/>
  <c r="Z179" i="8"/>
  <c r="AB179" i="8"/>
  <c r="AC179" i="8"/>
  <c r="AD179" i="8"/>
  <c r="X180" i="8"/>
  <c r="Y180" i="8"/>
  <c r="Z180" i="8"/>
  <c r="AB180" i="8"/>
  <c r="AC180" i="8"/>
  <c r="AD180" i="8"/>
  <c r="X181" i="8"/>
  <c r="Y181" i="8"/>
  <c r="Z181" i="8"/>
  <c r="AB181" i="8"/>
  <c r="AC181" i="8"/>
  <c r="AD181" i="8"/>
  <c r="X182" i="8"/>
  <c r="Y182" i="8"/>
  <c r="Z182" i="8"/>
  <c r="AB182" i="8"/>
  <c r="AC182" i="8"/>
  <c r="AD182" i="8"/>
  <c r="X183" i="8"/>
  <c r="Y183" i="8"/>
  <c r="Z183" i="8"/>
  <c r="AB183" i="8"/>
  <c r="AC183" i="8"/>
  <c r="AD183" i="8"/>
  <c r="X184" i="8"/>
  <c r="Y184" i="8"/>
  <c r="Z184" i="8"/>
  <c r="AB184" i="8"/>
  <c r="AC184" i="8"/>
  <c r="AD184" i="8"/>
  <c r="X185" i="8"/>
  <c r="Y185" i="8"/>
  <c r="Z185" i="8"/>
  <c r="AB185" i="8"/>
  <c r="AC185" i="8"/>
  <c r="AD185" i="8"/>
  <c r="X186" i="8"/>
  <c r="Y186" i="8"/>
  <c r="Z186" i="8"/>
  <c r="AB186" i="8"/>
  <c r="AC186" i="8"/>
  <c r="AD186" i="8"/>
  <c r="X187" i="8"/>
  <c r="Y187" i="8"/>
  <c r="Z187" i="8"/>
  <c r="AB187" i="8"/>
  <c r="AC187" i="8"/>
  <c r="AD187" i="8"/>
  <c r="X188" i="8"/>
  <c r="Y188" i="8"/>
  <c r="Z188" i="8"/>
  <c r="AB188" i="8"/>
  <c r="AC188" i="8"/>
  <c r="AD188" i="8"/>
  <c r="X189" i="8"/>
  <c r="Y189" i="8"/>
  <c r="Z189" i="8"/>
  <c r="AB189" i="8"/>
  <c r="AC189" i="8"/>
  <c r="AD189" i="8"/>
  <c r="X190" i="8"/>
  <c r="Y190" i="8"/>
  <c r="Z190" i="8"/>
  <c r="AB190" i="8"/>
  <c r="AC190" i="8"/>
  <c r="AD190" i="8"/>
  <c r="X191" i="8"/>
  <c r="Y191" i="8"/>
  <c r="Z191" i="8"/>
  <c r="AB191" i="8"/>
  <c r="AC191" i="8"/>
  <c r="AD191" i="8"/>
  <c r="X192" i="8"/>
  <c r="Y192" i="8"/>
  <c r="Z192" i="8"/>
  <c r="AB192" i="8"/>
  <c r="AC192" i="8"/>
  <c r="AD192" i="8"/>
  <c r="X193" i="8"/>
  <c r="Y193" i="8"/>
  <c r="Z193" i="8"/>
  <c r="AB193" i="8"/>
  <c r="AC193" i="8"/>
  <c r="AD193" i="8"/>
  <c r="X194" i="8"/>
  <c r="Y194" i="8"/>
  <c r="Z194" i="8"/>
  <c r="AB194" i="8"/>
  <c r="AC194" i="8"/>
  <c r="AD194" i="8"/>
  <c r="X195" i="8"/>
  <c r="Y195" i="8"/>
  <c r="Z195" i="8"/>
  <c r="AB195" i="8"/>
  <c r="AC195" i="8"/>
  <c r="AD195" i="8"/>
  <c r="X196" i="8"/>
  <c r="Y196" i="8"/>
  <c r="Z196" i="8"/>
  <c r="AB196" i="8"/>
  <c r="AC196" i="8"/>
  <c r="AD196" i="8"/>
  <c r="X197" i="8"/>
  <c r="Y197" i="8"/>
  <c r="Z197" i="8"/>
  <c r="AB197" i="8"/>
  <c r="AC197" i="8"/>
  <c r="AD197" i="8"/>
  <c r="X198" i="8"/>
  <c r="Y198" i="8"/>
  <c r="Z198" i="8"/>
  <c r="AB198" i="8"/>
  <c r="AC198" i="8"/>
  <c r="AD198" i="8"/>
  <c r="X199" i="8"/>
  <c r="Y199" i="8"/>
  <c r="Z199" i="8"/>
  <c r="AB199" i="8"/>
  <c r="AC199" i="8"/>
  <c r="AD199" i="8"/>
  <c r="X200" i="8"/>
  <c r="Y200" i="8"/>
  <c r="Z200" i="8"/>
  <c r="AB200" i="8"/>
  <c r="AC200" i="8"/>
  <c r="AD200" i="8"/>
  <c r="X201" i="8"/>
  <c r="Y201" i="8"/>
  <c r="Z201" i="8"/>
  <c r="AB201" i="8"/>
  <c r="AC201" i="8"/>
  <c r="AD201" i="8"/>
  <c r="X202" i="8"/>
  <c r="Y202" i="8"/>
  <c r="Z202" i="8"/>
  <c r="AB202" i="8"/>
  <c r="AC202" i="8"/>
  <c r="AD202" i="8"/>
  <c r="X203" i="8"/>
  <c r="Y203" i="8"/>
  <c r="Z203" i="8"/>
  <c r="AB203" i="8"/>
  <c r="AC203" i="8"/>
  <c r="AD203" i="8"/>
  <c r="X204" i="8"/>
  <c r="Y204" i="8"/>
  <c r="Z204" i="8"/>
  <c r="AB204" i="8"/>
  <c r="AC204" i="8"/>
  <c r="AD204" i="8"/>
  <c r="X205" i="8"/>
  <c r="Y205" i="8"/>
  <c r="Z205" i="8"/>
  <c r="AB205" i="8"/>
  <c r="AC205" i="8"/>
  <c r="AD205" i="8"/>
  <c r="X206" i="8"/>
  <c r="Y206" i="8"/>
  <c r="Z206" i="8"/>
  <c r="AB206" i="8"/>
  <c r="AC206" i="8"/>
  <c r="AD206" i="8"/>
  <c r="X207" i="8"/>
  <c r="Y207" i="8"/>
  <c r="Z207" i="8"/>
  <c r="AB207" i="8"/>
  <c r="AC207" i="8"/>
  <c r="AD207" i="8"/>
  <c r="X208" i="8"/>
  <c r="Y208" i="8"/>
  <c r="Z208" i="8"/>
  <c r="AB208" i="8"/>
  <c r="AC208" i="8"/>
  <c r="AD208" i="8"/>
  <c r="X209" i="8"/>
  <c r="Y209" i="8"/>
  <c r="Z209" i="8"/>
  <c r="AB209" i="8"/>
  <c r="AC209" i="8"/>
  <c r="AD209" i="8"/>
  <c r="X210" i="8"/>
  <c r="Y210" i="8"/>
  <c r="Z210" i="8"/>
  <c r="AB210" i="8"/>
  <c r="AC210" i="8"/>
  <c r="AD210" i="8"/>
  <c r="X211" i="8"/>
  <c r="Y211" i="8"/>
  <c r="Z211" i="8"/>
  <c r="AB211" i="8"/>
  <c r="AC211" i="8"/>
  <c r="AD211" i="8"/>
  <c r="X212" i="8"/>
  <c r="Y212" i="8"/>
  <c r="Z212" i="8"/>
  <c r="AB212" i="8"/>
  <c r="AC212" i="8"/>
  <c r="AD212" i="8"/>
  <c r="X213" i="8"/>
  <c r="Y213" i="8"/>
  <c r="Z213" i="8"/>
  <c r="AB213" i="8"/>
  <c r="AC213" i="8"/>
  <c r="AD213" i="8"/>
  <c r="X214" i="8"/>
  <c r="Y214" i="8"/>
  <c r="Z214" i="8"/>
  <c r="AB214" i="8"/>
  <c r="AC214" i="8"/>
  <c r="AD214" i="8"/>
  <c r="X215" i="8"/>
  <c r="Y215" i="8"/>
  <c r="Z215" i="8"/>
  <c r="AB215" i="8"/>
  <c r="AC215" i="8"/>
  <c r="AD215" i="8"/>
  <c r="X216" i="8"/>
  <c r="Y216" i="8"/>
  <c r="Z216" i="8"/>
  <c r="AB216" i="8"/>
  <c r="AC216" i="8"/>
  <c r="AD216" i="8"/>
  <c r="X217" i="8"/>
  <c r="Y217" i="8"/>
  <c r="Z217" i="8"/>
  <c r="AB217" i="8"/>
  <c r="AC217" i="8"/>
  <c r="AD217" i="8"/>
  <c r="X218" i="8"/>
  <c r="Y218" i="8"/>
  <c r="Z218" i="8"/>
  <c r="AB218" i="8"/>
  <c r="AC218" i="8"/>
  <c r="AD218" i="8"/>
  <c r="X219" i="8"/>
  <c r="Y219" i="8"/>
  <c r="Z219" i="8"/>
  <c r="AB219" i="8"/>
  <c r="AC219" i="8"/>
  <c r="AD219" i="8"/>
  <c r="X220" i="8"/>
  <c r="Y220" i="8"/>
  <c r="Z220" i="8"/>
  <c r="AB220" i="8"/>
  <c r="AC220" i="8"/>
  <c r="AD220" i="8"/>
  <c r="X221" i="8"/>
  <c r="Y221" i="8"/>
  <c r="Z221" i="8"/>
  <c r="AB221" i="8"/>
  <c r="AC221" i="8"/>
  <c r="AD221" i="8"/>
  <c r="X222" i="8"/>
  <c r="Y222" i="8"/>
  <c r="Z222" i="8"/>
  <c r="AB222" i="8"/>
  <c r="AC222" i="8"/>
  <c r="AD222" i="8"/>
  <c r="X223" i="8"/>
  <c r="Y223" i="8"/>
  <c r="Z223" i="8"/>
  <c r="AB223" i="8"/>
  <c r="AC223" i="8"/>
  <c r="AD223" i="8"/>
  <c r="X224" i="8"/>
  <c r="Y224" i="8"/>
  <c r="Z224" i="8"/>
  <c r="AB224" i="8"/>
  <c r="AC224" i="8"/>
  <c r="AD224" i="8"/>
  <c r="X225" i="8"/>
  <c r="Y225" i="8"/>
  <c r="Z225" i="8"/>
  <c r="AB225" i="8"/>
  <c r="AC225" i="8"/>
  <c r="AD225" i="8"/>
  <c r="X226" i="8"/>
  <c r="Y226" i="8"/>
  <c r="Z226" i="8"/>
  <c r="AB226" i="8"/>
  <c r="AC226" i="8"/>
  <c r="AD226" i="8"/>
  <c r="X227" i="8"/>
  <c r="Y227" i="8"/>
  <c r="Z227" i="8"/>
  <c r="AB227" i="8"/>
  <c r="AC227" i="8"/>
  <c r="AD227" i="8"/>
  <c r="X228" i="8"/>
  <c r="Y228" i="8"/>
  <c r="Z228" i="8"/>
  <c r="AB228" i="8"/>
  <c r="AC228" i="8"/>
  <c r="AD228" i="8"/>
  <c r="X229" i="8"/>
  <c r="Y229" i="8"/>
  <c r="Z229" i="8"/>
  <c r="AB229" i="8"/>
  <c r="AC229" i="8"/>
  <c r="AD229" i="8"/>
  <c r="X230" i="8"/>
  <c r="Y230" i="8"/>
  <c r="Z230" i="8"/>
  <c r="AB230" i="8"/>
  <c r="AC230" i="8"/>
  <c r="AD230" i="8"/>
  <c r="X231" i="8"/>
  <c r="Y231" i="8"/>
  <c r="Z231" i="8"/>
  <c r="AB231" i="8"/>
  <c r="AC231" i="8"/>
  <c r="AD231" i="8"/>
  <c r="X232" i="8"/>
  <c r="Y232" i="8"/>
  <c r="Z232" i="8"/>
  <c r="AB232" i="8"/>
  <c r="AC232" i="8"/>
  <c r="AD232" i="8"/>
  <c r="X233" i="8"/>
  <c r="Y233" i="8"/>
  <c r="Z233" i="8"/>
  <c r="AB233" i="8"/>
  <c r="AC233" i="8"/>
  <c r="AD233" i="8"/>
  <c r="X234" i="8"/>
  <c r="Y234" i="8"/>
  <c r="Z234" i="8"/>
  <c r="AB234" i="8"/>
  <c r="AC234" i="8"/>
  <c r="AD234" i="8"/>
  <c r="X235" i="8"/>
  <c r="Y235" i="8"/>
  <c r="Z235" i="8"/>
  <c r="AB235" i="8"/>
  <c r="AC235" i="8"/>
  <c r="AD235" i="8"/>
  <c r="X236" i="8"/>
  <c r="Y236" i="8"/>
  <c r="Z236" i="8"/>
  <c r="AB236" i="8"/>
  <c r="AC236" i="8"/>
  <c r="AD236" i="8"/>
  <c r="X237" i="8"/>
  <c r="Y237" i="8"/>
  <c r="Z237" i="8"/>
  <c r="AB237" i="8"/>
  <c r="AC237" i="8"/>
  <c r="AD237" i="8"/>
  <c r="X238" i="8"/>
  <c r="Y238" i="8"/>
  <c r="Z238" i="8"/>
  <c r="AB238" i="8"/>
  <c r="AC238" i="8"/>
  <c r="AD238" i="8"/>
  <c r="X239" i="8"/>
  <c r="Y239" i="8"/>
  <c r="Z239" i="8"/>
  <c r="AB239" i="8"/>
  <c r="AC239" i="8"/>
  <c r="AD239" i="8"/>
  <c r="X240" i="8"/>
  <c r="Y240" i="8"/>
  <c r="Z240" i="8"/>
  <c r="AB240" i="8"/>
  <c r="AC240" i="8"/>
  <c r="AD240" i="8"/>
  <c r="X241" i="8"/>
  <c r="Y241" i="8"/>
  <c r="Z241" i="8"/>
  <c r="AB241" i="8"/>
  <c r="AC241" i="8"/>
  <c r="AD241" i="8"/>
  <c r="X242" i="8"/>
  <c r="Y242" i="8"/>
  <c r="Z242" i="8"/>
  <c r="AB242" i="8"/>
  <c r="AC242" i="8"/>
  <c r="AD242" i="8"/>
  <c r="X243" i="8"/>
  <c r="Y243" i="8"/>
  <c r="Z243" i="8"/>
  <c r="AB243" i="8"/>
  <c r="AC243" i="8"/>
  <c r="AD243" i="8"/>
  <c r="X244" i="8"/>
  <c r="Y244" i="8"/>
  <c r="Z244" i="8"/>
  <c r="AB244" i="8"/>
  <c r="AC244" i="8"/>
  <c r="AD244" i="8"/>
  <c r="X245" i="8"/>
  <c r="Y245" i="8"/>
  <c r="Z245" i="8"/>
  <c r="AB245" i="8"/>
  <c r="AC245" i="8"/>
  <c r="AD245" i="8"/>
  <c r="X246" i="8"/>
  <c r="Y246" i="8"/>
  <c r="Z246" i="8"/>
  <c r="AB246" i="8"/>
  <c r="AC246" i="8"/>
  <c r="AD246" i="8"/>
  <c r="X247" i="8"/>
  <c r="Y247" i="8"/>
  <c r="Z247" i="8"/>
  <c r="AB247" i="8"/>
  <c r="AC247" i="8"/>
  <c r="AD247" i="8"/>
  <c r="X248" i="8"/>
  <c r="Y248" i="8"/>
  <c r="Z248" i="8"/>
  <c r="AB248" i="8"/>
  <c r="AC248" i="8"/>
  <c r="AD248" i="8"/>
  <c r="X249" i="8"/>
  <c r="Y249" i="8"/>
  <c r="Z249" i="8"/>
  <c r="AB249" i="8"/>
  <c r="AC249" i="8"/>
  <c r="AD249" i="8"/>
  <c r="X250" i="8"/>
  <c r="Y250" i="8"/>
  <c r="Z250" i="8"/>
  <c r="AB250" i="8"/>
  <c r="AC250" i="8"/>
  <c r="AD250" i="8"/>
  <c r="X251" i="8"/>
  <c r="Y251" i="8"/>
  <c r="Z251" i="8"/>
  <c r="AB251" i="8"/>
  <c r="AC251" i="8"/>
  <c r="AD251" i="8"/>
  <c r="X252" i="8"/>
  <c r="Y252" i="8"/>
  <c r="Z252" i="8"/>
  <c r="AB252" i="8"/>
  <c r="AC252" i="8"/>
  <c r="AD252" i="8"/>
  <c r="X253" i="8"/>
  <c r="Y253" i="8"/>
  <c r="Z253" i="8"/>
  <c r="AB253" i="8"/>
  <c r="AC253" i="8"/>
  <c r="AD253" i="8"/>
  <c r="X254" i="8"/>
  <c r="Y254" i="8"/>
  <c r="Z254" i="8"/>
  <c r="AB254" i="8"/>
  <c r="AC254" i="8"/>
  <c r="AD254" i="8"/>
  <c r="X255" i="8"/>
  <c r="Y255" i="8"/>
  <c r="Z255" i="8"/>
  <c r="AB255" i="8"/>
  <c r="AC255" i="8"/>
  <c r="AD255" i="8"/>
  <c r="X256" i="8"/>
  <c r="Y256" i="8"/>
  <c r="Z256" i="8"/>
  <c r="AB256" i="8"/>
  <c r="AC256" i="8"/>
  <c r="AD256" i="8"/>
  <c r="X257" i="8"/>
  <c r="Y257" i="8"/>
  <c r="Z257" i="8"/>
  <c r="AB257" i="8"/>
  <c r="AC257" i="8"/>
  <c r="AD257" i="8"/>
  <c r="X258" i="8"/>
  <c r="Y258" i="8"/>
  <c r="Z258" i="8"/>
  <c r="AB258" i="8"/>
  <c r="AC258" i="8"/>
  <c r="AD258" i="8"/>
  <c r="X259" i="8"/>
  <c r="Y259" i="8"/>
  <c r="Z259" i="8"/>
  <c r="AB259" i="8"/>
  <c r="AC259" i="8"/>
  <c r="AD259" i="8"/>
  <c r="X260" i="8"/>
  <c r="Y260" i="8"/>
  <c r="Z260" i="8"/>
  <c r="AB260" i="8"/>
  <c r="AC260" i="8"/>
  <c r="AD260" i="8"/>
  <c r="X261" i="8"/>
  <c r="Y261" i="8"/>
  <c r="Z261" i="8"/>
  <c r="AB261" i="8"/>
  <c r="AC261" i="8"/>
  <c r="AD261" i="8"/>
  <c r="X262" i="8"/>
  <c r="Y262" i="8"/>
  <c r="Z262" i="8"/>
  <c r="AB262" i="8"/>
  <c r="AC262" i="8"/>
  <c r="AD262" i="8"/>
  <c r="X263" i="8"/>
  <c r="Y263" i="8"/>
  <c r="Z263" i="8"/>
  <c r="AB263" i="8"/>
  <c r="AC263" i="8"/>
  <c r="AD263" i="8"/>
  <c r="X264" i="8"/>
  <c r="Y264" i="8"/>
  <c r="Z264" i="8"/>
  <c r="AB264" i="8"/>
  <c r="AC264" i="8"/>
  <c r="AD264" i="8"/>
  <c r="X265" i="8"/>
  <c r="Y265" i="8"/>
  <c r="Z265" i="8"/>
  <c r="AB265" i="8"/>
  <c r="AC265" i="8"/>
  <c r="AD265" i="8"/>
  <c r="X266" i="8"/>
  <c r="Y266" i="8"/>
  <c r="Z266" i="8"/>
  <c r="AB266" i="8"/>
  <c r="AC266" i="8"/>
  <c r="AD266" i="8"/>
  <c r="X267" i="8"/>
  <c r="Y267" i="8"/>
  <c r="Z267" i="8"/>
  <c r="AB267" i="8"/>
  <c r="AC267" i="8"/>
  <c r="AD267" i="8"/>
  <c r="X268" i="8"/>
  <c r="Y268" i="8"/>
  <c r="Z268" i="8"/>
  <c r="AB268" i="8"/>
  <c r="AC268" i="8"/>
  <c r="AD268" i="8"/>
  <c r="X269" i="8"/>
  <c r="Y269" i="8"/>
  <c r="Z269" i="8"/>
  <c r="AB269" i="8"/>
  <c r="AC269" i="8"/>
  <c r="AD269" i="8"/>
  <c r="X270" i="8"/>
  <c r="Y270" i="8"/>
  <c r="Z270" i="8"/>
  <c r="AB270" i="8"/>
  <c r="AC270" i="8"/>
  <c r="AD270" i="8"/>
  <c r="X271" i="8"/>
  <c r="Y271" i="8"/>
  <c r="Z271" i="8"/>
  <c r="AB271" i="8"/>
  <c r="AC271" i="8"/>
  <c r="AD271" i="8"/>
  <c r="X272" i="8"/>
  <c r="Y272" i="8"/>
  <c r="Z272" i="8"/>
  <c r="AB272" i="8"/>
  <c r="AC272" i="8"/>
  <c r="AD272" i="8"/>
  <c r="X273" i="8"/>
  <c r="Y273" i="8"/>
  <c r="Z273" i="8"/>
  <c r="AB273" i="8"/>
  <c r="AC273" i="8"/>
  <c r="AD273" i="8"/>
  <c r="X274" i="8"/>
  <c r="Y274" i="8"/>
  <c r="Z274" i="8"/>
  <c r="AB274" i="8"/>
  <c r="AC274" i="8"/>
  <c r="AD274" i="8"/>
  <c r="X275" i="8"/>
  <c r="Y275" i="8"/>
  <c r="Z275" i="8"/>
  <c r="AB275" i="8"/>
  <c r="AC275" i="8"/>
  <c r="AD275" i="8"/>
  <c r="X276" i="8"/>
  <c r="Y276" i="8"/>
  <c r="Z276" i="8"/>
  <c r="AB276" i="8"/>
  <c r="AC276" i="8"/>
  <c r="AD276" i="8"/>
  <c r="X277" i="8"/>
  <c r="Y277" i="8"/>
  <c r="Z277" i="8"/>
  <c r="AB277" i="8"/>
  <c r="AC277" i="8"/>
  <c r="AD277" i="8"/>
  <c r="X278" i="8"/>
  <c r="Y278" i="8"/>
  <c r="Z278" i="8"/>
  <c r="AB278" i="8"/>
  <c r="AC278" i="8"/>
  <c r="AD278" i="8"/>
  <c r="X279" i="8"/>
  <c r="Y279" i="8"/>
  <c r="Z279" i="8"/>
  <c r="AB279" i="8"/>
  <c r="AC279" i="8"/>
  <c r="AD279" i="8"/>
  <c r="X280" i="8"/>
  <c r="Y280" i="8"/>
  <c r="Z280" i="8"/>
  <c r="AB280" i="8"/>
  <c r="AC280" i="8"/>
  <c r="AD280" i="8"/>
  <c r="X281" i="8"/>
  <c r="Y281" i="8"/>
  <c r="Z281" i="8"/>
  <c r="AB281" i="8"/>
  <c r="AC281" i="8"/>
  <c r="AD281" i="8"/>
  <c r="X282" i="8"/>
  <c r="Y282" i="8"/>
  <c r="Z282" i="8"/>
  <c r="AB282" i="8"/>
  <c r="AC282" i="8"/>
  <c r="AD282" i="8"/>
  <c r="X283" i="8"/>
  <c r="Y283" i="8"/>
  <c r="Z283" i="8"/>
  <c r="AB283" i="8"/>
  <c r="AC283" i="8"/>
  <c r="AD283" i="8"/>
  <c r="X284" i="8"/>
  <c r="Y284" i="8"/>
  <c r="Z284" i="8"/>
  <c r="AB284" i="8"/>
  <c r="AC284" i="8"/>
  <c r="AD284" i="8"/>
  <c r="X285" i="8"/>
  <c r="Y285" i="8"/>
  <c r="Z285" i="8"/>
  <c r="AB285" i="8"/>
  <c r="AC285" i="8"/>
  <c r="AD285" i="8"/>
  <c r="X286" i="8"/>
  <c r="Y286" i="8"/>
  <c r="Z286" i="8"/>
  <c r="AB286" i="8"/>
  <c r="AC286" i="8"/>
  <c r="AD286" i="8"/>
  <c r="X287" i="8"/>
  <c r="Y287" i="8"/>
  <c r="Z287" i="8"/>
  <c r="AB287" i="8"/>
  <c r="AC287" i="8"/>
  <c r="AD287" i="8"/>
  <c r="X288" i="8"/>
  <c r="Y288" i="8"/>
  <c r="Z288" i="8"/>
  <c r="AB288" i="8"/>
  <c r="AC288" i="8"/>
  <c r="AD288" i="8"/>
  <c r="X289" i="8"/>
  <c r="Y289" i="8"/>
  <c r="Z289" i="8"/>
  <c r="AB289" i="8"/>
  <c r="AC289" i="8"/>
  <c r="AD289" i="8"/>
  <c r="X290" i="8"/>
  <c r="Y290" i="8"/>
  <c r="Z290" i="8"/>
  <c r="AB290" i="8"/>
  <c r="AC290" i="8"/>
  <c r="AD290" i="8"/>
  <c r="X291" i="8"/>
  <c r="Y291" i="8"/>
  <c r="Z291" i="8"/>
  <c r="AB291" i="8"/>
  <c r="AC291" i="8"/>
  <c r="AD291" i="8"/>
  <c r="X292" i="8"/>
  <c r="Y292" i="8"/>
  <c r="Z292" i="8"/>
  <c r="AB292" i="8"/>
  <c r="AC292" i="8"/>
  <c r="AD292" i="8"/>
  <c r="X293" i="8"/>
  <c r="Y293" i="8"/>
  <c r="Z293" i="8"/>
  <c r="AB293" i="8"/>
  <c r="AC293" i="8"/>
  <c r="AD293" i="8"/>
  <c r="X294" i="8"/>
  <c r="Y294" i="8"/>
  <c r="Z294" i="8"/>
  <c r="AB294" i="8"/>
  <c r="AC294" i="8"/>
  <c r="AD294" i="8"/>
  <c r="X295" i="8"/>
  <c r="Y295" i="8"/>
  <c r="Z295" i="8"/>
  <c r="AB295" i="8"/>
  <c r="AC295" i="8"/>
  <c r="AD295" i="8"/>
  <c r="X296" i="8"/>
  <c r="Y296" i="8"/>
  <c r="Z296" i="8"/>
  <c r="AB296" i="8"/>
  <c r="AC296" i="8"/>
  <c r="AD296" i="8"/>
  <c r="X297" i="8"/>
  <c r="Y297" i="8"/>
  <c r="Z297" i="8"/>
  <c r="AB297" i="8"/>
  <c r="AC297" i="8"/>
  <c r="AD297" i="8"/>
  <c r="X298" i="8"/>
  <c r="Y298" i="8"/>
  <c r="Z298" i="8"/>
  <c r="AB298" i="8"/>
  <c r="AC298" i="8"/>
  <c r="AD298" i="8"/>
  <c r="X299" i="8"/>
  <c r="Y299" i="8"/>
  <c r="Z299" i="8"/>
  <c r="AB299" i="8"/>
  <c r="AC299" i="8"/>
  <c r="AD299" i="8"/>
  <c r="X300" i="8"/>
  <c r="Y300" i="8"/>
  <c r="Z300" i="8"/>
  <c r="AB300" i="8"/>
  <c r="AC300" i="8"/>
  <c r="AD300" i="8"/>
  <c r="X301" i="8"/>
  <c r="Y301" i="8"/>
  <c r="Z301" i="8"/>
  <c r="AB301" i="8"/>
  <c r="AC301" i="8"/>
  <c r="AD301" i="8"/>
  <c r="X302" i="8"/>
  <c r="Y302" i="8"/>
  <c r="Z302" i="8"/>
  <c r="AB302" i="8"/>
  <c r="AC302" i="8"/>
  <c r="AD302" i="8"/>
  <c r="X303" i="8"/>
  <c r="Y303" i="8"/>
  <c r="Z303" i="8"/>
  <c r="AB303" i="8"/>
  <c r="AC303" i="8"/>
  <c r="AD303" i="8"/>
  <c r="X304" i="8"/>
  <c r="Y304" i="8"/>
  <c r="Z304" i="8"/>
  <c r="AB304" i="8"/>
  <c r="AC304" i="8"/>
  <c r="AD304" i="8"/>
  <c r="X305" i="8"/>
  <c r="Y305" i="8"/>
  <c r="Z305" i="8"/>
  <c r="AB305" i="8"/>
  <c r="AC305" i="8"/>
  <c r="AD305" i="8"/>
  <c r="X306" i="8"/>
  <c r="Y306" i="8"/>
  <c r="Z306" i="8"/>
  <c r="AB306" i="8"/>
  <c r="AC306" i="8"/>
  <c r="AD306" i="8"/>
  <c r="X307" i="8"/>
  <c r="Y307" i="8"/>
  <c r="Z307" i="8"/>
  <c r="AB307" i="8"/>
  <c r="AC307" i="8"/>
  <c r="AD307" i="8"/>
  <c r="X308" i="8"/>
  <c r="Y308" i="8"/>
  <c r="Z308" i="8"/>
  <c r="AB308" i="8"/>
  <c r="AC308" i="8"/>
  <c r="AD308" i="8"/>
  <c r="X309" i="8"/>
  <c r="Y309" i="8"/>
  <c r="Z309" i="8"/>
  <c r="AB309" i="8"/>
  <c r="AC309" i="8"/>
  <c r="AD309" i="8"/>
  <c r="X310" i="8"/>
  <c r="Y310" i="8"/>
  <c r="Z310" i="8"/>
  <c r="AB310" i="8"/>
  <c r="AC310" i="8"/>
  <c r="AD310" i="8"/>
  <c r="X311" i="8"/>
  <c r="Y311" i="8"/>
  <c r="Z311" i="8"/>
  <c r="AB311" i="8"/>
  <c r="AC311" i="8"/>
  <c r="AD311" i="8"/>
  <c r="X312" i="8"/>
  <c r="Y312" i="8"/>
  <c r="Z312" i="8"/>
  <c r="AB312" i="8"/>
  <c r="AC312" i="8"/>
  <c r="AD312" i="8"/>
  <c r="X313" i="8"/>
  <c r="Y313" i="8"/>
  <c r="Z313" i="8"/>
  <c r="AB313" i="8"/>
  <c r="AC313" i="8"/>
  <c r="AD313" i="8"/>
  <c r="X314" i="8"/>
  <c r="Y314" i="8"/>
  <c r="Z314" i="8"/>
  <c r="AB314" i="8"/>
  <c r="AC314" i="8"/>
  <c r="AD314" i="8"/>
  <c r="X315" i="8"/>
  <c r="Y315" i="8"/>
  <c r="Z315" i="8"/>
  <c r="AB315" i="8"/>
  <c r="AC315" i="8"/>
  <c r="AD315" i="8"/>
  <c r="X316" i="8"/>
  <c r="Y316" i="8"/>
  <c r="Z316" i="8"/>
  <c r="AB316" i="8"/>
  <c r="AC316" i="8"/>
  <c r="AD316" i="8"/>
  <c r="X317" i="8"/>
  <c r="Y317" i="8"/>
  <c r="Z317" i="8"/>
  <c r="AB317" i="8"/>
  <c r="AC317" i="8"/>
  <c r="AD317" i="8"/>
  <c r="X318" i="8"/>
  <c r="Y318" i="8"/>
  <c r="Z318" i="8"/>
  <c r="AB318" i="8"/>
  <c r="AC318" i="8"/>
  <c r="AD318" i="8"/>
  <c r="X319" i="8"/>
  <c r="Y319" i="8"/>
  <c r="Z319" i="8"/>
  <c r="AB319" i="8"/>
  <c r="AC319" i="8"/>
  <c r="AD319" i="8"/>
  <c r="X320" i="8"/>
  <c r="Y320" i="8"/>
  <c r="Z320" i="8"/>
  <c r="AB320" i="8"/>
  <c r="AC320" i="8"/>
  <c r="AD320" i="8"/>
  <c r="X321" i="8"/>
  <c r="Y321" i="8"/>
  <c r="Z321" i="8"/>
  <c r="AB321" i="8"/>
  <c r="AC321" i="8"/>
  <c r="AD321" i="8"/>
  <c r="X322" i="8"/>
  <c r="Y322" i="8"/>
  <c r="Z322" i="8"/>
  <c r="AB322" i="8"/>
  <c r="AC322" i="8"/>
  <c r="AD322" i="8"/>
  <c r="X323" i="8"/>
  <c r="Y323" i="8"/>
  <c r="Z323" i="8"/>
  <c r="AB323" i="8"/>
  <c r="AC323" i="8"/>
  <c r="AD323" i="8"/>
  <c r="X324" i="8"/>
  <c r="Y324" i="8"/>
  <c r="Z324" i="8"/>
  <c r="AB324" i="8"/>
  <c r="AC324" i="8"/>
  <c r="AD324" i="8"/>
  <c r="X325" i="8"/>
  <c r="Y325" i="8"/>
  <c r="Z325" i="8"/>
  <c r="AB325" i="8"/>
  <c r="AC325" i="8"/>
  <c r="AD325" i="8"/>
  <c r="X326" i="8"/>
  <c r="Y326" i="8"/>
  <c r="Z326" i="8"/>
  <c r="AB326" i="8"/>
  <c r="AC326" i="8"/>
  <c r="AD326" i="8"/>
  <c r="X327" i="8"/>
  <c r="Y327" i="8"/>
  <c r="Z327" i="8"/>
  <c r="AB327" i="8"/>
  <c r="AC327" i="8"/>
  <c r="AD327" i="8"/>
  <c r="X328" i="8"/>
  <c r="Y328" i="8"/>
  <c r="Z328" i="8"/>
  <c r="AB328" i="8"/>
  <c r="AC328" i="8"/>
  <c r="AD328" i="8"/>
  <c r="X329" i="8"/>
  <c r="Y329" i="8"/>
  <c r="Z329" i="8"/>
  <c r="AB329" i="8"/>
  <c r="AC329" i="8"/>
  <c r="AD329" i="8"/>
  <c r="X330" i="8"/>
  <c r="Y330" i="8"/>
  <c r="Z330" i="8"/>
  <c r="AB330" i="8"/>
  <c r="AC330" i="8"/>
  <c r="AD330" i="8"/>
  <c r="X331" i="8"/>
  <c r="Y331" i="8"/>
  <c r="Z331" i="8"/>
  <c r="AB331" i="8"/>
  <c r="AC331" i="8"/>
  <c r="AD331" i="8"/>
  <c r="X332" i="8"/>
  <c r="Y332" i="8"/>
  <c r="Z332" i="8"/>
  <c r="AB332" i="8"/>
  <c r="AC332" i="8"/>
  <c r="AD332" i="8"/>
  <c r="X333" i="8"/>
  <c r="Y333" i="8"/>
  <c r="Z333" i="8"/>
  <c r="AB333" i="8"/>
  <c r="AC333" i="8"/>
  <c r="AD333" i="8"/>
  <c r="X334" i="8"/>
  <c r="Y334" i="8"/>
  <c r="Z334" i="8"/>
  <c r="AB334" i="8"/>
  <c r="AC334" i="8"/>
  <c r="AD334" i="8"/>
  <c r="X335" i="8"/>
  <c r="Y335" i="8"/>
  <c r="Z335" i="8"/>
  <c r="AB335" i="8"/>
  <c r="AC335" i="8"/>
  <c r="AD335" i="8"/>
  <c r="X336" i="8"/>
  <c r="Y336" i="8"/>
  <c r="Z336" i="8"/>
  <c r="AB336" i="8"/>
  <c r="AC336" i="8"/>
  <c r="AD336" i="8"/>
  <c r="X337" i="8"/>
  <c r="Y337" i="8"/>
  <c r="Z337" i="8"/>
  <c r="AB337" i="8"/>
  <c r="AC337" i="8"/>
  <c r="AD337" i="8"/>
  <c r="X338" i="8"/>
  <c r="Y338" i="8"/>
  <c r="Z338" i="8"/>
  <c r="AB338" i="8"/>
  <c r="AC338" i="8"/>
  <c r="AD338" i="8"/>
  <c r="X339" i="8"/>
  <c r="Y339" i="8"/>
  <c r="Z339" i="8"/>
  <c r="AB339" i="8"/>
  <c r="AC339" i="8"/>
  <c r="AD339" i="8"/>
  <c r="X340" i="8"/>
  <c r="Y340" i="8"/>
  <c r="Z340" i="8"/>
  <c r="AB340" i="8"/>
  <c r="AC340" i="8"/>
  <c r="AD340" i="8"/>
  <c r="X341" i="8"/>
  <c r="Y341" i="8"/>
  <c r="Z341" i="8"/>
  <c r="AB341" i="8"/>
  <c r="AC341" i="8"/>
  <c r="AD341" i="8"/>
  <c r="X342" i="8"/>
  <c r="Y342" i="8"/>
  <c r="Z342" i="8"/>
  <c r="AB342" i="8"/>
  <c r="AC342" i="8"/>
  <c r="AD342" i="8"/>
  <c r="X343" i="8"/>
  <c r="Y343" i="8"/>
  <c r="Z343" i="8"/>
  <c r="AB343" i="8"/>
  <c r="AC343" i="8"/>
  <c r="AD343" i="8"/>
  <c r="X344" i="8"/>
  <c r="Y344" i="8"/>
  <c r="Z344" i="8"/>
  <c r="AB344" i="8"/>
  <c r="AC344" i="8"/>
  <c r="AD344" i="8"/>
  <c r="X345" i="8"/>
  <c r="Y345" i="8"/>
  <c r="Z345" i="8"/>
  <c r="AB345" i="8"/>
  <c r="AC345" i="8"/>
  <c r="AD345" i="8"/>
  <c r="X346" i="8"/>
  <c r="Y346" i="8"/>
  <c r="Z346" i="8"/>
  <c r="AB346" i="8"/>
  <c r="AC346" i="8"/>
  <c r="AD346" i="8"/>
  <c r="X347" i="8"/>
  <c r="Y347" i="8"/>
  <c r="Z347" i="8"/>
  <c r="AB347" i="8"/>
  <c r="AC347" i="8"/>
  <c r="AD347" i="8"/>
  <c r="X348" i="8"/>
  <c r="Y348" i="8"/>
  <c r="Z348" i="8"/>
  <c r="AB348" i="8"/>
  <c r="AC348" i="8"/>
  <c r="AD348" i="8"/>
  <c r="X349" i="8"/>
  <c r="Y349" i="8"/>
  <c r="Z349" i="8"/>
  <c r="AB349" i="8"/>
  <c r="AC349" i="8"/>
  <c r="AD349" i="8"/>
  <c r="X350" i="8"/>
  <c r="Y350" i="8"/>
  <c r="Z350" i="8"/>
  <c r="AB350" i="8"/>
  <c r="AC350" i="8"/>
  <c r="AD350" i="8"/>
  <c r="X351" i="8"/>
  <c r="Y351" i="8"/>
  <c r="Z351" i="8"/>
  <c r="AB351" i="8"/>
  <c r="AC351" i="8"/>
  <c r="AD351" i="8"/>
  <c r="X352" i="8"/>
  <c r="Y352" i="8"/>
  <c r="Z352" i="8"/>
  <c r="AB352" i="8"/>
  <c r="AC352" i="8"/>
  <c r="AD352" i="8"/>
  <c r="X353" i="8"/>
  <c r="Y353" i="8"/>
  <c r="Z353" i="8"/>
  <c r="AB353" i="8"/>
  <c r="AC353" i="8"/>
  <c r="AD353" i="8"/>
  <c r="X354" i="8"/>
  <c r="Y354" i="8"/>
  <c r="Z354" i="8"/>
  <c r="AB354" i="8"/>
  <c r="AC354" i="8"/>
  <c r="AD354" i="8"/>
  <c r="X355" i="8"/>
  <c r="Y355" i="8"/>
  <c r="Z355" i="8"/>
  <c r="AB355" i="8"/>
  <c r="AC355" i="8"/>
  <c r="AD355" i="8"/>
  <c r="X356" i="8"/>
  <c r="Y356" i="8"/>
  <c r="Z356" i="8"/>
  <c r="AB356" i="8"/>
  <c r="AC356" i="8"/>
  <c r="AD356" i="8"/>
  <c r="X357" i="8"/>
  <c r="Y357" i="8"/>
  <c r="Z357" i="8"/>
  <c r="AB357" i="8"/>
  <c r="AC357" i="8"/>
  <c r="AD357" i="8"/>
  <c r="X358" i="8"/>
  <c r="Y358" i="8"/>
  <c r="Z358" i="8"/>
  <c r="AB358" i="8"/>
  <c r="AC358" i="8"/>
  <c r="AD358" i="8"/>
  <c r="X359" i="8"/>
  <c r="Y359" i="8"/>
  <c r="Z359" i="8"/>
  <c r="AB359" i="8"/>
  <c r="AC359" i="8"/>
  <c r="AD359" i="8"/>
  <c r="X360" i="8"/>
  <c r="Y360" i="8"/>
  <c r="Z360" i="8"/>
  <c r="AB360" i="8"/>
  <c r="AC360" i="8"/>
  <c r="AD360" i="8"/>
  <c r="X361" i="8"/>
  <c r="Y361" i="8"/>
  <c r="Z361" i="8"/>
  <c r="AB361" i="8"/>
  <c r="AC361" i="8"/>
  <c r="AD361" i="8"/>
  <c r="X362" i="8"/>
  <c r="Y362" i="8"/>
  <c r="Z362" i="8"/>
  <c r="AB362" i="8"/>
  <c r="AC362" i="8"/>
  <c r="AD362" i="8"/>
  <c r="X363" i="8"/>
  <c r="Y363" i="8"/>
  <c r="Z363" i="8"/>
  <c r="AB363" i="8"/>
  <c r="AC363" i="8"/>
  <c r="AD363" i="8"/>
  <c r="X364" i="8"/>
  <c r="Y364" i="8"/>
  <c r="Z364" i="8"/>
  <c r="AB364" i="8"/>
  <c r="AC364" i="8"/>
  <c r="AD364" i="8"/>
  <c r="X365" i="8"/>
  <c r="Y365" i="8"/>
  <c r="Z365" i="8"/>
  <c r="AB365" i="8"/>
  <c r="AC365" i="8"/>
  <c r="AD365" i="8"/>
  <c r="X366" i="8"/>
  <c r="Y366" i="8"/>
  <c r="Z366" i="8"/>
  <c r="AB366" i="8"/>
  <c r="AC366" i="8"/>
  <c r="AD366" i="8"/>
  <c r="X367" i="8"/>
  <c r="Y367" i="8"/>
  <c r="Z367" i="8"/>
  <c r="AB367" i="8"/>
  <c r="AC367" i="8"/>
  <c r="AD367" i="8"/>
  <c r="X368" i="8"/>
  <c r="Y368" i="8"/>
  <c r="Z368" i="8"/>
  <c r="AB368" i="8"/>
  <c r="AC368" i="8"/>
  <c r="AD368" i="8"/>
  <c r="X369" i="8"/>
  <c r="Y369" i="8"/>
  <c r="Z369" i="8"/>
  <c r="AB369" i="8"/>
  <c r="AC369" i="8"/>
  <c r="AD369" i="8"/>
  <c r="X370" i="8"/>
  <c r="Y370" i="8"/>
  <c r="Z370" i="8"/>
  <c r="AB370" i="8"/>
  <c r="AC370" i="8"/>
  <c r="AD370" i="8"/>
  <c r="X371" i="8"/>
  <c r="Y371" i="8"/>
  <c r="Z371" i="8"/>
  <c r="AB371" i="8"/>
  <c r="AC371" i="8"/>
  <c r="AD371" i="8"/>
  <c r="X372" i="8"/>
  <c r="Y372" i="8"/>
  <c r="Z372" i="8"/>
  <c r="AB372" i="8"/>
  <c r="AC372" i="8"/>
  <c r="AD372" i="8"/>
  <c r="X373" i="8"/>
  <c r="Y373" i="8"/>
  <c r="Z373" i="8"/>
  <c r="AB373" i="8"/>
  <c r="AC373" i="8"/>
  <c r="AD373" i="8"/>
  <c r="X374" i="8"/>
  <c r="Y374" i="8"/>
  <c r="Z374" i="8"/>
  <c r="AB374" i="8"/>
  <c r="AC374" i="8"/>
  <c r="AD374" i="8"/>
  <c r="X375" i="8"/>
  <c r="Y375" i="8"/>
  <c r="Z375" i="8"/>
  <c r="AB375" i="8"/>
  <c r="AC375" i="8"/>
  <c r="AD375" i="8"/>
  <c r="X376" i="8"/>
  <c r="Y376" i="8"/>
  <c r="Z376" i="8"/>
  <c r="AB376" i="8"/>
  <c r="AC376" i="8"/>
  <c r="AD376" i="8"/>
  <c r="X377" i="8"/>
  <c r="Y377" i="8"/>
  <c r="Z377" i="8"/>
  <c r="AB377" i="8"/>
  <c r="AC377" i="8"/>
  <c r="AD377" i="8"/>
  <c r="X378" i="8"/>
  <c r="Y378" i="8"/>
  <c r="Z378" i="8"/>
  <c r="AB378" i="8"/>
  <c r="AC378" i="8"/>
  <c r="AD378" i="8"/>
  <c r="X379" i="8"/>
  <c r="Y379" i="8"/>
  <c r="Z379" i="8"/>
  <c r="AB379" i="8"/>
  <c r="AC379" i="8"/>
  <c r="AD379" i="8"/>
  <c r="X380" i="8"/>
  <c r="Y380" i="8"/>
  <c r="Z380" i="8"/>
  <c r="AB380" i="8"/>
  <c r="AC380" i="8"/>
  <c r="AD380" i="8"/>
  <c r="X381" i="8"/>
  <c r="Y381" i="8"/>
  <c r="Z381" i="8"/>
  <c r="AB381" i="8"/>
  <c r="AC381" i="8"/>
  <c r="AD381" i="8"/>
  <c r="X382" i="8"/>
  <c r="Y382" i="8"/>
  <c r="Z382" i="8"/>
  <c r="AB382" i="8"/>
  <c r="AC382" i="8"/>
  <c r="AD382" i="8"/>
  <c r="X383" i="8"/>
  <c r="Y383" i="8"/>
  <c r="Z383" i="8"/>
  <c r="AB383" i="8"/>
  <c r="AC383" i="8"/>
  <c r="AD383" i="8"/>
  <c r="X384" i="8"/>
  <c r="Y384" i="8"/>
  <c r="Z384" i="8"/>
  <c r="AB384" i="8"/>
  <c r="AC384" i="8"/>
  <c r="AD384" i="8"/>
  <c r="X385" i="8"/>
  <c r="Y385" i="8"/>
  <c r="Z385" i="8"/>
  <c r="AB385" i="8"/>
  <c r="AC385" i="8"/>
  <c r="AD385" i="8"/>
  <c r="X386" i="8"/>
  <c r="Y386" i="8"/>
  <c r="Z386" i="8"/>
  <c r="AB386" i="8"/>
  <c r="AC386" i="8"/>
  <c r="AD386" i="8"/>
  <c r="X387" i="8"/>
  <c r="Y387" i="8"/>
  <c r="Z387" i="8"/>
  <c r="AB387" i="8"/>
  <c r="AC387" i="8"/>
  <c r="AD387" i="8"/>
  <c r="X388" i="8"/>
  <c r="Y388" i="8"/>
  <c r="Z388" i="8"/>
  <c r="AB388" i="8"/>
  <c r="AC388" i="8"/>
  <c r="AD388" i="8"/>
  <c r="X389" i="8"/>
  <c r="Y389" i="8"/>
  <c r="Z389" i="8"/>
  <c r="AB389" i="8"/>
  <c r="AC389" i="8"/>
  <c r="AD389" i="8"/>
  <c r="X390" i="8"/>
  <c r="Y390" i="8"/>
  <c r="Z390" i="8"/>
  <c r="AB390" i="8"/>
  <c r="AC390" i="8"/>
  <c r="AD390" i="8"/>
  <c r="X391" i="8"/>
  <c r="Y391" i="8"/>
  <c r="Z391" i="8"/>
  <c r="AB391" i="8"/>
  <c r="AC391" i="8"/>
  <c r="AD391" i="8"/>
  <c r="X392" i="8"/>
  <c r="Y392" i="8"/>
  <c r="Z392" i="8"/>
  <c r="AB392" i="8"/>
  <c r="AC392" i="8"/>
  <c r="AD392" i="8"/>
  <c r="X393" i="8"/>
  <c r="Y393" i="8"/>
  <c r="Z393" i="8"/>
  <c r="AB393" i="8"/>
  <c r="AC393" i="8"/>
  <c r="AD393" i="8"/>
  <c r="X394" i="8"/>
  <c r="Y394" i="8"/>
  <c r="Z394" i="8"/>
  <c r="AB394" i="8"/>
  <c r="AC394" i="8"/>
  <c r="AD394" i="8"/>
  <c r="X395" i="8"/>
  <c r="Y395" i="8"/>
  <c r="Z395" i="8"/>
  <c r="AB395" i="8"/>
  <c r="AC395" i="8"/>
  <c r="AD395" i="8"/>
  <c r="X396" i="8"/>
  <c r="Y396" i="8"/>
  <c r="Z396" i="8"/>
  <c r="AB396" i="8"/>
  <c r="AC396" i="8"/>
  <c r="AD396" i="8"/>
  <c r="X397" i="8"/>
  <c r="Y397" i="8"/>
  <c r="Z397" i="8"/>
  <c r="AB397" i="8"/>
  <c r="AC397" i="8"/>
  <c r="AD397" i="8"/>
  <c r="X398" i="8"/>
  <c r="Y398" i="8"/>
  <c r="Z398" i="8"/>
  <c r="AB398" i="8"/>
  <c r="AC398" i="8"/>
  <c r="AD398" i="8"/>
  <c r="X399" i="8"/>
  <c r="Y399" i="8"/>
  <c r="Z399" i="8"/>
  <c r="AB399" i="8"/>
  <c r="AC399" i="8"/>
  <c r="AD399" i="8"/>
  <c r="X400" i="8"/>
  <c r="Y400" i="8"/>
  <c r="Z400" i="8"/>
  <c r="AB400" i="8"/>
  <c r="AC400" i="8"/>
  <c r="AD400" i="8"/>
  <c r="X401" i="8"/>
  <c r="Y401" i="8"/>
  <c r="Z401" i="8"/>
  <c r="AB401" i="8"/>
  <c r="AC401" i="8"/>
  <c r="AD401" i="8"/>
  <c r="X402" i="8"/>
  <c r="Y402" i="8"/>
  <c r="Z402" i="8"/>
  <c r="AB402" i="8"/>
  <c r="AC402" i="8"/>
  <c r="AD402" i="8"/>
  <c r="X403" i="8"/>
  <c r="Y403" i="8"/>
  <c r="Z403" i="8"/>
  <c r="AB403" i="8"/>
  <c r="AC403" i="8"/>
  <c r="AD403" i="8"/>
  <c r="X404" i="8"/>
  <c r="Y404" i="8"/>
  <c r="Z404" i="8"/>
  <c r="AB404" i="8"/>
  <c r="AC404" i="8"/>
  <c r="AD404" i="8"/>
  <c r="X405" i="8"/>
  <c r="Y405" i="8"/>
  <c r="Z405" i="8"/>
  <c r="AB405" i="8"/>
  <c r="AC405" i="8"/>
  <c r="AD405" i="8"/>
  <c r="X406" i="8"/>
  <c r="Y406" i="8"/>
  <c r="Z406" i="8"/>
  <c r="AB406" i="8"/>
  <c r="AC406" i="8"/>
  <c r="AD406" i="8"/>
  <c r="X407" i="8"/>
  <c r="Y407" i="8"/>
  <c r="Z407" i="8"/>
  <c r="AB407" i="8"/>
  <c r="AC407" i="8"/>
  <c r="AD407" i="8"/>
  <c r="X408" i="8"/>
  <c r="Y408" i="8"/>
  <c r="Z408" i="8"/>
  <c r="AB408" i="8"/>
  <c r="AC408" i="8"/>
  <c r="AD408" i="8"/>
  <c r="X409" i="8"/>
  <c r="Y409" i="8"/>
  <c r="Z409" i="8"/>
  <c r="AB409" i="8"/>
  <c r="AC409" i="8"/>
  <c r="AD409" i="8"/>
  <c r="X410" i="8"/>
  <c r="Y410" i="8"/>
  <c r="Z410" i="8"/>
  <c r="AB410" i="8"/>
  <c r="AC410" i="8"/>
  <c r="AD410" i="8"/>
  <c r="X411" i="8"/>
  <c r="Y411" i="8"/>
  <c r="Z411" i="8"/>
  <c r="AB411" i="8"/>
  <c r="AC411" i="8"/>
  <c r="AD411" i="8"/>
  <c r="X412" i="8"/>
  <c r="Y412" i="8"/>
  <c r="Z412" i="8"/>
  <c r="AB412" i="8"/>
  <c r="AC412" i="8"/>
  <c r="AD412" i="8"/>
  <c r="X413" i="8"/>
  <c r="Y413" i="8"/>
  <c r="Z413" i="8"/>
  <c r="AB413" i="8"/>
  <c r="AC413" i="8"/>
  <c r="AD413" i="8"/>
  <c r="X414" i="8"/>
  <c r="Y414" i="8"/>
  <c r="Z414" i="8"/>
  <c r="AB414" i="8"/>
  <c r="AC414" i="8"/>
  <c r="AD414" i="8"/>
  <c r="X415" i="8"/>
  <c r="Y415" i="8"/>
  <c r="Z415" i="8"/>
  <c r="AB415" i="8"/>
  <c r="AC415" i="8"/>
  <c r="AD415" i="8"/>
  <c r="X416" i="8"/>
  <c r="Y416" i="8"/>
  <c r="Z416" i="8"/>
  <c r="AB416" i="8"/>
  <c r="AC416" i="8"/>
  <c r="AD416" i="8"/>
  <c r="X417" i="8"/>
  <c r="Y417" i="8"/>
  <c r="Z417" i="8"/>
  <c r="AB417" i="8"/>
  <c r="AC417" i="8"/>
  <c r="AD417" i="8"/>
  <c r="X418" i="8"/>
  <c r="Y418" i="8"/>
  <c r="Z418" i="8"/>
  <c r="AB418" i="8"/>
  <c r="AC418" i="8"/>
  <c r="AD418" i="8"/>
  <c r="X419" i="8"/>
  <c r="Y419" i="8"/>
  <c r="Z419" i="8"/>
  <c r="AB419" i="8"/>
  <c r="AC419" i="8"/>
  <c r="AD419" i="8"/>
  <c r="X420" i="8"/>
  <c r="Y420" i="8"/>
  <c r="Z420" i="8"/>
  <c r="AB420" i="8"/>
  <c r="AC420" i="8"/>
  <c r="AD420" i="8"/>
  <c r="X421" i="8"/>
  <c r="Y421" i="8"/>
  <c r="Z421" i="8"/>
  <c r="AB421" i="8"/>
  <c r="AC421" i="8"/>
  <c r="AD421" i="8"/>
  <c r="X422" i="8"/>
  <c r="Y422" i="8"/>
  <c r="Z422" i="8"/>
  <c r="AB422" i="8"/>
  <c r="AC422" i="8"/>
  <c r="AD422" i="8"/>
  <c r="X423" i="8"/>
  <c r="Y423" i="8"/>
  <c r="Z423" i="8"/>
  <c r="AB423" i="8"/>
  <c r="AC423" i="8"/>
  <c r="AD423" i="8"/>
  <c r="X424" i="8"/>
  <c r="Y424" i="8"/>
  <c r="Z424" i="8"/>
  <c r="AB424" i="8"/>
  <c r="AC424" i="8"/>
  <c r="AD424" i="8"/>
  <c r="X425" i="8"/>
  <c r="Y425" i="8"/>
  <c r="Z425" i="8"/>
  <c r="AB425" i="8"/>
  <c r="AC425" i="8"/>
  <c r="AD425" i="8"/>
  <c r="X426" i="8"/>
  <c r="Y426" i="8"/>
  <c r="Z426" i="8"/>
  <c r="AB426" i="8"/>
  <c r="AC426" i="8"/>
  <c r="AD426" i="8"/>
  <c r="X427" i="8"/>
  <c r="Y427" i="8"/>
  <c r="Z427" i="8"/>
  <c r="AB427" i="8"/>
  <c r="AC427" i="8"/>
  <c r="AD427" i="8"/>
  <c r="X428" i="8"/>
  <c r="Y428" i="8"/>
  <c r="Z428" i="8"/>
  <c r="AB428" i="8"/>
  <c r="AC428" i="8"/>
  <c r="AD428" i="8"/>
  <c r="X429" i="8"/>
  <c r="Y429" i="8"/>
  <c r="Z429" i="8"/>
  <c r="AB429" i="8"/>
  <c r="AC429" i="8"/>
  <c r="AD429" i="8"/>
  <c r="X430" i="8"/>
  <c r="Y430" i="8"/>
  <c r="Z430" i="8"/>
  <c r="AB430" i="8"/>
  <c r="AC430" i="8"/>
  <c r="AD430" i="8"/>
  <c r="X431" i="8"/>
  <c r="Y431" i="8"/>
  <c r="Z431" i="8"/>
  <c r="AB431" i="8"/>
  <c r="AC431" i="8"/>
  <c r="AD431" i="8"/>
  <c r="X432" i="8"/>
  <c r="Y432" i="8"/>
  <c r="Z432" i="8"/>
  <c r="AB432" i="8"/>
  <c r="AC432" i="8"/>
  <c r="AD432" i="8"/>
  <c r="X433" i="8"/>
  <c r="Y433" i="8"/>
  <c r="Z433" i="8"/>
  <c r="AB433" i="8"/>
  <c r="AC433" i="8"/>
  <c r="AD433" i="8"/>
  <c r="X434" i="8"/>
  <c r="Y434" i="8"/>
  <c r="Z434" i="8"/>
  <c r="AB434" i="8"/>
  <c r="AC434" i="8"/>
  <c r="AD434" i="8"/>
  <c r="X435" i="8"/>
  <c r="Y435" i="8"/>
  <c r="Z435" i="8"/>
  <c r="AB435" i="8"/>
  <c r="AC435" i="8"/>
  <c r="AD435" i="8"/>
  <c r="X436" i="8"/>
  <c r="Y436" i="8"/>
  <c r="Z436" i="8"/>
  <c r="AB436" i="8"/>
  <c r="AC436" i="8"/>
  <c r="AD436" i="8"/>
  <c r="X437" i="8"/>
  <c r="Y437" i="8"/>
  <c r="Z437" i="8"/>
  <c r="AB437" i="8"/>
  <c r="AC437" i="8"/>
  <c r="AD437" i="8"/>
  <c r="X438" i="8"/>
  <c r="Y438" i="8"/>
  <c r="Z438" i="8"/>
  <c r="AB438" i="8"/>
  <c r="AC438" i="8"/>
  <c r="AD438" i="8"/>
  <c r="X439" i="8"/>
  <c r="Y439" i="8"/>
  <c r="Z439" i="8"/>
  <c r="AB439" i="8"/>
  <c r="AC439" i="8"/>
  <c r="AD439" i="8"/>
  <c r="X440" i="8"/>
  <c r="Y440" i="8"/>
  <c r="Z440" i="8"/>
  <c r="AB440" i="8"/>
  <c r="AC440" i="8"/>
  <c r="AD440" i="8"/>
  <c r="X441" i="8"/>
  <c r="Y441" i="8"/>
  <c r="Z441" i="8"/>
  <c r="AB441" i="8"/>
  <c r="AC441" i="8"/>
  <c r="AD441" i="8"/>
  <c r="X442" i="8"/>
  <c r="Y442" i="8"/>
  <c r="Z442" i="8"/>
  <c r="AB442" i="8"/>
  <c r="AC442" i="8"/>
  <c r="AD442" i="8"/>
  <c r="X443" i="8"/>
  <c r="Y443" i="8"/>
  <c r="Z443" i="8"/>
  <c r="AB443" i="8"/>
  <c r="AC443" i="8"/>
  <c r="AD443" i="8"/>
  <c r="X444" i="8"/>
  <c r="Y444" i="8"/>
  <c r="Z444" i="8"/>
  <c r="AB444" i="8"/>
  <c r="AC444" i="8"/>
  <c r="AD444" i="8"/>
  <c r="X445" i="8"/>
  <c r="Y445" i="8"/>
  <c r="Z445" i="8"/>
  <c r="AB445" i="8"/>
  <c r="AC445" i="8"/>
  <c r="AD445" i="8"/>
  <c r="X446" i="8"/>
  <c r="Y446" i="8"/>
  <c r="Z446" i="8"/>
  <c r="AB446" i="8"/>
  <c r="AC446" i="8"/>
  <c r="AD446" i="8"/>
  <c r="X447" i="8"/>
  <c r="Y447" i="8"/>
  <c r="Z447" i="8"/>
  <c r="AB447" i="8"/>
  <c r="AC447" i="8"/>
  <c r="AD447" i="8"/>
  <c r="X448" i="8"/>
  <c r="Y448" i="8"/>
  <c r="Z448" i="8"/>
  <c r="AB448" i="8"/>
  <c r="AC448" i="8"/>
  <c r="AD448" i="8"/>
  <c r="X449" i="8"/>
  <c r="Y449" i="8"/>
  <c r="Z449" i="8"/>
  <c r="AB449" i="8"/>
  <c r="AC449" i="8"/>
  <c r="AD449" i="8"/>
  <c r="X450" i="8"/>
  <c r="Y450" i="8"/>
  <c r="Z450" i="8"/>
  <c r="AB450" i="8"/>
  <c r="AC450" i="8"/>
  <c r="AD450" i="8"/>
  <c r="X451" i="8"/>
  <c r="Y451" i="8"/>
  <c r="Z451" i="8"/>
  <c r="AB451" i="8"/>
  <c r="AC451" i="8"/>
  <c r="AD451" i="8"/>
  <c r="X452" i="8"/>
  <c r="Y452" i="8"/>
  <c r="Z452" i="8"/>
  <c r="AB452" i="8"/>
  <c r="AC452" i="8"/>
  <c r="AD452" i="8"/>
  <c r="X453" i="8"/>
  <c r="Y453" i="8"/>
  <c r="Z453" i="8"/>
  <c r="AB453" i="8"/>
  <c r="AC453" i="8"/>
  <c r="AD453" i="8"/>
  <c r="X454" i="8"/>
  <c r="Y454" i="8"/>
  <c r="Z454" i="8"/>
  <c r="AB454" i="8"/>
  <c r="AC454" i="8"/>
  <c r="AD454" i="8"/>
  <c r="X455" i="8"/>
  <c r="Y455" i="8"/>
  <c r="Z455" i="8"/>
  <c r="AB455" i="8"/>
  <c r="AC455" i="8"/>
  <c r="AD455" i="8"/>
  <c r="X456" i="8"/>
  <c r="Y456" i="8"/>
  <c r="Z456" i="8"/>
  <c r="AB456" i="8"/>
  <c r="AC456" i="8"/>
  <c r="AD456" i="8"/>
  <c r="X457" i="8"/>
  <c r="Y457" i="8"/>
  <c r="Z457" i="8"/>
  <c r="AB457" i="8"/>
  <c r="AC457" i="8"/>
  <c r="AD457" i="8"/>
  <c r="X458" i="8"/>
  <c r="Y458" i="8"/>
  <c r="Z458" i="8"/>
  <c r="AB458" i="8"/>
  <c r="AC458" i="8"/>
  <c r="AD458" i="8"/>
  <c r="X459" i="8"/>
  <c r="Y459" i="8"/>
  <c r="Z459" i="8"/>
  <c r="AB459" i="8"/>
  <c r="AC459" i="8"/>
  <c r="AD459" i="8"/>
  <c r="X460" i="8"/>
  <c r="Y460" i="8"/>
  <c r="Z460" i="8"/>
  <c r="AB460" i="8"/>
  <c r="AC460" i="8"/>
  <c r="AD460" i="8"/>
  <c r="X461" i="8"/>
  <c r="Y461" i="8"/>
  <c r="Z461" i="8"/>
  <c r="AB461" i="8"/>
  <c r="AC461" i="8"/>
  <c r="AD461" i="8"/>
  <c r="X462" i="8"/>
  <c r="Y462" i="8"/>
  <c r="Z462" i="8"/>
  <c r="AB462" i="8"/>
  <c r="AC462" i="8"/>
  <c r="AD462" i="8"/>
  <c r="X463" i="8"/>
  <c r="Y463" i="8"/>
  <c r="Z463" i="8"/>
  <c r="AB463" i="8"/>
  <c r="AC463" i="8"/>
  <c r="AD463" i="8"/>
  <c r="X464" i="8"/>
  <c r="Y464" i="8"/>
  <c r="Z464" i="8"/>
  <c r="AB464" i="8"/>
  <c r="AC464" i="8"/>
  <c r="AD464" i="8"/>
  <c r="X465" i="8"/>
  <c r="Y465" i="8"/>
  <c r="Z465" i="8"/>
  <c r="AB465" i="8"/>
  <c r="AC465" i="8"/>
  <c r="AD465" i="8"/>
  <c r="X466" i="8"/>
  <c r="Y466" i="8"/>
  <c r="Z466" i="8"/>
  <c r="AB466" i="8"/>
  <c r="AC466" i="8"/>
  <c r="AD466" i="8"/>
  <c r="X467" i="8"/>
  <c r="Y467" i="8"/>
  <c r="Z467" i="8"/>
  <c r="AB467" i="8"/>
  <c r="AC467" i="8"/>
  <c r="AD467" i="8"/>
  <c r="X468" i="8"/>
  <c r="Y468" i="8"/>
  <c r="Z468" i="8"/>
  <c r="AB468" i="8"/>
  <c r="AC468" i="8"/>
  <c r="AD468" i="8"/>
  <c r="X469" i="8"/>
  <c r="Y469" i="8"/>
  <c r="Z469" i="8"/>
  <c r="AB469" i="8"/>
  <c r="AC469" i="8"/>
  <c r="AD469" i="8"/>
  <c r="X470" i="8"/>
  <c r="Y470" i="8"/>
  <c r="Z470" i="8"/>
  <c r="AB470" i="8"/>
  <c r="AC470" i="8"/>
  <c r="AD470" i="8"/>
  <c r="X471" i="8"/>
  <c r="Y471" i="8"/>
  <c r="Z471" i="8"/>
  <c r="AB471" i="8"/>
  <c r="AC471" i="8"/>
  <c r="AD471" i="8"/>
  <c r="X472" i="8"/>
  <c r="Y472" i="8"/>
  <c r="Z472" i="8"/>
  <c r="AB472" i="8"/>
  <c r="AC472" i="8"/>
  <c r="AD472" i="8"/>
  <c r="X473" i="8"/>
  <c r="Y473" i="8"/>
  <c r="Z473" i="8"/>
  <c r="AB473" i="8"/>
  <c r="AC473" i="8"/>
  <c r="AD473" i="8"/>
  <c r="X474" i="8"/>
  <c r="Y474" i="8"/>
  <c r="Z474" i="8"/>
  <c r="AB474" i="8"/>
  <c r="AC474" i="8"/>
  <c r="AD474" i="8"/>
  <c r="X475" i="8"/>
  <c r="Y475" i="8"/>
  <c r="Z475" i="8"/>
  <c r="AB475" i="8"/>
  <c r="AC475" i="8"/>
  <c r="AD475" i="8"/>
  <c r="X476" i="8"/>
  <c r="Y476" i="8"/>
  <c r="Z476" i="8"/>
  <c r="AB476" i="8"/>
  <c r="AC476" i="8"/>
  <c r="AD476" i="8"/>
  <c r="X477" i="8"/>
  <c r="Y477" i="8"/>
  <c r="Z477" i="8"/>
  <c r="AB477" i="8"/>
  <c r="AC477" i="8"/>
  <c r="AD477" i="8"/>
  <c r="X478" i="8"/>
  <c r="Y478" i="8"/>
  <c r="Z478" i="8"/>
  <c r="AB478" i="8"/>
  <c r="AC478" i="8"/>
  <c r="AD478" i="8"/>
  <c r="X479" i="8"/>
  <c r="Y479" i="8"/>
  <c r="Z479" i="8"/>
  <c r="AB479" i="8"/>
  <c r="AC479" i="8"/>
  <c r="AD479" i="8"/>
  <c r="X480" i="8"/>
  <c r="Y480" i="8"/>
  <c r="Z480" i="8"/>
  <c r="AB480" i="8"/>
  <c r="AC480" i="8"/>
  <c r="AD480" i="8"/>
  <c r="X481" i="8"/>
  <c r="Y481" i="8"/>
  <c r="Z481" i="8"/>
  <c r="AB481" i="8"/>
  <c r="AC481" i="8"/>
  <c r="AD481" i="8"/>
  <c r="X482" i="8"/>
  <c r="Y482" i="8"/>
  <c r="Z482" i="8"/>
  <c r="AB482" i="8"/>
  <c r="AC482" i="8"/>
  <c r="AD482" i="8"/>
  <c r="X483" i="8"/>
  <c r="Y483" i="8"/>
  <c r="Z483" i="8"/>
  <c r="AB483" i="8"/>
  <c r="AC483" i="8"/>
  <c r="AD483" i="8"/>
  <c r="X484" i="8"/>
  <c r="Y484" i="8"/>
  <c r="Z484" i="8"/>
  <c r="AB484" i="8"/>
  <c r="AC484" i="8"/>
  <c r="AD484" i="8"/>
  <c r="X485" i="8"/>
  <c r="Y485" i="8"/>
  <c r="Z485" i="8"/>
  <c r="AB485" i="8"/>
  <c r="AC485" i="8"/>
  <c r="AD485" i="8"/>
  <c r="X486" i="8"/>
  <c r="Y486" i="8"/>
  <c r="Z486" i="8"/>
  <c r="AB486" i="8"/>
  <c r="AC486" i="8"/>
  <c r="AD486" i="8"/>
  <c r="X487" i="8"/>
  <c r="Y487" i="8"/>
  <c r="Z487" i="8"/>
  <c r="AB487" i="8"/>
  <c r="AC487" i="8"/>
  <c r="AD487" i="8"/>
  <c r="X488" i="8"/>
  <c r="Y488" i="8"/>
  <c r="Z488" i="8"/>
  <c r="AB488" i="8"/>
  <c r="AC488" i="8"/>
  <c r="AD488" i="8"/>
  <c r="X489" i="8"/>
  <c r="Y489" i="8"/>
  <c r="Z489" i="8"/>
  <c r="AB489" i="8"/>
  <c r="AC489" i="8"/>
  <c r="AD489" i="8"/>
  <c r="X490" i="8"/>
  <c r="Y490" i="8"/>
  <c r="Z490" i="8"/>
  <c r="AB490" i="8"/>
  <c r="AC490" i="8"/>
  <c r="AD490" i="8"/>
  <c r="X491" i="8"/>
  <c r="Y491" i="8"/>
  <c r="Z491" i="8"/>
  <c r="AB491" i="8"/>
  <c r="AC491" i="8"/>
  <c r="AD491" i="8"/>
  <c r="X492" i="8"/>
  <c r="Y492" i="8"/>
  <c r="Z492" i="8"/>
  <c r="AB492" i="8"/>
  <c r="AC492" i="8"/>
  <c r="AD492" i="8"/>
  <c r="X493" i="8"/>
  <c r="Y493" i="8"/>
  <c r="Z493" i="8"/>
  <c r="AB493" i="8"/>
  <c r="AC493" i="8"/>
  <c r="AD493" i="8"/>
  <c r="X494" i="8"/>
  <c r="Y494" i="8"/>
  <c r="Z494" i="8"/>
  <c r="AB494" i="8"/>
  <c r="AC494" i="8"/>
  <c r="AD494" i="8"/>
  <c r="X495" i="8"/>
  <c r="Y495" i="8"/>
  <c r="Z495" i="8"/>
  <c r="AB495" i="8"/>
  <c r="AC495" i="8"/>
  <c r="AD495" i="8"/>
  <c r="X496" i="8"/>
  <c r="Y496" i="8"/>
  <c r="Z496" i="8"/>
  <c r="AB496" i="8"/>
  <c r="AC496" i="8"/>
  <c r="AD496" i="8"/>
  <c r="X497" i="8"/>
  <c r="Y497" i="8"/>
  <c r="Z497" i="8"/>
  <c r="AB497" i="8"/>
  <c r="AC497" i="8"/>
  <c r="AD497" i="8"/>
  <c r="X498" i="8"/>
  <c r="Y498" i="8"/>
  <c r="Z498" i="8"/>
  <c r="AB498" i="8"/>
  <c r="AC498" i="8"/>
  <c r="AD498" i="8"/>
  <c r="X499" i="8"/>
  <c r="Y499" i="8"/>
  <c r="Z499" i="8"/>
  <c r="AB499" i="8"/>
  <c r="AC499" i="8"/>
  <c r="AD499" i="8"/>
  <c r="X500" i="8"/>
  <c r="Y500" i="8"/>
  <c r="Z500" i="8"/>
  <c r="AB500" i="8"/>
  <c r="AC500" i="8"/>
  <c r="AD500" i="8"/>
  <c r="X501" i="8"/>
  <c r="Y501" i="8"/>
  <c r="Z501" i="8"/>
  <c r="AB501" i="8"/>
  <c r="AC501" i="8"/>
  <c r="AD501" i="8"/>
  <c r="X502" i="8"/>
  <c r="Y502" i="8"/>
  <c r="Z502" i="8"/>
  <c r="AB502" i="8"/>
  <c r="AC502" i="8"/>
  <c r="AD502" i="8"/>
  <c r="X503" i="8"/>
  <c r="Y503" i="8"/>
  <c r="Z503" i="8"/>
  <c r="AB503" i="8"/>
  <c r="AC503" i="8"/>
  <c r="AD503" i="8"/>
  <c r="X504" i="8"/>
  <c r="Y504" i="8"/>
  <c r="Z504" i="8"/>
  <c r="AB504" i="8"/>
  <c r="AC504" i="8"/>
  <c r="AD504" i="8"/>
  <c r="X505" i="8"/>
  <c r="Y505" i="8"/>
  <c r="Z505" i="8"/>
  <c r="AB505" i="8"/>
  <c r="AC505" i="8"/>
  <c r="AD505" i="8"/>
  <c r="X506" i="8"/>
  <c r="Y506" i="8"/>
  <c r="Z506" i="8"/>
  <c r="AB506" i="8"/>
  <c r="AC506" i="8"/>
  <c r="AD506" i="8"/>
  <c r="X507" i="8"/>
  <c r="Y507" i="8"/>
  <c r="Z507" i="8"/>
  <c r="AB507" i="8"/>
  <c r="AC507" i="8"/>
  <c r="AD507" i="8"/>
  <c r="X508" i="8"/>
  <c r="Y508" i="8"/>
  <c r="Z508" i="8"/>
  <c r="AB508" i="8"/>
  <c r="AC508" i="8"/>
  <c r="AD508" i="8"/>
  <c r="X509" i="8"/>
  <c r="Y509" i="8"/>
  <c r="Z509" i="8"/>
  <c r="AB509" i="8"/>
  <c r="AC509" i="8"/>
  <c r="AD509" i="8"/>
  <c r="X510" i="8"/>
  <c r="Y510" i="8"/>
  <c r="Z510" i="8"/>
  <c r="AB510" i="8"/>
  <c r="AC510" i="8"/>
  <c r="AD510" i="8"/>
  <c r="X511" i="8"/>
  <c r="Y511" i="8"/>
  <c r="Z511" i="8"/>
  <c r="AB511" i="8"/>
  <c r="AC511" i="8"/>
  <c r="AD511" i="8"/>
  <c r="X512" i="8"/>
  <c r="Y512" i="8"/>
  <c r="Z512" i="8"/>
  <c r="AB512" i="8"/>
  <c r="AC512" i="8"/>
  <c r="AD512" i="8"/>
  <c r="X513" i="8"/>
  <c r="Y513" i="8"/>
  <c r="Z513" i="8"/>
  <c r="AB513" i="8"/>
  <c r="AC513" i="8"/>
  <c r="AD513" i="8"/>
  <c r="X514" i="8"/>
  <c r="Y514" i="8"/>
  <c r="Z514" i="8"/>
  <c r="AB514" i="8"/>
  <c r="AC514" i="8"/>
  <c r="AD514" i="8"/>
  <c r="X515" i="8"/>
  <c r="Y515" i="8"/>
  <c r="Z515" i="8"/>
  <c r="AB515" i="8"/>
  <c r="AC515" i="8"/>
  <c r="AD515" i="8"/>
  <c r="X516" i="8"/>
  <c r="Y516" i="8"/>
  <c r="Z516" i="8"/>
  <c r="AB516" i="8"/>
  <c r="AC516" i="8"/>
  <c r="AD516" i="8"/>
  <c r="X517" i="8"/>
  <c r="Y517" i="8"/>
  <c r="Z517" i="8"/>
  <c r="AB517" i="8"/>
  <c r="AC517" i="8"/>
  <c r="AD517" i="8"/>
  <c r="X518" i="8"/>
  <c r="Y518" i="8"/>
  <c r="Z518" i="8"/>
  <c r="AB518" i="8"/>
  <c r="AC518" i="8"/>
  <c r="AD518" i="8"/>
  <c r="X519" i="8"/>
  <c r="Y519" i="8"/>
  <c r="Z519" i="8"/>
  <c r="AB519" i="8"/>
  <c r="AC519" i="8"/>
  <c r="AD519" i="8"/>
  <c r="X520" i="8"/>
  <c r="Y520" i="8"/>
  <c r="Z520" i="8"/>
  <c r="AB520" i="8"/>
  <c r="AC520" i="8"/>
  <c r="AD520" i="8"/>
  <c r="X521" i="8"/>
  <c r="Y521" i="8"/>
  <c r="Z521" i="8"/>
  <c r="AB521" i="8"/>
  <c r="AC521" i="8"/>
  <c r="AD521" i="8"/>
  <c r="X522" i="8"/>
  <c r="Y522" i="8"/>
  <c r="Z522" i="8"/>
  <c r="AB522" i="8"/>
  <c r="AC522" i="8"/>
  <c r="AD522" i="8"/>
  <c r="X523" i="8"/>
  <c r="Y523" i="8"/>
  <c r="Z523" i="8"/>
  <c r="AB523" i="8"/>
  <c r="AC523" i="8"/>
  <c r="AD523" i="8"/>
  <c r="X524" i="8"/>
  <c r="Y524" i="8"/>
  <c r="Z524" i="8"/>
  <c r="AB524" i="8"/>
  <c r="AC524" i="8"/>
  <c r="AD524" i="8"/>
  <c r="X525" i="8"/>
  <c r="Y525" i="8"/>
  <c r="Z525" i="8"/>
  <c r="AB525" i="8"/>
  <c r="AC525" i="8"/>
  <c r="AD525" i="8"/>
  <c r="X526" i="8"/>
  <c r="Y526" i="8"/>
  <c r="Z526" i="8"/>
  <c r="AB526" i="8"/>
  <c r="AC526" i="8"/>
  <c r="AD526" i="8"/>
  <c r="X527" i="8"/>
  <c r="Y527" i="8"/>
  <c r="Z527" i="8"/>
  <c r="AB527" i="8"/>
  <c r="AC527" i="8"/>
  <c r="AD527" i="8"/>
  <c r="X528" i="8"/>
  <c r="Y528" i="8"/>
  <c r="Z528" i="8"/>
  <c r="AB528" i="8"/>
  <c r="AC528" i="8"/>
  <c r="AD528" i="8"/>
  <c r="X529" i="8"/>
  <c r="Y529" i="8"/>
  <c r="Z529" i="8"/>
  <c r="AB529" i="8"/>
  <c r="AC529" i="8"/>
  <c r="AD529" i="8"/>
  <c r="X530" i="8"/>
  <c r="Y530" i="8"/>
  <c r="Z530" i="8"/>
  <c r="AB530" i="8"/>
  <c r="AC530" i="8"/>
  <c r="AD530" i="8"/>
  <c r="X531" i="8"/>
  <c r="Y531" i="8"/>
  <c r="Z531" i="8"/>
  <c r="AB531" i="8"/>
  <c r="AC531" i="8"/>
  <c r="AD531" i="8"/>
  <c r="X532" i="8"/>
  <c r="Y532" i="8"/>
  <c r="Z532" i="8"/>
  <c r="AB532" i="8"/>
  <c r="AC532" i="8"/>
  <c r="AD532" i="8"/>
  <c r="X533" i="8"/>
  <c r="Y533" i="8"/>
  <c r="Z533" i="8"/>
  <c r="AB533" i="8"/>
  <c r="AC533" i="8"/>
  <c r="AD533" i="8"/>
  <c r="X534" i="8"/>
  <c r="Y534" i="8"/>
  <c r="Z534" i="8"/>
  <c r="AB534" i="8"/>
  <c r="AC534" i="8"/>
  <c r="AD534" i="8"/>
  <c r="X535" i="8"/>
  <c r="Y535" i="8"/>
  <c r="Z535" i="8"/>
  <c r="AB535" i="8"/>
  <c r="AC535" i="8"/>
  <c r="AD535" i="8"/>
  <c r="X536" i="8"/>
  <c r="Y536" i="8"/>
  <c r="Z536" i="8"/>
  <c r="AB536" i="8"/>
  <c r="AC536" i="8"/>
  <c r="AD536" i="8"/>
  <c r="X537" i="8"/>
  <c r="Y537" i="8"/>
  <c r="Z537" i="8"/>
  <c r="AB537" i="8"/>
  <c r="AC537" i="8"/>
  <c r="AD537" i="8"/>
  <c r="X538" i="8"/>
  <c r="Y538" i="8"/>
  <c r="Z538" i="8"/>
  <c r="AB538" i="8"/>
  <c r="AC538" i="8"/>
  <c r="AD538" i="8"/>
  <c r="X539" i="8"/>
  <c r="Y539" i="8"/>
  <c r="Z539" i="8"/>
  <c r="AB539" i="8"/>
  <c r="AC539" i="8"/>
  <c r="AD539" i="8"/>
  <c r="X540" i="8"/>
  <c r="Y540" i="8"/>
  <c r="Z540" i="8"/>
  <c r="AB540" i="8"/>
  <c r="AC540" i="8"/>
  <c r="AD540" i="8"/>
  <c r="X541" i="8"/>
  <c r="Y541" i="8"/>
  <c r="Z541" i="8"/>
  <c r="AB541" i="8"/>
  <c r="AC541" i="8"/>
  <c r="AD541" i="8"/>
  <c r="X542" i="8"/>
  <c r="Y542" i="8"/>
  <c r="Z542" i="8"/>
  <c r="AB542" i="8"/>
  <c r="AC542" i="8"/>
  <c r="AD542" i="8"/>
  <c r="X543" i="8"/>
  <c r="Y543" i="8"/>
  <c r="Z543" i="8"/>
  <c r="AB543" i="8"/>
  <c r="AC543" i="8"/>
  <c r="AD543" i="8"/>
  <c r="X544" i="8"/>
  <c r="Y544" i="8"/>
  <c r="Z544" i="8"/>
  <c r="AB544" i="8"/>
  <c r="AC544" i="8"/>
  <c r="AD544" i="8"/>
  <c r="X545" i="8"/>
  <c r="Y545" i="8"/>
  <c r="Z545" i="8"/>
  <c r="AB545" i="8"/>
  <c r="AC545" i="8"/>
  <c r="AD545" i="8"/>
  <c r="X546" i="8"/>
  <c r="Y546" i="8"/>
  <c r="Z546" i="8"/>
  <c r="AB546" i="8"/>
  <c r="AC546" i="8"/>
  <c r="AD546" i="8"/>
  <c r="X547" i="8"/>
  <c r="Y547" i="8"/>
  <c r="Z547" i="8"/>
  <c r="AB547" i="8"/>
  <c r="AC547" i="8"/>
  <c r="AD547" i="8"/>
  <c r="X548" i="8"/>
  <c r="Y548" i="8"/>
  <c r="Z548" i="8"/>
  <c r="AB548" i="8"/>
  <c r="AC548" i="8"/>
  <c r="AD548" i="8"/>
  <c r="X549" i="8"/>
  <c r="Y549" i="8"/>
  <c r="Z549" i="8"/>
  <c r="AB549" i="8"/>
  <c r="AC549" i="8"/>
  <c r="AD549" i="8"/>
  <c r="X550" i="8"/>
  <c r="Y550" i="8"/>
  <c r="Z550" i="8"/>
  <c r="AB550" i="8"/>
  <c r="AC550" i="8"/>
  <c r="AD550" i="8"/>
  <c r="X551" i="8"/>
  <c r="Y551" i="8"/>
  <c r="Z551" i="8"/>
  <c r="AB551" i="8"/>
  <c r="AC551" i="8"/>
  <c r="AD551" i="8"/>
  <c r="X552" i="8"/>
  <c r="Y552" i="8"/>
  <c r="Z552" i="8"/>
  <c r="AB552" i="8"/>
  <c r="AC552" i="8"/>
  <c r="AD552" i="8"/>
  <c r="X553" i="8"/>
  <c r="Y553" i="8"/>
  <c r="Z553" i="8"/>
  <c r="AB553" i="8"/>
  <c r="AC553" i="8"/>
  <c r="AD553" i="8"/>
  <c r="X554" i="8"/>
  <c r="Y554" i="8"/>
  <c r="Z554" i="8"/>
  <c r="AB554" i="8"/>
  <c r="AC554" i="8"/>
  <c r="AD554" i="8"/>
  <c r="X555" i="8"/>
  <c r="Y555" i="8"/>
  <c r="Z555" i="8"/>
  <c r="AB555" i="8"/>
  <c r="AC555" i="8"/>
  <c r="AD555" i="8"/>
  <c r="X556" i="8"/>
  <c r="Y556" i="8"/>
  <c r="Z556" i="8"/>
  <c r="AB556" i="8"/>
  <c r="AC556" i="8"/>
  <c r="AD556" i="8"/>
  <c r="X557" i="8"/>
  <c r="Y557" i="8"/>
  <c r="Z557" i="8"/>
  <c r="AB557" i="8"/>
  <c r="AC557" i="8"/>
  <c r="AD557" i="8"/>
  <c r="X558" i="8"/>
  <c r="Y558" i="8"/>
  <c r="Z558" i="8"/>
  <c r="AB558" i="8"/>
  <c r="AC558" i="8"/>
  <c r="AD558" i="8"/>
  <c r="X559" i="8"/>
  <c r="Y559" i="8"/>
  <c r="Z559" i="8"/>
  <c r="AB559" i="8"/>
  <c r="AC559" i="8"/>
  <c r="AD559" i="8"/>
  <c r="X560" i="8"/>
  <c r="Y560" i="8"/>
  <c r="Z560" i="8"/>
  <c r="AB560" i="8"/>
  <c r="AC560" i="8"/>
  <c r="AD560" i="8"/>
  <c r="X561" i="8"/>
  <c r="Y561" i="8"/>
  <c r="Z561" i="8"/>
  <c r="AB561" i="8"/>
  <c r="AC561" i="8"/>
  <c r="AD561" i="8"/>
  <c r="X562" i="8"/>
  <c r="Y562" i="8"/>
  <c r="Z562" i="8"/>
  <c r="AB562" i="8"/>
  <c r="AC562" i="8"/>
  <c r="AD562" i="8"/>
  <c r="X563" i="8"/>
  <c r="Y563" i="8"/>
  <c r="Z563" i="8"/>
  <c r="AB563" i="8"/>
  <c r="AC563" i="8"/>
  <c r="AD563" i="8"/>
  <c r="X564" i="8"/>
  <c r="Y564" i="8"/>
  <c r="Z564" i="8"/>
  <c r="AB564" i="8"/>
  <c r="AC564" i="8"/>
  <c r="AD564" i="8"/>
  <c r="X565" i="8"/>
  <c r="Y565" i="8"/>
  <c r="Z565" i="8"/>
  <c r="AB565" i="8"/>
  <c r="AC565" i="8"/>
  <c r="AD565" i="8"/>
  <c r="X566" i="8"/>
  <c r="Y566" i="8"/>
  <c r="Z566" i="8"/>
  <c r="AB566" i="8"/>
  <c r="AC566" i="8"/>
  <c r="AD566" i="8"/>
  <c r="X567" i="8"/>
  <c r="Y567" i="8"/>
  <c r="Z567" i="8"/>
  <c r="AB567" i="8"/>
  <c r="AC567" i="8"/>
  <c r="AD567" i="8"/>
  <c r="X568" i="8"/>
  <c r="Y568" i="8"/>
  <c r="Z568" i="8"/>
  <c r="AB568" i="8"/>
  <c r="AC568" i="8"/>
  <c r="AD568" i="8"/>
  <c r="X569" i="8"/>
  <c r="Y569" i="8"/>
  <c r="Z569" i="8"/>
  <c r="AB569" i="8"/>
  <c r="AC569" i="8"/>
  <c r="AD569" i="8"/>
  <c r="X570" i="8"/>
  <c r="Y570" i="8"/>
  <c r="Z570" i="8"/>
  <c r="AB570" i="8"/>
  <c r="AC570" i="8"/>
  <c r="AD570" i="8"/>
  <c r="X571" i="8"/>
  <c r="Y571" i="8"/>
  <c r="Z571" i="8"/>
  <c r="AB571" i="8"/>
  <c r="AC571" i="8"/>
  <c r="AD571" i="8"/>
  <c r="X572" i="8"/>
  <c r="Y572" i="8"/>
  <c r="Z572" i="8"/>
  <c r="AB572" i="8"/>
  <c r="AC572" i="8"/>
  <c r="AD572" i="8"/>
  <c r="X573" i="8"/>
  <c r="Y573" i="8"/>
  <c r="Z573" i="8"/>
  <c r="AB573" i="8"/>
  <c r="AC573" i="8"/>
  <c r="AD573" i="8"/>
  <c r="X574" i="8"/>
  <c r="Y574" i="8"/>
  <c r="Z574" i="8"/>
  <c r="AB574" i="8"/>
  <c r="AC574" i="8"/>
  <c r="AD574" i="8"/>
  <c r="X575" i="8"/>
  <c r="Y575" i="8"/>
  <c r="Z575" i="8"/>
  <c r="AB575" i="8"/>
  <c r="AC575" i="8"/>
  <c r="AD575" i="8"/>
  <c r="X576" i="8"/>
  <c r="Y576" i="8"/>
  <c r="Z576" i="8"/>
  <c r="AB576" i="8"/>
  <c r="AC576" i="8"/>
  <c r="AD576" i="8"/>
  <c r="X577" i="8"/>
  <c r="Y577" i="8"/>
  <c r="Z577" i="8"/>
  <c r="AB577" i="8"/>
  <c r="AC577" i="8"/>
  <c r="AD577" i="8"/>
  <c r="X578" i="8"/>
  <c r="Y578" i="8"/>
  <c r="Z578" i="8"/>
  <c r="AB578" i="8"/>
  <c r="AC578" i="8"/>
  <c r="AD578" i="8"/>
  <c r="X579" i="8"/>
  <c r="Y579" i="8"/>
  <c r="Z579" i="8"/>
  <c r="AB579" i="8"/>
  <c r="AC579" i="8"/>
  <c r="AD579" i="8"/>
  <c r="X580" i="8"/>
  <c r="Y580" i="8"/>
  <c r="Z580" i="8"/>
  <c r="AB580" i="8"/>
  <c r="AC580" i="8"/>
  <c r="AD580" i="8"/>
  <c r="X581" i="8"/>
  <c r="Y581" i="8"/>
  <c r="Z581" i="8"/>
  <c r="AB581" i="8"/>
  <c r="AC581" i="8"/>
  <c r="AD581" i="8"/>
  <c r="X582" i="8"/>
  <c r="Y582" i="8"/>
  <c r="Z582" i="8"/>
  <c r="AB582" i="8"/>
  <c r="AC582" i="8"/>
  <c r="AD582" i="8"/>
  <c r="X583" i="8"/>
  <c r="Y583" i="8"/>
  <c r="Z583" i="8"/>
  <c r="AB583" i="8"/>
  <c r="AC583" i="8"/>
  <c r="AD583" i="8"/>
  <c r="X584" i="8"/>
  <c r="Y584" i="8"/>
  <c r="Z584" i="8"/>
  <c r="AB584" i="8"/>
  <c r="AC584" i="8"/>
  <c r="AD584" i="8"/>
  <c r="X585" i="8"/>
  <c r="Y585" i="8"/>
  <c r="Z585" i="8"/>
  <c r="AB585" i="8"/>
  <c r="AC585" i="8"/>
  <c r="AD585" i="8"/>
  <c r="X586" i="8"/>
  <c r="Y586" i="8"/>
  <c r="Z586" i="8"/>
  <c r="AB586" i="8"/>
  <c r="AC586" i="8"/>
  <c r="AD586" i="8"/>
  <c r="X587" i="8"/>
  <c r="Y587" i="8"/>
  <c r="Z587" i="8"/>
  <c r="AB587" i="8"/>
  <c r="AC587" i="8"/>
  <c r="AD587" i="8"/>
  <c r="X588" i="8"/>
  <c r="Y588" i="8"/>
  <c r="Z588" i="8"/>
  <c r="AB588" i="8"/>
  <c r="AC588" i="8"/>
  <c r="AD588" i="8"/>
  <c r="X589" i="8"/>
  <c r="Y589" i="8"/>
  <c r="Z589" i="8"/>
  <c r="AB589" i="8"/>
  <c r="AC589" i="8"/>
  <c r="AD589" i="8"/>
  <c r="X590" i="8"/>
  <c r="Y590" i="8"/>
  <c r="Z590" i="8"/>
  <c r="AB590" i="8"/>
  <c r="AC590" i="8"/>
  <c r="AD590" i="8"/>
  <c r="X591" i="8"/>
  <c r="Y591" i="8"/>
  <c r="Z591" i="8"/>
  <c r="AB591" i="8"/>
  <c r="AC591" i="8"/>
  <c r="AD591" i="8"/>
  <c r="X592" i="8"/>
  <c r="Y592" i="8"/>
  <c r="Z592" i="8"/>
  <c r="AB592" i="8"/>
  <c r="AC592" i="8"/>
  <c r="AD592" i="8"/>
  <c r="X593" i="8"/>
  <c r="Y593" i="8"/>
  <c r="Z593" i="8"/>
  <c r="AB593" i="8"/>
  <c r="AC593" i="8"/>
  <c r="AD593" i="8"/>
  <c r="X594" i="8"/>
  <c r="Y594" i="8"/>
  <c r="Z594" i="8"/>
  <c r="AB594" i="8"/>
  <c r="AC594" i="8"/>
  <c r="AD594" i="8"/>
  <c r="X595" i="8"/>
  <c r="Y595" i="8"/>
  <c r="Z595" i="8"/>
  <c r="AB595" i="8"/>
  <c r="AC595" i="8"/>
  <c r="AD595" i="8"/>
  <c r="X596" i="8"/>
  <c r="Y596" i="8"/>
  <c r="Z596" i="8"/>
  <c r="AB596" i="8"/>
  <c r="AC596" i="8"/>
  <c r="AD596" i="8"/>
  <c r="X597" i="8"/>
  <c r="Y597" i="8"/>
  <c r="Z597" i="8"/>
  <c r="AB597" i="8"/>
  <c r="AC597" i="8"/>
  <c r="AD597" i="8"/>
  <c r="X598" i="8"/>
  <c r="Y598" i="8"/>
  <c r="Z598" i="8"/>
  <c r="AB598" i="8"/>
  <c r="AC598" i="8"/>
  <c r="AD598" i="8"/>
  <c r="X599" i="8"/>
  <c r="Y599" i="8"/>
  <c r="Z599" i="8"/>
  <c r="AB599" i="8"/>
  <c r="AC599" i="8"/>
  <c r="AD599" i="8"/>
  <c r="X600" i="8"/>
  <c r="Y600" i="8"/>
  <c r="Z600" i="8"/>
  <c r="AB600" i="8"/>
  <c r="AC600" i="8"/>
  <c r="AD600" i="8"/>
  <c r="X601" i="8"/>
  <c r="Y601" i="8"/>
  <c r="Z601" i="8"/>
  <c r="AB601" i="8"/>
  <c r="AC601" i="8"/>
  <c r="AD601" i="8"/>
  <c r="X602" i="8"/>
  <c r="Y602" i="8"/>
  <c r="Z602" i="8"/>
  <c r="AB602" i="8"/>
  <c r="AC602" i="8"/>
  <c r="AD602" i="8"/>
  <c r="X603" i="8"/>
  <c r="Y603" i="8"/>
  <c r="Z603" i="8"/>
  <c r="AB603" i="8"/>
  <c r="AC603" i="8"/>
  <c r="AD603" i="8"/>
  <c r="X604" i="8"/>
  <c r="Y604" i="8"/>
  <c r="Z604" i="8"/>
  <c r="AB604" i="8"/>
  <c r="AC604" i="8"/>
  <c r="AD604" i="8"/>
  <c r="X605" i="8"/>
  <c r="Y605" i="8"/>
  <c r="Z605" i="8"/>
  <c r="AB605" i="8"/>
  <c r="AC605" i="8"/>
  <c r="AD605" i="8"/>
  <c r="X606" i="8"/>
  <c r="Y606" i="8"/>
  <c r="Z606" i="8"/>
  <c r="AB606" i="8"/>
  <c r="AC606" i="8"/>
  <c r="AD606" i="8"/>
  <c r="X607" i="8"/>
  <c r="Y607" i="8"/>
  <c r="Z607" i="8"/>
  <c r="AB607" i="8"/>
  <c r="AC607" i="8"/>
  <c r="AD607" i="8"/>
  <c r="X608" i="8"/>
  <c r="Y608" i="8"/>
  <c r="Z608" i="8"/>
  <c r="AB608" i="8"/>
  <c r="AC608" i="8"/>
  <c r="AD608" i="8"/>
  <c r="X609" i="8"/>
  <c r="Y609" i="8"/>
  <c r="Z609" i="8"/>
  <c r="AB609" i="8"/>
  <c r="AC609" i="8"/>
  <c r="AD609" i="8"/>
  <c r="X610" i="8"/>
  <c r="Y610" i="8"/>
  <c r="Z610" i="8"/>
  <c r="AB610" i="8"/>
  <c r="AC610" i="8"/>
  <c r="AD610" i="8"/>
  <c r="X611" i="8"/>
  <c r="Y611" i="8"/>
  <c r="Z611" i="8"/>
  <c r="AB611" i="8"/>
  <c r="AC611" i="8"/>
  <c r="AD611" i="8"/>
  <c r="X612" i="8"/>
  <c r="Y612" i="8"/>
  <c r="Z612" i="8"/>
  <c r="AB612" i="8"/>
  <c r="AC612" i="8"/>
  <c r="AD612" i="8"/>
  <c r="X613" i="8"/>
  <c r="Y613" i="8"/>
  <c r="Z613" i="8"/>
  <c r="AB613" i="8"/>
  <c r="AC613" i="8"/>
  <c r="AD613" i="8"/>
  <c r="X614" i="8"/>
  <c r="Y614" i="8"/>
  <c r="Z614" i="8"/>
  <c r="AB614" i="8"/>
  <c r="AC614" i="8"/>
  <c r="AD614" i="8"/>
  <c r="X615" i="8"/>
  <c r="Y615" i="8"/>
  <c r="Z615" i="8"/>
  <c r="AB615" i="8"/>
  <c r="AC615" i="8"/>
  <c r="AD615" i="8"/>
  <c r="X616" i="8"/>
  <c r="Y616" i="8"/>
  <c r="Z616" i="8"/>
  <c r="AB616" i="8"/>
  <c r="AC616" i="8"/>
  <c r="AD616" i="8"/>
  <c r="X617" i="8"/>
  <c r="Y617" i="8"/>
  <c r="Z617" i="8"/>
  <c r="AB617" i="8"/>
  <c r="AC617" i="8"/>
  <c r="AD617" i="8"/>
  <c r="X618" i="8"/>
  <c r="Y618" i="8"/>
  <c r="Z618" i="8"/>
  <c r="AB618" i="8"/>
  <c r="AC618" i="8"/>
  <c r="AD618" i="8"/>
  <c r="X619" i="8"/>
  <c r="Y619" i="8"/>
  <c r="Z619" i="8"/>
  <c r="AB619" i="8"/>
  <c r="AC619" i="8"/>
  <c r="AD619" i="8"/>
  <c r="X620" i="8"/>
  <c r="Y620" i="8"/>
  <c r="Z620" i="8"/>
  <c r="AB620" i="8"/>
  <c r="AC620" i="8"/>
  <c r="AD620" i="8"/>
  <c r="X621" i="8"/>
  <c r="Y621" i="8"/>
  <c r="Z621" i="8"/>
  <c r="AB621" i="8"/>
  <c r="AC621" i="8"/>
  <c r="AD621" i="8"/>
  <c r="X622" i="8"/>
  <c r="Y622" i="8"/>
  <c r="Z622" i="8"/>
  <c r="AB622" i="8"/>
  <c r="AC622" i="8"/>
  <c r="AD622" i="8"/>
  <c r="X623" i="8"/>
  <c r="Y623" i="8"/>
  <c r="Z623" i="8"/>
  <c r="AB623" i="8"/>
  <c r="AC623" i="8"/>
  <c r="AD623" i="8"/>
  <c r="X624" i="8"/>
  <c r="Y624" i="8"/>
  <c r="Z624" i="8"/>
  <c r="AB624" i="8"/>
  <c r="AC624" i="8"/>
  <c r="AD624" i="8"/>
  <c r="X625" i="8"/>
  <c r="Y625" i="8"/>
  <c r="Z625" i="8"/>
  <c r="AB625" i="8"/>
  <c r="AC625" i="8"/>
  <c r="AD625" i="8"/>
  <c r="X626" i="8"/>
  <c r="Y626" i="8"/>
  <c r="Z626" i="8"/>
  <c r="AB626" i="8"/>
  <c r="AC626" i="8"/>
  <c r="AD626" i="8"/>
  <c r="X627" i="8"/>
  <c r="Y627" i="8"/>
  <c r="Z627" i="8"/>
  <c r="AB627" i="8"/>
  <c r="AC627" i="8"/>
  <c r="AD627" i="8"/>
  <c r="X628" i="8"/>
  <c r="Y628" i="8"/>
  <c r="Z628" i="8"/>
  <c r="AB628" i="8"/>
  <c r="AC628" i="8"/>
  <c r="AD628" i="8"/>
  <c r="X629" i="8"/>
  <c r="Y629" i="8"/>
  <c r="Z629" i="8"/>
  <c r="AB629" i="8"/>
  <c r="AC629" i="8"/>
  <c r="AD629" i="8"/>
  <c r="X630" i="8"/>
  <c r="Y630" i="8"/>
  <c r="Z630" i="8"/>
  <c r="AB630" i="8"/>
  <c r="AC630" i="8"/>
  <c r="AD630" i="8"/>
  <c r="X631" i="8"/>
  <c r="Y631" i="8"/>
  <c r="Z631" i="8"/>
  <c r="AB631" i="8"/>
  <c r="AC631" i="8"/>
  <c r="AD631" i="8"/>
  <c r="X632" i="8"/>
  <c r="Y632" i="8"/>
  <c r="Z632" i="8"/>
  <c r="AB632" i="8"/>
  <c r="AC632" i="8"/>
  <c r="AD632" i="8"/>
  <c r="X633" i="8"/>
  <c r="Y633" i="8"/>
  <c r="Z633" i="8"/>
  <c r="AB633" i="8"/>
  <c r="AC633" i="8"/>
  <c r="AD633" i="8"/>
  <c r="X634" i="8"/>
  <c r="Y634" i="8"/>
  <c r="Z634" i="8"/>
  <c r="AB634" i="8"/>
  <c r="AC634" i="8"/>
  <c r="AD634" i="8"/>
  <c r="X635" i="8"/>
  <c r="Y635" i="8"/>
  <c r="Z635" i="8"/>
  <c r="AB635" i="8"/>
  <c r="AC635" i="8"/>
  <c r="AD635" i="8"/>
  <c r="X636" i="8"/>
  <c r="Y636" i="8"/>
  <c r="Z636" i="8"/>
  <c r="AB636" i="8"/>
  <c r="AC636" i="8"/>
  <c r="AD636" i="8"/>
  <c r="X637" i="8"/>
  <c r="Y637" i="8"/>
  <c r="Z637" i="8"/>
  <c r="AB637" i="8"/>
  <c r="AC637" i="8"/>
  <c r="AD637" i="8"/>
  <c r="X638" i="8"/>
  <c r="Y638" i="8"/>
  <c r="Z638" i="8"/>
  <c r="AB638" i="8"/>
  <c r="AC638" i="8"/>
  <c r="AD638" i="8"/>
  <c r="X639" i="8"/>
  <c r="Y639" i="8"/>
  <c r="Z639" i="8"/>
  <c r="AB639" i="8"/>
  <c r="AC639" i="8"/>
  <c r="AD639" i="8"/>
  <c r="X640" i="8"/>
  <c r="Y640" i="8"/>
  <c r="Z640" i="8"/>
  <c r="AB640" i="8"/>
  <c r="AC640" i="8"/>
  <c r="AD640" i="8"/>
  <c r="X641" i="8"/>
  <c r="Y641" i="8"/>
  <c r="Z641" i="8"/>
  <c r="AB641" i="8"/>
  <c r="AC641" i="8"/>
  <c r="AD641" i="8"/>
  <c r="X642" i="8"/>
  <c r="Y642" i="8"/>
  <c r="Z642" i="8"/>
  <c r="AB642" i="8"/>
  <c r="AC642" i="8"/>
  <c r="AD642" i="8"/>
  <c r="X643" i="8"/>
  <c r="Y643" i="8"/>
  <c r="Z643" i="8"/>
  <c r="AB643" i="8"/>
  <c r="AC643" i="8"/>
  <c r="AD643" i="8"/>
  <c r="X644" i="8"/>
  <c r="Y644" i="8"/>
  <c r="Z644" i="8"/>
  <c r="AB644" i="8"/>
  <c r="AC644" i="8"/>
  <c r="AD644" i="8"/>
  <c r="X645" i="8"/>
  <c r="Y645" i="8"/>
  <c r="Z645" i="8"/>
  <c r="AB645" i="8"/>
  <c r="AC645" i="8"/>
  <c r="AD645" i="8"/>
  <c r="X646" i="8"/>
  <c r="Y646" i="8"/>
  <c r="Z646" i="8"/>
  <c r="AB646" i="8"/>
  <c r="AC646" i="8"/>
  <c r="AD646" i="8"/>
  <c r="X647" i="8"/>
  <c r="Y647" i="8"/>
  <c r="Z647" i="8"/>
  <c r="AB647" i="8"/>
  <c r="AC647" i="8"/>
  <c r="AD647" i="8"/>
  <c r="X648" i="8"/>
  <c r="Y648" i="8"/>
  <c r="Z648" i="8"/>
  <c r="AB648" i="8"/>
  <c r="AC648" i="8"/>
  <c r="AD648" i="8"/>
  <c r="X649" i="8"/>
  <c r="Y649" i="8"/>
  <c r="Z649" i="8"/>
  <c r="AB649" i="8"/>
  <c r="AC649" i="8"/>
  <c r="AD649" i="8"/>
  <c r="X650" i="8"/>
  <c r="Y650" i="8"/>
  <c r="Z650" i="8"/>
  <c r="AB650" i="8"/>
  <c r="AC650" i="8"/>
  <c r="AD650" i="8"/>
  <c r="X651" i="8"/>
  <c r="Y651" i="8"/>
  <c r="Z651" i="8"/>
  <c r="AB651" i="8"/>
  <c r="AC651" i="8"/>
  <c r="AD651" i="8"/>
  <c r="X652" i="8"/>
  <c r="Y652" i="8"/>
  <c r="Z652" i="8"/>
  <c r="AB652" i="8"/>
  <c r="AC652" i="8"/>
  <c r="AD652" i="8"/>
  <c r="X653" i="8"/>
  <c r="Y653" i="8"/>
  <c r="Z653" i="8"/>
  <c r="AB653" i="8"/>
  <c r="AC653" i="8"/>
  <c r="AD653" i="8"/>
  <c r="X654" i="8"/>
  <c r="Y654" i="8"/>
  <c r="Z654" i="8"/>
  <c r="AB654" i="8"/>
  <c r="AC654" i="8"/>
  <c r="AD654" i="8"/>
  <c r="X655" i="8"/>
  <c r="Y655" i="8"/>
  <c r="Z655" i="8"/>
  <c r="AB655" i="8"/>
  <c r="AC655" i="8"/>
  <c r="AD655" i="8"/>
  <c r="X656" i="8"/>
  <c r="Y656" i="8"/>
  <c r="Z656" i="8"/>
  <c r="AB656" i="8"/>
  <c r="AC656" i="8"/>
  <c r="AD656" i="8"/>
  <c r="X657" i="8"/>
  <c r="Y657" i="8"/>
  <c r="Z657" i="8"/>
  <c r="AB657" i="8"/>
  <c r="AC657" i="8"/>
  <c r="AD657" i="8"/>
  <c r="X658" i="8"/>
  <c r="Y658" i="8"/>
  <c r="Z658" i="8"/>
  <c r="AB658" i="8"/>
  <c r="AC658" i="8"/>
  <c r="AD658" i="8"/>
  <c r="X659" i="8"/>
  <c r="Y659" i="8"/>
  <c r="Z659" i="8"/>
  <c r="AB659" i="8"/>
  <c r="AC659" i="8"/>
  <c r="AD659" i="8"/>
  <c r="X660" i="8"/>
  <c r="Y660" i="8"/>
  <c r="Z660" i="8"/>
  <c r="AB660" i="8"/>
  <c r="AC660" i="8"/>
  <c r="AD660" i="8"/>
  <c r="X661" i="8"/>
  <c r="Y661" i="8"/>
  <c r="Z661" i="8"/>
  <c r="AB661" i="8"/>
  <c r="AC661" i="8"/>
  <c r="AD661" i="8"/>
  <c r="X662" i="8"/>
  <c r="Y662" i="8"/>
  <c r="Z662" i="8"/>
  <c r="AB662" i="8"/>
  <c r="AC662" i="8"/>
  <c r="AD662" i="8"/>
  <c r="X663" i="8"/>
  <c r="Y663" i="8"/>
  <c r="Z663" i="8"/>
  <c r="AB663" i="8"/>
  <c r="AC663" i="8"/>
  <c r="AD663" i="8"/>
  <c r="X664" i="8"/>
  <c r="Y664" i="8"/>
  <c r="Z664" i="8"/>
  <c r="AB664" i="8"/>
  <c r="AC664" i="8"/>
  <c r="AD664" i="8"/>
  <c r="X665" i="8"/>
  <c r="Y665" i="8"/>
  <c r="Z665" i="8"/>
  <c r="AB665" i="8"/>
  <c r="AC665" i="8"/>
  <c r="AD665" i="8"/>
  <c r="X666" i="8"/>
  <c r="Y666" i="8"/>
  <c r="Z666" i="8"/>
  <c r="AB666" i="8"/>
  <c r="AC666" i="8"/>
  <c r="AD666" i="8"/>
  <c r="X667" i="8"/>
  <c r="Y667" i="8"/>
  <c r="Z667" i="8"/>
  <c r="AB667" i="8"/>
  <c r="AC667" i="8"/>
  <c r="AD667" i="8"/>
  <c r="X668" i="8"/>
  <c r="Y668" i="8"/>
  <c r="Z668" i="8"/>
  <c r="AB668" i="8"/>
  <c r="AC668" i="8"/>
  <c r="AD668" i="8"/>
  <c r="X669" i="8"/>
  <c r="Y669" i="8"/>
  <c r="Z669" i="8"/>
  <c r="AB669" i="8"/>
  <c r="AC669" i="8"/>
  <c r="AD669" i="8"/>
  <c r="X670" i="8"/>
  <c r="Y670" i="8"/>
  <c r="Z670" i="8"/>
  <c r="AB670" i="8"/>
  <c r="AC670" i="8"/>
  <c r="AD670" i="8"/>
  <c r="X671" i="8"/>
  <c r="Y671" i="8"/>
  <c r="Z671" i="8"/>
  <c r="AB671" i="8"/>
  <c r="AC671" i="8"/>
  <c r="AD671" i="8"/>
  <c r="X672" i="8"/>
  <c r="Y672" i="8"/>
  <c r="Z672" i="8"/>
  <c r="AB672" i="8"/>
  <c r="AC672" i="8"/>
  <c r="AD672" i="8"/>
  <c r="X673" i="8"/>
  <c r="Y673" i="8"/>
  <c r="Z673" i="8"/>
  <c r="AB673" i="8"/>
  <c r="AC673" i="8"/>
  <c r="AD673" i="8"/>
  <c r="X674" i="8"/>
  <c r="Y674" i="8"/>
  <c r="Z674" i="8"/>
  <c r="AB674" i="8"/>
  <c r="AC674" i="8"/>
  <c r="AD674" i="8"/>
  <c r="X675" i="8"/>
  <c r="Y675" i="8"/>
  <c r="Z675" i="8"/>
  <c r="AB675" i="8"/>
  <c r="AC675" i="8"/>
  <c r="AD675" i="8"/>
  <c r="X676" i="8"/>
  <c r="Y676" i="8"/>
  <c r="Z676" i="8"/>
  <c r="AB676" i="8"/>
  <c r="AC676" i="8"/>
  <c r="AD676" i="8"/>
  <c r="X677" i="8"/>
  <c r="Y677" i="8"/>
  <c r="Z677" i="8"/>
  <c r="AB677" i="8"/>
  <c r="AC677" i="8"/>
  <c r="AD677" i="8"/>
  <c r="X678" i="8"/>
  <c r="Y678" i="8"/>
  <c r="Z678" i="8"/>
  <c r="AB678" i="8"/>
  <c r="AC678" i="8"/>
  <c r="AD678" i="8"/>
  <c r="X679" i="8"/>
  <c r="Y679" i="8"/>
  <c r="Z679" i="8"/>
  <c r="AB679" i="8"/>
  <c r="AC679" i="8"/>
  <c r="AD679" i="8"/>
  <c r="X680" i="8"/>
  <c r="Y680" i="8"/>
  <c r="Z680" i="8"/>
  <c r="AB680" i="8"/>
  <c r="AC680" i="8"/>
  <c r="AD680" i="8"/>
  <c r="X681" i="8"/>
  <c r="Y681" i="8"/>
  <c r="Z681" i="8"/>
  <c r="AB681" i="8"/>
  <c r="AC681" i="8"/>
  <c r="AD681" i="8"/>
  <c r="X682" i="8"/>
  <c r="Y682" i="8"/>
  <c r="Z682" i="8"/>
  <c r="AB682" i="8"/>
  <c r="AC682" i="8"/>
  <c r="AD682" i="8"/>
  <c r="X683" i="8"/>
  <c r="Y683" i="8"/>
  <c r="Z683" i="8"/>
  <c r="AB683" i="8"/>
  <c r="AC683" i="8"/>
  <c r="AD683" i="8"/>
  <c r="X684" i="8"/>
  <c r="Y684" i="8"/>
  <c r="Z684" i="8"/>
  <c r="AB684" i="8"/>
  <c r="AC684" i="8"/>
  <c r="AD684" i="8"/>
  <c r="X685" i="8"/>
  <c r="Y685" i="8"/>
  <c r="Z685" i="8"/>
  <c r="AB685" i="8"/>
  <c r="AC685" i="8"/>
  <c r="AD685" i="8"/>
  <c r="X686" i="8"/>
  <c r="Y686" i="8"/>
  <c r="Z686" i="8"/>
  <c r="AB686" i="8"/>
  <c r="AC686" i="8"/>
  <c r="AD686" i="8"/>
  <c r="X687" i="8"/>
  <c r="Y687" i="8"/>
  <c r="Z687" i="8"/>
  <c r="AB687" i="8"/>
  <c r="AC687" i="8"/>
  <c r="AD687" i="8"/>
  <c r="X688" i="8"/>
  <c r="Y688" i="8"/>
  <c r="Z688" i="8"/>
  <c r="AB688" i="8"/>
  <c r="AC688" i="8"/>
  <c r="AD688" i="8"/>
  <c r="X689" i="8"/>
  <c r="Y689" i="8"/>
  <c r="Z689" i="8"/>
  <c r="AB689" i="8"/>
  <c r="AC689" i="8"/>
  <c r="AD689" i="8"/>
  <c r="X690" i="8"/>
  <c r="Y690" i="8"/>
  <c r="Z690" i="8"/>
  <c r="AB690" i="8"/>
  <c r="AC690" i="8"/>
  <c r="AD690" i="8"/>
  <c r="X691" i="8"/>
  <c r="Y691" i="8"/>
  <c r="Z691" i="8"/>
  <c r="AB691" i="8"/>
  <c r="AC691" i="8"/>
  <c r="AD691" i="8"/>
  <c r="X692" i="8"/>
  <c r="Y692" i="8"/>
  <c r="Z692" i="8"/>
  <c r="AB692" i="8"/>
  <c r="AC692" i="8"/>
  <c r="AD692" i="8"/>
  <c r="X693" i="8"/>
  <c r="Y693" i="8"/>
  <c r="Z693" i="8"/>
  <c r="AB693" i="8"/>
  <c r="AC693" i="8"/>
  <c r="AD693" i="8"/>
  <c r="X694" i="8"/>
  <c r="Y694" i="8"/>
  <c r="Z694" i="8"/>
  <c r="AB694" i="8"/>
  <c r="AC694" i="8"/>
  <c r="AD694" i="8"/>
  <c r="X695" i="8"/>
  <c r="Y695" i="8"/>
  <c r="Z695" i="8"/>
  <c r="AB695" i="8"/>
  <c r="AC695" i="8"/>
  <c r="AD695" i="8"/>
  <c r="X696" i="8"/>
  <c r="Y696" i="8"/>
  <c r="Z696" i="8"/>
  <c r="AB696" i="8"/>
  <c r="AC696" i="8"/>
  <c r="AD696" i="8"/>
  <c r="X697" i="8"/>
  <c r="Y697" i="8"/>
  <c r="Z697" i="8"/>
  <c r="AB697" i="8"/>
  <c r="AC697" i="8"/>
  <c r="AD697" i="8"/>
  <c r="X698" i="8"/>
  <c r="Y698" i="8"/>
  <c r="Z698" i="8"/>
  <c r="AB698" i="8"/>
  <c r="AC698" i="8"/>
  <c r="AD698" i="8"/>
  <c r="X699" i="8"/>
  <c r="Y699" i="8"/>
  <c r="Z699" i="8"/>
  <c r="AB699" i="8"/>
  <c r="AC699" i="8"/>
  <c r="AD699" i="8"/>
  <c r="X700" i="8"/>
  <c r="Y700" i="8"/>
  <c r="Z700" i="8"/>
  <c r="AB700" i="8"/>
  <c r="AC700" i="8"/>
  <c r="AD700" i="8"/>
  <c r="X701" i="8"/>
  <c r="Y701" i="8"/>
  <c r="Z701" i="8"/>
  <c r="AB701" i="8"/>
  <c r="AC701" i="8"/>
  <c r="AD701" i="8"/>
  <c r="X702" i="8"/>
  <c r="Y702" i="8"/>
  <c r="Z702" i="8"/>
  <c r="AB702" i="8"/>
  <c r="AC702" i="8"/>
  <c r="AD702" i="8"/>
  <c r="X703" i="8"/>
  <c r="Y703" i="8"/>
  <c r="Z703" i="8"/>
  <c r="AB703" i="8"/>
  <c r="AC703" i="8"/>
  <c r="AD703" i="8"/>
  <c r="X704" i="8"/>
  <c r="Y704" i="8"/>
  <c r="Z704" i="8"/>
  <c r="AB704" i="8"/>
  <c r="AC704" i="8"/>
  <c r="AD704" i="8"/>
  <c r="X705" i="8"/>
  <c r="Y705" i="8"/>
  <c r="Z705" i="8"/>
  <c r="AB705" i="8"/>
  <c r="AC705" i="8"/>
  <c r="AD705" i="8"/>
  <c r="X706" i="8"/>
  <c r="Y706" i="8"/>
  <c r="Z706" i="8"/>
  <c r="AB706" i="8"/>
  <c r="AC706" i="8"/>
  <c r="AD706" i="8"/>
  <c r="X707" i="8"/>
  <c r="Y707" i="8"/>
  <c r="Z707" i="8"/>
  <c r="AB707" i="8"/>
  <c r="AC707" i="8"/>
  <c r="AD707" i="8"/>
  <c r="X708" i="8"/>
  <c r="Y708" i="8"/>
  <c r="Z708" i="8"/>
  <c r="AB708" i="8"/>
  <c r="AC708" i="8"/>
  <c r="AD708" i="8"/>
  <c r="X709" i="8"/>
  <c r="Y709" i="8"/>
  <c r="Z709" i="8"/>
  <c r="AB709" i="8"/>
  <c r="AC709" i="8"/>
  <c r="AD709" i="8"/>
  <c r="X710" i="8"/>
  <c r="Y710" i="8"/>
  <c r="Z710" i="8"/>
  <c r="AB710" i="8"/>
  <c r="AC710" i="8"/>
  <c r="AD710" i="8"/>
  <c r="X711" i="8"/>
  <c r="Y711" i="8"/>
  <c r="Z711" i="8"/>
  <c r="AB711" i="8"/>
  <c r="AC711" i="8"/>
  <c r="AD711" i="8"/>
  <c r="X712" i="8"/>
  <c r="Y712" i="8"/>
  <c r="Z712" i="8"/>
  <c r="AB712" i="8"/>
  <c r="AC712" i="8"/>
  <c r="AD712" i="8"/>
  <c r="X713" i="8"/>
  <c r="Y713" i="8"/>
  <c r="Z713" i="8"/>
  <c r="AB713" i="8"/>
  <c r="AC713" i="8"/>
  <c r="AD713" i="8"/>
  <c r="X714" i="8"/>
  <c r="Y714" i="8"/>
  <c r="Z714" i="8"/>
  <c r="AB714" i="8"/>
  <c r="AC714" i="8"/>
  <c r="AD714" i="8"/>
  <c r="X715" i="8"/>
  <c r="Y715" i="8"/>
  <c r="Z715" i="8"/>
  <c r="AB715" i="8"/>
  <c r="AC715" i="8"/>
  <c r="AD715" i="8"/>
  <c r="X716" i="8"/>
  <c r="Y716" i="8"/>
  <c r="Z716" i="8"/>
  <c r="AB716" i="8"/>
  <c r="AC716" i="8"/>
  <c r="AD716" i="8"/>
  <c r="X717" i="8"/>
  <c r="Y717" i="8"/>
  <c r="Z717" i="8"/>
  <c r="AB717" i="8"/>
  <c r="AC717" i="8"/>
  <c r="AD717" i="8"/>
  <c r="X718" i="8"/>
  <c r="Y718" i="8"/>
  <c r="Z718" i="8"/>
  <c r="AB718" i="8"/>
  <c r="AC718" i="8"/>
  <c r="AD718" i="8"/>
  <c r="X719" i="8"/>
  <c r="Y719" i="8"/>
  <c r="Z719" i="8"/>
  <c r="AB719" i="8"/>
  <c r="AC719" i="8"/>
  <c r="AD719" i="8"/>
  <c r="X720" i="8"/>
  <c r="Y720" i="8"/>
  <c r="Z720" i="8"/>
  <c r="AB720" i="8"/>
  <c r="AC720" i="8"/>
  <c r="AD720" i="8"/>
  <c r="X721" i="8"/>
  <c r="Y721" i="8"/>
  <c r="Z721" i="8"/>
  <c r="AB721" i="8"/>
  <c r="AC721" i="8"/>
  <c r="AD721" i="8"/>
  <c r="X722" i="8"/>
  <c r="Y722" i="8"/>
  <c r="Z722" i="8"/>
  <c r="AB722" i="8"/>
  <c r="AC722" i="8"/>
  <c r="AD722" i="8"/>
  <c r="X723" i="8"/>
  <c r="Y723" i="8"/>
  <c r="Z723" i="8"/>
  <c r="AB723" i="8"/>
  <c r="AC723" i="8"/>
  <c r="AD723" i="8"/>
  <c r="X724" i="8"/>
  <c r="Y724" i="8"/>
  <c r="Z724" i="8"/>
  <c r="AB724" i="8"/>
  <c r="AC724" i="8"/>
  <c r="AD724" i="8"/>
  <c r="X725" i="8"/>
  <c r="Y725" i="8"/>
  <c r="Z725" i="8"/>
  <c r="AB725" i="8"/>
  <c r="AC725" i="8"/>
  <c r="AD725" i="8"/>
  <c r="X726" i="8"/>
  <c r="Y726" i="8"/>
  <c r="Z726" i="8"/>
  <c r="AB726" i="8"/>
  <c r="AC726" i="8"/>
  <c r="AD726" i="8"/>
  <c r="X727" i="8"/>
  <c r="Y727" i="8"/>
  <c r="Z727" i="8"/>
  <c r="AB727" i="8"/>
  <c r="AC727" i="8"/>
  <c r="AD727" i="8"/>
  <c r="X728" i="8"/>
  <c r="Y728" i="8"/>
  <c r="Z728" i="8"/>
  <c r="AB728" i="8"/>
  <c r="AC728" i="8"/>
  <c r="AD728" i="8"/>
  <c r="X729" i="8"/>
  <c r="Y729" i="8"/>
  <c r="Z729" i="8"/>
  <c r="AB729" i="8"/>
  <c r="AC729" i="8"/>
  <c r="AD729" i="8"/>
  <c r="X730" i="8"/>
  <c r="Y730" i="8"/>
  <c r="Z730" i="8"/>
  <c r="AB730" i="8"/>
  <c r="AC730" i="8"/>
  <c r="AD730" i="8"/>
  <c r="X731" i="8"/>
  <c r="Y731" i="8"/>
  <c r="Z731" i="8"/>
  <c r="AB731" i="8"/>
  <c r="AC731" i="8"/>
  <c r="AD731" i="8"/>
  <c r="X732" i="8"/>
  <c r="Y732" i="8"/>
  <c r="Z732" i="8"/>
  <c r="AB732" i="8"/>
  <c r="AC732" i="8"/>
  <c r="AD732" i="8"/>
  <c r="X733" i="8"/>
  <c r="Y733" i="8"/>
  <c r="Z733" i="8"/>
  <c r="AB733" i="8"/>
  <c r="AC733" i="8"/>
  <c r="AD733" i="8"/>
  <c r="X734" i="8"/>
  <c r="Y734" i="8"/>
  <c r="Z734" i="8"/>
  <c r="AB734" i="8"/>
  <c r="AC734" i="8"/>
  <c r="AD734" i="8"/>
  <c r="X735" i="8"/>
  <c r="Y735" i="8"/>
  <c r="Z735" i="8"/>
  <c r="AB735" i="8"/>
  <c r="AC735" i="8"/>
  <c r="AD735" i="8"/>
  <c r="X736" i="8"/>
  <c r="Y736" i="8"/>
  <c r="Z736" i="8"/>
  <c r="AB736" i="8"/>
  <c r="AC736" i="8"/>
  <c r="AD736" i="8"/>
  <c r="X737" i="8"/>
  <c r="Y737" i="8"/>
  <c r="Z737" i="8"/>
  <c r="AB737" i="8"/>
  <c r="AC737" i="8"/>
  <c r="AD737" i="8"/>
  <c r="X738" i="8"/>
  <c r="Y738" i="8"/>
  <c r="Z738" i="8"/>
  <c r="AB738" i="8"/>
  <c r="AC738" i="8"/>
  <c r="AD738" i="8"/>
  <c r="X739" i="8"/>
  <c r="Y739" i="8"/>
  <c r="Z739" i="8"/>
  <c r="AB739" i="8"/>
  <c r="AC739" i="8"/>
  <c r="AD739" i="8"/>
  <c r="X740" i="8"/>
  <c r="Y740" i="8"/>
  <c r="Z740" i="8"/>
  <c r="AB740" i="8"/>
  <c r="AC740" i="8"/>
  <c r="AD740" i="8"/>
  <c r="X741" i="8"/>
  <c r="Y741" i="8"/>
  <c r="Z741" i="8"/>
  <c r="AB741" i="8"/>
  <c r="AC741" i="8"/>
  <c r="AD741" i="8"/>
  <c r="X742" i="8"/>
  <c r="Y742" i="8"/>
  <c r="Z742" i="8"/>
  <c r="AB742" i="8"/>
  <c r="AC742" i="8"/>
  <c r="AD742" i="8"/>
  <c r="X743" i="8"/>
  <c r="Y743" i="8"/>
  <c r="Z743" i="8"/>
  <c r="AB743" i="8"/>
  <c r="AC743" i="8"/>
  <c r="AD743" i="8"/>
  <c r="X744" i="8"/>
  <c r="Y744" i="8"/>
  <c r="Z744" i="8"/>
  <c r="AB744" i="8"/>
  <c r="AC744" i="8"/>
  <c r="AD744" i="8"/>
  <c r="X745" i="8"/>
  <c r="Y745" i="8"/>
  <c r="Z745" i="8"/>
  <c r="AB745" i="8"/>
  <c r="AC745" i="8"/>
  <c r="AD745" i="8"/>
  <c r="X746" i="8"/>
  <c r="Y746" i="8"/>
  <c r="Z746" i="8"/>
  <c r="AB746" i="8"/>
  <c r="AC746" i="8"/>
  <c r="AD746" i="8"/>
  <c r="X747" i="8"/>
  <c r="Y747" i="8"/>
  <c r="Z747" i="8"/>
  <c r="AB747" i="8"/>
  <c r="AC747" i="8"/>
  <c r="AD747" i="8"/>
  <c r="X748" i="8"/>
  <c r="Y748" i="8"/>
  <c r="Z748" i="8"/>
  <c r="AB748" i="8"/>
  <c r="AC748" i="8"/>
  <c r="AD748" i="8"/>
  <c r="X749" i="8"/>
  <c r="Y749" i="8"/>
  <c r="Z749" i="8"/>
  <c r="AB749" i="8"/>
  <c r="AC749" i="8"/>
  <c r="AD749" i="8"/>
  <c r="X750" i="8"/>
  <c r="Y750" i="8"/>
  <c r="Z750" i="8"/>
  <c r="AB750" i="8"/>
  <c r="AC750" i="8"/>
  <c r="AD750" i="8"/>
  <c r="X751" i="8"/>
  <c r="Y751" i="8"/>
  <c r="Z751" i="8"/>
  <c r="AB751" i="8"/>
  <c r="AC751" i="8"/>
  <c r="AD751" i="8"/>
  <c r="X752" i="8"/>
  <c r="Y752" i="8"/>
  <c r="Z752" i="8"/>
  <c r="AB752" i="8"/>
  <c r="AC752" i="8"/>
  <c r="AD752" i="8"/>
  <c r="X753" i="8"/>
  <c r="Y753" i="8"/>
  <c r="Z753" i="8"/>
  <c r="AB753" i="8"/>
  <c r="AC753" i="8"/>
  <c r="AD753" i="8"/>
  <c r="X754" i="8"/>
  <c r="Y754" i="8"/>
  <c r="Z754" i="8"/>
  <c r="AB754" i="8"/>
  <c r="AC754" i="8"/>
  <c r="AD754" i="8"/>
  <c r="X755" i="8"/>
  <c r="Y755" i="8"/>
  <c r="Z755" i="8"/>
  <c r="AB755" i="8"/>
  <c r="AC755" i="8"/>
  <c r="AD755" i="8"/>
  <c r="X756" i="8"/>
  <c r="Y756" i="8"/>
  <c r="Z756" i="8"/>
  <c r="AB756" i="8"/>
  <c r="AC756" i="8"/>
  <c r="AD756" i="8"/>
  <c r="X757" i="8"/>
  <c r="Y757" i="8"/>
  <c r="Z757" i="8"/>
  <c r="AB757" i="8"/>
  <c r="AC757" i="8"/>
  <c r="AD757" i="8"/>
  <c r="X758" i="8"/>
  <c r="Y758" i="8"/>
  <c r="Z758" i="8"/>
  <c r="AB758" i="8"/>
  <c r="AC758" i="8"/>
  <c r="AD758" i="8"/>
  <c r="X759" i="8"/>
  <c r="Y759" i="8"/>
  <c r="Z759" i="8"/>
  <c r="AB759" i="8"/>
  <c r="AC759" i="8"/>
  <c r="AD759" i="8"/>
  <c r="X760" i="8"/>
  <c r="Y760" i="8"/>
  <c r="Z760" i="8"/>
  <c r="AB760" i="8"/>
  <c r="AC760" i="8"/>
  <c r="AD760" i="8"/>
  <c r="X761" i="8"/>
  <c r="Y761" i="8"/>
  <c r="Z761" i="8"/>
  <c r="AB761" i="8"/>
  <c r="AC761" i="8"/>
  <c r="AD761" i="8"/>
  <c r="X762" i="8"/>
  <c r="Y762" i="8"/>
  <c r="Z762" i="8"/>
  <c r="AB762" i="8"/>
  <c r="AC762" i="8"/>
  <c r="AD762" i="8"/>
  <c r="X763" i="8"/>
  <c r="Y763" i="8"/>
  <c r="Z763" i="8"/>
  <c r="AB763" i="8"/>
  <c r="AC763" i="8"/>
  <c r="AD763" i="8"/>
  <c r="X764" i="8"/>
  <c r="Y764" i="8"/>
  <c r="Z764" i="8"/>
  <c r="AB764" i="8"/>
  <c r="AC764" i="8"/>
  <c r="AD764" i="8"/>
  <c r="X765" i="8"/>
  <c r="Y765" i="8"/>
  <c r="Z765" i="8"/>
  <c r="AB765" i="8"/>
  <c r="AC765" i="8"/>
  <c r="AD765" i="8"/>
  <c r="X766" i="8"/>
  <c r="Y766" i="8"/>
  <c r="Z766" i="8"/>
  <c r="AB766" i="8"/>
  <c r="AC766" i="8"/>
  <c r="AD766" i="8"/>
  <c r="X767" i="8"/>
  <c r="Y767" i="8"/>
  <c r="Z767" i="8"/>
  <c r="AB767" i="8"/>
  <c r="AC767" i="8"/>
  <c r="AD767" i="8"/>
  <c r="X768" i="8"/>
  <c r="Y768" i="8"/>
  <c r="Z768" i="8"/>
  <c r="AB768" i="8"/>
  <c r="AC768" i="8"/>
  <c r="AD768" i="8"/>
  <c r="X769" i="8"/>
  <c r="Y769" i="8"/>
  <c r="Z769" i="8"/>
  <c r="AB769" i="8"/>
  <c r="AC769" i="8"/>
  <c r="AD769" i="8"/>
  <c r="X770" i="8"/>
  <c r="Y770" i="8"/>
  <c r="Z770" i="8"/>
  <c r="AB770" i="8"/>
  <c r="AC770" i="8"/>
  <c r="AD770" i="8"/>
  <c r="X771" i="8"/>
  <c r="Y771" i="8"/>
  <c r="Z771" i="8"/>
  <c r="AB771" i="8"/>
  <c r="AC771" i="8"/>
  <c r="AD771" i="8"/>
  <c r="X772" i="8"/>
  <c r="Y772" i="8"/>
  <c r="Z772" i="8"/>
  <c r="AB772" i="8"/>
  <c r="AC772" i="8"/>
  <c r="AD772" i="8"/>
  <c r="X773" i="8"/>
  <c r="Y773" i="8"/>
  <c r="Z773" i="8"/>
  <c r="AB773" i="8"/>
  <c r="AC773" i="8"/>
  <c r="AD773" i="8"/>
  <c r="X774" i="8"/>
  <c r="Y774" i="8"/>
  <c r="Z774" i="8"/>
  <c r="AB774" i="8"/>
  <c r="AC774" i="8"/>
  <c r="AD774" i="8"/>
  <c r="X775" i="8"/>
  <c r="Y775" i="8"/>
  <c r="Z775" i="8"/>
  <c r="AB775" i="8"/>
  <c r="AC775" i="8"/>
  <c r="AD775" i="8"/>
  <c r="AD3" i="8"/>
  <c r="AC3" i="8"/>
  <c r="AB3" i="8"/>
  <c r="Z3" i="8"/>
  <c r="Y3" i="8"/>
  <c r="X3" i="8"/>
  <c r="Q4" i="8"/>
  <c r="R4" i="8"/>
  <c r="Q5" i="8"/>
  <c r="R5" i="8"/>
  <c r="Q6" i="8"/>
  <c r="R6" i="8"/>
  <c r="Q7" i="8"/>
  <c r="R7" i="8"/>
  <c r="Q8" i="8"/>
  <c r="R8" i="8"/>
  <c r="Q9" i="8"/>
  <c r="R9" i="8"/>
  <c r="Q10" i="8"/>
  <c r="R10" i="8"/>
  <c r="Q11" i="8"/>
  <c r="R11" i="8"/>
  <c r="Q12" i="8"/>
  <c r="R12" i="8"/>
  <c r="Q13" i="8"/>
  <c r="R13" i="8"/>
  <c r="Q14" i="8"/>
  <c r="R14" i="8"/>
  <c r="Q15" i="8"/>
  <c r="R15" i="8"/>
  <c r="Q16" i="8"/>
  <c r="R16" i="8"/>
  <c r="Q17" i="8"/>
  <c r="R17" i="8"/>
  <c r="Q18" i="8"/>
  <c r="R18" i="8"/>
  <c r="Q19" i="8"/>
  <c r="R19" i="8"/>
  <c r="Q20" i="8"/>
  <c r="R20" i="8"/>
  <c r="Q21" i="8"/>
  <c r="R21" i="8"/>
  <c r="Q22" i="8"/>
  <c r="R22" i="8"/>
  <c r="Q23" i="8"/>
  <c r="R23" i="8"/>
  <c r="Q24" i="8"/>
  <c r="R24" i="8"/>
  <c r="Q25" i="8"/>
  <c r="R25" i="8"/>
  <c r="Q26" i="8"/>
  <c r="R26" i="8"/>
  <c r="Q27" i="8"/>
  <c r="R27" i="8"/>
  <c r="Q28" i="8"/>
  <c r="R28" i="8"/>
  <c r="Q29" i="8"/>
  <c r="R29" i="8"/>
  <c r="Q30" i="8"/>
  <c r="R30" i="8"/>
  <c r="Q31" i="8"/>
  <c r="R31" i="8"/>
  <c r="Q32" i="8"/>
  <c r="R32" i="8"/>
  <c r="Q33" i="8"/>
  <c r="R33" i="8"/>
  <c r="Q34" i="8"/>
  <c r="R34" i="8"/>
  <c r="Q35" i="8"/>
  <c r="R35" i="8"/>
  <c r="Q36" i="8"/>
  <c r="R36" i="8"/>
  <c r="Q37" i="8"/>
  <c r="R37" i="8"/>
  <c r="Q38" i="8"/>
  <c r="R38" i="8"/>
  <c r="Q39" i="8"/>
  <c r="R39" i="8"/>
  <c r="Q40" i="8"/>
  <c r="R40" i="8"/>
  <c r="Q41" i="8"/>
  <c r="R41" i="8"/>
  <c r="Q42" i="8"/>
  <c r="R42" i="8"/>
  <c r="Q43" i="8"/>
  <c r="R43" i="8"/>
  <c r="Q44" i="8"/>
  <c r="R44" i="8"/>
  <c r="Q45" i="8"/>
  <c r="R45" i="8"/>
  <c r="Q46" i="8"/>
  <c r="R46" i="8"/>
  <c r="Q47" i="8"/>
  <c r="R47" i="8"/>
  <c r="Q48" i="8"/>
  <c r="R48" i="8"/>
  <c r="Q49" i="8"/>
  <c r="R49" i="8"/>
  <c r="Q50" i="8"/>
  <c r="R50" i="8"/>
  <c r="Q51" i="8"/>
  <c r="R51" i="8"/>
  <c r="Q52" i="8"/>
  <c r="R52" i="8"/>
  <c r="Q53" i="8"/>
  <c r="R53" i="8"/>
  <c r="Q54" i="8"/>
  <c r="R54" i="8"/>
  <c r="Q55" i="8"/>
  <c r="R55" i="8"/>
  <c r="Q56" i="8"/>
  <c r="R56" i="8"/>
  <c r="Q57" i="8"/>
  <c r="R57" i="8"/>
  <c r="Q58" i="8"/>
  <c r="R58" i="8"/>
  <c r="Q59" i="8"/>
  <c r="R59" i="8"/>
  <c r="Q60" i="8"/>
  <c r="R60" i="8"/>
  <c r="Q61" i="8"/>
  <c r="R61" i="8"/>
  <c r="Q62" i="8"/>
  <c r="R62" i="8"/>
  <c r="Q63" i="8"/>
  <c r="R63" i="8"/>
  <c r="Q64" i="8"/>
  <c r="R64" i="8"/>
  <c r="Q65" i="8"/>
  <c r="R65" i="8"/>
  <c r="Q66" i="8"/>
  <c r="R66" i="8"/>
  <c r="Q67" i="8"/>
  <c r="R67" i="8"/>
  <c r="Q68" i="8"/>
  <c r="R68" i="8"/>
  <c r="Q69" i="8"/>
  <c r="R69" i="8"/>
  <c r="Q70" i="8"/>
  <c r="R70" i="8"/>
  <c r="Q71" i="8"/>
  <c r="R71" i="8"/>
  <c r="Q72" i="8"/>
  <c r="R72" i="8"/>
  <c r="Q73" i="8"/>
  <c r="R73" i="8"/>
  <c r="Q74" i="8"/>
  <c r="R74" i="8"/>
  <c r="Q75" i="8"/>
  <c r="R75" i="8"/>
  <c r="Q76" i="8"/>
  <c r="R76" i="8"/>
  <c r="Q77" i="8"/>
  <c r="R77" i="8"/>
  <c r="Q78" i="8"/>
  <c r="R78" i="8"/>
  <c r="Q79" i="8"/>
  <c r="R79" i="8"/>
  <c r="Q80" i="8"/>
  <c r="R80" i="8"/>
  <c r="Q81" i="8"/>
  <c r="R81" i="8"/>
  <c r="Q82" i="8"/>
  <c r="R82" i="8"/>
  <c r="Q83" i="8"/>
  <c r="R83" i="8"/>
  <c r="Q84" i="8"/>
  <c r="R84" i="8"/>
  <c r="Q85" i="8"/>
  <c r="R85" i="8"/>
  <c r="Q86" i="8"/>
  <c r="R86" i="8"/>
  <c r="Q87" i="8"/>
  <c r="R87" i="8"/>
  <c r="Q88" i="8"/>
  <c r="R88" i="8"/>
  <c r="Q89" i="8"/>
  <c r="R89" i="8"/>
  <c r="Q90" i="8"/>
  <c r="R90" i="8"/>
  <c r="Q91" i="8"/>
  <c r="R91" i="8"/>
  <c r="Q92" i="8"/>
  <c r="R92" i="8"/>
  <c r="Q93" i="8"/>
  <c r="R93" i="8"/>
  <c r="Q94" i="8"/>
  <c r="R94" i="8"/>
  <c r="Q95" i="8"/>
  <c r="R95" i="8"/>
  <c r="Q96" i="8"/>
  <c r="R96" i="8"/>
  <c r="Q97" i="8"/>
  <c r="R97" i="8"/>
  <c r="Q98" i="8"/>
  <c r="R98" i="8"/>
  <c r="Q99" i="8"/>
  <c r="R99" i="8"/>
  <c r="Q100" i="8"/>
  <c r="R100" i="8"/>
  <c r="Q101" i="8"/>
  <c r="R101" i="8"/>
  <c r="Q102" i="8"/>
  <c r="R102" i="8"/>
  <c r="Q103" i="8"/>
  <c r="R103" i="8"/>
  <c r="Q104" i="8"/>
  <c r="R104" i="8"/>
  <c r="Q105" i="8"/>
  <c r="R105" i="8"/>
  <c r="Q106" i="8"/>
  <c r="R106" i="8"/>
  <c r="Q107" i="8"/>
  <c r="R107" i="8"/>
  <c r="Q108" i="8"/>
  <c r="R108" i="8"/>
  <c r="Q109" i="8"/>
  <c r="R109" i="8"/>
  <c r="Q110" i="8"/>
  <c r="R110" i="8"/>
  <c r="Q111" i="8"/>
  <c r="R111" i="8"/>
  <c r="Q112" i="8"/>
  <c r="R112" i="8"/>
  <c r="Q113" i="8"/>
  <c r="R113" i="8"/>
  <c r="Q114" i="8"/>
  <c r="R114" i="8"/>
  <c r="Q115" i="8"/>
  <c r="R115" i="8"/>
  <c r="Q116" i="8"/>
  <c r="R116" i="8"/>
  <c r="Q117" i="8"/>
  <c r="R117" i="8"/>
  <c r="Q118" i="8"/>
  <c r="R118" i="8"/>
  <c r="Q119" i="8"/>
  <c r="R119" i="8"/>
  <c r="Q120" i="8"/>
  <c r="R120" i="8"/>
  <c r="Q121" i="8"/>
  <c r="R121" i="8"/>
  <c r="Q122" i="8"/>
  <c r="R122" i="8"/>
  <c r="Q123" i="8"/>
  <c r="R123" i="8"/>
  <c r="Q124" i="8"/>
  <c r="R124" i="8"/>
  <c r="Q125" i="8"/>
  <c r="R125" i="8"/>
  <c r="Q126" i="8"/>
  <c r="R126" i="8"/>
  <c r="Q127" i="8"/>
  <c r="R127" i="8"/>
  <c r="Q128" i="8"/>
  <c r="R128" i="8"/>
  <c r="Q129" i="8"/>
  <c r="R129" i="8"/>
  <c r="Q130" i="8"/>
  <c r="R130" i="8"/>
  <c r="Q131" i="8"/>
  <c r="R131" i="8"/>
  <c r="Q132" i="8"/>
  <c r="R132" i="8"/>
  <c r="Q133" i="8"/>
  <c r="R133" i="8"/>
  <c r="Q134" i="8"/>
  <c r="R134" i="8"/>
  <c r="Q135" i="8"/>
  <c r="R135" i="8"/>
  <c r="Q136" i="8"/>
  <c r="R136" i="8"/>
  <c r="Q137" i="8"/>
  <c r="R137" i="8"/>
  <c r="Q138" i="8"/>
  <c r="R138" i="8"/>
  <c r="Q139" i="8"/>
  <c r="R139" i="8"/>
  <c r="Q140" i="8"/>
  <c r="R140" i="8"/>
  <c r="Q141" i="8"/>
  <c r="R141" i="8"/>
  <c r="Q142" i="8"/>
  <c r="R142" i="8"/>
  <c r="Q143" i="8"/>
  <c r="R143" i="8"/>
  <c r="Q144" i="8"/>
  <c r="R144" i="8"/>
  <c r="Q145" i="8"/>
  <c r="R145" i="8"/>
  <c r="Q146" i="8"/>
  <c r="R146" i="8"/>
  <c r="Q147" i="8"/>
  <c r="R147" i="8"/>
  <c r="Q148" i="8"/>
  <c r="R148" i="8"/>
  <c r="Q149" i="8"/>
  <c r="R149" i="8"/>
  <c r="Q150" i="8"/>
  <c r="R150" i="8"/>
  <c r="Q151" i="8"/>
  <c r="R151" i="8"/>
  <c r="Q152" i="8"/>
  <c r="R152" i="8"/>
  <c r="Q153" i="8"/>
  <c r="R153" i="8"/>
  <c r="Q154" i="8"/>
  <c r="R154" i="8"/>
  <c r="Q155" i="8"/>
  <c r="R155" i="8"/>
  <c r="Q156" i="8"/>
  <c r="R156" i="8"/>
  <c r="Q157" i="8"/>
  <c r="R157" i="8"/>
  <c r="Q158" i="8"/>
  <c r="R158" i="8"/>
  <c r="Q159" i="8"/>
  <c r="R159" i="8"/>
  <c r="Q160" i="8"/>
  <c r="R160" i="8"/>
  <c r="Q161" i="8"/>
  <c r="R161" i="8"/>
  <c r="Q162" i="8"/>
  <c r="R162" i="8"/>
  <c r="Q163" i="8"/>
  <c r="R163" i="8"/>
  <c r="Q164" i="8"/>
  <c r="R164" i="8"/>
  <c r="Q165" i="8"/>
  <c r="R165" i="8"/>
  <c r="Q166" i="8"/>
  <c r="R166" i="8"/>
  <c r="Q167" i="8"/>
  <c r="R167" i="8"/>
  <c r="Q168" i="8"/>
  <c r="R168" i="8"/>
  <c r="Q169" i="8"/>
  <c r="R169" i="8"/>
  <c r="Q170" i="8"/>
  <c r="R170" i="8"/>
  <c r="Q171" i="8"/>
  <c r="R171" i="8"/>
  <c r="Q172" i="8"/>
  <c r="R172" i="8"/>
  <c r="Q173" i="8"/>
  <c r="R173" i="8"/>
  <c r="Q174" i="8"/>
  <c r="R174" i="8"/>
  <c r="Q175" i="8"/>
  <c r="R175" i="8"/>
  <c r="Q176" i="8"/>
  <c r="R176" i="8"/>
  <c r="Q177" i="8"/>
  <c r="R177" i="8"/>
  <c r="Q178" i="8"/>
  <c r="R178" i="8"/>
  <c r="Q179" i="8"/>
  <c r="R179" i="8"/>
  <c r="Q180" i="8"/>
  <c r="R180" i="8"/>
  <c r="Q181" i="8"/>
  <c r="R181" i="8"/>
  <c r="Q182" i="8"/>
  <c r="R182" i="8"/>
  <c r="Q183" i="8"/>
  <c r="R183" i="8"/>
  <c r="Q184" i="8"/>
  <c r="R184" i="8"/>
  <c r="Q185" i="8"/>
  <c r="R185" i="8"/>
  <c r="Q186" i="8"/>
  <c r="R186" i="8"/>
  <c r="Q187" i="8"/>
  <c r="R187" i="8"/>
  <c r="Q188" i="8"/>
  <c r="R188" i="8"/>
  <c r="Q189" i="8"/>
  <c r="R189" i="8"/>
  <c r="Q190" i="8"/>
  <c r="R190" i="8"/>
  <c r="Q191" i="8"/>
  <c r="R191" i="8"/>
  <c r="Q192" i="8"/>
  <c r="R192" i="8"/>
  <c r="Q193" i="8"/>
  <c r="R193" i="8"/>
  <c r="Q194" i="8"/>
  <c r="R194" i="8"/>
  <c r="Q195" i="8"/>
  <c r="R195" i="8"/>
  <c r="Q196" i="8"/>
  <c r="R196" i="8"/>
  <c r="Q197" i="8"/>
  <c r="R197" i="8"/>
  <c r="Q198" i="8"/>
  <c r="R198" i="8"/>
  <c r="Q199" i="8"/>
  <c r="R199" i="8"/>
  <c r="Q200" i="8"/>
  <c r="R200" i="8"/>
  <c r="Q201" i="8"/>
  <c r="R201" i="8"/>
  <c r="Q202" i="8"/>
  <c r="R202" i="8"/>
  <c r="Q203" i="8"/>
  <c r="R203" i="8"/>
  <c r="Q204" i="8"/>
  <c r="R204" i="8"/>
  <c r="Q205" i="8"/>
  <c r="R205" i="8"/>
  <c r="Q206" i="8"/>
  <c r="R206" i="8"/>
  <c r="Q207" i="8"/>
  <c r="R207" i="8"/>
  <c r="Q208" i="8"/>
  <c r="R208" i="8"/>
  <c r="Q209" i="8"/>
  <c r="R209" i="8"/>
  <c r="Q210" i="8"/>
  <c r="R210" i="8"/>
  <c r="Q211" i="8"/>
  <c r="R211" i="8"/>
  <c r="Q212" i="8"/>
  <c r="R212" i="8"/>
  <c r="Q213" i="8"/>
  <c r="R213" i="8"/>
  <c r="Q214" i="8"/>
  <c r="R214" i="8"/>
  <c r="Q215" i="8"/>
  <c r="R215" i="8"/>
  <c r="Q216" i="8"/>
  <c r="R216" i="8"/>
  <c r="Q217" i="8"/>
  <c r="R217" i="8"/>
  <c r="Q218" i="8"/>
  <c r="R218" i="8"/>
  <c r="Q219" i="8"/>
  <c r="R219" i="8"/>
  <c r="Q220" i="8"/>
  <c r="R220" i="8"/>
  <c r="Q221" i="8"/>
  <c r="R221" i="8"/>
  <c r="Q222" i="8"/>
  <c r="R222" i="8"/>
  <c r="Q223" i="8"/>
  <c r="R223" i="8"/>
  <c r="Q224" i="8"/>
  <c r="R224" i="8"/>
  <c r="Q225" i="8"/>
  <c r="R225" i="8"/>
  <c r="Q226" i="8"/>
  <c r="R226" i="8"/>
  <c r="Q227" i="8"/>
  <c r="R227" i="8"/>
  <c r="Q228" i="8"/>
  <c r="R228" i="8"/>
  <c r="Q229" i="8"/>
  <c r="R229" i="8"/>
  <c r="Q230" i="8"/>
  <c r="R230" i="8"/>
  <c r="Q231" i="8"/>
  <c r="R231" i="8"/>
  <c r="Q232" i="8"/>
  <c r="R232" i="8"/>
  <c r="Q233" i="8"/>
  <c r="R233" i="8"/>
  <c r="Q234" i="8"/>
  <c r="R234" i="8"/>
  <c r="Q235" i="8"/>
  <c r="R235" i="8"/>
  <c r="Q236" i="8"/>
  <c r="R236" i="8"/>
  <c r="Q237" i="8"/>
  <c r="R237" i="8"/>
  <c r="Q238" i="8"/>
  <c r="R238" i="8"/>
  <c r="Q239" i="8"/>
  <c r="R239" i="8"/>
  <c r="Q240" i="8"/>
  <c r="R240" i="8"/>
  <c r="Q241" i="8"/>
  <c r="R241" i="8"/>
  <c r="Q242" i="8"/>
  <c r="R242" i="8"/>
  <c r="Q243" i="8"/>
  <c r="R243" i="8"/>
  <c r="Q244" i="8"/>
  <c r="R244" i="8"/>
  <c r="Q245" i="8"/>
  <c r="R245" i="8"/>
  <c r="Q246" i="8"/>
  <c r="R246" i="8"/>
  <c r="Q247" i="8"/>
  <c r="R247" i="8"/>
  <c r="Q248" i="8"/>
  <c r="R248" i="8"/>
  <c r="Q249" i="8"/>
  <c r="R249" i="8"/>
  <c r="Q250" i="8"/>
  <c r="R250" i="8"/>
  <c r="Q251" i="8"/>
  <c r="R251" i="8"/>
  <c r="Q252" i="8"/>
  <c r="R252" i="8"/>
  <c r="Q253" i="8"/>
  <c r="R253" i="8"/>
  <c r="Q254" i="8"/>
  <c r="R254" i="8"/>
  <c r="Q255" i="8"/>
  <c r="R255" i="8"/>
  <c r="Q256" i="8"/>
  <c r="R256" i="8"/>
  <c r="Q257" i="8"/>
  <c r="R257" i="8"/>
  <c r="Q258" i="8"/>
  <c r="R258" i="8"/>
  <c r="Q259" i="8"/>
  <c r="R259" i="8"/>
  <c r="Q260" i="8"/>
  <c r="R260" i="8"/>
  <c r="Q261" i="8"/>
  <c r="R261" i="8"/>
  <c r="Q262" i="8"/>
  <c r="R262" i="8"/>
  <c r="Q263" i="8"/>
  <c r="R263" i="8"/>
  <c r="Q264" i="8"/>
  <c r="R264" i="8"/>
  <c r="Q265" i="8"/>
  <c r="R265" i="8"/>
  <c r="Q266" i="8"/>
  <c r="R266" i="8"/>
  <c r="Q267" i="8"/>
  <c r="R267" i="8"/>
  <c r="Q268" i="8"/>
  <c r="R268" i="8"/>
  <c r="Q269" i="8"/>
  <c r="R269" i="8"/>
  <c r="Q270" i="8"/>
  <c r="R270" i="8"/>
  <c r="Q271" i="8"/>
  <c r="R271" i="8"/>
  <c r="Q272" i="8"/>
  <c r="R272" i="8"/>
  <c r="Q273" i="8"/>
  <c r="R273" i="8"/>
  <c r="Q274" i="8"/>
  <c r="R274" i="8"/>
  <c r="Q275" i="8"/>
  <c r="R275" i="8"/>
  <c r="Q276" i="8"/>
  <c r="R276" i="8"/>
  <c r="Q277" i="8"/>
  <c r="R277" i="8"/>
  <c r="Q278" i="8"/>
  <c r="R278" i="8"/>
  <c r="Q279" i="8"/>
  <c r="R279" i="8"/>
  <c r="Q280" i="8"/>
  <c r="R280" i="8"/>
  <c r="Q281" i="8"/>
  <c r="R281" i="8"/>
  <c r="Q282" i="8"/>
  <c r="R282" i="8"/>
  <c r="Q283" i="8"/>
  <c r="R283" i="8"/>
  <c r="Q284" i="8"/>
  <c r="R284" i="8"/>
  <c r="Q285" i="8"/>
  <c r="R285" i="8"/>
  <c r="Q286" i="8"/>
  <c r="R286" i="8"/>
  <c r="Q287" i="8"/>
  <c r="R287" i="8"/>
  <c r="Q288" i="8"/>
  <c r="R288" i="8"/>
  <c r="Q289" i="8"/>
  <c r="R289" i="8"/>
  <c r="Q290" i="8"/>
  <c r="R290" i="8"/>
  <c r="Q291" i="8"/>
  <c r="R291" i="8"/>
  <c r="Q292" i="8"/>
  <c r="R292" i="8"/>
  <c r="Q293" i="8"/>
  <c r="R293" i="8"/>
  <c r="Q294" i="8"/>
  <c r="R294" i="8"/>
  <c r="Q295" i="8"/>
  <c r="R295" i="8"/>
  <c r="Q296" i="8"/>
  <c r="R296" i="8"/>
  <c r="Q297" i="8"/>
  <c r="R297" i="8"/>
  <c r="Q298" i="8"/>
  <c r="R298" i="8"/>
  <c r="Q299" i="8"/>
  <c r="R299" i="8"/>
  <c r="Q300" i="8"/>
  <c r="R300" i="8"/>
  <c r="Q301" i="8"/>
  <c r="R301" i="8"/>
  <c r="Q302" i="8"/>
  <c r="R302" i="8"/>
  <c r="Q303" i="8"/>
  <c r="R303" i="8"/>
  <c r="Q304" i="8"/>
  <c r="R304" i="8"/>
  <c r="Q305" i="8"/>
  <c r="R305" i="8"/>
  <c r="Q306" i="8"/>
  <c r="R306" i="8"/>
  <c r="Q307" i="8"/>
  <c r="R307" i="8"/>
  <c r="Q308" i="8"/>
  <c r="R308" i="8"/>
  <c r="Q309" i="8"/>
  <c r="R309" i="8"/>
  <c r="Q310" i="8"/>
  <c r="R310" i="8"/>
  <c r="Q311" i="8"/>
  <c r="R311" i="8"/>
  <c r="Q312" i="8"/>
  <c r="R312" i="8"/>
  <c r="Q313" i="8"/>
  <c r="R313" i="8"/>
  <c r="Q314" i="8"/>
  <c r="R314" i="8"/>
  <c r="Q315" i="8"/>
  <c r="R315" i="8"/>
  <c r="Q316" i="8"/>
  <c r="R316" i="8"/>
  <c r="Q317" i="8"/>
  <c r="R317" i="8"/>
  <c r="Q318" i="8"/>
  <c r="R318" i="8"/>
  <c r="Q319" i="8"/>
  <c r="R319" i="8"/>
  <c r="Q320" i="8"/>
  <c r="R320" i="8"/>
  <c r="Q321" i="8"/>
  <c r="R321" i="8"/>
  <c r="Q322" i="8"/>
  <c r="R322" i="8"/>
  <c r="Q323" i="8"/>
  <c r="R323" i="8"/>
  <c r="Q324" i="8"/>
  <c r="R324" i="8"/>
  <c r="Q325" i="8"/>
  <c r="R325" i="8"/>
  <c r="Q326" i="8"/>
  <c r="R326" i="8"/>
  <c r="Q327" i="8"/>
  <c r="R327" i="8"/>
  <c r="Q328" i="8"/>
  <c r="R328" i="8"/>
  <c r="Q329" i="8"/>
  <c r="R329" i="8"/>
  <c r="Q330" i="8"/>
  <c r="R330" i="8"/>
  <c r="Q331" i="8"/>
  <c r="R331" i="8"/>
  <c r="Q332" i="8"/>
  <c r="R332" i="8"/>
  <c r="Q333" i="8"/>
  <c r="R333" i="8"/>
  <c r="Q334" i="8"/>
  <c r="R334" i="8"/>
  <c r="Q335" i="8"/>
  <c r="R335" i="8"/>
  <c r="Q336" i="8"/>
  <c r="R336" i="8"/>
  <c r="Q337" i="8"/>
  <c r="R337" i="8"/>
  <c r="Q338" i="8"/>
  <c r="R338" i="8"/>
  <c r="Q339" i="8"/>
  <c r="R339" i="8"/>
  <c r="Q340" i="8"/>
  <c r="R340" i="8"/>
  <c r="Q341" i="8"/>
  <c r="R341" i="8"/>
  <c r="Q342" i="8"/>
  <c r="R342" i="8"/>
  <c r="Q343" i="8"/>
  <c r="R343" i="8"/>
  <c r="Q344" i="8"/>
  <c r="R344" i="8"/>
  <c r="Q345" i="8"/>
  <c r="R345" i="8"/>
  <c r="Q346" i="8"/>
  <c r="R346" i="8"/>
  <c r="Q347" i="8"/>
  <c r="R347" i="8"/>
  <c r="Q348" i="8"/>
  <c r="R348" i="8"/>
  <c r="Q349" i="8"/>
  <c r="R349" i="8"/>
  <c r="Q350" i="8"/>
  <c r="R350" i="8"/>
  <c r="Q351" i="8"/>
  <c r="R351" i="8"/>
  <c r="Q352" i="8"/>
  <c r="R352" i="8"/>
  <c r="Q353" i="8"/>
  <c r="R353" i="8"/>
  <c r="Q354" i="8"/>
  <c r="R354" i="8"/>
  <c r="Q355" i="8"/>
  <c r="R355" i="8"/>
  <c r="Q356" i="8"/>
  <c r="R356" i="8"/>
  <c r="Q357" i="8"/>
  <c r="R357" i="8"/>
  <c r="Q358" i="8"/>
  <c r="R358" i="8"/>
  <c r="Q359" i="8"/>
  <c r="R359" i="8"/>
  <c r="Q360" i="8"/>
  <c r="R360" i="8"/>
  <c r="Q361" i="8"/>
  <c r="R361" i="8"/>
  <c r="Q362" i="8"/>
  <c r="R362" i="8"/>
  <c r="Q363" i="8"/>
  <c r="R363" i="8"/>
  <c r="Q364" i="8"/>
  <c r="R364" i="8"/>
  <c r="Q365" i="8"/>
  <c r="R365" i="8"/>
  <c r="Q366" i="8"/>
  <c r="R366" i="8"/>
  <c r="Q367" i="8"/>
  <c r="R367" i="8"/>
  <c r="Q368" i="8"/>
  <c r="R368" i="8"/>
  <c r="Q369" i="8"/>
  <c r="R369" i="8"/>
  <c r="Q370" i="8"/>
  <c r="R370" i="8"/>
  <c r="Q371" i="8"/>
  <c r="R371" i="8"/>
  <c r="Q372" i="8"/>
  <c r="R372" i="8"/>
  <c r="Q373" i="8"/>
  <c r="R373" i="8"/>
  <c r="Q374" i="8"/>
  <c r="R374" i="8"/>
  <c r="Q375" i="8"/>
  <c r="R375" i="8"/>
  <c r="Q376" i="8"/>
  <c r="R376" i="8"/>
  <c r="Q377" i="8"/>
  <c r="R377" i="8"/>
  <c r="Q378" i="8"/>
  <c r="R378" i="8"/>
  <c r="Q379" i="8"/>
  <c r="R379" i="8"/>
  <c r="Q380" i="8"/>
  <c r="R380" i="8"/>
  <c r="Q381" i="8"/>
  <c r="R381" i="8"/>
  <c r="Q382" i="8"/>
  <c r="R382" i="8"/>
  <c r="Q383" i="8"/>
  <c r="R383" i="8"/>
  <c r="Q384" i="8"/>
  <c r="R384" i="8"/>
  <c r="Q385" i="8"/>
  <c r="R385" i="8"/>
  <c r="Q386" i="8"/>
  <c r="R386" i="8"/>
  <c r="Q387" i="8"/>
  <c r="R387" i="8"/>
  <c r="Q388" i="8"/>
  <c r="R388" i="8"/>
  <c r="Q389" i="8"/>
  <c r="R389" i="8"/>
  <c r="Q390" i="8"/>
  <c r="R390" i="8"/>
  <c r="Q391" i="8"/>
  <c r="R391" i="8"/>
  <c r="Q392" i="8"/>
  <c r="R392" i="8"/>
  <c r="Q393" i="8"/>
  <c r="R393" i="8"/>
  <c r="Q394" i="8"/>
  <c r="R394" i="8"/>
  <c r="Q395" i="8"/>
  <c r="R395" i="8"/>
  <c r="Q396" i="8"/>
  <c r="R396" i="8"/>
  <c r="Q397" i="8"/>
  <c r="R397" i="8"/>
  <c r="Q398" i="8"/>
  <c r="R398" i="8"/>
  <c r="Q399" i="8"/>
  <c r="R399" i="8"/>
  <c r="Q400" i="8"/>
  <c r="R400" i="8"/>
  <c r="Q401" i="8"/>
  <c r="R401" i="8"/>
  <c r="Q402" i="8"/>
  <c r="R402" i="8"/>
  <c r="Q403" i="8"/>
  <c r="R403" i="8"/>
  <c r="Q404" i="8"/>
  <c r="R404" i="8"/>
  <c r="Q405" i="8"/>
  <c r="R405" i="8"/>
  <c r="Q406" i="8"/>
  <c r="R406" i="8"/>
  <c r="Q407" i="8"/>
  <c r="R407" i="8"/>
  <c r="Q408" i="8"/>
  <c r="R408" i="8"/>
  <c r="Q409" i="8"/>
  <c r="R409" i="8"/>
  <c r="Q410" i="8"/>
  <c r="R410" i="8"/>
  <c r="Q411" i="8"/>
  <c r="R411" i="8"/>
  <c r="Q412" i="8"/>
  <c r="R412" i="8"/>
  <c r="Q413" i="8"/>
  <c r="R413" i="8"/>
  <c r="Q414" i="8"/>
  <c r="R414" i="8"/>
  <c r="Q415" i="8"/>
  <c r="R415" i="8"/>
  <c r="Q416" i="8"/>
  <c r="R416" i="8"/>
  <c r="Q417" i="8"/>
  <c r="R417" i="8"/>
  <c r="Q418" i="8"/>
  <c r="R418" i="8"/>
  <c r="Q419" i="8"/>
  <c r="R419" i="8"/>
  <c r="Q420" i="8"/>
  <c r="R420" i="8"/>
  <c r="Q421" i="8"/>
  <c r="R421" i="8"/>
  <c r="Q422" i="8"/>
  <c r="R422" i="8"/>
  <c r="Q423" i="8"/>
  <c r="R423" i="8"/>
  <c r="Q424" i="8"/>
  <c r="R424" i="8"/>
  <c r="Q425" i="8"/>
  <c r="R425" i="8"/>
  <c r="Q426" i="8"/>
  <c r="R426" i="8"/>
  <c r="Q427" i="8"/>
  <c r="R427" i="8"/>
  <c r="Q428" i="8"/>
  <c r="R428" i="8"/>
  <c r="Q429" i="8"/>
  <c r="R429" i="8"/>
  <c r="Q430" i="8"/>
  <c r="R430" i="8"/>
  <c r="Q431" i="8"/>
  <c r="R431" i="8"/>
  <c r="Q432" i="8"/>
  <c r="R432" i="8"/>
  <c r="Q433" i="8"/>
  <c r="R433" i="8"/>
  <c r="Q434" i="8"/>
  <c r="R434" i="8"/>
  <c r="Q435" i="8"/>
  <c r="R435" i="8"/>
  <c r="Q436" i="8"/>
  <c r="R436" i="8"/>
  <c r="Q437" i="8"/>
  <c r="R437" i="8"/>
  <c r="Q438" i="8"/>
  <c r="R438" i="8"/>
  <c r="Q439" i="8"/>
  <c r="R439" i="8"/>
  <c r="Q440" i="8"/>
  <c r="R440" i="8"/>
  <c r="Q441" i="8"/>
  <c r="R441" i="8"/>
  <c r="Q442" i="8"/>
  <c r="R442" i="8"/>
  <c r="Q443" i="8"/>
  <c r="R443" i="8"/>
  <c r="Q444" i="8"/>
  <c r="R444" i="8"/>
  <c r="Q445" i="8"/>
  <c r="R445" i="8"/>
  <c r="Q446" i="8"/>
  <c r="R446" i="8"/>
  <c r="Q447" i="8"/>
  <c r="R447" i="8"/>
  <c r="Q448" i="8"/>
  <c r="R448" i="8"/>
  <c r="Q449" i="8"/>
  <c r="R449" i="8"/>
  <c r="Q450" i="8"/>
  <c r="R450" i="8"/>
  <c r="Q451" i="8"/>
  <c r="R451" i="8"/>
  <c r="Q452" i="8"/>
  <c r="R452" i="8"/>
  <c r="Q453" i="8"/>
  <c r="R453" i="8"/>
  <c r="Q454" i="8"/>
  <c r="R454" i="8"/>
  <c r="Q455" i="8"/>
  <c r="R455" i="8"/>
  <c r="Q456" i="8"/>
  <c r="R456" i="8"/>
  <c r="Q457" i="8"/>
  <c r="R457" i="8"/>
  <c r="Q458" i="8"/>
  <c r="R458" i="8"/>
  <c r="Q459" i="8"/>
  <c r="R459" i="8"/>
  <c r="Q460" i="8"/>
  <c r="R460" i="8"/>
  <c r="Q461" i="8"/>
  <c r="R461" i="8"/>
  <c r="Q462" i="8"/>
  <c r="R462" i="8"/>
  <c r="Q463" i="8"/>
  <c r="R463" i="8"/>
  <c r="Q464" i="8"/>
  <c r="R464" i="8"/>
  <c r="Q465" i="8"/>
  <c r="R465" i="8"/>
  <c r="Q466" i="8"/>
  <c r="R466" i="8"/>
  <c r="Q467" i="8"/>
  <c r="R467" i="8"/>
  <c r="Q468" i="8"/>
  <c r="R468" i="8"/>
  <c r="Q469" i="8"/>
  <c r="R469" i="8"/>
  <c r="Q470" i="8"/>
  <c r="R470" i="8"/>
  <c r="Q471" i="8"/>
  <c r="R471" i="8"/>
  <c r="Q472" i="8"/>
  <c r="R472" i="8"/>
  <c r="Q473" i="8"/>
  <c r="R473" i="8"/>
  <c r="Q474" i="8"/>
  <c r="R474" i="8"/>
  <c r="Q475" i="8"/>
  <c r="R475" i="8"/>
  <c r="Q476" i="8"/>
  <c r="R476" i="8"/>
  <c r="Q477" i="8"/>
  <c r="R477" i="8"/>
  <c r="Q478" i="8"/>
  <c r="R478" i="8"/>
  <c r="Q479" i="8"/>
  <c r="R479" i="8"/>
  <c r="Q480" i="8"/>
  <c r="R480" i="8"/>
  <c r="Q481" i="8"/>
  <c r="R481" i="8"/>
  <c r="Q482" i="8"/>
  <c r="R482" i="8"/>
  <c r="Q483" i="8"/>
  <c r="R483" i="8"/>
  <c r="Q484" i="8"/>
  <c r="R484" i="8"/>
  <c r="Q485" i="8"/>
  <c r="R485" i="8"/>
  <c r="Q486" i="8"/>
  <c r="R486" i="8"/>
  <c r="Q487" i="8"/>
  <c r="R487" i="8"/>
  <c r="Q488" i="8"/>
  <c r="R488" i="8"/>
  <c r="Q489" i="8"/>
  <c r="R489" i="8"/>
  <c r="Q490" i="8"/>
  <c r="R490" i="8"/>
  <c r="Q491" i="8"/>
  <c r="R491" i="8"/>
  <c r="Q492" i="8"/>
  <c r="R492" i="8"/>
  <c r="Q493" i="8"/>
  <c r="R493" i="8"/>
  <c r="Q494" i="8"/>
  <c r="R494" i="8"/>
  <c r="Q495" i="8"/>
  <c r="R495" i="8"/>
  <c r="Q496" i="8"/>
  <c r="R496" i="8"/>
  <c r="Q497" i="8"/>
  <c r="R497" i="8"/>
  <c r="Q498" i="8"/>
  <c r="R498" i="8"/>
  <c r="Q499" i="8"/>
  <c r="R499" i="8"/>
  <c r="Q500" i="8"/>
  <c r="R500" i="8"/>
  <c r="Q501" i="8"/>
  <c r="R501" i="8"/>
  <c r="Q502" i="8"/>
  <c r="R502" i="8"/>
  <c r="Q503" i="8"/>
  <c r="R503" i="8"/>
  <c r="Q504" i="8"/>
  <c r="R504" i="8"/>
  <c r="Q505" i="8"/>
  <c r="R505" i="8"/>
  <c r="Q506" i="8"/>
  <c r="R506" i="8"/>
  <c r="Q507" i="8"/>
  <c r="R507" i="8"/>
  <c r="Q508" i="8"/>
  <c r="R508" i="8"/>
  <c r="Q509" i="8"/>
  <c r="R509" i="8"/>
  <c r="Q510" i="8"/>
  <c r="R510" i="8"/>
  <c r="Q511" i="8"/>
  <c r="R511" i="8"/>
  <c r="Q512" i="8"/>
  <c r="R512" i="8"/>
  <c r="Q513" i="8"/>
  <c r="R513" i="8"/>
  <c r="Q514" i="8"/>
  <c r="R514" i="8"/>
  <c r="Q515" i="8"/>
  <c r="R515" i="8"/>
  <c r="Q516" i="8"/>
  <c r="R516" i="8"/>
  <c r="Q517" i="8"/>
  <c r="R517" i="8"/>
  <c r="Q518" i="8"/>
  <c r="R518" i="8"/>
  <c r="Q519" i="8"/>
  <c r="R519" i="8"/>
  <c r="Q520" i="8"/>
  <c r="R520" i="8"/>
  <c r="Q521" i="8"/>
  <c r="R521" i="8"/>
  <c r="Q522" i="8"/>
  <c r="R522" i="8"/>
  <c r="Q523" i="8"/>
  <c r="R523" i="8"/>
  <c r="Q524" i="8"/>
  <c r="R524" i="8"/>
  <c r="Q525" i="8"/>
  <c r="R525" i="8"/>
  <c r="Q526" i="8"/>
  <c r="R526" i="8"/>
  <c r="Q527" i="8"/>
  <c r="R527" i="8"/>
  <c r="Q528" i="8"/>
  <c r="R528" i="8"/>
  <c r="Q529" i="8"/>
  <c r="R529" i="8"/>
  <c r="Q530" i="8"/>
  <c r="R530" i="8"/>
  <c r="Q531" i="8"/>
  <c r="R531" i="8"/>
  <c r="Q532" i="8"/>
  <c r="R532" i="8"/>
  <c r="Q533" i="8"/>
  <c r="R533" i="8"/>
  <c r="Q534" i="8"/>
  <c r="R534" i="8"/>
  <c r="Q535" i="8"/>
  <c r="R535" i="8"/>
  <c r="Q536" i="8"/>
  <c r="R536" i="8"/>
  <c r="Q537" i="8"/>
  <c r="R537" i="8"/>
  <c r="Q538" i="8"/>
  <c r="R538" i="8"/>
  <c r="Q539" i="8"/>
  <c r="R539" i="8"/>
  <c r="Q540" i="8"/>
  <c r="R540" i="8"/>
  <c r="Q541" i="8"/>
  <c r="R541" i="8"/>
  <c r="Q542" i="8"/>
  <c r="R542" i="8"/>
  <c r="Q543" i="8"/>
  <c r="R543" i="8"/>
  <c r="Q544" i="8"/>
  <c r="R544" i="8"/>
  <c r="Q545" i="8"/>
  <c r="R545" i="8"/>
  <c r="Q546" i="8"/>
  <c r="R546" i="8"/>
  <c r="Q547" i="8"/>
  <c r="R547" i="8"/>
  <c r="Q548" i="8"/>
  <c r="R548" i="8"/>
  <c r="Q549" i="8"/>
  <c r="R549" i="8"/>
  <c r="Q550" i="8"/>
  <c r="R550" i="8"/>
  <c r="Q551" i="8"/>
  <c r="R551" i="8"/>
  <c r="Q552" i="8"/>
  <c r="R552" i="8"/>
  <c r="Q553" i="8"/>
  <c r="R553" i="8"/>
  <c r="Q554" i="8"/>
  <c r="R554" i="8"/>
  <c r="Q555" i="8"/>
  <c r="R555" i="8"/>
  <c r="Q556" i="8"/>
  <c r="R556" i="8"/>
  <c r="Q557" i="8"/>
  <c r="R557" i="8"/>
  <c r="Q558" i="8"/>
  <c r="R558" i="8"/>
  <c r="Q559" i="8"/>
  <c r="R559" i="8"/>
  <c r="Q560" i="8"/>
  <c r="R560" i="8"/>
  <c r="Q561" i="8"/>
  <c r="R561" i="8"/>
  <c r="Q562" i="8"/>
  <c r="R562" i="8"/>
  <c r="Q563" i="8"/>
  <c r="R563" i="8"/>
  <c r="Q564" i="8"/>
  <c r="R564" i="8"/>
  <c r="Q565" i="8"/>
  <c r="R565" i="8"/>
  <c r="Q566" i="8"/>
  <c r="R566" i="8"/>
  <c r="Q567" i="8"/>
  <c r="R567" i="8"/>
  <c r="Q568" i="8"/>
  <c r="R568" i="8"/>
  <c r="Q569" i="8"/>
  <c r="R569" i="8"/>
  <c r="Q570" i="8"/>
  <c r="R570" i="8"/>
  <c r="Q571" i="8"/>
  <c r="R571" i="8"/>
  <c r="Q572" i="8"/>
  <c r="R572" i="8"/>
  <c r="Q573" i="8"/>
  <c r="R573" i="8"/>
  <c r="Q574" i="8"/>
  <c r="R574" i="8"/>
  <c r="Q575" i="8"/>
  <c r="R575" i="8"/>
  <c r="Q576" i="8"/>
  <c r="R576" i="8"/>
  <c r="Q577" i="8"/>
  <c r="R577" i="8"/>
  <c r="Q578" i="8"/>
  <c r="R578" i="8"/>
  <c r="Q579" i="8"/>
  <c r="R579" i="8"/>
  <c r="Q580" i="8"/>
  <c r="R580" i="8"/>
  <c r="Q581" i="8"/>
  <c r="R581" i="8"/>
  <c r="Q582" i="8"/>
  <c r="R582" i="8"/>
  <c r="Q583" i="8"/>
  <c r="R583" i="8"/>
  <c r="Q584" i="8"/>
  <c r="R584" i="8"/>
  <c r="Q585" i="8"/>
  <c r="R585" i="8"/>
  <c r="Q586" i="8"/>
  <c r="R586" i="8"/>
  <c r="Q587" i="8"/>
  <c r="R587" i="8"/>
  <c r="Q588" i="8"/>
  <c r="R588" i="8"/>
  <c r="Q589" i="8"/>
  <c r="R589" i="8"/>
  <c r="Q590" i="8"/>
  <c r="R590" i="8"/>
  <c r="Q591" i="8"/>
  <c r="R591" i="8"/>
  <c r="Q592" i="8"/>
  <c r="R592" i="8"/>
  <c r="Q593" i="8"/>
  <c r="R593" i="8"/>
  <c r="Q594" i="8"/>
  <c r="R594" i="8"/>
  <c r="Q595" i="8"/>
  <c r="R595" i="8"/>
  <c r="Q596" i="8"/>
  <c r="R596" i="8"/>
  <c r="Q597" i="8"/>
  <c r="R597" i="8"/>
  <c r="Q598" i="8"/>
  <c r="R598" i="8"/>
  <c r="Q599" i="8"/>
  <c r="R599" i="8"/>
  <c r="Q600" i="8"/>
  <c r="R600" i="8"/>
  <c r="Q601" i="8"/>
  <c r="R601" i="8"/>
  <c r="Q602" i="8"/>
  <c r="R602" i="8"/>
  <c r="Q603" i="8"/>
  <c r="R603" i="8"/>
  <c r="Q604" i="8"/>
  <c r="R604" i="8"/>
  <c r="Q605" i="8"/>
  <c r="R605" i="8"/>
  <c r="Q606" i="8"/>
  <c r="R606" i="8"/>
  <c r="Q607" i="8"/>
  <c r="R607" i="8"/>
  <c r="Q608" i="8"/>
  <c r="R608" i="8"/>
  <c r="Q609" i="8"/>
  <c r="R609" i="8"/>
  <c r="Q610" i="8"/>
  <c r="R610" i="8"/>
  <c r="Q611" i="8"/>
  <c r="R611" i="8"/>
  <c r="Q612" i="8"/>
  <c r="R612" i="8"/>
  <c r="Q613" i="8"/>
  <c r="R613" i="8"/>
  <c r="Q614" i="8"/>
  <c r="R614" i="8"/>
  <c r="Q615" i="8"/>
  <c r="R615" i="8"/>
  <c r="Q616" i="8"/>
  <c r="R616" i="8"/>
  <c r="Q617" i="8"/>
  <c r="R617" i="8"/>
  <c r="Q618" i="8"/>
  <c r="R618" i="8"/>
  <c r="Q619" i="8"/>
  <c r="R619" i="8"/>
  <c r="Q620" i="8"/>
  <c r="R620" i="8"/>
  <c r="Q621" i="8"/>
  <c r="R621" i="8"/>
  <c r="Q622" i="8"/>
  <c r="R622" i="8"/>
  <c r="Q623" i="8"/>
  <c r="R623" i="8"/>
  <c r="Q624" i="8"/>
  <c r="R624" i="8"/>
  <c r="Q625" i="8"/>
  <c r="R625" i="8"/>
  <c r="Q626" i="8"/>
  <c r="R626" i="8"/>
  <c r="Q627" i="8"/>
  <c r="R627" i="8"/>
  <c r="Q628" i="8"/>
  <c r="R628" i="8"/>
  <c r="Q629" i="8"/>
  <c r="R629" i="8"/>
  <c r="Q630" i="8"/>
  <c r="R630" i="8"/>
  <c r="Q631" i="8"/>
  <c r="R631" i="8"/>
  <c r="Q632" i="8"/>
  <c r="R632" i="8"/>
  <c r="Q633" i="8"/>
  <c r="R633" i="8"/>
  <c r="Q634" i="8"/>
  <c r="R634" i="8"/>
  <c r="Q635" i="8"/>
  <c r="R635" i="8"/>
  <c r="Q636" i="8"/>
  <c r="R636" i="8"/>
  <c r="Q637" i="8"/>
  <c r="R637" i="8"/>
  <c r="Q638" i="8"/>
  <c r="R638" i="8"/>
  <c r="Q639" i="8"/>
  <c r="R639" i="8"/>
  <c r="Q640" i="8"/>
  <c r="R640" i="8"/>
  <c r="Q641" i="8"/>
  <c r="R641" i="8"/>
  <c r="Q642" i="8"/>
  <c r="R642" i="8"/>
  <c r="Q643" i="8"/>
  <c r="R643" i="8"/>
  <c r="Q644" i="8"/>
  <c r="R644" i="8"/>
  <c r="Q645" i="8"/>
  <c r="R645" i="8"/>
  <c r="Q646" i="8"/>
  <c r="R646" i="8"/>
  <c r="Q647" i="8"/>
  <c r="R647" i="8"/>
  <c r="Q648" i="8"/>
  <c r="R648" i="8"/>
  <c r="Q649" i="8"/>
  <c r="R649" i="8"/>
  <c r="Q650" i="8"/>
  <c r="R650" i="8"/>
  <c r="Q651" i="8"/>
  <c r="R651" i="8"/>
  <c r="Q652" i="8"/>
  <c r="R652" i="8"/>
  <c r="Q653" i="8"/>
  <c r="R653" i="8"/>
  <c r="Q654" i="8"/>
  <c r="R654" i="8"/>
  <c r="Q655" i="8"/>
  <c r="R655" i="8"/>
  <c r="Q656" i="8"/>
  <c r="R656" i="8"/>
  <c r="Q657" i="8"/>
  <c r="R657" i="8"/>
  <c r="Q658" i="8"/>
  <c r="R658" i="8"/>
  <c r="Q659" i="8"/>
  <c r="R659" i="8"/>
  <c r="Q660" i="8"/>
  <c r="R660" i="8"/>
  <c r="Q661" i="8"/>
  <c r="R661" i="8"/>
  <c r="Q662" i="8"/>
  <c r="R662" i="8"/>
  <c r="Q663" i="8"/>
  <c r="R663" i="8"/>
  <c r="Q664" i="8"/>
  <c r="R664" i="8"/>
  <c r="Q665" i="8"/>
  <c r="R665" i="8"/>
  <c r="Q666" i="8"/>
  <c r="R666" i="8"/>
  <c r="Q667" i="8"/>
  <c r="R667" i="8"/>
  <c r="Q668" i="8"/>
  <c r="R668" i="8"/>
  <c r="Q669" i="8"/>
  <c r="R669" i="8"/>
  <c r="Q670" i="8"/>
  <c r="R670" i="8"/>
  <c r="Q671" i="8"/>
  <c r="R671" i="8"/>
  <c r="Q672" i="8"/>
  <c r="R672" i="8"/>
  <c r="Q673" i="8"/>
  <c r="R673" i="8"/>
  <c r="Q674" i="8"/>
  <c r="R674" i="8"/>
  <c r="Q675" i="8"/>
  <c r="R675" i="8"/>
  <c r="Q676" i="8"/>
  <c r="R676" i="8"/>
  <c r="Q677" i="8"/>
  <c r="R677" i="8"/>
  <c r="Q678" i="8"/>
  <c r="R678" i="8"/>
  <c r="Q679" i="8"/>
  <c r="R679" i="8"/>
  <c r="Q680" i="8"/>
  <c r="R680" i="8"/>
  <c r="Q681" i="8"/>
  <c r="R681" i="8"/>
  <c r="Q682" i="8"/>
  <c r="R682" i="8"/>
  <c r="Q683" i="8"/>
  <c r="R683" i="8"/>
  <c r="Q684" i="8"/>
  <c r="R684" i="8"/>
  <c r="Q685" i="8"/>
  <c r="R685" i="8"/>
  <c r="Q686" i="8"/>
  <c r="R686" i="8"/>
  <c r="Q687" i="8"/>
  <c r="R687" i="8"/>
  <c r="Q688" i="8"/>
  <c r="R688" i="8"/>
  <c r="Q689" i="8"/>
  <c r="R689" i="8"/>
  <c r="Q690" i="8"/>
  <c r="R690" i="8"/>
  <c r="Q691" i="8"/>
  <c r="R691" i="8"/>
  <c r="Q692" i="8"/>
  <c r="R692" i="8"/>
  <c r="Q693" i="8"/>
  <c r="R693" i="8"/>
  <c r="Q694" i="8"/>
  <c r="R694" i="8"/>
  <c r="Q695" i="8"/>
  <c r="R695" i="8"/>
  <c r="Q696" i="8"/>
  <c r="R696" i="8"/>
  <c r="Q697" i="8"/>
  <c r="R697" i="8"/>
  <c r="Q698" i="8"/>
  <c r="R698" i="8"/>
  <c r="Q699" i="8"/>
  <c r="R699" i="8"/>
  <c r="Q700" i="8"/>
  <c r="R700" i="8"/>
  <c r="Q701" i="8"/>
  <c r="R701" i="8"/>
  <c r="Q702" i="8"/>
  <c r="R702" i="8"/>
  <c r="Q703" i="8"/>
  <c r="R703" i="8"/>
  <c r="Q704" i="8"/>
  <c r="R704" i="8"/>
  <c r="Q705" i="8"/>
  <c r="R705" i="8"/>
  <c r="Q706" i="8"/>
  <c r="R706" i="8"/>
  <c r="Q707" i="8"/>
  <c r="R707" i="8"/>
  <c r="Q708" i="8"/>
  <c r="R708" i="8"/>
  <c r="Q709" i="8"/>
  <c r="R709" i="8"/>
  <c r="Q710" i="8"/>
  <c r="R710" i="8"/>
  <c r="Q711" i="8"/>
  <c r="R711" i="8"/>
  <c r="Q712" i="8"/>
  <c r="R712" i="8"/>
  <c r="Q713" i="8"/>
  <c r="R713" i="8"/>
  <c r="Q714" i="8"/>
  <c r="R714" i="8"/>
  <c r="Q715" i="8"/>
  <c r="R715" i="8"/>
  <c r="Q716" i="8"/>
  <c r="R716" i="8"/>
  <c r="Q717" i="8"/>
  <c r="R717" i="8"/>
  <c r="Q718" i="8"/>
  <c r="R718" i="8"/>
  <c r="Q719" i="8"/>
  <c r="R719" i="8"/>
  <c r="Q720" i="8"/>
  <c r="R720" i="8"/>
  <c r="Q721" i="8"/>
  <c r="R721" i="8"/>
  <c r="Q722" i="8"/>
  <c r="R722" i="8"/>
  <c r="Q723" i="8"/>
  <c r="R723" i="8"/>
  <c r="Q724" i="8"/>
  <c r="R724" i="8"/>
  <c r="Q725" i="8"/>
  <c r="R725" i="8"/>
  <c r="Q726" i="8"/>
  <c r="R726" i="8"/>
  <c r="Q727" i="8"/>
  <c r="R727" i="8"/>
  <c r="Q728" i="8"/>
  <c r="R728" i="8"/>
  <c r="Q729" i="8"/>
  <c r="R729" i="8"/>
  <c r="Q730" i="8"/>
  <c r="R730" i="8"/>
  <c r="Q731" i="8"/>
  <c r="R731" i="8"/>
  <c r="Q732" i="8"/>
  <c r="R732" i="8"/>
  <c r="Q733" i="8"/>
  <c r="R733" i="8"/>
  <c r="Q734" i="8"/>
  <c r="R734" i="8"/>
  <c r="Q735" i="8"/>
  <c r="R735" i="8"/>
  <c r="Q736" i="8"/>
  <c r="R736" i="8"/>
  <c r="Q737" i="8"/>
  <c r="R737" i="8"/>
  <c r="Q738" i="8"/>
  <c r="R738" i="8"/>
  <c r="Q739" i="8"/>
  <c r="R739" i="8"/>
  <c r="Q740" i="8"/>
  <c r="R740" i="8"/>
  <c r="Q741" i="8"/>
  <c r="R741" i="8"/>
  <c r="Q742" i="8"/>
  <c r="R742" i="8"/>
  <c r="Q743" i="8"/>
  <c r="R743" i="8"/>
  <c r="Q744" i="8"/>
  <c r="R744" i="8"/>
  <c r="Q745" i="8"/>
  <c r="R745" i="8"/>
  <c r="Q746" i="8"/>
  <c r="R746" i="8"/>
  <c r="Q747" i="8"/>
  <c r="R747" i="8"/>
  <c r="Q748" i="8"/>
  <c r="R748" i="8"/>
  <c r="Q749" i="8"/>
  <c r="R749" i="8"/>
  <c r="Q750" i="8"/>
  <c r="R750" i="8"/>
  <c r="Q751" i="8"/>
  <c r="R751" i="8"/>
  <c r="Q752" i="8"/>
  <c r="R752" i="8"/>
  <c r="Q753" i="8"/>
  <c r="R753" i="8"/>
  <c r="Q754" i="8"/>
  <c r="R754" i="8"/>
  <c r="Q755" i="8"/>
  <c r="R755" i="8"/>
  <c r="Q756" i="8"/>
  <c r="R756" i="8"/>
  <c r="Q757" i="8"/>
  <c r="R757" i="8"/>
  <c r="Q758" i="8"/>
  <c r="R758" i="8"/>
  <c r="Q759" i="8"/>
  <c r="R759" i="8"/>
  <c r="Q760" i="8"/>
  <c r="R760" i="8"/>
  <c r="Q761" i="8"/>
  <c r="R761" i="8"/>
  <c r="Q762" i="8"/>
  <c r="R762" i="8"/>
  <c r="Q763" i="8"/>
  <c r="R763" i="8"/>
  <c r="Q764" i="8"/>
  <c r="R764" i="8"/>
  <c r="Q765" i="8"/>
  <c r="R765" i="8"/>
  <c r="Q766" i="8"/>
  <c r="R766" i="8"/>
  <c r="Q767" i="8"/>
  <c r="R767" i="8"/>
  <c r="Q768" i="8"/>
  <c r="R768" i="8"/>
  <c r="Q769" i="8"/>
  <c r="R769" i="8"/>
  <c r="Q770" i="8"/>
  <c r="R770" i="8"/>
  <c r="Q771" i="8"/>
  <c r="R771" i="8"/>
  <c r="Q772" i="8"/>
  <c r="R772" i="8"/>
  <c r="Q773" i="8"/>
  <c r="R773" i="8"/>
  <c r="Q774" i="8"/>
  <c r="R774" i="8"/>
  <c r="Q775" i="8"/>
  <c r="R775" i="8"/>
  <c r="R3" i="8"/>
  <c r="Q3" i="8"/>
  <c r="X4" i="9"/>
  <c r="Y4" i="9"/>
  <c r="Z4" i="9"/>
  <c r="AB4" i="9"/>
  <c r="AC4" i="9"/>
  <c r="AD4" i="9"/>
  <c r="X5" i="9"/>
  <c r="Y5" i="9"/>
  <c r="Z5" i="9"/>
  <c r="AB5" i="9"/>
  <c r="AC5" i="9"/>
  <c r="AD5" i="9"/>
  <c r="X6" i="9"/>
  <c r="Y6" i="9"/>
  <c r="Z6" i="9"/>
  <c r="AB6" i="9"/>
  <c r="AC6" i="9"/>
  <c r="AD6" i="9"/>
  <c r="X7" i="9"/>
  <c r="Y7" i="9"/>
  <c r="Z7" i="9"/>
  <c r="AB7" i="9"/>
  <c r="AC7" i="9"/>
  <c r="AD7" i="9"/>
  <c r="X8" i="9"/>
  <c r="Y8" i="9"/>
  <c r="Z8" i="9"/>
  <c r="AB8" i="9"/>
  <c r="AC8" i="9"/>
  <c r="AD8" i="9"/>
  <c r="X9" i="9"/>
  <c r="Y9" i="9"/>
  <c r="Z9" i="9"/>
  <c r="AB9" i="9"/>
  <c r="AC9" i="9"/>
  <c r="AD9" i="9"/>
  <c r="X10" i="9"/>
  <c r="Y10" i="9"/>
  <c r="Z10" i="9"/>
  <c r="AB10" i="9"/>
  <c r="AC10" i="9"/>
  <c r="AD10" i="9"/>
  <c r="X11" i="9"/>
  <c r="Y11" i="9"/>
  <c r="Z11" i="9"/>
  <c r="AB11" i="9"/>
  <c r="AC11" i="9"/>
  <c r="AD11" i="9"/>
  <c r="X12" i="9"/>
  <c r="Y12" i="9"/>
  <c r="Z12" i="9"/>
  <c r="AB12" i="9"/>
  <c r="AC12" i="9"/>
  <c r="AD12" i="9"/>
  <c r="X13" i="9"/>
  <c r="Y13" i="9"/>
  <c r="Z13" i="9"/>
  <c r="AB13" i="9"/>
  <c r="AC13" i="9"/>
  <c r="AD13" i="9"/>
  <c r="X14" i="9"/>
  <c r="Y14" i="9"/>
  <c r="Z14" i="9"/>
  <c r="AB14" i="9"/>
  <c r="AC14" i="9"/>
  <c r="AD14" i="9"/>
  <c r="X15" i="9"/>
  <c r="Y15" i="9"/>
  <c r="Z15" i="9"/>
  <c r="AB15" i="9"/>
  <c r="AC15" i="9"/>
  <c r="AD15" i="9"/>
  <c r="X16" i="9"/>
  <c r="Y16" i="9"/>
  <c r="Z16" i="9"/>
  <c r="AB16" i="9"/>
  <c r="AC16" i="9"/>
  <c r="AD16" i="9"/>
  <c r="X17" i="9"/>
  <c r="Y17" i="9"/>
  <c r="Z17" i="9"/>
  <c r="AB17" i="9"/>
  <c r="AC17" i="9"/>
  <c r="AD17" i="9"/>
  <c r="X18" i="9"/>
  <c r="Y18" i="9"/>
  <c r="Z18" i="9"/>
  <c r="AB18" i="9"/>
  <c r="AC18" i="9"/>
  <c r="AD18" i="9"/>
  <c r="X19" i="9"/>
  <c r="Y19" i="9"/>
  <c r="Z19" i="9"/>
  <c r="AB19" i="9"/>
  <c r="AC19" i="9"/>
  <c r="AD19" i="9"/>
  <c r="X20" i="9"/>
  <c r="Y20" i="9"/>
  <c r="Z20" i="9"/>
  <c r="AB20" i="9"/>
  <c r="AC20" i="9"/>
  <c r="AD20" i="9"/>
  <c r="X21" i="9"/>
  <c r="Y21" i="9"/>
  <c r="Z21" i="9"/>
  <c r="AB21" i="9"/>
  <c r="AC21" i="9"/>
  <c r="AD21" i="9"/>
  <c r="X22" i="9"/>
  <c r="Y22" i="9"/>
  <c r="Z22" i="9"/>
  <c r="AB22" i="9"/>
  <c r="AC22" i="9"/>
  <c r="AD22" i="9"/>
  <c r="X23" i="9"/>
  <c r="Y23" i="9"/>
  <c r="Z23" i="9"/>
  <c r="AB23" i="9"/>
  <c r="AC23" i="9"/>
  <c r="AD23" i="9"/>
  <c r="X24" i="9"/>
  <c r="Y24" i="9"/>
  <c r="Z24" i="9"/>
  <c r="AB24" i="9"/>
  <c r="AC24" i="9"/>
  <c r="AD24" i="9"/>
  <c r="X25" i="9"/>
  <c r="Y25" i="9"/>
  <c r="Z25" i="9"/>
  <c r="AB25" i="9"/>
  <c r="AC25" i="9"/>
  <c r="AD25" i="9"/>
  <c r="X26" i="9"/>
  <c r="Y26" i="9"/>
  <c r="Z26" i="9"/>
  <c r="AB26" i="9"/>
  <c r="AC26" i="9"/>
  <c r="AD26" i="9"/>
  <c r="X27" i="9"/>
  <c r="Y27" i="9"/>
  <c r="Z27" i="9"/>
  <c r="AB27" i="9"/>
  <c r="AC27" i="9"/>
  <c r="AD27" i="9"/>
  <c r="X28" i="9"/>
  <c r="Y28" i="9"/>
  <c r="Z28" i="9"/>
  <c r="AB28" i="9"/>
  <c r="AC28" i="9"/>
  <c r="AD28" i="9"/>
  <c r="X29" i="9"/>
  <c r="Y29" i="9"/>
  <c r="Z29" i="9"/>
  <c r="AB29" i="9"/>
  <c r="AC29" i="9"/>
  <c r="AD29" i="9"/>
  <c r="X30" i="9"/>
  <c r="Y30" i="9"/>
  <c r="Z30" i="9"/>
  <c r="AB30" i="9"/>
  <c r="AC30" i="9"/>
  <c r="AD30" i="9"/>
  <c r="X31" i="9"/>
  <c r="Y31" i="9"/>
  <c r="Z31" i="9"/>
  <c r="AB31" i="9"/>
  <c r="AC31" i="9"/>
  <c r="AD31" i="9"/>
  <c r="X32" i="9"/>
  <c r="Y32" i="9"/>
  <c r="Z32" i="9"/>
  <c r="AB32" i="9"/>
  <c r="AC32" i="9"/>
  <c r="AD32" i="9"/>
  <c r="X33" i="9"/>
  <c r="Y33" i="9"/>
  <c r="Z33" i="9"/>
  <c r="AB33" i="9"/>
  <c r="AC33" i="9"/>
  <c r="AD33" i="9"/>
  <c r="X34" i="9"/>
  <c r="Y34" i="9"/>
  <c r="Z34" i="9"/>
  <c r="AB34" i="9"/>
  <c r="AC34" i="9"/>
  <c r="AD34" i="9"/>
  <c r="X35" i="9"/>
  <c r="Y35" i="9"/>
  <c r="Z35" i="9"/>
  <c r="AB35" i="9"/>
  <c r="AC35" i="9"/>
  <c r="AD35" i="9"/>
  <c r="X36" i="9"/>
  <c r="Y36" i="9"/>
  <c r="Z36" i="9"/>
  <c r="AB36" i="9"/>
  <c r="AC36" i="9"/>
  <c r="AD36" i="9"/>
  <c r="X37" i="9"/>
  <c r="Y37" i="9"/>
  <c r="Z37" i="9"/>
  <c r="AB37" i="9"/>
  <c r="AC37" i="9"/>
  <c r="AD37" i="9"/>
  <c r="X38" i="9"/>
  <c r="Y38" i="9"/>
  <c r="Z38" i="9"/>
  <c r="AB38" i="9"/>
  <c r="AC38" i="9"/>
  <c r="AD38" i="9"/>
  <c r="X39" i="9"/>
  <c r="Y39" i="9"/>
  <c r="Z39" i="9"/>
  <c r="AB39" i="9"/>
  <c r="AC39" i="9"/>
  <c r="AD39" i="9"/>
  <c r="X40" i="9"/>
  <c r="Y40" i="9"/>
  <c r="Z40" i="9"/>
  <c r="AB40" i="9"/>
  <c r="AC40" i="9"/>
  <c r="AD40" i="9"/>
  <c r="X41" i="9"/>
  <c r="Y41" i="9"/>
  <c r="Z41" i="9"/>
  <c r="AB41" i="9"/>
  <c r="AC41" i="9"/>
  <c r="AD41" i="9"/>
  <c r="X42" i="9"/>
  <c r="Y42" i="9"/>
  <c r="Z42" i="9"/>
  <c r="AB42" i="9"/>
  <c r="AC42" i="9"/>
  <c r="AD42" i="9"/>
  <c r="X43" i="9"/>
  <c r="Y43" i="9"/>
  <c r="Z43" i="9"/>
  <c r="AB43" i="9"/>
  <c r="AC43" i="9"/>
  <c r="AD43" i="9"/>
  <c r="X44" i="9"/>
  <c r="Y44" i="9"/>
  <c r="Z44" i="9"/>
  <c r="AB44" i="9"/>
  <c r="AC44" i="9"/>
  <c r="AD44" i="9"/>
  <c r="X45" i="9"/>
  <c r="Y45" i="9"/>
  <c r="Z45" i="9"/>
  <c r="AB45" i="9"/>
  <c r="AC45" i="9"/>
  <c r="AD45" i="9"/>
  <c r="X46" i="9"/>
  <c r="Y46" i="9"/>
  <c r="Z46" i="9"/>
  <c r="AB46" i="9"/>
  <c r="AC46" i="9"/>
  <c r="AD46" i="9"/>
  <c r="X47" i="9"/>
  <c r="Y47" i="9"/>
  <c r="Z47" i="9"/>
  <c r="AB47" i="9"/>
  <c r="AC47" i="9"/>
  <c r="AD47" i="9"/>
  <c r="X48" i="9"/>
  <c r="Y48" i="9"/>
  <c r="Z48" i="9"/>
  <c r="AB48" i="9"/>
  <c r="AC48" i="9"/>
  <c r="AD48" i="9"/>
  <c r="X49" i="9"/>
  <c r="Y49" i="9"/>
  <c r="Z49" i="9"/>
  <c r="AB49" i="9"/>
  <c r="AC49" i="9"/>
  <c r="AD49" i="9"/>
  <c r="X50" i="9"/>
  <c r="Y50" i="9"/>
  <c r="Z50" i="9"/>
  <c r="AB50" i="9"/>
  <c r="AC50" i="9"/>
  <c r="AD50" i="9"/>
  <c r="X51" i="9"/>
  <c r="Y51" i="9"/>
  <c r="Z51" i="9"/>
  <c r="AB51" i="9"/>
  <c r="AC51" i="9"/>
  <c r="AD51" i="9"/>
  <c r="X52" i="9"/>
  <c r="Y52" i="9"/>
  <c r="Z52" i="9"/>
  <c r="AB52" i="9"/>
  <c r="AC52" i="9"/>
  <c r="AD52" i="9"/>
  <c r="X53" i="9"/>
  <c r="Y53" i="9"/>
  <c r="Z53" i="9"/>
  <c r="AB53" i="9"/>
  <c r="AC53" i="9"/>
  <c r="AD53" i="9"/>
  <c r="X54" i="9"/>
  <c r="Y54" i="9"/>
  <c r="Z54" i="9"/>
  <c r="AB54" i="9"/>
  <c r="AC54" i="9"/>
  <c r="AD54" i="9"/>
  <c r="X55" i="9"/>
  <c r="Y55" i="9"/>
  <c r="Z55" i="9"/>
  <c r="AB55" i="9"/>
  <c r="AC55" i="9"/>
  <c r="AD55" i="9"/>
  <c r="X56" i="9"/>
  <c r="Y56" i="9"/>
  <c r="Z56" i="9"/>
  <c r="AB56" i="9"/>
  <c r="AC56" i="9"/>
  <c r="AD56" i="9"/>
  <c r="X57" i="9"/>
  <c r="Y57" i="9"/>
  <c r="Z57" i="9"/>
  <c r="AB57" i="9"/>
  <c r="AC57" i="9"/>
  <c r="AD57" i="9"/>
  <c r="X58" i="9"/>
  <c r="Y58" i="9"/>
  <c r="Z58" i="9"/>
  <c r="AB58" i="9"/>
  <c r="AC58" i="9"/>
  <c r="AD58" i="9"/>
  <c r="X59" i="9"/>
  <c r="Y59" i="9"/>
  <c r="Z59" i="9"/>
  <c r="AB59" i="9"/>
  <c r="AC59" i="9"/>
  <c r="AD59" i="9"/>
  <c r="X60" i="9"/>
  <c r="Y60" i="9"/>
  <c r="Z60" i="9"/>
  <c r="AB60" i="9"/>
  <c r="AC60" i="9"/>
  <c r="AD60" i="9"/>
  <c r="X61" i="9"/>
  <c r="Y61" i="9"/>
  <c r="Z61" i="9"/>
  <c r="AB61" i="9"/>
  <c r="AC61" i="9"/>
  <c r="AD61" i="9"/>
  <c r="X62" i="9"/>
  <c r="Y62" i="9"/>
  <c r="Z62" i="9"/>
  <c r="AB62" i="9"/>
  <c r="AC62" i="9"/>
  <c r="AD62" i="9"/>
  <c r="X63" i="9"/>
  <c r="Y63" i="9"/>
  <c r="Z63" i="9"/>
  <c r="AB63" i="9"/>
  <c r="AC63" i="9"/>
  <c r="AD63" i="9"/>
  <c r="X64" i="9"/>
  <c r="Y64" i="9"/>
  <c r="Z64" i="9"/>
  <c r="AB64" i="9"/>
  <c r="AC64" i="9"/>
  <c r="AD64" i="9"/>
  <c r="X65" i="9"/>
  <c r="Y65" i="9"/>
  <c r="Z65" i="9"/>
  <c r="AB65" i="9"/>
  <c r="AC65" i="9"/>
  <c r="AD65" i="9"/>
  <c r="X66" i="9"/>
  <c r="Y66" i="9"/>
  <c r="Z66" i="9"/>
  <c r="AB66" i="9"/>
  <c r="AC66" i="9"/>
  <c r="AD66" i="9"/>
  <c r="X67" i="9"/>
  <c r="Y67" i="9"/>
  <c r="Z67" i="9"/>
  <c r="AB67" i="9"/>
  <c r="AC67" i="9"/>
  <c r="AD67" i="9"/>
  <c r="X68" i="9"/>
  <c r="Y68" i="9"/>
  <c r="Z68" i="9"/>
  <c r="AB68" i="9"/>
  <c r="AC68" i="9"/>
  <c r="AD68" i="9"/>
  <c r="X69" i="9"/>
  <c r="Y69" i="9"/>
  <c r="Z69" i="9"/>
  <c r="AB69" i="9"/>
  <c r="AC69" i="9"/>
  <c r="AD69" i="9"/>
  <c r="X70" i="9"/>
  <c r="Y70" i="9"/>
  <c r="Z70" i="9"/>
  <c r="AB70" i="9"/>
  <c r="AC70" i="9"/>
  <c r="AD70" i="9"/>
  <c r="X71" i="9"/>
  <c r="Y71" i="9"/>
  <c r="Z71" i="9"/>
  <c r="AB71" i="9"/>
  <c r="AC71" i="9"/>
  <c r="AD71" i="9"/>
  <c r="X72" i="9"/>
  <c r="Y72" i="9"/>
  <c r="Z72" i="9"/>
  <c r="AB72" i="9"/>
  <c r="AC72" i="9"/>
  <c r="AD72" i="9"/>
  <c r="X73" i="9"/>
  <c r="Y73" i="9"/>
  <c r="Z73" i="9"/>
  <c r="AB73" i="9"/>
  <c r="AC73" i="9"/>
  <c r="AD73" i="9"/>
  <c r="X74" i="9"/>
  <c r="Y74" i="9"/>
  <c r="Z74" i="9"/>
  <c r="AB74" i="9"/>
  <c r="AC74" i="9"/>
  <c r="AD74" i="9"/>
  <c r="X75" i="9"/>
  <c r="Y75" i="9"/>
  <c r="Z75" i="9"/>
  <c r="AB75" i="9"/>
  <c r="AC75" i="9"/>
  <c r="AD75" i="9"/>
  <c r="X76" i="9"/>
  <c r="Y76" i="9"/>
  <c r="Z76" i="9"/>
  <c r="AB76" i="9"/>
  <c r="AC76" i="9"/>
  <c r="AD76" i="9"/>
  <c r="X77" i="9"/>
  <c r="Y77" i="9"/>
  <c r="Z77" i="9"/>
  <c r="AB77" i="9"/>
  <c r="AC77" i="9"/>
  <c r="AD77" i="9"/>
  <c r="X78" i="9"/>
  <c r="Y78" i="9"/>
  <c r="Z78" i="9"/>
  <c r="AB78" i="9"/>
  <c r="AC78" i="9"/>
  <c r="AD78" i="9"/>
  <c r="X79" i="9"/>
  <c r="Y79" i="9"/>
  <c r="Z79" i="9"/>
  <c r="AB79" i="9"/>
  <c r="AC79" i="9"/>
  <c r="AD79" i="9"/>
  <c r="X80" i="9"/>
  <c r="Y80" i="9"/>
  <c r="Z80" i="9"/>
  <c r="AB80" i="9"/>
  <c r="AC80" i="9"/>
  <c r="AD80" i="9"/>
  <c r="X81" i="9"/>
  <c r="Y81" i="9"/>
  <c r="Z81" i="9"/>
  <c r="AB81" i="9"/>
  <c r="AC81" i="9"/>
  <c r="AD81" i="9"/>
  <c r="X82" i="9"/>
  <c r="Y82" i="9"/>
  <c r="Z82" i="9"/>
  <c r="AB82" i="9"/>
  <c r="AC82" i="9"/>
  <c r="AD82" i="9"/>
  <c r="X83" i="9"/>
  <c r="Y83" i="9"/>
  <c r="Z83" i="9"/>
  <c r="AB83" i="9"/>
  <c r="AC83" i="9"/>
  <c r="AD83" i="9"/>
  <c r="X84" i="9"/>
  <c r="Y84" i="9"/>
  <c r="Z84" i="9"/>
  <c r="AB84" i="9"/>
  <c r="AC84" i="9"/>
  <c r="AD84" i="9"/>
  <c r="X85" i="9"/>
  <c r="Y85" i="9"/>
  <c r="Z85" i="9"/>
  <c r="AB85" i="9"/>
  <c r="AC85" i="9"/>
  <c r="AD85" i="9"/>
  <c r="X86" i="9"/>
  <c r="Y86" i="9"/>
  <c r="Z86" i="9"/>
  <c r="AB86" i="9"/>
  <c r="AC86" i="9"/>
  <c r="AD86" i="9"/>
  <c r="X87" i="9"/>
  <c r="Y87" i="9"/>
  <c r="Z87" i="9"/>
  <c r="AB87" i="9"/>
  <c r="AC87" i="9"/>
  <c r="AD87" i="9"/>
  <c r="X88" i="9"/>
  <c r="Y88" i="9"/>
  <c r="Z88" i="9"/>
  <c r="AB88" i="9"/>
  <c r="AC88" i="9"/>
  <c r="AD88" i="9"/>
  <c r="X89" i="9"/>
  <c r="Y89" i="9"/>
  <c r="Z89" i="9"/>
  <c r="AB89" i="9"/>
  <c r="AC89" i="9"/>
  <c r="AD89" i="9"/>
  <c r="X90" i="9"/>
  <c r="Y90" i="9"/>
  <c r="Z90" i="9"/>
  <c r="AB90" i="9"/>
  <c r="AC90" i="9"/>
  <c r="AD90" i="9"/>
  <c r="X91" i="9"/>
  <c r="Y91" i="9"/>
  <c r="Z91" i="9"/>
  <c r="AB91" i="9"/>
  <c r="AC91" i="9"/>
  <c r="AD91" i="9"/>
  <c r="X92" i="9"/>
  <c r="Y92" i="9"/>
  <c r="Z92" i="9"/>
  <c r="AB92" i="9"/>
  <c r="AC92" i="9"/>
  <c r="AD92" i="9"/>
  <c r="X93" i="9"/>
  <c r="Y93" i="9"/>
  <c r="Z93" i="9"/>
  <c r="AB93" i="9"/>
  <c r="AC93" i="9"/>
  <c r="AD93" i="9"/>
  <c r="X94" i="9"/>
  <c r="Y94" i="9"/>
  <c r="Z94" i="9"/>
  <c r="AB94" i="9"/>
  <c r="AC94" i="9"/>
  <c r="AD94" i="9"/>
  <c r="X95" i="9"/>
  <c r="Y95" i="9"/>
  <c r="Z95" i="9"/>
  <c r="AB95" i="9"/>
  <c r="AC95" i="9"/>
  <c r="AD95" i="9"/>
  <c r="X96" i="9"/>
  <c r="Y96" i="9"/>
  <c r="Z96" i="9"/>
  <c r="AB96" i="9"/>
  <c r="AC96" i="9"/>
  <c r="AD96" i="9"/>
  <c r="X97" i="9"/>
  <c r="Y97" i="9"/>
  <c r="Z97" i="9"/>
  <c r="AB97" i="9"/>
  <c r="AC97" i="9"/>
  <c r="AD97" i="9"/>
  <c r="X98" i="9"/>
  <c r="Y98" i="9"/>
  <c r="Z98" i="9"/>
  <c r="AB98" i="9"/>
  <c r="AC98" i="9"/>
  <c r="AD98" i="9"/>
  <c r="X99" i="9"/>
  <c r="Y99" i="9"/>
  <c r="Z99" i="9"/>
  <c r="AB99" i="9"/>
  <c r="AC99" i="9"/>
  <c r="AD99" i="9"/>
  <c r="X100" i="9"/>
  <c r="Y100" i="9"/>
  <c r="Z100" i="9"/>
  <c r="AB100" i="9"/>
  <c r="AC100" i="9"/>
  <c r="AD100" i="9"/>
  <c r="X101" i="9"/>
  <c r="Y101" i="9"/>
  <c r="Z101" i="9"/>
  <c r="AB101" i="9"/>
  <c r="AC101" i="9"/>
  <c r="AD101" i="9"/>
  <c r="X102" i="9"/>
  <c r="Y102" i="9"/>
  <c r="Z102" i="9"/>
  <c r="AB102" i="9"/>
  <c r="AC102" i="9"/>
  <c r="AD102" i="9"/>
  <c r="X103" i="9"/>
  <c r="Y103" i="9"/>
  <c r="Z103" i="9"/>
  <c r="AB103" i="9"/>
  <c r="AC103" i="9"/>
  <c r="AD103" i="9"/>
  <c r="X104" i="9"/>
  <c r="Y104" i="9"/>
  <c r="Z104" i="9"/>
  <c r="AB104" i="9"/>
  <c r="AC104" i="9"/>
  <c r="AD104" i="9"/>
  <c r="X105" i="9"/>
  <c r="Y105" i="9"/>
  <c r="Z105" i="9"/>
  <c r="AB105" i="9"/>
  <c r="AC105" i="9"/>
  <c r="AD105" i="9"/>
  <c r="X106" i="9"/>
  <c r="Y106" i="9"/>
  <c r="Z106" i="9"/>
  <c r="AB106" i="9"/>
  <c r="AC106" i="9"/>
  <c r="AD106" i="9"/>
  <c r="X107" i="9"/>
  <c r="Y107" i="9"/>
  <c r="Z107" i="9"/>
  <c r="AB107" i="9"/>
  <c r="AC107" i="9"/>
  <c r="AD107" i="9"/>
  <c r="X108" i="9"/>
  <c r="Y108" i="9"/>
  <c r="Z108" i="9"/>
  <c r="AB108" i="9"/>
  <c r="AC108" i="9"/>
  <c r="AD108" i="9"/>
  <c r="X109" i="9"/>
  <c r="Y109" i="9"/>
  <c r="Z109" i="9"/>
  <c r="AB109" i="9"/>
  <c r="AC109" i="9"/>
  <c r="AD109" i="9"/>
  <c r="X110" i="9"/>
  <c r="Y110" i="9"/>
  <c r="Z110" i="9"/>
  <c r="AB110" i="9"/>
  <c r="AC110" i="9"/>
  <c r="AD110" i="9"/>
  <c r="X111" i="9"/>
  <c r="Y111" i="9"/>
  <c r="Z111" i="9"/>
  <c r="AB111" i="9"/>
  <c r="AC111" i="9"/>
  <c r="AD111" i="9"/>
  <c r="X112" i="9"/>
  <c r="Y112" i="9"/>
  <c r="Z112" i="9"/>
  <c r="AB112" i="9"/>
  <c r="AC112" i="9"/>
  <c r="AD112" i="9"/>
  <c r="X113" i="9"/>
  <c r="Y113" i="9"/>
  <c r="Z113" i="9"/>
  <c r="AB113" i="9"/>
  <c r="AC113" i="9"/>
  <c r="AD113" i="9"/>
  <c r="X114" i="9"/>
  <c r="Y114" i="9"/>
  <c r="Z114" i="9"/>
  <c r="AB114" i="9"/>
  <c r="AC114" i="9"/>
  <c r="AD114" i="9"/>
  <c r="X115" i="9"/>
  <c r="Y115" i="9"/>
  <c r="Z115" i="9"/>
  <c r="AB115" i="9"/>
  <c r="AC115" i="9"/>
  <c r="AD115" i="9"/>
  <c r="X116" i="9"/>
  <c r="Y116" i="9"/>
  <c r="Z116" i="9"/>
  <c r="AB116" i="9"/>
  <c r="AC116" i="9"/>
  <c r="AD116" i="9"/>
  <c r="X117" i="9"/>
  <c r="Y117" i="9"/>
  <c r="Z117" i="9"/>
  <c r="AB117" i="9"/>
  <c r="AC117" i="9"/>
  <c r="AD117" i="9"/>
  <c r="X118" i="9"/>
  <c r="Y118" i="9"/>
  <c r="Z118" i="9"/>
  <c r="AB118" i="9"/>
  <c r="AC118" i="9"/>
  <c r="AD118" i="9"/>
  <c r="X119" i="9"/>
  <c r="Y119" i="9"/>
  <c r="Z119" i="9"/>
  <c r="AB119" i="9"/>
  <c r="AC119" i="9"/>
  <c r="AD119" i="9"/>
  <c r="X120" i="9"/>
  <c r="Y120" i="9"/>
  <c r="Z120" i="9"/>
  <c r="AB120" i="9"/>
  <c r="AC120" i="9"/>
  <c r="AD120" i="9"/>
  <c r="X121" i="9"/>
  <c r="Y121" i="9"/>
  <c r="Z121" i="9"/>
  <c r="AB121" i="9"/>
  <c r="AC121" i="9"/>
  <c r="AD121" i="9"/>
  <c r="X122" i="9"/>
  <c r="Y122" i="9"/>
  <c r="Z122" i="9"/>
  <c r="AB122" i="9"/>
  <c r="AC122" i="9"/>
  <c r="AD122" i="9"/>
  <c r="X123" i="9"/>
  <c r="Y123" i="9"/>
  <c r="Z123" i="9"/>
  <c r="AB123" i="9"/>
  <c r="AC123" i="9"/>
  <c r="AD123" i="9"/>
  <c r="X124" i="9"/>
  <c r="Y124" i="9"/>
  <c r="Z124" i="9"/>
  <c r="AB124" i="9"/>
  <c r="AC124" i="9"/>
  <c r="AD124" i="9"/>
  <c r="X125" i="9"/>
  <c r="Y125" i="9"/>
  <c r="Z125" i="9"/>
  <c r="AB125" i="9"/>
  <c r="AC125" i="9"/>
  <c r="AD125" i="9"/>
  <c r="X126" i="9"/>
  <c r="Y126" i="9"/>
  <c r="Z126" i="9"/>
  <c r="AB126" i="9"/>
  <c r="AC126" i="9"/>
  <c r="AD126" i="9"/>
  <c r="X127" i="9"/>
  <c r="Y127" i="9"/>
  <c r="Z127" i="9"/>
  <c r="AB127" i="9"/>
  <c r="AC127" i="9"/>
  <c r="AD127" i="9"/>
  <c r="X128" i="9"/>
  <c r="Y128" i="9"/>
  <c r="Z128" i="9"/>
  <c r="AB128" i="9"/>
  <c r="AC128" i="9"/>
  <c r="AD128" i="9"/>
  <c r="X129" i="9"/>
  <c r="Y129" i="9"/>
  <c r="Z129" i="9"/>
  <c r="AB129" i="9"/>
  <c r="AC129" i="9"/>
  <c r="AD129" i="9"/>
  <c r="X130" i="9"/>
  <c r="Y130" i="9"/>
  <c r="Z130" i="9"/>
  <c r="AB130" i="9"/>
  <c r="AC130" i="9"/>
  <c r="AD130" i="9"/>
  <c r="X131" i="9"/>
  <c r="Y131" i="9"/>
  <c r="Z131" i="9"/>
  <c r="AB131" i="9"/>
  <c r="AC131" i="9"/>
  <c r="AD131" i="9"/>
  <c r="X132" i="9"/>
  <c r="Y132" i="9"/>
  <c r="Z132" i="9"/>
  <c r="AB132" i="9"/>
  <c r="AC132" i="9"/>
  <c r="AD132" i="9"/>
  <c r="X133" i="9"/>
  <c r="Y133" i="9"/>
  <c r="Z133" i="9"/>
  <c r="AB133" i="9"/>
  <c r="AC133" i="9"/>
  <c r="AD133" i="9"/>
  <c r="X134" i="9"/>
  <c r="Y134" i="9"/>
  <c r="Z134" i="9"/>
  <c r="AB134" i="9"/>
  <c r="AC134" i="9"/>
  <c r="AD134" i="9"/>
  <c r="X135" i="9"/>
  <c r="Y135" i="9"/>
  <c r="Z135" i="9"/>
  <c r="AB135" i="9"/>
  <c r="AC135" i="9"/>
  <c r="AD135" i="9"/>
  <c r="X136" i="9"/>
  <c r="Y136" i="9"/>
  <c r="Z136" i="9"/>
  <c r="AB136" i="9"/>
  <c r="AC136" i="9"/>
  <c r="AD136" i="9"/>
  <c r="X137" i="9"/>
  <c r="Y137" i="9"/>
  <c r="Z137" i="9"/>
  <c r="AB137" i="9"/>
  <c r="AC137" i="9"/>
  <c r="AD137" i="9"/>
  <c r="X138" i="9"/>
  <c r="Y138" i="9"/>
  <c r="Z138" i="9"/>
  <c r="AB138" i="9"/>
  <c r="AC138" i="9"/>
  <c r="AD138" i="9"/>
  <c r="X139" i="9"/>
  <c r="Y139" i="9"/>
  <c r="Z139" i="9"/>
  <c r="AB139" i="9"/>
  <c r="AC139" i="9"/>
  <c r="AD139" i="9"/>
  <c r="X140" i="9"/>
  <c r="Y140" i="9"/>
  <c r="Z140" i="9"/>
  <c r="AB140" i="9"/>
  <c r="AC140" i="9"/>
  <c r="AD140" i="9"/>
  <c r="X141" i="9"/>
  <c r="Y141" i="9"/>
  <c r="Z141" i="9"/>
  <c r="AB141" i="9"/>
  <c r="AC141" i="9"/>
  <c r="AD141" i="9"/>
  <c r="X142" i="9"/>
  <c r="Y142" i="9"/>
  <c r="Z142" i="9"/>
  <c r="AB142" i="9"/>
  <c r="AC142" i="9"/>
  <c r="AD142" i="9"/>
  <c r="X143" i="9"/>
  <c r="Y143" i="9"/>
  <c r="Z143" i="9"/>
  <c r="AB143" i="9"/>
  <c r="AC143" i="9"/>
  <c r="AD143" i="9"/>
  <c r="X144" i="9"/>
  <c r="Y144" i="9"/>
  <c r="Z144" i="9"/>
  <c r="AB144" i="9"/>
  <c r="AC144" i="9"/>
  <c r="AD144" i="9"/>
  <c r="X145" i="9"/>
  <c r="Y145" i="9"/>
  <c r="Z145" i="9"/>
  <c r="AB145" i="9"/>
  <c r="AC145" i="9"/>
  <c r="AD145" i="9"/>
  <c r="X146" i="9"/>
  <c r="Y146" i="9"/>
  <c r="Z146" i="9"/>
  <c r="AB146" i="9"/>
  <c r="AC146" i="9"/>
  <c r="AD146" i="9"/>
  <c r="X147" i="9"/>
  <c r="Y147" i="9"/>
  <c r="Z147" i="9"/>
  <c r="AB147" i="9"/>
  <c r="AC147" i="9"/>
  <c r="AD147" i="9"/>
  <c r="X148" i="9"/>
  <c r="Y148" i="9"/>
  <c r="Z148" i="9"/>
  <c r="AB148" i="9"/>
  <c r="AC148" i="9"/>
  <c r="AD148" i="9"/>
  <c r="X149" i="9"/>
  <c r="Y149" i="9"/>
  <c r="Z149" i="9"/>
  <c r="AB149" i="9"/>
  <c r="AC149" i="9"/>
  <c r="AD149" i="9"/>
  <c r="X150" i="9"/>
  <c r="Y150" i="9"/>
  <c r="Z150" i="9"/>
  <c r="AB150" i="9"/>
  <c r="AC150" i="9"/>
  <c r="AD150" i="9"/>
  <c r="X151" i="9"/>
  <c r="Y151" i="9"/>
  <c r="Z151" i="9"/>
  <c r="AB151" i="9"/>
  <c r="AC151" i="9"/>
  <c r="AD151" i="9"/>
  <c r="X152" i="9"/>
  <c r="Y152" i="9"/>
  <c r="Z152" i="9"/>
  <c r="AB152" i="9"/>
  <c r="AC152" i="9"/>
  <c r="AD152" i="9"/>
  <c r="X153" i="9"/>
  <c r="Y153" i="9"/>
  <c r="Z153" i="9"/>
  <c r="AB153" i="9"/>
  <c r="AC153" i="9"/>
  <c r="AD153" i="9"/>
  <c r="X154" i="9"/>
  <c r="Y154" i="9"/>
  <c r="Z154" i="9"/>
  <c r="AB154" i="9"/>
  <c r="AC154" i="9"/>
  <c r="AD154" i="9"/>
  <c r="X155" i="9"/>
  <c r="Y155" i="9"/>
  <c r="Z155" i="9"/>
  <c r="AB155" i="9"/>
  <c r="AC155" i="9"/>
  <c r="AD155" i="9"/>
  <c r="X156" i="9"/>
  <c r="Y156" i="9"/>
  <c r="Z156" i="9"/>
  <c r="AB156" i="9"/>
  <c r="AC156" i="9"/>
  <c r="AD156" i="9"/>
  <c r="X157" i="9"/>
  <c r="Y157" i="9"/>
  <c r="Z157" i="9"/>
  <c r="AB157" i="9"/>
  <c r="AC157" i="9"/>
  <c r="AD157" i="9"/>
  <c r="X158" i="9"/>
  <c r="Y158" i="9"/>
  <c r="Z158" i="9"/>
  <c r="AB158" i="9"/>
  <c r="AC158" i="9"/>
  <c r="AD158" i="9"/>
  <c r="X159" i="9"/>
  <c r="Y159" i="9"/>
  <c r="Z159" i="9"/>
  <c r="AB159" i="9"/>
  <c r="AC159" i="9"/>
  <c r="AD159" i="9"/>
  <c r="X160" i="9"/>
  <c r="Y160" i="9"/>
  <c r="Z160" i="9"/>
  <c r="AB160" i="9"/>
  <c r="AC160" i="9"/>
  <c r="AD160" i="9"/>
  <c r="X161" i="9"/>
  <c r="Y161" i="9"/>
  <c r="Z161" i="9"/>
  <c r="AB161" i="9"/>
  <c r="AC161" i="9"/>
  <c r="AD161" i="9"/>
  <c r="X162" i="9"/>
  <c r="Y162" i="9"/>
  <c r="Z162" i="9"/>
  <c r="AB162" i="9"/>
  <c r="AC162" i="9"/>
  <c r="AD162" i="9"/>
  <c r="X163" i="9"/>
  <c r="Y163" i="9"/>
  <c r="Z163" i="9"/>
  <c r="AB163" i="9"/>
  <c r="AC163" i="9"/>
  <c r="AD163" i="9"/>
  <c r="X164" i="9"/>
  <c r="Y164" i="9"/>
  <c r="Z164" i="9"/>
  <c r="AB164" i="9"/>
  <c r="AC164" i="9"/>
  <c r="AD164" i="9"/>
  <c r="X165" i="9"/>
  <c r="Y165" i="9"/>
  <c r="Z165" i="9"/>
  <c r="AB165" i="9"/>
  <c r="AC165" i="9"/>
  <c r="AD165" i="9"/>
  <c r="X166" i="9"/>
  <c r="Y166" i="9"/>
  <c r="Z166" i="9"/>
  <c r="AB166" i="9"/>
  <c r="AC166" i="9"/>
  <c r="AD166" i="9"/>
  <c r="X167" i="9"/>
  <c r="Y167" i="9"/>
  <c r="Z167" i="9"/>
  <c r="AB167" i="9"/>
  <c r="AC167" i="9"/>
  <c r="AD167" i="9"/>
  <c r="X168" i="9"/>
  <c r="Y168" i="9"/>
  <c r="Z168" i="9"/>
  <c r="AB168" i="9"/>
  <c r="AC168" i="9"/>
  <c r="AD168" i="9"/>
  <c r="X169" i="9"/>
  <c r="Y169" i="9"/>
  <c r="Z169" i="9"/>
  <c r="AB169" i="9"/>
  <c r="AC169" i="9"/>
  <c r="AD169" i="9"/>
  <c r="X170" i="9"/>
  <c r="Y170" i="9"/>
  <c r="Z170" i="9"/>
  <c r="AB170" i="9"/>
  <c r="AC170" i="9"/>
  <c r="AD170" i="9"/>
  <c r="X171" i="9"/>
  <c r="Y171" i="9"/>
  <c r="Z171" i="9"/>
  <c r="AB171" i="9"/>
  <c r="AC171" i="9"/>
  <c r="AD171" i="9"/>
  <c r="X172" i="9"/>
  <c r="Y172" i="9"/>
  <c r="Z172" i="9"/>
  <c r="AB172" i="9"/>
  <c r="AC172" i="9"/>
  <c r="AD172" i="9"/>
  <c r="X173" i="9"/>
  <c r="Y173" i="9"/>
  <c r="Z173" i="9"/>
  <c r="AB173" i="9"/>
  <c r="AC173" i="9"/>
  <c r="AD173" i="9"/>
  <c r="X174" i="9"/>
  <c r="Y174" i="9"/>
  <c r="Z174" i="9"/>
  <c r="AB174" i="9"/>
  <c r="AC174" i="9"/>
  <c r="AD174" i="9"/>
  <c r="X175" i="9"/>
  <c r="Y175" i="9"/>
  <c r="Z175" i="9"/>
  <c r="AB175" i="9"/>
  <c r="AC175" i="9"/>
  <c r="AD175" i="9"/>
  <c r="X176" i="9"/>
  <c r="Y176" i="9"/>
  <c r="Z176" i="9"/>
  <c r="AB176" i="9"/>
  <c r="AC176" i="9"/>
  <c r="AD176" i="9"/>
  <c r="X177" i="9"/>
  <c r="Y177" i="9"/>
  <c r="Z177" i="9"/>
  <c r="AB177" i="9"/>
  <c r="AC177" i="9"/>
  <c r="AD177" i="9"/>
  <c r="X178" i="9"/>
  <c r="Y178" i="9"/>
  <c r="Z178" i="9"/>
  <c r="AB178" i="9"/>
  <c r="AC178" i="9"/>
  <c r="AD178" i="9"/>
  <c r="X179" i="9"/>
  <c r="Y179" i="9"/>
  <c r="Z179" i="9"/>
  <c r="AB179" i="9"/>
  <c r="AC179" i="9"/>
  <c r="AD179" i="9"/>
  <c r="X180" i="9"/>
  <c r="Y180" i="9"/>
  <c r="Z180" i="9"/>
  <c r="AB180" i="9"/>
  <c r="AC180" i="9"/>
  <c r="AD180" i="9"/>
  <c r="X181" i="9"/>
  <c r="Y181" i="9"/>
  <c r="Z181" i="9"/>
  <c r="AB181" i="9"/>
  <c r="AC181" i="9"/>
  <c r="AD181" i="9"/>
  <c r="X182" i="9"/>
  <c r="Y182" i="9"/>
  <c r="Z182" i="9"/>
  <c r="AB182" i="9"/>
  <c r="AC182" i="9"/>
  <c r="AD182" i="9"/>
  <c r="X183" i="9"/>
  <c r="Y183" i="9"/>
  <c r="Z183" i="9"/>
  <c r="AB183" i="9"/>
  <c r="AC183" i="9"/>
  <c r="AD183" i="9"/>
  <c r="X184" i="9"/>
  <c r="Y184" i="9"/>
  <c r="Z184" i="9"/>
  <c r="AB184" i="9"/>
  <c r="AC184" i="9"/>
  <c r="AD184" i="9"/>
  <c r="X185" i="9"/>
  <c r="Y185" i="9"/>
  <c r="Z185" i="9"/>
  <c r="AB185" i="9"/>
  <c r="AC185" i="9"/>
  <c r="AD185" i="9"/>
  <c r="X186" i="9"/>
  <c r="Y186" i="9"/>
  <c r="Z186" i="9"/>
  <c r="AB186" i="9"/>
  <c r="AC186" i="9"/>
  <c r="AD186" i="9"/>
  <c r="X187" i="9"/>
  <c r="Y187" i="9"/>
  <c r="Z187" i="9"/>
  <c r="AB187" i="9"/>
  <c r="AC187" i="9"/>
  <c r="AD187" i="9"/>
  <c r="X188" i="9"/>
  <c r="Y188" i="9"/>
  <c r="Z188" i="9"/>
  <c r="AB188" i="9"/>
  <c r="AC188" i="9"/>
  <c r="AD188" i="9"/>
  <c r="X189" i="9"/>
  <c r="Y189" i="9"/>
  <c r="Z189" i="9"/>
  <c r="AB189" i="9"/>
  <c r="AC189" i="9"/>
  <c r="AD189" i="9"/>
  <c r="X190" i="9"/>
  <c r="Y190" i="9"/>
  <c r="Z190" i="9"/>
  <c r="AB190" i="9"/>
  <c r="AC190" i="9"/>
  <c r="AD190" i="9"/>
  <c r="X191" i="9"/>
  <c r="Y191" i="9"/>
  <c r="Z191" i="9"/>
  <c r="AB191" i="9"/>
  <c r="AC191" i="9"/>
  <c r="AD191" i="9"/>
  <c r="X192" i="9"/>
  <c r="Y192" i="9"/>
  <c r="Z192" i="9"/>
  <c r="AB192" i="9"/>
  <c r="AC192" i="9"/>
  <c r="AD192" i="9"/>
  <c r="X193" i="9"/>
  <c r="Y193" i="9"/>
  <c r="Z193" i="9"/>
  <c r="AB193" i="9"/>
  <c r="AC193" i="9"/>
  <c r="AD193" i="9"/>
  <c r="X194" i="9"/>
  <c r="Y194" i="9"/>
  <c r="Z194" i="9"/>
  <c r="AB194" i="9"/>
  <c r="AC194" i="9"/>
  <c r="AD194" i="9"/>
  <c r="X195" i="9"/>
  <c r="Y195" i="9"/>
  <c r="Z195" i="9"/>
  <c r="AB195" i="9"/>
  <c r="AC195" i="9"/>
  <c r="AD195" i="9"/>
  <c r="X196" i="9"/>
  <c r="Y196" i="9"/>
  <c r="Z196" i="9"/>
  <c r="AB196" i="9"/>
  <c r="AC196" i="9"/>
  <c r="AD196" i="9"/>
  <c r="X197" i="9"/>
  <c r="Y197" i="9"/>
  <c r="Z197" i="9"/>
  <c r="AB197" i="9"/>
  <c r="AC197" i="9"/>
  <c r="AD197" i="9"/>
  <c r="X198" i="9"/>
  <c r="Y198" i="9"/>
  <c r="Z198" i="9"/>
  <c r="AB198" i="9"/>
  <c r="AC198" i="9"/>
  <c r="AD198" i="9"/>
  <c r="X199" i="9"/>
  <c r="Y199" i="9"/>
  <c r="Z199" i="9"/>
  <c r="AB199" i="9"/>
  <c r="AC199" i="9"/>
  <c r="AD199" i="9"/>
  <c r="X200" i="9"/>
  <c r="Y200" i="9"/>
  <c r="Z200" i="9"/>
  <c r="AB200" i="9"/>
  <c r="AC200" i="9"/>
  <c r="AD200" i="9"/>
  <c r="X201" i="9"/>
  <c r="Y201" i="9"/>
  <c r="Z201" i="9"/>
  <c r="AB201" i="9"/>
  <c r="AC201" i="9"/>
  <c r="AD201" i="9"/>
  <c r="X202" i="9"/>
  <c r="Y202" i="9"/>
  <c r="Z202" i="9"/>
  <c r="AB202" i="9"/>
  <c r="AC202" i="9"/>
  <c r="AD202" i="9"/>
  <c r="X203" i="9"/>
  <c r="Y203" i="9"/>
  <c r="Z203" i="9"/>
  <c r="AB203" i="9"/>
  <c r="AC203" i="9"/>
  <c r="AD203" i="9"/>
  <c r="X204" i="9"/>
  <c r="Y204" i="9"/>
  <c r="Z204" i="9"/>
  <c r="AB204" i="9"/>
  <c r="AC204" i="9"/>
  <c r="AD204" i="9"/>
  <c r="X205" i="9"/>
  <c r="Y205" i="9"/>
  <c r="Z205" i="9"/>
  <c r="AB205" i="9"/>
  <c r="AC205" i="9"/>
  <c r="AD205" i="9"/>
  <c r="X206" i="9"/>
  <c r="Y206" i="9"/>
  <c r="Z206" i="9"/>
  <c r="AB206" i="9"/>
  <c r="AC206" i="9"/>
  <c r="AD206" i="9"/>
  <c r="X207" i="9"/>
  <c r="Y207" i="9"/>
  <c r="Z207" i="9"/>
  <c r="AB207" i="9"/>
  <c r="AC207" i="9"/>
  <c r="AD207" i="9"/>
  <c r="X208" i="9"/>
  <c r="Y208" i="9"/>
  <c r="Z208" i="9"/>
  <c r="AB208" i="9"/>
  <c r="AC208" i="9"/>
  <c r="AD208" i="9"/>
  <c r="X209" i="9"/>
  <c r="Y209" i="9"/>
  <c r="Z209" i="9"/>
  <c r="AB209" i="9"/>
  <c r="AC209" i="9"/>
  <c r="AD209" i="9"/>
  <c r="X210" i="9"/>
  <c r="Y210" i="9"/>
  <c r="Z210" i="9"/>
  <c r="AB210" i="9"/>
  <c r="AC210" i="9"/>
  <c r="AD210" i="9"/>
  <c r="X211" i="9"/>
  <c r="Y211" i="9"/>
  <c r="Z211" i="9"/>
  <c r="AB211" i="9"/>
  <c r="AC211" i="9"/>
  <c r="AD211" i="9"/>
  <c r="X212" i="9"/>
  <c r="Y212" i="9"/>
  <c r="Z212" i="9"/>
  <c r="AB212" i="9"/>
  <c r="AC212" i="9"/>
  <c r="AD212" i="9"/>
  <c r="X213" i="9"/>
  <c r="Y213" i="9"/>
  <c r="Z213" i="9"/>
  <c r="AB213" i="9"/>
  <c r="AC213" i="9"/>
  <c r="AD213" i="9"/>
  <c r="X214" i="9"/>
  <c r="Y214" i="9"/>
  <c r="Z214" i="9"/>
  <c r="AB214" i="9"/>
  <c r="AC214" i="9"/>
  <c r="AD214" i="9"/>
  <c r="X215" i="9"/>
  <c r="Y215" i="9"/>
  <c r="Z215" i="9"/>
  <c r="AB215" i="9"/>
  <c r="AC215" i="9"/>
  <c r="AD215" i="9"/>
  <c r="X216" i="9"/>
  <c r="Y216" i="9"/>
  <c r="Z216" i="9"/>
  <c r="AB216" i="9"/>
  <c r="AC216" i="9"/>
  <c r="AD216" i="9"/>
  <c r="X217" i="9"/>
  <c r="Y217" i="9"/>
  <c r="Z217" i="9"/>
  <c r="AB217" i="9"/>
  <c r="AC217" i="9"/>
  <c r="AD217" i="9"/>
  <c r="X218" i="9"/>
  <c r="Y218" i="9"/>
  <c r="Z218" i="9"/>
  <c r="AB218" i="9"/>
  <c r="AC218" i="9"/>
  <c r="AD218" i="9"/>
  <c r="X219" i="9"/>
  <c r="Y219" i="9"/>
  <c r="Z219" i="9"/>
  <c r="AB219" i="9"/>
  <c r="AC219" i="9"/>
  <c r="AD219" i="9"/>
  <c r="X220" i="9"/>
  <c r="Y220" i="9"/>
  <c r="Z220" i="9"/>
  <c r="AB220" i="9"/>
  <c r="AC220" i="9"/>
  <c r="AD220" i="9"/>
  <c r="X221" i="9"/>
  <c r="Y221" i="9"/>
  <c r="Z221" i="9"/>
  <c r="AB221" i="9"/>
  <c r="AC221" i="9"/>
  <c r="AD221" i="9"/>
  <c r="X222" i="9"/>
  <c r="Y222" i="9"/>
  <c r="Z222" i="9"/>
  <c r="AB222" i="9"/>
  <c r="AC222" i="9"/>
  <c r="AD222" i="9"/>
  <c r="X223" i="9"/>
  <c r="Y223" i="9"/>
  <c r="Z223" i="9"/>
  <c r="AB223" i="9"/>
  <c r="AC223" i="9"/>
  <c r="AD223" i="9"/>
  <c r="X224" i="9"/>
  <c r="Y224" i="9"/>
  <c r="Z224" i="9"/>
  <c r="AB224" i="9"/>
  <c r="AC224" i="9"/>
  <c r="AD224" i="9"/>
  <c r="X225" i="9"/>
  <c r="Y225" i="9"/>
  <c r="Z225" i="9"/>
  <c r="AB225" i="9"/>
  <c r="AC225" i="9"/>
  <c r="AD225" i="9"/>
  <c r="X226" i="9"/>
  <c r="Y226" i="9"/>
  <c r="Z226" i="9"/>
  <c r="AB226" i="9"/>
  <c r="AC226" i="9"/>
  <c r="AD226" i="9"/>
  <c r="X227" i="9"/>
  <c r="Y227" i="9"/>
  <c r="Z227" i="9"/>
  <c r="AB227" i="9"/>
  <c r="AC227" i="9"/>
  <c r="AD227" i="9"/>
  <c r="X228" i="9"/>
  <c r="Y228" i="9"/>
  <c r="Z228" i="9"/>
  <c r="AB228" i="9"/>
  <c r="AC228" i="9"/>
  <c r="AD228" i="9"/>
  <c r="X229" i="9"/>
  <c r="Y229" i="9"/>
  <c r="Z229" i="9"/>
  <c r="AB229" i="9"/>
  <c r="AC229" i="9"/>
  <c r="AD229" i="9"/>
  <c r="X230" i="9"/>
  <c r="Y230" i="9"/>
  <c r="Z230" i="9"/>
  <c r="AB230" i="9"/>
  <c r="AC230" i="9"/>
  <c r="AD230" i="9"/>
  <c r="X231" i="9"/>
  <c r="Y231" i="9"/>
  <c r="Z231" i="9"/>
  <c r="AB231" i="9"/>
  <c r="AC231" i="9"/>
  <c r="AD231" i="9"/>
  <c r="X232" i="9"/>
  <c r="Y232" i="9"/>
  <c r="Z232" i="9"/>
  <c r="AB232" i="9"/>
  <c r="AC232" i="9"/>
  <c r="AD232" i="9"/>
  <c r="X233" i="9"/>
  <c r="Y233" i="9"/>
  <c r="Z233" i="9"/>
  <c r="AB233" i="9"/>
  <c r="AC233" i="9"/>
  <c r="AD233" i="9"/>
  <c r="X234" i="9"/>
  <c r="Y234" i="9"/>
  <c r="Z234" i="9"/>
  <c r="AB234" i="9"/>
  <c r="AC234" i="9"/>
  <c r="AD234" i="9"/>
  <c r="X235" i="9"/>
  <c r="Y235" i="9"/>
  <c r="Z235" i="9"/>
  <c r="AB235" i="9"/>
  <c r="AC235" i="9"/>
  <c r="AD235" i="9"/>
  <c r="X236" i="9"/>
  <c r="Y236" i="9"/>
  <c r="Z236" i="9"/>
  <c r="AB236" i="9"/>
  <c r="AC236" i="9"/>
  <c r="AD236" i="9"/>
  <c r="X237" i="9"/>
  <c r="Y237" i="9"/>
  <c r="Z237" i="9"/>
  <c r="AB237" i="9"/>
  <c r="AC237" i="9"/>
  <c r="AD237" i="9"/>
  <c r="X238" i="9"/>
  <c r="Y238" i="9"/>
  <c r="Z238" i="9"/>
  <c r="AB238" i="9"/>
  <c r="AC238" i="9"/>
  <c r="AD238" i="9"/>
  <c r="X239" i="9"/>
  <c r="Y239" i="9"/>
  <c r="Z239" i="9"/>
  <c r="AB239" i="9"/>
  <c r="AC239" i="9"/>
  <c r="AD239" i="9"/>
  <c r="X240" i="9"/>
  <c r="Y240" i="9"/>
  <c r="Z240" i="9"/>
  <c r="AB240" i="9"/>
  <c r="AC240" i="9"/>
  <c r="AD240" i="9"/>
  <c r="X241" i="9"/>
  <c r="Y241" i="9"/>
  <c r="Z241" i="9"/>
  <c r="AB241" i="9"/>
  <c r="AC241" i="9"/>
  <c r="AD241" i="9"/>
  <c r="X242" i="9"/>
  <c r="Y242" i="9"/>
  <c r="Z242" i="9"/>
  <c r="AB242" i="9"/>
  <c r="AC242" i="9"/>
  <c r="AD242" i="9"/>
  <c r="X243" i="9"/>
  <c r="Y243" i="9"/>
  <c r="Z243" i="9"/>
  <c r="AB243" i="9"/>
  <c r="AC243" i="9"/>
  <c r="AD243" i="9"/>
  <c r="X244" i="9"/>
  <c r="Y244" i="9"/>
  <c r="Z244" i="9"/>
  <c r="AB244" i="9"/>
  <c r="AC244" i="9"/>
  <c r="AD244" i="9"/>
  <c r="X245" i="9"/>
  <c r="Y245" i="9"/>
  <c r="Z245" i="9"/>
  <c r="AB245" i="9"/>
  <c r="AC245" i="9"/>
  <c r="AD245" i="9"/>
  <c r="X246" i="9"/>
  <c r="Y246" i="9"/>
  <c r="Z246" i="9"/>
  <c r="AB246" i="9"/>
  <c r="AC246" i="9"/>
  <c r="AD246" i="9"/>
  <c r="X247" i="9"/>
  <c r="Y247" i="9"/>
  <c r="Z247" i="9"/>
  <c r="AB247" i="9"/>
  <c r="AC247" i="9"/>
  <c r="AD247" i="9"/>
  <c r="X248" i="9"/>
  <c r="Y248" i="9"/>
  <c r="Z248" i="9"/>
  <c r="AB248" i="9"/>
  <c r="AC248" i="9"/>
  <c r="AD248" i="9"/>
  <c r="X249" i="9"/>
  <c r="Y249" i="9"/>
  <c r="Z249" i="9"/>
  <c r="AB249" i="9"/>
  <c r="AC249" i="9"/>
  <c r="AD249" i="9"/>
  <c r="X250" i="9"/>
  <c r="Y250" i="9"/>
  <c r="Z250" i="9"/>
  <c r="AB250" i="9"/>
  <c r="AC250" i="9"/>
  <c r="AD250" i="9"/>
  <c r="X251" i="9"/>
  <c r="Y251" i="9"/>
  <c r="Z251" i="9"/>
  <c r="AB251" i="9"/>
  <c r="AC251" i="9"/>
  <c r="AD251" i="9"/>
  <c r="X252" i="9"/>
  <c r="Y252" i="9"/>
  <c r="Z252" i="9"/>
  <c r="AB252" i="9"/>
  <c r="AC252" i="9"/>
  <c r="AD252" i="9"/>
  <c r="X253" i="9"/>
  <c r="Y253" i="9"/>
  <c r="Z253" i="9"/>
  <c r="AB253" i="9"/>
  <c r="AC253" i="9"/>
  <c r="AD253" i="9"/>
  <c r="X254" i="9"/>
  <c r="Y254" i="9"/>
  <c r="Z254" i="9"/>
  <c r="AB254" i="9"/>
  <c r="AC254" i="9"/>
  <c r="AD254" i="9"/>
  <c r="X255" i="9"/>
  <c r="Y255" i="9"/>
  <c r="Z255" i="9"/>
  <c r="AB255" i="9"/>
  <c r="AC255" i="9"/>
  <c r="AD255" i="9"/>
  <c r="X256" i="9"/>
  <c r="Y256" i="9"/>
  <c r="Z256" i="9"/>
  <c r="AB256" i="9"/>
  <c r="AC256" i="9"/>
  <c r="AD256" i="9"/>
  <c r="X257" i="9"/>
  <c r="Y257" i="9"/>
  <c r="Z257" i="9"/>
  <c r="AB257" i="9"/>
  <c r="AC257" i="9"/>
  <c r="AD257" i="9"/>
  <c r="X258" i="9"/>
  <c r="Y258" i="9"/>
  <c r="Z258" i="9"/>
  <c r="AB258" i="9"/>
  <c r="AC258" i="9"/>
  <c r="AD258" i="9"/>
  <c r="X259" i="9"/>
  <c r="Y259" i="9"/>
  <c r="Z259" i="9"/>
  <c r="AB259" i="9"/>
  <c r="AC259" i="9"/>
  <c r="AD259" i="9"/>
  <c r="X260" i="9"/>
  <c r="Y260" i="9"/>
  <c r="Z260" i="9"/>
  <c r="AB260" i="9"/>
  <c r="AC260" i="9"/>
  <c r="AD260" i="9"/>
  <c r="X261" i="9"/>
  <c r="Y261" i="9"/>
  <c r="Z261" i="9"/>
  <c r="AB261" i="9"/>
  <c r="AC261" i="9"/>
  <c r="AD261" i="9"/>
  <c r="X262" i="9"/>
  <c r="Y262" i="9"/>
  <c r="Z262" i="9"/>
  <c r="AB262" i="9"/>
  <c r="AC262" i="9"/>
  <c r="AD262" i="9"/>
  <c r="X263" i="9"/>
  <c r="Y263" i="9"/>
  <c r="Z263" i="9"/>
  <c r="AB263" i="9"/>
  <c r="AC263" i="9"/>
  <c r="AD263" i="9"/>
  <c r="X264" i="9"/>
  <c r="Y264" i="9"/>
  <c r="Z264" i="9"/>
  <c r="AB264" i="9"/>
  <c r="AC264" i="9"/>
  <c r="AD264" i="9"/>
  <c r="X265" i="9"/>
  <c r="Y265" i="9"/>
  <c r="Z265" i="9"/>
  <c r="AB265" i="9"/>
  <c r="AC265" i="9"/>
  <c r="AD265" i="9"/>
  <c r="X266" i="9"/>
  <c r="Y266" i="9"/>
  <c r="Z266" i="9"/>
  <c r="AB266" i="9"/>
  <c r="AC266" i="9"/>
  <c r="AD266" i="9"/>
  <c r="X267" i="9"/>
  <c r="Y267" i="9"/>
  <c r="Z267" i="9"/>
  <c r="AB267" i="9"/>
  <c r="AC267" i="9"/>
  <c r="AD267" i="9"/>
  <c r="X268" i="9"/>
  <c r="Y268" i="9"/>
  <c r="Z268" i="9"/>
  <c r="AB268" i="9"/>
  <c r="AC268" i="9"/>
  <c r="AD268" i="9"/>
  <c r="X269" i="9"/>
  <c r="Y269" i="9"/>
  <c r="Z269" i="9"/>
  <c r="AB269" i="9"/>
  <c r="AC269" i="9"/>
  <c r="AD269" i="9"/>
  <c r="X270" i="9"/>
  <c r="Y270" i="9"/>
  <c r="Z270" i="9"/>
  <c r="AB270" i="9"/>
  <c r="AC270" i="9"/>
  <c r="AD270" i="9"/>
  <c r="X271" i="9"/>
  <c r="Y271" i="9"/>
  <c r="Z271" i="9"/>
  <c r="AB271" i="9"/>
  <c r="AC271" i="9"/>
  <c r="AD271" i="9"/>
  <c r="X272" i="9"/>
  <c r="Y272" i="9"/>
  <c r="Z272" i="9"/>
  <c r="AB272" i="9"/>
  <c r="AC272" i="9"/>
  <c r="AD272" i="9"/>
  <c r="X273" i="9"/>
  <c r="Y273" i="9"/>
  <c r="Z273" i="9"/>
  <c r="AB273" i="9"/>
  <c r="AC273" i="9"/>
  <c r="AD273" i="9"/>
  <c r="X274" i="9"/>
  <c r="Y274" i="9"/>
  <c r="Z274" i="9"/>
  <c r="AB274" i="9"/>
  <c r="AC274" i="9"/>
  <c r="AD274" i="9"/>
  <c r="X275" i="9"/>
  <c r="Y275" i="9"/>
  <c r="Z275" i="9"/>
  <c r="AB275" i="9"/>
  <c r="AC275" i="9"/>
  <c r="AD275" i="9"/>
  <c r="X276" i="9"/>
  <c r="Y276" i="9"/>
  <c r="Z276" i="9"/>
  <c r="AB276" i="9"/>
  <c r="AC276" i="9"/>
  <c r="AD276" i="9"/>
  <c r="X277" i="9"/>
  <c r="Y277" i="9"/>
  <c r="Z277" i="9"/>
  <c r="AB277" i="9"/>
  <c r="AC277" i="9"/>
  <c r="AD277" i="9"/>
  <c r="X278" i="9"/>
  <c r="Y278" i="9"/>
  <c r="Z278" i="9"/>
  <c r="AB278" i="9"/>
  <c r="AC278" i="9"/>
  <c r="AD278" i="9"/>
  <c r="X279" i="9"/>
  <c r="Y279" i="9"/>
  <c r="Z279" i="9"/>
  <c r="AB279" i="9"/>
  <c r="AC279" i="9"/>
  <c r="AD279" i="9"/>
  <c r="X280" i="9"/>
  <c r="Y280" i="9"/>
  <c r="Z280" i="9"/>
  <c r="AB280" i="9"/>
  <c r="AC280" i="9"/>
  <c r="AD280" i="9"/>
  <c r="X281" i="9"/>
  <c r="Y281" i="9"/>
  <c r="Z281" i="9"/>
  <c r="AB281" i="9"/>
  <c r="AC281" i="9"/>
  <c r="AD281" i="9"/>
  <c r="X282" i="9"/>
  <c r="Y282" i="9"/>
  <c r="Z282" i="9"/>
  <c r="AB282" i="9"/>
  <c r="AC282" i="9"/>
  <c r="AD282" i="9"/>
  <c r="X283" i="9"/>
  <c r="Y283" i="9"/>
  <c r="Z283" i="9"/>
  <c r="AB283" i="9"/>
  <c r="AC283" i="9"/>
  <c r="AD283" i="9"/>
  <c r="X284" i="9"/>
  <c r="Y284" i="9"/>
  <c r="Z284" i="9"/>
  <c r="AB284" i="9"/>
  <c r="AC284" i="9"/>
  <c r="AD284" i="9"/>
  <c r="X285" i="9"/>
  <c r="Y285" i="9"/>
  <c r="Z285" i="9"/>
  <c r="AB285" i="9"/>
  <c r="AC285" i="9"/>
  <c r="AD285" i="9"/>
  <c r="X286" i="9"/>
  <c r="Y286" i="9"/>
  <c r="Z286" i="9"/>
  <c r="AB286" i="9"/>
  <c r="AC286" i="9"/>
  <c r="AD286" i="9"/>
  <c r="X287" i="9"/>
  <c r="Y287" i="9"/>
  <c r="Z287" i="9"/>
  <c r="AB287" i="9"/>
  <c r="AC287" i="9"/>
  <c r="AD287" i="9"/>
  <c r="X288" i="9"/>
  <c r="Y288" i="9"/>
  <c r="Z288" i="9"/>
  <c r="AB288" i="9"/>
  <c r="AC288" i="9"/>
  <c r="AD288" i="9"/>
  <c r="X289" i="9"/>
  <c r="Y289" i="9"/>
  <c r="Z289" i="9"/>
  <c r="AB289" i="9"/>
  <c r="AC289" i="9"/>
  <c r="AD289" i="9"/>
  <c r="X290" i="9"/>
  <c r="Y290" i="9"/>
  <c r="Z290" i="9"/>
  <c r="AB290" i="9"/>
  <c r="AC290" i="9"/>
  <c r="AD290" i="9"/>
  <c r="X291" i="9"/>
  <c r="Y291" i="9"/>
  <c r="Z291" i="9"/>
  <c r="AB291" i="9"/>
  <c r="AC291" i="9"/>
  <c r="AD291" i="9"/>
  <c r="X292" i="9"/>
  <c r="Y292" i="9"/>
  <c r="Z292" i="9"/>
  <c r="AB292" i="9"/>
  <c r="AC292" i="9"/>
  <c r="AD292" i="9"/>
  <c r="X293" i="9"/>
  <c r="Y293" i="9"/>
  <c r="Z293" i="9"/>
  <c r="AB293" i="9"/>
  <c r="AC293" i="9"/>
  <c r="AD293" i="9"/>
  <c r="X294" i="9"/>
  <c r="Y294" i="9"/>
  <c r="Z294" i="9"/>
  <c r="AB294" i="9"/>
  <c r="AC294" i="9"/>
  <c r="AD294" i="9"/>
  <c r="X295" i="9"/>
  <c r="Y295" i="9"/>
  <c r="Z295" i="9"/>
  <c r="AB295" i="9"/>
  <c r="AC295" i="9"/>
  <c r="AD295" i="9"/>
  <c r="X296" i="9"/>
  <c r="Y296" i="9"/>
  <c r="Z296" i="9"/>
  <c r="AB296" i="9"/>
  <c r="AC296" i="9"/>
  <c r="AD296" i="9"/>
  <c r="X297" i="9"/>
  <c r="Y297" i="9"/>
  <c r="Z297" i="9"/>
  <c r="AB297" i="9"/>
  <c r="AC297" i="9"/>
  <c r="AD297" i="9"/>
  <c r="X298" i="9"/>
  <c r="Y298" i="9"/>
  <c r="Z298" i="9"/>
  <c r="AB298" i="9"/>
  <c r="AC298" i="9"/>
  <c r="AD298" i="9"/>
  <c r="X299" i="9"/>
  <c r="Y299" i="9"/>
  <c r="Z299" i="9"/>
  <c r="AB299" i="9"/>
  <c r="AC299" i="9"/>
  <c r="AD299" i="9"/>
  <c r="X300" i="9"/>
  <c r="Y300" i="9"/>
  <c r="Z300" i="9"/>
  <c r="AB300" i="9"/>
  <c r="AC300" i="9"/>
  <c r="AD300" i="9"/>
  <c r="X301" i="9"/>
  <c r="Y301" i="9"/>
  <c r="Z301" i="9"/>
  <c r="AB301" i="9"/>
  <c r="AC301" i="9"/>
  <c r="AD301" i="9"/>
  <c r="X302" i="9"/>
  <c r="Y302" i="9"/>
  <c r="Z302" i="9"/>
  <c r="AB302" i="9"/>
  <c r="AC302" i="9"/>
  <c r="AD302" i="9"/>
  <c r="X303" i="9"/>
  <c r="Y303" i="9"/>
  <c r="Z303" i="9"/>
  <c r="AB303" i="9"/>
  <c r="AC303" i="9"/>
  <c r="AD303" i="9"/>
  <c r="X304" i="9"/>
  <c r="Y304" i="9"/>
  <c r="Z304" i="9"/>
  <c r="AB304" i="9"/>
  <c r="AC304" i="9"/>
  <c r="AD304" i="9"/>
  <c r="X305" i="9"/>
  <c r="Y305" i="9"/>
  <c r="Z305" i="9"/>
  <c r="AB305" i="9"/>
  <c r="AC305" i="9"/>
  <c r="AD305" i="9"/>
  <c r="X306" i="9"/>
  <c r="Y306" i="9"/>
  <c r="Z306" i="9"/>
  <c r="AB306" i="9"/>
  <c r="AC306" i="9"/>
  <c r="AD306" i="9"/>
  <c r="X307" i="9"/>
  <c r="Y307" i="9"/>
  <c r="Z307" i="9"/>
  <c r="AB307" i="9"/>
  <c r="AC307" i="9"/>
  <c r="AD307" i="9"/>
  <c r="X308" i="9"/>
  <c r="Y308" i="9"/>
  <c r="Z308" i="9"/>
  <c r="AB308" i="9"/>
  <c r="AC308" i="9"/>
  <c r="AD308" i="9"/>
  <c r="X309" i="9"/>
  <c r="Y309" i="9"/>
  <c r="Z309" i="9"/>
  <c r="AB309" i="9"/>
  <c r="AC309" i="9"/>
  <c r="AD309" i="9"/>
  <c r="X310" i="9"/>
  <c r="Y310" i="9"/>
  <c r="Z310" i="9"/>
  <c r="AB310" i="9"/>
  <c r="AC310" i="9"/>
  <c r="AD310" i="9"/>
  <c r="X311" i="9"/>
  <c r="Y311" i="9"/>
  <c r="Z311" i="9"/>
  <c r="AB311" i="9"/>
  <c r="AC311" i="9"/>
  <c r="AD311" i="9"/>
  <c r="X312" i="9"/>
  <c r="Y312" i="9"/>
  <c r="Z312" i="9"/>
  <c r="AB312" i="9"/>
  <c r="AC312" i="9"/>
  <c r="AD312" i="9"/>
  <c r="X313" i="9"/>
  <c r="Y313" i="9"/>
  <c r="Z313" i="9"/>
  <c r="AB313" i="9"/>
  <c r="AC313" i="9"/>
  <c r="AD313" i="9"/>
  <c r="X314" i="9"/>
  <c r="Y314" i="9"/>
  <c r="Z314" i="9"/>
  <c r="AB314" i="9"/>
  <c r="AC314" i="9"/>
  <c r="AD314" i="9"/>
  <c r="X315" i="9"/>
  <c r="Y315" i="9"/>
  <c r="Z315" i="9"/>
  <c r="AB315" i="9"/>
  <c r="AC315" i="9"/>
  <c r="AD315" i="9"/>
  <c r="X316" i="9"/>
  <c r="Y316" i="9"/>
  <c r="Z316" i="9"/>
  <c r="AB316" i="9"/>
  <c r="AC316" i="9"/>
  <c r="AD316" i="9"/>
  <c r="X317" i="9"/>
  <c r="Y317" i="9"/>
  <c r="Z317" i="9"/>
  <c r="AB317" i="9"/>
  <c r="AC317" i="9"/>
  <c r="AD317" i="9"/>
  <c r="X318" i="9"/>
  <c r="Y318" i="9"/>
  <c r="Z318" i="9"/>
  <c r="AB318" i="9"/>
  <c r="AC318" i="9"/>
  <c r="AD318" i="9"/>
  <c r="X319" i="9"/>
  <c r="Y319" i="9"/>
  <c r="Z319" i="9"/>
  <c r="AB319" i="9"/>
  <c r="AC319" i="9"/>
  <c r="AD319" i="9"/>
  <c r="X320" i="9"/>
  <c r="Y320" i="9"/>
  <c r="Z320" i="9"/>
  <c r="AB320" i="9"/>
  <c r="AC320" i="9"/>
  <c r="AD320" i="9"/>
  <c r="X321" i="9"/>
  <c r="Y321" i="9"/>
  <c r="Z321" i="9"/>
  <c r="AB321" i="9"/>
  <c r="AC321" i="9"/>
  <c r="AD321" i="9"/>
  <c r="X322" i="9"/>
  <c r="Y322" i="9"/>
  <c r="Z322" i="9"/>
  <c r="AB322" i="9"/>
  <c r="AC322" i="9"/>
  <c r="AD322" i="9"/>
  <c r="X323" i="9"/>
  <c r="Y323" i="9"/>
  <c r="Z323" i="9"/>
  <c r="AB323" i="9"/>
  <c r="AC323" i="9"/>
  <c r="AD323" i="9"/>
  <c r="X324" i="9"/>
  <c r="Y324" i="9"/>
  <c r="Z324" i="9"/>
  <c r="AB324" i="9"/>
  <c r="AC324" i="9"/>
  <c r="AD324" i="9"/>
  <c r="X325" i="9"/>
  <c r="Y325" i="9"/>
  <c r="Z325" i="9"/>
  <c r="AB325" i="9"/>
  <c r="AC325" i="9"/>
  <c r="AD325" i="9"/>
  <c r="X326" i="9"/>
  <c r="Y326" i="9"/>
  <c r="Z326" i="9"/>
  <c r="AB326" i="9"/>
  <c r="AC326" i="9"/>
  <c r="AD326" i="9"/>
  <c r="X327" i="9"/>
  <c r="Y327" i="9"/>
  <c r="Z327" i="9"/>
  <c r="AB327" i="9"/>
  <c r="AC327" i="9"/>
  <c r="AD327" i="9"/>
  <c r="X328" i="9"/>
  <c r="Y328" i="9"/>
  <c r="Z328" i="9"/>
  <c r="AB328" i="9"/>
  <c r="AC328" i="9"/>
  <c r="AD328" i="9"/>
  <c r="X329" i="9"/>
  <c r="Y329" i="9"/>
  <c r="Z329" i="9"/>
  <c r="AB329" i="9"/>
  <c r="AC329" i="9"/>
  <c r="AD329" i="9"/>
  <c r="X330" i="9"/>
  <c r="Y330" i="9"/>
  <c r="Z330" i="9"/>
  <c r="AB330" i="9"/>
  <c r="AC330" i="9"/>
  <c r="AD330" i="9"/>
  <c r="X331" i="9"/>
  <c r="Y331" i="9"/>
  <c r="Z331" i="9"/>
  <c r="AB331" i="9"/>
  <c r="AC331" i="9"/>
  <c r="AD331" i="9"/>
  <c r="X332" i="9"/>
  <c r="Y332" i="9"/>
  <c r="Z332" i="9"/>
  <c r="AB332" i="9"/>
  <c r="AC332" i="9"/>
  <c r="AD332" i="9"/>
  <c r="X333" i="9"/>
  <c r="Y333" i="9"/>
  <c r="Z333" i="9"/>
  <c r="AB333" i="9"/>
  <c r="AC333" i="9"/>
  <c r="AD333" i="9"/>
  <c r="X334" i="9"/>
  <c r="Y334" i="9"/>
  <c r="Z334" i="9"/>
  <c r="AB334" i="9"/>
  <c r="AC334" i="9"/>
  <c r="AD334" i="9"/>
  <c r="X335" i="9"/>
  <c r="Y335" i="9"/>
  <c r="Z335" i="9"/>
  <c r="AB335" i="9"/>
  <c r="AC335" i="9"/>
  <c r="AD335" i="9"/>
  <c r="X336" i="9"/>
  <c r="Y336" i="9"/>
  <c r="Z336" i="9"/>
  <c r="AB336" i="9"/>
  <c r="AC336" i="9"/>
  <c r="AD336" i="9"/>
  <c r="X337" i="9"/>
  <c r="Y337" i="9"/>
  <c r="Z337" i="9"/>
  <c r="AB337" i="9"/>
  <c r="AC337" i="9"/>
  <c r="AD337" i="9"/>
  <c r="X338" i="9"/>
  <c r="Y338" i="9"/>
  <c r="Z338" i="9"/>
  <c r="AB338" i="9"/>
  <c r="AC338" i="9"/>
  <c r="AD338" i="9"/>
  <c r="X339" i="9"/>
  <c r="Y339" i="9"/>
  <c r="Z339" i="9"/>
  <c r="AB339" i="9"/>
  <c r="AC339" i="9"/>
  <c r="AD339" i="9"/>
  <c r="X340" i="9"/>
  <c r="Y340" i="9"/>
  <c r="Z340" i="9"/>
  <c r="AB340" i="9"/>
  <c r="AC340" i="9"/>
  <c r="AD340" i="9"/>
  <c r="X341" i="9"/>
  <c r="Y341" i="9"/>
  <c r="Z341" i="9"/>
  <c r="AB341" i="9"/>
  <c r="AC341" i="9"/>
  <c r="AD341" i="9"/>
  <c r="X342" i="9"/>
  <c r="Y342" i="9"/>
  <c r="Z342" i="9"/>
  <c r="AB342" i="9"/>
  <c r="AC342" i="9"/>
  <c r="AD342" i="9"/>
  <c r="X343" i="9"/>
  <c r="Y343" i="9"/>
  <c r="Z343" i="9"/>
  <c r="AB343" i="9"/>
  <c r="AC343" i="9"/>
  <c r="AD343" i="9"/>
  <c r="X344" i="9"/>
  <c r="Y344" i="9"/>
  <c r="Z344" i="9"/>
  <c r="AB344" i="9"/>
  <c r="AC344" i="9"/>
  <c r="AD344" i="9"/>
  <c r="X345" i="9"/>
  <c r="Y345" i="9"/>
  <c r="Z345" i="9"/>
  <c r="AB345" i="9"/>
  <c r="AC345" i="9"/>
  <c r="AD345" i="9"/>
  <c r="X346" i="9"/>
  <c r="Y346" i="9"/>
  <c r="Z346" i="9"/>
  <c r="AB346" i="9"/>
  <c r="AC346" i="9"/>
  <c r="AD346" i="9"/>
  <c r="X347" i="9"/>
  <c r="Y347" i="9"/>
  <c r="Z347" i="9"/>
  <c r="AB347" i="9"/>
  <c r="AC347" i="9"/>
  <c r="AD347" i="9"/>
  <c r="X348" i="9"/>
  <c r="Y348" i="9"/>
  <c r="Z348" i="9"/>
  <c r="AB348" i="9"/>
  <c r="AC348" i="9"/>
  <c r="AD348" i="9"/>
  <c r="X349" i="9"/>
  <c r="Y349" i="9"/>
  <c r="Z349" i="9"/>
  <c r="AB349" i="9"/>
  <c r="AC349" i="9"/>
  <c r="AD349" i="9"/>
  <c r="X350" i="9"/>
  <c r="Y350" i="9"/>
  <c r="Z350" i="9"/>
  <c r="AB350" i="9"/>
  <c r="AC350" i="9"/>
  <c r="AD350" i="9"/>
  <c r="X351" i="9"/>
  <c r="Y351" i="9"/>
  <c r="Z351" i="9"/>
  <c r="AB351" i="9"/>
  <c r="AC351" i="9"/>
  <c r="AD351" i="9"/>
  <c r="X352" i="9"/>
  <c r="Y352" i="9"/>
  <c r="Z352" i="9"/>
  <c r="AB352" i="9"/>
  <c r="AC352" i="9"/>
  <c r="AD352" i="9"/>
  <c r="X353" i="9"/>
  <c r="Y353" i="9"/>
  <c r="Z353" i="9"/>
  <c r="AB353" i="9"/>
  <c r="AC353" i="9"/>
  <c r="AD353" i="9"/>
  <c r="X354" i="9"/>
  <c r="Y354" i="9"/>
  <c r="Z354" i="9"/>
  <c r="AB354" i="9"/>
  <c r="AC354" i="9"/>
  <c r="AD354" i="9"/>
  <c r="X355" i="9"/>
  <c r="Y355" i="9"/>
  <c r="Z355" i="9"/>
  <c r="AB355" i="9"/>
  <c r="AC355" i="9"/>
  <c r="AD355" i="9"/>
  <c r="X356" i="9"/>
  <c r="Y356" i="9"/>
  <c r="Z356" i="9"/>
  <c r="AB356" i="9"/>
  <c r="AC356" i="9"/>
  <c r="AD356" i="9"/>
  <c r="X357" i="9"/>
  <c r="Y357" i="9"/>
  <c r="Z357" i="9"/>
  <c r="AB357" i="9"/>
  <c r="AC357" i="9"/>
  <c r="AD357" i="9"/>
  <c r="X358" i="9"/>
  <c r="Y358" i="9"/>
  <c r="Z358" i="9"/>
  <c r="AB358" i="9"/>
  <c r="AC358" i="9"/>
  <c r="AD358" i="9"/>
  <c r="X359" i="9"/>
  <c r="Y359" i="9"/>
  <c r="Z359" i="9"/>
  <c r="AB359" i="9"/>
  <c r="AC359" i="9"/>
  <c r="AD359" i="9"/>
  <c r="X360" i="9"/>
  <c r="Y360" i="9"/>
  <c r="Z360" i="9"/>
  <c r="AB360" i="9"/>
  <c r="AC360" i="9"/>
  <c r="AD360" i="9"/>
  <c r="X361" i="9"/>
  <c r="Y361" i="9"/>
  <c r="Z361" i="9"/>
  <c r="AB361" i="9"/>
  <c r="AC361" i="9"/>
  <c r="AD361" i="9"/>
  <c r="X362" i="9"/>
  <c r="Y362" i="9"/>
  <c r="Z362" i="9"/>
  <c r="AB362" i="9"/>
  <c r="AC362" i="9"/>
  <c r="AD362" i="9"/>
  <c r="X363" i="9"/>
  <c r="Y363" i="9"/>
  <c r="Z363" i="9"/>
  <c r="AB363" i="9"/>
  <c r="AC363" i="9"/>
  <c r="AD363" i="9"/>
  <c r="X364" i="9"/>
  <c r="Y364" i="9"/>
  <c r="Z364" i="9"/>
  <c r="AB364" i="9"/>
  <c r="AC364" i="9"/>
  <c r="AD364" i="9"/>
  <c r="X365" i="9"/>
  <c r="Y365" i="9"/>
  <c r="Z365" i="9"/>
  <c r="AB365" i="9"/>
  <c r="AC365" i="9"/>
  <c r="AD365" i="9"/>
  <c r="X366" i="9"/>
  <c r="Y366" i="9"/>
  <c r="Z366" i="9"/>
  <c r="AB366" i="9"/>
  <c r="AC366" i="9"/>
  <c r="AD366" i="9"/>
  <c r="X367" i="9"/>
  <c r="Y367" i="9"/>
  <c r="Z367" i="9"/>
  <c r="AB367" i="9"/>
  <c r="AC367" i="9"/>
  <c r="AD367" i="9"/>
  <c r="X368" i="9"/>
  <c r="Y368" i="9"/>
  <c r="Z368" i="9"/>
  <c r="AB368" i="9"/>
  <c r="AC368" i="9"/>
  <c r="AD368" i="9"/>
  <c r="X369" i="9"/>
  <c r="Y369" i="9"/>
  <c r="Z369" i="9"/>
  <c r="AB369" i="9"/>
  <c r="AC369" i="9"/>
  <c r="AD369" i="9"/>
  <c r="X370" i="9"/>
  <c r="Y370" i="9"/>
  <c r="Z370" i="9"/>
  <c r="AB370" i="9"/>
  <c r="AC370" i="9"/>
  <c r="AD370" i="9"/>
  <c r="X371" i="9"/>
  <c r="Y371" i="9"/>
  <c r="Z371" i="9"/>
  <c r="AB371" i="9"/>
  <c r="AC371" i="9"/>
  <c r="AD371" i="9"/>
  <c r="X372" i="9"/>
  <c r="Y372" i="9"/>
  <c r="Z372" i="9"/>
  <c r="AB372" i="9"/>
  <c r="AC372" i="9"/>
  <c r="AD372" i="9"/>
  <c r="X373" i="9"/>
  <c r="Y373" i="9"/>
  <c r="Z373" i="9"/>
  <c r="AB373" i="9"/>
  <c r="AC373" i="9"/>
  <c r="AD373" i="9"/>
  <c r="X374" i="9"/>
  <c r="Y374" i="9"/>
  <c r="Z374" i="9"/>
  <c r="AB374" i="9"/>
  <c r="AC374" i="9"/>
  <c r="AD374" i="9"/>
  <c r="X375" i="9"/>
  <c r="Y375" i="9"/>
  <c r="Z375" i="9"/>
  <c r="AB375" i="9"/>
  <c r="AC375" i="9"/>
  <c r="AD375" i="9"/>
  <c r="X376" i="9"/>
  <c r="Y376" i="9"/>
  <c r="Z376" i="9"/>
  <c r="AB376" i="9"/>
  <c r="AC376" i="9"/>
  <c r="AD376" i="9"/>
  <c r="X377" i="9"/>
  <c r="Y377" i="9"/>
  <c r="Z377" i="9"/>
  <c r="AB377" i="9"/>
  <c r="AC377" i="9"/>
  <c r="AD377" i="9"/>
  <c r="X378" i="9"/>
  <c r="Y378" i="9"/>
  <c r="Z378" i="9"/>
  <c r="AB378" i="9"/>
  <c r="AC378" i="9"/>
  <c r="AD378" i="9"/>
  <c r="X379" i="9"/>
  <c r="Y379" i="9"/>
  <c r="Z379" i="9"/>
  <c r="AB379" i="9"/>
  <c r="AC379" i="9"/>
  <c r="AD379" i="9"/>
  <c r="X380" i="9"/>
  <c r="Y380" i="9"/>
  <c r="Z380" i="9"/>
  <c r="AB380" i="9"/>
  <c r="AC380" i="9"/>
  <c r="AD380" i="9"/>
  <c r="X381" i="9"/>
  <c r="Y381" i="9"/>
  <c r="Z381" i="9"/>
  <c r="AB381" i="9"/>
  <c r="AC381" i="9"/>
  <c r="AD381" i="9"/>
  <c r="X382" i="9"/>
  <c r="Y382" i="9"/>
  <c r="Z382" i="9"/>
  <c r="AB382" i="9"/>
  <c r="AC382" i="9"/>
  <c r="AD382" i="9"/>
  <c r="X383" i="9"/>
  <c r="Y383" i="9"/>
  <c r="Z383" i="9"/>
  <c r="AB383" i="9"/>
  <c r="AC383" i="9"/>
  <c r="AD383" i="9"/>
  <c r="X384" i="9"/>
  <c r="Y384" i="9"/>
  <c r="Z384" i="9"/>
  <c r="AB384" i="9"/>
  <c r="AC384" i="9"/>
  <c r="AD384" i="9"/>
  <c r="X385" i="9"/>
  <c r="Y385" i="9"/>
  <c r="Z385" i="9"/>
  <c r="AB385" i="9"/>
  <c r="AC385" i="9"/>
  <c r="AD385" i="9"/>
  <c r="X386" i="9"/>
  <c r="Y386" i="9"/>
  <c r="Z386" i="9"/>
  <c r="AB386" i="9"/>
  <c r="AC386" i="9"/>
  <c r="AD386" i="9"/>
  <c r="X387" i="9"/>
  <c r="Y387" i="9"/>
  <c r="Z387" i="9"/>
  <c r="AB387" i="9"/>
  <c r="AC387" i="9"/>
  <c r="AD387" i="9"/>
  <c r="X388" i="9"/>
  <c r="Y388" i="9"/>
  <c r="Z388" i="9"/>
  <c r="AB388" i="9"/>
  <c r="AC388" i="9"/>
  <c r="AD388" i="9"/>
  <c r="X389" i="9"/>
  <c r="Y389" i="9"/>
  <c r="Z389" i="9"/>
  <c r="AB389" i="9"/>
  <c r="AC389" i="9"/>
  <c r="AD389" i="9"/>
  <c r="X390" i="9"/>
  <c r="Y390" i="9"/>
  <c r="Z390" i="9"/>
  <c r="AB390" i="9"/>
  <c r="AC390" i="9"/>
  <c r="AD390" i="9"/>
  <c r="X391" i="9"/>
  <c r="Y391" i="9"/>
  <c r="Z391" i="9"/>
  <c r="AB391" i="9"/>
  <c r="AC391" i="9"/>
  <c r="AD391" i="9"/>
  <c r="X392" i="9"/>
  <c r="Y392" i="9"/>
  <c r="Z392" i="9"/>
  <c r="AB392" i="9"/>
  <c r="AC392" i="9"/>
  <c r="AD392" i="9"/>
  <c r="X393" i="9"/>
  <c r="Y393" i="9"/>
  <c r="Z393" i="9"/>
  <c r="AB393" i="9"/>
  <c r="AC393" i="9"/>
  <c r="AD393" i="9"/>
  <c r="X394" i="9"/>
  <c r="Y394" i="9"/>
  <c r="Z394" i="9"/>
  <c r="AB394" i="9"/>
  <c r="AC394" i="9"/>
  <c r="AD394" i="9"/>
  <c r="X395" i="9"/>
  <c r="Y395" i="9"/>
  <c r="Z395" i="9"/>
  <c r="AB395" i="9"/>
  <c r="AC395" i="9"/>
  <c r="AD395" i="9"/>
  <c r="X396" i="9"/>
  <c r="Y396" i="9"/>
  <c r="Z396" i="9"/>
  <c r="AB396" i="9"/>
  <c r="AC396" i="9"/>
  <c r="AD396" i="9"/>
  <c r="X397" i="9"/>
  <c r="Y397" i="9"/>
  <c r="Z397" i="9"/>
  <c r="AB397" i="9"/>
  <c r="AC397" i="9"/>
  <c r="AD397" i="9"/>
  <c r="X398" i="9"/>
  <c r="Y398" i="9"/>
  <c r="Z398" i="9"/>
  <c r="AB398" i="9"/>
  <c r="AC398" i="9"/>
  <c r="AD398" i="9"/>
  <c r="X399" i="9"/>
  <c r="Y399" i="9"/>
  <c r="Z399" i="9"/>
  <c r="AB399" i="9"/>
  <c r="AC399" i="9"/>
  <c r="AD399" i="9"/>
  <c r="X400" i="9"/>
  <c r="Y400" i="9"/>
  <c r="Z400" i="9"/>
  <c r="AB400" i="9"/>
  <c r="AC400" i="9"/>
  <c r="AD400" i="9"/>
  <c r="X401" i="9"/>
  <c r="Y401" i="9"/>
  <c r="Z401" i="9"/>
  <c r="AB401" i="9"/>
  <c r="AC401" i="9"/>
  <c r="AD401" i="9"/>
  <c r="X402" i="9"/>
  <c r="Y402" i="9"/>
  <c r="Z402" i="9"/>
  <c r="AB402" i="9"/>
  <c r="AC402" i="9"/>
  <c r="AD402" i="9"/>
  <c r="X403" i="9"/>
  <c r="Y403" i="9"/>
  <c r="Z403" i="9"/>
  <c r="AB403" i="9"/>
  <c r="AC403" i="9"/>
  <c r="AD403" i="9"/>
  <c r="X404" i="9"/>
  <c r="Y404" i="9"/>
  <c r="Z404" i="9"/>
  <c r="AB404" i="9"/>
  <c r="AC404" i="9"/>
  <c r="AD404" i="9"/>
  <c r="X405" i="9"/>
  <c r="Y405" i="9"/>
  <c r="Z405" i="9"/>
  <c r="AB405" i="9"/>
  <c r="AC405" i="9"/>
  <c r="AD405" i="9"/>
  <c r="X406" i="9"/>
  <c r="Y406" i="9"/>
  <c r="Z406" i="9"/>
  <c r="AB406" i="9"/>
  <c r="AC406" i="9"/>
  <c r="AD406" i="9"/>
  <c r="X407" i="9"/>
  <c r="Y407" i="9"/>
  <c r="Z407" i="9"/>
  <c r="AB407" i="9"/>
  <c r="AC407" i="9"/>
  <c r="AD407" i="9"/>
  <c r="X408" i="9"/>
  <c r="Y408" i="9"/>
  <c r="Z408" i="9"/>
  <c r="AB408" i="9"/>
  <c r="AC408" i="9"/>
  <c r="AD408" i="9"/>
  <c r="X409" i="9"/>
  <c r="Y409" i="9"/>
  <c r="Z409" i="9"/>
  <c r="AB409" i="9"/>
  <c r="AC409" i="9"/>
  <c r="AD409" i="9"/>
  <c r="X410" i="9"/>
  <c r="Y410" i="9"/>
  <c r="Z410" i="9"/>
  <c r="AB410" i="9"/>
  <c r="AC410" i="9"/>
  <c r="AD410" i="9"/>
  <c r="X411" i="9"/>
  <c r="Y411" i="9"/>
  <c r="Z411" i="9"/>
  <c r="AB411" i="9"/>
  <c r="AC411" i="9"/>
  <c r="AD411" i="9"/>
  <c r="X412" i="9"/>
  <c r="Y412" i="9"/>
  <c r="Z412" i="9"/>
  <c r="AB412" i="9"/>
  <c r="AC412" i="9"/>
  <c r="AD412" i="9"/>
  <c r="X413" i="9"/>
  <c r="Y413" i="9"/>
  <c r="Z413" i="9"/>
  <c r="AB413" i="9"/>
  <c r="AC413" i="9"/>
  <c r="AD413" i="9"/>
  <c r="X414" i="9"/>
  <c r="Y414" i="9"/>
  <c r="Z414" i="9"/>
  <c r="AB414" i="9"/>
  <c r="AC414" i="9"/>
  <c r="AD414" i="9"/>
  <c r="X415" i="9"/>
  <c r="Y415" i="9"/>
  <c r="Z415" i="9"/>
  <c r="AB415" i="9"/>
  <c r="AC415" i="9"/>
  <c r="AD415" i="9"/>
  <c r="X416" i="9"/>
  <c r="Y416" i="9"/>
  <c r="Z416" i="9"/>
  <c r="AB416" i="9"/>
  <c r="AC416" i="9"/>
  <c r="AD416" i="9"/>
  <c r="X417" i="9"/>
  <c r="Y417" i="9"/>
  <c r="Z417" i="9"/>
  <c r="AB417" i="9"/>
  <c r="AC417" i="9"/>
  <c r="AD417" i="9"/>
  <c r="X418" i="9"/>
  <c r="Y418" i="9"/>
  <c r="Z418" i="9"/>
  <c r="AB418" i="9"/>
  <c r="AC418" i="9"/>
  <c r="AD418" i="9"/>
  <c r="X419" i="9"/>
  <c r="Y419" i="9"/>
  <c r="Z419" i="9"/>
  <c r="AB419" i="9"/>
  <c r="AC419" i="9"/>
  <c r="AD419" i="9"/>
  <c r="X420" i="9"/>
  <c r="Y420" i="9"/>
  <c r="Z420" i="9"/>
  <c r="AB420" i="9"/>
  <c r="AC420" i="9"/>
  <c r="AD420" i="9"/>
  <c r="X421" i="9"/>
  <c r="Y421" i="9"/>
  <c r="Z421" i="9"/>
  <c r="AB421" i="9"/>
  <c r="AC421" i="9"/>
  <c r="AD421" i="9"/>
  <c r="X422" i="9"/>
  <c r="Y422" i="9"/>
  <c r="Z422" i="9"/>
  <c r="AB422" i="9"/>
  <c r="AC422" i="9"/>
  <c r="AD422" i="9"/>
  <c r="X423" i="9"/>
  <c r="Y423" i="9"/>
  <c r="Z423" i="9"/>
  <c r="AB423" i="9"/>
  <c r="AC423" i="9"/>
  <c r="AD423" i="9"/>
  <c r="X424" i="9"/>
  <c r="Y424" i="9"/>
  <c r="Z424" i="9"/>
  <c r="AB424" i="9"/>
  <c r="AC424" i="9"/>
  <c r="AD424" i="9"/>
  <c r="X425" i="9"/>
  <c r="Y425" i="9"/>
  <c r="Z425" i="9"/>
  <c r="AB425" i="9"/>
  <c r="AC425" i="9"/>
  <c r="AD425" i="9"/>
  <c r="X426" i="9"/>
  <c r="Y426" i="9"/>
  <c r="Z426" i="9"/>
  <c r="AB426" i="9"/>
  <c r="AC426" i="9"/>
  <c r="AD426" i="9"/>
  <c r="X427" i="9"/>
  <c r="Y427" i="9"/>
  <c r="Z427" i="9"/>
  <c r="AB427" i="9"/>
  <c r="AC427" i="9"/>
  <c r="AD427" i="9"/>
  <c r="X428" i="9"/>
  <c r="Y428" i="9"/>
  <c r="Z428" i="9"/>
  <c r="AB428" i="9"/>
  <c r="AC428" i="9"/>
  <c r="AD428" i="9"/>
  <c r="X429" i="9"/>
  <c r="Y429" i="9"/>
  <c r="Z429" i="9"/>
  <c r="AB429" i="9"/>
  <c r="AC429" i="9"/>
  <c r="AD429" i="9"/>
  <c r="X430" i="9"/>
  <c r="Y430" i="9"/>
  <c r="Z430" i="9"/>
  <c r="AB430" i="9"/>
  <c r="AC430" i="9"/>
  <c r="AD430" i="9"/>
  <c r="X431" i="9"/>
  <c r="Y431" i="9"/>
  <c r="Z431" i="9"/>
  <c r="AB431" i="9"/>
  <c r="AC431" i="9"/>
  <c r="AD431" i="9"/>
  <c r="X432" i="9"/>
  <c r="Y432" i="9"/>
  <c r="Z432" i="9"/>
  <c r="AB432" i="9"/>
  <c r="AC432" i="9"/>
  <c r="AD432" i="9"/>
  <c r="X433" i="9"/>
  <c r="Y433" i="9"/>
  <c r="Z433" i="9"/>
  <c r="AB433" i="9"/>
  <c r="AC433" i="9"/>
  <c r="AD433" i="9"/>
  <c r="X434" i="9"/>
  <c r="Y434" i="9"/>
  <c r="Z434" i="9"/>
  <c r="AB434" i="9"/>
  <c r="AC434" i="9"/>
  <c r="AD434" i="9"/>
  <c r="X435" i="9"/>
  <c r="Y435" i="9"/>
  <c r="Z435" i="9"/>
  <c r="AB435" i="9"/>
  <c r="AC435" i="9"/>
  <c r="AD435" i="9"/>
  <c r="X436" i="9"/>
  <c r="Y436" i="9"/>
  <c r="Z436" i="9"/>
  <c r="AB436" i="9"/>
  <c r="AC436" i="9"/>
  <c r="AD436" i="9"/>
  <c r="X437" i="9"/>
  <c r="Y437" i="9"/>
  <c r="Z437" i="9"/>
  <c r="AB437" i="9"/>
  <c r="AC437" i="9"/>
  <c r="AD437" i="9"/>
  <c r="X438" i="9"/>
  <c r="Y438" i="9"/>
  <c r="Z438" i="9"/>
  <c r="AB438" i="9"/>
  <c r="AC438" i="9"/>
  <c r="AD438" i="9"/>
  <c r="X439" i="9"/>
  <c r="Y439" i="9"/>
  <c r="Z439" i="9"/>
  <c r="AB439" i="9"/>
  <c r="AC439" i="9"/>
  <c r="AD439" i="9"/>
  <c r="X440" i="9"/>
  <c r="Y440" i="9"/>
  <c r="Z440" i="9"/>
  <c r="AB440" i="9"/>
  <c r="AC440" i="9"/>
  <c r="AD440" i="9"/>
  <c r="X441" i="9"/>
  <c r="Y441" i="9"/>
  <c r="Z441" i="9"/>
  <c r="AB441" i="9"/>
  <c r="AC441" i="9"/>
  <c r="AD441" i="9"/>
  <c r="X442" i="9"/>
  <c r="Y442" i="9"/>
  <c r="Z442" i="9"/>
  <c r="AB442" i="9"/>
  <c r="AC442" i="9"/>
  <c r="AD442" i="9"/>
  <c r="X443" i="9"/>
  <c r="Y443" i="9"/>
  <c r="Z443" i="9"/>
  <c r="AB443" i="9"/>
  <c r="AC443" i="9"/>
  <c r="AD443" i="9"/>
  <c r="X444" i="9"/>
  <c r="Y444" i="9"/>
  <c r="Z444" i="9"/>
  <c r="AB444" i="9"/>
  <c r="AC444" i="9"/>
  <c r="AD444" i="9"/>
  <c r="X445" i="9"/>
  <c r="Y445" i="9"/>
  <c r="Z445" i="9"/>
  <c r="AB445" i="9"/>
  <c r="AC445" i="9"/>
  <c r="AD445" i="9"/>
  <c r="X446" i="9"/>
  <c r="Y446" i="9"/>
  <c r="Z446" i="9"/>
  <c r="AB446" i="9"/>
  <c r="AC446" i="9"/>
  <c r="AD446" i="9"/>
  <c r="X447" i="9"/>
  <c r="Y447" i="9"/>
  <c r="Z447" i="9"/>
  <c r="AB447" i="9"/>
  <c r="AC447" i="9"/>
  <c r="AD447" i="9"/>
  <c r="X448" i="9"/>
  <c r="Y448" i="9"/>
  <c r="Z448" i="9"/>
  <c r="AB448" i="9"/>
  <c r="AC448" i="9"/>
  <c r="AD448" i="9"/>
  <c r="X449" i="9"/>
  <c r="Y449" i="9"/>
  <c r="Z449" i="9"/>
  <c r="AB449" i="9"/>
  <c r="AC449" i="9"/>
  <c r="AD449" i="9"/>
  <c r="X450" i="9"/>
  <c r="Y450" i="9"/>
  <c r="Z450" i="9"/>
  <c r="AB450" i="9"/>
  <c r="AC450" i="9"/>
  <c r="AD450" i="9"/>
  <c r="X451" i="9"/>
  <c r="Y451" i="9"/>
  <c r="Z451" i="9"/>
  <c r="AB451" i="9"/>
  <c r="AC451" i="9"/>
  <c r="AD451" i="9"/>
  <c r="X452" i="9"/>
  <c r="Y452" i="9"/>
  <c r="Z452" i="9"/>
  <c r="AB452" i="9"/>
  <c r="AC452" i="9"/>
  <c r="AD452" i="9"/>
  <c r="X453" i="9"/>
  <c r="Y453" i="9"/>
  <c r="Z453" i="9"/>
  <c r="AB453" i="9"/>
  <c r="AC453" i="9"/>
  <c r="AD453" i="9"/>
  <c r="X454" i="9"/>
  <c r="Y454" i="9"/>
  <c r="Z454" i="9"/>
  <c r="AB454" i="9"/>
  <c r="AC454" i="9"/>
  <c r="AD454" i="9"/>
  <c r="X455" i="9"/>
  <c r="Y455" i="9"/>
  <c r="Z455" i="9"/>
  <c r="AB455" i="9"/>
  <c r="AC455" i="9"/>
  <c r="AD455" i="9"/>
  <c r="X456" i="9"/>
  <c r="Y456" i="9"/>
  <c r="Z456" i="9"/>
  <c r="AB456" i="9"/>
  <c r="AC456" i="9"/>
  <c r="AD456" i="9"/>
  <c r="X457" i="9"/>
  <c r="Y457" i="9"/>
  <c r="Z457" i="9"/>
  <c r="AB457" i="9"/>
  <c r="AC457" i="9"/>
  <c r="AD457" i="9"/>
  <c r="X458" i="9"/>
  <c r="Y458" i="9"/>
  <c r="Z458" i="9"/>
  <c r="AB458" i="9"/>
  <c r="AC458" i="9"/>
  <c r="AD458" i="9"/>
  <c r="X459" i="9"/>
  <c r="Y459" i="9"/>
  <c r="Z459" i="9"/>
  <c r="AB459" i="9"/>
  <c r="AC459" i="9"/>
  <c r="AD459" i="9"/>
  <c r="X460" i="9"/>
  <c r="Y460" i="9"/>
  <c r="Z460" i="9"/>
  <c r="AB460" i="9"/>
  <c r="AC460" i="9"/>
  <c r="AD460" i="9"/>
  <c r="X461" i="9"/>
  <c r="Y461" i="9"/>
  <c r="Z461" i="9"/>
  <c r="AB461" i="9"/>
  <c r="AC461" i="9"/>
  <c r="AD461" i="9"/>
  <c r="X462" i="9"/>
  <c r="Y462" i="9"/>
  <c r="Z462" i="9"/>
  <c r="AB462" i="9"/>
  <c r="AC462" i="9"/>
  <c r="AD462" i="9"/>
  <c r="X463" i="9"/>
  <c r="Y463" i="9"/>
  <c r="Z463" i="9"/>
  <c r="AB463" i="9"/>
  <c r="AC463" i="9"/>
  <c r="AD463" i="9"/>
  <c r="X464" i="9"/>
  <c r="Y464" i="9"/>
  <c r="Z464" i="9"/>
  <c r="AB464" i="9"/>
  <c r="AC464" i="9"/>
  <c r="AD464" i="9"/>
  <c r="X465" i="9"/>
  <c r="Y465" i="9"/>
  <c r="Z465" i="9"/>
  <c r="AB465" i="9"/>
  <c r="AC465" i="9"/>
  <c r="AD465" i="9"/>
  <c r="X466" i="9"/>
  <c r="Y466" i="9"/>
  <c r="Z466" i="9"/>
  <c r="AB466" i="9"/>
  <c r="AC466" i="9"/>
  <c r="AD466" i="9"/>
  <c r="X467" i="9"/>
  <c r="Y467" i="9"/>
  <c r="Z467" i="9"/>
  <c r="AB467" i="9"/>
  <c r="AC467" i="9"/>
  <c r="AD467" i="9"/>
  <c r="X468" i="9"/>
  <c r="Y468" i="9"/>
  <c r="Z468" i="9"/>
  <c r="AB468" i="9"/>
  <c r="AC468" i="9"/>
  <c r="AD468" i="9"/>
  <c r="X469" i="9"/>
  <c r="Y469" i="9"/>
  <c r="Z469" i="9"/>
  <c r="AB469" i="9"/>
  <c r="AC469" i="9"/>
  <c r="AD469" i="9"/>
  <c r="X470" i="9"/>
  <c r="Y470" i="9"/>
  <c r="Z470" i="9"/>
  <c r="AB470" i="9"/>
  <c r="AC470" i="9"/>
  <c r="AD470" i="9"/>
  <c r="X471" i="9"/>
  <c r="Y471" i="9"/>
  <c r="Z471" i="9"/>
  <c r="AB471" i="9"/>
  <c r="AC471" i="9"/>
  <c r="AD471" i="9"/>
  <c r="X472" i="9"/>
  <c r="Y472" i="9"/>
  <c r="Z472" i="9"/>
  <c r="AB472" i="9"/>
  <c r="AC472" i="9"/>
  <c r="AD472" i="9"/>
  <c r="X473" i="9"/>
  <c r="Y473" i="9"/>
  <c r="Z473" i="9"/>
  <c r="AB473" i="9"/>
  <c r="AC473" i="9"/>
  <c r="AD473" i="9"/>
  <c r="X474" i="9"/>
  <c r="Y474" i="9"/>
  <c r="Z474" i="9"/>
  <c r="AB474" i="9"/>
  <c r="AC474" i="9"/>
  <c r="AD474" i="9"/>
  <c r="X475" i="9"/>
  <c r="Y475" i="9"/>
  <c r="Z475" i="9"/>
  <c r="AB475" i="9"/>
  <c r="AC475" i="9"/>
  <c r="AD475" i="9"/>
  <c r="X476" i="9"/>
  <c r="Y476" i="9"/>
  <c r="Z476" i="9"/>
  <c r="AB476" i="9"/>
  <c r="AC476" i="9"/>
  <c r="AD476" i="9"/>
  <c r="X477" i="9"/>
  <c r="Y477" i="9"/>
  <c r="Z477" i="9"/>
  <c r="AB477" i="9"/>
  <c r="AC477" i="9"/>
  <c r="AD477" i="9"/>
  <c r="X478" i="9"/>
  <c r="Y478" i="9"/>
  <c r="Z478" i="9"/>
  <c r="AB478" i="9"/>
  <c r="AC478" i="9"/>
  <c r="AD478" i="9"/>
  <c r="X479" i="9"/>
  <c r="Y479" i="9"/>
  <c r="Z479" i="9"/>
  <c r="AB479" i="9"/>
  <c r="AC479" i="9"/>
  <c r="AD479" i="9"/>
  <c r="X480" i="9"/>
  <c r="Y480" i="9"/>
  <c r="Z480" i="9"/>
  <c r="AB480" i="9"/>
  <c r="AC480" i="9"/>
  <c r="AD480" i="9"/>
  <c r="X481" i="9"/>
  <c r="Y481" i="9"/>
  <c r="Z481" i="9"/>
  <c r="AB481" i="9"/>
  <c r="AC481" i="9"/>
  <c r="AD481" i="9"/>
  <c r="X482" i="9"/>
  <c r="Y482" i="9"/>
  <c r="Z482" i="9"/>
  <c r="AB482" i="9"/>
  <c r="AC482" i="9"/>
  <c r="AD482" i="9"/>
  <c r="X483" i="9"/>
  <c r="Y483" i="9"/>
  <c r="Z483" i="9"/>
  <c r="AB483" i="9"/>
  <c r="AC483" i="9"/>
  <c r="AD483" i="9"/>
  <c r="X484" i="9"/>
  <c r="Y484" i="9"/>
  <c r="Z484" i="9"/>
  <c r="AB484" i="9"/>
  <c r="AC484" i="9"/>
  <c r="AD484" i="9"/>
  <c r="X485" i="9"/>
  <c r="Y485" i="9"/>
  <c r="Z485" i="9"/>
  <c r="AB485" i="9"/>
  <c r="AC485" i="9"/>
  <c r="AD485" i="9"/>
  <c r="X486" i="9"/>
  <c r="Y486" i="9"/>
  <c r="Z486" i="9"/>
  <c r="AB486" i="9"/>
  <c r="AC486" i="9"/>
  <c r="AD486" i="9"/>
  <c r="X487" i="9"/>
  <c r="Y487" i="9"/>
  <c r="Z487" i="9"/>
  <c r="AB487" i="9"/>
  <c r="AC487" i="9"/>
  <c r="AD487" i="9"/>
  <c r="X488" i="9"/>
  <c r="Y488" i="9"/>
  <c r="Z488" i="9"/>
  <c r="AB488" i="9"/>
  <c r="AC488" i="9"/>
  <c r="AD488" i="9"/>
  <c r="X489" i="9"/>
  <c r="Y489" i="9"/>
  <c r="Z489" i="9"/>
  <c r="AB489" i="9"/>
  <c r="AC489" i="9"/>
  <c r="AD489" i="9"/>
  <c r="X490" i="9"/>
  <c r="Y490" i="9"/>
  <c r="Z490" i="9"/>
  <c r="AB490" i="9"/>
  <c r="AC490" i="9"/>
  <c r="AD490" i="9"/>
  <c r="X491" i="9"/>
  <c r="Y491" i="9"/>
  <c r="Z491" i="9"/>
  <c r="AB491" i="9"/>
  <c r="AC491" i="9"/>
  <c r="AD491" i="9"/>
  <c r="X492" i="9"/>
  <c r="Y492" i="9"/>
  <c r="Z492" i="9"/>
  <c r="AB492" i="9"/>
  <c r="AC492" i="9"/>
  <c r="AD492" i="9"/>
  <c r="X493" i="9"/>
  <c r="Y493" i="9"/>
  <c r="Z493" i="9"/>
  <c r="AB493" i="9"/>
  <c r="AC493" i="9"/>
  <c r="AD493" i="9"/>
  <c r="X494" i="9"/>
  <c r="Y494" i="9"/>
  <c r="Z494" i="9"/>
  <c r="AB494" i="9"/>
  <c r="AC494" i="9"/>
  <c r="AD494" i="9"/>
  <c r="X495" i="9"/>
  <c r="Y495" i="9"/>
  <c r="Z495" i="9"/>
  <c r="AB495" i="9"/>
  <c r="AC495" i="9"/>
  <c r="AD495" i="9"/>
  <c r="X496" i="9"/>
  <c r="Y496" i="9"/>
  <c r="Z496" i="9"/>
  <c r="AB496" i="9"/>
  <c r="AC496" i="9"/>
  <c r="AD496" i="9"/>
  <c r="X497" i="9"/>
  <c r="Y497" i="9"/>
  <c r="Z497" i="9"/>
  <c r="AB497" i="9"/>
  <c r="AC497" i="9"/>
  <c r="AD497" i="9"/>
  <c r="X498" i="9"/>
  <c r="Y498" i="9"/>
  <c r="Z498" i="9"/>
  <c r="AB498" i="9"/>
  <c r="AC498" i="9"/>
  <c r="AD498" i="9"/>
  <c r="X499" i="9"/>
  <c r="Y499" i="9"/>
  <c r="Z499" i="9"/>
  <c r="AB499" i="9"/>
  <c r="AC499" i="9"/>
  <c r="AD499" i="9"/>
  <c r="X500" i="9"/>
  <c r="Y500" i="9"/>
  <c r="Z500" i="9"/>
  <c r="AB500" i="9"/>
  <c r="AC500" i="9"/>
  <c r="AD500" i="9"/>
  <c r="X501" i="9"/>
  <c r="Y501" i="9"/>
  <c r="Z501" i="9"/>
  <c r="AB501" i="9"/>
  <c r="AC501" i="9"/>
  <c r="AD501" i="9"/>
  <c r="X502" i="9"/>
  <c r="Y502" i="9"/>
  <c r="Z502" i="9"/>
  <c r="AB502" i="9"/>
  <c r="AC502" i="9"/>
  <c r="AD502" i="9"/>
  <c r="X503" i="9"/>
  <c r="Y503" i="9"/>
  <c r="Z503" i="9"/>
  <c r="AB503" i="9"/>
  <c r="AC503" i="9"/>
  <c r="AD503" i="9"/>
  <c r="X504" i="9"/>
  <c r="Y504" i="9"/>
  <c r="Z504" i="9"/>
  <c r="AB504" i="9"/>
  <c r="AC504" i="9"/>
  <c r="AD504" i="9"/>
  <c r="X505" i="9"/>
  <c r="Y505" i="9"/>
  <c r="Z505" i="9"/>
  <c r="AB505" i="9"/>
  <c r="AC505" i="9"/>
  <c r="AD505" i="9"/>
  <c r="X506" i="9"/>
  <c r="Y506" i="9"/>
  <c r="Z506" i="9"/>
  <c r="AB506" i="9"/>
  <c r="AC506" i="9"/>
  <c r="AD506" i="9"/>
  <c r="X507" i="9"/>
  <c r="Y507" i="9"/>
  <c r="Z507" i="9"/>
  <c r="AB507" i="9"/>
  <c r="AC507" i="9"/>
  <c r="AD507" i="9"/>
  <c r="X508" i="9"/>
  <c r="Y508" i="9"/>
  <c r="Z508" i="9"/>
  <c r="AB508" i="9"/>
  <c r="AC508" i="9"/>
  <c r="AD508" i="9"/>
  <c r="X509" i="9"/>
  <c r="Y509" i="9"/>
  <c r="Z509" i="9"/>
  <c r="AB509" i="9"/>
  <c r="AC509" i="9"/>
  <c r="AD509" i="9"/>
  <c r="X510" i="9"/>
  <c r="Y510" i="9"/>
  <c r="Z510" i="9"/>
  <c r="AB510" i="9"/>
  <c r="AC510" i="9"/>
  <c r="AD510" i="9"/>
  <c r="X511" i="9"/>
  <c r="Y511" i="9"/>
  <c r="Z511" i="9"/>
  <c r="AB511" i="9"/>
  <c r="AC511" i="9"/>
  <c r="AD511" i="9"/>
  <c r="X512" i="9"/>
  <c r="Y512" i="9"/>
  <c r="Z512" i="9"/>
  <c r="AB512" i="9"/>
  <c r="AC512" i="9"/>
  <c r="AD512" i="9"/>
  <c r="X513" i="9"/>
  <c r="Y513" i="9"/>
  <c r="Z513" i="9"/>
  <c r="AB513" i="9"/>
  <c r="AC513" i="9"/>
  <c r="AD513" i="9"/>
  <c r="X514" i="9"/>
  <c r="Y514" i="9"/>
  <c r="Z514" i="9"/>
  <c r="AB514" i="9"/>
  <c r="AC514" i="9"/>
  <c r="AD514" i="9"/>
  <c r="X515" i="9"/>
  <c r="Y515" i="9"/>
  <c r="Z515" i="9"/>
  <c r="AB515" i="9"/>
  <c r="AC515" i="9"/>
  <c r="AD515" i="9"/>
  <c r="X516" i="9"/>
  <c r="Y516" i="9"/>
  <c r="Z516" i="9"/>
  <c r="AB516" i="9"/>
  <c r="AC516" i="9"/>
  <c r="AD516" i="9"/>
  <c r="X517" i="9"/>
  <c r="Y517" i="9"/>
  <c r="Z517" i="9"/>
  <c r="AB517" i="9"/>
  <c r="AC517" i="9"/>
  <c r="AD517" i="9"/>
  <c r="X518" i="9"/>
  <c r="Y518" i="9"/>
  <c r="Z518" i="9"/>
  <c r="AB518" i="9"/>
  <c r="AC518" i="9"/>
  <c r="AD518" i="9"/>
  <c r="X519" i="9"/>
  <c r="Y519" i="9"/>
  <c r="Z519" i="9"/>
  <c r="AB519" i="9"/>
  <c r="AC519" i="9"/>
  <c r="AD519" i="9"/>
  <c r="X520" i="9"/>
  <c r="Y520" i="9"/>
  <c r="Z520" i="9"/>
  <c r="AB520" i="9"/>
  <c r="AC520" i="9"/>
  <c r="AD520" i="9"/>
  <c r="X521" i="9"/>
  <c r="Y521" i="9"/>
  <c r="Z521" i="9"/>
  <c r="AB521" i="9"/>
  <c r="AC521" i="9"/>
  <c r="AD521" i="9"/>
  <c r="X522" i="9"/>
  <c r="Y522" i="9"/>
  <c r="Z522" i="9"/>
  <c r="AB522" i="9"/>
  <c r="AC522" i="9"/>
  <c r="AD522" i="9"/>
  <c r="X523" i="9"/>
  <c r="Y523" i="9"/>
  <c r="Z523" i="9"/>
  <c r="AB523" i="9"/>
  <c r="AC523" i="9"/>
  <c r="AD523" i="9"/>
  <c r="X524" i="9"/>
  <c r="Y524" i="9"/>
  <c r="Z524" i="9"/>
  <c r="AB524" i="9"/>
  <c r="AC524" i="9"/>
  <c r="AD524" i="9"/>
  <c r="X525" i="9"/>
  <c r="Y525" i="9"/>
  <c r="Z525" i="9"/>
  <c r="AB525" i="9"/>
  <c r="AC525" i="9"/>
  <c r="AD525" i="9"/>
  <c r="X526" i="9"/>
  <c r="Y526" i="9"/>
  <c r="Z526" i="9"/>
  <c r="AB526" i="9"/>
  <c r="AC526" i="9"/>
  <c r="AD526" i="9"/>
  <c r="X527" i="9"/>
  <c r="Y527" i="9"/>
  <c r="Z527" i="9"/>
  <c r="AB527" i="9"/>
  <c r="AC527" i="9"/>
  <c r="AD527" i="9"/>
  <c r="X528" i="9"/>
  <c r="Y528" i="9"/>
  <c r="Z528" i="9"/>
  <c r="AB528" i="9"/>
  <c r="AC528" i="9"/>
  <c r="AD528" i="9"/>
  <c r="X529" i="9"/>
  <c r="Y529" i="9"/>
  <c r="Z529" i="9"/>
  <c r="AB529" i="9"/>
  <c r="AC529" i="9"/>
  <c r="AD529" i="9"/>
  <c r="X530" i="9"/>
  <c r="Y530" i="9"/>
  <c r="Z530" i="9"/>
  <c r="AB530" i="9"/>
  <c r="AC530" i="9"/>
  <c r="AD530" i="9"/>
  <c r="X531" i="9"/>
  <c r="Y531" i="9"/>
  <c r="Z531" i="9"/>
  <c r="AB531" i="9"/>
  <c r="AC531" i="9"/>
  <c r="AD531" i="9"/>
  <c r="X532" i="9"/>
  <c r="Y532" i="9"/>
  <c r="Z532" i="9"/>
  <c r="AB532" i="9"/>
  <c r="AC532" i="9"/>
  <c r="AD532" i="9"/>
  <c r="X533" i="9"/>
  <c r="Y533" i="9"/>
  <c r="Z533" i="9"/>
  <c r="AB533" i="9"/>
  <c r="AC533" i="9"/>
  <c r="AD533" i="9"/>
  <c r="X534" i="9"/>
  <c r="Y534" i="9"/>
  <c r="Z534" i="9"/>
  <c r="AB534" i="9"/>
  <c r="AC534" i="9"/>
  <c r="AD534" i="9"/>
  <c r="X535" i="9"/>
  <c r="Y535" i="9"/>
  <c r="Z535" i="9"/>
  <c r="AB535" i="9"/>
  <c r="AC535" i="9"/>
  <c r="AD535" i="9"/>
  <c r="X536" i="9"/>
  <c r="Y536" i="9"/>
  <c r="Z536" i="9"/>
  <c r="AB536" i="9"/>
  <c r="AC536" i="9"/>
  <c r="AD536" i="9"/>
  <c r="X537" i="9"/>
  <c r="Y537" i="9"/>
  <c r="Z537" i="9"/>
  <c r="AB537" i="9"/>
  <c r="AC537" i="9"/>
  <c r="AD537" i="9"/>
  <c r="X538" i="9"/>
  <c r="Y538" i="9"/>
  <c r="Z538" i="9"/>
  <c r="AB538" i="9"/>
  <c r="AC538" i="9"/>
  <c r="AD538" i="9"/>
  <c r="X539" i="9"/>
  <c r="Y539" i="9"/>
  <c r="Z539" i="9"/>
  <c r="AB539" i="9"/>
  <c r="AC539" i="9"/>
  <c r="AD539" i="9"/>
  <c r="X540" i="9"/>
  <c r="Y540" i="9"/>
  <c r="Z540" i="9"/>
  <c r="AB540" i="9"/>
  <c r="AC540" i="9"/>
  <c r="AD540" i="9"/>
  <c r="X541" i="9"/>
  <c r="Y541" i="9"/>
  <c r="Z541" i="9"/>
  <c r="AB541" i="9"/>
  <c r="AC541" i="9"/>
  <c r="AD541" i="9"/>
  <c r="X542" i="9"/>
  <c r="Y542" i="9"/>
  <c r="Z542" i="9"/>
  <c r="AB542" i="9"/>
  <c r="AC542" i="9"/>
  <c r="AD542" i="9"/>
  <c r="X543" i="9"/>
  <c r="Y543" i="9"/>
  <c r="Z543" i="9"/>
  <c r="AB543" i="9"/>
  <c r="AC543" i="9"/>
  <c r="AD543" i="9"/>
  <c r="X544" i="9"/>
  <c r="Y544" i="9"/>
  <c r="Z544" i="9"/>
  <c r="AB544" i="9"/>
  <c r="AC544" i="9"/>
  <c r="AD544" i="9"/>
  <c r="X545" i="9"/>
  <c r="Y545" i="9"/>
  <c r="Z545" i="9"/>
  <c r="AB545" i="9"/>
  <c r="AC545" i="9"/>
  <c r="AD545" i="9"/>
  <c r="X546" i="9"/>
  <c r="Y546" i="9"/>
  <c r="Z546" i="9"/>
  <c r="AB546" i="9"/>
  <c r="AC546" i="9"/>
  <c r="AD546" i="9"/>
  <c r="X547" i="9"/>
  <c r="Y547" i="9"/>
  <c r="Z547" i="9"/>
  <c r="AB547" i="9"/>
  <c r="AC547" i="9"/>
  <c r="AD547" i="9"/>
  <c r="X548" i="9"/>
  <c r="Y548" i="9"/>
  <c r="Z548" i="9"/>
  <c r="AB548" i="9"/>
  <c r="AC548" i="9"/>
  <c r="AD548" i="9"/>
  <c r="X549" i="9"/>
  <c r="Y549" i="9"/>
  <c r="Z549" i="9"/>
  <c r="AB549" i="9"/>
  <c r="AC549" i="9"/>
  <c r="AD549" i="9"/>
  <c r="X550" i="9"/>
  <c r="Y550" i="9"/>
  <c r="Z550" i="9"/>
  <c r="AB550" i="9"/>
  <c r="AC550" i="9"/>
  <c r="AD550" i="9"/>
  <c r="X551" i="9"/>
  <c r="Y551" i="9"/>
  <c r="Z551" i="9"/>
  <c r="AB551" i="9"/>
  <c r="AC551" i="9"/>
  <c r="AD551" i="9"/>
  <c r="X552" i="9"/>
  <c r="Y552" i="9"/>
  <c r="Z552" i="9"/>
  <c r="AB552" i="9"/>
  <c r="AC552" i="9"/>
  <c r="AD552" i="9"/>
  <c r="X553" i="9"/>
  <c r="Y553" i="9"/>
  <c r="Z553" i="9"/>
  <c r="AB553" i="9"/>
  <c r="AC553" i="9"/>
  <c r="AD553" i="9"/>
  <c r="X554" i="9"/>
  <c r="Y554" i="9"/>
  <c r="Z554" i="9"/>
  <c r="AB554" i="9"/>
  <c r="AC554" i="9"/>
  <c r="AD554" i="9"/>
  <c r="X555" i="9"/>
  <c r="Y555" i="9"/>
  <c r="Z555" i="9"/>
  <c r="AB555" i="9"/>
  <c r="AC555" i="9"/>
  <c r="AD555" i="9"/>
  <c r="X556" i="9"/>
  <c r="Y556" i="9"/>
  <c r="Z556" i="9"/>
  <c r="AB556" i="9"/>
  <c r="AC556" i="9"/>
  <c r="AD556" i="9"/>
  <c r="X557" i="9"/>
  <c r="Y557" i="9"/>
  <c r="Z557" i="9"/>
  <c r="AB557" i="9"/>
  <c r="AC557" i="9"/>
  <c r="AD557" i="9"/>
  <c r="X558" i="9"/>
  <c r="Y558" i="9"/>
  <c r="Z558" i="9"/>
  <c r="AB558" i="9"/>
  <c r="AC558" i="9"/>
  <c r="AD558" i="9"/>
  <c r="X559" i="9"/>
  <c r="Y559" i="9"/>
  <c r="Z559" i="9"/>
  <c r="AB559" i="9"/>
  <c r="AC559" i="9"/>
  <c r="AD559" i="9"/>
  <c r="X560" i="9"/>
  <c r="Y560" i="9"/>
  <c r="Z560" i="9"/>
  <c r="AB560" i="9"/>
  <c r="AC560" i="9"/>
  <c r="AD560" i="9"/>
  <c r="X561" i="9"/>
  <c r="Y561" i="9"/>
  <c r="Z561" i="9"/>
  <c r="AB561" i="9"/>
  <c r="AC561" i="9"/>
  <c r="AD561" i="9"/>
  <c r="X562" i="9"/>
  <c r="Y562" i="9"/>
  <c r="Z562" i="9"/>
  <c r="AB562" i="9"/>
  <c r="AC562" i="9"/>
  <c r="AD562" i="9"/>
  <c r="X563" i="9"/>
  <c r="Y563" i="9"/>
  <c r="Z563" i="9"/>
  <c r="AB563" i="9"/>
  <c r="AC563" i="9"/>
  <c r="AD563" i="9"/>
  <c r="X564" i="9"/>
  <c r="Y564" i="9"/>
  <c r="Z564" i="9"/>
  <c r="AB564" i="9"/>
  <c r="AC564" i="9"/>
  <c r="AD564" i="9"/>
  <c r="X565" i="9"/>
  <c r="Y565" i="9"/>
  <c r="Z565" i="9"/>
  <c r="AB565" i="9"/>
  <c r="AC565" i="9"/>
  <c r="AD565" i="9"/>
  <c r="X566" i="9"/>
  <c r="Y566" i="9"/>
  <c r="Z566" i="9"/>
  <c r="AB566" i="9"/>
  <c r="AC566" i="9"/>
  <c r="AD566" i="9"/>
  <c r="X567" i="9"/>
  <c r="Y567" i="9"/>
  <c r="Z567" i="9"/>
  <c r="AB567" i="9"/>
  <c r="AC567" i="9"/>
  <c r="AD567" i="9"/>
  <c r="X568" i="9"/>
  <c r="Y568" i="9"/>
  <c r="Z568" i="9"/>
  <c r="AB568" i="9"/>
  <c r="AC568" i="9"/>
  <c r="AD568" i="9"/>
  <c r="X569" i="9"/>
  <c r="Y569" i="9"/>
  <c r="Z569" i="9"/>
  <c r="AB569" i="9"/>
  <c r="AC569" i="9"/>
  <c r="AD569" i="9"/>
  <c r="X570" i="9"/>
  <c r="Y570" i="9"/>
  <c r="Z570" i="9"/>
  <c r="AB570" i="9"/>
  <c r="AC570" i="9"/>
  <c r="AD570" i="9"/>
  <c r="X571" i="9"/>
  <c r="Y571" i="9"/>
  <c r="Z571" i="9"/>
  <c r="AB571" i="9"/>
  <c r="AC571" i="9"/>
  <c r="AD571" i="9"/>
  <c r="X572" i="9"/>
  <c r="Y572" i="9"/>
  <c r="Z572" i="9"/>
  <c r="AB572" i="9"/>
  <c r="AC572" i="9"/>
  <c r="AD572" i="9"/>
  <c r="X573" i="9"/>
  <c r="Y573" i="9"/>
  <c r="Z573" i="9"/>
  <c r="AB573" i="9"/>
  <c r="AC573" i="9"/>
  <c r="AD573" i="9"/>
  <c r="X574" i="9"/>
  <c r="Y574" i="9"/>
  <c r="Z574" i="9"/>
  <c r="AB574" i="9"/>
  <c r="AC574" i="9"/>
  <c r="AD574" i="9"/>
  <c r="X575" i="9"/>
  <c r="Y575" i="9"/>
  <c r="Z575" i="9"/>
  <c r="AB575" i="9"/>
  <c r="AC575" i="9"/>
  <c r="AD575" i="9"/>
  <c r="X576" i="9"/>
  <c r="Y576" i="9"/>
  <c r="Z576" i="9"/>
  <c r="AB576" i="9"/>
  <c r="AC576" i="9"/>
  <c r="AD576" i="9"/>
  <c r="X577" i="9"/>
  <c r="Y577" i="9"/>
  <c r="Z577" i="9"/>
  <c r="AB577" i="9"/>
  <c r="AC577" i="9"/>
  <c r="AD577" i="9"/>
  <c r="X578" i="9"/>
  <c r="Y578" i="9"/>
  <c r="Z578" i="9"/>
  <c r="AB578" i="9"/>
  <c r="AC578" i="9"/>
  <c r="AD578" i="9"/>
  <c r="X579" i="9"/>
  <c r="Y579" i="9"/>
  <c r="Z579" i="9"/>
  <c r="AB579" i="9"/>
  <c r="AC579" i="9"/>
  <c r="AD579" i="9"/>
  <c r="X580" i="9"/>
  <c r="Y580" i="9"/>
  <c r="Z580" i="9"/>
  <c r="AB580" i="9"/>
  <c r="AC580" i="9"/>
  <c r="AD580" i="9"/>
  <c r="X581" i="9"/>
  <c r="Y581" i="9"/>
  <c r="Z581" i="9"/>
  <c r="AB581" i="9"/>
  <c r="AC581" i="9"/>
  <c r="AD581" i="9"/>
  <c r="X582" i="9"/>
  <c r="Y582" i="9"/>
  <c r="Z582" i="9"/>
  <c r="AB582" i="9"/>
  <c r="AC582" i="9"/>
  <c r="AD582" i="9"/>
  <c r="X583" i="9"/>
  <c r="Y583" i="9"/>
  <c r="Z583" i="9"/>
  <c r="AB583" i="9"/>
  <c r="AC583" i="9"/>
  <c r="AD583" i="9"/>
  <c r="X584" i="9"/>
  <c r="Y584" i="9"/>
  <c r="Z584" i="9"/>
  <c r="AB584" i="9"/>
  <c r="AC584" i="9"/>
  <c r="AD584" i="9"/>
  <c r="X585" i="9"/>
  <c r="Y585" i="9"/>
  <c r="Z585" i="9"/>
  <c r="AB585" i="9"/>
  <c r="AC585" i="9"/>
  <c r="AD585" i="9"/>
  <c r="X586" i="9"/>
  <c r="Y586" i="9"/>
  <c r="Z586" i="9"/>
  <c r="AB586" i="9"/>
  <c r="AC586" i="9"/>
  <c r="AD586" i="9"/>
  <c r="X587" i="9"/>
  <c r="Y587" i="9"/>
  <c r="Z587" i="9"/>
  <c r="AB587" i="9"/>
  <c r="AC587" i="9"/>
  <c r="AD587" i="9"/>
  <c r="X588" i="9"/>
  <c r="Y588" i="9"/>
  <c r="Z588" i="9"/>
  <c r="AB588" i="9"/>
  <c r="AC588" i="9"/>
  <c r="AD588" i="9"/>
  <c r="X589" i="9"/>
  <c r="Y589" i="9"/>
  <c r="Z589" i="9"/>
  <c r="AB589" i="9"/>
  <c r="AC589" i="9"/>
  <c r="AD589" i="9"/>
  <c r="X590" i="9"/>
  <c r="Y590" i="9"/>
  <c r="Z590" i="9"/>
  <c r="AB590" i="9"/>
  <c r="AC590" i="9"/>
  <c r="AD590" i="9"/>
  <c r="X591" i="9"/>
  <c r="Y591" i="9"/>
  <c r="Z591" i="9"/>
  <c r="AB591" i="9"/>
  <c r="AC591" i="9"/>
  <c r="AD591" i="9"/>
  <c r="X592" i="9"/>
  <c r="Y592" i="9"/>
  <c r="Z592" i="9"/>
  <c r="AB592" i="9"/>
  <c r="AC592" i="9"/>
  <c r="AD592" i="9"/>
  <c r="X593" i="9"/>
  <c r="Y593" i="9"/>
  <c r="Z593" i="9"/>
  <c r="AB593" i="9"/>
  <c r="AC593" i="9"/>
  <c r="AD593" i="9"/>
  <c r="X594" i="9"/>
  <c r="Y594" i="9"/>
  <c r="Z594" i="9"/>
  <c r="AB594" i="9"/>
  <c r="AC594" i="9"/>
  <c r="AD594" i="9"/>
  <c r="X595" i="9"/>
  <c r="Y595" i="9"/>
  <c r="Z595" i="9"/>
  <c r="AB595" i="9"/>
  <c r="AC595" i="9"/>
  <c r="AD595" i="9"/>
  <c r="X596" i="9"/>
  <c r="Y596" i="9"/>
  <c r="Z596" i="9"/>
  <c r="AB596" i="9"/>
  <c r="AC596" i="9"/>
  <c r="AD596" i="9"/>
  <c r="X597" i="9"/>
  <c r="Y597" i="9"/>
  <c r="Z597" i="9"/>
  <c r="AB597" i="9"/>
  <c r="AC597" i="9"/>
  <c r="AD597" i="9"/>
  <c r="X598" i="9"/>
  <c r="Y598" i="9"/>
  <c r="Z598" i="9"/>
  <c r="AB598" i="9"/>
  <c r="AC598" i="9"/>
  <c r="AD598" i="9"/>
  <c r="X599" i="9"/>
  <c r="Y599" i="9"/>
  <c r="Z599" i="9"/>
  <c r="AB599" i="9"/>
  <c r="AC599" i="9"/>
  <c r="AD599" i="9"/>
  <c r="X600" i="9"/>
  <c r="Y600" i="9"/>
  <c r="Z600" i="9"/>
  <c r="AB600" i="9"/>
  <c r="AC600" i="9"/>
  <c r="AD600" i="9"/>
  <c r="X601" i="9"/>
  <c r="Y601" i="9"/>
  <c r="Z601" i="9"/>
  <c r="AB601" i="9"/>
  <c r="AC601" i="9"/>
  <c r="AD601" i="9"/>
  <c r="X602" i="9"/>
  <c r="Y602" i="9"/>
  <c r="Z602" i="9"/>
  <c r="AB602" i="9"/>
  <c r="AC602" i="9"/>
  <c r="AD602" i="9"/>
  <c r="X603" i="9"/>
  <c r="Y603" i="9"/>
  <c r="Z603" i="9"/>
  <c r="AB603" i="9"/>
  <c r="AC603" i="9"/>
  <c r="AD603" i="9"/>
  <c r="X604" i="9"/>
  <c r="Y604" i="9"/>
  <c r="Z604" i="9"/>
  <c r="AB604" i="9"/>
  <c r="AC604" i="9"/>
  <c r="AD604" i="9"/>
  <c r="X605" i="9"/>
  <c r="Y605" i="9"/>
  <c r="Z605" i="9"/>
  <c r="AB605" i="9"/>
  <c r="AC605" i="9"/>
  <c r="AD605" i="9"/>
  <c r="X606" i="9"/>
  <c r="Y606" i="9"/>
  <c r="Z606" i="9"/>
  <c r="AB606" i="9"/>
  <c r="AC606" i="9"/>
  <c r="AD606" i="9"/>
  <c r="X607" i="9"/>
  <c r="Y607" i="9"/>
  <c r="Z607" i="9"/>
  <c r="AB607" i="9"/>
  <c r="AC607" i="9"/>
  <c r="AD607" i="9"/>
  <c r="X608" i="9"/>
  <c r="Y608" i="9"/>
  <c r="Z608" i="9"/>
  <c r="AB608" i="9"/>
  <c r="AC608" i="9"/>
  <c r="AD608" i="9"/>
  <c r="X609" i="9"/>
  <c r="Y609" i="9"/>
  <c r="Z609" i="9"/>
  <c r="AB609" i="9"/>
  <c r="AC609" i="9"/>
  <c r="AD609" i="9"/>
  <c r="X610" i="9"/>
  <c r="Y610" i="9"/>
  <c r="Z610" i="9"/>
  <c r="AB610" i="9"/>
  <c r="AC610" i="9"/>
  <c r="AD610" i="9"/>
  <c r="X611" i="9"/>
  <c r="Y611" i="9"/>
  <c r="Z611" i="9"/>
  <c r="AB611" i="9"/>
  <c r="AC611" i="9"/>
  <c r="AD611" i="9"/>
  <c r="X612" i="9"/>
  <c r="Y612" i="9"/>
  <c r="Z612" i="9"/>
  <c r="AB612" i="9"/>
  <c r="AC612" i="9"/>
  <c r="AD612" i="9"/>
  <c r="X613" i="9"/>
  <c r="Y613" i="9"/>
  <c r="Z613" i="9"/>
  <c r="AB613" i="9"/>
  <c r="AC613" i="9"/>
  <c r="AD613" i="9"/>
  <c r="X614" i="9"/>
  <c r="Y614" i="9"/>
  <c r="Z614" i="9"/>
  <c r="AB614" i="9"/>
  <c r="AC614" i="9"/>
  <c r="AD614" i="9"/>
  <c r="X615" i="9"/>
  <c r="Y615" i="9"/>
  <c r="Z615" i="9"/>
  <c r="AB615" i="9"/>
  <c r="AC615" i="9"/>
  <c r="AD615" i="9"/>
  <c r="X616" i="9"/>
  <c r="Y616" i="9"/>
  <c r="Z616" i="9"/>
  <c r="AB616" i="9"/>
  <c r="AC616" i="9"/>
  <c r="AD616" i="9"/>
  <c r="X617" i="9"/>
  <c r="Y617" i="9"/>
  <c r="Z617" i="9"/>
  <c r="AB617" i="9"/>
  <c r="AC617" i="9"/>
  <c r="AD617" i="9"/>
  <c r="X618" i="9"/>
  <c r="Y618" i="9"/>
  <c r="Z618" i="9"/>
  <c r="AB618" i="9"/>
  <c r="AC618" i="9"/>
  <c r="AD618" i="9"/>
  <c r="X619" i="9"/>
  <c r="Y619" i="9"/>
  <c r="Z619" i="9"/>
  <c r="AB619" i="9"/>
  <c r="AC619" i="9"/>
  <c r="AD619" i="9"/>
  <c r="X620" i="9"/>
  <c r="Y620" i="9"/>
  <c r="Z620" i="9"/>
  <c r="AB620" i="9"/>
  <c r="AC620" i="9"/>
  <c r="AD620" i="9"/>
  <c r="X621" i="9"/>
  <c r="Y621" i="9"/>
  <c r="Z621" i="9"/>
  <c r="AB621" i="9"/>
  <c r="AC621" i="9"/>
  <c r="AD621" i="9"/>
  <c r="X622" i="9"/>
  <c r="Y622" i="9"/>
  <c r="Z622" i="9"/>
  <c r="AB622" i="9"/>
  <c r="AC622" i="9"/>
  <c r="AD622" i="9"/>
  <c r="X623" i="9"/>
  <c r="Y623" i="9"/>
  <c r="Z623" i="9"/>
  <c r="AB623" i="9"/>
  <c r="AC623" i="9"/>
  <c r="AD623" i="9"/>
  <c r="X624" i="9"/>
  <c r="Y624" i="9"/>
  <c r="Z624" i="9"/>
  <c r="AB624" i="9"/>
  <c r="AC624" i="9"/>
  <c r="AD624" i="9"/>
  <c r="X625" i="9"/>
  <c r="Y625" i="9"/>
  <c r="Z625" i="9"/>
  <c r="AB625" i="9"/>
  <c r="AC625" i="9"/>
  <c r="AD625" i="9"/>
  <c r="X626" i="9"/>
  <c r="Y626" i="9"/>
  <c r="Z626" i="9"/>
  <c r="AB626" i="9"/>
  <c r="AC626" i="9"/>
  <c r="AD626" i="9"/>
  <c r="X627" i="9"/>
  <c r="Y627" i="9"/>
  <c r="Z627" i="9"/>
  <c r="AB627" i="9"/>
  <c r="AC627" i="9"/>
  <c r="AD627" i="9"/>
  <c r="X628" i="9"/>
  <c r="Y628" i="9"/>
  <c r="Z628" i="9"/>
  <c r="AB628" i="9"/>
  <c r="AC628" i="9"/>
  <c r="AD628" i="9"/>
  <c r="X629" i="9"/>
  <c r="Y629" i="9"/>
  <c r="Z629" i="9"/>
  <c r="AB629" i="9"/>
  <c r="AC629" i="9"/>
  <c r="AD629" i="9"/>
  <c r="X630" i="9"/>
  <c r="Y630" i="9"/>
  <c r="Z630" i="9"/>
  <c r="AB630" i="9"/>
  <c r="AC630" i="9"/>
  <c r="AD630" i="9"/>
  <c r="X631" i="9"/>
  <c r="Y631" i="9"/>
  <c r="Z631" i="9"/>
  <c r="AB631" i="9"/>
  <c r="AC631" i="9"/>
  <c r="AD631" i="9"/>
  <c r="X632" i="9"/>
  <c r="Y632" i="9"/>
  <c r="Z632" i="9"/>
  <c r="AB632" i="9"/>
  <c r="AC632" i="9"/>
  <c r="AD632" i="9"/>
  <c r="X633" i="9"/>
  <c r="Y633" i="9"/>
  <c r="Z633" i="9"/>
  <c r="AB633" i="9"/>
  <c r="AC633" i="9"/>
  <c r="AD633" i="9"/>
  <c r="X634" i="9"/>
  <c r="Y634" i="9"/>
  <c r="Z634" i="9"/>
  <c r="AB634" i="9"/>
  <c r="AC634" i="9"/>
  <c r="AD634" i="9"/>
  <c r="X635" i="9"/>
  <c r="Y635" i="9"/>
  <c r="Z635" i="9"/>
  <c r="AB635" i="9"/>
  <c r="AC635" i="9"/>
  <c r="AD635" i="9"/>
  <c r="X636" i="9"/>
  <c r="Y636" i="9"/>
  <c r="Z636" i="9"/>
  <c r="AB636" i="9"/>
  <c r="AC636" i="9"/>
  <c r="AD636" i="9"/>
  <c r="X637" i="9"/>
  <c r="Y637" i="9"/>
  <c r="Z637" i="9"/>
  <c r="AB637" i="9"/>
  <c r="AC637" i="9"/>
  <c r="AD637" i="9"/>
  <c r="Q4" i="9"/>
  <c r="R4" i="9"/>
  <c r="Q5" i="9"/>
  <c r="R5" i="9"/>
  <c r="Q6" i="9"/>
  <c r="R6" i="9"/>
  <c r="Q7" i="9"/>
  <c r="R7" i="9"/>
  <c r="Q8" i="9"/>
  <c r="R8" i="9"/>
  <c r="Q9" i="9"/>
  <c r="R9" i="9"/>
  <c r="Q10" i="9"/>
  <c r="R10" i="9"/>
  <c r="Q11" i="9"/>
  <c r="R11" i="9"/>
  <c r="Q12" i="9"/>
  <c r="R12" i="9"/>
  <c r="Q13" i="9"/>
  <c r="R13" i="9"/>
  <c r="Q14" i="9"/>
  <c r="R14" i="9"/>
  <c r="Q15" i="9"/>
  <c r="R15" i="9"/>
  <c r="Q16" i="9"/>
  <c r="R16" i="9"/>
  <c r="Q17" i="9"/>
  <c r="R17" i="9"/>
  <c r="Q18" i="9"/>
  <c r="R18" i="9"/>
  <c r="Q19" i="9"/>
  <c r="R19" i="9"/>
  <c r="Q20" i="9"/>
  <c r="R20" i="9"/>
  <c r="Q21" i="9"/>
  <c r="R21" i="9"/>
  <c r="Q22" i="9"/>
  <c r="R22" i="9"/>
  <c r="Q23" i="9"/>
  <c r="R23" i="9"/>
  <c r="Q24" i="9"/>
  <c r="R24" i="9"/>
  <c r="Q25" i="9"/>
  <c r="R25" i="9"/>
  <c r="Q26" i="9"/>
  <c r="R26" i="9"/>
  <c r="Q27" i="9"/>
  <c r="R27" i="9"/>
  <c r="Q28" i="9"/>
  <c r="R28" i="9"/>
  <c r="Q29" i="9"/>
  <c r="R29" i="9"/>
  <c r="Q30" i="9"/>
  <c r="R30" i="9"/>
  <c r="Q31" i="9"/>
  <c r="R31" i="9"/>
  <c r="Q32" i="9"/>
  <c r="R32" i="9"/>
  <c r="Q33" i="9"/>
  <c r="R33" i="9"/>
  <c r="Q34" i="9"/>
  <c r="R34" i="9"/>
  <c r="Q35" i="9"/>
  <c r="R35" i="9"/>
  <c r="Q36" i="9"/>
  <c r="R36" i="9"/>
  <c r="Q37" i="9"/>
  <c r="R37" i="9"/>
  <c r="Q38" i="9"/>
  <c r="R38" i="9"/>
  <c r="Q39" i="9"/>
  <c r="R39" i="9"/>
  <c r="Q40" i="9"/>
  <c r="R40" i="9"/>
  <c r="Q41" i="9"/>
  <c r="R41" i="9"/>
  <c r="Q42" i="9"/>
  <c r="R42" i="9"/>
  <c r="Q43" i="9"/>
  <c r="R43" i="9"/>
  <c r="Q44" i="9"/>
  <c r="R44" i="9"/>
  <c r="Q45" i="9"/>
  <c r="R45" i="9"/>
  <c r="Q46" i="9"/>
  <c r="R46" i="9"/>
  <c r="Q47" i="9"/>
  <c r="R47" i="9"/>
  <c r="Q48" i="9"/>
  <c r="R48" i="9"/>
  <c r="Q49" i="9"/>
  <c r="R49" i="9"/>
  <c r="Q50" i="9"/>
  <c r="R50" i="9"/>
  <c r="Q51" i="9"/>
  <c r="R51" i="9"/>
  <c r="Q52" i="9"/>
  <c r="R52" i="9"/>
  <c r="Q53" i="9"/>
  <c r="R53" i="9"/>
  <c r="Q54" i="9"/>
  <c r="R54" i="9"/>
  <c r="Q55" i="9"/>
  <c r="R55" i="9"/>
  <c r="Q56" i="9"/>
  <c r="R56" i="9"/>
  <c r="Q57" i="9"/>
  <c r="R57" i="9"/>
  <c r="Q58" i="9"/>
  <c r="R58" i="9"/>
  <c r="Q59" i="9"/>
  <c r="R59" i="9"/>
  <c r="Q60" i="9"/>
  <c r="R60" i="9"/>
  <c r="Q61" i="9"/>
  <c r="R61" i="9"/>
  <c r="Q62" i="9"/>
  <c r="R62" i="9"/>
  <c r="Q63" i="9"/>
  <c r="R63" i="9"/>
  <c r="Q64" i="9"/>
  <c r="R64" i="9"/>
  <c r="Q65" i="9"/>
  <c r="R65" i="9"/>
  <c r="Q66" i="9"/>
  <c r="R66" i="9"/>
  <c r="Q67" i="9"/>
  <c r="R67" i="9"/>
  <c r="Q68" i="9"/>
  <c r="R68" i="9"/>
  <c r="Q69" i="9"/>
  <c r="R69" i="9"/>
  <c r="Q70" i="9"/>
  <c r="R70" i="9"/>
  <c r="Q71" i="9"/>
  <c r="R71" i="9"/>
  <c r="Q72" i="9"/>
  <c r="R72" i="9"/>
  <c r="Q73" i="9"/>
  <c r="R73" i="9"/>
  <c r="Q74" i="9"/>
  <c r="R74" i="9"/>
  <c r="Q75" i="9"/>
  <c r="R75" i="9"/>
  <c r="Q76" i="9"/>
  <c r="R76" i="9"/>
  <c r="Q77" i="9"/>
  <c r="R77" i="9"/>
  <c r="Q78" i="9"/>
  <c r="R78" i="9"/>
  <c r="Q79" i="9"/>
  <c r="R79" i="9"/>
  <c r="Q80" i="9"/>
  <c r="R80" i="9"/>
  <c r="Q81" i="9"/>
  <c r="R81" i="9"/>
  <c r="Q82" i="9"/>
  <c r="R82" i="9"/>
  <c r="Q83" i="9"/>
  <c r="R83" i="9"/>
  <c r="Q84" i="9"/>
  <c r="R84" i="9"/>
  <c r="Q85" i="9"/>
  <c r="R85" i="9"/>
  <c r="Q86" i="9"/>
  <c r="R86" i="9"/>
  <c r="Q87" i="9"/>
  <c r="R87" i="9"/>
  <c r="Q88" i="9"/>
  <c r="R88" i="9"/>
  <c r="Q89" i="9"/>
  <c r="R89" i="9"/>
  <c r="Q90" i="9"/>
  <c r="R90" i="9"/>
  <c r="Q91" i="9"/>
  <c r="R91" i="9"/>
  <c r="Q92" i="9"/>
  <c r="R92" i="9"/>
  <c r="Q93" i="9"/>
  <c r="R93" i="9"/>
  <c r="Q94" i="9"/>
  <c r="R94" i="9"/>
  <c r="Q95" i="9"/>
  <c r="R95" i="9"/>
  <c r="Q96" i="9"/>
  <c r="R96" i="9"/>
  <c r="Q97" i="9"/>
  <c r="R97" i="9"/>
  <c r="Q98" i="9"/>
  <c r="R98" i="9"/>
  <c r="Q99" i="9"/>
  <c r="R99" i="9"/>
  <c r="Q100" i="9"/>
  <c r="R100" i="9"/>
  <c r="Q101" i="9"/>
  <c r="R101" i="9"/>
  <c r="Q102" i="9"/>
  <c r="R102" i="9"/>
  <c r="Q103" i="9"/>
  <c r="R103" i="9"/>
  <c r="Q104" i="9"/>
  <c r="R104" i="9"/>
  <c r="Q105" i="9"/>
  <c r="R105" i="9"/>
  <c r="Q106" i="9"/>
  <c r="R106" i="9"/>
  <c r="Q107" i="9"/>
  <c r="R107" i="9"/>
  <c r="Q108" i="9"/>
  <c r="R108" i="9"/>
  <c r="Q109" i="9"/>
  <c r="R109" i="9"/>
  <c r="Q110" i="9"/>
  <c r="R110" i="9"/>
  <c r="Q111" i="9"/>
  <c r="R111" i="9"/>
  <c r="Q112" i="9"/>
  <c r="R112" i="9"/>
  <c r="Q113" i="9"/>
  <c r="R113" i="9"/>
  <c r="Q114" i="9"/>
  <c r="R114" i="9"/>
  <c r="Q115" i="9"/>
  <c r="R115" i="9"/>
  <c r="Q116" i="9"/>
  <c r="R116" i="9"/>
  <c r="Q117" i="9"/>
  <c r="R117" i="9"/>
  <c r="Q118" i="9"/>
  <c r="R118" i="9"/>
  <c r="Q119" i="9"/>
  <c r="R119" i="9"/>
  <c r="Q120" i="9"/>
  <c r="R120" i="9"/>
  <c r="Q121" i="9"/>
  <c r="R121" i="9"/>
  <c r="Q122" i="9"/>
  <c r="R122" i="9"/>
  <c r="Q123" i="9"/>
  <c r="R123" i="9"/>
  <c r="Q124" i="9"/>
  <c r="R124" i="9"/>
  <c r="Q125" i="9"/>
  <c r="R125" i="9"/>
  <c r="Q126" i="9"/>
  <c r="R126" i="9"/>
  <c r="Q127" i="9"/>
  <c r="R127" i="9"/>
  <c r="Q128" i="9"/>
  <c r="R128" i="9"/>
  <c r="Q129" i="9"/>
  <c r="R129" i="9"/>
  <c r="Q130" i="9"/>
  <c r="R130" i="9"/>
  <c r="Q131" i="9"/>
  <c r="R131" i="9"/>
  <c r="Q132" i="9"/>
  <c r="R132" i="9"/>
  <c r="Q133" i="9"/>
  <c r="R133" i="9"/>
  <c r="Q134" i="9"/>
  <c r="R134" i="9"/>
  <c r="Q135" i="9"/>
  <c r="R135" i="9"/>
  <c r="Q136" i="9"/>
  <c r="R136" i="9"/>
  <c r="Q137" i="9"/>
  <c r="R137" i="9"/>
  <c r="Q138" i="9"/>
  <c r="R138" i="9"/>
  <c r="Q139" i="9"/>
  <c r="R139" i="9"/>
  <c r="Q140" i="9"/>
  <c r="R140" i="9"/>
  <c r="Q141" i="9"/>
  <c r="R141" i="9"/>
  <c r="Q142" i="9"/>
  <c r="R142" i="9"/>
  <c r="Q143" i="9"/>
  <c r="R143" i="9"/>
  <c r="Q144" i="9"/>
  <c r="R144" i="9"/>
  <c r="Q145" i="9"/>
  <c r="R145" i="9"/>
  <c r="Q146" i="9"/>
  <c r="R146" i="9"/>
  <c r="Q147" i="9"/>
  <c r="R147" i="9"/>
  <c r="Q148" i="9"/>
  <c r="R148" i="9"/>
  <c r="Q149" i="9"/>
  <c r="R149" i="9"/>
  <c r="Q150" i="9"/>
  <c r="R150" i="9"/>
  <c r="Q151" i="9"/>
  <c r="R151" i="9"/>
  <c r="Q152" i="9"/>
  <c r="R152" i="9"/>
  <c r="Q153" i="9"/>
  <c r="R153" i="9"/>
  <c r="Q154" i="9"/>
  <c r="R154" i="9"/>
  <c r="Q155" i="9"/>
  <c r="R155" i="9"/>
  <c r="Q156" i="9"/>
  <c r="R156" i="9"/>
  <c r="Q157" i="9"/>
  <c r="R157" i="9"/>
  <c r="Q158" i="9"/>
  <c r="R158" i="9"/>
  <c r="Q159" i="9"/>
  <c r="R159" i="9"/>
  <c r="Q160" i="9"/>
  <c r="R160" i="9"/>
  <c r="Q161" i="9"/>
  <c r="R161" i="9"/>
  <c r="Q162" i="9"/>
  <c r="R162" i="9"/>
  <c r="Q163" i="9"/>
  <c r="R163" i="9"/>
  <c r="Q164" i="9"/>
  <c r="R164" i="9"/>
  <c r="Q165" i="9"/>
  <c r="R165" i="9"/>
  <c r="Q166" i="9"/>
  <c r="R166" i="9"/>
  <c r="Q167" i="9"/>
  <c r="R167" i="9"/>
  <c r="Q168" i="9"/>
  <c r="R168" i="9"/>
  <c r="Q169" i="9"/>
  <c r="R169" i="9"/>
  <c r="Q170" i="9"/>
  <c r="R170" i="9"/>
  <c r="Q171" i="9"/>
  <c r="R171" i="9"/>
  <c r="Q172" i="9"/>
  <c r="R172" i="9"/>
  <c r="Q173" i="9"/>
  <c r="R173" i="9"/>
  <c r="Q174" i="9"/>
  <c r="R174" i="9"/>
  <c r="Q175" i="9"/>
  <c r="R175" i="9"/>
  <c r="Q176" i="9"/>
  <c r="R176" i="9"/>
  <c r="Q177" i="9"/>
  <c r="R177" i="9"/>
  <c r="Q178" i="9"/>
  <c r="R178" i="9"/>
  <c r="Q179" i="9"/>
  <c r="R179" i="9"/>
  <c r="Q180" i="9"/>
  <c r="R180" i="9"/>
  <c r="Q181" i="9"/>
  <c r="R181" i="9"/>
  <c r="Q182" i="9"/>
  <c r="R182" i="9"/>
  <c r="Q183" i="9"/>
  <c r="R183" i="9"/>
  <c r="Q184" i="9"/>
  <c r="R184" i="9"/>
  <c r="Q185" i="9"/>
  <c r="R185" i="9"/>
  <c r="Q186" i="9"/>
  <c r="R186" i="9"/>
  <c r="Q187" i="9"/>
  <c r="R187" i="9"/>
  <c r="Q188" i="9"/>
  <c r="R188" i="9"/>
  <c r="Q189" i="9"/>
  <c r="R189" i="9"/>
  <c r="Q190" i="9"/>
  <c r="R190" i="9"/>
  <c r="Q191" i="9"/>
  <c r="R191" i="9"/>
  <c r="Q192" i="9"/>
  <c r="R192" i="9"/>
  <c r="Q193" i="9"/>
  <c r="R193" i="9"/>
  <c r="Q194" i="9"/>
  <c r="R194" i="9"/>
  <c r="Q195" i="9"/>
  <c r="R195" i="9"/>
  <c r="Q196" i="9"/>
  <c r="R196" i="9"/>
  <c r="Q197" i="9"/>
  <c r="R197" i="9"/>
  <c r="Q198" i="9"/>
  <c r="R198" i="9"/>
  <c r="Q199" i="9"/>
  <c r="R199" i="9"/>
  <c r="Q200" i="9"/>
  <c r="R200" i="9"/>
  <c r="Q201" i="9"/>
  <c r="R201" i="9"/>
  <c r="Q202" i="9"/>
  <c r="R202" i="9"/>
  <c r="Q203" i="9"/>
  <c r="R203" i="9"/>
  <c r="Q204" i="9"/>
  <c r="R204" i="9"/>
  <c r="Q205" i="9"/>
  <c r="R205" i="9"/>
  <c r="Q206" i="9"/>
  <c r="R206" i="9"/>
  <c r="Q207" i="9"/>
  <c r="R207" i="9"/>
  <c r="Q208" i="9"/>
  <c r="R208" i="9"/>
  <c r="Q209" i="9"/>
  <c r="R209" i="9"/>
  <c r="Q210" i="9"/>
  <c r="R210" i="9"/>
  <c r="Q211" i="9"/>
  <c r="R211" i="9"/>
  <c r="Q212" i="9"/>
  <c r="R212" i="9"/>
  <c r="Q213" i="9"/>
  <c r="R213" i="9"/>
  <c r="Q214" i="9"/>
  <c r="R214" i="9"/>
  <c r="Q215" i="9"/>
  <c r="R215" i="9"/>
  <c r="Q216" i="9"/>
  <c r="R216" i="9"/>
  <c r="Q217" i="9"/>
  <c r="R217" i="9"/>
  <c r="Q218" i="9"/>
  <c r="R218" i="9"/>
  <c r="Q219" i="9"/>
  <c r="R219" i="9"/>
  <c r="Q220" i="9"/>
  <c r="R220" i="9"/>
  <c r="Q221" i="9"/>
  <c r="R221" i="9"/>
  <c r="Q222" i="9"/>
  <c r="R222" i="9"/>
  <c r="Q223" i="9"/>
  <c r="R223" i="9"/>
  <c r="Q224" i="9"/>
  <c r="R224" i="9"/>
  <c r="Q225" i="9"/>
  <c r="R225" i="9"/>
  <c r="Q226" i="9"/>
  <c r="R226" i="9"/>
  <c r="Q227" i="9"/>
  <c r="R227" i="9"/>
  <c r="Q228" i="9"/>
  <c r="R228" i="9"/>
  <c r="Q229" i="9"/>
  <c r="R229" i="9"/>
  <c r="Q230" i="9"/>
  <c r="R230" i="9"/>
  <c r="Q231" i="9"/>
  <c r="R231" i="9"/>
  <c r="Q232" i="9"/>
  <c r="R232" i="9"/>
  <c r="Q233" i="9"/>
  <c r="R233" i="9"/>
  <c r="Q234" i="9"/>
  <c r="R234" i="9"/>
  <c r="Q235" i="9"/>
  <c r="R235" i="9"/>
  <c r="Q236" i="9"/>
  <c r="R236" i="9"/>
  <c r="Q237" i="9"/>
  <c r="R237" i="9"/>
  <c r="Q238" i="9"/>
  <c r="R238" i="9"/>
  <c r="Q239" i="9"/>
  <c r="R239" i="9"/>
  <c r="Q240" i="9"/>
  <c r="R240" i="9"/>
  <c r="Q241" i="9"/>
  <c r="R241" i="9"/>
  <c r="Q242" i="9"/>
  <c r="R242" i="9"/>
  <c r="Q243" i="9"/>
  <c r="R243" i="9"/>
  <c r="Q244" i="9"/>
  <c r="R244" i="9"/>
  <c r="Q245" i="9"/>
  <c r="R245" i="9"/>
  <c r="Q246" i="9"/>
  <c r="R246" i="9"/>
  <c r="Q247" i="9"/>
  <c r="R247" i="9"/>
  <c r="Q248" i="9"/>
  <c r="R248" i="9"/>
  <c r="Q249" i="9"/>
  <c r="R249" i="9"/>
  <c r="Q250" i="9"/>
  <c r="R250" i="9"/>
  <c r="Q251" i="9"/>
  <c r="R251" i="9"/>
  <c r="Q252" i="9"/>
  <c r="R252" i="9"/>
  <c r="Q253" i="9"/>
  <c r="R253" i="9"/>
  <c r="Q254" i="9"/>
  <c r="R254" i="9"/>
  <c r="Q255" i="9"/>
  <c r="R255" i="9"/>
  <c r="Q256" i="9"/>
  <c r="R256" i="9"/>
  <c r="Q257" i="9"/>
  <c r="R257" i="9"/>
  <c r="Q258" i="9"/>
  <c r="R258" i="9"/>
  <c r="Q259" i="9"/>
  <c r="R259" i="9"/>
  <c r="Q260" i="9"/>
  <c r="R260" i="9"/>
  <c r="Q261" i="9"/>
  <c r="R261" i="9"/>
  <c r="Q262" i="9"/>
  <c r="R262" i="9"/>
  <c r="Q263" i="9"/>
  <c r="R263" i="9"/>
  <c r="Q264" i="9"/>
  <c r="R264" i="9"/>
  <c r="Q265" i="9"/>
  <c r="R265" i="9"/>
  <c r="Q266" i="9"/>
  <c r="R266" i="9"/>
  <c r="Q267" i="9"/>
  <c r="R267" i="9"/>
  <c r="Q268" i="9"/>
  <c r="R268" i="9"/>
  <c r="Q269" i="9"/>
  <c r="R269" i="9"/>
  <c r="Q270" i="9"/>
  <c r="R270" i="9"/>
  <c r="Q271" i="9"/>
  <c r="R271" i="9"/>
  <c r="Q272" i="9"/>
  <c r="R272" i="9"/>
  <c r="Q273" i="9"/>
  <c r="R273" i="9"/>
  <c r="Q274" i="9"/>
  <c r="R274" i="9"/>
  <c r="Q275" i="9"/>
  <c r="R275" i="9"/>
  <c r="Q276" i="9"/>
  <c r="R276" i="9"/>
  <c r="Q277" i="9"/>
  <c r="R277" i="9"/>
  <c r="Q278" i="9"/>
  <c r="R278" i="9"/>
  <c r="Q279" i="9"/>
  <c r="R279" i="9"/>
  <c r="Q280" i="9"/>
  <c r="R280" i="9"/>
  <c r="Q281" i="9"/>
  <c r="R281" i="9"/>
  <c r="Q282" i="9"/>
  <c r="R282" i="9"/>
  <c r="Q283" i="9"/>
  <c r="R283" i="9"/>
  <c r="Q284" i="9"/>
  <c r="R284" i="9"/>
  <c r="Q285" i="9"/>
  <c r="R285" i="9"/>
  <c r="Q286" i="9"/>
  <c r="R286" i="9"/>
  <c r="Q287" i="9"/>
  <c r="R287" i="9"/>
  <c r="Q288" i="9"/>
  <c r="R288" i="9"/>
  <c r="Q289" i="9"/>
  <c r="R289" i="9"/>
  <c r="Q290" i="9"/>
  <c r="R290" i="9"/>
  <c r="Q291" i="9"/>
  <c r="R291" i="9"/>
  <c r="Q292" i="9"/>
  <c r="R292" i="9"/>
  <c r="Q293" i="9"/>
  <c r="R293" i="9"/>
  <c r="Q294" i="9"/>
  <c r="R294" i="9"/>
  <c r="Q295" i="9"/>
  <c r="R295" i="9"/>
  <c r="Q296" i="9"/>
  <c r="R296" i="9"/>
  <c r="Q297" i="9"/>
  <c r="R297" i="9"/>
  <c r="Q298" i="9"/>
  <c r="R298" i="9"/>
  <c r="Q299" i="9"/>
  <c r="R299" i="9"/>
  <c r="Q300" i="9"/>
  <c r="R300" i="9"/>
  <c r="Q301" i="9"/>
  <c r="R301" i="9"/>
  <c r="Q302" i="9"/>
  <c r="R302" i="9"/>
  <c r="Q303" i="9"/>
  <c r="R303" i="9"/>
  <c r="Q304" i="9"/>
  <c r="R304" i="9"/>
  <c r="Q305" i="9"/>
  <c r="R305" i="9"/>
  <c r="Q306" i="9"/>
  <c r="R306" i="9"/>
  <c r="Q307" i="9"/>
  <c r="R307" i="9"/>
  <c r="Q308" i="9"/>
  <c r="R308" i="9"/>
  <c r="Q309" i="9"/>
  <c r="R309" i="9"/>
  <c r="Q310" i="9"/>
  <c r="R310" i="9"/>
  <c r="Q311" i="9"/>
  <c r="R311" i="9"/>
  <c r="Q312" i="9"/>
  <c r="R312" i="9"/>
  <c r="Q313" i="9"/>
  <c r="R313" i="9"/>
  <c r="Q314" i="9"/>
  <c r="R314" i="9"/>
  <c r="Q315" i="9"/>
  <c r="R315" i="9"/>
  <c r="Q316" i="9"/>
  <c r="R316" i="9"/>
  <c r="Q317" i="9"/>
  <c r="R317" i="9"/>
  <c r="Q318" i="9"/>
  <c r="R318" i="9"/>
  <c r="Q319" i="9"/>
  <c r="R319" i="9"/>
  <c r="Q320" i="9"/>
  <c r="R320" i="9"/>
  <c r="Q321" i="9"/>
  <c r="R321" i="9"/>
  <c r="Q322" i="9"/>
  <c r="R322" i="9"/>
  <c r="Q323" i="9"/>
  <c r="R323" i="9"/>
  <c r="Q324" i="9"/>
  <c r="R324" i="9"/>
  <c r="Q325" i="9"/>
  <c r="R325" i="9"/>
  <c r="Q326" i="9"/>
  <c r="R326" i="9"/>
  <c r="Q327" i="9"/>
  <c r="R327" i="9"/>
  <c r="Q328" i="9"/>
  <c r="R328" i="9"/>
  <c r="Q329" i="9"/>
  <c r="R329" i="9"/>
  <c r="Q330" i="9"/>
  <c r="R330" i="9"/>
  <c r="Q331" i="9"/>
  <c r="R331" i="9"/>
  <c r="Q332" i="9"/>
  <c r="R332" i="9"/>
  <c r="Q333" i="9"/>
  <c r="R333" i="9"/>
  <c r="Q334" i="9"/>
  <c r="R334" i="9"/>
  <c r="Q335" i="9"/>
  <c r="R335" i="9"/>
  <c r="Q336" i="9"/>
  <c r="R336" i="9"/>
  <c r="Q337" i="9"/>
  <c r="R337" i="9"/>
  <c r="Q338" i="9"/>
  <c r="R338" i="9"/>
  <c r="Q339" i="9"/>
  <c r="R339" i="9"/>
  <c r="Q340" i="9"/>
  <c r="R340" i="9"/>
  <c r="Q341" i="9"/>
  <c r="R341" i="9"/>
  <c r="Q342" i="9"/>
  <c r="R342" i="9"/>
  <c r="Q343" i="9"/>
  <c r="R343" i="9"/>
  <c r="Q344" i="9"/>
  <c r="R344" i="9"/>
  <c r="Q345" i="9"/>
  <c r="R345" i="9"/>
  <c r="Q346" i="9"/>
  <c r="R346" i="9"/>
  <c r="Q347" i="9"/>
  <c r="R347" i="9"/>
  <c r="Q348" i="9"/>
  <c r="R348" i="9"/>
  <c r="Q349" i="9"/>
  <c r="R349" i="9"/>
  <c r="Q350" i="9"/>
  <c r="R350" i="9"/>
  <c r="Q351" i="9"/>
  <c r="R351" i="9"/>
  <c r="Q352" i="9"/>
  <c r="R352" i="9"/>
  <c r="Q353" i="9"/>
  <c r="R353" i="9"/>
  <c r="Q354" i="9"/>
  <c r="R354" i="9"/>
  <c r="Q355" i="9"/>
  <c r="R355" i="9"/>
  <c r="Q356" i="9"/>
  <c r="R356" i="9"/>
  <c r="Q357" i="9"/>
  <c r="R357" i="9"/>
  <c r="Q358" i="9"/>
  <c r="R358" i="9"/>
  <c r="Q359" i="9"/>
  <c r="R359" i="9"/>
  <c r="Q360" i="9"/>
  <c r="R360" i="9"/>
  <c r="Q361" i="9"/>
  <c r="R361" i="9"/>
  <c r="Q362" i="9"/>
  <c r="R362" i="9"/>
  <c r="Q363" i="9"/>
  <c r="R363" i="9"/>
  <c r="Q364" i="9"/>
  <c r="R364" i="9"/>
  <c r="Q365" i="9"/>
  <c r="R365" i="9"/>
  <c r="Q366" i="9"/>
  <c r="R366" i="9"/>
  <c r="Q367" i="9"/>
  <c r="R367" i="9"/>
  <c r="Q368" i="9"/>
  <c r="R368" i="9"/>
  <c r="Q369" i="9"/>
  <c r="R369" i="9"/>
  <c r="Q370" i="9"/>
  <c r="R370" i="9"/>
  <c r="Q371" i="9"/>
  <c r="R371" i="9"/>
  <c r="Q372" i="9"/>
  <c r="R372" i="9"/>
  <c r="Q373" i="9"/>
  <c r="R373" i="9"/>
  <c r="Q374" i="9"/>
  <c r="R374" i="9"/>
  <c r="Q375" i="9"/>
  <c r="R375" i="9"/>
  <c r="Q376" i="9"/>
  <c r="R376" i="9"/>
  <c r="Q377" i="9"/>
  <c r="R377" i="9"/>
  <c r="Q378" i="9"/>
  <c r="R378" i="9"/>
  <c r="Q379" i="9"/>
  <c r="R379" i="9"/>
  <c r="Q380" i="9"/>
  <c r="R380" i="9"/>
  <c r="Q381" i="9"/>
  <c r="R381" i="9"/>
  <c r="Q382" i="9"/>
  <c r="R382" i="9"/>
  <c r="Q383" i="9"/>
  <c r="R383" i="9"/>
  <c r="Q384" i="9"/>
  <c r="R384" i="9"/>
  <c r="Q385" i="9"/>
  <c r="R385" i="9"/>
  <c r="Q386" i="9"/>
  <c r="R386" i="9"/>
  <c r="Q387" i="9"/>
  <c r="R387" i="9"/>
  <c r="Q388" i="9"/>
  <c r="R388" i="9"/>
  <c r="Q389" i="9"/>
  <c r="R389" i="9"/>
  <c r="Q390" i="9"/>
  <c r="R390" i="9"/>
  <c r="Q391" i="9"/>
  <c r="R391" i="9"/>
  <c r="Q392" i="9"/>
  <c r="R392" i="9"/>
  <c r="Q393" i="9"/>
  <c r="R393" i="9"/>
  <c r="Q394" i="9"/>
  <c r="R394" i="9"/>
  <c r="Q395" i="9"/>
  <c r="R395" i="9"/>
  <c r="Q396" i="9"/>
  <c r="R396" i="9"/>
  <c r="Q397" i="9"/>
  <c r="R397" i="9"/>
  <c r="Q398" i="9"/>
  <c r="R398" i="9"/>
  <c r="Q399" i="9"/>
  <c r="R399" i="9"/>
  <c r="Q400" i="9"/>
  <c r="R400" i="9"/>
  <c r="Q401" i="9"/>
  <c r="R401" i="9"/>
  <c r="Q402" i="9"/>
  <c r="R402" i="9"/>
  <c r="Q403" i="9"/>
  <c r="R403" i="9"/>
  <c r="Q404" i="9"/>
  <c r="R404" i="9"/>
  <c r="Q405" i="9"/>
  <c r="R405" i="9"/>
  <c r="Q406" i="9"/>
  <c r="R406" i="9"/>
  <c r="Q407" i="9"/>
  <c r="R407" i="9"/>
  <c r="Q408" i="9"/>
  <c r="R408" i="9"/>
  <c r="Q409" i="9"/>
  <c r="R409" i="9"/>
  <c r="Q410" i="9"/>
  <c r="R410" i="9"/>
  <c r="Q411" i="9"/>
  <c r="R411" i="9"/>
  <c r="Q412" i="9"/>
  <c r="R412" i="9"/>
  <c r="Q413" i="9"/>
  <c r="R413" i="9"/>
  <c r="Q414" i="9"/>
  <c r="R414" i="9"/>
  <c r="Q415" i="9"/>
  <c r="R415" i="9"/>
  <c r="Q416" i="9"/>
  <c r="R416" i="9"/>
  <c r="Q417" i="9"/>
  <c r="R417" i="9"/>
  <c r="Q418" i="9"/>
  <c r="R418" i="9"/>
  <c r="Q419" i="9"/>
  <c r="R419" i="9"/>
  <c r="Q420" i="9"/>
  <c r="R420" i="9"/>
  <c r="Q421" i="9"/>
  <c r="R421" i="9"/>
  <c r="Q422" i="9"/>
  <c r="R422" i="9"/>
  <c r="Q423" i="9"/>
  <c r="R423" i="9"/>
  <c r="Q424" i="9"/>
  <c r="R424" i="9"/>
  <c r="Q425" i="9"/>
  <c r="R425" i="9"/>
  <c r="Q426" i="9"/>
  <c r="R426" i="9"/>
  <c r="Q427" i="9"/>
  <c r="R427" i="9"/>
  <c r="Q428" i="9"/>
  <c r="R428" i="9"/>
  <c r="Q429" i="9"/>
  <c r="R429" i="9"/>
  <c r="Q430" i="9"/>
  <c r="R430" i="9"/>
  <c r="Q431" i="9"/>
  <c r="R431" i="9"/>
  <c r="Q432" i="9"/>
  <c r="R432" i="9"/>
  <c r="Q433" i="9"/>
  <c r="R433" i="9"/>
  <c r="Q434" i="9"/>
  <c r="R434" i="9"/>
  <c r="Q435" i="9"/>
  <c r="R435" i="9"/>
  <c r="Q436" i="9"/>
  <c r="R436" i="9"/>
  <c r="Q437" i="9"/>
  <c r="R437" i="9"/>
  <c r="Q438" i="9"/>
  <c r="R438" i="9"/>
  <c r="Q439" i="9"/>
  <c r="R439" i="9"/>
  <c r="Q440" i="9"/>
  <c r="R440" i="9"/>
  <c r="Q441" i="9"/>
  <c r="R441" i="9"/>
  <c r="Q442" i="9"/>
  <c r="R442" i="9"/>
  <c r="Q443" i="9"/>
  <c r="R443" i="9"/>
  <c r="Q444" i="9"/>
  <c r="R444" i="9"/>
  <c r="Q445" i="9"/>
  <c r="R445" i="9"/>
  <c r="Q446" i="9"/>
  <c r="R446" i="9"/>
  <c r="Q447" i="9"/>
  <c r="R447" i="9"/>
  <c r="Q448" i="9"/>
  <c r="R448" i="9"/>
  <c r="Q449" i="9"/>
  <c r="R449" i="9"/>
  <c r="Q450" i="9"/>
  <c r="R450" i="9"/>
  <c r="Q451" i="9"/>
  <c r="R451" i="9"/>
  <c r="Q452" i="9"/>
  <c r="R452" i="9"/>
  <c r="Q453" i="9"/>
  <c r="R453" i="9"/>
  <c r="Q454" i="9"/>
  <c r="R454" i="9"/>
  <c r="Q455" i="9"/>
  <c r="R455" i="9"/>
  <c r="Q456" i="9"/>
  <c r="R456" i="9"/>
  <c r="Q457" i="9"/>
  <c r="R457" i="9"/>
  <c r="Q458" i="9"/>
  <c r="R458" i="9"/>
  <c r="Q459" i="9"/>
  <c r="R459" i="9"/>
  <c r="Q460" i="9"/>
  <c r="R460" i="9"/>
  <c r="Q461" i="9"/>
  <c r="R461" i="9"/>
  <c r="Q462" i="9"/>
  <c r="R462" i="9"/>
  <c r="Q463" i="9"/>
  <c r="R463" i="9"/>
  <c r="Q464" i="9"/>
  <c r="R464" i="9"/>
  <c r="Q465" i="9"/>
  <c r="R465" i="9"/>
  <c r="Q466" i="9"/>
  <c r="R466" i="9"/>
  <c r="Q467" i="9"/>
  <c r="R467" i="9"/>
  <c r="Q468" i="9"/>
  <c r="R468" i="9"/>
  <c r="Q469" i="9"/>
  <c r="R469" i="9"/>
  <c r="Q470" i="9"/>
  <c r="R470" i="9"/>
  <c r="Q471" i="9"/>
  <c r="R471" i="9"/>
  <c r="Q472" i="9"/>
  <c r="R472" i="9"/>
  <c r="Q473" i="9"/>
  <c r="R473" i="9"/>
  <c r="Q474" i="9"/>
  <c r="R474" i="9"/>
  <c r="Q475" i="9"/>
  <c r="R475" i="9"/>
  <c r="Q476" i="9"/>
  <c r="R476" i="9"/>
  <c r="Q477" i="9"/>
  <c r="R477" i="9"/>
  <c r="Q478" i="9"/>
  <c r="R478" i="9"/>
  <c r="Q479" i="9"/>
  <c r="R479" i="9"/>
  <c r="Q480" i="9"/>
  <c r="R480" i="9"/>
  <c r="Q481" i="9"/>
  <c r="R481" i="9"/>
  <c r="Q482" i="9"/>
  <c r="R482" i="9"/>
  <c r="Q483" i="9"/>
  <c r="R483" i="9"/>
  <c r="Q484" i="9"/>
  <c r="R484" i="9"/>
  <c r="Q485" i="9"/>
  <c r="R485" i="9"/>
  <c r="Q486" i="9"/>
  <c r="R486" i="9"/>
  <c r="Q487" i="9"/>
  <c r="R487" i="9"/>
  <c r="Q488" i="9"/>
  <c r="R488" i="9"/>
  <c r="Q489" i="9"/>
  <c r="R489" i="9"/>
  <c r="Q490" i="9"/>
  <c r="R490" i="9"/>
  <c r="Q491" i="9"/>
  <c r="R491" i="9"/>
  <c r="Q492" i="9"/>
  <c r="R492" i="9"/>
  <c r="Q493" i="9"/>
  <c r="R493" i="9"/>
  <c r="Q494" i="9"/>
  <c r="R494" i="9"/>
  <c r="Q495" i="9"/>
  <c r="R495" i="9"/>
  <c r="Q496" i="9"/>
  <c r="R496" i="9"/>
  <c r="Q497" i="9"/>
  <c r="R497" i="9"/>
  <c r="Q498" i="9"/>
  <c r="R498" i="9"/>
  <c r="Q499" i="9"/>
  <c r="R499" i="9"/>
  <c r="Q500" i="9"/>
  <c r="R500" i="9"/>
  <c r="Q501" i="9"/>
  <c r="R501" i="9"/>
  <c r="Q502" i="9"/>
  <c r="R502" i="9"/>
  <c r="Q503" i="9"/>
  <c r="R503" i="9"/>
  <c r="Q504" i="9"/>
  <c r="R504" i="9"/>
  <c r="Q505" i="9"/>
  <c r="R505" i="9"/>
  <c r="Q506" i="9"/>
  <c r="R506" i="9"/>
  <c r="Q507" i="9"/>
  <c r="R507" i="9"/>
  <c r="Q508" i="9"/>
  <c r="R508" i="9"/>
  <c r="Q509" i="9"/>
  <c r="R509" i="9"/>
  <c r="Q510" i="9"/>
  <c r="R510" i="9"/>
  <c r="Q511" i="9"/>
  <c r="R511" i="9"/>
  <c r="Q512" i="9"/>
  <c r="R512" i="9"/>
  <c r="Q513" i="9"/>
  <c r="R513" i="9"/>
  <c r="Q514" i="9"/>
  <c r="R514" i="9"/>
  <c r="Q515" i="9"/>
  <c r="R515" i="9"/>
  <c r="Q516" i="9"/>
  <c r="R516" i="9"/>
  <c r="Q517" i="9"/>
  <c r="R517" i="9"/>
  <c r="Q518" i="9"/>
  <c r="R518" i="9"/>
  <c r="Q519" i="9"/>
  <c r="R519" i="9"/>
  <c r="Q520" i="9"/>
  <c r="R520" i="9"/>
  <c r="Q521" i="9"/>
  <c r="R521" i="9"/>
  <c r="Q522" i="9"/>
  <c r="R522" i="9"/>
  <c r="Q523" i="9"/>
  <c r="R523" i="9"/>
  <c r="Q524" i="9"/>
  <c r="R524" i="9"/>
  <c r="Q525" i="9"/>
  <c r="R525" i="9"/>
  <c r="Q526" i="9"/>
  <c r="R526" i="9"/>
  <c r="Q527" i="9"/>
  <c r="R527" i="9"/>
  <c r="Q528" i="9"/>
  <c r="R528" i="9"/>
  <c r="Q529" i="9"/>
  <c r="R529" i="9"/>
  <c r="Q530" i="9"/>
  <c r="R530" i="9"/>
  <c r="Q531" i="9"/>
  <c r="R531" i="9"/>
  <c r="Q532" i="9"/>
  <c r="R532" i="9"/>
  <c r="Q533" i="9"/>
  <c r="R533" i="9"/>
  <c r="Q534" i="9"/>
  <c r="R534" i="9"/>
  <c r="Q535" i="9"/>
  <c r="R535" i="9"/>
  <c r="Q536" i="9"/>
  <c r="R536" i="9"/>
  <c r="Q537" i="9"/>
  <c r="R537" i="9"/>
  <c r="Q538" i="9"/>
  <c r="R538" i="9"/>
  <c r="Q539" i="9"/>
  <c r="R539" i="9"/>
  <c r="Q540" i="9"/>
  <c r="R540" i="9"/>
  <c r="Q541" i="9"/>
  <c r="R541" i="9"/>
  <c r="Q542" i="9"/>
  <c r="R542" i="9"/>
  <c r="Q543" i="9"/>
  <c r="R543" i="9"/>
  <c r="Q544" i="9"/>
  <c r="R544" i="9"/>
  <c r="Q545" i="9"/>
  <c r="R545" i="9"/>
  <c r="Q546" i="9"/>
  <c r="R546" i="9"/>
  <c r="Q547" i="9"/>
  <c r="R547" i="9"/>
  <c r="Q548" i="9"/>
  <c r="R548" i="9"/>
  <c r="Q549" i="9"/>
  <c r="R549" i="9"/>
  <c r="Q550" i="9"/>
  <c r="R550" i="9"/>
  <c r="Q551" i="9"/>
  <c r="R551" i="9"/>
  <c r="Q552" i="9"/>
  <c r="R552" i="9"/>
  <c r="Q553" i="9"/>
  <c r="R553" i="9"/>
  <c r="Q554" i="9"/>
  <c r="R554" i="9"/>
  <c r="Q555" i="9"/>
  <c r="R555" i="9"/>
  <c r="Q556" i="9"/>
  <c r="R556" i="9"/>
  <c r="Q557" i="9"/>
  <c r="R557" i="9"/>
  <c r="Q558" i="9"/>
  <c r="R558" i="9"/>
  <c r="Q559" i="9"/>
  <c r="R559" i="9"/>
  <c r="Q560" i="9"/>
  <c r="R560" i="9"/>
  <c r="Q561" i="9"/>
  <c r="R561" i="9"/>
  <c r="Q562" i="9"/>
  <c r="R562" i="9"/>
  <c r="Q563" i="9"/>
  <c r="R563" i="9"/>
  <c r="Q564" i="9"/>
  <c r="R564" i="9"/>
  <c r="Q565" i="9"/>
  <c r="R565" i="9"/>
  <c r="Q566" i="9"/>
  <c r="R566" i="9"/>
  <c r="Q567" i="9"/>
  <c r="R567" i="9"/>
  <c r="Q568" i="9"/>
  <c r="R568" i="9"/>
  <c r="Q569" i="9"/>
  <c r="R569" i="9"/>
  <c r="Q570" i="9"/>
  <c r="R570" i="9"/>
  <c r="Q571" i="9"/>
  <c r="R571" i="9"/>
  <c r="Q572" i="9"/>
  <c r="R572" i="9"/>
  <c r="Q573" i="9"/>
  <c r="R573" i="9"/>
  <c r="Q574" i="9"/>
  <c r="R574" i="9"/>
  <c r="Q575" i="9"/>
  <c r="R575" i="9"/>
  <c r="Q576" i="9"/>
  <c r="R576" i="9"/>
  <c r="Q577" i="9"/>
  <c r="R577" i="9"/>
  <c r="Q578" i="9"/>
  <c r="R578" i="9"/>
  <c r="Q579" i="9"/>
  <c r="R579" i="9"/>
  <c r="Q580" i="9"/>
  <c r="R580" i="9"/>
  <c r="Q581" i="9"/>
  <c r="R581" i="9"/>
  <c r="Q582" i="9"/>
  <c r="R582" i="9"/>
  <c r="Q583" i="9"/>
  <c r="R583" i="9"/>
  <c r="Q584" i="9"/>
  <c r="R584" i="9"/>
  <c r="Q585" i="9"/>
  <c r="R585" i="9"/>
  <c r="Q586" i="9"/>
  <c r="R586" i="9"/>
  <c r="Q587" i="9"/>
  <c r="R587" i="9"/>
  <c r="Q588" i="9"/>
  <c r="R588" i="9"/>
  <c r="Q589" i="9"/>
  <c r="R589" i="9"/>
  <c r="Q590" i="9"/>
  <c r="R590" i="9"/>
  <c r="Q591" i="9"/>
  <c r="R591" i="9"/>
  <c r="Q592" i="9"/>
  <c r="R592" i="9"/>
  <c r="Q593" i="9"/>
  <c r="R593" i="9"/>
  <c r="Q594" i="9"/>
  <c r="R594" i="9"/>
  <c r="Q595" i="9"/>
  <c r="R595" i="9"/>
  <c r="Q596" i="9"/>
  <c r="R596" i="9"/>
  <c r="Q597" i="9"/>
  <c r="R597" i="9"/>
  <c r="Q598" i="9"/>
  <c r="R598" i="9"/>
  <c r="Q599" i="9"/>
  <c r="R599" i="9"/>
  <c r="Q600" i="9"/>
  <c r="R600" i="9"/>
  <c r="Q601" i="9"/>
  <c r="R601" i="9"/>
  <c r="Q602" i="9"/>
  <c r="R602" i="9"/>
  <c r="Q603" i="9"/>
  <c r="R603" i="9"/>
  <c r="Q604" i="9"/>
  <c r="R604" i="9"/>
  <c r="Q605" i="9"/>
  <c r="R605" i="9"/>
  <c r="Q606" i="9"/>
  <c r="R606" i="9"/>
  <c r="Q607" i="9"/>
  <c r="R607" i="9"/>
  <c r="Q608" i="9"/>
  <c r="R608" i="9"/>
  <c r="Q609" i="9"/>
  <c r="R609" i="9"/>
  <c r="Q610" i="9"/>
  <c r="R610" i="9"/>
  <c r="Q611" i="9"/>
  <c r="R611" i="9"/>
  <c r="Q612" i="9"/>
  <c r="R612" i="9"/>
  <c r="Q613" i="9"/>
  <c r="R613" i="9"/>
  <c r="Q614" i="9"/>
  <c r="R614" i="9"/>
  <c r="Q615" i="9"/>
  <c r="R615" i="9"/>
  <c r="Q616" i="9"/>
  <c r="R616" i="9"/>
  <c r="Q617" i="9"/>
  <c r="R617" i="9"/>
  <c r="Q618" i="9"/>
  <c r="R618" i="9"/>
  <c r="Q619" i="9"/>
  <c r="R619" i="9"/>
  <c r="Q620" i="9"/>
  <c r="R620" i="9"/>
  <c r="Q621" i="9"/>
  <c r="R621" i="9"/>
  <c r="Q622" i="9"/>
  <c r="R622" i="9"/>
  <c r="Q623" i="9"/>
  <c r="R623" i="9"/>
  <c r="Q624" i="9"/>
  <c r="R624" i="9"/>
  <c r="Q625" i="9"/>
  <c r="R625" i="9"/>
  <c r="Q626" i="9"/>
  <c r="R626" i="9"/>
  <c r="Q627" i="9"/>
  <c r="R627" i="9"/>
  <c r="Q628" i="9"/>
  <c r="R628" i="9"/>
  <c r="Q629" i="9"/>
  <c r="R629" i="9"/>
  <c r="Q630" i="9"/>
  <c r="R630" i="9"/>
  <c r="Q631" i="9"/>
  <c r="R631" i="9"/>
  <c r="Q632" i="9"/>
  <c r="R632" i="9"/>
  <c r="Q633" i="9"/>
  <c r="R633" i="9"/>
  <c r="Q634" i="9"/>
  <c r="R634" i="9"/>
  <c r="Q635" i="9"/>
  <c r="R635" i="9"/>
  <c r="Q636" i="9"/>
  <c r="R636" i="9"/>
  <c r="Q637" i="9"/>
  <c r="R637" i="9"/>
  <c r="AD3" i="9"/>
  <c r="AC3" i="9"/>
  <c r="AB3" i="9"/>
  <c r="Z3" i="9"/>
  <c r="Y3" i="9"/>
  <c r="X3" i="9"/>
  <c r="R3" i="9"/>
  <c r="Q3" i="9"/>
  <c r="AB4" i="11"/>
  <c r="AC4" i="11"/>
  <c r="AD4" i="11"/>
  <c r="AB5" i="11"/>
  <c r="AC5" i="11"/>
  <c r="AD5" i="11"/>
  <c r="AB6" i="11"/>
  <c r="AC6" i="11"/>
  <c r="AD6" i="11"/>
  <c r="AB7" i="11"/>
  <c r="AC7" i="11"/>
  <c r="AD7" i="11"/>
  <c r="AB8" i="11"/>
  <c r="AC8" i="11"/>
  <c r="AD8" i="11"/>
  <c r="AB9" i="11"/>
  <c r="AC9" i="11"/>
  <c r="AD9" i="11"/>
  <c r="AB10" i="11"/>
  <c r="AC10" i="11"/>
  <c r="AD10" i="11"/>
  <c r="AB11" i="11"/>
  <c r="AC11" i="11"/>
  <c r="AD11" i="11"/>
  <c r="AB12" i="11"/>
  <c r="AC12" i="11"/>
  <c r="AD12" i="11"/>
  <c r="AB13" i="11"/>
  <c r="AC13" i="11"/>
  <c r="AD13" i="11"/>
  <c r="AB14" i="11"/>
  <c r="AC14" i="11"/>
  <c r="AD14" i="11"/>
  <c r="AB15" i="11"/>
  <c r="AC15" i="11"/>
  <c r="AD15" i="11"/>
  <c r="AB16" i="11"/>
  <c r="AC16" i="11"/>
  <c r="AD16" i="11"/>
  <c r="AB17" i="11"/>
  <c r="AC17" i="11"/>
  <c r="AD17" i="11"/>
  <c r="AB18" i="11"/>
  <c r="AC18" i="11"/>
  <c r="AD18" i="11"/>
  <c r="AB19" i="11"/>
  <c r="AC19" i="11"/>
  <c r="AD19" i="11"/>
  <c r="AB20" i="11"/>
  <c r="AC20" i="11"/>
  <c r="AD20" i="11"/>
  <c r="AB21" i="11"/>
  <c r="AC21" i="11"/>
  <c r="AD21" i="11"/>
  <c r="AB22" i="11"/>
  <c r="AC22" i="11"/>
  <c r="AD22" i="11"/>
  <c r="AB23" i="11"/>
  <c r="AC23" i="11"/>
  <c r="AD23" i="11"/>
  <c r="AB24" i="11"/>
  <c r="AC24" i="11"/>
  <c r="AD24" i="11"/>
  <c r="AB25" i="11"/>
  <c r="AC25" i="11"/>
  <c r="AD25" i="11"/>
  <c r="AB26" i="11"/>
  <c r="AC26" i="11"/>
  <c r="AD26" i="11"/>
  <c r="AB27" i="11"/>
  <c r="AC27" i="11"/>
  <c r="AD27" i="11"/>
  <c r="AB28" i="11"/>
  <c r="AC28" i="11"/>
  <c r="AD28" i="11"/>
  <c r="AB29" i="11"/>
  <c r="AC29" i="11"/>
  <c r="AD29" i="11"/>
  <c r="AB30" i="11"/>
  <c r="AC30" i="11"/>
  <c r="AD30" i="11"/>
  <c r="AB31" i="11"/>
  <c r="AC31" i="11"/>
  <c r="AD31" i="11"/>
  <c r="AB32" i="11"/>
  <c r="AC32" i="11"/>
  <c r="AD32" i="11"/>
  <c r="AB33" i="11"/>
  <c r="AC33" i="11"/>
  <c r="AD33" i="11"/>
  <c r="AB34" i="11"/>
  <c r="AC34" i="11"/>
  <c r="AD34" i="11"/>
  <c r="AB35" i="11"/>
  <c r="AC35" i="11"/>
  <c r="AD35" i="11"/>
  <c r="AB36" i="11"/>
  <c r="AC36" i="11"/>
  <c r="AD36" i="11"/>
  <c r="AB37" i="11"/>
  <c r="AC37" i="11"/>
  <c r="AD37" i="11"/>
  <c r="AB38" i="11"/>
  <c r="AC38" i="11"/>
  <c r="AD38" i="11"/>
  <c r="AB39" i="11"/>
  <c r="AC39" i="11"/>
  <c r="AD39" i="11"/>
  <c r="AB40" i="11"/>
  <c r="AC40" i="11"/>
  <c r="AD40" i="11"/>
  <c r="AB41" i="11"/>
  <c r="AC41" i="11"/>
  <c r="AD41" i="11"/>
  <c r="AB42" i="11"/>
  <c r="AC42" i="11"/>
  <c r="AD42" i="11"/>
  <c r="AB43" i="11"/>
  <c r="AC43" i="11"/>
  <c r="AD43" i="11"/>
  <c r="AB44" i="11"/>
  <c r="AC44" i="11"/>
  <c r="AD44" i="11"/>
  <c r="AB45" i="11"/>
  <c r="AC45" i="11"/>
  <c r="AD45" i="11"/>
  <c r="AB46" i="11"/>
  <c r="AC46" i="11"/>
  <c r="AD46" i="11"/>
  <c r="AB47" i="11"/>
  <c r="AC47" i="11"/>
  <c r="AD47" i="11"/>
  <c r="AB48" i="11"/>
  <c r="AC48" i="11"/>
  <c r="AD48" i="11"/>
  <c r="AB49" i="11"/>
  <c r="AC49" i="11"/>
  <c r="AD49" i="11"/>
  <c r="AB50" i="11"/>
  <c r="AC50" i="11"/>
  <c r="AD50" i="11"/>
  <c r="AB51" i="11"/>
  <c r="AC51" i="11"/>
  <c r="AD51" i="11"/>
  <c r="AB52" i="11"/>
  <c r="AC52" i="11"/>
  <c r="AD52" i="11"/>
  <c r="AB53" i="11"/>
  <c r="AC53" i="11"/>
  <c r="AD53" i="11"/>
  <c r="AB54" i="11"/>
  <c r="AC54" i="11"/>
  <c r="AD54" i="11"/>
  <c r="AB55" i="11"/>
  <c r="AC55" i="11"/>
  <c r="AD55" i="11"/>
  <c r="AB56" i="11"/>
  <c r="AC56" i="11"/>
  <c r="AD56" i="11"/>
  <c r="AB57" i="11"/>
  <c r="AC57" i="11"/>
  <c r="AD57" i="11"/>
  <c r="AB58" i="11"/>
  <c r="AC58" i="11"/>
  <c r="AD58" i="11"/>
  <c r="AB59" i="11"/>
  <c r="AC59" i="11"/>
  <c r="AD59" i="11"/>
  <c r="AB60" i="11"/>
  <c r="AC60" i="11"/>
  <c r="AD60" i="11"/>
  <c r="AB61" i="11"/>
  <c r="AC61" i="11"/>
  <c r="AD61" i="11"/>
  <c r="AB62" i="11"/>
  <c r="AC62" i="11"/>
  <c r="AD62" i="11"/>
  <c r="AB63" i="11"/>
  <c r="AC63" i="11"/>
  <c r="AD63" i="11"/>
  <c r="AB64" i="11"/>
  <c r="AC64" i="11"/>
  <c r="AD64" i="11"/>
  <c r="AB65" i="11"/>
  <c r="AC65" i="11"/>
  <c r="AD65" i="11"/>
  <c r="AB66" i="11"/>
  <c r="AC66" i="11"/>
  <c r="AD66" i="11"/>
  <c r="AB67" i="11"/>
  <c r="AC67" i="11"/>
  <c r="AD67" i="11"/>
  <c r="AB68" i="11"/>
  <c r="AC68" i="11"/>
  <c r="AD68" i="11"/>
  <c r="AB69" i="11"/>
  <c r="AC69" i="11"/>
  <c r="AD69" i="11"/>
  <c r="AB70" i="11"/>
  <c r="AC70" i="11"/>
  <c r="AD70" i="11"/>
  <c r="AB71" i="11"/>
  <c r="AC71" i="11"/>
  <c r="AD71" i="11"/>
  <c r="AB72" i="11"/>
  <c r="AC72" i="11"/>
  <c r="AD72" i="11"/>
  <c r="AB73" i="11"/>
  <c r="AC73" i="11"/>
  <c r="AD73" i="11"/>
  <c r="AB74" i="11"/>
  <c r="AC74" i="11"/>
  <c r="AD74" i="11"/>
  <c r="AB75" i="11"/>
  <c r="AC75" i="11"/>
  <c r="AD75" i="11"/>
  <c r="AB76" i="11"/>
  <c r="AC76" i="11"/>
  <c r="AD76" i="11"/>
  <c r="AB77" i="11"/>
  <c r="AC77" i="11"/>
  <c r="AD77" i="11"/>
  <c r="AB78" i="11"/>
  <c r="AC78" i="11"/>
  <c r="AD78" i="11"/>
  <c r="AB79" i="11"/>
  <c r="AC79" i="11"/>
  <c r="AD79" i="11"/>
  <c r="AB80" i="11"/>
  <c r="AC80" i="11"/>
  <c r="AD80" i="11"/>
  <c r="AB81" i="11"/>
  <c r="AC81" i="11"/>
  <c r="AD81" i="11"/>
  <c r="AB82" i="11"/>
  <c r="AC82" i="11"/>
  <c r="AD82" i="11"/>
  <c r="AB83" i="11"/>
  <c r="AC83" i="11"/>
  <c r="AD83" i="11"/>
  <c r="AB84" i="11"/>
  <c r="AC84" i="11"/>
  <c r="AD84" i="11"/>
  <c r="AB85" i="11"/>
  <c r="AC85" i="11"/>
  <c r="AD85" i="11"/>
  <c r="AB86" i="11"/>
  <c r="AC86" i="11"/>
  <c r="AD86" i="11"/>
  <c r="AB87" i="11"/>
  <c r="AC87" i="11"/>
  <c r="AD87" i="11"/>
  <c r="AB88" i="11"/>
  <c r="AC88" i="11"/>
  <c r="AD88" i="11"/>
  <c r="AB89" i="11"/>
  <c r="AC89" i="11"/>
  <c r="AD89" i="11"/>
  <c r="AB90" i="11"/>
  <c r="AC90" i="11"/>
  <c r="AD90" i="11"/>
  <c r="AB91" i="11"/>
  <c r="AC91" i="11"/>
  <c r="AD91" i="11"/>
  <c r="AB92" i="11"/>
  <c r="AC92" i="11"/>
  <c r="AD92" i="11"/>
  <c r="AB93" i="11"/>
  <c r="AC93" i="11"/>
  <c r="AD93" i="11"/>
  <c r="AB94" i="11"/>
  <c r="AC94" i="11"/>
  <c r="AD94" i="11"/>
  <c r="AB95" i="11"/>
  <c r="AC95" i="11"/>
  <c r="AD95" i="11"/>
  <c r="AB96" i="11"/>
  <c r="AC96" i="11"/>
  <c r="AD96" i="11"/>
  <c r="AB97" i="11"/>
  <c r="AC97" i="11"/>
  <c r="AD97" i="11"/>
  <c r="AB98" i="11"/>
  <c r="AC98" i="11"/>
  <c r="AD98" i="11"/>
  <c r="AB99" i="11"/>
  <c r="AC99" i="11"/>
  <c r="AD99" i="11"/>
  <c r="AB100" i="11"/>
  <c r="AC100" i="11"/>
  <c r="AD100" i="11"/>
  <c r="AB101" i="11"/>
  <c r="AC101" i="11"/>
  <c r="AD101" i="11"/>
  <c r="AB102" i="11"/>
  <c r="AC102" i="11"/>
  <c r="AD102" i="11"/>
  <c r="AB103" i="11"/>
  <c r="AC103" i="11"/>
  <c r="AD103" i="11"/>
  <c r="AB104" i="11"/>
  <c r="AC104" i="11"/>
  <c r="AD104" i="11"/>
  <c r="AB105" i="11"/>
  <c r="AC105" i="11"/>
  <c r="AD105" i="11"/>
  <c r="AB106" i="11"/>
  <c r="AC106" i="11"/>
  <c r="AD106" i="11"/>
  <c r="AB107" i="11"/>
  <c r="AC107" i="11"/>
  <c r="AD107" i="11"/>
  <c r="AB108" i="11"/>
  <c r="AC108" i="11"/>
  <c r="AD108" i="11"/>
  <c r="AB109" i="11"/>
  <c r="AC109" i="11"/>
  <c r="AD109" i="11"/>
  <c r="AB110" i="11"/>
  <c r="AC110" i="11"/>
  <c r="AD110" i="11"/>
  <c r="AB111" i="11"/>
  <c r="AC111" i="11"/>
  <c r="AD111" i="11"/>
  <c r="AB112" i="11"/>
  <c r="AC112" i="11"/>
  <c r="AD112" i="11"/>
  <c r="AB113" i="11"/>
  <c r="AC113" i="11"/>
  <c r="AD113" i="11"/>
  <c r="AB114" i="11"/>
  <c r="AC114" i="11"/>
  <c r="AD114" i="11"/>
  <c r="AB115" i="11"/>
  <c r="AC115" i="11"/>
  <c r="AD115" i="11"/>
  <c r="AB116" i="11"/>
  <c r="AC116" i="11"/>
  <c r="AD116" i="11"/>
  <c r="AB117" i="11"/>
  <c r="AC117" i="11"/>
  <c r="AD117" i="11"/>
  <c r="AB118" i="11"/>
  <c r="AC118" i="11"/>
  <c r="AD118" i="11"/>
  <c r="AB119" i="11"/>
  <c r="AC119" i="11"/>
  <c r="AD119" i="11"/>
  <c r="AB120" i="11"/>
  <c r="AC120" i="11"/>
  <c r="AD120" i="11"/>
  <c r="AB121" i="11"/>
  <c r="AC121" i="11"/>
  <c r="AD121" i="11"/>
  <c r="AB122" i="11"/>
  <c r="AC122" i="11"/>
  <c r="AD122" i="11"/>
  <c r="AB123" i="11"/>
  <c r="AC123" i="11"/>
  <c r="AD123" i="11"/>
  <c r="AB124" i="11"/>
  <c r="AC124" i="11"/>
  <c r="AD124" i="11"/>
  <c r="AB125" i="11"/>
  <c r="AC125" i="11"/>
  <c r="AD125" i="11"/>
  <c r="AB126" i="11"/>
  <c r="AC126" i="11"/>
  <c r="AD126" i="11"/>
  <c r="AB127" i="11"/>
  <c r="AC127" i="11"/>
  <c r="AD127" i="11"/>
  <c r="AB128" i="11"/>
  <c r="AC128" i="11"/>
  <c r="AD128" i="11"/>
  <c r="AB129" i="11"/>
  <c r="AC129" i="11"/>
  <c r="AD129" i="11"/>
  <c r="AB130" i="11"/>
  <c r="AC130" i="11"/>
  <c r="AD130" i="11"/>
  <c r="AB131" i="11"/>
  <c r="AC131" i="11"/>
  <c r="AD131" i="11"/>
  <c r="AB132" i="11"/>
  <c r="AC132" i="11"/>
  <c r="AD132" i="11"/>
  <c r="AB133" i="11"/>
  <c r="AC133" i="11"/>
  <c r="AD133" i="11"/>
  <c r="AB134" i="11"/>
  <c r="AC134" i="11"/>
  <c r="AD134" i="11"/>
  <c r="AB135" i="11"/>
  <c r="AC135" i="11"/>
  <c r="AD135" i="11"/>
  <c r="AB136" i="11"/>
  <c r="AC136" i="11"/>
  <c r="AD136" i="11"/>
  <c r="AB137" i="11"/>
  <c r="AC137" i="11"/>
  <c r="AD137" i="11"/>
  <c r="AB138" i="11"/>
  <c r="AC138" i="11"/>
  <c r="AD138" i="11"/>
  <c r="AB139" i="11"/>
  <c r="AC139" i="11"/>
  <c r="AD139" i="11"/>
  <c r="AB140" i="11"/>
  <c r="AC140" i="11"/>
  <c r="AD140" i="11"/>
  <c r="AB141" i="11"/>
  <c r="AC141" i="11"/>
  <c r="AD141" i="11"/>
  <c r="AB142" i="11"/>
  <c r="AC142" i="11"/>
  <c r="AD142" i="11"/>
  <c r="AB143" i="11"/>
  <c r="AC143" i="11"/>
  <c r="AD143" i="11"/>
  <c r="AB144" i="11"/>
  <c r="AC144" i="11"/>
  <c r="AD144" i="11"/>
  <c r="AB145" i="11"/>
  <c r="AC145" i="11"/>
  <c r="AD145" i="11"/>
  <c r="AB146" i="11"/>
  <c r="AC146" i="11"/>
  <c r="AD146" i="11"/>
  <c r="AB147" i="11"/>
  <c r="AC147" i="11"/>
  <c r="AD147" i="11"/>
  <c r="AB148" i="11"/>
  <c r="AC148" i="11"/>
  <c r="AD148" i="11"/>
  <c r="AB149" i="11"/>
  <c r="AC149" i="11"/>
  <c r="AD149" i="11"/>
  <c r="AB150" i="11"/>
  <c r="AC150" i="11"/>
  <c r="AD150" i="11"/>
  <c r="AB151" i="11"/>
  <c r="AC151" i="11"/>
  <c r="AD151" i="11"/>
  <c r="AB152" i="11"/>
  <c r="AC152" i="11"/>
  <c r="AD152" i="11"/>
  <c r="AB153" i="11"/>
  <c r="AC153" i="11"/>
  <c r="AD153" i="11"/>
  <c r="AB154" i="11"/>
  <c r="AC154" i="11"/>
  <c r="AD154" i="11"/>
  <c r="AB155" i="11"/>
  <c r="AC155" i="11"/>
  <c r="AD155" i="11"/>
  <c r="AB156" i="11"/>
  <c r="AC156" i="11"/>
  <c r="AD156" i="11"/>
  <c r="AB157" i="11"/>
  <c r="AC157" i="11"/>
  <c r="AD157" i="11"/>
  <c r="AB158" i="11"/>
  <c r="AC158" i="11"/>
  <c r="AD158" i="11"/>
  <c r="AB159" i="11"/>
  <c r="AC159" i="11"/>
  <c r="AD159" i="11"/>
  <c r="AB160" i="11"/>
  <c r="AC160" i="11"/>
  <c r="AD160" i="11"/>
  <c r="AB161" i="11"/>
  <c r="AC161" i="11"/>
  <c r="AD161" i="11"/>
  <c r="AB162" i="11"/>
  <c r="AC162" i="11"/>
  <c r="AD162" i="11"/>
  <c r="AB163" i="11"/>
  <c r="AC163" i="11"/>
  <c r="AD163" i="11"/>
  <c r="AB164" i="11"/>
  <c r="AC164" i="11"/>
  <c r="AD164" i="11"/>
  <c r="AB165" i="11"/>
  <c r="AC165" i="11"/>
  <c r="AD165" i="11"/>
  <c r="AB166" i="11"/>
  <c r="AC166" i="11"/>
  <c r="AD166" i="11"/>
  <c r="AB167" i="11"/>
  <c r="AC167" i="11"/>
  <c r="AD167" i="11"/>
  <c r="AB168" i="11"/>
  <c r="AC168" i="11"/>
  <c r="AD168" i="11"/>
  <c r="AB169" i="11"/>
  <c r="AC169" i="11"/>
  <c r="AD169" i="11"/>
  <c r="AB170" i="11"/>
  <c r="AC170" i="11"/>
  <c r="AD170" i="11"/>
  <c r="AB171" i="11"/>
  <c r="AC171" i="11"/>
  <c r="AD171" i="11"/>
  <c r="AB172" i="11"/>
  <c r="AC172" i="11"/>
  <c r="AD172" i="11"/>
  <c r="AB173" i="11"/>
  <c r="AC173" i="11"/>
  <c r="AD173" i="11"/>
  <c r="AB174" i="11"/>
  <c r="AC174" i="11"/>
  <c r="AD174" i="11"/>
  <c r="AB175" i="11"/>
  <c r="AC175" i="11"/>
  <c r="AD175" i="11"/>
  <c r="AB176" i="11"/>
  <c r="AC176" i="11"/>
  <c r="AD176" i="11"/>
  <c r="AB177" i="11"/>
  <c r="AC177" i="11"/>
  <c r="AD177" i="11"/>
  <c r="AB178" i="11"/>
  <c r="AC178" i="11"/>
  <c r="AD178" i="11"/>
  <c r="AB179" i="11"/>
  <c r="AC179" i="11"/>
  <c r="AD179" i="11"/>
  <c r="AB180" i="11"/>
  <c r="AC180" i="11"/>
  <c r="AD180" i="11"/>
  <c r="AB181" i="11"/>
  <c r="AC181" i="11"/>
  <c r="AD181" i="11"/>
  <c r="AB182" i="11"/>
  <c r="AC182" i="11"/>
  <c r="AD182" i="11"/>
  <c r="AB183" i="11"/>
  <c r="AC183" i="11"/>
  <c r="AD183" i="11"/>
  <c r="AB184" i="11"/>
  <c r="AC184" i="11"/>
  <c r="AD184" i="11"/>
  <c r="AB185" i="11"/>
  <c r="AC185" i="11"/>
  <c r="AD185" i="11"/>
  <c r="AB186" i="11"/>
  <c r="AC186" i="11"/>
  <c r="AD186" i="11"/>
  <c r="AB187" i="11"/>
  <c r="AC187" i="11"/>
  <c r="AD187" i="11"/>
  <c r="AB188" i="11"/>
  <c r="AC188" i="11"/>
  <c r="AD188" i="11"/>
  <c r="AB189" i="11"/>
  <c r="AC189" i="11"/>
  <c r="AD189" i="11"/>
  <c r="AB190" i="11"/>
  <c r="AC190" i="11"/>
  <c r="AD190" i="11"/>
  <c r="AB191" i="11"/>
  <c r="AC191" i="11"/>
  <c r="AD191" i="11"/>
  <c r="AB192" i="11"/>
  <c r="AC192" i="11"/>
  <c r="AD192" i="11"/>
  <c r="AB193" i="11"/>
  <c r="AC193" i="11"/>
  <c r="AD193" i="11"/>
  <c r="AB194" i="11"/>
  <c r="AC194" i="11"/>
  <c r="AD194" i="11"/>
  <c r="AB195" i="11"/>
  <c r="AC195" i="11"/>
  <c r="AD195" i="11"/>
  <c r="AB196" i="11"/>
  <c r="AC196" i="11"/>
  <c r="AD196" i="11"/>
  <c r="AB197" i="11"/>
  <c r="AC197" i="11"/>
  <c r="AD197" i="11"/>
  <c r="AB198" i="11"/>
  <c r="AC198" i="11"/>
  <c r="AD198" i="11"/>
  <c r="AB199" i="11"/>
  <c r="AC199" i="11"/>
  <c r="AD199" i="11"/>
  <c r="AB200" i="11"/>
  <c r="AC200" i="11"/>
  <c r="AD200" i="11"/>
  <c r="AB201" i="11"/>
  <c r="AC201" i="11"/>
  <c r="AD201" i="11"/>
  <c r="AB202" i="11"/>
  <c r="AC202" i="11"/>
  <c r="AD202" i="11"/>
  <c r="AB203" i="11"/>
  <c r="AC203" i="11"/>
  <c r="AD203" i="11"/>
  <c r="AB204" i="11"/>
  <c r="AC204" i="11"/>
  <c r="AD204" i="11"/>
  <c r="AB205" i="11"/>
  <c r="AC205" i="11"/>
  <c r="AD205" i="11"/>
  <c r="AB206" i="11"/>
  <c r="AC206" i="11"/>
  <c r="AD206" i="11"/>
  <c r="AB207" i="11"/>
  <c r="AC207" i="11"/>
  <c r="AD207" i="11"/>
  <c r="AB208" i="11"/>
  <c r="AC208" i="11"/>
  <c r="AD208" i="11"/>
  <c r="AB209" i="11"/>
  <c r="AC209" i="11"/>
  <c r="AD209" i="11"/>
  <c r="AB210" i="11"/>
  <c r="AC210" i="11"/>
  <c r="AD210" i="11"/>
  <c r="AB211" i="11"/>
  <c r="AC211" i="11"/>
  <c r="AD211" i="11"/>
  <c r="AB212" i="11"/>
  <c r="AC212" i="11"/>
  <c r="AD212" i="11"/>
  <c r="AB213" i="11"/>
  <c r="AC213" i="11"/>
  <c r="AD213" i="11"/>
  <c r="AB214" i="11"/>
  <c r="AC214" i="11"/>
  <c r="AD214" i="11"/>
  <c r="AB215" i="11"/>
  <c r="AC215" i="11"/>
  <c r="AD215" i="11"/>
  <c r="AB216" i="11"/>
  <c r="AC216" i="11"/>
  <c r="AD216" i="11"/>
  <c r="AB217" i="11"/>
  <c r="AC217" i="11"/>
  <c r="AD217" i="11"/>
  <c r="AB218" i="11"/>
  <c r="AC218" i="11"/>
  <c r="AD218" i="11"/>
  <c r="AB219" i="11"/>
  <c r="AC219" i="11"/>
  <c r="AD219" i="11"/>
  <c r="AB220" i="11"/>
  <c r="AC220" i="11"/>
  <c r="AD220" i="11"/>
  <c r="AB221" i="11"/>
  <c r="AC221" i="11"/>
  <c r="AD221" i="11"/>
  <c r="AB222" i="11"/>
  <c r="AC222" i="11"/>
  <c r="AD222" i="11"/>
  <c r="AB223" i="11"/>
  <c r="AC223" i="11"/>
  <c r="AD223" i="11"/>
  <c r="AB224" i="11"/>
  <c r="AC224" i="11"/>
  <c r="AD224" i="11"/>
  <c r="AB225" i="11"/>
  <c r="AC225" i="11"/>
  <c r="AD225" i="11"/>
  <c r="AB226" i="11"/>
  <c r="AC226" i="11"/>
  <c r="AD226" i="11"/>
  <c r="AB227" i="11"/>
  <c r="AC227" i="11"/>
  <c r="AD227" i="11"/>
  <c r="AB228" i="11"/>
  <c r="AC228" i="11"/>
  <c r="AD228" i="11"/>
  <c r="AB229" i="11"/>
  <c r="AC229" i="11"/>
  <c r="AD229" i="11"/>
  <c r="AB230" i="11"/>
  <c r="AC230" i="11"/>
  <c r="AD230" i="11"/>
  <c r="AB231" i="11"/>
  <c r="AC231" i="11"/>
  <c r="AD231" i="11"/>
  <c r="AB232" i="11"/>
  <c r="AC232" i="11"/>
  <c r="AD232" i="11"/>
  <c r="AB233" i="11"/>
  <c r="AC233" i="11"/>
  <c r="AD233" i="11"/>
  <c r="AB234" i="11"/>
  <c r="AC234" i="11"/>
  <c r="AD234" i="11"/>
  <c r="AB235" i="11"/>
  <c r="AC235" i="11"/>
  <c r="AD235" i="11"/>
  <c r="AB236" i="11"/>
  <c r="AC236" i="11"/>
  <c r="AD236" i="11"/>
  <c r="AB237" i="11"/>
  <c r="AC237" i="11"/>
  <c r="AD237" i="11"/>
  <c r="AB238" i="11"/>
  <c r="AC238" i="11"/>
  <c r="AD238" i="11"/>
  <c r="AB239" i="11"/>
  <c r="AC239" i="11"/>
  <c r="AD239" i="11"/>
  <c r="AB240" i="11"/>
  <c r="AC240" i="11"/>
  <c r="AD240" i="11"/>
  <c r="AB241" i="11"/>
  <c r="AC241" i="11"/>
  <c r="AD241" i="11"/>
  <c r="AB242" i="11"/>
  <c r="AC242" i="11"/>
  <c r="AD242" i="11"/>
  <c r="AB243" i="11"/>
  <c r="AC243" i="11"/>
  <c r="AD243" i="11"/>
  <c r="AB244" i="11"/>
  <c r="AC244" i="11"/>
  <c r="AD244" i="11"/>
  <c r="AB245" i="11"/>
  <c r="AC245" i="11"/>
  <c r="AD245" i="11"/>
  <c r="AB246" i="11"/>
  <c r="AC246" i="11"/>
  <c r="AD246" i="11"/>
  <c r="AB247" i="11"/>
  <c r="AC247" i="11"/>
  <c r="AD247" i="11"/>
  <c r="AB248" i="11"/>
  <c r="AC248" i="11"/>
  <c r="AD248" i="11"/>
  <c r="AB249" i="11"/>
  <c r="AC249" i="11"/>
  <c r="AD249" i="11"/>
  <c r="AB250" i="11"/>
  <c r="AC250" i="11"/>
  <c r="AD250" i="11"/>
  <c r="AB251" i="11"/>
  <c r="AC251" i="11"/>
  <c r="AD251" i="11"/>
  <c r="AB252" i="11"/>
  <c r="AC252" i="11"/>
  <c r="AD252" i="11"/>
  <c r="AB253" i="11"/>
  <c r="AC253" i="11"/>
  <c r="AD253" i="11"/>
  <c r="AB254" i="11"/>
  <c r="AC254" i="11"/>
  <c r="AD254" i="11"/>
  <c r="AB255" i="11"/>
  <c r="AC255" i="11"/>
  <c r="AD255" i="11"/>
  <c r="AB256" i="11"/>
  <c r="AC256" i="11"/>
  <c r="AD256" i="11"/>
  <c r="AB257" i="11"/>
  <c r="AC257" i="11"/>
  <c r="AD257" i="11"/>
  <c r="AB258" i="11"/>
  <c r="AC258" i="11"/>
  <c r="AD258" i="11"/>
  <c r="AB259" i="11"/>
  <c r="AC259" i="11"/>
  <c r="AD259" i="11"/>
  <c r="AB260" i="11"/>
  <c r="AC260" i="11"/>
  <c r="AD260" i="11"/>
  <c r="AB261" i="11"/>
  <c r="AC261" i="11"/>
  <c r="AD261" i="11"/>
  <c r="AB262" i="11"/>
  <c r="AC262" i="11"/>
  <c r="AD262" i="11"/>
  <c r="AB263" i="11"/>
  <c r="AC263" i="11"/>
  <c r="AD263" i="11"/>
  <c r="AB264" i="11"/>
  <c r="AC264" i="11"/>
  <c r="AD264" i="11"/>
  <c r="AB265" i="11"/>
  <c r="AC265" i="11"/>
  <c r="AD265" i="11"/>
  <c r="AB266" i="11"/>
  <c r="AC266" i="11"/>
  <c r="AD266" i="11"/>
  <c r="AB267" i="11"/>
  <c r="AC267" i="11"/>
  <c r="AD267" i="11"/>
  <c r="AB268" i="11"/>
  <c r="AC268" i="11"/>
  <c r="AD268" i="11"/>
  <c r="AB269" i="11"/>
  <c r="AC269" i="11"/>
  <c r="AD269" i="11"/>
  <c r="AB270" i="11"/>
  <c r="AC270" i="11"/>
  <c r="AD270" i="11"/>
  <c r="AB271" i="11"/>
  <c r="AC271" i="11"/>
  <c r="AD271" i="11"/>
  <c r="AB272" i="11"/>
  <c r="AC272" i="11"/>
  <c r="AD272" i="11"/>
  <c r="AB273" i="11"/>
  <c r="AC273" i="11"/>
  <c r="AD273" i="11"/>
  <c r="AB274" i="11"/>
  <c r="AC274" i="11"/>
  <c r="AD274" i="11"/>
  <c r="AB275" i="11"/>
  <c r="AC275" i="11"/>
  <c r="AD275" i="11"/>
  <c r="AB276" i="11"/>
  <c r="AC276" i="11"/>
  <c r="AD276" i="11"/>
  <c r="AB277" i="11"/>
  <c r="AC277" i="11"/>
  <c r="AD277" i="11"/>
  <c r="AB278" i="11"/>
  <c r="AC278" i="11"/>
  <c r="AD278" i="11"/>
  <c r="AB279" i="11"/>
  <c r="AC279" i="11"/>
  <c r="AD279" i="11"/>
  <c r="AB280" i="11"/>
  <c r="AC280" i="11"/>
  <c r="AD280" i="11"/>
  <c r="AB281" i="11"/>
  <c r="AC281" i="11"/>
  <c r="AD281" i="11"/>
  <c r="AB282" i="11"/>
  <c r="AC282" i="11"/>
  <c r="AD282" i="11"/>
  <c r="AB283" i="11"/>
  <c r="AC283" i="11"/>
  <c r="AD283" i="11"/>
  <c r="AB284" i="11"/>
  <c r="AC284" i="11"/>
  <c r="AD284" i="11"/>
  <c r="AB285" i="11"/>
  <c r="AC285" i="11"/>
  <c r="AD285" i="11"/>
  <c r="AB286" i="11"/>
  <c r="AC286" i="11"/>
  <c r="AD286" i="11"/>
  <c r="AB287" i="11"/>
  <c r="AC287" i="11"/>
  <c r="AD287" i="11"/>
  <c r="AB288" i="11"/>
  <c r="AC288" i="11"/>
  <c r="AD288" i="11"/>
  <c r="AB289" i="11"/>
  <c r="AC289" i="11"/>
  <c r="AD289" i="11"/>
  <c r="AB290" i="11"/>
  <c r="AC290" i="11"/>
  <c r="AD290" i="11"/>
  <c r="AB291" i="11"/>
  <c r="AC291" i="11"/>
  <c r="AD291" i="11"/>
  <c r="AB292" i="11"/>
  <c r="AC292" i="11"/>
  <c r="AD292" i="11"/>
  <c r="AB293" i="11"/>
  <c r="AC293" i="11"/>
  <c r="AD293" i="11"/>
  <c r="AB294" i="11"/>
  <c r="AC294" i="11"/>
  <c r="AD294" i="11"/>
  <c r="AB295" i="11"/>
  <c r="AC295" i="11"/>
  <c r="AD295" i="11"/>
  <c r="AB296" i="11"/>
  <c r="AC296" i="11"/>
  <c r="AD296" i="11"/>
  <c r="AB297" i="11"/>
  <c r="AC297" i="11"/>
  <c r="AD297" i="11"/>
  <c r="AB298" i="11"/>
  <c r="AC298" i="11"/>
  <c r="AD298" i="11"/>
  <c r="AB299" i="11"/>
  <c r="AC299" i="11"/>
  <c r="AD299" i="11"/>
  <c r="AB300" i="11"/>
  <c r="AC300" i="11"/>
  <c r="AD300" i="11"/>
  <c r="AB301" i="11"/>
  <c r="AC301" i="11"/>
  <c r="AD301" i="11"/>
  <c r="AB302" i="11"/>
  <c r="AC302" i="11"/>
  <c r="AD302" i="11"/>
  <c r="AB303" i="11"/>
  <c r="AC303" i="11"/>
  <c r="AD303" i="11"/>
  <c r="AB304" i="11"/>
  <c r="AC304" i="11"/>
  <c r="AD304" i="11"/>
  <c r="AB305" i="11"/>
  <c r="AC305" i="11"/>
  <c r="AD305" i="11"/>
  <c r="AB306" i="11"/>
  <c r="AC306" i="11"/>
  <c r="AD306" i="11"/>
  <c r="AB307" i="11"/>
  <c r="AC307" i="11"/>
  <c r="AD307" i="11"/>
  <c r="AB308" i="11"/>
  <c r="AC308" i="11"/>
  <c r="AD308" i="11"/>
  <c r="AB309" i="11"/>
  <c r="AC309" i="11"/>
  <c r="AD309" i="11"/>
  <c r="AB310" i="11"/>
  <c r="AC310" i="11"/>
  <c r="AD310" i="11"/>
  <c r="AB311" i="11"/>
  <c r="AC311" i="11"/>
  <c r="AD311" i="11"/>
  <c r="AB312" i="11"/>
  <c r="AC312" i="11"/>
  <c r="AD312" i="11"/>
  <c r="AB313" i="11"/>
  <c r="AC313" i="11"/>
  <c r="AD313" i="11"/>
  <c r="AB314" i="11"/>
  <c r="AC314" i="11"/>
  <c r="AD314" i="11"/>
  <c r="AB315" i="11"/>
  <c r="AC315" i="11"/>
  <c r="AD315" i="11"/>
  <c r="AB316" i="11"/>
  <c r="AC316" i="11"/>
  <c r="AD316" i="11"/>
  <c r="AB317" i="11"/>
  <c r="AC317" i="11"/>
  <c r="AD317" i="11"/>
  <c r="AB318" i="11"/>
  <c r="AC318" i="11"/>
  <c r="AD318" i="11"/>
  <c r="AB319" i="11"/>
  <c r="AC319" i="11"/>
  <c r="AD319" i="11"/>
  <c r="AB320" i="11"/>
  <c r="AC320" i="11"/>
  <c r="AD320" i="11"/>
  <c r="AB321" i="11"/>
  <c r="AC321" i="11"/>
  <c r="AD321" i="11"/>
  <c r="AB322" i="11"/>
  <c r="AC322" i="11"/>
  <c r="AD322" i="11"/>
  <c r="AB323" i="11"/>
  <c r="AC323" i="11"/>
  <c r="AD323" i="11"/>
  <c r="AB324" i="11"/>
  <c r="AC324" i="11"/>
  <c r="AD324" i="11"/>
  <c r="AB325" i="11"/>
  <c r="AC325" i="11"/>
  <c r="AD325" i="11"/>
  <c r="AB326" i="11"/>
  <c r="AC326" i="11"/>
  <c r="AD326" i="11"/>
  <c r="AB327" i="11"/>
  <c r="AC327" i="11"/>
  <c r="AD327" i="11"/>
  <c r="AB328" i="11"/>
  <c r="AC328" i="11"/>
  <c r="AD328" i="11"/>
  <c r="AB329" i="11"/>
  <c r="AC329" i="11"/>
  <c r="AD329" i="11"/>
  <c r="AB330" i="11"/>
  <c r="AC330" i="11"/>
  <c r="AD330" i="11"/>
  <c r="AB331" i="11"/>
  <c r="AC331" i="11"/>
  <c r="AD331" i="11"/>
  <c r="AB332" i="11"/>
  <c r="AC332" i="11"/>
  <c r="AD332" i="11"/>
  <c r="AB333" i="11"/>
  <c r="AC333" i="11"/>
  <c r="AD333" i="11"/>
  <c r="AB334" i="11"/>
  <c r="AC334" i="11"/>
  <c r="AD334" i="11"/>
  <c r="AB335" i="11"/>
  <c r="AC335" i="11"/>
  <c r="AD335" i="11"/>
  <c r="AB336" i="11"/>
  <c r="AC336" i="11"/>
  <c r="AD336" i="11"/>
  <c r="AB337" i="11"/>
  <c r="AC337" i="11"/>
  <c r="AD337" i="11"/>
  <c r="AB338" i="11"/>
  <c r="AC338" i="11"/>
  <c r="AD338" i="11"/>
  <c r="AB339" i="11"/>
  <c r="AC339" i="11"/>
  <c r="AD339" i="11"/>
  <c r="AB340" i="11"/>
  <c r="AC340" i="11"/>
  <c r="AD340" i="11"/>
  <c r="AB341" i="11"/>
  <c r="AC341" i="11"/>
  <c r="AD341" i="11"/>
  <c r="AB342" i="11"/>
  <c r="AC342" i="11"/>
  <c r="AD342" i="11"/>
  <c r="AB343" i="11"/>
  <c r="AC343" i="11"/>
  <c r="AD343" i="11"/>
  <c r="AB344" i="11"/>
  <c r="AC344" i="11"/>
  <c r="AD344" i="11"/>
  <c r="AB345" i="11"/>
  <c r="AC345" i="11"/>
  <c r="AD345" i="11"/>
  <c r="AB346" i="11"/>
  <c r="AC346" i="11"/>
  <c r="AD346" i="11"/>
  <c r="AB347" i="11"/>
  <c r="AC347" i="11"/>
  <c r="AD347" i="11"/>
  <c r="AB348" i="11"/>
  <c r="AC348" i="11"/>
  <c r="AD348" i="11"/>
  <c r="AB349" i="11"/>
  <c r="AC349" i="11"/>
  <c r="AD349" i="11"/>
  <c r="AB350" i="11"/>
  <c r="AC350" i="11"/>
  <c r="AD350" i="11"/>
  <c r="AB351" i="11"/>
  <c r="AC351" i="11"/>
  <c r="AD351" i="11"/>
  <c r="AB352" i="11"/>
  <c r="AC352" i="11"/>
  <c r="AD352" i="11"/>
  <c r="AB353" i="11"/>
  <c r="AC353" i="11"/>
  <c r="AD353" i="11"/>
  <c r="AB354" i="11"/>
  <c r="AC354" i="11"/>
  <c r="AD354" i="11"/>
  <c r="AB355" i="11"/>
  <c r="AC355" i="11"/>
  <c r="AD355" i="11"/>
  <c r="AB356" i="11"/>
  <c r="AC356" i="11"/>
  <c r="AD356" i="11"/>
  <c r="AB357" i="11"/>
  <c r="AC357" i="11"/>
  <c r="AD357" i="11"/>
  <c r="AB358" i="11"/>
  <c r="AC358" i="11"/>
  <c r="AD358" i="11"/>
  <c r="AB359" i="11"/>
  <c r="AC359" i="11"/>
  <c r="AD359" i="11"/>
  <c r="AB360" i="11"/>
  <c r="AC360" i="11"/>
  <c r="AD360" i="11"/>
  <c r="AB361" i="11"/>
  <c r="AC361" i="11"/>
  <c r="AD361" i="11"/>
  <c r="AB362" i="11"/>
  <c r="AC362" i="11"/>
  <c r="AD362" i="11"/>
  <c r="AB363" i="11"/>
  <c r="AC363" i="11"/>
  <c r="AD363" i="11"/>
  <c r="AB364" i="11"/>
  <c r="AC364" i="11"/>
  <c r="AD364" i="11"/>
  <c r="AB365" i="11"/>
  <c r="AC365" i="11"/>
  <c r="AD365" i="11"/>
  <c r="AB366" i="11"/>
  <c r="AC366" i="11"/>
  <c r="AD366" i="11"/>
  <c r="AB367" i="11"/>
  <c r="AC367" i="11"/>
  <c r="AD367" i="11"/>
  <c r="AB368" i="11"/>
  <c r="AC368" i="11"/>
  <c r="AD368" i="11"/>
  <c r="AB369" i="11"/>
  <c r="AC369" i="11"/>
  <c r="AD369" i="11"/>
  <c r="AB370" i="11"/>
  <c r="AC370" i="11"/>
  <c r="AD370" i="11"/>
  <c r="AB371" i="11"/>
  <c r="AC371" i="11"/>
  <c r="AD371" i="11"/>
  <c r="AB372" i="11"/>
  <c r="AC372" i="11"/>
  <c r="AD372" i="11"/>
  <c r="AB373" i="11"/>
  <c r="AC373" i="11"/>
  <c r="AD373" i="11"/>
  <c r="AB374" i="11"/>
  <c r="AC374" i="11"/>
  <c r="AD374" i="11"/>
  <c r="AB375" i="11"/>
  <c r="AC375" i="11"/>
  <c r="AD375" i="11"/>
  <c r="AB376" i="11"/>
  <c r="AC376" i="11"/>
  <c r="AD376" i="11"/>
  <c r="AB377" i="11"/>
  <c r="AC377" i="11"/>
  <c r="AD377" i="11"/>
  <c r="AB378" i="11"/>
  <c r="AC378" i="11"/>
  <c r="AD378" i="11"/>
  <c r="AB379" i="11"/>
  <c r="AC379" i="11"/>
  <c r="AD379" i="11"/>
  <c r="AB380" i="11"/>
  <c r="AC380" i="11"/>
  <c r="AD380" i="11"/>
  <c r="AB381" i="11"/>
  <c r="AC381" i="11"/>
  <c r="AD381" i="11"/>
  <c r="AB382" i="11"/>
  <c r="AC382" i="11"/>
  <c r="AD382" i="11"/>
  <c r="AB383" i="11"/>
  <c r="AC383" i="11"/>
  <c r="AD383" i="11"/>
  <c r="AB384" i="11"/>
  <c r="AC384" i="11"/>
  <c r="AD384" i="11"/>
  <c r="AB385" i="11"/>
  <c r="AC385" i="11"/>
  <c r="AD385" i="11"/>
  <c r="AB386" i="11"/>
  <c r="AC386" i="11"/>
  <c r="AD386" i="11"/>
  <c r="AB387" i="11"/>
  <c r="AC387" i="11"/>
  <c r="AD387" i="11"/>
  <c r="AB388" i="11"/>
  <c r="AC388" i="11"/>
  <c r="AD388" i="11"/>
  <c r="AB389" i="11"/>
  <c r="AC389" i="11"/>
  <c r="AD389" i="11"/>
  <c r="AB390" i="11"/>
  <c r="AC390" i="11"/>
  <c r="AD390" i="11"/>
  <c r="AB391" i="11"/>
  <c r="AC391" i="11"/>
  <c r="AD391" i="11"/>
  <c r="AB392" i="11"/>
  <c r="AC392" i="11"/>
  <c r="AD392" i="11"/>
  <c r="AB393" i="11"/>
  <c r="AC393" i="11"/>
  <c r="AD393" i="11"/>
  <c r="AB394" i="11"/>
  <c r="AC394" i="11"/>
  <c r="AD394" i="11"/>
  <c r="AB395" i="11"/>
  <c r="AC395" i="11"/>
  <c r="AD395" i="11"/>
  <c r="AB396" i="11"/>
  <c r="AC396" i="11"/>
  <c r="AD396" i="11"/>
  <c r="AB397" i="11"/>
  <c r="AC397" i="11"/>
  <c r="AD397" i="11"/>
  <c r="AB398" i="11"/>
  <c r="AC398" i="11"/>
  <c r="AD398" i="11"/>
  <c r="AB399" i="11"/>
  <c r="AC399" i="11"/>
  <c r="AD399" i="11"/>
  <c r="AB400" i="11"/>
  <c r="AC400" i="11"/>
  <c r="AD400" i="11"/>
  <c r="AB401" i="11"/>
  <c r="AC401" i="11"/>
  <c r="AD401" i="11"/>
  <c r="AB402" i="11"/>
  <c r="AC402" i="11"/>
  <c r="AD402" i="11"/>
  <c r="AB403" i="11"/>
  <c r="AC403" i="11"/>
  <c r="AD403" i="11"/>
  <c r="AB404" i="11"/>
  <c r="AC404" i="11"/>
  <c r="AD404" i="11"/>
  <c r="AB405" i="11"/>
  <c r="AC405" i="11"/>
  <c r="AD405" i="11"/>
  <c r="AB406" i="11"/>
  <c r="AC406" i="11"/>
  <c r="AD406" i="11"/>
  <c r="AB407" i="11"/>
  <c r="AC407" i="11"/>
  <c r="AD407" i="11"/>
  <c r="AB408" i="11"/>
  <c r="AC408" i="11"/>
  <c r="AD408" i="11"/>
  <c r="AB409" i="11"/>
  <c r="AC409" i="11"/>
  <c r="AD409" i="11"/>
  <c r="AB410" i="11"/>
  <c r="AC410" i="11"/>
  <c r="AD410" i="11"/>
  <c r="AB411" i="11"/>
  <c r="AC411" i="11"/>
  <c r="AD411" i="11"/>
  <c r="AB412" i="11"/>
  <c r="AC412" i="11"/>
  <c r="AD412" i="11"/>
  <c r="AB413" i="11"/>
  <c r="AC413" i="11"/>
  <c r="AD413" i="11"/>
  <c r="AB414" i="11"/>
  <c r="AC414" i="11"/>
  <c r="AD414" i="11"/>
  <c r="AB415" i="11"/>
  <c r="AC415" i="11"/>
  <c r="AD415" i="11"/>
  <c r="AB416" i="11"/>
  <c r="AC416" i="11"/>
  <c r="AD416" i="11"/>
  <c r="AB417" i="11"/>
  <c r="AC417" i="11"/>
  <c r="AD417" i="11"/>
  <c r="AB418" i="11"/>
  <c r="AC418" i="11"/>
  <c r="AD418" i="11"/>
  <c r="AB419" i="11"/>
  <c r="AC419" i="11"/>
  <c r="AD419" i="11"/>
  <c r="AB420" i="11"/>
  <c r="AC420" i="11"/>
  <c r="AD420" i="11"/>
  <c r="AB421" i="11"/>
  <c r="AC421" i="11"/>
  <c r="AD421" i="11"/>
  <c r="AB422" i="11"/>
  <c r="AC422" i="11"/>
  <c r="AD422" i="11"/>
  <c r="AB423" i="11"/>
  <c r="AC423" i="11"/>
  <c r="AD423" i="11"/>
  <c r="AB424" i="11"/>
  <c r="AC424" i="11"/>
  <c r="AD424" i="11"/>
  <c r="AB425" i="11"/>
  <c r="AC425" i="11"/>
  <c r="AD425" i="11"/>
  <c r="AB426" i="11"/>
  <c r="AC426" i="11"/>
  <c r="AD426" i="11"/>
  <c r="AB427" i="11"/>
  <c r="AC427" i="11"/>
  <c r="AD427" i="11"/>
  <c r="AB428" i="11"/>
  <c r="AC428" i="11"/>
  <c r="AD428" i="11"/>
  <c r="AB429" i="11"/>
  <c r="AC429" i="11"/>
  <c r="AD429" i="11"/>
  <c r="AB430" i="11"/>
  <c r="AC430" i="11"/>
  <c r="AD430" i="11"/>
  <c r="AB431" i="11"/>
  <c r="AC431" i="11"/>
  <c r="AD431" i="11"/>
  <c r="AB432" i="11"/>
  <c r="AC432" i="11"/>
  <c r="AD432" i="11"/>
  <c r="AB433" i="11"/>
  <c r="AC433" i="11"/>
  <c r="AD433" i="11"/>
  <c r="AB434" i="11"/>
  <c r="AC434" i="11"/>
  <c r="AD434" i="11"/>
  <c r="AB435" i="11"/>
  <c r="AC435" i="11"/>
  <c r="AD435" i="11"/>
  <c r="AB436" i="11"/>
  <c r="AC436" i="11"/>
  <c r="AD436" i="11"/>
  <c r="AB437" i="11"/>
  <c r="AC437" i="11"/>
  <c r="AD437" i="11"/>
  <c r="AB438" i="11"/>
  <c r="AC438" i="11"/>
  <c r="AD438" i="11"/>
  <c r="AB439" i="11"/>
  <c r="AC439" i="11"/>
  <c r="AD439" i="11"/>
  <c r="AB440" i="11"/>
  <c r="AC440" i="11"/>
  <c r="AD440" i="11"/>
  <c r="AB441" i="11"/>
  <c r="AC441" i="11"/>
  <c r="AD441" i="11"/>
  <c r="AB442" i="11"/>
  <c r="AC442" i="11"/>
  <c r="AD442" i="11"/>
  <c r="AB443" i="11"/>
  <c r="AC443" i="11"/>
  <c r="AD443" i="11"/>
  <c r="AB444" i="11"/>
  <c r="AC444" i="11"/>
  <c r="AD444" i="11"/>
  <c r="AB445" i="11"/>
  <c r="AC445" i="11"/>
  <c r="AD445" i="11"/>
  <c r="AB446" i="11"/>
  <c r="AC446" i="11"/>
  <c r="AD446" i="11"/>
  <c r="AB447" i="11"/>
  <c r="AC447" i="11"/>
  <c r="AD447" i="11"/>
  <c r="AB448" i="11"/>
  <c r="AC448" i="11"/>
  <c r="AD448" i="11"/>
  <c r="AB449" i="11"/>
  <c r="AC449" i="11"/>
  <c r="AD449" i="11"/>
  <c r="AB450" i="11"/>
  <c r="AC450" i="11"/>
  <c r="AD450" i="11"/>
  <c r="AB451" i="11"/>
  <c r="AC451" i="11"/>
  <c r="AD451" i="11"/>
  <c r="AB452" i="11"/>
  <c r="AC452" i="11"/>
  <c r="AD452" i="11"/>
  <c r="AB453" i="11"/>
  <c r="AC453" i="11"/>
  <c r="AD453" i="11"/>
  <c r="AB454" i="11"/>
  <c r="AC454" i="11"/>
  <c r="AD454" i="11"/>
  <c r="AB455" i="11"/>
  <c r="AC455" i="11"/>
  <c r="AD455" i="11"/>
  <c r="AB456" i="11"/>
  <c r="AC456" i="11"/>
  <c r="AD456" i="11"/>
  <c r="AB457" i="11"/>
  <c r="AC457" i="11"/>
  <c r="AD457" i="11"/>
  <c r="AB458" i="11"/>
  <c r="AC458" i="11"/>
  <c r="AD458" i="11"/>
  <c r="AB459" i="11"/>
  <c r="AC459" i="11"/>
  <c r="AD459" i="11"/>
  <c r="AB460" i="11"/>
  <c r="AC460" i="11"/>
  <c r="AD460" i="11"/>
  <c r="AB461" i="11"/>
  <c r="AC461" i="11"/>
  <c r="AD461" i="11"/>
  <c r="AB462" i="11"/>
  <c r="AC462" i="11"/>
  <c r="AD462" i="11"/>
  <c r="AB463" i="11"/>
  <c r="AC463" i="11"/>
  <c r="AD463" i="11"/>
  <c r="AB464" i="11"/>
  <c r="AC464" i="11"/>
  <c r="AD464" i="11"/>
  <c r="AB465" i="11"/>
  <c r="AC465" i="11"/>
  <c r="AD465" i="11"/>
  <c r="AB466" i="11"/>
  <c r="AC466" i="11"/>
  <c r="AD466" i="11"/>
  <c r="AB467" i="11"/>
  <c r="AC467" i="11"/>
  <c r="AD467" i="11"/>
  <c r="AB468" i="11"/>
  <c r="AC468" i="11"/>
  <c r="AD468" i="11"/>
  <c r="AB469" i="11"/>
  <c r="AC469" i="11"/>
  <c r="AD469" i="11"/>
  <c r="AB470" i="11"/>
  <c r="AC470" i="11"/>
  <c r="AD470" i="11"/>
  <c r="AB471" i="11"/>
  <c r="AC471" i="11"/>
  <c r="AD471" i="11"/>
  <c r="AB472" i="11"/>
  <c r="AC472" i="11"/>
  <c r="AD472" i="11"/>
  <c r="AB473" i="11"/>
  <c r="AC473" i="11"/>
  <c r="AD473" i="11"/>
  <c r="AB474" i="11"/>
  <c r="AC474" i="11"/>
  <c r="AD474" i="11"/>
  <c r="AB475" i="11"/>
  <c r="AC475" i="11"/>
  <c r="AD475" i="11"/>
  <c r="AB476" i="11"/>
  <c r="AC476" i="11"/>
  <c r="AD476" i="11"/>
  <c r="AB477" i="11"/>
  <c r="AC477" i="11"/>
  <c r="AD477" i="11"/>
  <c r="AB478" i="11"/>
  <c r="AC478" i="11"/>
  <c r="AD478" i="11"/>
  <c r="AB479" i="11"/>
  <c r="AC479" i="11"/>
  <c r="AD479" i="11"/>
  <c r="AB480" i="11"/>
  <c r="AC480" i="11"/>
  <c r="AD480" i="11"/>
  <c r="AB481" i="11"/>
  <c r="AC481" i="11"/>
  <c r="AD481" i="11"/>
  <c r="AB482" i="11"/>
  <c r="AC482" i="11"/>
  <c r="AD482" i="11"/>
  <c r="AB483" i="11"/>
  <c r="AC483" i="11"/>
  <c r="AD483" i="11"/>
  <c r="AB484" i="11"/>
  <c r="AC484" i="11"/>
  <c r="AD484" i="11"/>
  <c r="AB485" i="11"/>
  <c r="AC485" i="11"/>
  <c r="AD485" i="11"/>
  <c r="AB486" i="11"/>
  <c r="AC486" i="11"/>
  <c r="AD486" i="11"/>
  <c r="AB487" i="11"/>
  <c r="AC487" i="11"/>
  <c r="AD487" i="11"/>
  <c r="AB488" i="11"/>
  <c r="AC488" i="11"/>
  <c r="AD488" i="11"/>
  <c r="AB489" i="11"/>
  <c r="AC489" i="11"/>
  <c r="AD489" i="11"/>
  <c r="AB490" i="11"/>
  <c r="AC490" i="11"/>
  <c r="AD490" i="11"/>
  <c r="AB491" i="11"/>
  <c r="AC491" i="11"/>
  <c r="AD491" i="11"/>
  <c r="AB492" i="11"/>
  <c r="AC492" i="11"/>
  <c r="AD492" i="11"/>
  <c r="AB493" i="11"/>
  <c r="AC493" i="11"/>
  <c r="AD493" i="11"/>
  <c r="AB494" i="11"/>
  <c r="AC494" i="11"/>
  <c r="AD494" i="11"/>
  <c r="AB495" i="11"/>
  <c r="AC495" i="11"/>
  <c r="AD495" i="11"/>
  <c r="AB496" i="11"/>
  <c r="AC496" i="11"/>
  <c r="AD496" i="11"/>
  <c r="AB497" i="11"/>
  <c r="AC497" i="11"/>
  <c r="AD497" i="11"/>
  <c r="AB498" i="11"/>
  <c r="AC498" i="11"/>
  <c r="AD498" i="11"/>
  <c r="AB499" i="11"/>
  <c r="AC499" i="11"/>
  <c r="AD499" i="11"/>
  <c r="AB500" i="11"/>
  <c r="AC500" i="11"/>
  <c r="AD500" i="11"/>
  <c r="AB501" i="11"/>
  <c r="AC501" i="11"/>
  <c r="AD501" i="11"/>
  <c r="AB502" i="11"/>
  <c r="AC502" i="11"/>
  <c r="AD502" i="11"/>
  <c r="AB503" i="11"/>
  <c r="AC503" i="11"/>
  <c r="AD503" i="11"/>
  <c r="AB504" i="11"/>
  <c r="AC504" i="11"/>
  <c r="AD504" i="11"/>
  <c r="AB505" i="11"/>
  <c r="AC505" i="11"/>
  <c r="AD505" i="11"/>
  <c r="AB506" i="11"/>
  <c r="AC506" i="11"/>
  <c r="AD506" i="11"/>
  <c r="AB507" i="11"/>
  <c r="AC507" i="11"/>
  <c r="AD507" i="11"/>
  <c r="AB508" i="11"/>
  <c r="AC508" i="11"/>
  <c r="AD508" i="11"/>
  <c r="AB509" i="11"/>
  <c r="AC509" i="11"/>
  <c r="AD509" i="11"/>
  <c r="AB510" i="11"/>
  <c r="AC510" i="11"/>
  <c r="AD510" i="11"/>
  <c r="AB511" i="11"/>
  <c r="AC511" i="11"/>
  <c r="AD511" i="11"/>
  <c r="AB512" i="11"/>
  <c r="AC512" i="11"/>
  <c r="AD512" i="11"/>
  <c r="AB513" i="11"/>
  <c r="AC513" i="11"/>
  <c r="AD513" i="11"/>
  <c r="AB514" i="11"/>
  <c r="AC514" i="11"/>
  <c r="AD514" i="11"/>
  <c r="AB515" i="11"/>
  <c r="AC515" i="11"/>
  <c r="AD515" i="11"/>
  <c r="AB516" i="11"/>
  <c r="AC516" i="11"/>
  <c r="AD516" i="11"/>
  <c r="AB517" i="11"/>
  <c r="AC517" i="11"/>
  <c r="AD517" i="11"/>
  <c r="AB518" i="11"/>
  <c r="AC518" i="11"/>
  <c r="AD518" i="11"/>
  <c r="AB519" i="11"/>
  <c r="AC519" i="11"/>
  <c r="AD519" i="11"/>
  <c r="AB520" i="11"/>
  <c r="AC520" i="11"/>
  <c r="AD520" i="11"/>
  <c r="AB521" i="11"/>
  <c r="AC521" i="11"/>
  <c r="AD521" i="11"/>
  <c r="AB522" i="11"/>
  <c r="AC522" i="11"/>
  <c r="AD522" i="11"/>
  <c r="AB523" i="11"/>
  <c r="AC523" i="11"/>
  <c r="AD523" i="11"/>
  <c r="AB524" i="11"/>
  <c r="AC524" i="11"/>
  <c r="AD524" i="11"/>
  <c r="AB525" i="11"/>
  <c r="AC525" i="11"/>
  <c r="AD525" i="11"/>
  <c r="AB526" i="11"/>
  <c r="AC526" i="11"/>
  <c r="AD526" i="11"/>
  <c r="AB527" i="11"/>
  <c r="AC527" i="11"/>
  <c r="AD527" i="11"/>
  <c r="AB528" i="11"/>
  <c r="AC528" i="11"/>
  <c r="AD528" i="11"/>
  <c r="AB529" i="11"/>
  <c r="AC529" i="11"/>
  <c r="AD529" i="11"/>
  <c r="AB530" i="11"/>
  <c r="AC530" i="11"/>
  <c r="AD530" i="11"/>
  <c r="AB531" i="11"/>
  <c r="AC531" i="11"/>
  <c r="AD531" i="11"/>
  <c r="AB532" i="11"/>
  <c r="AC532" i="11"/>
  <c r="AD532" i="11"/>
  <c r="AB533" i="11"/>
  <c r="AC533" i="11"/>
  <c r="AD533" i="11"/>
  <c r="AB534" i="11"/>
  <c r="AC534" i="11"/>
  <c r="AD534" i="11"/>
  <c r="AB535" i="11"/>
  <c r="AC535" i="11"/>
  <c r="AD535" i="11"/>
  <c r="AB536" i="11"/>
  <c r="AC536" i="11"/>
  <c r="AD536" i="11"/>
  <c r="AB537" i="11"/>
  <c r="AC537" i="11"/>
  <c r="AD537" i="11"/>
  <c r="AB538" i="11"/>
  <c r="AC538" i="11"/>
  <c r="AD538" i="11"/>
  <c r="AB539" i="11"/>
  <c r="AC539" i="11"/>
  <c r="AD539" i="11"/>
  <c r="AB540" i="11"/>
  <c r="AC540" i="11"/>
  <c r="AD540" i="11"/>
  <c r="AB541" i="11"/>
  <c r="AC541" i="11"/>
  <c r="AD541" i="11"/>
  <c r="AB542" i="11"/>
  <c r="AC542" i="11"/>
  <c r="AD542" i="11"/>
  <c r="AB543" i="11"/>
  <c r="AC543" i="11"/>
  <c r="AD543" i="11"/>
  <c r="AB544" i="11"/>
  <c r="AC544" i="11"/>
  <c r="AD544" i="11"/>
  <c r="AB545" i="11"/>
  <c r="AC545" i="11"/>
  <c r="AD545" i="11"/>
  <c r="AB546" i="11"/>
  <c r="AC546" i="11"/>
  <c r="AD546" i="11"/>
  <c r="AB547" i="11"/>
  <c r="AC547" i="11"/>
  <c r="AD547" i="11"/>
  <c r="AB548" i="11"/>
  <c r="AC548" i="11"/>
  <c r="AD548" i="11"/>
  <c r="AB549" i="11"/>
  <c r="AC549" i="11"/>
  <c r="AD549" i="11"/>
  <c r="AB550" i="11"/>
  <c r="AC550" i="11"/>
  <c r="AD550" i="11"/>
  <c r="AB551" i="11"/>
  <c r="AC551" i="11"/>
  <c r="AD551" i="11"/>
  <c r="AB552" i="11"/>
  <c r="AC552" i="11"/>
  <c r="AD552" i="11"/>
  <c r="AB553" i="11"/>
  <c r="AC553" i="11"/>
  <c r="AD553" i="11"/>
  <c r="AB554" i="11"/>
  <c r="AC554" i="11"/>
  <c r="AD554" i="11"/>
  <c r="AB555" i="11"/>
  <c r="AC555" i="11"/>
  <c r="AD555" i="11"/>
  <c r="AB556" i="11"/>
  <c r="AC556" i="11"/>
  <c r="AD556" i="11"/>
  <c r="AB557" i="11"/>
  <c r="AC557" i="11"/>
  <c r="AD557" i="11"/>
  <c r="AB558" i="11"/>
  <c r="AC558" i="11"/>
  <c r="AD558" i="11"/>
  <c r="AB559" i="11"/>
  <c r="AC559" i="11"/>
  <c r="AD559" i="11"/>
  <c r="AB560" i="11"/>
  <c r="AC560" i="11"/>
  <c r="AD560" i="11"/>
  <c r="AB561" i="11"/>
  <c r="AC561" i="11"/>
  <c r="AD561" i="11"/>
  <c r="AB562" i="11"/>
  <c r="AC562" i="11"/>
  <c r="AD562" i="11"/>
  <c r="AB563" i="11"/>
  <c r="AC563" i="11"/>
  <c r="AD563" i="11"/>
  <c r="AB564" i="11"/>
  <c r="AC564" i="11"/>
  <c r="AD564" i="11"/>
  <c r="AB565" i="11"/>
  <c r="AC565" i="11"/>
  <c r="AD565" i="11"/>
  <c r="AB566" i="11"/>
  <c r="AC566" i="11"/>
  <c r="AD566" i="11"/>
  <c r="AB567" i="11"/>
  <c r="AC567" i="11"/>
  <c r="AD567" i="11"/>
  <c r="AB568" i="11"/>
  <c r="AC568" i="11"/>
  <c r="AD568" i="11"/>
  <c r="AB569" i="11"/>
  <c r="AC569" i="11"/>
  <c r="AD569" i="11"/>
  <c r="AB570" i="11"/>
  <c r="AC570" i="11"/>
  <c r="AD570" i="11"/>
  <c r="AB571" i="11"/>
  <c r="AC571" i="11"/>
  <c r="AD571" i="11"/>
  <c r="AB572" i="11"/>
  <c r="AC572" i="11"/>
  <c r="AD572" i="11"/>
  <c r="AB573" i="11"/>
  <c r="AC573" i="11"/>
  <c r="AD573" i="11"/>
  <c r="AB574" i="11"/>
  <c r="AC574" i="11"/>
  <c r="AD574" i="11"/>
  <c r="AB575" i="11"/>
  <c r="AC575" i="11"/>
  <c r="AD575" i="11"/>
  <c r="AB576" i="11"/>
  <c r="AC576" i="11"/>
  <c r="AD576" i="11"/>
  <c r="AB577" i="11"/>
  <c r="AC577" i="11"/>
  <c r="AD577" i="11"/>
  <c r="AB578" i="11"/>
  <c r="AC578" i="11"/>
  <c r="AD578" i="11"/>
  <c r="AB579" i="11"/>
  <c r="AC579" i="11"/>
  <c r="AD579" i="11"/>
  <c r="AB580" i="11"/>
  <c r="AC580" i="11"/>
  <c r="AD580" i="11"/>
  <c r="AB581" i="11"/>
  <c r="AC581" i="11"/>
  <c r="AD581" i="11"/>
  <c r="AB582" i="11"/>
  <c r="AC582" i="11"/>
  <c r="AD582" i="11"/>
  <c r="AB583" i="11"/>
  <c r="AC583" i="11"/>
  <c r="AD583" i="11"/>
  <c r="AB584" i="11"/>
  <c r="AC584" i="11"/>
  <c r="AD584" i="11"/>
  <c r="AB585" i="11"/>
  <c r="AC585" i="11"/>
  <c r="AD585" i="11"/>
  <c r="AB586" i="11"/>
  <c r="AC586" i="11"/>
  <c r="AD586" i="11"/>
  <c r="X4" i="11"/>
  <c r="Y4" i="11"/>
  <c r="Z4" i="11"/>
  <c r="X5" i="11"/>
  <c r="Y5" i="11"/>
  <c r="Z5" i="11"/>
  <c r="X6" i="11"/>
  <c r="Y6" i="11"/>
  <c r="Z6" i="11"/>
  <c r="X7" i="11"/>
  <c r="Y7" i="11"/>
  <c r="Z7" i="11"/>
  <c r="X8" i="11"/>
  <c r="Y8" i="11"/>
  <c r="Z8" i="11"/>
  <c r="X9" i="11"/>
  <c r="Y9" i="11"/>
  <c r="Z9" i="11"/>
  <c r="X10" i="11"/>
  <c r="Y10" i="11"/>
  <c r="Z10" i="11"/>
  <c r="X11" i="11"/>
  <c r="Y11" i="11"/>
  <c r="Z11" i="11"/>
  <c r="X12" i="11"/>
  <c r="Y12" i="11"/>
  <c r="Z12" i="11"/>
  <c r="X13" i="11"/>
  <c r="Y13" i="11"/>
  <c r="Z13" i="11"/>
  <c r="X14" i="11"/>
  <c r="Y14" i="11"/>
  <c r="Z14" i="11"/>
  <c r="X15" i="11"/>
  <c r="Y15" i="11"/>
  <c r="Z15" i="11"/>
  <c r="X16" i="11"/>
  <c r="Y16" i="11"/>
  <c r="Z16" i="11"/>
  <c r="X17" i="11"/>
  <c r="Y17" i="11"/>
  <c r="Z17" i="11"/>
  <c r="X18" i="11"/>
  <c r="Y18" i="11"/>
  <c r="Z18" i="11"/>
  <c r="X19" i="11"/>
  <c r="Y19" i="11"/>
  <c r="Z19" i="11"/>
  <c r="X20" i="11"/>
  <c r="Y20" i="11"/>
  <c r="Z20" i="11"/>
  <c r="X21" i="11"/>
  <c r="Y21" i="11"/>
  <c r="Z21" i="11"/>
  <c r="X22" i="11"/>
  <c r="Y22" i="11"/>
  <c r="Z22" i="11"/>
  <c r="X23" i="11"/>
  <c r="Y23" i="11"/>
  <c r="Z23" i="11"/>
  <c r="X24" i="11"/>
  <c r="Y24" i="11"/>
  <c r="Z24" i="11"/>
  <c r="X25" i="11"/>
  <c r="Y25" i="11"/>
  <c r="Z25" i="11"/>
  <c r="X26" i="11"/>
  <c r="Y26" i="11"/>
  <c r="Z26" i="11"/>
  <c r="X27" i="11"/>
  <c r="Y27" i="11"/>
  <c r="Z27" i="11"/>
  <c r="X28" i="11"/>
  <c r="Y28" i="11"/>
  <c r="Z28" i="11"/>
  <c r="X29" i="11"/>
  <c r="Y29" i="11"/>
  <c r="Z29" i="11"/>
  <c r="X30" i="11"/>
  <c r="Y30" i="11"/>
  <c r="Z30" i="11"/>
  <c r="X31" i="11"/>
  <c r="Y31" i="11"/>
  <c r="Z31" i="11"/>
  <c r="X32" i="11"/>
  <c r="Y32" i="11"/>
  <c r="Z32" i="11"/>
  <c r="X33" i="11"/>
  <c r="Y33" i="11"/>
  <c r="Z33" i="11"/>
  <c r="X34" i="11"/>
  <c r="Y34" i="11"/>
  <c r="Z34" i="11"/>
  <c r="X35" i="11"/>
  <c r="Y35" i="11"/>
  <c r="Z35" i="11"/>
  <c r="X36" i="11"/>
  <c r="Y36" i="11"/>
  <c r="Z36" i="11"/>
  <c r="X37" i="11"/>
  <c r="Y37" i="11"/>
  <c r="Z37" i="11"/>
  <c r="X38" i="11"/>
  <c r="Y38" i="11"/>
  <c r="Z38" i="11"/>
  <c r="X39" i="11"/>
  <c r="Y39" i="11"/>
  <c r="Z39" i="11"/>
  <c r="X40" i="11"/>
  <c r="Y40" i="11"/>
  <c r="Z40" i="11"/>
  <c r="X41" i="11"/>
  <c r="Y41" i="11"/>
  <c r="Z41" i="11"/>
  <c r="X42" i="11"/>
  <c r="Y42" i="11"/>
  <c r="Z42" i="11"/>
  <c r="X43" i="11"/>
  <c r="Y43" i="11"/>
  <c r="Z43" i="11"/>
  <c r="X44" i="11"/>
  <c r="Y44" i="11"/>
  <c r="Z44" i="11"/>
  <c r="X45" i="11"/>
  <c r="Y45" i="11"/>
  <c r="Z45" i="11"/>
  <c r="X46" i="11"/>
  <c r="Y46" i="11"/>
  <c r="Z46" i="11"/>
  <c r="X47" i="11"/>
  <c r="Y47" i="11"/>
  <c r="Z47" i="11"/>
  <c r="X48" i="11"/>
  <c r="Y48" i="11"/>
  <c r="Z48" i="11"/>
  <c r="X49" i="11"/>
  <c r="Y49" i="11"/>
  <c r="Z49" i="11"/>
  <c r="X50" i="11"/>
  <c r="Y50" i="11"/>
  <c r="Z50" i="11"/>
  <c r="X51" i="11"/>
  <c r="Y51" i="11"/>
  <c r="Z51" i="11"/>
  <c r="X52" i="11"/>
  <c r="Y52" i="11"/>
  <c r="Z52" i="11"/>
  <c r="X53" i="11"/>
  <c r="Y53" i="11"/>
  <c r="Z53" i="11"/>
  <c r="X54" i="11"/>
  <c r="Y54" i="11"/>
  <c r="Z54" i="11"/>
  <c r="X55" i="11"/>
  <c r="Y55" i="11"/>
  <c r="Z55" i="11"/>
  <c r="X56" i="11"/>
  <c r="Y56" i="11"/>
  <c r="Z56" i="11"/>
  <c r="X57" i="11"/>
  <c r="Y57" i="11"/>
  <c r="Z57" i="11"/>
  <c r="X58" i="11"/>
  <c r="Y58" i="11"/>
  <c r="Z58" i="11"/>
  <c r="X59" i="11"/>
  <c r="Y59" i="11"/>
  <c r="Z59" i="11"/>
  <c r="X60" i="11"/>
  <c r="Y60" i="11"/>
  <c r="Z60" i="11"/>
  <c r="X61" i="11"/>
  <c r="Y61" i="11"/>
  <c r="Z61" i="11"/>
  <c r="X62" i="11"/>
  <c r="Y62" i="11"/>
  <c r="Z62" i="11"/>
  <c r="X63" i="11"/>
  <c r="Y63" i="11"/>
  <c r="Z63" i="11"/>
  <c r="X64" i="11"/>
  <c r="Y64" i="11"/>
  <c r="Z64" i="11"/>
  <c r="X65" i="11"/>
  <c r="Y65" i="11"/>
  <c r="Z65" i="11"/>
  <c r="X66" i="11"/>
  <c r="Y66" i="11"/>
  <c r="Z66" i="11"/>
  <c r="X67" i="11"/>
  <c r="Y67" i="11"/>
  <c r="Z67" i="11"/>
  <c r="X68" i="11"/>
  <c r="Y68" i="11"/>
  <c r="Z68" i="11"/>
  <c r="X69" i="11"/>
  <c r="Y69" i="11"/>
  <c r="Z69" i="11"/>
  <c r="X70" i="11"/>
  <c r="Y70" i="11"/>
  <c r="Z70" i="11"/>
  <c r="X71" i="11"/>
  <c r="Y71" i="11"/>
  <c r="Z71" i="11"/>
  <c r="X72" i="11"/>
  <c r="Y72" i="11"/>
  <c r="Z72" i="11"/>
  <c r="X73" i="11"/>
  <c r="Y73" i="11"/>
  <c r="Z73" i="11"/>
  <c r="X74" i="11"/>
  <c r="Y74" i="11"/>
  <c r="Z74" i="11"/>
  <c r="X75" i="11"/>
  <c r="Y75" i="11"/>
  <c r="Z75" i="11"/>
  <c r="X76" i="11"/>
  <c r="Y76" i="11"/>
  <c r="Z76" i="11"/>
  <c r="X77" i="11"/>
  <c r="Y77" i="11"/>
  <c r="Z77" i="11"/>
  <c r="X78" i="11"/>
  <c r="Y78" i="11"/>
  <c r="Z78" i="11"/>
  <c r="X79" i="11"/>
  <c r="Y79" i="11"/>
  <c r="Z79" i="11"/>
  <c r="X80" i="11"/>
  <c r="Y80" i="11"/>
  <c r="Z80" i="11"/>
  <c r="X81" i="11"/>
  <c r="Y81" i="11"/>
  <c r="Z81" i="11"/>
  <c r="X82" i="11"/>
  <c r="Y82" i="11"/>
  <c r="Z82" i="11"/>
  <c r="X83" i="11"/>
  <c r="Y83" i="11"/>
  <c r="Z83" i="11"/>
  <c r="X84" i="11"/>
  <c r="Y84" i="11"/>
  <c r="Z84" i="11"/>
  <c r="X85" i="11"/>
  <c r="Y85" i="11"/>
  <c r="Z85" i="11"/>
  <c r="X86" i="11"/>
  <c r="Y86" i="11"/>
  <c r="Z86" i="11"/>
  <c r="X87" i="11"/>
  <c r="Y87" i="11"/>
  <c r="Z87" i="11"/>
  <c r="X88" i="11"/>
  <c r="Y88" i="11"/>
  <c r="Z88" i="11"/>
  <c r="X89" i="11"/>
  <c r="Y89" i="11"/>
  <c r="Z89" i="11"/>
  <c r="X90" i="11"/>
  <c r="Y90" i="11"/>
  <c r="Z90" i="11"/>
  <c r="X91" i="11"/>
  <c r="Y91" i="11"/>
  <c r="Z91" i="11"/>
  <c r="X92" i="11"/>
  <c r="Y92" i="11"/>
  <c r="Z92" i="11"/>
  <c r="X93" i="11"/>
  <c r="Y93" i="11"/>
  <c r="Z93" i="11"/>
  <c r="X94" i="11"/>
  <c r="Y94" i="11"/>
  <c r="Z94" i="11"/>
  <c r="X95" i="11"/>
  <c r="Y95" i="11"/>
  <c r="Z95" i="11"/>
  <c r="X96" i="11"/>
  <c r="Y96" i="11"/>
  <c r="Z96" i="11"/>
  <c r="X97" i="11"/>
  <c r="Y97" i="11"/>
  <c r="Z97" i="11"/>
  <c r="X98" i="11"/>
  <c r="Y98" i="11"/>
  <c r="Z98" i="11"/>
  <c r="X99" i="11"/>
  <c r="Y99" i="11"/>
  <c r="Z99" i="11"/>
  <c r="X100" i="11"/>
  <c r="Y100" i="11"/>
  <c r="Z100" i="11"/>
  <c r="X101" i="11"/>
  <c r="Y101" i="11"/>
  <c r="Z101" i="11"/>
  <c r="X102" i="11"/>
  <c r="Y102" i="11"/>
  <c r="Z102" i="11"/>
  <c r="X103" i="11"/>
  <c r="Y103" i="11"/>
  <c r="Z103" i="11"/>
  <c r="X104" i="11"/>
  <c r="Y104" i="11"/>
  <c r="Z104" i="11"/>
  <c r="X105" i="11"/>
  <c r="Y105" i="11"/>
  <c r="Z105" i="11"/>
  <c r="X106" i="11"/>
  <c r="Y106" i="11"/>
  <c r="Z106" i="11"/>
  <c r="X107" i="11"/>
  <c r="Y107" i="11"/>
  <c r="Z107" i="11"/>
  <c r="X108" i="11"/>
  <c r="Y108" i="11"/>
  <c r="Z108" i="11"/>
  <c r="X109" i="11"/>
  <c r="Y109" i="11"/>
  <c r="Z109" i="11"/>
  <c r="X110" i="11"/>
  <c r="Y110" i="11"/>
  <c r="Z110" i="11"/>
  <c r="X111" i="11"/>
  <c r="Y111" i="11"/>
  <c r="Z111" i="11"/>
  <c r="X112" i="11"/>
  <c r="Y112" i="11"/>
  <c r="Z112" i="11"/>
  <c r="X113" i="11"/>
  <c r="Y113" i="11"/>
  <c r="Z113" i="11"/>
  <c r="X114" i="11"/>
  <c r="Y114" i="11"/>
  <c r="Z114" i="11"/>
  <c r="X115" i="11"/>
  <c r="Y115" i="11"/>
  <c r="Z115" i="11"/>
  <c r="X116" i="11"/>
  <c r="Y116" i="11"/>
  <c r="Z116" i="11"/>
  <c r="X117" i="11"/>
  <c r="Y117" i="11"/>
  <c r="Z117" i="11"/>
  <c r="X118" i="11"/>
  <c r="Y118" i="11"/>
  <c r="Z118" i="11"/>
  <c r="X119" i="11"/>
  <c r="Y119" i="11"/>
  <c r="Z119" i="11"/>
  <c r="X120" i="11"/>
  <c r="Y120" i="11"/>
  <c r="Z120" i="11"/>
  <c r="X121" i="11"/>
  <c r="Y121" i="11"/>
  <c r="Z121" i="11"/>
  <c r="X122" i="11"/>
  <c r="Y122" i="11"/>
  <c r="Z122" i="11"/>
  <c r="X123" i="11"/>
  <c r="Y123" i="11"/>
  <c r="Z123" i="11"/>
  <c r="X124" i="11"/>
  <c r="Y124" i="11"/>
  <c r="Z124" i="11"/>
  <c r="X125" i="11"/>
  <c r="Y125" i="11"/>
  <c r="Z125" i="11"/>
  <c r="X126" i="11"/>
  <c r="Y126" i="11"/>
  <c r="Z126" i="11"/>
  <c r="X127" i="11"/>
  <c r="Y127" i="11"/>
  <c r="Z127" i="11"/>
  <c r="X128" i="11"/>
  <c r="Y128" i="11"/>
  <c r="Z128" i="11"/>
  <c r="X129" i="11"/>
  <c r="Y129" i="11"/>
  <c r="Z129" i="11"/>
  <c r="X130" i="11"/>
  <c r="Y130" i="11"/>
  <c r="Z130" i="11"/>
  <c r="X131" i="11"/>
  <c r="Y131" i="11"/>
  <c r="Z131" i="11"/>
  <c r="X132" i="11"/>
  <c r="Y132" i="11"/>
  <c r="Z132" i="11"/>
  <c r="X133" i="11"/>
  <c r="Y133" i="11"/>
  <c r="Z133" i="11"/>
  <c r="X134" i="11"/>
  <c r="Y134" i="11"/>
  <c r="Z134" i="11"/>
  <c r="X135" i="11"/>
  <c r="Y135" i="11"/>
  <c r="Z135" i="11"/>
  <c r="X136" i="11"/>
  <c r="Y136" i="11"/>
  <c r="Z136" i="11"/>
  <c r="X137" i="11"/>
  <c r="Y137" i="11"/>
  <c r="Z137" i="11"/>
  <c r="X138" i="11"/>
  <c r="Y138" i="11"/>
  <c r="Z138" i="11"/>
  <c r="X139" i="11"/>
  <c r="Y139" i="11"/>
  <c r="Z139" i="11"/>
  <c r="X140" i="11"/>
  <c r="Y140" i="11"/>
  <c r="Z140" i="11"/>
  <c r="X141" i="11"/>
  <c r="Y141" i="11"/>
  <c r="Z141" i="11"/>
  <c r="X142" i="11"/>
  <c r="Y142" i="11"/>
  <c r="Z142" i="11"/>
  <c r="X143" i="11"/>
  <c r="Y143" i="11"/>
  <c r="Z143" i="11"/>
  <c r="X144" i="11"/>
  <c r="Y144" i="11"/>
  <c r="Z144" i="11"/>
  <c r="X145" i="11"/>
  <c r="Y145" i="11"/>
  <c r="Z145" i="11"/>
  <c r="X146" i="11"/>
  <c r="Y146" i="11"/>
  <c r="Z146" i="11"/>
  <c r="X147" i="11"/>
  <c r="Y147" i="11"/>
  <c r="Z147" i="11"/>
  <c r="X148" i="11"/>
  <c r="Y148" i="11"/>
  <c r="Z148" i="11"/>
  <c r="X149" i="11"/>
  <c r="Y149" i="11"/>
  <c r="Z149" i="11"/>
  <c r="X150" i="11"/>
  <c r="Y150" i="11"/>
  <c r="Z150" i="11"/>
  <c r="X151" i="11"/>
  <c r="Y151" i="11"/>
  <c r="Z151" i="11"/>
  <c r="X152" i="11"/>
  <c r="Y152" i="11"/>
  <c r="Z152" i="11"/>
  <c r="X153" i="11"/>
  <c r="Y153" i="11"/>
  <c r="Z153" i="11"/>
  <c r="X154" i="11"/>
  <c r="Y154" i="11"/>
  <c r="Z154" i="11"/>
  <c r="X155" i="11"/>
  <c r="Y155" i="11"/>
  <c r="Z155" i="11"/>
  <c r="X156" i="11"/>
  <c r="Y156" i="11"/>
  <c r="Z156" i="11"/>
  <c r="X157" i="11"/>
  <c r="Y157" i="11"/>
  <c r="Z157" i="11"/>
  <c r="X158" i="11"/>
  <c r="Y158" i="11"/>
  <c r="Z158" i="11"/>
  <c r="X159" i="11"/>
  <c r="Y159" i="11"/>
  <c r="Z159" i="11"/>
  <c r="X160" i="11"/>
  <c r="Y160" i="11"/>
  <c r="Z160" i="11"/>
  <c r="X161" i="11"/>
  <c r="Y161" i="11"/>
  <c r="Z161" i="11"/>
  <c r="X162" i="11"/>
  <c r="Y162" i="11"/>
  <c r="Z162" i="11"/>
  <c r="X163" i="11"/>
  <c r="Y163" i="11"/>
  <c r="Z163" i="11"/>
  <c r="X164" i="11"/>
  <c r="Y164" i="11"/>
  <c r="Z164" i="11"/>
  <c r="X165" i="11"/>
  <c r="Y165" i="11"/>
  <c r="Z165" i="11"/>
  <c r="X166" i="11"/>
  <c r="Y166" i="11"/>
  <c r="Z166" i="11"/>
  <c r="X167" i="11"/>
  <c r="Y167" i="11"/>
  <c r="Z167" i="11"/>
  <c r="X168" i="11"/>
  <c r="Y168" i="11"/>
  <c r="Z168" i="11"/>
  <c r="X169" i="11"/>
  <c r="Y169" i="11"/>
  <c r="Z169" i="11"/>
  <c r="X170" i="11"/>
  <c r="Y170" i="11"/>
  <c r="Z170" i="11"/>
  <c r="X171" i="11"/>
  <c r="Y171" i="11"/>
  <c r="Z171" i="11"/>
  <c r="X172" i="11"/>
  <c r="Y172" i="11"/>
  <c r="Z172" i="11"/>
  <c r="X173" i="11"/>
  <c r="Y173" i="11"/>
  <c r="Z173" i="11"/>
  <c r="X174" i="11"/>
  <c r="Y174" i="11"/>
  <c r="Z174" i="11"/>
  <c r="X175" i="11"/>
  <c r="Y175" i="11"/>
  <c r="Z175" i="11"/>
  <c r="X176" i="11"/>
  <c r="Y176" i="11"/>
  <c r="Z176" i="11"/>
  <c r="X177" i="11"/>
  <c r="Y177" i="11"/>
  <c r="Z177" i="11"/>
  <c r="X178" i="11"/>
  <c r="Y178" i="11"/>
  <c r="Z178" i="11"/>
  <c r="X179" i="11"/>
  <c r="Y179" i="11"/>
  <c r="Z179" i="11"/>
  <c r="X180" i="11"/>
  <c r="Y180" i="11"/>
  <c r="Z180" i="11"/>
  <c r="X181" i="11"/>
  <c r="Y181" i="11"/>
  <c r="Z181" i="11"/>
  <c r="X182" i="11"/>
  <c r="Y182" i="11"/>
  <c r="Z182" i="11"/>
  <c r="X183" i="11"/>
  <c r="Y183" i="11"/>
  <c r="Z183" i="11"/>
  <c r="X184" i="11"/>
  <c r="Y184" i="11"/>
  <c r="Z184" i="11"/>
  <c r="X185" i="11"/>
  <c r="Y185" i="11"/>
  <c r="Z185" i="11"/>
  <c r="X186" i="11"/>
  <c r="Y186" i="11"/>
  <c r="Z186" i="11"/>
  <c r="X187" i="11"/>
  <c r="Y187" i="11"/>
  <c r="Z187" i="11"/>
  <c r="X188" i="11"/>
  <c r="Y188" i="11"/>
  <c r="Z188" i="11"/>
  <c r="X189" i="11"/>
  <c r="Y189" i="11"/>
  <c r="Z189" i="11"/>
  <c r="X190" i="11"/>
  <c r="Y190" i="11"/>
  <c r="Z190" i="11"/>
  <c r="X191" i="11"/>
  <c r="Y191" i="11"/>
  <c r="Z191" i="11"/>
  <c r="X192" i="11"/>
  <c r="Y192" i="11"/>
  <c r="Z192" i="11"/>
  <c r="X193" i="11"/>
  <c r="Y193" i="11"/>
  <c r="Z193" i="11"/>
  <c r="X194" i="11"/>
  <c r="Y194" i="11"/>
  <c r="Z194" i="11"/>
  <c r="X195" i="11"/>
  <c r="Y195" i="11"/>
  <c r="Z195" i="11"/>
  <c r="X196" i="11"/>
  <c r="Y196" i="11"/>
  <c r="Z196" i="11"/>
  <c r="X197" i="11"/>
  <c r="Y197" i="11"/>
  <c r="Z197" i="11"/>
  <c r="X198" i="11"/>
  <c r="Y198" i="11"/>
  <c r="Z198" i="11"/>
  <c r="X199" i="11"/>
  <c r="Y199" i="11"/>
  <c r="Z199" i="11"/>
  <c r="X200" i="11"/>
  <c r="Y200" i="11"/>
  <c r="Z200" i="11"/>
  <c r="X201" i="11"/>
  <c r="Y201" i="11"/>
  <c r="Z201" i="11"/>
  <c r="X202" i="11"/>
  <c r="Y202" i="11"/>
  <c r="Z202" i="11"/>
  <c r="X203" i="11"/>
  <c r="Y203" i="11"/>
  <c r="Z203" i="11"/>
  <c r="X204" i="11"/>
  <c r="Y204" i="11"/>
  <c r="Z204" i="11"/>
  <c r="X205" i="11"/>
  <c r="Y205" i="11"/>
  <c r="Z205" i="11"/>
  <c r="X206" i="11"/>
  <c r="Y206" i="11"/>
  <c r="Z206" i="11"/>
  <c r="X207" i="11"/>
  <c r="Y207" i="11"/>
  <c r="Z207" i="11"/>
  <c r="X208" i="11"/>
  <c r="Y208" i="11"/>
  <c r="Z208" i="11"/>
  <c r="X209" i="11"/>
  <c r="Y209" i="11"/>
  <c r="Z209" i="11"/>
  <c r="X210" i="11"/>
  <c r="Y210" i="11"/>
  <c r="Z210" i="11"/>
  <c r="X211" i="11"/>
  <c r="Y211" i="11"/>
  <c r="Z211" i="11"/>
  <c r="X212" i="11"/>
  <c r="Y212" i="11"/>
  <c r="Z212" i="11"/>
  <c r="X213" i="11"/>
  <c r="Y213" i="11"/>
  <c r="Z213" i="11"/>
  <c r="X214" i="11"/>
  <c r="Y214" i="11"/>
  <c r="Z214" i="11"/>
  <c r="X215" i="11"/>
  <c r="Y215" i="11"/>
  <c r="Z215" i="11"/>
  <c r="X216" i="11"/>
  <c r="Y216" i="11"/>
  <c r="Z216" i="11"/>
  <c r="X217" i="11"/>
  <c r="Y217" i="11"/>
  <c r="Z217" i="11"/>
  <c r="X218" i="11"/>
  <c r="Y218" i="11"/>
  <c r="Z218" i="11"/>
  <c r="X219" i="11"/>
  <c r="Y219" i="11"/>
  <c r="Z219" i="11"/>
  <c r="X220" i="11"/>
  <c r="Y220" i="11"/>
  <c r="Z220" i="11"/>
  <c r="X221" i="11"/>
  <c r="Y221" i="11"/>
  <c r="Z221" i="11"/>
  <c r="X222" i="11"/>
  <c r="Y222" i="11"/>
  <c r="Z222" i="11"/>
  <c r="X223" i="11"/>
  <c r="Y223" i="11"/>
  <c r="Z223" i="11"/>
  <c r="X224" i="11"/>
  <c r="Y224" i="11"/>
  <c r="Z224" i="11"/>
  <c r="X225" i="11"/>
  <c r="Y225" i="11"/>
  <c r="Z225" i="11"/>
  <c r="X226" i="11"/>
  <c r="Y226" i="11"/>
  <c r="Z226" i="11"/>
  <c r="X227" i="11"/>
  <c r="Y227" i="11"/>
  <c r="Z227" i="11"/>
  <c r="X228" i="11"/>
  <c r="Y228" i="11"/>
  <c r="Z228" i="11"/>
  <c r="X229" i="11"/>
  <c r="Y229" i="11"/>
  <c r="Z229" i="11"/>
  <c r="X230" i="11"/>
  <c r="Y230" i="11"/>
  <c r="Z230" i="11"/>
  <c r="X231" i="11"/>
  <c r="Y231" i="11"/>
  <c r="Z231" i="11"/>
  <c r="X232" i="11"/>
  <c r="Y232" i="11"/>
  <c r="Z232" i="11"/>
  <c r="X233" i="11"/>
  <c r="Y233" i="11"/>
  <c r="Z233" i="11"/>
  <c r="X234" i="11"/>
  <c r="Y234" i="11"/>
  <c r="Z234" i="11"/>
  <c r="X235" i="11"/>
  <c r="Y235" i="11"/>
  <c r="Z235" i="11"/>
  <c r="X236" i="11"/>
  <c r="Y236" i="11"/>
  <c r="Z236" i="11"/>
  <c r="X237" i="11"/>
  <c r="Y237" i="11"/>
  <c r="Z237" i="11"/>
  <c r="X238" i="11"/>
  <c r="Y238" i="11"/>
  <c r="Z238" i="11"/>
  <c r="X239" i="11"/>
  <c r="Y239" i="11"/>
  <c r="Z239" i="11"/>
  <c r="X240" i="11"/>
  <c r="Y240" i="11"/>
  <c r="Z240" i="11"/>
  <c r="X241" i="11"/>
  <c r="Y241" i="11"/>
  <c r="Z241" i="11"/>
  <c r="X242" i="11"/>
  <c r="Y242" i="11"/>
  <c r="Z242" i="11"/>
  <c r="X243" i="11"/>
  <c r="Y243" i="11"/>
  <c r="Z243" i="11"/>
  <c r="X244" i="11"/>
  <c r="Y244" i="11"/>
  <c r="Z244" i="11"/>
  <c r="X245" i="11"/>
  <c r="Y245" i="11"/>
  <c r="Z245" i="11"/>
  <c r="X246" i="11"/>
  <c r="Y246" i="11"/>
  <c r="Z246" i="11"/>
  <c r="X247" i="11"/>
  <c r="Y247" i="11"/>
  <c r="Z247" i="11"/>
  <c r="X248" i="11"/>
  <c r="Y248" i="11"/>
  <c r="Z248" i="11"/>
  <c r="X249" i="11"/>
  <c r="Y249" i="11"/>
  <c r="Z249" i="11"/>
  <c r="X250" i="11"/>
  <c r="Y250" i="11"/>
  <c r="Z250" i="11"/>
  <c r="X251" i="11"/>
  <c r="Y251" i="11"/>
  <c r="Z251" i="11"/>
  <c r="X252" i="11"/>
  <c r="Y252" i="11"/>
  <c r="Z252" i="11"/>
  <c r="X253" i="11"/>
  <c r="Y253" i="11"/>
  <c r="Z253" i="11"/>
  <c r="X254" i="11"/>
  <c r="Y254" i="11"/>
  <c r="Z254" i="11"/>
  <c r="X255" i="11"/>
  <c r="Y255" i="11"/>
  <c r="Z255" i="11"/>
  <c r="X256" i="11"/>
  <c r="Y256" i="11"/>
  <c r="Z256" i="11"/>
  <c r="X257" i="11"/>
  <c r="Y257" i="11"/>
  <c r="Z257" i="11"/>
  <c r="X258" i="11"/>
  <c r="Y258" i="11"/>
  <c r="Z258" i="11"/>
  <c r="X259" i="11"/>
  <c r="Y259" i="11"/>
  <c r="Z259" i="11"/>
  <c r="X260" i="11"/>
  <c r="Y260" i="11"/>
  <c r="Z260" i="11"/>
  <c r="X261" i="11"/>
  <c r="Y261" i="11"/>
  <c r="Z261" i="11"/>
  <c r="X262" i="11"/>
  <c r="Y262" i="11"/>
  <c r="Z262" i="11"/>
  <c r="X263" i="11"/>
  <c r="Y263" i="11"/>
  <c r="Z263" i="11"/>
  <c r="X264" i="11"/>
  <c r="Y264" i="11"/>
  <c r="Z264" i="11"/>
  <c r="X265" i="11"/>
  <c r="Y265" i="11"/>
  <c r="Z265" i="11"/>
  <c r="X266" i="11"/>
  <c r="Y266" i="11"/>
  <c r="Z266" i="11"/>
  <c r="X267" i="11"/>
  <c r="Y267" i="11"/>
  <c r="Z267" i="11"/>
  <c r="X268" i="11"/>
  <c r="Y268" i="11"/>
  <c r="Z268" i="11"/>
  <c r="X269" i="11"/>
  <c r="Y269" i="11"/>
  <c r="Z269" i="11"/>
  <c r="X270" i="11"/>
  <c r="Y270" i="11"/>
  <c r="Z270" i="11"/>
  <c r="X271" i="11"/>
  <c r="Y271" i="11"/>
  <c r="Z271" i="11"/>
  <c r="X272" i="11"/>
  <c r="Y272" i="11"/>
  <c r="Z272" i="11"/>
  <c r="X273" i="11"/>
  <c r="Y273" i="11"/>
  <c r="Z273" i="11"/>
  <c r="X274" i="11"/>
  <c r="Y274" i="11"/>
  <c r="Z274" i="11"/>
  <c r="X275" i="11"/>
  <c r="Y275" i="11"/>
  <c r="Z275" i="11"/>
  <c r="X276" i="11"/>
  <c r="Y276" i="11"/>
  <c r="Z276" i="11"/>
  <c r="X277" i="11"/>
  <c r="Y277" i="11"/>
  <c r="Z277" i="11"/>
  <c r="X278" i="11"/>
  <c r="Y278" i="11"/>
  <c r="Z278" i="11"/>
  <c r="X279" i="11"/>
  <c r="Y279" i="11"/>
  <c r="Z279" i="11"/>
  <c r="X280" i="11"/>
  <c r="Y280" i="11"/>
  <c r="Z280" i="11"/>
  <c r="X281" i="11"/>
  <c r="Y281" i="11"/>
  <c r="Z281" i="11"/>
  <c r="X282" i="11"/>
  <c r="Y282" i="11"/>
  <c r="Z282" i="11"/>
  <c r="X283" i="11"/>
  <c r="Y283" i="11"/>
  <c r="Z283" i="11"/>
  <c r="X284" i="11"/>
  <c r="Y284" i="11"/>
  <c r="Z284" i="11"/>
  <c r="X285" i="11"/>
  <c r="Y285" i="11"/>
  <c r="Z285" i="11"/>
  <c r="X286" i="11"/>
  <c r="Y286" i="11"/>
  <c r="Z286" i="11"/>
  <c r="X287" i="11"/>
  <c r="Y287" i="11"/>
  <c r="Z287" i="11"/>
  <c r="X288" i="11"/>
  <c r="Y288" i="11"/>
  <c r="Z288" i="11"/>
  <c r="X289" i="11"/>
  <c r="Y289" i="11"/>
  <c r="Z289" i="11"/>
  <c r="X290" i="11"/>
  <c r="Y290" i="11"/>
  <c r="Z290" i="11"/>
  <c r="X291" i="11"/>
  <c r="Y291" i="11"/>
  <c r="Z291" i="11"/>
  <c r="X292" i="11"/>
  <c r="Y292" i="11"/>
  <c r="Z292" i="11"/>
  <c r="X293" i="11"/>
  <c r="Y293" i="11"/>
  <c r="Z293" i="11"/>
  <c r="X294" i="11"/>
  <c r="Y294" i="11"/>
  <c r="Z294" i="11"/>
  <c r="X295" i="11"/>
  <c r="Y295" i="11"/>
  <c r="Z295" i="11"/>
  <c r="X296" i="11"/>
  <c r="Y296" i="11"/>
  <c r="Z296" i="11"/>
  <c r="X297" i="11"/>
  <c r="Y297" i="11"/>
  <c r="Z297" i="11"/>
  <c r="X298" i="11"/>
  <c r="Y298" i="11"/>
  <c r="Z298" i="11"/>
  <c r="X299" i="11"/>
  <c r="Y299" i="11"/>
  <c r="Z299" i="11"/>
  <c r="X300" i="11"/>
  <c r="Y300" i="11"/>
  <c r="Z300" i="11"/>
  <c r="X301" i="11"/>
  <c r="Y301" i="11"/>
  <c r="Z301" i="11"/>
  <c r="X302" i="11"/>
  <c r="Y302" i="11"/>
  <c r="Z302" i="11"/>
  <c r="X303" i="11"/>
  <c r="Y303" i="11"/>
  <c r="Z303" i="11"/>
  <c r="X304" i="11"/>
  <c r="Y304" i="11"/>
  <c r="Z304" i="11"/>
  <c r="X305" i="11"/>
  <c r="Y305" i="11"/>
  <c r="Z305" i="11"/>
  <c r="X306" i="11"/>
  <c r="Y306" i="11"/>
  <c r="Z306" i="11"/>
  <c r="X307" i="11"/>
  <c r="Y307" i="11"/>
  <c r="Z307" i="11"/>
  <c r="X308" i="11"/>
  <c r="Y308" i="11"/>
  <c r="Z308" i="11"/>
  <c r="X309" i="11"/>
  <c r="Y309" i="11"/>
  <c r="Z309" i="11"/>
  <c r="X310" i="11"/>
  <c r="Y310" i="11"/>
  <c r="Z310" i="11"/>
  <c r="X311" i="11"/>
  <c r="Y311" i="11"/>
  <c r="Z311" i="11"/>
  <c r="X312" i="11"/>
  <c r="Y312" i="11"/>
  <c r="Z312" i="11"/>
  <c r="X313" i="11"/>
  <c r="Y313" i="11"/>
  <c r="Z313" i="11"/>
  <c r="X314" i="11"/>
  <c r="Y314" i="11"/>
  <c r="Z314" i="11"/>
  <c r="X315" i="11"/>
  <c r="Y315" i="11"/>
  <c r="Z315" i="11"/>
  <c r="X316" i="11"/>
  <c r="Y316" i="11"/>
  <c r="Z316" i="11"/>
  <c r="X317" i="11"/>
  <c r="Y317" i="11"/>
  <c r="Z317" i="11"/>
  <c r="X318" i="11"/>
  <c r="Y318" i="11"/>
  <c r="Z318" i="11"/>
  <c r="X319" i="11"/>
  <c r="Y319" i="11"/>
  <c r="Z319" i="11"/>
  <c r="X320" i="11"/>
  <c r="Y320" i="11"/>
  <c r="Z320" i="11"/>
  <c r="X321" i="11"/>
  <c r="Y321" i="11"/>
  <c r="Z321" i="11"/>
  <c r="X322" i="11"/>
  <c r="Y322" i="11"/>
  <c r="Z322" i="11"/>
  <c r="X323" i="11"/>
  <c r="Y323" i="11"/>
  <c r="Z323" i="11"/>
  <c r="X324" i="11"/>
  <c r="Y324" i="11"/>
  <c r="Z324" i="11"/>
  <c r="X325" i="11"/>
  <c r="Y325" i="11"/>
  <c r="Z325" i="11"/>
  <c r="X326" i="11"/>
  <c r="Y326" i="11"/>
  <c r="Z326" i="11"/>
  <c r="X327" i="11"/>
  <c r="Y327" i="11"/>
  <c r="Z327" i="11"/>
  <c r="X328" i="11"/>
  <c r="Y328" i="11"/>
  <c r="Z328" i="11"/>
  <c r="X329" i="11"/>
  <c r="Y329" i="11"/>
  <c r="Z329" i="11"/>
  <c r="X330" i="11"/>
  <c r="Y330" i="11"/>
  <c r="Z330" i="11"/>
  <c r="X331" i="11"/>
  <c r="Y331" i="11"/>
  <c r="Z331" i="11"/>
  <c r="X332" i="11"/>
  <c r="Y332" i="11"/>
  <c r="Z332" i="11"/>
  <c r="X333" i="11"/>
  <c r="Y333" i="11"/>
  <c r="Z333" i="11"/>
  <c r="X334" i="11"/>
  <c r="Y334" i="11"/>
  <c r="Z334" i="11"/>
  <c r="X335" i="11"/>
  <c r="Y335" i="11"/>
  <c r="Z335" i="11"/>
  <c r="X336" i="11"/>
  <c r="Y336" i="11"/>
  <c r="Z336" i="11"/>
  <c r="X337" i="11"/>
  <c r="Y337" i="11"/>
  <c r="Z337" i="11"/>
  <c r="X338" i="11"/>
  <c r="Y338" i="11"/>
  <c r="Z338" i="11"/>
  <c r="X339" i="11"/>
  <c r="Y339" i="11"/>
  <c r="Z339" i="11"/>
  <c r="X340" i="11"/>
  <c r="Y340" i="11"/>
  <c r="Z340" i="11"/>
  <c r="X341" i="11"/>
  <c r="Y341" i="11"/>
  <c r="Z341" i="11"/>
  <c r="X342" i="11"/>
  <c r="Y342" i="11"/>
  <c r="Z342" i="11"/>
  <c r="X343" i="11"/>
  <c r="Y343" i="11"/>
  <c r="Z343" i="11"/>
  <c r="X344" i="11"/>
  <c r="Y344" i="11"/>
  <c r="Z344" i="11"/>
  <c r="X345" i="11"/>
  <c r="Y345" i="11"/>
  <c r="Z345" i="11"/>
  <c r="X346" i="11"/>
  <c r="Y346" i="11"/>
  <c r="Z346" i="11"/>
  <c r="X347" i="11"/>
  <c r="Y347" i="11"/>
  <c r="Z347" i="11"/>
  <c r="X348" i="11"/>
  <c r="Y348" i="11"/>
  <c r="Z348" i="11"/>
  <c r="X349" i="11"/>
  <c r="Y349" i="11"/>
  <c r="Z349" i="11"/>
  <c r="X350" i="11"/>
  <c r="Y350" i="11"/>
  <c r="Z350" i="11"/>
  <c r="X351" i="11"/>
  <c r="Y351" i="11"/>
  <c r="Z351" i="11"/>
  <c r="X352" i="11"/>
  <c r="Y352" i="11"/>
  <c r="Z352" i="11"/>
  <c r="X353" i="11"/>
  <c r="Y353" i="11"/>
  <c r="Z353" i="11"/>
  <c r="X354" i="11"/>
  <c r="Y354" i="11"/>
  <c r="Z354" i="11"/>
  <c r="X355" i="11"/>
  <c r="Y355" i="11"/>
  <c r="Z355" i="11"/>
  <c r="X356" i="11"/>
  <c r="Y356" i="11"/>
  <c r="Z356" i="11"/>
  <c r="X357" i="11"/>
  <c r="Y357" i="11"/>
  <c r="Z357" i="11"/>
  <c r="X358" i="11"/>
  <c r="Y358" i="11"/>
  <c r="Z358" i="11"/>
  <c r="X359" i="11"/>
  <c r="Y359" i="11"/>
  <c r="Z359" i="11"/>
  <c r="X360" i="11"/>
  <c r="Y360" i="11"/>
  <c r="Z360" i="11"/>
  <c r="X361" i="11"/>
  <c r="Y361" i="11"/>
  <c r="Z361" i="11"/>
  <c r="X362" i="11"/>
  <c r="Y362" i="11"/>
  <c r="Z362" i="11"/>
  <c r="X363" i="11"/>
  <c r="Y363" i="11"/>
  <c r="Z363" i="11"/>
  <c r="X364" i="11"/>
  <c r="Y364" i="11"/>
  <c r="Z364" i="11"/>
  <c r="X365" i="11"/>
  <c r="Y365" i="11"/>
  <c r="Z365" i="11"/>
  <c r="X366" i="11"/>
  <c r="Y366" i="11"/>
  <c r="Z366" i="11"/>
  <c r="X367" i="11"/>
  <c r="Y367" i="11"/>
  <c r="Z367" i="11"/>
  <c r="X368" i="11"/>
  <c r="Y368" i="11"/>
  <c r="Z368" i="11"/>
  <c r="X369" i="11"/>
  <c r="Y369" i="11"/>
  <c r="Z369" i="11"/>
  <c r="X370" i="11"/>
  <c r="Y370" i="11"/>
  <c r="Z370" i="11"/>
  <c r="X371" i="11"/>
  <c r="Y371" i="11"/>
  <c r="Z371" i="11"/>
  <c r="X372" i="11"/>
  <c r="Y372" i="11"/>
  <c r="Z372" i="11"/>
  <c r="X373" i="11"/>
  <c r="Y373" i="11"/>
  <c r="Z373" i="11"/>
  <c r="X374" i="11"/>
  <c r="Y374" i="11"/>
  <c r="Z374" i="11"/>
  <c r="X375" i="11"/>
  <c r="Y375" i="11"/>
  <c r="Z375" i="11"/>
  <c r="X376" i="11"/>
  <c r="Y376" i="11"/>
  <c r="Z376" i="11"/>
  <c r="X377" i="11"/>
  <c r="Y377" i="11"/>
  <c r="Z377" i="11"/>
  <c r="X378" i="11"/>
  <c r="Y378" i="11"/>
  <c r="Z378" i="11"/>
  <c r="X379" i="11"/>
  <c r="Y379" i="11"/>
  <c r="Z379" i="11"/>
  <c r="X380" i="11"/>
  <c r="Y380" i="11"/>
  <c r="Z380" i="11"/>
  <c r="X381" i="11"/>
  <c r="Y381" i="11"/>
  <c r="Z381" i="11"/>
  <c r="X382" i="11"/>
  <c r="Y382" i="11"/>
  <c r="Z382" i="11"/>
  <c r="X383" i="11"/>
  <c r="Y383" i="11"/>
  <c r="Z383" i="11"/>
  <c r="X384" i="11"/>
  <c r="Y384" i="11"/>
  <c r="Z384" i="11"/>
  <c r="X385" i="11"/>
  <c r="Y385" i="11"/>
  <c r="Z385" i="11"/>
  <c r="X386" i="11"/>
  <c r="Y386" i="11"/>
  <c r="Z386" i="11"/>
  <c r="X387" i="11"/>
  <c r="Y387" i="11"/>
  <c r="Z387" i="11"/>
  <c r="X388" i="11"/>
  <c r="Y388" i="11"/>
  <c r="Z388" i="11"/>
  <c r="X389" i="11"/>
  <c r="Y389" i="11"/>
  <c r="Z389" i="11"/>
  <c r="X390" i="11"/>
  <c r="Y390" i="11"/>
  <c r="Z390" i="11"/>
  <c r="X391" i="11"/>
  <c r="Y391" i="11"/>
  <c r="Z391" i="11"/>
  <c r="X392" i="11"/>
  <c r="Y392" i="11"/>
  <c r="Z392" i="11"/>
  <c r="X393" i="11"/>
  <c r="Y393" i="11"/>
  <c r="Z393" i="11"/>
  <c r="X394" i="11"/>
  <c r="Y394" i="11"/>
  <c r="Z394" i="11"/>
  <c r="X395" i="11"/>
  <c r="Y395" i="11"/>
  <c r="Z395" i="11"/>
  <c r="X396" i="11"/>
  <c r="Y396" i="11"/>
  <c r="Z396" i="11"/>
  <c r="X397" i="11"/>
  <c r="Y397" i="11"/>
  <c r="Z397" i="11"/>
  <c r="X398" i="11"/>
  <c r="Y398" i="11"/>
  <c r="Z398" i="11"/>
  <c r="X399" i="11"/>
  <c r="Y399" i="11"/>
  <c r="Z399" i="11"/>
  <c r="X400" i="11"/>
  <c r="Y400" i="11"/>
  <c r="Z400" i="11"/>
  <c r="X401" i="11"/>
  <c r="Y401" i="11"/>
  <c r="Z401" i="11"/>
  <c r="X402" i="11"/>
  <c r="Y402" i="11"/>
  <c r="Z402" i="11"/>
  <c r="X403" i="11"/>
  <c r="Y403" i="11"/>
  <c r="Z403" i="11"/>
  <c r="X404" i="11"/>
  <c r="Y404" i="11"/>
  <c r="Z404" i="11"/>
  <c r="X405" i="11"/>
  <c r="Y405" i="11"/>
  <c r="Z405" i="11"/>
  <c r="X406" i="11"/>
  <c r="Y406" i="11"/>
  <c r="Z406" i="11"/>
  <c r="X407" i="11"/>
  <c r="Y407" i="11"/>
  <c r="Z407" i="11"/>
  <c r="X408" i="11"/>
  <c r="Y408" i="11"/>
  <c r="Z408" i="11"/>
  <c r="X409" i="11"/>
  <c r="Y409" i="11"/>
  <c r="Z409" i="11"/>
  <c r="X410" i="11"/>
  <c r="Y410" i="11"/>
  <c r="Z410" i="11"/>
  <c r="X411" i="11"/>
  <c r="Y411" i="11"/>
  <c r="Z411" i="11"/>
  <c r="X412" i="11"/>
  <c r="Y412" i="11"/>
  <c r="Z412" i="11"/>
  <c r="X413" i="11"/>
  <c r="Y413" i="11"/>
  <c r="Z413" i="11"/>
  <c r="X414" i="11"/>
  <c r="Y414" i="11"/>
  <c r="Z414" i="11"/>
  <c r="X415" i="11"/>
  <c r="Y415" i="11"/>
  <c r="Z415" i="11"/>
  <c r="X416" i="11"/>
  <c r="Y416" i="11"/>
  <c r="Z416" i="11"/>
  <c r="X417" i="11"/>
  <c r="Y417" i="11"/>
  <c r="Z417" i="11"/>
  <c r="X418" i="11"/>
  <c r="Y418" i="11"/>
  <c r="Z418" i="11"/>
  <c r="X419" i="11"/>
  <c r="Y419" i="11"/>
  <c r="Z419" i="11"/>
  <c r="X420" i="11"/>
  <c r="Y420" i="11"/>
  <c r="Z420" i="11"/>
  <c r="X421" i="11"/>
  <c r="Y421" i="11"/>
  <c r="Z421" i="11"/>
  <c r="X422" i="11"/>
  <c r="Y422" i="11"/>
  <c r="Z422" i="11"/>
  <c r="X423" i="11"/>
  <c r="Y423" i="11"/>
  <c r="Z423" i="11"/>
  <c r="X424" i="11"/>
  <c r="Y424" i="11"/>
  <c r="Z424" i="11"/>
  <c r="X425" i="11"/>
  <c r="Y425" i="11"/>
  <c r="Z425" i="11"/>
  <c r="X426" i="11"/>
  <c r="Y426" i="11"/>
  <c r="Z426" i="11"/>
  <c r="X427" i="11"/>
  <c r="Y427" i="11"/>
  <c r="Z427" i="11"/>
  <c r="X428" i="11"/>
  <c r="Y428" i="11"/>
  <c r="Z428" i="11"/>
  <c r="X429" i="11"/>
  <c r="Y429" i="11"/>
  <c r="Z429" i="11"/>
  <c r="X430" i="11"/>
  <c r="Y430" i="11"/>
  <c r="Z430" i="11"/>
  <c r="X431" i="11"/>
  <c r="Y431" i="11"/>
  <c r="Z431" i="11"/>
  <c r="X432" i="11"/>
  <c r="Y432" i="11"/>
  <c r="Z432" i="11"/>
  <c r="X433" i="11"/>
  <c r="Y433" i="11"/>
  <c r="Z433" i="11"/>
  <c r="X434" i="11"/>
  <c r="Y434" i="11"/>
  <c r="Z434" i="11"/>
  <c r="X435" i="11"/>
  <c r="Y435" i="11"/>
  <c r="Z435" i="11"/>
  <c r="X436" i="11"/>
  <c r="Y436" i="11"/>
  <c r="Z436" i="11"/>
  <c r="X437" i="11"/>
  <c r="Y437" i="11"/>
  <c r="Z437" i="11"/>
  <c r="X438" i="11"/>
  <c r="Y438" i="11"/>
  <c r="Z438" i="11"/>
  <c r="X439" i="11"/>
  <c r="Y439" i="11"/>
  <c r="Z439" i="11"/>
  <c r="X440" i="11"/>
  <c r="Y440" i="11"/>
  <c r="Z440" i="11"/>
  <c r="X441" i="11"/>
  <c r="Y441" i="11"/>
  <c r="Z441" i="11"/>
  <c r="X442" i="11"/>
  <c r="Y442" i="11"/>
  <c r="Z442" i="11"/>
  <c r="X443" i="11"/>
  <c r="Y443" i="11"/>
  <c r="Z443" i="11"/>
  <c r="X444" i="11"/>
  <c r="Y444" i="11"/>
  <c r="Z444" i="11"/>
  <c r="X445" i="11"/>
  <c r="Y445" i="11"/>
  <c r="Z445" i="11"/>
  <c r="X446" i="11"/>
  <c r="Y446" i="11"/>
  <c r="Z446" i="11"/>
  <c r="X447" i="11"/>
  <c r="Y447" i="11"/>
  <c r="Z447" i="11"/>
  <c r="X448" i="11"/>
  <c r="Y448" i="11"/>
  <c r="Z448" i="11"/>
  <c r="X449" i="11"/>
  <c r="Y449" i="11"/>
  <c r="Z449" i="11"/>
  <c r="X450" i="11"/>
  <c r="Y450" i="11"/>
  <c r="Z450" i="11"/>
  <c r="X451" i="11"/>
  <c r="Y451" i="11"/>
  <c r="Z451" i="11"/>
  <c r="X452" i="11"/>
  <c r="Y452" i="11"/>
  <c r="Z452" i="11"/>
  <c r="X453" i="11"/>
  <c r="Y453" i="11"/>
  <c r="Z453" i="11"/>
  <c r="X454" i="11"/>
  <c r="Y454" i="11"/>
  <c r="Z454" i="11"/>
  <c r="X455" i="11"/>
  <c r="Y455" i="11"/>
  <c r="Z455" i="11"/>
  <c r="X456" i="11"/>
  <c r="Y456" i="11"/>
  <c r="Z456" i="11"/>
  <c r="X457" i="11"/>
  <c r="Y457" i="11"/>
  <c r="Z457" i="11"/>
  <c r="X458" i="11"/>
  <c r="Y458" i="11"/>
  <c r="Z458" i="11"/>
  <c r="X459" i="11"/>
  <c r="Y459" i="11"/>
  <c r="Z459" i="11"/>
  <c r="X460" i="11"/>
  <c r="Y460" i="11"/>
  <c r="Z460" i="11"/>
  <c r="X461" i="11"/>
  <c r="Y461" i="11"/>
  <c r="Z461" i="11"/>
  <c r="X462" i="11"/>
  <c r="Y462" i="11"/>
  <c r="Z462" i="11"/>
  <c r="X463" i="11"/>
  <c r="Y463" i="11"/>
  <c r="Z463" i="11"/>
  <c r="X464" i="11"/>
  <c r="Y464" i="11"/>
  <c r="Z464" i="11"/>
  <c r="X465" i="11"/>
  <c r="Y465" i="11"/>
  <c r="Z465" i="11"/>
  <c r="X466" i="11"/>
  <c r="Y466" i="11"/>
  <c r="Z466" i="11"/>
  <c r="X467" i="11"/>
  <c r="Y467" i="11"/>
  <c r="Z467" i="11"/>
  <c r="X468" i="11"/>
  <c r="Y468" i="11"/>
  <c r="Z468" i="11"/>
  <c r="X469" i="11"/>
  <c r="Y469" i="11"/>
  <c r="Z469" i="11"/>
  <c r="X470" i="11"/>
  <c r="Y470" i="11"/>
  <c r="Z470" i="11"/>
  <c r="X471" i="11"/>
  <c r="Y471" i="11"/>
  <c r="Z471" i="11"/>
  <c r="X472" i="11"/>
  <c r="Y472" i="11"/>
  <c r="Z472" i="11"/>
  <c r="X473" i="11"/>
  <c r="Y473" i="11"/>
  <c r="Z473" i="11"/>
  <c r="X474" i="11"/>
  <c r="Y474" i="11"/>
  <c r="Z474" i="11"/>
  <c r="X475" i="11"/>
  <c r="Y475" i="11"/>
  <c r="Z475" i="11"/>
  <c r="X476" i="11"/>
  <c r="Y476" i="11"/>
  <c r="Z476" i="11"/>
  <c r="X477" i="11"/>
  <c r="Y477" i="11"/>
  <c r="Z477" i="11"/>
  <c r="X478" i="11"/>
  <c r="Y478" i="11"/>
  <c r="Z478" i="11"/>
  <c r="X479" i="11"/>
  <c r="Y479" i="11"/>
  <c r="Z479" i="11"/>
  <c r="X480" i="11"/>
  <c r="Y480" i="11"/>
  <c r="Z480" i="11"/>
  <c r="X481" i="11"/>
  <c r="Y481" i="11"/>
  <c r="Z481" i="11"/>
  <c r="X482" i="11"/>
  <c r="Y482" i="11"/>
  <c r="Z482" i="11"/>
  <c r="X483" i="11"/>
  <c r="Y483" i="11"/>
  <c r="Z483" i="11"/>
  <c r="X484" i="11"/>
  <c r="Y484" i="11"/>
  <c r="Z484" i="11"/>
  <c r="X485" i="11"/>
  <c r="Y485" i="11"/>
  <c r="Z485" i="11"/>
  <c r="X486" i="11"/>
  <c r="Y486" i="11"/>
  <c r="Z486" i="11"/>
  <c r="X487" i="11"/>
  <c r="Y487" i="11"/>
  <c r="Z487" i="11"/>
  <c r="X488" i="11"/>
  <c r="Y488" i="11"/>
  <c r="Z488" i="11"/>
  <c r="X489" i="11"/>
  <c r="Y489" i="11"/>
  <c r="Z489" i="11"/>
  <c r="X490" i="11"/>
  <c r="Y490" i="11"/>
  <c r="Z490" i="11"/>
  <c r="X491" i="11"/>
  <c r="Y491" i="11"/>
  <c r="Z491" i="11"/>
  <c r="X492" i="11"/>
  <c r="Y492" i="11"/>
  <c r="Z492" i="11"/>
  <c r="X493" i="11"/>
  <c r="Y493" i="11"/>
  <c r="Z493" i="11"/>
  <c r="X494" i="11"/>
  <c r="Y494" i="11"/>
  <c r="Z494" i="11"/>
  <c r="X495" i="11"/>
  <c r="Y495" i="11"/>
  <c r="Z495" i="11"/>
  <c r="X496" i="11"/>
  <c r="Y496" i="11"/>
  <c r="Z496" i="11"/>
  <c r="X497" i="11"/>
  <c r="Y497" i="11"/>
  <c r="Z497" i="11"/>
  <c r="X498" i="11"/>
  <c r="Y498" i="11"/>
  <c r="Z498" i="11"/>
  <c r="X499" i="11"/>
  <c r="Y499" i="11"/>
  <c r="Z499" i="11"/>
  <c r="X500" i="11"/>
  <c r="Y500" i="11"/>
  <c r="Z500" i="11"/>
  <c r="X501" i="11"/>
  <c r="Y501" i="11"/>
  <c r="Z501" i="11"/>
  <c r="X502" i="11"/>
  <c r="Y502" i="11"/>
  <c r="Z502" i="11"/>
  <c r="X503" i="11"/>
  <c r="Y503" i="11"/>
  <c r="Z503" i="11"/>
  <c r="X504" i="11"/>
  <c r="Y504" i="11"/>
  <c r="Z504" i="11"/>
  <c r="X505" i="11"/>
  <c r="Y505" i="11"/>
  <c r="Z505" i="11"/>
  <c r="X506" i="11"/>
  <c r="Y506" i="11"/>
  <c r="Z506" i="11"/>
  <c r="X507" i="11"/>
  <c r="Y507" i="11"/>
  <c r="Z507" i="11"/>
  <c r="X508" i="11"/>
  <c r="Y508" i="11"/>
  <c r="Z508" i="11"/>
  <c r="X509" i="11"/>
  <c r="Y509" i="11"/>
  <c r="Z509" i="11"/>
  <c r="X510" i="11"/>
  <c r="Y510" i="11"/>
  <c r="Z510" i="11"/>
  <c r="X511" i="11"/>
  <c r="Y511" i="11"/>
  <c r="Z511" i="11"/>
  <c r="X512" i="11"/>
  <c r="Y512" i="11"/>
  <c r="Z512" i="11"/>
  <c r="X513" i="11"/>
  <c r="Y513" i="11"/>
  <c r="Z513" i="11"/>
  <c r="X514" i="11"/>
  <c r="Y514" i="11"/>
  <c r="Z514" i="11"/>
  <c r="X515" i="11"/>
  <c r="Y515" i="11"/>
  <c r="Z515" i="11"/>
  <c r="X516" i="11"/>
  <c r="Y516" i="11"/>
  <c r="Z516" i="11"/>
  <c r="X517" i="11"/>
  <c r="Y517" i="11"/>
  <c r="Z517" i="11"/>
  <c r="X518" i="11"/>
  <c r="Y518" i="11"/>
  <c r="Z518" i="11"/>
  <c r="X519" i="11"/>
  <c r="Y519" i="11"/>
  <c r="Z519" i="11"/>
  <c r="X520" i="11"/>
  <c r="Y520" i="11"/>
  <c r="Z520" i="11"/>
  <c r="X521" i="11"/>
  <c r="Y521" i="11"/>
  <c r="Z521" i="11"/>
  <c r="X522" i="11"/>
  <c r="Y522" i="11"/>
  <c r="Z522" i="11"/>
  <c r="X523" i="11"/>
  <c r="Y523" i="11"/>
  <c r="Z523" i="11"/>
  <c r="X524" i="11"/>
  <c r="Y524" i="11"/>
  <c r="Z524" i="11"/>
  <c r="X525" i="11"/>
  <c r="Y525" i="11"/>
  <c r="Z525" i="11"/>
  <c r="X526" i="11"/>
  <c r="Y526" i="11"/>
  <c r="Z526" i="11"/>
  <c r="X527" i="11"/>
  <c r="Y527" i="11"/>
  <c r="Z527" i="11"/>
  <c r="X528" i="11"/>
  <c r="Y528" i="11"/>
  <c r="Z528" i="11"/>
  <c r="X529" i="11"/>
  <c r="Y529" i="11"/>
  <c r="Z529" i="11"/>
  <c r="X530" i="11"/>
  <c r="Y530" i="11"/>
  <c r="Z530" i="11"/>
  <c r="X531" i="11"/>
  <c r="Y531" i="11"/>
  <c r="Z531" i="11"/>
  <c r="X532" i="11"/>
  <c r="Y532" i="11"/>
  <c r="Z532" i="11"/>
  <c r="X533" i="11"/>
  <c r="Y533" i="11"/>
  <c r="Z533" i="11"/>
  <c r="X534" i="11"/>
  <c r="Y534" i="11"/>
  <c r="Z534" i="11"/>
  <c r="X535" i="11"/>
  <c r="Y535" i="11"/>
  <c r="Z535" i="11"/>
  <c r="X536" i="11"/>
  <c r="Y536" i="11"/>
  <c r="Z536" i="11"/>
  <c r="X537" i="11"/>
  <c r="Y537" i="11"/>
  <c r="Z537" i="11"/>
  <c r="X538" i="11"/>
  <c r="Y538" i="11"/>
  <c r="Z538" i="11"/>
  <c r="X539" i="11"/>
  <c r="Y539" i="11"/>
  <c r="Z539" i="11"/>
  <c r="X540" i="11"/>
  <c r="Y540" i="11"/>
  <c r="Z540" i="11"/>
  <c r="X541" i="11"/>
  <c r="Y541" i="11"/>
  <c r="Z541" i="11"/>
  <c r="X542" i="11"/>
  <c r="Y542" i="11"/>
  <c r="Z542" i="11"/>
  <c r="X543" i="11"/>
  <c r="Y543" i="11"/>
  <c r="Z543" i="11"/>
  <c r="X544" i="11"/>
  <c r="Y544" i="11"/>
  <c r="Z544" i="11"/>
  <c r="X545" i="11"/>
  <c r="Y545" i="11"/>
  <c r="Z545" i="11"/>
  <c r="X546" i="11"/>
  <c r="Y546" i="11"/>
  <c r="Z546" i="11"/>
  <c r="X547" i="11"/>
  <c r="Y547" i="11"/>
  <c r="Z547" i="11"/>
  <c r="X548" i="11"/>
  <c r="Y548" i="11"/>
  <c r="Z548" i="11"/>
  <c r="X549" i="11"/>
  <c r="Y549" i="11"/>
  <c r="Z549" i="11"/>
  <c r="X550" i="11"/>
  <c r="Y550" i="11"/>
  <c r="Z550" i="11"/>
  <c r="X551" i="11"/>
  <c r="Y551" i="11"/>
  <c r="Z551" i="11"/>
  <c r="X552" i="11"/>
  <c r="Y552" i="11"/>
  <c r="Z552" i="11"/>
  <c r="X553" i="11"/>
  <c r="Y553" i="11"/>
  <c r="Z553" i="11"/>
  <c r="X554" i="11"/>
  <c r="Y554" i="11"/>
  <c r="Z554" i="11"/>
  <c r="X555" i="11"/>
  <c r="Y555" i="11"/>
  <c r="Z555" i="11"/>
  <c r="X556" i="11"/>
  <c r="Y556" i="11"/>
  <c r="Z556" i="11"/>
  <c r="X557" i="11"/>
  <c r="Y557" i="11"/>
  <c r="Z557" i="11"/>
  <c r="X558" i="11"/>
  <c r="Y558" i="11"/>
  <c r="Z558" i="11"/>
  <c r="X559" i="11"/>
  <c r="Y559" i="11"/>
  <c r="Z559" i="11"/>
  <c r="X560" i="11"/>
  <c r="Y560" i="11"/>
  <c r="Z560" i="11"/>
  <c r="X561" i="11"/>
  <c r="Y561" i="11"/>
  <c r="Z561" i="11"/>
  <c r="X562" i="11"/>
  <c r="Y562" i="11"/>
  <c r="Z562" i="11"/>
  <c r="X563" i="11"/>
  <c r="Y563" i="11"/>
  <c r="Z563" i="11"/>
  <c r="X564" i="11"/>
  <c r="Y564" i="11"/>
  <c r="Z564" i="11"/>
  <c r="X565" i="11"/>
  <c r="Y565" i="11"/>
  <c r="Z565" i="11"/>
  <c r="X566" i="11"/>
  <c r="Y566" i="11"/>
  <c r="Z566" i="11"/>
  <c r="X567" i="11"/>
  <c r="Y567" i="11"/>
  <c r="Z567" i="11"/>
  <c r="X568" i="11"/>
  <c r="Y568" i="11"/>
  <c r="Z568" i="11"/>
  <c r="X569" i="11"/>
  <c r="Y569" i="11"/>
  <c r="Z569" i="11"/>
  <c r="X570" i="11"/>
  <c r="Y570" i="11"/>
  <c r="Z570" i="11"/>
  <c r="X571" i="11"/>
  <c r="Y571" i="11"/>
  <c r="Z571" i="11"/>
  <c r="X572" i="11"/>
  <c r="Y572" i="11"/>
  <c r="Z572" i="11"/>
  <c r="X573" i="11"/>
  <c r="Y573" i="11"/>
  <c r="Z573" i="11"/>
  <c r="X574" i="11"/>
  <c r="Y574" i="11"/>
  <c r="Z574" i="11"/>
  <c r="X575" i="11"/>
  <c r="Y575" i="11"/>
  <c r="Z575" i="11"/>
  <c r="X576" i="11"/>
  <c r="Y576" i="11"/>
  <c r="Z576" i="11"/>
  <c r="X577" i="11"/>
  <c r="Y577" i="11"/>
  <c r="Z577" i="11"/>
  <c r="X578" i="11"/>
  <c r="Y578" i="11"/>
  <c r="Z578" i="11"/>
  <c r="X579" i="11"/>
  <c r="Y579" i="11"/>
  <c r="Z579" i="11"/>
  <c r="X580" i="11"/>
  <c r="Y580" i="11"/>
  <c r="Z580" i="11"/>
  <c r="X581" i="11"/>
  <c r="Y581" i="11"/>
  <c r="Z581" i="11"/>
  <c r="X582" i="11"/>
  <c r="Y582" i="11"/>
  <c r="Z582" i="11"/>
  <c r="X583" i="11"/>
  <c r="Y583" i="11"/>
  <c r="Z583" i="11"/>
  <c r="X584" i="11"/>
  <c r="Y584" i="11"/>
  <c r="Z584" i="11"/>
  <c r="X585" i="11"/>
  <c r="Y585" i="11"/>
  <c r="Z585" i="11"/>
  <c r="X586" i="11"/>
  <c r="Y586" i="11"/>
  <c r="Z586" i="11"/>
  <c r="Y3" i="11"/>
  <c r="Z3" i="11"/>
  <c r="AC3" i="11"/>
  <c r="AD3" i="11"/>
  <c r="AB3" i="11"/>
  <c r="X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R3" i="11"/>
  <c r="Q3" i="11"/>
  <c r="B4" i="11"/>
  <c r="B5" i="11" s="1"/>
  <c r="B4" i="9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B236" i="9" s="1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B247" i="9" s="1"/>
  <c r="B248" i="9" s="1"/>
  <c r="B249" i="9" s="1"/>
  <c r="B250" i="9" s="1"/>
  <c r="B251" i="9" s="1"/>
  <c r="B252" i="9" s="1"/>
  <c r="B253" i="9" s="1"/>
  <c r="B254" i="9" s="1"/>
  <c r="B255" i="9" s="1"/>
  <c r="B256" i="9" s="1"/>
  <c r="B257" i="9" s="1"/>
  <c r="B258" i="9" s="1"/>
  <c r="B259" i="9" s="1"/>
  <c r="B260" i="9" s="1"/>
  <c r="B261" i="9" s="1"/>
  <c r="B262" i="9" s="1"/>
  <c r="B263" i="9" s="1"/>
  <c r="B264" i="9" s="1"/>
  <c r="B265" i="9" s="1"/>
  <c r="B266" i="9" s="1"/>
  <c r="B267" i="9" s="1"/>
  <c r="B268" i="9" s="1"/>
  <c r="B269" i="9" s="1"/>
  <c r="B270" i="9" s="1"/>
  <c r="B271" i="9" s="1"/>
  <c r="B272" i="9" s="1"/>
  <c r="B273" i="9" s="1"/>
  <c r="B274" i="9" s="1"/>
  <c r="B275" i="9" s="1"/>
  <c r="B276" i="9" s="1"/>
  <c r="B277" i="9" s="1"/>
  <c r="B278" i="9" s="1"/>
  <c r="B279" i="9" s="1"/>
  <c r="B280" i="9" s="1"/>
  <c r="B281" i="9" s="1"/>
  <c r="B282" i="9" s="1"/>
  <c r="B283" i="9" s="1"/>
  <c r="B284" i="9" s="1"/>
  <c r="B285" i="9" s="1"/>
  <c r="B286" i="9" s="1"/>
  <c r="B287" i="9" s="1"/>
  <c r="B288" i="9" s="1"/>
  <c r="B289" i="9" s="1"/>
  <c r="B290" i="9" s="1"/>
  <c r="B291" i="9" s="1"/>
  <c r="B292" i="9" s="1"/>
  <c r="B293" i="9" s="1"/>
  <c r="B294" i="9" s="1"/>
  <c r="B295" i="9" s="1"/>
  <c r="B296" i="9" s="1"/>
  <c r="B297" i="9" s="1"/>
  <c r="B298" i="9" s="1"/>
  <c r="B299" i="9" s="1"/>
  <c r="B300" i="9" s="1"/>
  <c r="B301" i="9" s="1"/>
  <c r="B302" i="9" s="1"/>
  <c r="B303" i="9" s="1"/>
  <c r="B304" i="9" s="1"/>
  <c r="B305" i="9" s="1"/>
  <c r="B306" i="9" s="1"/>
  <c r="B307" i="9" s="1"/>
  <c r="B308" i="9" s="1"/>
  <c r="B309" i="9" s="1"/>
  <c r="B310" i="9" s="1"/>
  <c r="B311" i="9" s="1"/>
  <c r="B312" i="9" s="1"/>
  <c r="B313" i="9" s="1"/>
  <c r="B314" i="9" s="1"/>
  <c r="B315" i="9" s="1"/>
  <c r="B316" i="9" s="1"/>
  <c r="B317" i="9" s="1"/>
  <c r="B318" i="9" s="1"/>
  <c r="B319" i="9" s="1"/>
  <c r="B320" i="9" s="1"/>
  <c r="B321" i="9" s="1"/>
  <c r="B322" i="9" s="1"/>
  <c r="B323" i="9" s="1"/>
  <c r="B324" i="9" s="1"/>
  <c r="B325" i="9" s="1"/>
  <c r="B326" i="9" s="1"/>
  <c r="B327" i="9" s="1"/>
  <c r="B328" i="9" s="1"/>
  <c r="B329" i="9" s="1"/>
  <c r="B330" i="9" s="1"/>
  <c r="B331" i="9" s="1"/>
  <c r="B332" i="9" s="1"/>
  <c r="B333" i="9" s="1"/>
  <c r="B334" i="9" s="1"/>
  <c r="B335" i="9" s="1"/>
  <c r="B336" i="9" s="1"/>
  <c r="B337" i="9" s="1"/>
  <c r="B338" i="9" s="1"/>
  <c r="B339" i="9" s="1"/>
  <c r="B340" i="9" s="1"/>
  <c r="B341" i="9" s="1"/>
  <c r="B342" i="9" s="1"/>
  <c r="B343" i="9" s="1"/>
  <c r="B344" i="9" s="1"/>
  <c r="B345" i="9" s="1"/>
  <c r="B346" i="9" s="1"/>
  <c r="B347" i="9" s="1"/>
  <c r="B348" i="9" s="1"/>
  <c r="B349" i="9" s="1"/>
  <c r="B350" i="9" s="1"/>
  <c r="B351" i="9" s="1"/>
  <c r="B352" i="9" s="1"/>
  <c r="B353" i="9" s="1"/>
  <c r="B354" i="9" s="1"/>
  <c r="B355" i="9" s="1"/>
  <c r="B356" i="9" s="1"/>
  <c r="B357" i="9" s="1"/>
  <c r="B358" i="9" s="1"/>
  <c r="B359" i="9" s="1"/>
  <c r="B360" i="9" s="1"/>
  <c r="B361" i="9" s="1"/>
  <c r="B362" i="9" s="1"/>
  <c r="B363" i="9" s="1"/>
  <c r="B364" i="9" s="1"/>
  <c r="B365" i="9" s="1"/>
  <c r="B366" i="9" s="1"/>
  <c r="B367" i="9" s="1"/>
  <c r="B368" i="9" s="1"/>
  <c r="B369" i="9" s="1"/>
  <c r="B370" i="9" s="1"/>
  <c r="B371" i="9" s="1"/>
  <c r="B372" i="9" s="1"/>
  <c r="B373" i="9" s="1"/>
  <c r="B374" i="9" s="1"/>
  <c r="B375" i="9" s="1"/>
  <c r="B376" i="9" s="1"/>
  <c r="B377" i="9" s="1"/>
  <c r="B378" i="9" s="1"/>
  <c r="B379" i="9" s="1"/>
  <c r="B380" i="9" s="1"/>
  <c r="B381" i="9" s="1"/>
  <c r="B382" i="9" s="1"/>
  <c r="B383" i="9" s="1"/>
  <c r="B384" i="9" s="1"/>
  <c r="B385" i="9" s="1"/>
  <c r="B386" i="9" s="1"/>
  <c r="B387" i="9" s="1"/>
  <c r="B388" i="9" s="1"/>
  <c r="B389" i="9" s="1"/>
  <c r="B390" i="9" s="1"/>
  <c r="B391" i="9" s="1"/>
  <c r="B392" i="9" s="1"/>
  <c r="B393" i="9" s="1"/>
  <c r="B394" i="9" s="1"/>
  <c r="B395" i="9" s="1"/>
  <c r="B396" i="9" s="1"/>
  <c r="B397" i="9" s="1"/>
  <c r="B398" i="9" s="1"/>
  <c r="B399" i="9" s="1"/>
  <c r="B400" i="9" s="1"/>
  <c r="B401" i="9" s="1"/>
  <c r="B402" i="9" s="1"/>
  <c r="B403" i="9" s="1"/>
  <c r="B404" i="9" s="1"/>
  <c r="B405" i="9" s="1"/>
  <c r="B406" i="9" s="1"/>
  <c r="B407" i="9" s="1"/>
  <c r="B408" i="9" s="1"/>
  <c r="B409" i="9" s="1"/>
  <c r="B410" i="9" s="1"/>
  <c r="B411" i="9" s="1"/>
  <c r="B412" i="9" s="1"/>
  <c r="B413" i="9" s="1"/>
  <c r="B414" i="9" s="1"/>
  <c r="B415" i="9" s="1"/>
  <c r="B416" i="9" s="1"/>
  <c r="B417" i="9" s="1"/>
  <c r="B418" i="9" s="1"/>
  <c r="B419" i="9" s="1"/>
  <c r="B420" i="9" s="1"/>
  <c r="B421" i="9" s="1"/>
  <c r="B422" i="9" s="1"/>
  <c r="B423" i="9" s="1"/>
  <c r="B424" i="9" s="1"/>
  <c r="B425" i="9" s="1"/>
  <c r="B426" i="9" s="1"/>
  <c r="B427" i="9" s="1"/>
  <c r="B428" i="9" s="1"/>
  <c r="B429" i="9" s="1"/>
  <c r="B430" i="9" s="1"/>
  <c r="B431" i="9" s="1"/>
  <c r="B432" i="9" s="1"/>
  <c r="B433" i="9" s="1"/>
  <c r="B434" i="9" s="1"/>
  <c r="B435" i="9" s="1"/>
  <c r="B436" i="9" s="1"/>
  <c r="B437" i="9" s="1"/>
  <c r="B438" i="9" s="1"/>
  <c r="B439" i="9" s="1"/>
  <c r="B440" i="9" s="1"/>
  <c r="B441" i="9" s="1"/>
  <c r="B442" i="9" s="1"/>
  <c r="B443" i="9" s="1"/>
  <c r="B444" i="9" s="1"/>
  <c r="B445" i="9" s="1"/>
  <c r="B446" i="9" s="1"/>
  <c r="B447" i="9" s="1"/>
  <c r="B448" i="9" s="1"/>
  <c r="B449" i="9" s="1"/>
  <c r="B450" i="9" s="1"/>
  <c r="B451" i="9" s="1"/>
  <c r="B452" i="9" s="1"/>
  <c r="B453" i="9" s="1"/>
  <c r="B454" i="9" s="1"/>
  <c r="B455" i="9" s="1"/>
  <c r="B456" i="9" s="1"/>
  <c r="B457" i="9" s="1"/>
  <c r="B458" i="9" s="1"/>
  <c r="B459" i="9" s="1"/>
  <c r="B460" i="9" s="1"/>
  <c r="B461" i="9" s="1"/>
  <c r="B462" i="9" s="1"/>
  <c r="B463" i="9" s="1"/>
  <c r="B464" i="9" s="1"/>
  <c r="B465" i="9" s="1"/>
  <c r="B466" i="9" s="1"/>
  <c r="B467" i="9" s="1"/>
  <c r="B468" i="9" s="1"/>
  <c r="B469" i="9" s="1"/>
  <c r="B470" i="9" s="1"/>
  <c r="B471" i="9" s="1"/>
  <c r="B472" i="9" s="1"/>
  <c r="B473" i="9" s="1"/>
  <c r="B474" i="9" s="1"/>
  <c r="B475" i="9" s="1"/>
  <c r="B476" i="9" s="1"/>
  <c r="B477" i="9" s="1"/>
  <c r="B478" i="9" s="1"/>
  <c r="B479" i="9" s="1"/>
  <c r="B480" i="9" s="1"/>
  <c r="B481" i="9" s="1"/>
  <c r="B482" i="9" s="1"/>
  <c r="B483" i="9" s="1"/>
  <c r="B484" i="9" s="1"/>
  <c r="B485" i="9" s="1"/>
  <c r="B486" i="9" s="1"/>
  <c r="B487" i="9" s="1"/>
  <c r="B488" i="9" s="1"/>
  <c r="B489" i="9" s="1"/>
  <c r="B490" i="9" s="1"/>
  <c r="B491" i="9" s="1"/>
  <c r="B492" i="9" s="1"/>
  <c r="B493" i="9" s="1"/>
  <c r="B494" i="9" s="1"/>
  <c r="B495" i="9" s="1"/>
  <c r="B496" i="9" s="1"/>
  <c r="B497" i="9" s="1"/>
  <c r="B498" i="9" s="1"/>
  <c r="B499" i="9" s="1"/>
  <c r="B500" i="9" s="1"/>
  <c r="B501" i="9" s="1"/>
  <c r="B502" i="9" s="1"/>
  <c r="B503" i="9" s="1"/>
  <c r="B504" i="9" s="1"/>
  <c r="B505" i="9" s="1"/>
  <c r="B506" i="9" s="1"/>
  <c r="B507" i="9" s="1"/>
  <c r="B508" i="9" s="1"/>
  <c r="B509" i="9" s="1"/>
  <c r="B510" i="9" s="1"/>
  <c r="B511" i="9" s="1"/>
  <c r="B512" i="9" s="1"/>
  <c r="B513" i="9" s="1"/>
  <c r="B514" i="9" s="1"/>
  <c r="B515" i="9" s="1"/>
  <c r="B516" i="9" s="1"/>
  <c r="B517" i="9" s="1"/>
  <c r="B518" i="9" s="1"/>
  <c r="B519" i="9" s="1"/>
  <c r="B520" i="9" s="1"/>
  <c r="B521" i="9" s="1"/>
  <c r="B522" i="9" s="1"/>
  <c r="B523" i="9" s="1"/>
  <c r="B524" i="9" s="1"/>
  <c r="B525" i="9" s="1"/>
  <c r="B526" i="9" s="1"/>
  <c r="B527" i="9" s="1"/>
  <c r="B528" i="9" s="1"/>
  <c r="B529" i="9" s="1"/>
  <c r="B530" i="9" s="1"/>
  <c r="B531" i="9" s="1"/>
  <c r="B532" i="9" s="1"/>
  <c r="B533" i="9" s="1"/>
  <c r="B534" i="9" s="1"/>
  <c r="B535" i="9" s="1"/>
  <c r="B536" i="9" s="1"/>
  <c r="B537" i="9" s="1"/>
  <c r="B538" i="9" s="1"/>
  <c r="B539" i="9" s="1"/>
  <c r="B540" i="9" s="1"/>
  <c r="B541" i="9" s="1"/>
  <c r="B542" i="9" s="1"/>
  <c r="B543" i="9" s="1"/>
  <c r="B544" i="9" s="1"/>
  <c r="B545" i="9" s="1"/>
  <c r="B546" i="9" s="1"/>
  <c r="B547" i="9" s="1"/>
  <c r="B548" i="9" s="1"/>
  <c r="B549" i="9" s="1"/>
  <c r="B550" i="9" s="1"/>
  <c r="B551" i="9" s="1"/>
  <c r="B552" i="9" s="1"/>
  <c r="B553" i="9" s="1"/>
  <c r="B554" i="9" s="1"/>
  <c r="B555" i="9" s="1"/>
  <c r="B556" i="9" s="1"/>
  <c r="B557" i="9" s="1"/>
  <c r="B558" i="9" s="1"/>
  <c r="B559" i="9" s="1"/>
  <c r="B560" i="9" s="1"/>
  <c r="B561" i="9" s="1"/>
  <c r="B562" i="9" s="1"/>
  <c r="B563" i="9" s="1"/>
  <c r="B564" i="9" s="1"/>
  <c r="B565" i="9" s="1"/>
  <c r="B566" i="9" s="1"/>
  <c r="B567" i="9" s="1"/>
  <c r="B568" i="9" s="1"/>
  <c r="B569" i="9" s="1"/>
  <c r="B570" i="9" s="1"/>
  <c r="B571" i="9" s="1"/>
  <c r="B572" i="9" s="1"/>
  <c r="B573" i="9" s="1"/>
  <c r="B574" i="9" s="1"/>
  <c r="B575" i="9" s="1"/>
  <c r="B576" i="9" s="1"/>
  <c r="B577" i="9" s="1"/>
  <c r="B578" i="9" s="1"/>
  <c r="B579" i="9" s="1"/>
  <c r="B580" i="9" s="1"/>
  <c r="B581" i="9" s="1"/>
  <c r="B582" i="9" s="1"/>
  <c r="B583" i="9" s="1"/>
  <c r="B584" i="9" s="1"/>
  <c r="B585" i="9" s="1"/>
  <c r="B586" i="9" s="1"/>
  <c r="B587" i="9" s="1"/>
  <c r="B588" i="9" s="1"/>
  <c r="B589" i="9" s="1"/>
  <c r="B590" i="9" s="1"/>
  <c r="B591" i="9" s="1"/>
  <c r="B592" i="9" s="1"/>
  <c r="B593" i="9" s="1"/>
  <c r="B594" i="9" s="1"/>
  <c r="B595" i="9" s="1"/>
  <c r="B596" i="9" s="1"/>
  <c r="B597" i="9" s="1"/>
  <c r="B598" i="9" s="1"/>
  <c r="B599" i="9" s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621" i="9" s="1"/>
  <c r="B622" i="9" s="1"/>
  <c r="B623" i="9" s="1"/>
  <c r="B624" i="9" s="1"/>
  <c r="B625" i="9" s="1"/>
  <c r="B626" i="9" s="1"/>
  <c r="B627" i="9" s="1"/>
  <c r="B628" i="9" s="1"/>
  <c r="B629" i="9" s="1"/>
  <c r="B630" i="9" s="1"/>
  <c r="B631" i="9" s="1"/>
  <c r="B632" i="9" s="1"/>
  <c r="B633" i="9" s="1"/>
  <c r="B634" i="9" s="1"/>
  <c r="B635" i="9" s="1"/>
  <c r="B636" i="9" s="1"/>
  <c r="B637" i="9" s="1"/>
  <c r="B4" i="8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Y19" i="5"/>
  <c r="V19" i="5"/>
  <c r="Y18" i="5"/>
  <c r="V18" i="5"/>
  <c r="Y17" i="5"/>
  <c r="V17" i="5"/>
  <c r="Y16" i="5"/>
  <c r="V16" i="5"/>
  <c r="AA6" i="5"/>
  <c r="AA7" i="5" s="1"/>
  <c r="AA8" i="5" s="1"/>
  <c r="Z6" i="5"/>
  <c r="Z7" i="5" s="1"/>
  <c r="Z8" i="5" s="1"/>
  <c r="AA5" i="5"/>
  <c r="Z5" i="5"/>
  <c r="AA4" i="5"/>
  <c r="AA17" i="5" s="1"/>
  <c r="Z4" i="5"/>
  <c r="Z17" i="5" s="1"/>
  <c r="AA3" i="5"/>
  <c r="AA16" i="5" s="1"/>
  <c r="Z3" i="5"/>
  <c r="Z16" i="5" s="1"/>
  <c r="Y6" i="5"/>
  <c r="Y7" i="5" s="1"/>
  <c r="Y8" i="5" s="1"/>
  <c r="Y5" i="5"/>
  <c r="Y4" i="5"/>
  <c r="Y3" i="5"/>
  <c r="X6" i="5"/>
  <c r="X7" i="5" s="1"/>
  <c r="X8" i="5" s="1"/>
  <c r="W6" i="5"/>
  <c r="W7" i="5" s="1"/>
  <c r="W8" i="5" s="1"/>
  <c r="X5" i="5"/>
  <c r="W5" i="5"/>
  <c r="X4" i="5"/>
  <c r="X17" i="5" s="1"/>
  <c r="W4" i="5"/>
  <c r="W17" i="5" s="1"/>
  <c r="X3" i="5"/>
  <c r="X16" i="5" s="1"/>
  <c r="W3" i="5"/>
  <c r="W16" i="5" s="1"/>
  <c r="V6" i="5"/>
  <c r="V5" i="5"/>
  <c r="V4" i="5"/>
  <c r="V3" i="5"/>
  <c r="W18" i="5" l="1"/>
  <c r="X18" i="5"/>
  <c r="Z18" i="5"/>
  <c r="AA18" i="5"/>
  <c r="W19" i="5"/>
  <c r="X19" i="5"/>
  <c r="Z19" i="5"/>
  <c r="AA19" i="5"/>
  <c r="B6" i="11"/>
  <c r="R5" i="11"/>
  <c r="R4" i="11"/>
  <c r="L3" i="7"/>
  <c r="M3" i="7"/>
  <c r="N3" i="7"/>
  <c r="O3" i="7"/>
  <c r="P3" i="7"/>
  <c r="Q3" i="7"/>
  <c r="A4" i="7"/>
  <c r="L4" i="7"/>
  <c r="M4" i="7"/>
  <c r="N4" i="7"/>
  <c r="O4" i="7"/>
  <c r="P4" i="7"/>
  <c r="Q4" i="7"/>
  <c r="Y4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L5" i="7"/>
  <c r="M5" i="7"/>
  <c r="N5" i="7"/>
  <c r="O5" i="7"/>
  <c r="P5" i="7"/>
  <c r="Q5" i="7"/>
  <c r="Y5" i="7"/>
  <c r="Y6" i="7" s="1"/>
  <c r="L6" i="7"/>
  <c r="M6" i="7"/>
  <c r="N6" i="7"/>
  <c r="O6" i="7"/>
  <c r="P6" i="7"/>
  <c r="Q6" i="7"/>
  <c r="Q7" i="7" s="1"/>
  <c r="Q8" i="7" s="1"/>
  <c r="V16" i="7" s="1"/>
  <c r="L7" i="7"/>
  <c r="L8" i="7" s="1"/>
  <c r="L16" i="7" s="1"/>
  <c r="M7" i="7"/>
  <c r="M8" i="7" s="1"/>
  <c r="N16" i="7" s="1"/>
  <c r="N7" i="7"/>
  <c r="N8" i="7" s="1"/>
  <c r="P16" i="7" s="1"/>
  <c r="O7" i="7"/>
  <c r="P7" i="7"/>
  <c r="P8" i="7" s="1"/>
  <c r="T16" i="7" s="1"/>
  <c r="Y7" i="7"/>
  <c r="Y8" i="7" s="1"/>
  <c r="O8" i="7"/>
  <c r="R16" i="7" s="1"/>
  <c r="Y9" i="7"/>
  <c r="Y10" i="7" s="1"/>
  <c r="Y11" i="7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L17" i="7"/>
  <c r="M17" i="7"/>
  <c r="N17" i="7"/>
  <c r="O17" i="7"/>
  <c r="P17" i="7"/>
  <c r="Q17" i="7"/>
  <c r="R17" i="7"/>
  <c r="S17" i="7"/>
  <c r="T17" i="7"/>
  <c r="U17" i="7"/>
  <c r="V17" i="7"/>
  <c r="W17" i="7"/>
  <c r="L18" i="7"/>
  <c r="M18" i="7"/>
  <c r="N18" i="7"/>
  <c r="O18" i="7"/>
  <c r="P18" i="7"/>
  <c r="Q18" i="7"/>
  <c r="R18" i="7"/>
  <c r="S18" i="7"/>
  <c r="T18" i="7"/>
  <c r="U18" i="7"/>
  <c r="V18" i="7"/>
  <c r="W18" i="7"/>
  <c r="L19" i="7"/>
  <c r="M19" i="7"/>
  <c r="N19" i="7"/>
  <c r="O19" i="7"/>
  <c r="P19" i="7"/>
  <c r="Q19" i="7"/>
  <c r="R19" i="7"/>
  <c r="S19" i="7"/>
  <c r="T19" i="7"/>
  <c r="U19" i="7"/>
  <c r="V19" i="7"/>
  <c r="W19" i="7"/>
  <c r="L20" i="7"/>
  <c r="M20" i="7"/>
  <c r="N20" i="7"/>
  <c r="O20" i="7"/>
  <c r="P20" i="7"/>
  <c r="Q20" i="7"/>
  <c r="R20" i="7"/>
  <c r="S20" i="7"/>
  <c r="T20" i="7"/>
  <c r="U20" i="7"/>
  <c r="V20" i="7"/>
  <c r="W20" i="7"/>
  <c r="Y24" i="7"/>
  <c r="Y25" i="7" s="1"/>
  <c r="Y26" i="7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Y95" i="7" s="1"/>
  <c r="Y96" i="7" s="1"/>
  <c r="Y97" i="7" s="1"/>
  <c r="Y98" i="7" s="1"/>
  <c r="Y99" i="7" s="1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19" i="7" s="1"/>
  <c r="Y120" i="7" s="1"/>
  <c r="Y121" i="7" s="1"/>
  <c r="Y122" i="7" s="1"/>
  <c r="Y123" i="7" s="1"/>
  <c r="Y124" i="7" s="1"/>
  <c r="Y125" i="7" s="1"/>
  <c r="Y126" i="7" s="1"/>
  <c r="Y127" i="7" s="1"/>
  <c r="Y128" i="7" s="1"/>
  <c r="Y129" i="7" s="1"/>
  <c r="Y130" i="7" s="1"/>
  <c r="Y131" i="7" s="1"/>
  <c r="Y132" i="7" s="1"/>
  <c r="Y133" i="7" s="1"/>
  <c r="Y134" i="7" s="1"/>
  <c r="Y135" i="7" s="1"/>
  <c r="Y136" i="7" s="1"/>
  <c r="Y137" i="7" s="1"/>
  <c r="Y138" i="7" s="1"/>
  <c r="Y139" i="7" s="1"/>
  <c r="Y140" i="7" s="1"/>
  <c r="Y141" i="7" s="1"/>
  <c r="Y142" i="7" s="1"/>
  <c r="Y143" i="7" s="1"/>
  <c r="Y144" i="7" s="1"/>
  <c r="Y145" i="7" s="1"/>
  <c r="Y146" i="7" s="1"/>
  <c r="Y147" i="7" s="1"/>
  <c r="Y148" i="7" s="1"/>
  <c r="Y149" i="7" s="1"/>
  <c r="Y150" i="7" s="1"/>
  <c r="Y151" i="7" s="1"/>
  <c r="Y152" i="7" s="1"/>
  <c r="Y153" i="7" s="1"/>
  <c r="Y154" i="7" s="1"/>
  <c r="Y155" i="7" s="1"/>
  <c r="Y156" i="7" s="1"/>
  <c r="Y157" i="7" s="1"/>
  <c r="Y158" i="7" s="1"/>
  <c r="Y159" i="7" s="1"/>
  <c r="Y160" i="7" s="1"/>
  <c r="Y161" i="7" s="1"/>
  <c r="Y162" i="7" s="1"/>
  <c r="Y163" i="7" s="1"/>
  <c r="Y164" i="7" s="1"/>
  <c r="Y165" i="7" s="1"/>
  <c r="Y166" i="7" s="1"/>
  <c r="Y167" i="7" s="1"/>
  <c r="Y168" i="7" s="1"/>
  <c r="Y169" i="7" s="1"/>
  <c r="Y170" i="7" s="1"/>
  <c r="Y171" i="7" s="1"/>
  <c r="Y172" i="7" s="1"/>
  <c r="Y173" i="7" s="1"/>
  <c r="Y174" i="7" s="1"/>
  <c r="Y175" i="7" s="1"/>
  <c r="Y176" i="7" s="1"/>
  <c r="Y177" i="7" s="1"/>
  <c r="Y178" i="7" s="1"/>
  <c r="Y179" i="7" s="1"/>
  <c r="Y180" i="7" s="1"/>
  <c r="Y181" i="7" s="1"/>
  <c r="Y182" i="7" s="1"/>
  <c r="Y183" i="7" s="1"/>
  <c r="Y184" i="7" s="1"/>
  <c r="Y185" i="7" s="1"/>
  <c r="Y186" i="7" s="1"/>
  <c r="Y187" i="7" s="1"/>
  <c r="Y188" i="7" s="1"/>
  <c r="Y189" i="7" s="1"/>
  <c r="Y190" i="7" s="1"/>
  <c r="Y191" i="7" s="1"/>
  <c r="Y192" i="7" s="1"/>
  <c r="Y193" i="7" s="1"/>
  <c r="Y194" i="7" s="1"/>
  <c r="Y195" i="7" s="1"/>
  <c r="Y196" i="7" s="1"/>
  <c r="Y197" i="7" s="1"/>
  <c r="Y198" i="7" s="1"/>
  <c r="Y199" i="7" s="1"/>
  <c r="Y200" i="7" s="1"/>
  <c r="Y201" i="7" s="1"/>
  <c r="Y202" i="7" s="1"/>
  <c r="Y203" i="7" s="1"/>
  <c r="Y204" i="7" s="1"/>
  <c r="Y205" i="7" s="1"/>
  <c r="Y206" i="7" s="1"/>
  <c r="Y207" i="7" s="1"/>
  <c r="Y208" i="7" s="1"/>
  <c r="Y209" i="7" s="1"/>
  <c r="Y210" i="7" s="1"/>
  <c r="Y211" i="7" s="1"/>
  <c r="Y212" i="7" s="1"/>
  <c r="Y213" i="7" s="1"/>
  <c r="Y214" i="7" s="1"/>
  <c r="Y215" i="7" s="1"/>
  <c r="Y216" i="7" s="1"/>
  <c r="Y217" i="7" s="1"/>
  <c r="Y218" i="7" s="1"/>
  <c r="Y219" i="7" s="1"/>
  <c r="Y220" i="7" s="1"/>
  <c r="Y221" i="7" s="1"/>
  <c r="Y222" i="7" s="1"/>
  <c r="Y223" i="7" s="1"/>
  <c r="Y224" i="7" s="1"/>
  <c r="Y225" i="7" s="1"/>
  <c r="Y226" i="7" s="1"/>
  <c r="Y227" i="7" s="1"/>
  <c r="Y228" i="7" s="1"/>
  <c r="Y229" i="7" s="1"/>
  <c r="Y230" i="7" s="1"/>
  <c r="Y231" i="7" s="1"/>
  <c r="Y232" i="7" s="1"/>
  <c r="Y233" i="7" s="1"/>
  <c r="Y234" i="7" s="1"/>
  <c r="Y235" i="7" s="1"/>
  <c r="Y236" i="7" s="1"/>
  <c r="Y237" i="7" s="1"/>
  <c r="Y238" i="7" s="1"/>
  <c r="Y239" i="7" s="1"/>
  <c r="Y240" i="7" s="1"/>
  <c r="Y241" i="7" s="1"/>
  <c r="Y242" i="7" s="1"/>
  <c r="Y243" i="7" s="1"/>
  <c r="Y244" i="7" s="1"/>
  <c r="Y245" i="7" s="1"/>
  <c r="Y246" i="7" s="1"/>
  <c r="Y247" i="7" s="1"/>
  <c r="Y248" i="7" s="1"/>
  <c r="Y249" i="7" s="1"/>
  <c r="Y250" i="7" s="1"/>
  <c r="Y251" i="7" s="1"/>
  <c r="Y252" i="7" s="1"/>
  <c r="Y253" i="7" s="1"/>
  <c r="Y254" i="7" s="1"/>
  <c r="Y255" i="7" s="1"/>
  <c r="Y256" i="7" s="1"/>
  <c r="Y257" i="7" s="1"/>
  <c r="Y258" i="7" s="1"/>
  <c r="Y259" i="7" s="1"/>
  <c r="Y260" i="7" s="1"/>
  <c r="Y261" i="7" s="1"/>
  <c r="Y262" i="7" s="1"/>
  <c r="Y263" i="7" s="1"/>
  <c r="Y264" i="7" s="1"/>
  <c r="Y265" i="7" s="1"/>
  <c r="Y266" i="7" s="1"/>
  <c r="Y267" i="7" s="1"/>
  <c r="Y268" i="7" s="1"/>
  <c r="Y269" i="7" s="1"/>
  <c r="Y270" i="7" s="1"/>
  <c r="Y271" i="7" s="1"/>
  <c r="Y272" i="7" s="1"/>
  <c r="Y273" i="7" s="1"/>
  <c r="Y274" i="7" s="1"/>
  <c r="Y275" i="7" s="1"/>
  <c r="Y276" i="7" s="1"/>
  <c r="Y277" i="7" s="1"/>
  <c r="Y278" i="7" s="1"/>
  <c r="Y279" i="7" s="1"/>
  <c r="Y280" i="7" s="1"/>
  <c r="Y281" i="7" s="1"/>
  <c r="Y282" i="7" s="1"/>
  <c r="Y283" i="7" s="1"/>
  <c r="Y284" i="7" s="1"/>
  <c r="Y285" i="7" s="1"/>
  <c r="Y286" i="7" s="1"/>
  <c r="Y287" i="7" s="1"/>
  <c r="Y288" i="7" s="1"/>
  <c r="Y289" i="7" s="1"/>
  <c r="Y290" i="7" s="1"/>
  <c r="Y291" i="7" s="1"/>
  <c r="Y292" i="7" s="1"/>
  <c r="Y293" i="7" s="1"/>
  <c r="Y294" i="7" s="1"/>
  <c r="Y295" i="7" s="1"/>
  <c r="Y296" i="7" s="1"/>
  <c r="Y297" i="7" s="1"/>
  <c r="Y298" i="7" s="1"/>
  <c r="Y299" i="7" s="1"/>
  <c r="Y300" i="7" s="1"/>
  <c r="Y301" i="7" s="1"/>
  <c r="Y302" i="7" s="1"/>
  <c r="Y303" i="7" s="1"/>
  <c r="Y304" i="7" s="1"/>
  <c r="Y305" i="7" s="1"/>
  <c r="Y306" i="7" s="1"/>
  <c r="Y307" i="7" s="1"/>
  <c r="Y308" i="7" s="1"/>
  <c r="Y309" i="7" s="1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Y361" i="7" s="1"/>
  <c r="Y362" i="7" s="1"/>
  <c r="Y363" i="7" s="1"/>
  <c r="Y364" i="7" s="1"/>
  <c r="Y365" i="7" s="1"/>
  <c r="Y366" i="7" s="1"/>
  <c r="Y367" i="7" s="1"/>
  <c r="Y368" i="7" s="1"/>
  <c r="Y369" i="7" s="1"/>
  <c r="Y370" i="7" s="1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Y421" i="7" s="1"/>
  <c r="Y422" i="7" s="1"/>
  <c r="Y423" i="7" s="1"/>
  <c r="Y424" i="7" s="1"/>
  <c r="Y425" i="7" s="1"/>
  <c r="Y426" i="7" s="1"/>
  <c r="Y427" i="7" s="1"/>
  <c r="Y428" i="7" s="1"/>
  <c r="Y429" i="7" s="1"/>
  <c r="Y430" i="7" s="1"/>
  <c r="Y431" i="7" s="1"/>
  <c r="Y432" i="7" s="1"/>
  <c r="Y433" i="7" s="1"/>
  <c r="Y434" i="7" s="1"/>
  <c r="Y435" i="7" s="1"/>
  <c r="Y436" i="7" s="1"/>
  <c r="Y437" i="7" s="1"/>
  <c r="Y438" i="7" s="1"/>
  <c r="Y439" i="7" s="1"/>
  <c r="Y440" i="7" s="1"/>
  <c r="Y441" i="7" s="1"/>
  <c r="Y442" i="7" s="1"/>
  <c r="Y443" i="7" s="1"/>
  <c r="Y444" i="7" s="1"/>
  <c r="Y445" i="7" s="1"/>
  <c r="Y446" i="7" s="1"/>
  <c r="Y447" i="7" s="1"/>
  <c r="Y448" i="7" s="1"/>
  <c r="Y449" i="7" s="1"/>
  <c r="Y450" i="7" s="1"/>
  <c r="Y451" i="7" s="1"/>
  <c r="Y452" i="7" s="1"/>
  <c r="Y453" i="7" s="1"/>
  <c r="Y454" i="7" s="1"/>
  <c r="Y455" i="7" s="1"/>
  <c r="Y456" i="7" s="1"/>
  <c r="Y457" i="7" s="1"/>
  <c r="Y458" i="7" s="1"/>
  <c r="Y459" i="7" s="1"/>
  <c r="Y460" i="7" s="1"/>
  <c r="Y461" i="7" s="1"/>
  <c r="Y462" i="7" s="1"/>
  <c r="Y463" i="7" s="1"/>
  <c r="Y464" i="7" s="1"/>
  <c r="Y465" i="7" s="1"/>
  <c r="Y466" i="7" s="1"/>
  <c r="Y467" i="7" s="1"/>
  <c r="Y468" i="7" s="1"/>
  <c r="Y469" i="7" s="1"/>
  <c r="Y470" i="7" s="1"/>
  <c r="Y471" i="7" s="1"/>
  <c r="Y472" i="7" s="1"/>
  <c r="Y473" i="7" s="1"/>
  <c r="Y474" i="7" s="1"/>
  <c r="Y475" i="7" s="1"/>
  <c r="Y476" i="7" s="1"/>
  <c r="Y477" i="7" s="1"/>
  <c r="Y478" i="7" s="1"/>
  <c r="Y479" i="7" s="1"/>
  <c r="Y480" i="7" s="1"/>
  <c r="Y481" i="7" s="1"/>
  <c r="Y482" i="7" s="1"/>
  <c r="Y483" i="7" s="1"/>
  <c r="Y484" i="7" s="1"/>
  <c r="Y485" i="7" s="1"/>
  <c r="Y486" i="7" s="1"/>
  <c r="Y487" i="7" s="1"/>
  <c r="Y488" i="7" s="1"/>
  <c r="Y489" i="7" s="1"/>
  <c r="Y490" i="7" s="1"/>
  <c r="Y491" i="7" s="1"/>
  <c r="Y492" i="7" s="1"/>
  <c r="Y493" i="7" s="1"/>
  <c r="Y494" i="7" s="1"/>
  <c r="Y495" i="7" s="1"/>
  <c r="Y496" i="7" s="1"/>
  <c r="Y497" i="7" s="1"/>
  <c r="Y498" i="7" s="1"/>
  <c r="Y499" i="7" s="1"/>
  <c r="Y500" i="7" s="1"/>
  <c r="Y501" i="7" s="1"/>
  <c r="Y502" i="7" s="1"/>
  <c r="Y503" i="7" s="1"/>
  <c r="Y504" i="7" s="1"/>
  <c r="Y505" i="7" s="1"/>
  <c r="Y506" i="7" s="1"/>
  <c r="Y507" i="7" s="1"/>
  <c r="Y508" i="7" s="1"/>
  <c r="Y509" i="7" s="1"/>
  <c r="Y510" i="7" s="1"/>
  <c r="Y511" i="7" s="1"/>
  <c r="Y512" i="7" s="1"/>
  <c r="Y513" i="7" s="1"/>
  <c r="Y514" i="7" s="1"/>
  <c r="Y515" i="7" s="1"/>
  <c r="Y516" i="7" s="1"/>
  <c r="Y517" i="7" s="1"/>
  <c r="Y518" i="7" s="1"/>
  <c r="Y519" i="7" s="1"/>
  <c r="Y520" i="7" s="1"/>
  <c r="Y521" i="7" s="1"/>
  <c r="Y522" i="7" s="1"/>
  <c r="Y523" i="7" s="1"/>
  <c r="Y524" i="7" s="1"/>
  <c r="Y525" i="7" s="1"/>
  <c r="Y526" i="7" s="1"/>
  <c r="Y527" i="7" s="1"/>
  <c r="Y528" i="7" s="1"/>
  <c r="Y529" i="7" s="1"/>
  <c r="Y530" i="7" s="1"/>
  <c r="Y531" i="7" s="1"/>
  <c r="Y532" i="7" s="1"/>
  <c r="Y533" i="7" s="1"/>
  <c r="Y534" i="7" s="1"/>
  <c r="Y535" i="7" s="1"/>
  <c r="Y536" i="7" s="1"/>
  <c r="Y537" i="7" s="1"/>
  <c r="Y538" i="7" s="1"/>
  <c r="Y539" i="7" s="1"/>
  <c r="Y540" i="7" s="1"/>
  <c r="Y541" i="7" s="1"/>
  <c r="Y542" i="7" s="1"/>
  <c r="Y543" i="7" s="1"/>
  <c r="Y544" i="7" s="1"/>
  <c r="Y545" i="7" s="1"/>
  <c r="Y546" i="7" s="1"/>
  <c r="Y547" i="7" s="1"/>
  <c r="Y548" i="7" s="1"/>
  <c r="Y549" i="7" s="1"/>
  <c r="Y550" i="7" s="1"/>
  <c r="Y551" i="7" s="1"/>
  <c r="Y552" i="7" s="1"/>
  <c r="Y553" i="7" s="1"/>
  <c r="Y554" i="7" s="1"/>
  <c r="Y555" i="7" s="1"/>
  <c r="Y556" i="7" s="1"/>
  <c r="Y557" i="7" s="1"/>
  <c r="Y558" i="7" s="1"/>
  <c r="Y559" i="7" s="1"/>
  <c r="Y560" i="7" s="1"/>
  <c r="Y561" i="7" s="1"/>
  <c r="Y562" i="7" s="1"/>
  <c r="Y563" i="7" s="1"/>
  <c r="Y564" i="7" s="1"/>
  <c r="Y565" i="7" s="1"/>
  <c r="Y566" i="7" s="1"/>
  <c r="Y567" i="7" s="1"/>
  <c r="Y568" i="7" s="1"/>
  <c r="Y569" i="7" s="1"/>
  <c r="Y570" i="7" s="1"/>
  <c r="Y571" i="7" s="1"/>
  <c r="Y572" i="7" s="1"/>
  <c r="Y573" i="7" s="1"/>
  <c r="Y574" i="7" s="1"/>
  <c r="Y575" i="7" s="1"/>
  <c r="Y576" i="7" s="1"/>
  <c r="Y577" i="7" s="1"/>
  <c r="Y578" i="7" s="1"/>
  <c r="Y579" i="7" s="1"/>
  <c r="Y580" i="7" s="1"/>
  <c r="Y581" i="7" s="1"/>
  <c r="Y582" i="7" s="1"/>
  <c r="Y583" i="7" s="1"/>
  <c r="Y584" i="7" s="1"/>
  <c r="Y585" i="7" s="1"/>
  <c r="Y586" i="7" s="1"/>
  <c r="Y587" i="7" s="1"/>
  <c r="Y588" i="7" s="1"/>
  <c r="Y589" i="7" s="1"/>
  <c r="Y590" i="7" s="1"/>
  <c r="Y591" i="7" s="1"/>
  <c r="Y592" i="7" s="1"/>
  <c r="Y593" i="7" s="1"/>
  <c r="Y594" i="7" s="1"/>
  <c r="Y595" i="7" s="1"/>
  <c r="Y596" i="7" s="1"/>
  <c r="Y597" i="7" s="1"/>
  <c r="Y598" i="7" s="1"/>
  <c r="Y599" i="7" s="1"/>
  <c r="Y600" i="7" s="1"/>
  <c r="Y601" i="7" s="1"/>
  <c r="Y602" i="7" s="1"/>
  <c r="Y603" i="7" s="1"/>
  <c r="Y604" i="7" s="1"/>
  <c r="Y605" i="7" s="1"/>
  <c r="Y606" i="7" s="1"/>
  <c r="Y607" i="7" s="1"/>
  <c r="Y608" i="7" s="1"/>
  <c r="Y609" i="7" s="1"/>
  <c r="Y610" i="7" s="1"/>
  <c r="Y611" i="7" s="1"/>
  <c r="Y612" i="7" s="1"/>
  <c r="Y613" i="7" s="1"/>
  <c r="Y614" i="7" s="1"/>
  <c r="Y615" i="7" s="1"/>
  <c r="Y616" i="7" s="1"/>
  <c r="Y617" i="7" s="1"/>
  <c r="Y618" i="7" s="1"/>
  <c r="Y619" i="7" s="1"/>
  <c r="Y620" i="7" s="1"/>
  <c r="Y621" i="7" s="1"/>
  <c r="Y622" i="7" s="1"/>
  <c r="Y623" i="7" s="1"/>
  <c r="Y624" i="7" s="1"/>
  <c r="Y625" i="7" s="1"/>
  <c r="Y626" i="7" s="1"/>
  <c r="Y627" i="7" s="1"/>
  <c r="Y628" i="7" s="1"/>
  <c r="Y629" i="7" s="1"/>
  <c r="Y630" i="7" s="1"/>
  <c r="Y631" i="7" s="1"/>
  <c r="Y632" i="7" s="1"/>
  <c r="Y633" i="7" s="1"/>
  <c r="Y634" i="7" s="1"/>
  <c r="Y635" i="7" s="1"/>
  <c r="Y636" i="7" s="1"/>
  <c r="Y637" i="7" s="1"/>
  <c r="Y638" i="7" s="1"/>
  <c r="Y639" i="7" s="1"/>
  <c r="Y640" i="7" s="1"/>
  <c r="Y641" i="7" s="1"/>
  <c r="Y642" i="7" s="1"/>
  <c r="Y643" i="7" s="1"/>
  <c r="Y644" i="7" s="1"/>
  <c r="Y645" i="7" s="1"/>
  <c r="Y646" i="7" s="1"/>
  <c r="Y647" i="7" s="1"/>
  <c r="Y648" i="7" s="1"/>
  <c r="Y649" i="7" s="1"/>
  <c r="Y650" i="7" s="1"/>
  <c r="Y651" i="7" s="1"/>
  <c r="Y652" i="7" s="1"/>
  <c r="Y653" i="7" s="1"/>
  <c r="Y654" i="7" s="1"/>
  <c r="Y655" i="7" s="1"/>
  <c r="Y656" i="7" s="1"/>
  <c r="Y657" i="7" s="1"/>
  <c r="Y658" i="7" s="1"/>
  <c r="Y659" i="7" s="1"/>
  <c r="Y660" i="7" s="1"/>
  <c r="Y661" i="7" s="1"/>
  <c r="Y662" i="7" s="1"/>
  <c r="Y663" i="7" s="1"/>
  <c r="Y664" i="7" s="1"/>
  <c r="Y665" i="7" s="1"/>
  <c r="Y666" i="7" s="1"/>
  <c r="Y667" i="7" s="1"/>
  <c r="Y668" i="7" s="1"/>
  <c r="Y669" i="7" s="1"/>
  <c r="Y670" i="7" s="1"/>
  <c r="Y671" i="7" s="1"/>
  <c r="Y672" i="7" s="1"/>
  <c r="Y673" i="7" s="1"/>
  <c r="Y674" i="7" s="1"/>
  <c r="Y675" i="7" s="1"/>
  <c r="Y676" i="7" s="1"/>
  <c r="Y677" i="7" s="1"/>
  <c r="Y678" i="7" s="1"/>
  <c r="Y679" i="7" s="1"/>
  <c r="Y680" i="7" s="1"/>
  <c r="Y681" i="7" s="1"/>
  <c r="Y682" i="7" s="1"/>
  <c r="Y683" i="7" s="1"/>
  <c r="Y684" i="7" s="1"/>
  <c r="Y685" i="7" s="1"/>
  <c r="Y686" i="7" s="1"/>
  <c r="Y687" i="7" s="1"/>
  <c r="Y688" i="7" s="1"/>
  <c r="Y689" i="7" s="1"/>
  <c r="Y690" i="7" s="1"/>
  <c r="Y691" i="7" s="1"/>
  <c r="Y692" i="7" s="1"/>
  <c r="Y693" i="7" s="1"/>
  <c r="Y694" i="7" s="1"/>
  <c r="Y695" i="7" s="1"/>
  <c r="Y696" i="7" s="1"/>
  <c r="Y697" i="7" s="1"/>
  <c r="Y698" i="7" s="1"/>
  <c r="Y699" i="7" s="1"/>
  <c r="Y700" i="7" s="1"/>
  <c r="Y701" i="7" s="1"/>
  <c r="Y702" i="7" s="1"/>
  <c r="Y703" i="7" s="1"/>
  <c r="Y704" i="7" s="1"/>
  <c r="Y705" i="7" s="1"/>
  <c r="Y706" i="7" s="1"/>
  <c r="Y707" i="7" s="1"/>
  <c r="Y708" i="7" s="1"/>
  <c r="Y709" i="7" s="1"/>
  <c r="Y710" i="7" s="1"/>
  <c r="Y711" i="7" s="1"/>
  <c r="Y712" i="7" s="1"/>
  <c r="Y713" i="7" s="1"/>
  <c r="Y714" i="7" s="1"/>
  <c r="Y715" i="7" s="1"/>
  <c r="Y716" i="7" s="1"/>
  <c r="Y717" i="7" s="1"/>
  <c r="Y718" i="7" s="1"/>
  <c r="Y719" i="7" s="1"/>
  <c r="Y720" i="7" s="1"/>
  <c r="Y721" i="7" s="1"/>
  <c r="Y722" i="7" s="1"/>
  <c r="Y723" i="7" s="1"/>
  <c r="Y724" i="7" s="1"/>
  <c r="Y725" i="7" s="1"/>
  <c r="Y726" i="7" s="1"/>
  <c r="Y727" i="7" s="1"/>
  <c r="Y728" i="7" s="1"/>
  <c r="Y729" i="7" s="1"/>
  <c r="Y730" i="7" s="1"/>
  <c r="Y731" i="7" s="1"/>
  <c r="Y732" i="7" s="1"/>
  <c r="Y733" i="7" s="1"/>
  <c r="Y734" i="7" s="1"/>
  <c r="Y735" i="7" s="1"/>
  <c r="Y736" i="7" s="1"/>
  <c r="Y737" i="7" s="1"/>
  <c r="Y738" i="7" s="1"/>
  <c r="Y739" i="7" s="1"/>
  <c r="Y740" i="7" s="1"/>
  <c r="Y741" i="7" s="1"/>
  <c r="Y742" i="7" s="1"/>
  <c r="Y743" i="7" s="1"/>
  <c r="Y744" i="7" s="1"/>
  <c r="Y745" i="7" s="1"/>
  <c r="Y746" i="7" s="1"/>
  <c r="Y747" i="7" s="1"/>
  <c r="Y748" i="7" s="1"/>
  <c r="Y749" i="7" s="1"/>
  <c r="Y750" i="7" s="1"/>
  <c r="Y751" i="7" s="1"/>
  <c r="Y752" i="7" s="1"/>
  <c r="Y753" i="7" s="1"/>
  <c r="Y754" i="7" s="1"/>
  <c r="Y755" i="7" s="1"/>
  <c r="Y756" i="7" s="1"/>
  <c r="Y757" i="7" s="1"/>
  <c r="Y758" i="7" s="1"/>
  <c r="Y759" i="7" s="1"/>
  <c r="Y760" i="7" s="1"/>
  <c r="Y761" i="7" s="1"/>
  <c r="Y762" i="7" s="1"/>
  <c r="Y763" i="7" s="1"/>
  <c r="Y764" i="7" s="1"/>
  <c r="Y765" i="7" s="1"/>
  <c r="Y766" i="7" s="1"/>
  <c r="Y767" i="7" s="1"/>
  <c r="Y768" i="7" s="1"/>
  <c r="Y769" i="7" s="1"/>
  <c r="Y770" i="7" s="1"/>
  <c r="Y771" i="7" s="1"/>
  <c r="Y772" i="7" s="1"/>
  <c r="Y773" i="7" s="1"/>
  <c r="Y774" i="7" s="1"/>
  <c r="Y775" i="7" s="1"/>
  <c r="Y776" i="7" s="1"/>
  <c r="Y777" i="7" s="1"/>
  <c r="Y778" i="7" s="1"/>
  <c r="Y779" i="7" s="1"/>
  <c r="Y780" i="7" s="1"/>
  <c r="Y781" i="7" s="1"/>
  <c r="Y782" i="7" s="1"/>
  <c r="Y783" i="7" s="1"/>
  <c r="Y784" i="7" s="1"/>
  <c r="Y785" i="7" s="1"/>
  <c r="Y786" i="7" s="1"/>
  <c r="Y787" i="7" s="1"/>
  <c r="Y788" i="7" s="1"/>
  <c r="Y789" i="7" s="1"/>
  <c r="Y790" i="7" s="1"/>
  <c r="Y791" i="7" s="1"/>
  <c r="Y792" i="7" s="1"/>
  <c r="Y793" i="7" s="1"/>
  <c r="Y794" i="7" s="1"/>
  <c r="Y795" i="7" s="1"/>
  <c r="Y796" i="7" s="1"/>
  <c r="Y797" i="7" s="1"/>
  <c r="Y798" i="7" s="1"/>
  <c r="Y799" i="7" s="1"/>
  <c r="Y800" i="7" s="1"/>
  <c r="Y801" i="7" s="1"/>
  <c r="Y802" i="7" s="1"/>
  <c r="Y803" i="7" s="1"/>
  <c r="Y804" i="7" s="1"/>
  <c r="Y805" i="7" s="1"/>
  <c r="Y806" i="7" s="1"/>
  <c r="Y807" i="7" s="1"/>
  <c r="Y808" i="7" s="1"/>
  <c r="Y809" i="7" s="1"/>
  <c r="Y810" i="7" s="1"/>
  <c r="Y811" i="7" s="1"/>
  <c r="Y812" i="7" s="1"/>
  <c r="Y813" i="7" s="1"/>
  <c r="Y814" i="7" s="1"/>
  <c r="Y815" i="7" s="1"/>
  <c r="Y816" i="7" s="1"/>
  <c r="Y817" i="7" s="1"/>
  <c r="Y818" i="7" s="1"/>
  <c r="Y819" i="7" s="1"/>
  <c r="Y820" i="7" s="1"/>
  <c r="Y821" i="7" s="1"/>
  <c r="Y822" i="7" s="1"/>
  <c r="Y823" i="7" s="1"/>
  <c r="Y824" i="7" s="1"/>
  <c r="Y825" i="7" s="1"/>
  <c r="Y826" i="7" s="1"/>
  <c r="Y827" i="7" s="1"/>
  <c r="Y828" i="7" s="1"/>
  <c r="Y829" i="7" s="1"/>
  <c r="Y830" i="7" s="1"/>
  <c r="Y831" i="7" s="1"/>
  <c r="Y832" i="7" s="1"/>
  <c r="Y833" i="7" s="1"/>
  <c r="Y834" i="7" s="1"/>
  <c r="Y835" i="7" s="1"/>
  <c r="Y836" i="7" s="1"/>
  <c r="Y837" i="7" s="1"/>
  <c r="Y838" i="7" s="1"/>
  <c r="Y839" i="7" s="1"/>
  <c r="Y840" i="7" s="1"/>
  <c r="Y841" i="7" s="1"/>
  <c r="Y842" i="7" s="1"/>
  <c r="Y843" i="7" s="1"/>
  <c r="Y844" i="7" s="1"/>
  <c r="Y845" i="7" s="1"/>
  <c r="Y846" i="7" s="1"/>
  <c r="Y847" i="7" s="1"/>
  <c r="Y848" i="7" s="1"/>
  <c r="Y849" i="7" s="1"/>
  <c r="Y850" i="7" s="1"/>
  <c r="Y851" i="7" s="1"/>
  <c r="Y852" i="7" s="1"/>
  <c r="Y853" i="7" s="1"/>
  <c r="Y854" i="7" s="1"/>
  <c r="Y855" i="7" s="1"/>
  <c r="Y856" i="7" s="1"/>
  <c r="Y857" i="7" s="1"/>
  <c r="Y858" i="7" s="1"/>
  <c r="Y859" i="7" s="1"/>
  <c r="Y860" i="7" s="1"/>
  <c r="Y861" i="7" s="1"/>
  <c r="Y862" i="7" s="1"/>
  <c r="Y863" i="7" s="1"/>
  <c r="Y864" i="7" s="1"/>
  <c r="Y865" i="7" s="1"/>
  <c r="Y866" i="7" s="1"/>
  <c r="Y867" i="7" s="1"/>
  <c r="Y868" i="7" s="1"/>
  <c r="Y869" i="7" s="1"/>
  <c r="Y870" i="7" s="1"/>
  <c r="Y871" i="7" s="1"/>
  <c r="Y872" i="7" s="1"/>
  <c r="Y873" i="7" s="1"/>
  <c r="Y874" i="7" s="1"/>
  <c r="Y875" i="7" s="1"/>
  <c r="Y876" i="7" s="1"/>
  <c r="Y877" i="7" s="1"/>
  <c r="Y878" i="7" s="1"/>
  <c r="Y879" i="7" s="1"/>
  <c r="Y880" i="7" s="1"/>
  <c r="Y881" i="7" s="1"/>
  <c r="Y882" i="7" s="1"/>
  <c r="Y883" i="7" s="1"/>
  <c r="Y884" i="7" s="1"/>
  <c r="Y885" i="7" s="1"/>
  <c r="Y886" i="7" s="1"/>
  <c r="Y887" i="7" s="1"/>
  <c r="Y888" i="7" s="1"/>
  <c r="Y889" i="7" s="1"/>
  <c r="Y890" i="7" s="1"/>
  <c r="Y891" i="7" s="1"/>
  <c r="Y892" i="7" s="1"/>
  <c r="Y893" i="7" s="1"/>
  <c r="Y894" i="7" s="1"/>
  <c r="Y895" i="7" s="1"/>
  <c r="Y896" i="7" s="1"/>
  <c r="Y897" i="7" s="1"/>
  <c r="Y898" i="7" s="1"/>
  <c r="Y899" i="7" s="1"/>
  <c r="Y900" i="7" s="1"/>
  <c r="Y901" i="7" s="1"/>
  <c r="Y902" i="7" s="1"/>
  <c r="Y903" i="7" s="1"/>
  <c r="Y904" i="7" s="1"/>
  <c r="Y905" i="7" s="1"/>
  <c r="Y906" i="7" s="1"/>
  <c r="Y907" i="7" s="1"/>
  <c r="Y908" i="7" s="1"/>
  <c r="Y909" i="7" s="1"/>
  <c r="Y910" i="7" s="1"/>
  <c r="Y911" i="7" s="1"/>
  <c r="Y912" i="7" s="1"/>
  <c r="Y913" i="7" s="1"/>
  <c r="Y914" i="7" s="1"/>
  <c r="Y915" i="7" s="1"/>
  <c r="Y916" i="7" s="1"/>
  <c r="Y917" i="7" s="1"/>
  <c r="Y918" i="7" s="1"/>
  <c r="Y919" i="7" s="1"/>
  <c r="Y920" i="7" s="1"/>
  <c r="Y921" i="7" s="1"/>
  <c r="Y922" i="7" s="1"/>
  <c r="Y923" i="7" s="1"/>
  <c r="Y924" i="7" s="1"/>
  <c r="Y925" i="7" s="1"/>
  <c r="Y926" i="7" s="1"/>
  <c r="Y927" i="7" s="1"/>
  <c r="Y928" i="7" s="1"/>
  <c r="Y929" i="7" s="1"/>
  <c r="Y930" i="7" s="1"/>
  <c r="Y931" i="7" s="1"/>
  <c r="Y932" i="7" s="1"/>
  <c r="Y933" i="7" s="1"/>
  <c r="Y934" i="7" s="1"/>
  <c r="Y935" i="7" s="1"/>
  <c r="Y936" i="7" s="1"/>
  <c r="Y937" i="7" s="1"/>
  <c r="Y938" i="7" s="1"/>
  <c r="Y939" i="7" s="1"/>
  <c r="Y940" i="7" s="1"/>
  <c r="Y941" i="7" s="1"/>
  <c r="Y942" i="7" s="1"/>
  <c r="Y943" i="7" s="1"/>
  <c r="Y944" i="7" s="1"/>
  <c r="Y945" i="7" s="1"/>
  <c r="Y946" i="7" s="1"/>
  <c r="Y947" i="7" s="1"/>
  <c r="Y948" i="7" s="1"/>
  <c r="Y949" i="7" s="1"/>
  <c r="Y950" i="7" s="1"/>
  <c r="Y951" i="7" s="1"/>
  <c r="Y952" i="7" s="1"/>
  <c r="Y953" i="7" s="1"/>
  <c r="Y954" i="7" s="1"/>
  <c r="Y955" i="7" s="1"/>
  <c r="Y956" i="7" s="1"/>
  <c r="Y957" i="7" s="1"/>
  <c r="Y958" i="7" s="1"/>
  <c r="Y959" i="7" s="1"/>
  <c r="Y960" i="7" s="1"/>
  <c r="Y961" i="7" s="1"/>
  <c r="Y962" i="7" s="1"/>
  <c r="Y963" i="7" s="1"/>
  <c r="Y964" i="7" s="1"/>
  <c r="Y965" i="7" s="1"/>
  <c r="Y966" i="7" s="1"/>
  <c r="Y967" i="7" s="1"/>
  <c r="Y968" i="7" s="1"/>
  <c r="Y969" i="7" s="1"/>
  <c r="Y970" i="7" s="1"/>
  <c r="Y971" i="7" s="1"/>
  <c r="Y972" i="7" s="1"/>
  <c r="Y973" i="7" s="1"/>
  <c r="Y974" i="7" s="1"/>
  <c r="Y975" i="7" s="1"/>
  <c r="Y976" i="7" s="1"/>
  <c r="Y977" i="7" s="1"/>
  <c r="Y978" i="7" s="1"/>
  <c r="Y979" i="7" s="1"/>
  <c r="Y980" i="7" s="1"/>
  <c r="Y981" i="7" s="1"/>
  <c r="Y982" i="7" s="1"/>
  <c r="Y983" i="7" s="1"/>
  <c r="Y984" i="7" s="1"/>
  <c r="Y985" i="7" s="1"/>
  <c r="Y986" i="7" s="1"/>
  <c r="Y987" i="7" s="1"/>
  <c r="Y988" i="7" s="1"/>
  <c r="Y989" i="7" s="1"/>
  <c r="Y990" i="7" s="1"/>
  <c r="Y991" i="7" s="1"/>
  <c r="Y992" i="7" s="1"/>
  <c r="Y993" i="7" s="1"/>
  <c r="Y994" i="7" s="1"/>
  <c r="Y995" i="7" s="1"/>
  <c r="Y996" i="7" s="1"/>
  <c r="Y997" i="7" s="1"/>
  <c r="Y998" i="7" s="1"/>
  <c r="Y999" i="7" s="1"/>
  <c r="Y1000" i="7" s="1"/>
  <c r="Y1001" i="7" s="1"/>
  <c r="Y1002" i="7" s="1"/>
  <c r="Y1003" i="7" s="1"/>
  <c r="Y1004" i="7" s="1"/>
  <c r="Y1005" i="7" s="1"/>
  <c r="Y1006" i="7" s="1"/>
  <c r="Y1007" i="7" s="1"/>
  <c r="Y1008" i="7" s="1"/>
  <c r="Y1009" i="7" s="1"/>
  <c r="Y1010" i="7" s="1"/>
  <c r="Y1011" i="7" s="1"/>
  <c r="Y1012" i="7" s="1"/>
  <c r="Y1013" i="7" s="1"/>
  <c r="Y1014" i="7" s="1"/>
  <c r="Y1015" i="7" s="1"/>
  <c r="Y1016" i="7" s="1"/>
  <c r="Y1017" i="7" s="1"/>
  <c r="Y1018" i="7" s="1"/>
  <c r="Y1019" i="7" s="1"/>
  <c r="Y1020" i="7" s="1"/>
  <c r="Y1021" i="7" s="1"/>
  <c r="Y1022" i="7" s="1"/>
  <c r="Y1023" i="7" s="1"/>
  <c r="Y1024" i="7" s="1"/>
  <c r="Y1025" i="7" s="1"/>
  <c r="Y1026" i="7" s="1"/>
  <c r="Y1027" i="7" s="1"/>
  <c r="Y1028" i="7" s="1"/>
  <c r="Y1029" i="7" s="1"/>
  <c r="Y1030" i="7" s="1"/>
  <c r="Y1031" i="7" s="1"/>
  <c r="Y1032" i="7" s="1"/>
  <c r="Y1033" i="7" s="1"/>
  <c r="Y1034" i="7" s="1"/>
  <c r="Y1035" i="7" s="1"/>
  <c r="Y1036" i="7" s="1"/>
  <c r="Y1037" i="7" s="1"/>
  <c r="Y1038" i="7" s="1"/>
  <c r="Y1039" i="7" s="1"/>
  <c r="Y1040" i="7" s="1"/>
  <c r="Y1041" i="7" s="1"/>
  <c r="Y1042" i="7" s="1"/>
  <c r="Y1043" i="7" s="1"/>
  <c r="Y1044" i="7" s="1"/>
  <c r="Y1045" i="7" s="1"/>
  <c r="Y1046" i="7" s="1"/>
  <c r="Y1047" i="7" s="1"/>
  <c r="Y1048" i="7" s="1"/>
  <c r="Y1049" i="7" s="1"/>
  <c r="Y1050" i="7" s="1"/>
  <c r="Y1051" i="7" s="1"/>
  <c r="Y1052" i="7" s="1"/>
  <c r="Y1053" i="7" s="1"/>
  <c r="Y1054" i="7" s="1"/>
  <c r="Y1055" i="7" s="1"/>
  <c r="Y1056" i="7" s="1"/>
  <c r="Y1057" i="7" s="1"/>
  <c r="Y1058" i="7" s="1"/>
  <c r="Y1059" i="7" s="1"/>
  <c r="Y1060" i="7" s="1"/>
  <c r="Y1061" i="7" s="1"/>
  <c r="Y1062" i="7" s="1"/>
  <c r="Y1063" i="7" s="1"/>
  <c r="Y1064" i="7" s="1"/>
  <c r="Y1065" i="7" s="1"/>
  <c r="Y1066" i="7" s="1"/>
  <c r="Y1067" i="7" s="1"/>
  <c r="Y1068" i="7" s="1"/>
  <c r="Y1069" i="7" s="1"/>
  <c r="Y1070" i="7" s="1"/>
  <c r="Y1071" i="7" s="1"/>
  <c r="Y1072" i="7" s="1"/>
  <c r="Y1073" i="7" s="1"/>
  <c r="Y1074" i="7" s="1"/>
  <c r="Y1075" i="7" s="1"/>
  <c r="Y1076" i="7" s="1"/>
  <c r="Y1077" i="7" s="1"/>
  <c r="Y1078" i="7" s="1"/>
  <c r="Y1079" i="7" s="1"/>
  <c r="Y1080" i="7" s="1"/>
  <c r="Y1081" i="7" s="1"/>
  <c r="Y1082" i="7" s="1"/>
  <c r="Y1083" i="7" s="1"/>
  <c r="Y1084" i="7" s="1"/>
  <c r="Y1085" i="7" s="1"/>
  <c r="Y1086" i="7" s="1"/>
  <c r="Y1087" i="7" s="1"/>
  <c r="Y1088" i="7" s="1"/>
  <c r="Y1089" i="7" s="1"/>
  <c r="Y1090" i="7" s="1"/>
  <c r="Y1091" i="7" s="1"/>
  <c r="Y1092" i="7" s="1"/>
  <c r="Y1093" i="7" s="1"/>
  <c r="Y1094" i="7" s="1"/>
  <c r="Y1095" i="7" s="1"/>
  <c r="Y1096" i="7" s="1"/>
  <c r="Y1097" i="7" s="1"/>
  <c r="Y1098" i="7" s="1"/>
  <c r="Y1099" i="7" s="1"/>
  <c r="Y1100" i="7" s="1"/>
  <c r="Y1101" i="7" s="1"/>
  <c r="Y1102" i="7" s="1"/>
  <c r="Y1103" i="7" s="1"/>
  <c r="Y1104" i="7" s="1"/>
  <c r="Y1105" i="7" s="1"/>
  <c r="Y1106" i="7" s="1"/>
  <c r="Y1107" i="7" s="1"/>
  <c r="Y1108" i="7" s="1"/>
  <c r="Y1109" i="7" s="1"/>
  <c r="Y1110" i="7" s="1"/>
  <c r="Y1111" i="7" s="1"/>
  <c r="Y1112" i="7" s="1"/>
  <c r="Y1113" i="7" s="1"/>
  <c r="Y1114" i="7" s="1"/>
  <c r="Y1115" i="7" s="1"/>
  <c r="Y1116" i="7" s="1"/>
  <c r="Y1117" i="7" s="1"/>
  <c r="Y1118" i="7" s="1"/>
  <c r="Y1119" i="7" s="1"/>
  <c r="Y1120" i="7" s="1"/>
  <c r="Y1121" i="7" s="1"/>
  <c r="Y1122" i="7" s="1"/>
  <c r="Y1123" i="7" s="1"/>
  <c r="Y1124" i="7" s="1"/>
  <c r="Y1125" i="7" s="1"/>
  <c r="Y1126" i="7" s="1"/>
  <c r="Y1127" i="7" s="1"/>
  <c r="Y1128" i="7" s="1"/>
  <c r="Y1129" i="7" s="1"/>
  <c r="Y1130" i="7" s="1"/>
  <c r="Y1131" i="7" s="1"/>
  <c r="Y1132" i="7" s="1"/>
  <c r="Y1133" i="7" s="1"/>
  <c r="Y1134" i="7" s="1"/>
  <c r="Y1135" i="7" s="1"/>
  <c r="Y1136" i="7" s="1"/>
  <c r="Y1137" i="7" s="1"/>
  <c r="Y1138" i="7" s="1"/>
  <c r="Y1139" i="7" s="1"/>
  <c r="Y1140" i="7" s="1"/>
  <c r="Y1141" i="7" s="1"/>
  <c r="Y1142" i="7" s="1"/>
  <c r="Y1143" i="7" s="1"/>
  <c r="Y1144" i="7" s="1"/>
  <c r="Y1145" i="7" s="1"/>
  <c r="Y1146" i="7" s="1"/>
  <c r="Y1147" i="7" s="1"/>
  <c r="Y1148" i="7" s="1"/>
  <c r="Y1149" i="7" s="1"/>
  <c r="Y1150" i="7" s="1"/>
  <c r="Y1151" i="7" s="1"/>
  <c r="Y1152" i="7" s="1"/>
  <c r="Y1153" i="7" s="1"/>
  <c r="Y1154" i="7" s="1"/>
  <c r="Y1155" i="7" s="1"/>
  <c r="Y1156" i="7" s="1"/>
  <c r="Y1157" i="7" s="1"/>
  <c r="Y1158" i="7" s="1"/>
  <c r="Y1159" i="7" s="1"/>
  <c r="Y1160" i="7" s="1"/>
  <c r="Y1161" i="7" s="1"/>
  <c r="Y1162" i="7" s="1"/>
  <c r="Y1163" i="7" s="1"/>
  <c r="Y1164" i="7" s="1"/>
  <c r="Y1165" i="7" s="1"/>
  <c r="Y1166" i="7" s="1"/>
  <c r="Y1167" i="7" s="1"/>
  <c r="Y1168" i="7" s="1"/>
  <c r="Y1169" i="7" s="1"/>
  <c r="Y1170" i="7" s="1"/>
  <c r="Y1171" i="7" s="1"/>
  <c r="Y1172" i="7" s="1"/>
  <c r="Y1173" i="7" s="1"/>
  <c r="Y1174" i="7" s="1"/>
  <c r="Y1175" i="7" s="1"/>
  <c r="Y1176" i="7" s="1"/>
  <c r="Y1177" i="7" s="1"/>
  <c r="Y1178" i="7" s="1"/>
  <c r="Y1179" i="7" s="1"/>
  <c r="Y1180" i="7" s="1"/>
  <c r="Y1181" i="7" s="1"/>
  <c r="Y1182" i="7" s="1"/>
  <c r="Y1183" i="7" s="1"/>
  <c r="Y1184" i="7" s="1"/>
  <c r="Y1185" i="7" s="1"/>
  <c r="Y1186" i="7" s="1"/>
  <c r="Y1187" i="7" s="1"/>
  <c r="Y1188" i="7" s="1"/>
  <c r="Y1189" i="7" s="1"/>
  <c r="Y1190" i="7" s="1"/>
  <c r="Y1191" i="7" s="1"/>
  <c r="Y1192" i="7" s="1"/>
  <c r="Y1193" i="7" s="1"/>
  <c r="Y1194" i="7" s="1"/>
  <c r="Y1195" i="7" s="1"/>
  <c r="Y1196" i="7" s="1"/>
  <c r="Y1197" i="7" s="1"/>
  <c r="Y1198" i="7" s="1"/>
  <c r="Y1199" i="7" s="1"/>
  <c r="Y1200" i="7" s="1"/>
  <c r="Y1201" i="7" s="1"/>
  <c r="Y1202" i="7" s="1"/>
  <c r="Y1203" i="7" s="1"/>
  <c r="Y1204" i="7" s="1"/>
  <c r="Y1205" i="7" s="1"/>
  <c r="Y1206" i="7" s="1"/>
  <c r="Y1207" i="7" s="1"/>
  <c r="Y1208" i="7" s="1"/>
  <c r="Y1209" i="7" s="1"/>
  <c r="Y1210" i="7" s="1"/>
  <c r="Y1211" i="7" s="1"/>
  <c r="Y1212" i="7" s="1"/>
  <c r="Y1213" i="7" s="1"/>
  <c r="Y1214" i="7" s="1"/>
  <c r="Y1215" i="7" s="1"/>
  <c r="Y1216" i="7" s="1"/>
  <c r="Y1217" i="7" s="1"/>
  <c r="Y1218" i="7" s="1"/>
  <c r="Y1219" i="7" s="1"/>
  <c r="Y1220" i="7" s="1"/>
  <c r="Y1221" i="7" s="1"/>
  <c r="Y1222" i="7" s="1"/>
  <c r="Y1223" i="7" s="1"/>
  <c r="Y1224" i="7" s="1"/>
  <c r="Y1225" i="7" s="1"/>
  <c r="Y1226" i="7" s="1"/>
  <c r="Y1227" i="7" s="1"/>
  <c r="Y1228" i="7" s="1"/>
  <c r="Y1229" i="7" s="1"/>
  <c r="Y1230" i="7" s="1"/>
  <c r="Y1231" i="7" s="1"/>
  <c r="Y1232" i="7" s="1"/>
  <c r="Y1233" i="7" s="1"/>
  <c r="Y1234" i="7" s="1"/>
  <c r="Y1235" i="7" s="1"/>
  <c r="Y1236" i="7" s="1"/>
  <c r="Y1237" i="7" s="1"/>
  <c r="Y1238" i="7" s="1"/>
  <c r="Y1239" i="7" s="1"/>
  <c r="Y1240" i="7" s="1"/>
  <c r="Y1241" i="7" s="1"/>
  <c r="Y1242" i="7" s="1"/>
  <c r="Y1243" i="7" s="1"/>
  <c r="Y1244" i="7" s="1"/>
  <c r="Y1245" i="7" s="1"/>
  <c r="Y1246" i="7" s="1"/>
  <c r="Y1247" i="7" s="1"/>
  <c r="Y1248" i="7" s="1"/>
  <c r="Y1249" i="7" s="1"/>
  <c r="Y1250" i="7" s="1"/>
  <c r="Y1251" i="7" s="1"/>
  <c r="Y1252" i="7" s="1"/>
  <c r="Y1253" i="7" s="1"/>
  <c r="Y1254" i="7" s="1"/>
  <c r="Y1255" i="7" s="1"/>
  <c r="Y1256" i="7" s="1"/>
  <c r="Y1257" i="7" s="1"/>
  <c r="Y1258" i="7" s="1"/>
  <c r="Y1259" i="7" s="1"/>
  <c r="Y1260" i="7" s="1"/>
  <c r="Y1261" i="7" s="1"/>
  <c r="Y1262" i="7" s="1"/>
  <c r="Y1263" i="7" s="1"/>
  <c r="Y1264" i="7" s="1"/>
  <c r="Y1265" i="7" s="1"/>
  <c r="Y1266" i="7" s="1"/>
  <c r="Y1267" i="7" s="1"/>
  <c r="Y1268" i="7" s="1"/>
  <c r="Y1269" i="7" s="1"/>
  <c r="Y1270" i="7" s="1"/>
  <c r="Y1271" i="7" s="1"/>
  <c r="Y1272" i="7" s="1"/>
  <c r="Y1273" i="7" s="1"/>
  <c r="Y1274" i="7" s="1"/>
  <c r="Y1275" i="7" s="1"/>
  <c r="Y1276" i="7" s="1"/>
  <c r="Y1277" i="7" s="1"/>
  <c r="Y1278" i="7" s="1"/>
  <c r="Y1279" i="7" s="1"/>
  <c r="Y1280" i="7" s="1"/>
  <c r="Y1281" i="7" s="1"/>
  <c r="Y1282" i="7" s="1"/>
  <c r="Y1283" i="7" s="1"/>
  <c r="Y1284" i="7" s="1"/>
  <c r="Y1285" i="7" s="1"/>
  <c r="Y1286" i="7" s="1"/>
  <c r="Y1287" i="7" s="1"/>
  <c r="Y1288" i="7" s="1"/>
  <c r="Y1289" i="7" s="1"/>
  <c r="Y1290" i="7" s="1"/>
  <c r="Y1291" i="7" s="1"/>
  <c r="Y1292" i="7" s="1"/>
  <c r="Y1293" i="7" s="1"/>
  <c r="Y1294" i="7" s="1"/>
  <c r="Y1295" i="7" s="1"/>
  <c r="Y1296" i="7" s="1"/>
  <c r="Y1297" i="7" s="1"/>
  <c r="Y1298" i="7" s="1"/>
  <c r="Y1299" i="7" s="1"/>
  <c r="Y1300" i="7" s="1"/>
  <c r="Y1301" i="7" s="1"/>
  <c r="Y1302" i="7" s="1"/>
  <c r="Y1303" i="7" s="1"/>
  <c r="Y1304" i="7" s="1"/>
  <c r="Y1305" i="7" s="1"/>
  <c r="Y1306" i="7" s="1"/>
  <c r="Y1307" i="7" s="1"/>
  <c r="Y1308" i="7" s="1"/>
  <c r="Y1309" i="7" s="1"/>
  <c r="Y1310" i="7" s="1"/>
  <c r="Y1311" i="7" s="1"/>
  <c r="Y1312" i="7" s="1"/>
  <c r="Y1313" i="7" s="1"/>
  <c r="Y1314" i="7" s="1"/>
  <c r="Y1315" i="7" s="1"/>
  <c r="Y1316" i="7" s="1"/>
  <c r="Y1317" i="7" s="1"/>
  <c r="Y1318" i="7" s="1"/>
  <c r="Y1319" i="7" s="1"/>
  <c r="Y1320" i="7" s="1"/>
  <c r="Y1321" i="7" s="1"/>
  <c r="Y1322" i="7" s="1"/>
  <c r="Y1323" i="7" s="1"/>
  <c r="Y1324" i="7" s="1"/>
  <c r="Y1325" i="7" s="1"/>
  <c r="Y1326" i="7" s="1"/>
  <c r="Y1327" i="7" s="1"/>
  <c r="Y1328" i="7" s="1"/>
  <c r="Y1329" i="7" s="1"/>
  <c r="Y1330" i="7" s="1"/>
  <c r="Y1331" i="7" s="1"/>
  <c r="Y1332" i="7" s="1"/>
  <c r="Y1333" i="7" s="1"/>
  <c r="Y1334" i="7" s="1"/>
  <c r="Y1335" i="7" s="1"/>
  <c r="Y1336" i="7" s="1"/>
  <c r="Y1337" i="7" s="1"/>
  <c r="Y1338" i="7" s="1"/>
  <c r="Y1339" i="7" s="1"/>
  <c r="Y1340" i="7" s="1"/>
  <c r="Y1341" i="7" s="1"/>
  <c r="Y1342" i="7" s="1"/>
  <c r="Y1343" i="7" s="1"/>
  <c r="Y1344" i="7" s="1"/>
  <c r="Y1345" i="7" s="1"/>
  <c r="Y1346" i="7" s="1"/>
  <c r="Y1347" i="7" s="1"/>
  <c r="Y1348" i="7" s="1"/>
  <c r="Y1349" i="7" s="1"/>
  <c r="Y1350" i="7" s="1"/>
  <c r="Y1351" i="7" s="1"/>
  <c r="Y1352" i="7" s="1"/>
  <c r="Y1353" i="7" s="1"/>
  <c r="Y1354" i="7" s="1"/>
  <c r="Y1355" i="7" s="1"/>
  <c r="Y1356" i="7" s="1"/>
  <c r="Y1357" i="7" s="1"/>
  <c r="Y1358" i="7" s="1"/>
  <c r="Y1359" i="7" s="1"/>
  <c r="Y1360" i="7" s="1"/>
  <c r="Y1361" i="7" s="1"/>
  <c r="Y1362" i="7" s="1"/>
  <c r="Y1363" i="7" s="1"/>
  <c r="Y1364" i="7" s="1"/>
  <c r="Y1365" i="7" s="1"/>
  <c r="Y1366" i="7" s="1"/>
  <c r="Y1367" i="7" s="1"/>
  <c r="Y1368" i="7" s="1"/>
  <c r="Y1369" i="7" s="1"/>
  <c r="Y1370" i="7" s="1"/>
  <c r="Y1371" i="7" s="1"/>
  <c r="Y1372" i="7" s="1"/>
  <c r="Y1373" i="7" s="1"/>
  <c r="Y1374" i="7" s="1"/>
  <c r="Y1375" i="7" s="1"/>
  <c r="Y1376" i="7" s="1"/>
  <c r="Y1377" i="7" s="1"/>
  <c r="Y1378" i="7" s="1"/>
  <c r="Y1379" i="7" s="1"/>
  <c r="Y1380" i="7" s="1"/>
  <c r="Y1381" i="7" s="1"/>
  <c r="Y1382" i="7" s="1"/>
  <c r="Y1383" i="7" s="1"/>
  <c r="Y1384" i="7" s="1"/>
  <c r="Y1385" i="7" s="1"/>
  <c r="Y1386" i="7" s="1"/>
  <c r="Y1387" i="7" s="1"/>
  <c r="Y1388" i="7" s="1"/>
  <c r="Y1389" i="7" s="1"/>
  <c r="Y1390" i="7" s="1"/>
  <c r="Y1391" i="7" s="1"/>
  <c r="Y1392" i="7" s="1"/>
  <c r="Y1393" i="7" s="1"/>
  <c r="Y1394" i="7" s="1"/>
  <c r="Y1395" i="7" s="1"/>
  <c r="Y1396" i="7" s="1"/>
  <c r="Y1397" i="7" s="1"/>
  <c r="Y1398" i="7" s="1"/>
  <c r="Y1399" i="7" s="1"/>
  <c r="Y1400" i="7" s="1"/>
  <c r="Y1401" i="7" s="1"/>
  <c r="Y1402" i="7" s="1"/>
  <c r="Y1403" i="7" s="1"/>
  <c r="Y1404" i="7" s="1"/>
  <c r="Y1405" i="7" s="1"/>
  <c r="Y1406" i="7" s="1"/>
  <c r="Y1407" i="7" s="1"/>
  <c r="Y1408" i="7" s="1"/>
  <c r="Y1409" i="7" s="1"/>
  <c r="Y1410" i="7" s="1"/>
  <c r="Y1411" i="7" s="1"/>
  <c r="Y1412" i="7" s="1"/>
  <c r="Y1413" i="7" s="1"/>
  <c r="Y1414" i="7" s="1"/>
  <c r="Y1415" i="7" s="1"/>
  <c r="Y1416" i="7" s="1"/>
  <c r="Y1417" i="7" s="1"/>
  <c r="Y1418" i="7" s="1"/>
  <c r="Y1419" i="7" s="1"/>
  <c r="Y1420" i="7" s="1"/>
  <c r="Y1421" i="7" s="1"/>
  <c r="Y1422" i="7" s="1"/>
  <c r="Y1423" i="7" s="1"/>
  <c r="Y1424" i="7" s="1"/>
  <c r="Y1425" i="7" s="1"/>
  <c r="Y1426" i="7" s="1"/>
  <c r="Y1427" i="7" s="1"/>
  <c r="Y1428" i="7" s="1"/>
  <c r="Y1429" i="7" s="1"/>
  <c r="Y1430" i="7" s="1"/>
  <c r="Y1431" i="7" s="1"/>
  <c r="Y1432" i="7" s="1"/>
  <c r="Y1433" i="7" s="1"/>
  <c r="Y1434" i="7" s="1"/>
  <c r="Y1435" i="7" s="1"/>
  <c r="Y1436" i="7" s="1"/>
  <c r="Y1437" i="7" s="1"/>
  <c r="Y1438" i="7" s="1"/>
  <c r="Y1439" i="7" s="1"/>
  <c r="Y1440" i="7" s="1"/>
  <c r="Y1441" i="7" s="1"/>
  <c r="Y1442" i="7" s="1"/>
  <c r="Y1443" i="7" s="1"/>
  <c r="Y1444" i="7" s="1"/>
  <c r="Y1445" i="7" s="1"/>
  <c r="Y1446" i="7" s="1"/>
  <c r="Y1447" i="7" s="1"/>
  <c r="Y1448" i="7" s="1"/>
  <c r="Y1449" i="7" s="1"/>
  <c r="Y1450" i="7" s="1"/>
  <c r="Y1451" i="7" s="1"/>
  <c r="Y1452" i="7" s="1"/>
  <c r="Y1453" i="7" s="1"/>
  <c r="Y1454" i="7" s="1"/>
  <c r="Y1455" i="7" s="1"/>
  <c r="Y1456" i="7" s="1"/>
  <c r="Y1457" i="7" s="1"/>
  <c r="Y1458" i="7" s="1"/>
  <c r="Y1459" i="7" s="1"/>
  <c r="Y1460" i="7" s="1"/>
  <c r="Y1461" i="7" s="1"/>
  <c r="Y1462" i="7" s="1"/>
  <c r="Y1463" i="7" s="1"/>
  <c r="Y1464" i="7" s="1"/>
  <c r="Y1465" i="7" s="1"/>
  <c r="Y1466" i="7" s="1"/>
  <c r="Y1467" i="7" s="1"/>
  <c r="Y1468" i="7" s="1"/>
  <c r="Y1469" i="7" s="1"/>
  <c r="Y1470" i="7" s="1"/>
  <c r="Y1471" i="7" s="1"/>
  <c r="Y1472" i="7" s="1"/>
  <c r="Y1473" i="7" s="1"/>
  <c r="Y1474" i="7" s="1"/>
  <c r="Y1475" i="7" s="1"/>
  <c r="Y1476" i="7" s="1"/>
  <c r="Y1477" i="7" s="1"/>
  <c r="Y1478" i="7" s="1"/>
  <c r="Y1479" i="7" s="1"/>
  <c r="Y1480" i="7" s="1"/>
  <c r="Y1481" i="7" s="1"/>
  <c r="Y1482" i="7" s="1"/>
  <c r="Y1483" i="7" s="1"/>
  <c r="Y1484" i="7" s="1"/>
  <c r="Y1485" i="7" s="1"/>
  <c r="Y1486" i="7" s="1"/>
  <c r="Y1487" i="7" s="1"/>
  <c r="Y1488" i="7" s="1"/>
  <c r="Y1489" i="7" s="1"/>
  <c r="Y1490" i="7" s="1"/>
  <c r="Y1491" i="7" s="1"/>
  <c r="Y1492" i="7" s="1"/>
  <c r="Y1493" i="7" s="1"/>
  <c r="Y1494" i="7" s="1"/>
  <c r="Y1495" i="7" s="1"/>
  <c r="Y1496" i="7" s="1"/>
  <c r="Y1497" i="7" s="1"/>
  <c r="Y1498" i="7" s="1"/>
  <c r="Y1499" i="7" s="1"/>
  <c r="Y1500" i="7" s="1"/>
  <c r="Y1501" i="7" s="1"/>
  <c r="Y1502" i="7" s="1"/>
  <c r="Y1503" i="7" s="1"/>
  <c r="Y1504" i="7" s="1"/>
  <c r="Y1505" i="7" s="1"/>
  <c r="Y1506" i="7" s="1"/>
  <c r="Y1507" i="7" s="1"/>
  <c r="Y1508" i="7" s="1"/>
  <c r="Y1509" i="7" s="1"/>
  <c r="Y1510" i="7" s="1"/>
  <c r="Y1511" i="7" s="1"/>
  <c r="Y1512" i="7" s="1"/>
  <c r="Y1513" i="7" s="1"/>
  <c r="Y1514" i="7" s="1"/>
  <c r="Y1515" i="7" s="1"/>
  <c r="Y1516" i="7" s="1"/>
  <c r="Y1517" i="7" s="1"/>
  <c r="Y1518" i="7" s="1"/>
  <c r="Y1519" i="7" s="1"/>
  <c r="Y1520" i="7" s="1"/>
  <c r="Y1521" i="7" s="1"/>
  <c r="Y1522" i="7" s="1"/>
  <c r="Y1523" i="7" s="1"/>
  <c r="Y1524" i="7" s="1"/>
  <c r="Y1525" i="7" s="1"/>
  <c r="Y1526" i="7" s="1"/>
  <c r="Y1527" i="7" s="1"/>
  <c r="Y1528" i="7" s="1"/>
  <c r="Y1529" i="7" s="1"/>
  <c r="Y1530" i="7" s="1"/>
  <c r="Y1531" i="7" s="1"/>
  <c r="Y1532" i="7" s="1"/>
  <c r="Y1533" i="7" s="1"/>
  <c r="Y1534" i="7" s="1"/>
  <c r="Y1535" i="7" s="1"/>
  <c r="Y1536" i="7" s="1"/>
  <c r="Y1537" i="7" s="1"/>
  <c r="Y1538" i="7" s="1"/>
  <c r="Y1539" i="7" s="1"/>
  <c r="Y1540" i="7" s="1"/>
  <c r="Y1541" i="7" s="1"/>
  <c r="Y1542" i="7" s="1"/>
  <c r="Y1543" i="7" s="1"/>
  <c r="Y1544" i="7" s="1"/>
  <c r="Y1545" i="7" s="1"/>
  <c r="Y1546" i="7" s="1"/>
  <c r="Y1547" i="7" s="1"/>
  <c r="Y1548" i="7" s="1"/>
  <c r="Y1549" i="7" s="1"/>
  <c r="Y1550" i="7" s="1"/>
  <c r="Y1551" i="7" s="1"/>
  <c r="Y1552" i="7" s="1"/>
  <c r="Y1553" i="7" s="1"/>
  <c r="Y1554" i="7" s="1"/>
  <c r="Y1555" i="7" s="1"/>
  <c r="Y1556" i="7" s="1"/>
  <c r="Y1557" i="7" s="1"/>
  <c r="Y1558" i="7" s="1"/>
  <c r="Y1559" i="7" s="1"/>
  <c r="Y1560" i="7" s="1"/>
  <c r="Y1561" i="7" s="1"/>
  <c r="Y1562" i="7" s="1"/>
  <c r="Y1563" i="7" s="1"/>
  <c r="Y1564" i="7" s="1"/>
  <c r="Y1565" i="7" s="1"/>
  <c r="Y1566" i="7" s="1"/>
  <c r="Y1567" i="7" s="1"/>
  <c r="Y1568" i="7" s="1"/>
  <c r="Y1569" i="7" s="1"/>
  <c r="Y1570" i="7" s="1"/>
  <c r="Y1571" i="7" s="1"/>
  <c r="Y1572" i="7" s="1"/>
  <c r="Y1573" i="7" s="1"/>
  <c r="Y1574" i="7" s="1"/>
  <c r="Y1575" i="7" s="1"/>
  <c r="Y1576" i="7" s="1"/>
  <c r="Y1577" i="7" s="1"/>
  <c r="Y1578" i="7" s="1"/>
  <c r="Y1579" i="7" s="1"/>
  <c r="Y1580" i="7" s="1"/>
  <c r="Y1581" i="7" s="1"/>
  <c r="Y1582" i="7" s="1"/>
  <c r="Y1583" i="7" s="1"/>
  <c r="Y1584" i="7" s="1"/>
  <c r="Y1585" i="7" s="1"/>
  <c r="Y1586" i="7" s="1"/>
  <c r="Y1587" i="7" s="1"/>
  <c r="Y1588" i="7" s="1"/>
  <c r="Y1589" i="7" s="1"/>
  <c r="Y1590" i="7" s="1"/>
  <c r="Y1591" i="7" s="1"/>
  <c r="Y1592" i="7" s="1"/>
  <c r="Y1593" i="7" s="1"/>
  <c r="Y1594" i="7" s="1"/>
  <c r="Y1595" i="7" s="1"/>
  <c r="Y1596" i="7" s="1"/>
  <c r="Y1597" i="7" s="1"/>
  <c r="Y1598" i="7" s="1"/>
  <c r="Y1599" i="7" s="1"/>
  <c r="Y1600" i="7" s="1"/>
  <c r="Y1601" i="7" s="1"/>
  <c r="Y1602" i="7" s="1"/>
  <c r="Y1603" i="7" s="1"/>
  <c r="Y1604" i="7" s="1"/>
  <c r="Y1605" i="7" s="1"/>
  <c r="Y1606" i="7" s="1"/>
  <c r="Y1607" i="7" s="1"/>
  <c r="Y1608" i="7" s="1"/>
  <c r="Y1609" i="7" s="1"/>
  <c r="Y1610" i="7" s="1"/>
  <c r="Y1611" i="7" s="1"/>
  <c r="Y1612" i="7" s="1"/>
  <c r="Y1613" i="7" s="1"/>
  <c r="Y1614" i="7" s="1"/>
  <c r="Y1615" i="7" s="1"/>
  <c r="Y1616" i="7" s="1"/>
  <c r="Y1617" i="7" s="1"/>
  <c r="Y1618" i="7" s="1"/>
  <c r="Y1619" i="7" s="1"/>
  <c r="Y1620" i="7" s="1"/>
  <c r="Y1621" i="7" s="1"/>
  <c r="Y1622" i="7" s="1"/>
  <c r="Y1623" i="7" s="1"/>
  <c r="Y1624" i="7" s="1"/>
  <c r="Y1625" i="7" s="1"/>
  <c r="Y1626" i="7" s="1"/>
  <c r="Y1627" i="7" s="1"/>
  <c r="Y1628" i="7" s="1"/>
  <c r="Y1629" i="7" s="1"/>
  <c r="Y1630" i="7" s="1"/>
  <c r="Y1631" i="7" s="1"/>
  <c r="Y1632" i="7" s="1"/>
  <c r="Y1633" i="7" s="1"/>
  <c r="Y1634" i="7" s="1"/>
  <c r="Y1635" i="7" s="1"/>
  <c r="Y1636" i="7" s="1"/>
  <c r="Y1637" i="7" s="1"/>
  <c r="Y1638" i="7" s="1"/>
  <c r="Y1639" i="7" s="1"/>
  <c r="Y1640" i="7" s="1"/>
  <c r="Y1641" i="7" s="1"/>
  <c r="Y1642" i="7" s="1"/>
  <c r="Y1643" i="7" s="1"/>
  <c r="Y1644" i="7" s="1"/>
  <c r="Y1645" i="7" s="1"/>
  <c r="Y1646" i="7" s="1"/>
  <c r="Y1647" i="7" s="1"/>
  <c r="Y1648" i="7" s="1"/>
  <c r="Y1649" i="7" s="1"/>
  <c r="Y1650" i="7" s="1"/>
  <c r="Y1651" i="7" s="1"/>
  <c r="Y1652" i="7" s="1"/>
  <c r="Y1653" i="7" s="1"/>
  <c r="Y1654" i="7" s="1"/>
  <c r="Y1655" i="7" s="1"/>
  <c r="Y1656" i="7" s="1"/>
  <c r="Y1657" i="7" s="1"/>
  <c r="Y1658" i="7" s="1"/>
  <c r="Y1659" i="7" s="1"/>
  <c r="Y1660" i="7" s="1"/>
  <c r="Y1661" i="7" s="1"/>
  <c r="Y1662" i="7" s="1"/>
  <c r="Y1663" i="7" s="1"/>
  <c r="Y1664" i="7" s="1"/>
  <c r="Y1665" i="7" s="1"/>
  <c r="Y1666" i="7" s="1"/>
  <c r="Y1667" i="7" s="1"/>
  <c r="Y1668" i="7" s="1"/>
  <c r="Y1669" i="7" s="1"/>
  <c r="Y1670" i="7" s="1"/>
  <c r="Y1671" i="7" s="1"/>
  <c r="Y1672" i="7" s="1"/>
  <c r="Y1673" i="7" s="1"/>
  <c r="Y1674" i="7" s="1"/>
  <c r="Y1675" i="7" s="1"/>
  <c r="Y1676" i="7" s="1"/>
  <c r="Y1677" i="7" s="1"/>
  <c r="Y1678" i="7" s="1"/>
  <c r="Y1679" i="7" s="1"/>
  <c r="Y1680" i="7" s="1"/>
  <c r="Y1681" i="7" s="1"/>
  <c r="Y1682" i="7" s="1"/>
  <c r="Y1683" i="7" s="1"/>
  <c r="Y1684" i="7" s="1"/>
  <c r="Y1685" i="7" s="1"/>
  <c r="Y1686" i="7" s="1"/>
  <c r="Y1687" i="7" s="1"/>
  <c r="Y1688" i="7" s="1"/>
  <c r="Y1689" i="7" s="1"/>
  <c r="Y1690" i="7" s="1"/>
  <c r="Y1691" i="7" s="1"/>
  <c r="Y1692" i="7" s="1"/>
  <c r="Y1693" i="7" s="1"/>
  <c r="Y1694" i="7" s="1"/>
  <c r="Y1695" i="7" s="1"/>
  <c r="Y1696" i="7" s="1"/>
  <c r="Y1697" i="7" s="1"/>
  <c r="Y1698" i="7" s="1"/>
  <c r="Y1699" i="7" s="1"/>
  <c r="Y1700" i="7" s="1"/>
  <c r="Y1701" i="7" s="1"/>
  <c r="Y1702" i="7" s="1"/>
  <c r="Y1703" i="7" s="1"/>
  <c r="Y1704" i="7" s="1"/>
  <c r="Y1705" i="7" s="1"/>
  <c r="Y1706" i="7" s="1"/>
  <c r="Y1707" i="7" s="1"/>
  <c r="Y1708" i="7" s="1"/>
  <c r="Y1709" i="7" s="1"/>
  <c r="Y1710" i="7" s="1"/>
  <c r="Y1711" i="7" s="1"/>
  <c r="Y1712" i="7" s="1"/>
  <c r="Y1713" i="7" s="1"/>
  <c r="Y1714" i="7" s="1"/>
  <c r="Y1715" i="7" s="1"/>
  <c r="Y1716" i="7" s="1"/>
  <c r="Y1717" i="7" s="1"/>
  <c r="Y1718" i="7" s="1"/>
  <c r="Y1719" i="7" s="1"/>
  <c r="Y1720" i="7" s="1"/>
  <c r="Y1721" i="7" s="1"/>
  <c r="Y1722" i="7" s="1"/>
  <c r="Y1723" i="7" s="1"/>
  <c r="Y1724" i="7" s="1"/>
  <c r="Y1725" i="7" s="1"/>
  <c r="Y1726" i="7" s="1"/>
  <c r="Y1727" i="7" s="1"/>
  <c r="Y1728" i="7" s="1"/>
  <c r="Y1729" i="7" s="1"/>
  <c r="Y1730" i="7" s="1"/>
  <c r="Y1731" i="7" s="1"/>
  <c r="Y1732" i="7" s="1"/>
  <c r="Y1733" i="7" s="1"/>
  <c r="Y1734" i="7" s="1"/>
  <c r="Y1735" i="7" s="1"/>
  <c r="Y1736" i="7" s="1"/>
  <c r="Y1737" i="7" s="1"/>
  <c r="Y1738" i="7" s="1"/>
  <c r="Y1739" i="7" s="1"/>
  <c r="Y1740" i="7" s="1"/>
  <c r="Y1741" i="7" s="1"/>
  <c r="Y1742" i="7" s="1"/>
  <c r="Y1743" i="7" s="1"/>
  <c r="Y1744" i="7" s="1"/>
  <c r="Y1745" i="7" s="1"/>
  <c r="Y1746" i="7" s="1"/>
  <c r="Y1747" i="7" s="1"/>
  <c r="Y1748" i="7" s="1"/>
  <c r="Y1749" i="7" s="1"/>
  <c r="Y1750" i="7" s="1"/>
  <c r="Y1751" i="7" s="1"/>
  <c r="Y1752" i="7" s="1"/>
  <c r="Y1753" i="7" s="1"/>
  <c r="Y1754" i="7" s="1"/>
  <c r="Y1755" i="7" s="1"/>
  <c r="Y1756" i="7" s="1"/>
  <c r="Y1757" i="7" s="1"/>
  <c r="Y1758" i="7" s="1"/>
  <c r="Y1759" i="7" s="1"/>
  <c r="Y1760" i="7" s="1"/>
  <c r="Y1761" i="7" s="1"/>
  <c r="Y1762" i="7" s="1"/>
  <c r="Y1763" i="7" s="1"/>
  <c r="Y1764" i="7" s="1"/>
  <c r="Y1765" i="7" s="1"/>
  <c r="Y1766" i="7" s="1"/>
  <c r="Y1767" i="7" s="1"/>
  <c r="Y1768" i="7" s="1"/>
  <c r="Y1769" i="7" s="1"/>
  <c r="Y1770" i="7" s="1"/>
  <c r="Y1771" i="7" s="1"/>
  <c r="Y1772" i="7" s="1"/>
  <c r="Y1773" i="7" s="1"/>
  <c r="Y1774" i="7" s="1"/>
  <c r="Y1775" i="7" s="1"/>
  <c r="Y1776" i="7" s="1"/>
  <c r="Y1777" i="7" s="1"/>
  <c r="Y1778" i="7" s="1"/>
  <c r="Y1779" i="7" s="1"/>
  <c r="Y1780" i="7" s="1"/>
  <c r="Y1781" i="7" s="1"/>
  <c r="Y1782" i="7" s="1"/>
  <c r="Y1783" i="7" s="1"/>
  <c r="Y1784" i="7" s="1"/>
  <c r="Y1785" i="7" s="1"/>
  <c r="Y1786" i="7" s="1"/>
  <c r="Y1787" i="7" s="1"/>
  <c r="Y1788" i="7" s="1"/>
  <c r="Y1789" i="7" s="1"/>
  <c r="Y1790" i="7" s="1"/>
  <c r="Y1791" i="7" s="1"/>
  <c r="Y1792" i="7" s="1"/>
  <c r="Y1793" i="7" s="1"/>
  <c r="Y1794" i="7" s="1"/>
  <c r="Y1795" i="7" s="1"/>
  <c r="Y1796" i="7" s="1"/>
  <c r="Y1797" i="7" s="1"/>
  <c r="Y1798" i="7" s="1"/>
  <c r="Y1799" i="7" s="1"/>
  <c r="Y1800" i="7" s="1"/>
  <c r="Y1801" i="7" s="1"/>
  <c r="Y1802" i="7" s="1"/>
  <c r="Y1803" i="7" s="1"/>
  <c r="Y1804" i="7" s="1"/>
  <c r="Y1805" i="7" s="1"/>
  <c r="Y1806" i="7" s="1"/>
  <c r="Y1807" i="7" s="1"/>
  <c r="Y1808" i="7" s="1"/>
  <c r="Y1809" i="7" s="1"/>
  <c r="Y1810" i="7" s="1"/>
  <c r="Y1811" i="7" s="1"/>
  <c r="Y1812" i="7" s="1"/>
  <c r="Y1813" i="7" s="1"/>
  <c r="Y1814" i="7" s="1"/>
  <c r="Y1815" i="7" s="1"/>
  <c r="Y1816" i="7" s="1"/>
  <c r="Y1817" i="7" s="1"/>
  <c r="Y1818" i="7" s="1"/>
  <c r="Y1819" i="7" s="1"/>
  <c r="Y1820" i="7" s="1"/>
  <c r="Y1821" i="7" s="1"/>
  <c r="Y1822" i="7" s="1"/>
  <c r="Y1823" i="7" s="1"/>
  <c r="Y1824" i="7" s="1"/>
  <c r="Y1825" i="7" s="1"/>
  <c r="Y1826" i="7" s="1"/>
  <c r="Y1827" i="7" s="1"/>
  <c r="Y1828" i="7" s="1"/>
  <c r="Y1829" i="7" s="1"/>
  <c r="Y1830" i="7" s="1"/>
  <c r="Y1831" i="7" s="1"/>
  <c r="Y1832" i="7" s="1"/>
  <c r="Y1833" i="7" s="1"/>
  <c r="Y1834" i="7" s="1"/>
  <c r="Y1835" i="7" s="1"/>
  <c r="Y1836" i="7" s="1"/>
  <c r="Y1837" i="7" s="1"/>
  <c r="Y1838" i="7" s="1"/>
  <c r="Y1839" i="7" s="1"/>
  <c r="Y1840" i="7" s="1"/>
  <c r="Y1841" i="7" s="1"/>
  <c r="Y1842" i="7" s="1"/>
  <c r="Y1843" i="7" s="1"/>
  <c r="Y1844" i="7" s="1"/>
  <c r="Y1845" i="7" s="1"/>
  <c r="Y1846" i="7" s="1"/>
  <c r="Y1847" i="7" s="1"/>
  <c r="Y1848" i="7" s="1"/>
  <c r="Y1849" i="7" s="1"/>
  <c r="Y1850" i="7" s="1"/>
  <c r="Y1851" i="7" s="1"/>
  <c r="Y1852" i="7" s="1"/>
  <c r="Y1853" i="7" s="1"/>
  <c r="Y1854" i="7" s="1"/>
  <c r="Y1855" i="7" s="1"/>
  <c r="Y1856" i="7" s="1"/>
  <c r="Y1857" i="7" s="1"/>
  <c r="Y1858" i="7" s="1"/>
  <c r="Y1859" i="7" s="1"/>
  <c r="Y1860" i="7" s="1"/>
  <c r="Y1861" i="7" s="1"/>
  <c r="Y1862" i="7" s="1"/>
  <c r="Y1863" i="7" s="1"/>
  <c r="Y1864" i="7" s="1"/>
  <c r="Y1865" i="7" s="1"/>
  <c r="Y1866" i="7" s="1"/>
  <c r="Y1867" i="7" s="1"/>
  <c r="Y1868" i="7" s="1"/>
  <c r="Y1869" i="7" s="1"/>
  <c r="Y1870" i="7" s="1"/>
  <c r="Y1871" i="7" s="1"/>
  <c r="Y1872" i="7" s="1"/>
  <c r="Y1873" i="7" s="1"/>
  <c r="Y1874" i="7" s="1"/>
  <c r="Y1875" i="7" s="1"/>
  <c r="Y1876" i="7" s="1"/>
  <c r="Y1877" i="7" s="1"/>
  <c r="Y1878" i="7" s="1"/>
  <c r="Y1879" i="7" s="1"/>
  <c r="Y1880" i="7" s="1"/>
  <c r="Y1881" i="7" s="1"/>
  <c r="Y1882" i="7" s="1"/>
  <c r="Y1883" i="7" s="1"/>
  <c r="Y1884" i="7" s="1"/>
  <c r="Y1885" i="7" s="1"/>
  <c r="Y1886" i="7" s="1"/>
  <c r="Y1887" i="7" s="1"/>
  <c r="Y1888" i="7" s="1"/>
  <c r="Y1889" i="7" s="1"/>
  <c r="Y1890" i="7" s="1"/>
  <c r="Y1891" i="7" s="1"/>
  <c r="Y1892" i="7" s="1"/>
  <c r="Y1893" i="7" s="1"/>
  <c r="Y1894" i="7" s="1"/>
  <c r="Y1895" i="7" s="1"/>
  <c r="Y1896" i="7" s="1"/>
  <c r="Y1897" i="7" s="1"/>
  <c r="Y1898" i="7" s="1"/>
  <c r="Y1899" i="7" s="1"/>
  <c r="Y1900" i="7" s="1"/>
  <c r="Y1901" i="7" s="1"/>
  <c r="Y1902" i="7" s="1"/>
  <c r="Y1903" i="7" s="1"/>
  <c r="Y1904" i="7" s="1"/>
  <c r="Y1905" i="7" s="1"/>
  <c r="Y1906" i="7" s="1"/>
  <c r="Y1907" i="7" s="1"/>
  <c r="Y1908" i="7" s="1"/>
  <c r="Y1909" i="7" s="1"/>
  <c r="Y1910" i="7" s="1"/>
  <c r="Y1911" i="7" s="1"/>
  <c r="Y1912" i="7" s="1"/>
  <c r="Y1913" i="7" s="1"/>
  <c r="Y1914" i="7" s="1"/>
  <c r="Y1915" i="7" s="1"/>
  <c r="Y1916" i="7" s="1"/>
  <c r="Y1917" i="7" s="1"/>
  <c r="Y1918" i="7" s="1"/>
  <c r="Y1919" i="7" s="1"/>
  <c r="Y1920" i="7" s="1"/>
  <c r="Y1921" i="7" s="1"/>
  <c r="Y1922" i="7" s="1"/>
  <c r="Y1923" i="7" s="1"/>
  <c r="Y1924" i="7" s="1"/>
  <c r="Y1925" i="7" s="1"/>
  <c r="Y1926" i="7" s="1"/>
  <c r="Y1927" i="7" s="1"/>
  <c r="Y1928" i="7" s="1"/>
  <c r="Y1929" i="7" s="1"/>
  <c r="Y1930" i="7" s="1"/>
  <c r="Y1931" i="7" s="1"/>
  <c r="Y1932" i="7" s="1"/>
  <c r="Y1933" i="7" s="1"/>
  <c r="Y1934" i="7" s="1"/>
  <c r="Y1935" i="7" s="1"/>
  <c r="Y1936" i="7" s="1"/>
  <c r="Y1937" i="7" s="1"/>
  <c r="Y1938" i="7" s="1"/>
  <c r="Y1939" i="7" s="1"/>
  <c r="Y1940" i="7" s="1"/>
  <c r="Y1941" i="7" s="1"/>
  <c r="Y1942" i="7" s="1"/>
  <c r="Y1943" i="7" s="1"/>
  <c r="Y1944" i="7" s="1"/>
  <c r="Y1945" i="7" s="1"/>
  <c r="Y1946" i="7" s="1"/>
  <c r="Y1947" i="7" s="1"/>
  <c r="Y1948" i="7" s="1"/>
  <c r="Y1949" i="7" s="1"/>
  <c r="Y1950" i="7" s="1"/>
  <c r="Y1951" i="7" s="1"/>
  <c r="Y1952" i="7" s="1"/>
  <c r="Y1953" i="7" s="1"/>
  <c r="Y1954" i="7" s="1"/>
  <c r="Y1955" i="7" s="1"/>
  <c r="Y1956" i="7" s="1"/>
  <c r="Y1957" i="7" s="1"/>
  <c r="Y1958" i="7" s="1"/>
  <c r="Y1959" i="7" s="1"/>
  <c r="Y1960" i="7" s="1"/>
  <c r="Y1961" i="7" s="1"/>
  <c r="Y1962" i="7" s="1"/>
  <c r="Y1963" i="7" s="1"/>
  <c r="Y1964" i="7" s="1"/>
  <c r="Y1965" i="7" s="1"/>
  <c r="Y1966" i="7" s="1"/>
  <c r="Y1967" i="7" s="1"/>
  <c r="Y1968" i="7" s="1"/>
  <c r="Y1969" i="7" s="1"/>
  <c r="Y1970" i="7" s="1"/>
  <c r="Y1971" i="7" s="1"/>
  <c r="Y1972" i="7" s="1"/>
  <c r="Y1973" i="7" s="1"/>
  <c r="Y1974" i="7" s="1"/>
  <c r="Y1975" i="7" s="1"/>
  <c r="Y1976" i="7" s="1"/>
  <c r="Y1977" i="7" s="1"/>
  <c r="Y1978" i="7" s="1"/>
  <c r="Y1979" i="7" s="1"/>
  <c r="Y1980" i="7" s="1"/>
  <c r="Y1981" i="7" s="1"/>
  <c r="Y1982" i="7" s="1"/>
  <c r="Y1983" i="7" s="1"/>
  <c r="Y1984" i="7" s="1"/>
  <c r="Y1985" i="7" s="1"/>
  <c r="Y1986" i="7" s="1"/>
  <c r="Y1987" i="7" s="1"/>
  <c r="Y1988" i="7" s="1"/>
  <c r="Y1989" i="7" s="1"/>
  <c r="Y1990" i="7" s="1"/>
  <c r="Y1991" i="7" s="1"/>
  <c r="Y1992" i="7" s="1"/>
  <c r="Y1993" i="7" s="1"/>
  <c r="Y1994" i="7" s="1"/>
  <c r="Y1995" i="7" s="1"/>
  <c r="Y1996" i="7" s="1"/>
  <c r="Y1997" i="7" s="1"/>
  <c r="Y1998" i="7" s="1"/>
  <c r="Y1999" i="7" s="1"/>
  <c r="Y2000" i="7" s="1"/>
  <c r="Y2001" i="7" s="1"/>
  <c r="Y2002" i="7" s="1"/>
  <c r="Y2003" i="7" s="1"/>
  <c r="Y2004" i="7" s="1"/>
  <c r="Y2005" i="7" s="1"/>
  <c r="Y2006" i="7" s="1"/>
  <c r="Y2007" i="7" s="1"/>
  <c r="Y2008" i="7" s="1"/>
  <c r="Y2009" i="7" s="1"/>
  <c r="Y2010" i="7" s="1"/>
  <c r="Y2011" i="7" s="1"/>
  <c r="Y2012" i="7" s="1"/>
  <c r="Y2013" i="7" s="1"/>
  <c r="Y2014" i="7" s="1"/>
  <c r="Y2015" i="7" s="1"/>
  <c r="Y2016" i="7" s="1"/>
  <c r="Y2017" i="7" s="1"/>
  <c r="Y2018" i="7" s="1"/>
  <c r="Y2019" i="7" s="1"/>
  <c r="Y2020" i="7" s="1"/>
  <c r="Y2021" i="7" s="1"/>
  <c r="Y2022" i="7" s="1"/>
  <c r="Y2023" i="7" s="1"/>
  <c r="Y2024" i="7" s="1"/>
  <c r="Y2025" i="7" s="1"/>
  <c r="Y2026" i="7" s="1"/>
  <c r="Y2027" i="7" s="1"/>
  <c r="Y2028" i="7" s="1"/>
  <c r="Y2029" i="7" s="1"/>
  <c r="Y2030" i="7" s="1"/>
  <c r="Y2031" i="7" s="1"/>
  <c r="Y2032" i="7" s="1"/>
  <c r="Y2033" i="7" s="1"/>
  <c r="Y2034" i="7" s="1"/>
  <c r="Y2035" i="7" s="1"/>
  <c r="Y2036" i="7" s="1"/>
  <c r="Y2037" i="7" s="1"/>
  <c r="Y2038" i="7" s="1"/>
  <c r="Y2039" i="7" s="1"/>
  <c r="Y2040" i="7" s="1"/>
  <c r="Y2041" i="7" s="1"/>
  <c r="Y2042" i="7" s="1"/>
  <c r="Y2043" i="7" s="1"/>
  <c r="Y2044" i="7" s="1"/>
  <c r="Y2045" i="7" s="1"/>
  <c r="Y2046" i="7" s="1"/>
  <c r="Y2047" i="7" s="1"/>
  <c r="Y2048" i="7" s="1"/>
  <c r="Y2049" i="7" s="1"/>
  <c r="Y2050" i="7" s="1"/>
  <c r="Y2051" i="7" s="1"/>
  <c r="Y2052" i="7" s="1"/>
  <c r="Y2053" i="7" s="1"/>
  <c r="Y2054" i="7" s="1"/>
  <c r="Y2055" i="7" s="1"/>
  <c r="Y2056" i="7" s="1"/>
  <c r="Y2057" i="7" s="1"/>
  <c r="Y2058" i="7" s="1"/>
  <c r="Y2059" i="7" s="1"/>
  <c r="Y2060" i="7" s="1"/>
  <c r="Y2061" i="7" s="1"/>
  <c r="Y2062" i="7" s="1"/>
  <c r="Y2063" i="7" s="1"/>
  <c r="Y2064" i="7" s="1"/>
  <c r="Y2065" i="7" s="1"/>
  <c r="Y2066" i="7" s="1"/>
  <c r="Y2067" i="7" s="1"/>
  <c r="Y2068" i="7" s="1"/>
  <c r="Y2069" i="7" s="1"/>
  <c r="Y2070" i="7" s="1"/>
  <c r="Y2071" i="7" s="1"/>
  <c r="Y2072" i="7" s="1"/>
  <c r="Y2073" i="7" s="1"/>
  <c r="Y2074" i="7" s="1"/>
  <c r="Y2075" i="7" s="1"/>
  <c r="Y2076" i="7" s="1"/>
  <c r="Y2077" i="7" s="1"/>
  <c r="Y2078" i="7" s="1"/>
  <c r="Y2079" i="7" s="1"/>
  <c r="Y2080" i="7" s="1"/>
  <c r="Y2081" i="7" s="1"/>
  <c r="Y2082" i="7" s="1"/>
  <c r="Y2083" i="7" s="1"/>
  <c r="Y2084" i="7" s="1"/>
  <c r="Y2085" i="7" s="1"/>
  <c r="Y2086" i="7" s="1"/>
  <c r="Y2087" i="7" s="1"/>
  <c r="Y2088" i="7" s="1"/>
  <c r="Y2089" i="7" s="1"/>
  <c r="Y2090" i="7" s="1"/>
  <c r="Y2091" i="7" s="1"/>
  <c r="Y2092" i="7" s="1"/>
  <c r="Y2093" i="7" s="1"/>
  <c r="Y2094" i="7" s="1"/>
  <c r="Y2095" i="7" s="1"/>
  <c r="Y2096" i="7" s="1"/>
  <c r="Y2097" i="7" s="1"/>
  <c r="Y2098" i="7" s="1"/>
  <c r="Y2099" i="7" s="1"/>
  <c r="Y2100" i="7" s="1"/>
  <c r="Y2101" i="7" s="1"/>
  <c r="Y2102" i="7" s="1"/>
  <c r="Y2103" i="7" s="1"/>
  <c r="Y2104" i="7" s="1"/>
  <c r="Y2105" i="7" s="1"/>
  <c r="Y2106" i="7" s="1"/>
  <c r="Y2107" i="7" s="1"/>
  <c r="Y2108" i="7" s="1"/>
  <c r="Y2109" i="7" s="1"/>
  <c r="Y2110" i="7" s="1"/>
  <c r="Y2111" i="7" s="1"/>
  <c r="Y2112" i="7" s="1"/>
  <c r="Y2113" i="7" s="1"/>
  <c r="Y2114" i="7" s="1"/>
  <c r="Y2115" i="7" s="1"/>
  <c r="Y2116" i="7" s="1"/>
  <c r="Y2117" i="7" s="1"/>
  <c r="Y2118" i="7" s="1"/>
  <c r="Y2119" i="7" s="1"/>
  <c r="Y2120" i="7" s="1"/>
  <c r="Y2121" i="7" s="1"/>
  <c r="Y2122" i="7" s="1"/>
  <c r="Y2123" i="7" s="1"/>
  <c r="Y2124" i="7" s="1"/>
  <c r="Y2125" i="7" s="1"/>
  <c r="Y2126" i="7" s="1"/>
  <c r="Y2127" i="7" s="1"/>
  <c r="Y2128" i="7" s="1"/>
  <c r="Y2129" i="7" s="1"/>
  <c r="Y2130" i="7" s="1"/>
  <c r="Y2131" i="7" s="1"/>
  <c r="Y2132" i="7" s="1"/>
  <c r="Y2133" i="7" s="1"/>
  <c r="Y2134" i="7" s="1"/>
  <c r="Y2135" i="7" s="1"/>
  <c r="Y2136" i="7" s="1"/>
  <c r="Y2137" i="7" s="1"/>
  <c r="Y2138" i="7" s="1"/>
  <c r="Y2139" i="7" s="1"/>
  <c r="Y2140" i="7" s="1"/>
  <c r="Y2141" i="7" s="1"/>
  <c r="Y2142" i="7" s="1"/>
  <c r="Y2143" i="7" s="1"/>
  <c r="Y2144" i="7" s="1"/>
  <c r="Y2145" i="7" s="1"/>
  <c r="Y2146" i="7" s="1"/>
  <c r="Y2147" i="7" s="1"/>
  <c r="Y2148" i="7" s="1"/>
  <c r="Y2149" i="7" s="1"/>
  <c r="Y2150" i="7" s="1"/>
  <c r="Y2151" i="7" s="1"/>
  <c r="Y2152" i="7" s="1"/>
  <c r="Y2153" i="7" s="1"/>
  <c r="Y2154" i="7" s="1"/>
  <c r="Y2155" i="7" s="1"/>
  <c r="Y2156" i="7" s="1"/>
  <c r="Y2157" i="7" s="1"/>
  <c r="Y2158" i="7" s="1"/>
  <c r="Y2159" i="7" s="1"/>
  <c r="Y2160" i="7" s="1"/>
  <c r="Y2161" i="7" s="1"/>
  <c r="Y2162" i="7" s="1"/>
  <c r="Y2163" i="7" s="1"/>
  <c r="Y2164" i="7" s="1"/>
  <c r="Y2165" i="7" s="1"/>
  <c r="Y2166" i="7" s="1"/>
  <c r="Y2167" i="7" s="1"/>
  <c r="Y2168" i="7" s="1"/>
  <c r="Y2169" i="7" s="1"/>
  <c r="Y2170" i="7" s="1"/>
  <c r="Y2171" i="7" s="1"/>
  <c r="Y2172" i="7" s="1"/>
  <c r="Y2173" i="7" s="1"/>
  <c r="Y2174" i="7" s="1"/>
  <c r="Y2175" i="7" s="1"/>
  <c r="Y2176" i="7" s="1"/>
  <c r="Y2177" i="7" s="1"/>
  <c r="Y2178" i="7" s="1"/>
  <c r="Y2179" i="7" s="1"/>
  <c r="Y2180" i="7" s="1"/>
  <c r="Y2181" i="7" s="1"/>
  <c r="Y2182" i="7" s="1"/>
  <c r="Y2183" i="7" s="1"/>
  <c r="Y2184" i="7" s="1"/>
  <c r="Y2185" i="7" s="1"/>
  <c r="Y2186" i="7" s="1"/>
  <c r="Y2187" i="7" s="1"/>
  <c r="Y2188" i="7" s="1"/>
  <c r="Y2189" i="7" s="1"/>
  <c r="Y2190" i="7" s="1"/>
  <c r="Y2191" i="7" s="1"/>
  <c r="Y2192" i="7" s="1"/>
  <c r="Y2193" i="7" s="1"/>
  <c r="Y2194" i="7" s="1"/>
  <c r="Y2195" i="7" s="1"/>
  <c r="Y2196" i="7" s="1"/>
  <c r="Y2197" i="7" s="1"/>
  <c r="Y2198" i="7" s="1"/>
  <c r="Y2199" i="7" s="1"/>
  <c r="Y2200" i="7" s="1"/>
  <c r="Y2201" i="7" s="1"/>
  <c r="Y2202" i="7" s="1"/>
  <c r="Y2203" i="7" s="1"/>
  <c r="Y2204" i="7" s="1"/>
  <c r="Y2205" i="7" s="1"/>
  <c r="Y2206" i="7" s="1"/>
  <c r="Y2207" i="7" s="1"/>
  <c r="Y2208" i="7" s="1"/>
  <c r="Y2209" i="7" s="1"/>
  <c r="Y2210" i="7" s="1"/>
  <c r="Y2211" i="7" s="1"/>
  <c r="Y2212" i="7" s="1"/>
  <c r="Y2213" i="7" s="1"/>
  <c r="Y2214" i="7" s="1"/>
  <c r="Y2215" i="7" s="1"/>
  <c r="Y2216" i="7" s="1"/>
  <c r="Y2217" i="7" s="1"/>
  <c r="Y2218" i="7" s="1"/>
  <c r="Y2219" i="7" s="1"/>
  <c r="Y2220" i="7" s="1"/>
  <c r="Y2221" i="7" s="1"/>
  <c r="Y2222" i="7" s="1"/>
  <c r="Y2223" i="7" s="1"/>
  <c r="Y2224" i="7" s="1"/>
  <c r="Y2225" i="7" s="1"/>
  <c r="Y2226" i="7" s="1"/>
  <c r="Y2227" i="7" s="1"/>
  <c r="Y2228" i="7" s="1"/>
  <c r="Y2229" i="7" s="1"/>
  <c r="Y2230" i="7" s="1"/>
  <c r="Y2231" i="7" s="1"/>
  <c r="Y2232" i="7" s="1"/>
  <c r="Y2233" i="7" s="1"/>
  <c r="Y2234" i="7" s="1"/>
  <c r="Y2235" i="7" s="1"/>
  <c r="Y2236" i="7" s="1"/>
  <c r="Y2237" i="7" s="1"/>
  <c r="Y2238" i="7" s="1"/>
  <c r="Y2239" i="7" s="1"/>
  <c r="Y2240" i="7" s="1"/>
  <c r="Y2241" i="7" s="1"/>
  <c r="Y2242" i="7" s="1"/>
  <c r="Y2243" i="7" s="1"/>
  <c r="Y2244" i="7" s="1"/>
  <c r="Y2245" i="7" s="1"/>
  <c r="Y2246" i="7" s="1"/>
  <c r="Y2247" i="7" s="1"/>
  <c r="Y2248" i="7" s="1"/>
  <c r="Y2249" i="7" s="1"/>
  <c r="Y2250" i="7" s="1"/>
  <c r="Y2251" i="7" s="1"/>
  <c r="Y2252" i="7" s="1"/>
  <c r="Y2253" i="7" s="1"/>
  <c r="Y2254" i="7" s="1"/>
  <c r="Y2255" i="7" s="1"/>
  <c r="A16" i="5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V7" i="5"/>
  <c r="V8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B7" i="11" l="1"/>
  <c r="R6" i="11"/>
  <c r="A5" i="1"/>
  <c r="A7" i="1"/>
  <c r="A9" i="1"/>
  <c r="A11" i="1"/>
  <c r="A13" i="1"/>
  <c r="A15" i="1"/>
  <c r="A17" i="1"/>
  <c r="A19" i="1"/>
  <c r="A21" i="1"/>
  <c r="A23" i="1"/>
  <c r="A25" i="1"/>
  <c r="A27" i="1"/>
  <c r="A29" i="1"/>
  <c r="A31" i="1"/>
  <c r="A33" i="1"/>
  <c r="A35" i="1"/>
  <c r="A37" i="1"/>
  <c r="A39" i="1"/>
  <c r="A41" i="1"/>
  <c r="A43" i="1"/>
  <c r="A45" i="1"/>
  <c r="A47" i="1"/>
  <c r="A49" i="1"/>
  <c r="A51" i="1"/>
  <c r="A53" i="1"/>
  <c r="A55" i="1"/>
  <c r="A57" i="1"/>
  <c r="A59" i="1"/>
  <c r="A61" i="1"/>
  <c r="A63" i="1"/>
  <c r="A65" i="1"/>
  <c r="A67" i="1"/>
  <c r="A69" i="1"/>
  <c r="A71" i="1"/>
  <c r="A73" i="1"/>
  <c r="A75" i="1"/>
  <c r="A77" i="1"/>
  <c r="A79" i="1"/>
  <c r="A81" i="1"/>
  <c r="A83" i="1"/>
  <c r="A85" i="1"/>
  <c r="A87" i="1"/>
  <c r="A89" i="1"/>
  <c r="A91" i="1"/>
  <c r="A93" i="1"/>
  <c r="A95" i="1"/>
  <c r="A97" i="1"/>
  <c r="A99" i="1"/>
  <c r="A101" i="1"/>
  <c r="A103" i="1"/>
  <c r="A105" i="1"/>
  <c r="A107" i="1"/>
  <c r="A109" i="1"/>
  <c r="A111" i="1"/>
  <c r="A113" i="1"/>
  <c r="A115" i="1"/>
  <c r="A117" i="1"/>
  <c r="A119" i="1"/>
  <c r="A121" i="1"/>
  <c r="A123" i="1"/>
  <c r="A125" i="1"/>
  <c r="A127" i="1"/>
  <c r="A129" i="1"/>
  <c r="A131" i="1"/>
  <c r="A133" i="1"/>
  <c r="A135" i="1"/>
  <c r="A137" i="1"/>
  <c r="A139" i="1"/>
  <c r="A141" i="1"/>
  <c r="A143" i="1"/>
  <c r="A145" i="1"/>
  <c r="A147" i="1"/>
  <c r="A149" i="1"/>
  <c r="A151" i="1"/>
  <c r="A153" i="1"/>
  <c r="A155" i="1"/>
  <c r="A157" i="1"/>
  <c r="A159" i="1"/>
  <c r="A161" i="1"/>
  <c r="A163" i="1"/>
  <c r="A165" i="1"/>
  <c r="A167" i="1"/>
  <c r="A169" i="1"/>
  <c r="A171" i="1"/>
  <c r="A173" i="1"/>
  <c r="A175" i="1"/>
  <c r="A177" i="1"/>
  <c r="A179" i="1"/>
  <c r="A181" i="1"/>
  <c r="A183" i="1"/>
  <c r="A185" i="1"/>
  <c r="A187" i="1"/>
  <c r="A189" i="1"/>
  <c r="A191" i="1"/>
  <c r="A193" i="1"/>
  <c r="A195" i="1"/>
  <c r="A197" i="1"/>
  <c r="A199" i="1"/>
  <c r="A201" i="1"/>
  <c r="A203" i="1"/>
  <c r="A205" i="1"/>
  <c r="A207" i="1"/>
  <c r="A209" i="1"/>
  <c r="A211" i="1"/>
  <c r="A213" i="1"/>
  <c r="A215" i="1"/>
  <c r="A217" i="1"/>
  <c r="A219" i="1"/>
  <c r="A221" i="1"/>
  <c r="A223" i="1"/>
  <c r="A225" i="1"/>
  <c r="A227" i="1"/>
  <c r="A229" i="1"/>
  <c r="A231" i="1"/>
  <c r="A233" i="1"/>
  <c r="A235" i="1"/>
  <c r="A237" i="1"/>
  <c r="A239" i="1"/>
  <c r="A241" i="1"/>
  <c r="A243" i="1"/>
  <c r="A245" i="1"/>
  <c r="A247" i="1"/>
  <c r="A249" i="1"/>
  <c r="A251" i="1"/>
  <c r="A253" i="1"/>
  <c r="A255" i="1"/>
  <c r="A257" i="1"/>
  <c r="A259" i="1"/>
  <c r="A261" i="1"/>
  <c r="A263" i="1"/>
  <c r="A265" i="1"/>
  <c r="A267" i="1"/>
  <c r="A269" i="1"/>
  <c r="A271" i="1"/>
  <c r="A273" i="1"/>
  <c r="A275" i="1"/>
  <c r="A277" i="1"/>
  <c r="A279" i="1"/>
  <c r="A281" i="1"/>
  <c r="A283" i="1"/>
  <c r="A285" i="1"/>
  <c r="A287" i="1"/>
  <c r="A289" i="1"/>
  <c r="A291" i="1"/>
  <c r="A293" i="1"/>
  <c r="A295" i="1"/>
  <c r="A297" i="1"/>
  <c r="A299" i="1"/>
  <c r="A301" i="1"/>
  <c r="A303" i="1"/>
  <c r="A305" i="1"/>
  <c r="A307" i="1"/>
  <c r="A309" i="1"/>
  <c r="A311" i="1"/>
  <c r="A313" i="1"/>
  <c r="A315" i="1"/>
  <c r="A317" i="1"/>
  <c r="A319" i="1"/>
  <c r="A321" i="1"/>
  <c r="A323" i="1"/>
  <c r="A325" i="1"/>
  <c r="A327" i="1"/>
  <c r="A329" i="1"/>
  <c r="A331" i="1"/>
  <c r="A333" i="1"/>
  <c r="A335" i="1"/>
  <c r="A337" i="1"/>
  <c r="A339" i="1"/>
  <c r="A341" i="1"/>
  <c r="A343" i="1"/>
  <c r="A345" i="1"/>
  <c r="A347" i="1"/>
  <c r="A349" i="1"/>
  <c r="A351" i="1"/>
  <c r="A353" i="1"/>
  <c r="A355" i="1"/>
  <c r="A357" i="1"/>
  <c r="A359" i="1"/>
  <c r="A361" i="1"/>
  <c r="A363" i="1"/>
  <c r="A365" i="1"/>
  <c r="A367" i="1"/>
  <c r="A369" i="1"/>
  <c r="A371" i="1"/>
  <c r="A373" i="1"/>
  <c r="A375" i="1"/>
  <c r="A377" i="1"/>
  <c r="A379" i="1"/>
  <c r="A381" i="1"/>
  <c r="A383" i="1"/>
  <c r="A385" i="1"/>
  <c r="A387" i="1"/>
  <c r="A389" i="1"/>
  <c r="A391" i="1"/>
  <c r="A393" i="1"/>
  <c r="A395" i="1"/>
  <c r="A397" i="1"/>
  <c r="A399" i="1"/>
  <c r="A401" i="1"/>
  <c r="A403" i="1"/>
  <c r="A405" i="1"/>
  <c r="A407" i="1"/>
  <c r="A409" i="1"/>
  <c r="A411" i="1"/>
  <c r="A413" i="1"/>
  <c r="A415" i="1"/>
  <c r="A417" i="1"/>
  <c r="A419" i="1"/>
  <c r="A421" i="1"/>
  <c r="A423" i="1"/>
  <c r="A425" i="1"/>
  <c r="A427" i="1"/>
  <c r="A429" i="1"/>
  <c r="A431" i="1"/>
  <c r="A433" i="1"/>
  <c r="A435" i="1"/>
  <c r="A437" i="1"/>
  <c r="A439" i="1"/>
  <c r="A441" i="1"/>
  <c r="A443" i="1"/>
  <c r="A445" i="1"/>
  <c r="A447" i="1"/>
  <c r="A449" i="1"/>
  <c r="A451" i="1"/>
  <c r="A453" i="1"/>
  <c r="A455" i="1"/>
  <c r="A457" i="1"/>
  <c r="A459" i="1"/>
  <c r="A461" i="1"/>
  <c r="A463" i="1"/>
  <c r="A465" i="1"/>
  <c r="A467" i="1"/>
  <c r="A469" i="1"/>
  <c r="A471" i="1"/>
  <c r="A473" i="1"/>
  <c r="A475" i="1"/>
  <c r="A477" i="1"/>
  <c r="A479" i="1"/>
  <c r="A481" i="1"/>
  <c r="A483" i="1"/>
  <c r="A485" i="1"/>
  <c r="A487" i="1"/>
  <c r="A489" i="1"/>
  <c r="A491" i="1"/>
  <c r="A493" i="1"/>
  <c r="A495" i="1"/>
  <c r="A497" i="1"/>
  <c r="A499" i="1"/>
  <c r="A501" i="1"/>
  <c r="A503" i="1"/>
  <c r="A505" i="1"/>
  <c r="A507" i="1"/>
  <c r="A509" i="1"/>
  <c r="A511" i="1"/>
  <c r="A513" i="1"/>
  <c r="A515" i="1"/>
  <c r="A517" i="1"/>
  <c r="A519" i="1"/>
  <c r="A521" i="1"/>
  <c r="A523" i="1"/>
  <c r="A525" i="1"/>
  <c r="A527" i="1"/>
  <c r="A529" i="1"/>
  <c r="A531" i="1"/>
  <c r="A533" i="1"/>
  <c r="A535" i="1"/>
  <c r="A537" i="1"/>
  <c r="A539" i="1"/>
  <c r="A541" i="1"/>
  <c r="A543" i="1"/>
  <c r="A545" i="1"/>
  <c r="A547" i="1"/>
  <c r="A549" i="1"/>
  <c r="A551" i="1"/>
  <c r="A553" i="1"/>
  <c r="A555" i="1"/>
  <c r="A557" i="1"/>
  <c r="A559" i="1"/>
  <c r="A561" i="1"/>
  <c r="A563" i="1"/>
  <c r="A565" i="1"/>
  <c r="A567" i="1"/>
  <c r="A569" i="1"/>
  <c r="A571" i="1"/>
  <c r="A573" i="1"/>
  <c r="A575" i="1"/>
  <c r="A577" i="1"/>
  <c r="A579" i="1"/>
  <c r="A581" i="1"/>
  <c r="A583" i="1"/>
  <c r="A585" i="1"/>
  <c r="A587" i="1"/>
  <c r="A589" i="1"/>
  <c r="A591" i="1"/>
  <c r="A593" i="1"/>
  <c r="A595" i="1"/>
  <c r="A597" i="1"/>
  <c r="A599" i="1"/>
  <c r="A601" i="1"/>
  <c r="A603" i="1"/>
  <c r="A605" i="1"/>
  <c r="A607" i="1"/>
  <c r="A609" i="1"/>
  <c r="A611" i="1"/>
  <c r="A613" i="1"/>
  <c r="A615" i="1"/>
  <c r="A617" i="1"/>
  <c r="A619" i="1"/>
  <c r="A621" i="1"/>
  <c r="A623" i="1"/>
  <c r="A625" i="1"/>
  <c r="A627" i="1"/>
  <c r="A629" i="1"/>
  <c r="A631" i="1"/>
  <c r="A633" i="1"/>
  <c r="A635" i="1"/>
  <c r="A637" i="1"/>
  <c r="A639" i="1"/>
  <c r="A641" i="1"/>
  <c r="A643" i="1"/>
  <c r="A645" i="1"/>
  <c r="A647" i="1"/>
  <c r="A649" i="1"/>
  <c r="A651" i="1"/>
  <c r="A653" i="1"/>
  <c r="A655" i="1"/>
  <c r="A657" i="1"/>
  <c r="A659" i="1"/>
  <c r="A661" i="1"/>
  <c r="A663" i="1"/>
  <c r="A665" i="1"/>
  <c r="A667" i="1"/>
  <c r="A669" i="1"/>
  <c r="A671" i="1"/>
  <c r="A673" i="1"/>
  <c r="A675" i="1"/>
  <c r="A677" i="1"/>
  <c r="A679" i="1"/>
  <c r="A681" i="1"/>
  <c r="A683" i="1"/>
  <c r="A685" i="1"/>
  <c r="A687" i="1"/>
  <c r="A689" i="1"/>
  <c r="A691" i="1"/>
  <c r="A693" i="1"/>
  <c r="A695" i="1"/>
  <c r="A697" i="1"/>
  <c r="A699" i="1"/>
  <c r="A701" i="1"/>
  <c r="A703" i="1"/>
  <c r="A705" i="1"/>
  <c r="A707" i="1"/>
  <c r="A709" i="1"/>
  <c r="A711" i="1"/>
  <c r="A713" i="1"/>
  <c r="A715" i="1"/>
  <c r="A717" i="1"/>
  <c r="A719" i="1"/>
  <c r="A721" i="1"/>
  <c r="A723" i="1"/>
  <c r="A725" i="1"/>
  <c r="A727" i="1"/>
  <c r="A729" i="1"/>
  <c r="A731" i="1"/>
  <c r="A733" i="1"/>
  <c r="A735" i="1"/>
  <c r="A737" i="1"/>
  <c r="A739" i="1"/>
  <c r="A741" i="1"/>
  <c r="A743" i="1"/>
  <c r="A745" i="1"/>
  <c r="A747" i="1"/>
  <c r="A749" i="1"/>
  <c r="A751" i="1"/>
  <c r="A753" i="1"/>
  <c r="A755" i="1"/>
  <c r="A757" i="1"/>
  <c r="A759" i="1"/>
  <c r="A761" i="1"/>
  <c r="A763" i="1"/>
  <c r="A765" i="1"/>
  <c r="A767" i="1"/>
  <c r="A769" i="1"/>
  <c r="A771" i="1"/>
  <c r="A773" i="1"/>
  <c r="A775" i="1"/>
  <c r="A777" i="1"/>
  <c r="A779" i="1"/>
  <c r="A781" i="1"/>
  <c r="A783" i="1"/>
  <c r="A785" i="1"/>
  <c r="A787" i="1"/>
  <c r="A789" i="1"/>
  <c r="A791" i="1"/>
  <c r="A793" i="1"/>
  <c r="A795" i="1"/>
  <c r="A797" i="1"/>
  <c r="A799" i="1"/>
  <c r="A801" i="1"/>
  <c r="A803" i="1"/>
  <c r="A805" i="1"/>
  <c r="A807" i="1"/>
  <c r="A809" i="1"/>
  <c r="A811" i="1"/>
  <c r="A813" i="1"/>
  <c r="A815" i="1"/>
  <c r="A817" i="1"/>
  <c r="A819" i="1"/>
  <c r="A821" i="1"/>
  <c r="A823" i="1"/>
  <c r="A825" i="1"/>
  <c r="A827" i="1"/>
  <c r="A829" i="1"/>
  <c r="A831" i="1"/>
  <c r="A833" i="1"/>
  <c r="A835" i="1"/>
  <c r="A837" i="1"/>
  <c r="A839" i="1"/>
  <c r="A841" i="1"/>
  <c r="A843" i="1"/>
  <c r="A845" i="1"/>
  <c r="A847" i="1"/>
  <c r="A849" i="1"/>
  <c r="A851" i="1"/>
  <c r="A853" i="1"/>
  <c r="A855" i="1"/>
  <c r="A857" i="1"/>
  <c r="A859" i="1"/>
  <c r="A861" i="1"/>
  <c r="A863" i="1"/>
  <c r="A865" i="1"/>
  <c r="A867" i="1"/>
  <c r="A869" i="1"/>
  <c r="A871" i="1"/>
  <c r="A873" i="1"/>
  <c r="A875" i="1"/>
  <c r="A877" i="1"/>
  <c r="A879" i="1"/>
  <c r="A881" i="1"/>
  <c r="A883" i="1"/>
  <c r="A885" i="1"/>
  <c r="A887" i="1"/>
  <c r="A889" i="1"/>
  <c r="A891" i="1"/>
  <c r="A893" i="1"/>
  <c r="A895" i="1"/>
  <c r="A897" i="1"/>
  <c r="A899" i="1"/>
  <c r="A901" i="1"/>
  <c r="A903" i="1"/>
  <c r="A905" i="1"/>
  <c r="A907" i="1"/>
  <c r="A909" i="1"/>
  <c r="A911" i="1"/>
  <c r="A913" i="1"/>
  <c r="A915" i="1"/>
  <c r="A917" i="1"/>
  <c r="A919" i="1"/>
  <c r="A921" i="1"/>
  <c r="A923" i="1"/>
  <c r="A925" i="1"/>
  <c r="A927" i="1"/>
  <c r="A929" i="1"/>
  <c r="A931" i="1"/>
  <c r="A933" i="1"/>
  <c r="A935" i="1"/>
  <c r="A937" i="1"/>
  <c r="A939" i="1"/>
  <c r="A941" i="1"/>
  <c r="A943" i="1"/>
  <c r="A945" i="1"/>
  <c r="A947" i="1"/>
  <c r="A949" i="1"/>
  <c r="A951" i="1"/>
  <c r="A953" i="1"/>
  <c r="A955" i="1"/>
  <c r="A957" i="1"/>
  <c r="A959" i="1"/>
  <c r="A961" i="1"/>
  <c r="A963" i="1"/>
  <c r="A965" i="1"/>
  <c r="A967" i="1"/>
  <c r="A969" i="1"/>
  <c r="A971" i="1"/>
  <c r="A973" i="1"/>
  <c r="A975" i="1"/>
  <c r="A977" i="1"/>
  <c r="A979" i="1"/>
  <c r="A981" i="1"/>
  <c r="A983" i="1"/>
  <c r="A985" i="1"/>
  <c r="A987" i="1"/>
  <c r="A989" i="1"/>
  <c r="A991" i="1"/>
  <c r="A993" i="1"/>
  <c r="A995" i="1"/>
  <c r="A997" i="1"/>
  <c r="A999" i="1"/>
  <c r="A1001" i="1"/>
  <c r="A3" i="1"/>
  <c r="B8" i="11" l="1"/>
  <c r="R7" i="11"/>
  <c r="B9" i="11" l="1"/>
  <c r="R8" i="11"/>
  <c r="B10" i="11" l="1"/>
  <c r="R9" i="11"/>
  <c r="B11" i="11" l="1"/>
  <c r="R10" i="11"/>
  <c r="B12" i="11" l="1"/>
  <c r="R11" i="11"/>
  <c r="B13" i="11" l="1"/>
  <c r="R12" i="11"/>
  <c r="B14" i="11" l="1"/>
  <c r="R13" i="11"/>
  <c r="B15" i="11" l="1"/>
  <c r="R14" i="11"/>
  <c r="B16" i="11" l="1"/>
  <c r="R15" i="11"/>
  <c r="B17" i="11" l="1"/>
  <c r="R16" i="11"/>
  <c r="B18" i="11" l="1"/>
  <c r="R17" i="11"/>
  <c r="B19" i="11" l="1"/>
  <c r="R18" i="11"/>
  <c r="B20" i="11" l="1"/>
  <c r="R19" i="11"/>
  <c r="B21" i="11" l="1"/>
  <c r="R20" i="11"/>
  <c r="B22" i="11" l="1"/>
  <c r="R21" i="11"/>
  <c r="B23" i="11" l="1"/>
  <c r="R22" i="11"/>
  <c r="B24" i="11" l="1"/>
  <c r="R23" i="11"/>
  <c r="B25" i="11" l="1"/>
  <c r="R24" i="11"/>
  <c r="B26" i="11" l="1"/>
  <c r="R25" i="11"/>
  <c r="B27" i="11" l="1"/>
  <c r="R26" i="11"/>
  <c r="B28" i="11" l="1"/>
  <c r="R27" i="11"/>
  <c r="B29" i="11" l="1"/>
  <c r="R28" i="11"/>
  <c r="B30" i="11" l="1"/>
  <c r="R29" i="11"/>
  <c r="B31" i="11" l="1"/>
  <c r="R30" i="11"/>
  <c r="B32" i="11" l="1"/>
  <c r="R31" i="11"/>
  <c r="B33" i="11" l="1"/>
  <c r="R32" i="11"/>
  <c r="B34" i="11" l="1"/>
  <c r="R33" i="11"/>
  <c r="B35" i="11" l="1"/>
  <c r="R34" i="11"/>
  <c r="B36" i="11" l="1"/>
  <c r="R35" i="11"/>
  <c r="B37" i="11" l="1"/>
  <c r="R36" i="11"/>
  <c r="B38" i="11" l="1"/>
  <c r="R37" i="11"/>
  <c r="B39" i="11" l="1"/>
  <c r="R38" i="11"/>
  <c r="B40" i="11" l="1"/>
  <c r="R39" i="11"/>
  <c r="B41" i="11" l="1"/>
  <c r="R40" i="11"/>
  <c r="B42" i="11" l="1"/>
  <c r="R41" i="11"/>
  <c r="B43" i="11" l="1"/>
  <c r="R42" i="11"/>
  <c r="B44" i="11" l="1"/>
  <c r="R43" i="11"/>
  <c r="B45" i="11" l="1"/>
  <c r="R44" i="11"/>
  <c r="B46" i="11" l="1"/>
  <c r="R45" i="11"/>
  <c r="B47" i="11" l="1"/>
  <c r="R46" i="11"/>
  <c r="B48" i="11" l="1"/>
  <c r="R47" i="11"/>
  <c r="B49" i="11" l="1"/>
  <c r="R48" i="11"/>
  <c r="B50" i="11" l="1"/>
  <c r="R49" i="11"/>
  <c r="B51" i="11" l="1"/>
  <c r="R50" i="11"/>
  <c r="B52" i="11" l="1"/>
  <c r="R51" i="11"/>
  <c r="B53" i="11" l="1"/>
  <c r="R52" i="11"/>
  <c r="B54" i="11" l="1"/>
  <c r="R53" i="11"/>
  <c r="B55" i="11" l="1"/>
  <c r="R54" i="11"/>
  <c r="B56" i="11" l="1"/>
  <c r="R55" i="11"/>
  <c r="B57" i="11" l="1"/>
  <c r="R56" i="11"/>
  <c r="B58" i="11" l="1"/>
  <c r="R57" i="11"/>
  <c r="B59" i="11" l="1"/>
  <c r="R58" i="11"/>
  <c r="B60" i="11" l="1"/>
  <c r="R59" i="11"/>
  <c r="B61" i="11" l="1"/>
  <c r="R60" i="11"/>
  <c r="B62" i="11" l="1"/>
  <c r="R61" i="11"/>
  <c r="B63" i="11" l="1"/>
  <c r="R62" i="11"/>
  <c r="B64" i="11" l="1"/>
  <c r="R63" i="11"/>
  <c r="B65" i="11" l="1"/>
  <c r="R64" i="11"/>
  <c r="B66" i="11" l="1"/>
  <c r="R65" i="11"/>
  <c r="B67" i="11" l="1"/>
  <c r="R66" i="11"/>
  <c r="B68" i="11" l="1"/>
  <c r="R67" i="11"/>
  <c r="B69" i="11" l="1"/>
  <c r="R68" i="11"/>
  <c r="B70" i="11" l="1"/>
  <c r="R69" i="11"/>
  <c r="B71" i="11" l="1"/>
  <c r="R70" i="11"/>
  <c r="B72" i="11" l="1"/>
  <c r="R71" i="11"/>
  <c r="B73" i="11" l="1"/>
  <c r="R72" i="11"/>
  <c r="B74" i="11" l="1"/>
  <c r="R73" i="11"/>
  <c r="B75" i="11" l="1"/>
  <c r="R74" i="11"/>
  <c r="B76" i="11" l="1"/>
  <c r="R75" i="11"/>
  <c r="B77" i="11" l="1"/>
  <c r="R76" i="11"/>
  <c r="B78" i="11" l="1"/>
  <c r="R77" i="11"/>
  <c r="B79" i="11" l="1"/>
  <c r="R78" i="11"/>
  <c r="B80" i="11" l="1"/>
  <c r="R79" i="11"/>
  <c r="B81" i="11" l="1"/>
  <c r="R80" i="11"/>
  <c r="B82" i="11" l="1"/>
  <c r="R81" i="11"/>
  <c r="B83" i="11" l="1"/>
  <c r="R82" i="11"/>
  <c r="B84" i="11" l="1"/>
  <c r="R83" i="11"/>
  <c r="B85" i="11" l="1"/>
  <c r="R84" i="11"/>
  <c r="B86" i="11" l="1"/>
  <c r="R85" i="11"/>
  <c r="B87" i="11" l="1"/>
  <c r="R86" i="11"/>
  <c r="B88" i="11" l="1"/>
  <c r="R87" i="11"/>
  <c r="B89" i="11" l="1"/>
  <c r="R88" i="11"/>
  <c r="B90" i="11" l="1"/>
  <c r="R89" i="11"/>
  <c r="B91" i="11" l="1"/>
  <c r="R90" i="11"/>
  <c r="B92" i="11" l="1"/>
  <c r="R91" i="11"/>
  <c r="B93" i="11" l="1"/>
  <c r="R92" i="11"/>
  <c r="B94" i="11" l="1"/>
  <c r="R93" i="11"/>
  <c r="B95" i="11" l="1"/>
  <c r="R94" i="11"/>
  <c r="B96" i="11" l="1"/>
  <c r="R95" i="11"/>
  <c r="B97" i="11" l="1"/>
  <c r="R96" i="11"/>
  <c r="B98" i="11" l="1"/>
  <c r="R97" i="11"/>
  <c r="B99" i="11" l="1"/>
  <c r="R98" i="11"/>
  <c r="B100" i="11" l="1"/>
  <c r="R99" i="11"/>
  <c r="B101" i="11" l="1"/>
  <c r="R100" i="11"/>
  <c r="B102" i="11" l="1"/>
  <c r="R101" i="11"/>
  <c r="B103" i="11" l="1"/>
  <c r="R102" i="11"/>
  <c r="B104" i="11" l="1"/>
  <c r="R103" i="11"/>
  <c r="B105" i="11" l="1"/>
  <c r="R104" i="11"/>
  <c r="B106" i="11" l="1"/>
  <c r="R105" i="11"/>
  <c r="B107" i="11" l="1"/>
  <c r="R106" i="11"/>
  <c r="B108" i="11" l="1"/>
  <c r="R107" i="11"/>
  <c r="B109" i="11" l="1"/>
  <c r="R108" i="11"/>
  <c r="B110" i="11" l="1"/>
  <c r="R109" i="11"/>
  <c r="B111" i="11" l="1"/>
  <c r="R110" i="11"/>
  <c r="B112" i="11" l="1"/>
  <c r="R111" i="11"/>
  <c r="B113" i="11" l="1"/>
  <c r="R112" i="11"/>
  <c r="B114" i="11" l="1"/>
  <c r="R113" i="11"/>
  <c r="B115" i="11" l="1"/>
  <c r="R114" i="11"/>
  <c r="B116" i="11" l="1"/>
  <c r="R115" i="11"/>
  <c r="B117" i="11" l="1"/>
  <c r="R116" i="11"/>
  <c r="B118" i="11" l="1"/>
  <c r="R117" i="11"/>
  <c r="B119" i="11" l="1"/>
  <c r="R118" i="11"/>
  <c r="B120" i="11" l="1"/>
  <c r="R119" i="11"/>
  <c r="B121" i="11" l="1"/>
  <c r="R120" i="11"/>
  <c r="B122" i="11" l="1"/>
  <c r="R121" i="11"/>
  <c r="B123" i="11" l="1"/>
  <c r="R122" i="11"/>
  <c r="B124" i="11" l="1"/>
  <c r="R123" i="11"/>
  <c r="B125" i="11" l="1"/>
  <c r="R124" i="11"/>
  <c r="B126" i="11" l="1"/>
  <c r="R125" i="11"/>
  <c r="B127" i="11" l="1"/>
  <c r="R126" i="11"/>
  <c r="B128" i="11" l="1"/>
  <c r="R127" i="11"/>
  <c r="B129" i="11" l="1"/>
  <c r="R128" i="11"/>
  <c r="B130" i="11" l="1"/>
  <c r="R129" i="11"/>
  <c r="B131" i="11" l="1"/>
  <c r="R130" i="11"/>
  <c r="B132" i="11" l="1"/>
  <c r="R131" i="11"/>
  <c r="B133" i="11" l="1"/>
  <c r="R132" i="11"/>
  <c r="B134" i="11" l="1"/>
  <c r="R133" i="11"/>
  <c r="B135" i="11" l="1"/>
  <c r="R134" i="11"/>
  <c r="B136" i="11" l="1"/>
  <c r="R135" i="11"/>
  <c r="B137" i="11" l="1"/>
  <c r="R136" i="11"/>
  <c r="B138" i="11" l="1"/>
  <c r="R137" i="11"/>
  <c r="B139" i="11" l="1"/>
  <c r="R138" i="11"/>
  <c r="B140" i="11" l="1"/>
  <c r="R139" i="11"/>
  <c r="B141" i="11" l="1"/>
  <c r="R140" i="11"/>
  <c r="B142" i="11" l="1"/>
  <c r="R141" i="11"/>
  <c r="B143" i="11" l="1"/>
  <c r="R142" i="11"/>
  <c r="B144" i="11" l="1"/>
  <c r="R143" i="11"/>
  <c r="B145" i="11" l="1"/>
  <c r="R144" i="11"/>
  <c r="B146" i="11" l="1"/>
  <c r="R145" i="11"/>
  <c r="B147" i="11" l="1"/>
  <c r="R146" i="11"/>
  <c r="B148" i="11" l="1"/>
  <c r="R147" i="11"/>
  <c r="B149" i="11" l="1"/>
  <c r="R148" i="11"/>
  <c r="B150" i="11" l="1"/>
  <c r="R149" i="11"/>
  <c r="B151" i="11" l="1"/>
  <c r="R150" i="11"/>
  <c r="B152" i="11" l="1"/>
  <c r="R151" i="11"/>
  <c r="B153" i="11" l="1"/>
  <c r="R152" i="11"/>
  <c r="B154" i="11" l="1"/>
  <c r="R153" i="11"/>
  <c r="B155" i="11" l="1"/>
  <c r="R154" i="11"/>
  <c r="B156" i="11" l="1"/>
  <c r="R155" i="11"/>
  <c r="B157" i="11" l="1"/>
  <c r="R156" i="11"/>
  <c r="B158" i="11" l="1"/>
  <c r="R157" i="11"/>
  <c r="B159" i="11" l="1"/>
  <c r="R158" i="11"/>
  <c r="B160" i="11" l="1"/>
  <c r="R159" i="11"/>
  <c r="B161" i="11" l="1"/>
  <c r="R160" i="11"/>
  <c r="B162" i="11" l="1"/>
  <c r="R161" i="11"/>
  <c r="B163" i="11" l="1"/>
  <c r="R162" i="11"/>
  <c r="B164" i="11" l="1"/>
  <c r="R163" i="11"/>
  <c r="B165" i="11" l="1"/>
  <c r="R164" i="11"/>
  <c r="B166" i="11" l="1"/>
  <c r="R165" i="11"/>
  <c r="B167" i="11" l="1"/>
  <c r="R166" i="11"/>
  <c r="B168" i="11" l="1"/>
  <c r="R167" i="11"/>
  <c r="B169" i="11" l="1"/>
  <c r="R168" i="11"/>
  <c r="B170" i="11" l="1"/>
  <c r="R169" i="11"/>
  <c r="B171" i="11" l="1"/>
  <c r="R170" i="11"/>
  <c r="B172" i="11" l="1"/>
  <c r="R171" i="11"/>
  <c r="B173" i="11" l="1"/>
  <c r="R172" i="11"/>
  <c r="B174" i="11" l="1"/>
  <c r="R173" i="11"/>
  <c r="B175" i="11" l="1"/>
  <c r="R174" i="11"/>
  <c r="B176" i="11" l="1"/>
  <c r="R175" i="11"/>
  <c r="B177" i="11" l="1"/>
  <c r="R176" i="11"/>
  <c r="B178" i="11" l="1"/>
  <c r="R177" i="11"/>
  <c r="B179" i="11" l="1"/>
  <c r="R178" i="11"/>
  <c r="B180" i="11" l="1"/>
  <c r="R179" i="11"/>
  <c r="B181" i="11" l="1"/>
  <c r="R180" i="11"/>
  <c r="B182" i="11" l="1"/>
  <c r="R181" i="11"/>
  <c r="B183" i="11" l="1"/>
  <c r="R182" i="11"/>
  <c r="B184" i="11" l="1"/>
  <c r="R183" i="11"/>
  <c r="B185" i="11" l="1"/>
  <c r="R184" i="11"/>
  <c r="B186" i="11" l="1"/>
  <c r="R185" i="11"/>
  <c r="B187" i="11" l="1"/>
  <c r="R186" i="11"/>
  <c r="B188" i="11" l="1"/>
  <c r="R187" i="11"/>
  <c r="B189" i="11" l="1"/>
  <c r="R188" i="11"/>
  <c r="B190" i="11" l="1"/>
  <c r="R189" i="11"/>
  <c r="B191" i="11" l="1"/>
  <c r="R190" i="11"/>
  <c r="B192" i="11" l="1"/>
  <c r="R191" i="11"/>
  <c r="B193" i="11" l="1"/>
  <c r="R192" i="11"/>
  <c r="B194" i="11" l="1"/>
  <c r="R193" i="11"/>
  <c r="B195" i="11" l="1"/>
  <c r="R194" i="11"/>
  <c r="B196" i="11" l="1"/>
  <c r="R195" i="11"/>
  <c r="B197" i="11" l="1"/>
  <c r="R196" i="11"/>
  <c r="B198" i="11" l="1"/>
  <c r="R197" i="11"/>
  <c r="B199" i="11" l="1"/>
  <c r="R198" i="11"/>
  <c r="B200" i="11" l="1"/>
  <c r="R199" i="11"/>
  <c r="B201" i="11" l="1"/>
  <c r="R200" i="11"/>
  <c r="B202" i="11" l="1"/>
  <c r="R201" i="11"/>
  <c r="B203" i="11" l="1"/>
  <c r="R202" i="11"/>
  <c r="B204" i="11" l="1"/>
  <c r="R203" i="11"/>
  <c r="B205" i="11" l="1"/>
  <c r="R204" i="11"/>
  <c r="B206" i="11" l="1"/>
  <c r="R205" i="11"/>
  <c r="B207" i="11" l="1"/>
  <c r="R206" i="11"/>
  <c r="B208" i="11" l="1"/>
  <c r="R207" i="11"/>
  <c r="B209" i="11" l="1"/>
  <c r="R208" i="11"/>
  <c r="B210" i="11" l="1"/>
  <c r="R209" i="11"/>
  <c r="B211" i="11" l="1"/>
  <c r="R210" i="11"/>
  <c r="B212" i="11" l="1"/>
  <c r="R211" i="11"/>
  <c r="B213" i="11" l="1"/>
  <c r="R212" i="11"/>
  <c r="B214" i="11" l="1"/>
  <c r="R213" i="11"/>
  <c r="B215" i="11" l="1"/>
  <c r="R214" i="11"/>
  <c r="B216" i="11" l="1"/>
  <c r="R215" i="11"/>
  <c r="B217" i="11" l="1"/>
  <c r="R216" i="11"/>
  <c r="B218" i="11" l="1"/>
  <c r="R217" i="11"/>
  <c r="B219" i="11" l="1"/>
  <c r="R218" i="11"/>
  <c r="B220" i="11" l="1"/>
  <c r="R219" i="11"/>
  <c r="B221" i="11" l="1"/>
  <c r="R220" i="11"/>
  <c r="B222" i="11" l="1"/>
  <c r="R221" i="11"/>
  <c r="B223" i="11" l="1"/>
  <c r="R222" i="11"/>
  <c r="B224" i="11" l="1"/>
  <c r="R223" i="11"/>
  <c r="B225" i="11" l="1"/>
  <c r="R224" i="11"/>
  <c r="B226" i="11" l="1"/>
  <c r="R225" i="11"/>
  <c r="B227" i="11" l="1"/>
  <c r="R226" i="11"/>
  <c r="B228" i="11" l="1"/>
  <c r="R227" i="11"/>
  <c r="B229" i="11" l="1"/>
  <c r="R228" i="11"/>
  <c r="B230" i="11" l="1"/>
  <c r="R229" i="11"/>
  <c r="B231" i="11" l="1"/>
  <c r="R230" i="11"/>
  <c r="B232" i="11" l="1"/>
  <c r="R231" i="11"/>
  <c r="B233" i="11" l="1"/>
  <c r="R232" i="11"/>
  <c r="B234" i="11" l="1"/>
  <c r="R233" i="11"/>
  <c r="B235" i="11" l="1"/>
  <c r="R234" i="11"/>
  <c r="B236" i="11" l="1"/>
  <c r="R235" i="11"/>
  <c r="B237" i="11" l="1"/>
  <c r="R236" i="11"/>
  <c r="B238" i="11" l="1"/>
  <c r="R237" i="11"/>
  <c r="B239" i="11" l="1"/>
  <c r="R238" i="11"/>
  <c r="B240" i="11" l="1"/>
  <c r="R239" i="11"/>
  <c r="B241" i="11" l="1"/>
  <c r="R240" i="11"/>
  <c r="B242" i="11" l="1"/>
  <c r="R241" i="11"/>
  <c r="B243" i="11" l="1"/>
  <c r="R242" i="11"/>
  <c r="B244" i="11" l="1"/>
  <c r="R243" i="11"/>
  <c r="B245" i="11" l="1"/>
  <c r="R244" i="11"/>
  <c r="B246" i="11" l="1"/>
  <c r="R245" i="11"/>
  <c r="B247" i="11" l="1"/>
  <c r="R246" i="11"/>
  <c r="B248" i="11" l="1"/>
  <c r="R247" i="11"/>
  <c r="B249" i="11" l="1"/>
  <c r="R248" i="11"/>
  <c r="B250" i="11" l="1"/>
  <c r="R249" i="11"/>
  <c r="B251" i="11" l="1"/>
  <c r="R250" i="11"/>
  <c r="B252" i="11" l="1"/>
  <c r="R251" i="11"/>
  <c r="B253" i="11" l="1"/>
  <c r="R252" i="11"/>
  <c r="B254" i="11" l="1"/>
  <c r="R253" i="11"/>
  <c r="B255" i="11" l="1"/>
  <c r="R254" i="11"/>
  <c r="B256" i="11" l="1"/>
  <c r="R255" i="11"/>
  <c r="B257" i="11" l="1"/>
  <c r="R256" i="11"/>
  <c r="B258" i="11" l="1"/>
  <c r="R257" i="11"/>
  <c r="B259" i="11" l="1"/>
  <c r="R258" i="11"/>
  <c r="B260" i="11" l="1"/>
  <c r="R259" i="11"/>
  <c r="B261" i="11" l="1"/>
  <c r="R260" i="11"/>
  <c r="B262" i="11" l="1"/>
  <c r="R261" i="11"/>
  <c r="B263" i="11" l="1"/>
  <c r="R262" i="11"/>
  <c r="B264" i="11" l="1"/>
  <c r="R263" i="11"/>
  <c r="B265" i="11" l="1"/>
  <c r="R264" i="11"/>
  <c r="B266" i="11" l="1"/>
  <c r="R265" i="11"/>
  <c r="B267" i="11" l="1"/>
  <c r="R266" i="11"/>
  <c r="B268" i="11" l="1"/>
  <c r="R267" i="11"/>
  <c r="B269" i="11" l="1"/>
  <c r="R268" i="11"/>
  <c r="B270" i="11" l="1"/>
  <c r="R269" i="11"/>
  <c r="B271" i="11" l="1"/>
  <c r="R270" i="11"/>
  <c r="B272" i="11" l="1"/>
  <c r="R271" i="11"/>
  <c r="B273" i="11" l="1"/>
  <c r="R272" i="11"/>
  <c r="B274" i="11" l="1"/>
  <c r="R273" i="11"/>
  <c r="B275" i="11" l="1"/>
  <c r="R274" i="11"/>
  <c r="B276" i="11" l="1"/>
  <c r="R275" i="11"/>
  <c r="B277" i="11" l="1"/>
  <c r="R276" i="11"/>
  <c r="B278" i="11" l="1"/>
  <c r="R277" i="11"/>
  <c r="B279" i="11" l="1"/>
  <c r="R278" i="11"/>
  <c r="B280" i="11" l="1"/>
  <c r="R279" i="11"/>
  <c r="B281" i="11" l="1"/>
  <c r="R280" i="11"/>
  <c r="B282" i="11" l="1"/>
  <c r="R281" i="11"/>
  <c r="B283" i="11" l="1"/>
  <c r="R282" i="11"/>
  <c r="B284" i="11" l="1"/>
  <c r="R283" i="11"/>
  <c r="B285" i="11" l="1"/>
  <c r="R284" i="11"/>
  <c r="B286" i="11" l="1"/>
  <c r="R285" i="11"/>
  <c r="B287" i="11" l="1"/>
  <c r="R286" i="11"/>
  <c r="B288" i="11" l="1"/>
  <c r="R287" i="11"/>
  <c r="B289" i="11" l="1"/>
  <c r="R288" i="11"/>
  <c r="B290" i="11" l="1"/>
  <c r="R289" i="11"/>
  <c r="B291" i="11" l="1"/>
  <c r="R290" i="11"/>
  <c r="B292" i="11" l="1"/>
  <c r="R291" i="11"/>
  <c r="B293" i="11" l="1"/>
  <c r="R292" i="11"/>
  <c r="B294" i="11" l="1"/>
  <c r="R293" i="11"/>
  <c r="B295" i="11" l="1"/>
  <c r="R294" i="11"/>
  <c r="B296" i="11" l="1"/>
  <c r="R295" i="11"/>
  <c r="B297" i="11" l="1"/>
  <c r="R296" i="11"/>
  <c r="B298" i="11" l="1"/>
  <c r="R297" i="11"/>
  <c r="B299" i="11" l="1"/>
  <c r="R298" i="11"/>
  <c r="B300" i="11" l="1"/>
  <c r="R299" i="11"/>
  <c r="B301" i="11" l="1"/>
  <c r="R300" i="11"/>
  <c r="B302" i="11" l="1"/>
  <c r="R301" i="11"/>
  <c r="B303" i="11" l="1"/>
  <c r="R302" i="11"/>
  <c r="B304" i="11" l="1"/>
  <c r="R303" i="11"/>
  <c r="B305" i="11" l="1"/>
  <c r="R304" i="11"/>
  <c r="B306" i="11" l="1"/>
  <c r="R305" i="11"/>
  <c r="B307" i="11" l="1"/>
  <c r="R306" i="11"/>
  <c r="B308" i="11" l="1"/>
  <c r="R307" i="11"/>
  <c r="B309" i="11" l="1"/>
  <c r="R308" i="11"/>
  <c r="B310" i="11" l="1"/>
  <c r="R309" i="11"/>
  <c r="B311" i="11" l="1"/>
  <c r="R310" i="11"/>
  <c r="B312" i="11" l="1"/>
  <c r="R311" i="11"/>
  <c r="B313" i="11" l="1"/>
  <c r="R312" i="11"/>
  <c r="B314" i="11" l="1"/>
  <c r="R313" i="11"/>
  <c r="B315" i="11" l="1"/>
  <c r="R314" i="11"/>
  <c r="B316" i="11" l="1"/>
  <c r="R315" i="11"/>
  <c r="B317" i="11" l="1"/>
  <c r="R316" i="11"/>
  <c r="B318" i="11" l="1"/>
  <c r="R317" i="11"/>
  <c r="B319" i="11" l="1"/>
  <c r="R318" i="11"/>
  <c r="B320" i="11" l="1"/>
  <c r="R319" i="11"/>
  <c r="B321" i="11" l="1"/>
  <c r="R320" i="11"/>
  <c r="B322" i="11" l="1"/>
  <c r="R321" i="11"/>
  <c r="B323" i="11" l="1"/>
  <c r="R322" i="11"/>
  <c r="B324" i="11" l="1"/>
  <c r="R323" i="11"/>
  <c r="B325" i="11" l="1"/>
  <c r="R324" i="11"/>
  <c r="B326" i="11" l="1"/>
  <c r="R325" i="11"/>
  <c r="B327" i="11" l="1"/>
  <c r="R326" i="11"/>
  <c r="B328" i="11" l="1"/>
  <c r="R327" i="11"/>
  <c r="B329" i="11" l="1"/>
  <c r="R328" i="11"/>
  <c r="B330" i="11" l="1"/>
  <c r="R329" i="11"/>
  <c r="B331" i="11" l="1"/>
  <c r="R330" i="11"/>
  <c r="B332" i="11" l="1"/>
  <c r="R331" i="11"/>
  <c r="B333" i="11" l="1"/>
  <c r="R332" i="11"/>
  <c r="B334" i="11" l="1"/>
  <c r="R333" i="11"/>
  <c r="B335" i="11" l="1"/>
  <c r="R334" i="11"/>
  <c r="B336" i="11" l="1"/>
  <c r="R335" i="11"/>
  <c r="B337" i="11" l="1"/>
  <c r="R336" i="11"/>
  <c r="B338" i="11" l="1"/>
  <c r="R337" i="11"/>
  <c r="B339" i="11" l="1"/>
  <c r="R338" i="11"/>
  <c r="B340" i="11" l="1"/>
  <c r="R339" i="11"/>
  <c r="B341" i="11" l="1"/>
  <c r="R340" i="11"/>
  <c r="B342" i="11" l="1"/>
  <c r="R341" i="11"/>
  <c r="B343" i="11" l="1"/>
  <c r="R342" i="11"/>
  <c r="B344" i="11" l="1"/>
  <c r="R343" i="11"/>
  <c r="B345" i="11" l="1"/>
  <c r="R344" i="11"/>
  <c r="B346" i="11" l="1"/>
  <c r="R345" i="11"/>
  <c r="B347" i="11" l="1"/>
  <c r="R346" i="11"/>
  <c r="B348" i="11" l="1"/>
  <c r="R347" i="11"/>
  <c r="B349" i="11" l="1"/>
  <c r="R348" i="11"/>
  <c r="B350" i="11" l="1"/>
  <c r="R349" i="11"/>
  <c r="B351" i="11" l="1"/>
  <c r="R350" i="11"/>
  <c r="B352" i="11" l="1"/>
  <c r="R351" i="11"/>
  <c r="B353" i="11" l="1"/>
  <c r="R352" i="11"/>
  <c r="B354" i="11" l="1"/>
  <c r="R353" i="11"/>
  <c r="B355" i="11" l="1"/>
  <c r="R354" i="11"/>
  <c r="B356" i="11" l="1"/>
  <c r="R355" i="11"/>
  <c r="B357" i="11" l="1"/>
  <c r="R356" i="11"/>
  <c r="B358" i="11" l="1"/>
  <c r="R357" i="11"/>
  <c r="B359" i="11" l="1"/>
  <c r="R358" i="11"/>
  <c r="B360" i="11" l="1"/>
  <c r="R359" i="11"/>
  <c r="B361" i="11" l="1"/>
  <c r="R360" i="11"/>
  <c r="B362" i="11" l="1"/>
  <c r="R361" i="11"/>
  <c r="B363" i="11" l="1"/>
  <c r="R362" i="11"/>
  <c r="B364" i="11" l="1"/>
  <c r="R363" i="11"/>
  <c r="B365" i="11" l="1"/>
  <c r="R364" i="11"/>
  <c r="B366" i="11" l="1"/>
  <c r="R365" i="11"/>
  <c r="B367" i="11" l="1"/>
  <c r="R366" i="11"/>
  <c r="B368" i="11" l="1"/>
  <c r="R367" i="11"/>
  <c r="B369" i="11" l="1"/>
  <c r="R368" i="11"/>
  <c r="B370" i="11" l="1"/>
  <c r="R369" i="11"/>
  <c r="B371" i="11" l="1"/>
  <c r="R370" i="11"/>
  <c r="B372" i="11" l="1"/>
  <c r="R371" i="11"/>
  <c r="B373" i="11" l="1"/>
  <c r="R372" i="11"/>
  <c r="B374" i="11" l="1"/>
  <c r="R373" i="11"/>
  <c r="B375" i="11" l="1"/>
  <c r="R374" i="11"/>
  <c r="B376" i="11" l="1"/>
  <c r="R375" i="11"/>
  <c r="B377" i="11" l="1"/>
  <c r="R376" i="11"/>
  <c r="B378" i="11" l="1"/>
  <c r="R377" i="11"/>
  <c r="B379" i="11" l="1"/>
  <c r="R378" i="11"/>
  <c r="B380" i="11" l="1"/>
  <c r="R379" i="11"/>
  <c r="B381" i="11" l="1"/>
  <c r="R380" i="11"/>
  <c r="B382" i="11" l="1"/>
  <c r="R381" i="11"/>
  <c r="B383" i="11" l="1"/>
  <c r="R382" i="11"/>
  <c r="B384" i="11" l="1"/>
  <c r="R383" i="11"/>
  <c r="B385" i="11" l="1"/>
  <c r="R384" i="11"/>
  <c r="B386" i="11" l="1"/>
  <c r="R385" i="11"/>
  <c r="B387" i="11" l="1"/>
  <c r="R386" i="11"/>
  <c r="B388" i="11" l="1"/>
  <c r="R387" i="11"/>
  <c r="B389" i="11" l="1"/>
  <c r="R388" i="11"/>
  <c r="B390" i="11" l="1"/>
  <c r="R389" i="11"/>
  <c r="B391" i="11" l="1"/>
  <c r="R390" i="11"/>
  <c r="B392" i="11" l="1"/>
  <c r="R391" i="11"/>
  <c r="B393" i="11" l="1"/>
  <c r="R392" i="11"/>
  <c r="B394" i="11" l="1"/>
  <c r="R393" i="11"/>
  <c r="B395" i="11" l="1"/>
  <c r="R394" i="11"/>
  <c r="B396" i="11" l="1"/>
  <c r="R395" i="11"/>
  <c r="B397" i="11" l="1"/>
  <c r="R396" i="11"/>
  <c r="B398" i="11" l="1"/>
  <c r="R397" i="11"/>
  <c r="B399" i="11" l="1"/>
  <c r="R398" i="11"/>
  <c r="B400" i="11" l="1"/>
  <c r="R399" i="11"/>
  <c r="B401" i="11" l="1"/>
  <c r="R400" i="11"/>
  <c r="B402" i="11" l="1"/>
  <c r="R401" i="11"/>
  <c r="B403" i="11" l="1"/>
  <c r="R402" i="11"/>
  <c r="B404" i="11" l="1"/>
  <c r="R403" i="11"/>
  <c r="B405" i="11" l="1"/>
  <c r="R404" i="11"/>
  <c r="B406" i="11" l="1"/>
  <c r="R405" i="11"/>
  <c r="B407" i="11" l="1"/>
  <c r="R406" i="11"/>
  <c r="B408" i="11" l="1"/>
  <c r="R407" i="11"/>
  <c r="B409" i="11" l="1"/>
  <c r="R408" i="11"/>
  <c r="B410" i="11" l="1"/>
  <c r="R409" i="11"/>
  <c r="B411" i="11" l="1"/>
  <c r="R410" i="11"/>
  <c r="B412" i="11" l="1"/>
  <c r="R411" i="11"/>
  <c r="B413" i="11" l="1"/>
  <c r="R412" i="11"/>
  <c r="B414" i="11" l="1"/>
  <c r="R413" i="11"/>
  <c r="B415" i="11" l="1"/>
  <c r="R414" i="11"/>
  <c r="B416" i="11" l="1"/>
  <c r="R415" i="11"/>
  <c r="B417" i="11" l="1"/>
  <c r="R416" i="11"/>
  <c r="B418" i="11" l="1"/>
  <c r="R417" i="11"/>
  <c r="B419" i="11" l="1"/>
  <c r="R418" i="11"/>
  <c r="B420" i="11" l="1"/>
  <c r="R419" i="11"/>
  <c r="B421" i="11" l="1"/>
  <c r="R420" i="11"/>
  <c r="B422" i="11" l="1"/>
  <c r="R421" i="11"/>
  <c r="B423" i="11" l="1"/>
  <c r="R422" i="11"/>
  <c r="B424" i="11" l="1"/>
  <c r="R423" i="11"/>
  <c r="B425" i="11" l="1"/>
  <c r="R424" i="11"/>
  <c r="B426" i="11" l="1"/>
  <c r="R425" i="11"/>
  <c r="B427" i="11" l="1"/>
  <c r="R426" i="11"/>
  <c r="B428" i="11" l="1"/>
  <c r="R427" i="11"/>
  <c r="B429" i="11" l="1"/>
  <c r="R428" i="11"/>
  <c r="B430" i="11" l="1"/>
  <c r="R429" i="11"/>
  <c r="B431" i="11" l="1"/>
  <c r="R430" i="11"/>
  <c r="B432" i="11" l="1"/>
  <c r="R431" i="11"/>
  <c r="B433" i="11" l="1"/>
  <c r="R432" i="11"/>
  <c r="B434" i="11" l="1"/>
  <c r="R433" i="11"/>
  <c r="B435" i="11" l="1"/>
  <c r="R434" i="11"/>
  <c r="B436" i="11" l="1"/>
  <c r="R435" i="11"/>
  <c r="B437" i="11" l="1"/>
  <c r="R436" i="11"/>
  <c r="B438" i="11" l="1"/>
  <c r="R437" i="11"/>
  <c r="B439" i="11" l="1"/>
  <c r="R438" i="11"/>
  <c r="B440" i="11" l="1"/>
  <c r="R439" i="11"/>
  <c r="B441" i="11" l="1"/>
  <c r="R440" i="11"/>
  <c r="B442" i="11" l="1"/>
  <c r="R441" i="11"/>
  <c r="B443" i="11" l="1"/>
  <c r="R442" i="11"/>
  <c r="B444" i="11" l="1"/>
  <c r="R443" i="11"/>
  <c r="B445" i="11" l="1"/>
  <c r="R444" i="11"/>
  <c r="B446" i="11" l="1"/>
  <c r="R445" i="11"/>
  <c r="B447" i="11" l="1"/>
  <c r="R446" i="11"/>
  <c r="B448" i="11" l="1"/>
  <c r="R447" i="11"/>
  <c r="B449" i="11" l="1"/>
  <c r="R448" i="11"/>
  <c r="B450" i="11" l="1"/>
  <c r="R449" i="11"/>
  <c r="B451" i="11" l="1"/>
  <c r="R450" i="11"/>
  <c r="B452" i="11" l="1"/>
  <c r="R451" i="11"/>
  <c r="B453" i="11" l="1"/>
  <c r="R452" i="11"/>
  <c r="B454" i="11" l="1"/>
  <c r="R453" i="11"/>
  <c r="B455" i="11" l="1"/>
  <c r="R454" i="11"/>
  <c r="B456" i="11" l="1"/>
  <c r="R455" i="11"/>
  <c r="B457" i="11" l="1"/>
  <c r="R456" i="11"/>
  <c r="B458" i="11" l="1"/>
  <c r="R457" i="11"/>
  <c r="B459" i="11" l="1"/>
  <c r="R458" i="11"/>
  <c r="B460" i="11" l="1"/>
  <c r="R459" i="11"/>
  <c r="B461" i="11" l="1"/>
  <c r="R460" i="11"/>
  <c r="B462" i="11" l="1"/>
  <c r="R461" i="11"/>
  <c r="B463" i="11" l="1"/>
  <c r="R462" i="11"/>
  <c r="B464" i="11" l="1"/>
  <c r="R463" i="11"/>
  <c r="B465" i="11" l="1"/>
  <c r="R464" i="11"/>
  <c r="B466" i="11" l="1"/>
  <c r="R465" i="11"/>
  <c r="B467" i="11" l="1"/>
  <c r="R466" i="11"/>
  <c r="B468" i="11" l="1"/>
  <c r="R467" i="11"/>
  <c r="B469" i="11" l="1"/>
  <c r="R468" i="11"/>
  <c r="B470" i="11" l="1"/>
  <c r="R469" i="11"/>
  <c r="B471" i="11" l="1"/>
  <c r="R470" i="11"/>
  <c r="B472" i="11" l="1"/>
  <c r="R471" i="11"/>
  <c r="B473" i="11" l="1"/>
  <c r="R472" i="11"/>
  <c r="B474" i="11" l="1"/>
  <c r="R473" i="11"/>
  <c r="B475" i="11" l="1"/>
  <c r="R474" i="11"/>
  <c r="B476" i="11" l="1"/>
  <c r="R475" i="11"/>
  <c r="B477" i="11" l="1"/>
  <c r="R476" i="11"/>
  <c r="B478" i="11" l="1"/>
  <c r="R477" i="11"/>
  <c r="B479" i="11" l="1"/>
  <c r="R478" i="11"/>
  <c r="B480" i="11" l="1"/>
  <c r="R479" i="11"/>
  <c r="B481" i="11" l="1"/>
  <c r="R480" i="11"/>
  <c r="B482" i="11" l="1"/>
  <c r="R481" i="11"/>
  <c r="B483" i="11" l="1"/>
  <c r="R482" i="11"/>
  <c r="B484" i="11" l="1"/>
  <c r="R483" i="11"/>
  <c r="B485" i="11" l="1"/>
  <c r="R484" i="11"/>
  <c r="B486" i="11" l="1"/>
  <c r="R485" i="11"/>
  <c r="B487" i="11" l="1"/>
  <c r="R486" i="11"/>
  <c r="B488" i="11" l="1"/>
  <c r="R487" i="11"/>
  <c r="B489" i="11" l="1"/>
  <c r="R488" i="11"/>
  <c r="B490" i="11" l="1"/>
  <c r="R489" i="11"/>
  <c r="B491" i="11" l="1"/>
  <c r="R490" i="11"/>
  <c r="B492" i="11" l="1"/>
  <c r="R491" i="11"/>
  <c r="B493" i="11" l="1"/>
  <c r="R492" i="11"/>
  <c r="B494" i="11" l="1"/>
  <c r="R493" i="11"/>
  <c r="B495" i="11" l="1"/>
  <c r="R494" i="11"/>
  <c r="B496" i="11" l="1"/>
  <c r="R495" i="11"/>
  <c r="B497" i="11" l="1"/>
  <c r="R496" i="11"/>
  <c r="B498" i="11" l="1"/>
  <c r="R497" i="11"/>
  <c r="B499" i="11" l="1"/>
  <c r="R498" i="11"/>
  <c r="B500" i="11" l="1"/>
  <c r="R499" i="11"/>
  <c r="B501" i="11" l="1"/>
  <c r="R500" i="11"/>
  <c r="B502" i="11" l="1"/>
  <c r="R501" i="11"/>
  <c r="B503" i="11" l="1"/>
  <c r="R502" i="11"/>
  <c r="B504" i="11" l="1"/>
  <c r="R503" i="11"/>
  <c r="B505" i="11" l="1"/>
  <c r="R504" i="11"/>
  <c r="B506" i="11" l="1"/>
  <c r="R505" i="11"/>
  <c r="B507" i="11" l="1"/>
  <c r="R506" i="11"/>
  <c r="B508" i="11" l="1"/>
  <c r="R507" i="11"/>
  <c r="B509" i="11" l="1"/>
  <c r="R508" i="11"/>
  <c r="B510" i="11" l="1"/>
  <c r="R509" i="11"/>
  <c r="B511" i="11" l="1"/>
  <c r="R510" i="11"/>
  <c r="B512" i="11" l="1"/>
  <c r="R511" i="11"/>
  <c r="B513" i="11" l="1"/>
  <c r="R512" i="11"/>
  <c r="B514" i="11" l="1"/>
  <c r="R513" i="11"/>
  <c r="B515" i="11" l="1"/>
  <c r="R514" i="11"/>
  <c r="B516" i="11" l="1"/>
  <c r="R515" i="11"/>
  <c r="B517" i="11" l="1"/>
  <c r="R516" i="11"/>
  <c r="B518" i="11" l="1"/>
  <c r="R517" i="11"/>
  <c r="B519" i="11" l="1"/>
  <c r="R518" i="11"/>
  <c r="B520" i="11" l="1"/>
  <c r="R519" i="11"/>
  <c r="B521" i="11" l="1"/>
  <c r="R520" i="11"/>
  <c r="B522" i="11" l="1"/>
  <c r="R521" i="11"/>
  <c r="B523" i="11" l="1"/>
  <c r="R522" i="11"/>
  <c r="B524" i="11" l="1"/>
  <c r="R523" i="11"/>
  <c r="B525" i="11" l="1"/>
  <c r="R524" i="11"/>
  <c r="B526" i="11" l="1"/>
  <c r="R525" i="11"/>
  <c r="B527" i="11" l="1"/>
  <c r="R526" i="11"/>
  <c r="B528" i="11" l="1"/>
  <c r="R527" i="11"/>
  <c r="B529" i="11" l="1"/>
  <c r="R528" i="11"/>
  <c r="B530" i="11" l="1"/>
  <c r="R529" i="11"/>
  <c r="B531" i="11" l="1"/>
  <c r="R530" i="11"/>
  <c r="B532" i="11" l="1"/>
  <c r="R531" i="11"/>
  <c r="B533" i="11" l="1"/>
  <c r="R532" i="11"/>
  <c r="B534" i="11" l="1"/>
  <c r="R533" i="11"/>
  <c r="B535" i="11" l="1"/>
  <c r="R534" i="11"/>
  <c r="B536" i="11" l="1"/>
  <c r="R535" i="11"/>
  <c r="B537" i="11" l="1"/>
  <c r="R536" i="11"/>
  <c r="B538" i="11" l="1"/>
  <c r="R537" i="11"/>
  <c r="B539" i="11" l="1"/>
  <c r="R538" i="11"/>
  <c r="B540" i="11" l="1"/>
  <c r="R539" i="11"/>
  <c r="B541" i="11" l="1"/>
  <c r="R540" i="11"/>
  <c r="B542" i="11" l="1"/>
  <c r="R541" i="11"/>
  <c r="B543" i="11" l="1"/>
  <c r="R542" i="11"/>
  <c r="B544" i="11" l="1"/>
  <c r="R543" i="11"/>
  <c r="B545" i="11" l="1"/>
  <c r="R544" i="11"/>
  <c r="B546" i="11" l="1"/>
  <c r="R545" i="11"/>
  <c r="B547" i="11" l="1"/>
  <c r="R546" i="11"/>
  <c r="B548" i="11" l="1"/>
  <c r="R547" i="11"/>
  <c r="B549" i="11" l="1"/>
  <c r="R548" i="11"/>
  <c r="B550" i="11" l="1"/>
  <c r="R549" i="11"/>
  <c r="B551" i="11" l="1"/>
  <c r="R550" i="11"/>
  <c r="B552" i="11" l="1"/>
  <c r="R551" i="11"/>
  <c r="B553" i="11" l="1"/>
  <c r="R552" i="11"/>
  <c r="B554" i="11" l="1"/>
  <c r="R553" i="11"/>
  <c r="B555" i="11" l="1"/>
  <c r="R554" i="11"/>
  <c r="B556" i="11" l="1"/>
  <c r="R555" i="11"/>
  <c r="B557" i="11" l="1"/>
  <c r="R556" i="11"/>
  <c r="B558" i="11" l="1"/>
  <c r="R557" i="11"/>
  <c r="B559" i="11" l="1"/>
  <c r="R558" i="11"/>
  <c r="B560" i="11" l="1"/>
  <c r="R559" i="11"/>
  <c r="B561" i="11" l="1"/>
  <c r="R560" i="11"/>
  <c r="B562" i="11" l="1"/>
  <c r="R561" i="11"/>
  <c r="B563" i="11" l="1"/>
  <c r="R562" i="11"/>
  <c r="B564" i="11" l="1"/>
  <c r="R563" i="11"/>
  <c r="B565" i="11" l="1"/>
  <c r="R564" i="11"/>
  <c r="B566" i="11" l="1"/>
  <c r="R565" i="11"/>
  <c r="B567" i="11" l="1"/>
  <c r="R566" i="11"/>
  <c r="B568" i="11" l="1"/>
  <c r="R567" i="11"/>
  <c r="B569" i="11" l="1"/>
  <c r="R568" i="11"/>
  <c r="B570" i="11" l="1"/>
  <c r="R569" i="11"/>
  <c r="B571" i="11" l="1"/>
  <c r="R570" i="11"/>
  <c r="B572" i="11" l="1"/>
  <c r="R571" i="11"/>
  <c r="B573" i="11" l="1"/>
  <c r="R572" i="11"/>
  <c r="B574" i="11" l="1"/>
  <c r="R573" i="11"/>
  <c r="B575" i="11" l="1"/>
  <c r="R574" i="11"/>
  <c r="B576" i="11" l="1"/>
  <c r="R575" i="11"/>
  <c r="B577" i="11" l="1"/>
  <c r="R576" i="11"/>
  <c r="B578" i="11" l="1"/>
  <c r="R577" i="11"/>
  <c r="B579" i="11" l="1"/>
  <c r="R578" i="11"/>
  <c r="B580" i="11" l="1"/>
  <c r="R579" i="11"/>
  <c r="B581" i="11" l="1"/>
  <c r="R580" i="11"/>
  <c r="B582" i="11" l="1"/>
  <c r="R581" i="11"/>
  <c r="B583" i="11" l="1"/>
  <c r="R582" i="11"/>
  <c r="B584" i="11" l="1"/>
  <c r="R583" i="11"/>
  <c r="B585" i="11" l="1"/>
  <c r="R584" i="11"/>
  <c r="B586" i="11" l="1"/>
  <c r="R586" i="11" s="1"/>
  <c r="R585" i="11"/>
</calcChain>
</file>

<file path=xl/sharedStrings.xml><?xml version="1.0" encoding="utf-8"?>
<sst xmlns="http://schemas.openxmlformats.org/spreadsheetml/2006/main" count="205" uniqueCount="48">
  <si>
    <t>AccX</t>
  </si>
  <si>
    <t>AccY</t>
  </si>
  <si>
    <t>AccZ</t>
  </si>
  <si>
    <t>GyX</t>
  </si>
  <si>
    <t>GyY</t>
  </si>
  <si>
    <t>GyZ</t>
  </si>
  <si>
    <t>Roll</t>
  </si>
  <si>
    <t>GyXAngle</t>
  </si>
  <si>
    <t>CompXAngle</t>
  </si>
  <si>
    <t>KalmanXAngle</t>
  </si>
  <si>
    <t>Pitch</t>
  </si>
  <si>
    <t>GyYAngle</t>
  </si>
  <si>
    <t>CompYAngle</t>
  </si>
  <si>
    <t>KalmanYAngle</t>
  </si>
  <si>
    <t>dt</t>
  </si>
  <si>
    <t>Min</t>
  </si>
  <si>
    <t>Max</t>
  </si>
  <si>
    <t>Mean</t>
  </si>
  <si>
    <t>Var</t>
  </si>
  <si>
    <t>Std Dev</t>
  </si>
  <si>
    <t xml:space="preserve"> </t>
  </si>
  <si>
    <t>3 Std Dev</t>
  </si>
  <si>
    <t>PC</t>
  </si>
  <si>
    <t>PP</t>
  </si>
  <si>
    <t>K</t>
  </si>
  <si>
    <t>Qw = 0.005 for AccX,AccY,GyX,GyY,GyZ</t>
  </si>
  <si>
    <t>Qw = 9.81 for AccZ</t>
  </si>
  <si>
    <t>R = 3*StdDev of each for each</t>
  </si>
  <si>
    <t>Qw</t>
  </si>
  <si>
    <t>R</t>
  </si>
  <si>
    <t>Moving</t>
  </si>
  <si>
    <t>Stationary</t>
  </si>
  <si>
    <t>Very apparent that ring buffer helped by looking at bin ranges compared to before</t>
  </si>
  <si>
    <t>Still follows gaussian distribution, showing that gaussian white noise was only reduced but not completely removed from signal</t>
  </si>
  <si>
    <t>means important</t>
  </si>
  <si>
    <t>Calib and RB Data</t>
  </si>
  <si>
    <t>Comparison to Calib and No RB Data (Percent Decrease)</t>
  </si>
  <si>
    <t>This page of data is for the sensor after calibration with the ring buffer applied</t>
  </si>
  <si>
    <t>MagX</t>
  </si>
  <si>
    <t>MagY</t>
  </si>
  <si>
    <t>MagZ</t>
  </si>
  <si>
    <t>Time (s)</t>
  </si>
  <si>
    <t>dt (ms)</t>
  </si>
  <si>
    <t>MU</t>
  </si>
  <si>
    <t>microTeslas</t>
  </si>
  <si>
    <t>deg/s</t>
  </si>
  <si>
    <t>m/s^2</t>
  </si>
  <si>
    <t>dt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</si>
</sst>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0" borderId="0" xfId="0" applyFont="1" applyAlignment="1">
      <alignment horizontal="left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(GY-521, No Filter, No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no calib)'!$C$1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no calib)'!$A$2:$A$1001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1.01</c:v>
                </c:pt>
                <c:pt idx="3">
                  <c:v>1.02</c:v>
                </c:pt>
                <c:pt idx="4">
                  <c:v>2.0099999999999998</c:v>
                </c:pt>
                <c:pt idx="5">
                  <c:v>2.0199999999999996</c:v>
                </c:pt>
                <c:pt idx="6">
                  <c:v>3.01</c:v>
                </c:pt>
                <c:pt idx="7">
                  <c:v>3.0199999999999996</c:v>
                </c:pt>
                <c:pt idx="8">
                  <c:v>4.01</c:v>
                </c:pt>
                <c:pt idx="9">
                  <c:v>4.0199999999999996</c:v>
                </c:pt>
                <c:pt idx="10">
                  <c:v>5.01</c:v>
                </c:pt>
                <c:pt idx="11">
                  <c:v>5.0199999999999996</c:v>
                </c:pt>
                <c:pt idx="12">
                  <c:v>6.01</c:v>
                </c:pt>
                <c:pt idx="13">
                  <c:v>6.02</c:v>
                </c:pt>
                <c:pt idx="14">
                  <c:v>7.01</c:v>
                </c:pt>
                <c:pt idx="15">
                  <c:v>7.02</c:v>
                </c:pt>
                <c:pt idx="16">
                  <c:v>8.01</c:v>
                </c:pt>
                <c:pt idx="17">
                  <c:v>8.02</c:v>
                </c:pt>
                <c:pt idx="18">
                  <c:v>9.01</c:v>
                </c:pt>
                <c:pt idx="19">
                  <c:v>9.02</c:v>
                </c:pt>
                <c:pt idx="20">
                  <c:v>10.01</c:v>
                </c:pt>
                <c:pt idx="21">
                  <c:v>10.02</c:v>
                </c:pt>
                <c:pt idx="22">
                  <c:v>11.01</c:v>
                </c:pt>
                <c:pt idx="23">
                  <c:v>11.02</c:v>
                </c:pt>
                <c:pt idx="24">
                  <c:v>12.01</c:v>
                </c:pt>
                <c:pt idx="25">
                  <c:v>12.02</c:v>
                </c:pt>
                <c:pt idx="26">
                  <c:v>13.01</c:v>
                </c:pt>
                <c:pt idx="27">
                  <c:v>13.02</c:v>
                </c:pt>
                <c:pt idx="28">
                  <c:v>14.01</c:v>
                </c:pt>
                <c:pt idx="29">
                  <c:v>14.02</c:v>
                </c:pt>
                <c:pt idx="30">
                  <c:v>15.01</c:v>
                </c:pt>
                <c:pt idx="31">
                  <c:v>15.02</c:v>
                </c:pt>
                <c:pt idx="32">
                  <c:v>16.010000000000002</c:v>
                </c:pt>
                <c:pt idx="33">
                  <c:v>16.020000000000003</c:v>
                </c:pt>
                <c:pt idx="34">
                  <c:v>17.010000000000002</c:v>
                </c:pt>
                <c:pt idx="35">
                  <c:v>17.020000000000003</c:v>
                </c:pt>
                <c:pt idx="36">
                  <c:v>18.010000000000002</c:v>
                </c:pt>
                <c:pt idx="37">
                  <c:v>18.020000000000003</c:v>
                </c:pt>
                <c:pt idx="38">
                  <c:v>19.010000000000002</c:v>
                </c:pt>
                <c:pt idx="39">
                  <c:v>19.020000000000003</c:v>
                </c:pt>
                <c:pt idx="40">
                  <c:v>20.010000000000002</c:v>
                </c:pt>
                <c:pt idx="41">
                  <c:v>20.020000000000003</c:v>
                </c:pt>
                <c:pt idx="42">
                  <c:v>21.01</c:v>
                </c:pt>
                <c:pt idx="43">
                  <c:v>21.020000000000003</c:v>
                </c:pt>
                <c:pt idx="44">
                  <c:v>22.01</c:v>
                </c:pt>
                <c:pt idx="45">
                  <c:v>22.020000000000003</c:v>
                </c:pt>
                <c:pt idx="46">
                  <c:v>23.01</c:v>
                </c:pt>
                <c:pt idx="47">
                  <c:v>23.020000000000003</c:v>
                </c:pt>
                <c:pt idx="48">
                  <c:v>24.01</c:v>
                </c:pt>
                <c:pt idx="49">
                  <c:v>24.020000000000003</c:v>
                </c:pt>
                <c:pt idx="50">
                  <c:v>25.01</c:v>
                </c:pt>
                <c:pt idx="51">
                  <c:v>25.020000000000003</c:v>
                </c:pt>
                <c:pt idx="52">
                  <c:v>26.01</c:v>
                </c:pt>
                <c:pt idx="53">
                  <c:v>26.020000000000003</c:v>
                </c:pt>
                <c:pt idx="54">
                  <c:v>27.01</c:v>
                </c:pt>
                <c:pt idx="55">
                  <c:v>27.020000000000003</c:v>
                </c:pt>
                <c:pt idx="56">
                  <c:v>28.01</c:v>
                </c:pt>
                <c:pt idx="57">
                  <c:v>28.020000000000003</c:v>
                </c:pt>
                <c:pt idx="58">
                  <c:v>29.01</c:v>
                </c:pt>
                <c:pt idx="59">
                  <c:v>29.020000000000003</c:v>
                </c:pt>
                <c:pt idx="60">
                  <c:v>30.01</c:v>
                </c:pt>
                <c:pt idx="61">
                  <c:v>30.020000000000003</c:v>
                </c:pt>
                <c:pt idx="62">
                  <c:v>31.01</c:v>
                </c:pt>
                <c:pt idx="63">
                  <c:v>31.020000000000003</c:v>
                </c:pt>
                <c:pt idx="64">
                  <c:v>32.01</c:v>
                </c:pt>
                <c:pt idx="65">
                  <c:v>32.019999999999996</c:v>
                </c:pt>
                <c:pt idx="66">
                  <c:v>33.01</c:v>
                </c:pt>
                <c:pt idx="67">
                  <c:v>33.019999999999996</c:v>
                </c:pt>
                <c:pt idx="68">
                  <c:v>34.01</c:v>
                </c:pt>
                <c:pt idx="69">
                  <c:v>34.019999999999996</c:v>
                </c:pt>
                <c:pt idx="70">
                  <c:v>35.01</c:v>
                </c:pt>
                <c:pt idx="71">
                  <c:v>35.019999999999996</c:v>
                </c:pt>
                <c:pt idx="72">
                  <c:v>36.01</c:v>
                </c:pt>
                <c:pt idx="73">
                  <c:v>36.019999999999996</c:v>
                </c:pt>
                <c:pt idx="74">
                  <c:v>37.01</c:v>
                </c:pt>
                <c:pt idx="75">
                  <c:v>37.019999999999996</c:v>
                </c:pt>
                <c:pt idx="76">
                  <c:v>38.01</c:v>
                </c:pt>
                <c:pt idx="77">
                  <c:v>38.019999999999996</c:v>
                </c:pt>
                <c:pt idx="78">
                  <c:v>39.01</c:v>
                </c:pt>
                <c:pt idx="79">
                  <c:v>39.019999999999996</c:v>
                </c:pt>
                <c:pt idx="80">
                  <c:v>40.01</c:v>
                </c:pt>
                <c:pt idx="81">
                  <c:v>40.019999999999996</c:v>
                </c:pt>
                <c:pt idx="82">
                  <c:v>41.01</c:v>
                </c:pt>
                <c:pt idx="83">
                  <c:v>41.019999999999996</c:v>
                </c:pt>
                <c:pt idx="84">
                  <c:v>42.01</c:v>
                </c:pt>
                <c:pt idx="85">
                  <c:v>42.019999999999996</c:v>
                </c:pt>
                <c:pt idx="86">
                  <c:v>43.01</c:v>
                </c:pt>
                <c:pt idx="87">
                  <c:v>43.019999999999996</c:v>
                </c:pt>
                <c:pt idx="88">
                  <c:v>44.01</c:v>
                </c:pt>
                <c:pt idx="89">
                  <c:v>44.019999999999996</c:v>
                </c:pt>
                <c:pt idx="90">
                  <c:v>45.01</c:v>
                </c:pt>
                <c:pt idx="91">
                  <c:v>45.019999999999996</c:v>
                </c:pt>
                <c:pt idx="92">
                  <c:v>46.01</c:v>
                </c:pt>
                <c:pt idx="93">
                  <c:v>46.019999999999996</c:v>
                </c:pt>
                <c:pt idx="94">
                  <c:v>47.01</c:v>
                </c:pt>
                <c:pt idx="95">
                  <c:v>47.019999999999996</c:v>
                </c:pt>
                <c:pt idx="96">
                  <c:v>48.01</c:v>
                </c:pt>
                <c:pt idx="97">
                  <c:v>48.019999999999996</c:v>
                </c:pt>
                <c:pt idx="98">
                  <c:v>49.01</c:v>
                </c:pt>
                <c:pt idx="99">
                  <c:v>49.019999999999996</c:v>
                </c:pt>
                <c:pt idx="100">
                  <c:v>50.01</c:v>
                </c:pt>
                <c:pt idx="101">
                  <c:v>50.019999999999996</c:v>
                </c:pt>
                <c:pt idx="102">
                  <c:v>51.01</c:v>
                </c:pt>
                <c:pt idx="103">
                  <c:v>51.019999999999996</c:v>
                </c:pt>
                <c:pt idx="104">
                  <c:v>52.01</c:v>
                </c:pt>
                <c:pt idx="105">
                  <c:v>52.019999999999996</c:v>
                </c:pt>
                <c:pt idx="106">
                  <c:v>53.01</c:v>
                </c:pt>
                <c:pt idx="107">
                  <c:v>53.019999999999996</c:v>
                </c:pt>
                <c:pt idx="108">
                  <c:v>54.01</c:v>
                </c:pt>
                <c:pt idx="109">
                  <c:v>54.019999999999996</c:v>
                </c:pt>
                <c:pt idx="110">
                  <c:v>55.01</c:v>
                </c:pt>
                <c:pt idx="111">
                  <c:v>55.019999999999996</c:v>
                </c:pt>
                <c:pt idx="112">
                  <c:v>56.01</c:v>
                </c:pt>
                <c:pt idx="113">
                  <c:v>56.019999999999996</c:v>
                </c:pt>
                <c:pt idx="114">
                  <c:v>57.01</c:v>
                </c:pt>
                <c:pt idx="115">
                  <c:v>57.019999999999996</c:v>
                </c:pt>
                <c:pt idx="116">
                  <c:v>58.01</c:v>
                </c:pt>
                <c:pt idx="117">
                  <c:v>58.019999999999996</c:v>
                </c:pt>
                <c:pt idx="118">
                  <c:v>59.01</c:v>
                </c:pt>
                <c:pt idx="119">
                  <c:v>59.019999999999996</c:v>
                </c:pt>
                <c:pt idx="120">
                  <c:v>60.01</c:v>
                </c:pt>
                <c:pt idx="121">
                  <c:v>60.019999999999996</c:v>
                </c:pt>
                <c:pt idx="122">
                  <c:v>61.01</c:v>
                </c:pt>
                <c:pt idx="123">
                  <c:v>61.019999999999996</c:v>
                </c:pt>
                <c:pt idx="124">
                  <c:v>62.01</c:v>
                </c:pt>
                <c:pt idx="125">
                  <c:v>62.019999999999996</c:v>
                </c:pt>
                <c:pt idx="126">
                  <c:v>63.01</c:v>
                </c:pt>
                <c:pt idx="127">
                  <c:v>63.019999999999996</c:v>
                </c:pt>
                <c:pt idx="128">
                  <c:v>64.010000000000005</c:v>
                </c:pt>
                <c:pt idx="129">
                  <c:v>64.02000000000001</c:v>
                </c:pt>
                <c:pt idx="130">
                  <c:v>65.010000000000005</c:v>
                </c:pt>
                <c:pt idx="131">
                  <c:v>65.02000000000001</c:v>
                </c:pt>
                <c:pt idx="132">
                  <c:v>66.010000000000005</c:v>
                </c:pt>
                <c:pt idx="133">
                  <c:v>66.02000000000001</c:v>
                </c:pt>
                <c:pt idx="134">
                  <c:v>67.010000000000005</c:v>
                </c:pt>
                <c:pt idx="135">
                  <c:v>67.02000000000001</c:v>
                </c:pt>
                <c:pt idx="136">
                  <c:v>68.010000000000005</c:v>
                </c:pt>
                <c:pt idx="137">
                  <c:v>68.02000000000001</c:v>
                </c:pt>
                <c:pt idx="138">
                  <c:v>69.010000000000005</c:v>
                </c:pt>
                <c:pt idx="139">
                  <c:v>69.02000000000001</c:v>
                </c:pt>
                <c:pt idx="140">
                  <c:v>70.010000000000005</c:v>
                </c:pt>
                <c:pt idx="141">
                  <c:v>70.02000000000001</c:v>
                </c:pt>
                <c:pt idx="142">
                  <c:v>71.010000000000005</c:v>
                </c:pt>
                <c:pt idx="143">
                  <c:v>71.02000000000001</c:v>
                </c:pt>
                <c:pt idx="144">
                  <c:v>72.010000000000005</c:v>
                </c:pt>
                <c:pt idx="145">
                  <c:v>72.02000000000001</c:v>
                </c:pt>
                <c:pt idx="146">
                  <c:v>73.010000000000005</c:v>
                </c:pt>
                <c:pt idx="147">
                  <c:v>73.02000000000001</c:v>
                </c:pt>
                <c:pt idx="148">
                  <c:v>74.010000000000005</c:v>
                </c:pt>
                <c:pt idx="149">
                  <c:v>74.02000000000001</c:v>
                </c:pt>
                <c:pt idx="150">
                  <c:v>75.010000000000005</c:v>
                </c:pt>
                <c:pt idx="151">
                  <c:v>75.02000000000001</c:v>
                </c:pt>
                <c:pt idx="152">
                  <c:v>76.010000000000005</c:v>
                </c:pt>
                <c:pt idx="153">
                  <c:v>76.02000000000001</c:v>
                </c:pt>
                <c:pt idx="154">
                  <c:v>77.010000000000005</c:v>
                </c:pt>
                <c:pt idx="155">
                  <c:v>77.02000000000001</c:v>
                </c:pt>
                <c:pt idx="156">
                  <c:v>78.010000000000005</c:v>
                </c:pt>
                <c:pt idx="157">
                  <c:v>78.02000000000001</c:v>
                </c:pt>
                <c:pt idx="158">
                  <c:v>79.010000000000005</c:v>
                </c:pt>
                <c:pt idx="159">
                  <c:v>79.02000000000001</c:v>
                </c:pt>
                <c:pt idx="160">
                  <c:v>80.010000000000005</c:v>
                </c:pt>
                <c:pt idx="161">
                  <c:v>80.02000000000001</c:v>
                </c:pt>
                <c:pt idx="162">
                  <c:v>81.010000000000005</c:v>
                </c:pt>
                <c:pt idx="163">
                  <c:v>81.02000000000001</c:v>
                </c:pt>
                <c:pt idx="164">
                  <c:v>82.01</c:v>
                </c:pt>
                <c:pt idx="165">
                  <c:v>82.02000000000001</c:v>
                </c:pt>
                <c:pt idx="166">
                  <c:v>83.01</c:v>
                </c:pt>
                <c:pt idx="167">
                  <c:v>83.02000000000001</c:v>
                </c:pt>
                <c:pt idx="168">
                  <c:v>84.01</c:v>
                </c:pt>
                <c:pt idx="169">
                  <c:v>84.02000000000001</c:v>
                </c:pt>
                <c:pt idx="170">
                  <c:v>85.01</c:v>
                </c:pt>
                <c:pt idx="171">
                  <c:v>85.02000000000001</c:v>
                </c:pt>
                <c:pt idx="172">
                  <c:v>86.01</c:v>
                </c:pt>
                <c:pt idx="173">
                  <c:v>86.02000000000001</c:v>
                </c:pt>
                <c:pt idx="174">
                  <c:v>87.01</c:v>
                </c:pt>
                <c:pt idx="175">
                  <c:v>87.02000000000001</c:v>
                </c:pt>
                <c:pt idx="176">
                  <c:v>88.01</c:v>
                </c:pt>
                <c:pt idx="177">
                  <c:v>88.02000000000001</c:v>
                </c:pt>
                <c:pt idx="178">
                  <c:v>89.01</c:v>
                </c:pt>
                <c:pt idx="179">
                  <c:v>89.02000000000001</c:v>
                </c:pt>
                <c:pt idx="180">
                  <c:v>90.01</c:v>
                </c:pt>
                <c:pt idx="181">
                  <c:v>90.02000000000001</c:v>
                </c:pt>
                <c:pt idx="182">
                  <c:v>91.01</c:v>
                </c:pt>
                <c:pt idx="183">
                  <c:v>91.02000000000001</c:v>
                </c:pt>
                <c:pt idx="184">
                  <c:v>92.01</c:v>
                </c:pt>
                <c:pt idx="185">
                  <c:v>92.02000000000001</c:v>
                </c:pt>
                <c:pt idx="186">
                  <c:v>93.01</c:v>
                </c:pt>
                <c:pt idx="187">
                  <c:v>93.02000000000001</c:v>
                </c:pt>
                <c:pt idx="188">
                  <c:v>94.01</c:v>
                </c:pt>
                <c:pt idx="189">
                  <c:v>94.02000000000001</c:v>
                </c:pt>
                <c:pt idx="190">
                  <c:v>95.01</c:v>
                </c:pt>
                <c:pt idx="191">
                  <c:v>95.02000000000001</c:v>
                </c:pt>
                <c:pt idx="192">
                  <c:v>96.01</c:v>
                </c:pt>
                <c:pt idx="193">
                  <c:v>96.02000000000001</c:v>
                </c:pt>
                <c:pt idx="194">
                  <c:v>97.01</c:v>
                </c:pt>
                <c:pt idx="195">
                  <c:v>97.02000000000001</c:v>
                </c:pt>
                <c:pt idx="196">
                  <c:v>98.01</c:v>
                </c:pt>
                <c:pt idx="197">
                  <c:v>98.02000000000001</c:v>
                </c:pt>
                <c:pt idx="198">
                  <c:v>99.01</c:v>
                </c:pt>
                <c:pt idx="199">
                  <c:v>99.02000000000001</c:v>
                </c:pt>
                <c:pt idx="200">
                  <c:v>100.01</c:v>
                </c:pt>
                <c:pt idx="201">
                  <c:v>100.02000000000001</c:v>
                </c:pt>
                <c:pt idx="202">
                  <c:v>101.01</c:v>
                </c:pt>
                <c:pt idx="203">
                  <c:v>101.02000000000001</c:v>
                </c:pt>
                <c:pt idx="204">
                  <c:v>102.01</c:v>
                </c:pt>
                <c:pt idx="205">
                  <c:v>102.02000000000001</c:v>
                </c:pt>
                <c:pt idx="206">
                  <c:v>103.01</c:v>
                </c:pt>
                <c:pt idx="207">
                  <c:v>103.02000000000001</c:v>
                </c:pt>
                <c:pt idx="208">
                  <c:v>104.01</c:v>
                </c:pt>
                <c:pt idx="209">
                  <c:v>104.02000000000001</c:v>
                </c:pt>
                <c:pt idx="210">
                  <c:v>105.01</c:v>
                </c:pt>
                <c:pt idx="211">
                  <c:v>105.02000000000001</c:v>
                </c:pt>
                <c:pt idx="212">
                  <c:v>106.01</c:v>
                </c:pt>
                <c:pt idx="213">
                  <c:v>106.02000000000001</c:v>
                </c:pt>
                <c:pt idx="214">
                  <c:v>107.01</c:v>
                </c:pt>
                <c:pt idx="215">
                  <c:v>107.02000000000001</c:v>
                </c:pt>
                <c:pt idx="216">
                  <c:v>108.01</c:v>
                </c:pt>
                <c:pt idx="217">
                  <c:v>108.02000000000001</c:v>
                </c:pt>
                <c:pt idx="218">
                  <c:v>109.01</c:v>
                </c:pt>
                <c:pt idx="219">
                  <c:v>109.02000000000001</c:v>
                </c:pt>
                <c:pt idx="220">
                  <c:v>110.01</c:v>
                </c:pt>
                <c:pt idx="221">
                  <c:v>110.02000000000001</c:v>
                </c:pt>
                <c:pt idx="222">
                  <c:v>111.01</c:v>
                </c:pt>
                <c:pt idx="223">
                  <c:v>111.02000000000001</c:v>
                </c:pt>
                <c:pt idx="224">
                  <c:v>112.01</c:v>
                </c:pt>
                <c:pt idx="225">
                  <c:v>112.02000000000001</c:v>
                </c:pt>
                <c:pt idx="226">
                  <c:v>113.01</c:v>
                </c:pt>
                <c:pt idx="227">
                  <c:v>113.02000000000001</c:v>
                </c:pt>
                <c:pt idx="228">
                  <c:v>114.01</c:v>
                </c:pt>
                <c:pt idx="229">
                  <c:v>114.02000000000001</c:v>
                </c:pt>
                <c:pt idx="230">
                  <c:v>115.01</c:v>
                </c:pt>
                <c:pt idx="231">
                  <c:v>115.02000000000001</c:v>
                </c:pt>
                <c:pt idx="232">
                  <c:v>116.01</c:v>
                </c:pt>
                <c:pt idx="233">
                  <c:v>116.02000000000001</c:v>
                </c:pt>
                <c:pt idx="234">
                  <c:v>117.01</c:v>
                </c:pt>
                <c:pt idx="235">
                  <c:v>117.02000000000001</c:v>
                </c:pt>
                <c:pt idx="236">
                  <c:v>118.01</c:v>
                </c:pt>
                <c:pt idx="237">
                  <c:v>118.02000000000001</c:v>
                </c:pt>
                <c:pt idx="238">
                  <c:v>119.01</c:v>
                </c:pt>
                <c:pt idx="239">
                  <c:v>119.02000000000001</c:v>
                </c:pt>
                <c:pt idx="240">
                  <c:v>120.01</c:v>
                </c:pt>
                <c:pt idx="241">
                  <c:v>120.02000000000001</c:v>
                </c:pt>
                <c:pt idx="242">
                  <c:v>121.01</c:v>
                </c:pt>
                <c:pt idx="243">
                  <c:v>121.02000000000001</c:v>
                </c:pt>
                <c:pt idx="244">
                  <c:v>122.01</c:v>
                </c:pt>
                <c:pt idx="245">
                  <c:v>122.02000000000001</c:v>
                </c:pt>
                <c:pt idx="246">
                  <c:v>123.01</c:v>
                </c:pt>
                <c:pt idx="247">
                  <c:v>123.02000000000001</c:v>
                </c:pt>
                <c:pt idx="248">
                  <c:v>124.01</c:v>
                </c:pt>
                <c:pt idx="249">
                  <c:v>124.02000000000001</c:v>
                </c:pt>
                <c:pt idx="250">
                  <c:v>125.01</c:v>
                </c:pt>
                <c:pt idx="251">
                  <c:v>125.02000000000001</c:v>
                </c:pt>
                <c:pt idx="252">
                  <c:v>126.01</c:v>
                </c:pt>
                <c:pt idx="253">
                  <c:v>126.02000000000001</c:v>
                </c:pt>
                <c:pt idx="254">
                  <c:v>127.01</c:v>
                </c:pt>
                <c:pt idx="255">
                  <c:v>127.02000000000001</c:v>
                </c:pt>
                <c:pt idx="256">
                  <c:v>128.01</c:v>
                </c:pt>
                <c:pt idx="257">
                  <c:v>128.01999999999998</c:v>
                </c:pt>
                <c:pt idx="258">
                  <c:v>129.01</c:v>
                </c:pt>
                <c:pt idx="259">
                  <c:v>129.01999999999998</c:v>
                </c:pt>
                <c:pt idx="260">
                  <c:v>130.01</c:v>
                </c:pt>
                <c:pt idx="261">
                  <c:v>130.01999999999998</c:v>
                </c:pt>
                <c:pt idx="262">
                  <c:v>131.01</c:v>
                </c:pt>
                <c:pt idx="263">
                  <c:v>131.01999999999998</c:v>
                </c:pt>
                <c:pt idx="264">
                  <c:v>132.01</c:v>
                </c:pt>
                <c:pt idx="265">
                  <c:v>132.01999999999998</c:v>
                </c:pt>
                <c:pt idx="266">
                  <c:v>133.01</c:v>
                </c:pt>
                <c:pt idx="267">
                  <c:v>133.01999999999998</c:v>
                </c:pt>
                <c:pt idx="268">
                  <c:v>134.01</c:v>
                </c:pt>
                <c:pt idx="269">
                  <c:v>134.01999999999998</c:v>
                </c:pt>
                <c:pt idx="270">
                  <c:v>135.01</c:v>
                </c:pt>
                <c:pt idx="271">
                  <c:v>135.01999999999998</c:v>
                </c:pt>
                <c:pt idx="272">
                  <c:v>136.01</c:v>
                </c:pt>
                <c:pt idx="273">
                  <c:v>136.01999999999998</c:v>
                </c:pt>
                <c:pt idx="274">
                  <c:v>137.01</c:v>
                </c:pt>
                <c:pt idx="275">
                  <c:v>137.01999999999998</c:v>
                </c:pt>
                <c:pt idx="276">
                  <c:v>138.01</c:v>
                </c:pt>
                <c:pt idx="277">
                  <c:v>138.01999999999998</c:v>
                </c:pt>
                <c:pt idx="278">
                  <c:v>139.01</c:v>
                </c:pt>
                <c:pt idx="279">
                  <c:v>139.01999999999998</c:v>
                </c:pt>
                <c:pt idx="280">
                  <c:v>140.01</c:v>
                </c:pt>
                <c:pt idx="281">
                  <c:v>140.01999999999998</c:v>
                </c:pt>
                <c:pt idx="282">
                  <c:v>141.01</c:v>
                </c:pt>
                <c:pt idx="283">
                  <c:v>141.01999999999998</c:v>
                </c:pt>
                <c:pt idx="284">
                  <c:v>142.01</c:v>
                </c:pt>
                <c:pt idx="285">
                  <c:v>142.01999999999998</c:v>
                </c:pt>
                <c:pt idx="286">
                  <c:v>143.01</c:v>
                </c:pt>
                <c:pt idx="287">
                  <c:v>143.01999999999998</c:v>
                </c:pt>
                <c:pt idx="288">
                  <c:v>144.01</c:v>
                </c:pt>
                <c:pt idx="289">
                  <c:v>144.01999999999998</c:v>
                </c:pt>
                <c:pt idx="290">
                  <c:v>145.01</c:v>
                </c:pt>
                <c:pt idx="291">
                  <c:v>145.01999999999998</c:v>
                </c:pt>
                <c:pt idx="292">
                  <c:v>146.01</c:v>
                </c:pt>
                <c:pt idx="293">
                  <c:v>146.01999999999998</c:v>
                </c:pt>
                <c:pt idx="294">
                  <c:v>147.01</c:v>
                </c:pt>
                <c:pt idx="295">
                  <c:v>147.01999999999998</c:v>
                </c:pt>
                <c:pt idx="296">
                  <c:v>148.01</c:v>
                </c:pt>
                <c:pt idx="297">
                  <c:v>148.01999999999998</c:v>
                </c:pt>
                <c:pt idx="298">
                  <c:v>149.01</c:v>
                </c:pt>
                <c:pt idx="299">
                  <c:v>149.01999999999998</c:v>
                </c:pt>
                <c:pt idx="300">
                  <c:v>150.01</c:v>
                </c:pt>
                <c:pt idx="301">
                  <c:v>150.01999999999998</c:v>
                </c:pt>
                <c:pt idx="302">
                  <c:v>151.01</c:v>
                </c:pt>
                <c:pt idx="303">
                  <c:v>151.01999999999998</c:v>
                </c:pt>
                <c:pt idx="304">
                  <c:v>152.01</c:v>
                </c:pt>
                <c:pt idx="305">
                  <c:v>152.01999999999998</c:v>
                </c:pt>
                <c:pt idx="306">
                  <c:v>153.01</c:v>
                </c:pt>
                <c:pt idx="307">
                  <c:v>153.01999999999998</c:v>
                </c:pt>
                <c:pt idx="308">
                  <c:v>154.01</c:v>
                </c:pt>
                <c:pt idx="309">
                  <c:v>154.01999999999998</c:v>
                </c:pt>
                <c:pt idx="310">
                  <c:v>155.01</c:v>
                </c:pt>
                <c:pt idx="311">
                  <c:v>155.01999999999998</c:v>
                </c:pt>
                <c:pt idx="312">
                  <c:v>156.01</c:v>
                </c:pt>
                <c:pt idx="313">
                  <c:v>156.01999999999998</c:v>
                </c:pt>
                <c:pt idx="314">
                  <c:v>157.01</c:v>
                </c:pt>
                <c:pt idx="315">
                  <c:v>157.01999999999998</c:v>
                </c:pt>
                <c:pt idx="316">
                  <c:v>158.01</c:v>
                </c:pt>
                <c:pt idx="317">
                  <c:v>158.01999999999998</c:v>
                </c:pt>
                <c:pt idx="318">
                  <c:v>159.01</c:v>
                </c:pt>
                <c:pt idx="319">
                  <c:v>159.01999999999998</c:v>
                </c:pt>
                <c:pt idx="320">
                  <c:v>160.01</c:v>
                </c:pt>
                <c:pt idx="321">
                  <c:v>160.01999999999998</c:v>
                </c:pt>
                <c:pt idx="322">
                  <c:v>161.01</c:v>
                </c:pt>
                <c:pt idx="323">
                  <c:v>161.01999999999998</c:v>
                </c:pt>
                <c:pt idx="324">
                  <c:v>162.01</c:v>
                </c:pt>
                <c:pt idx="325">
                  <c:v>162.01999999999998</c:v>
                </c:pt>
                <c:pt idx="326">
                  <c:v>163.01</c:v>
                </c:pt>
                <c:pt idx="327">
                  <c:v>163.01999999999998</c:v>
                </c:pt>
                <c:pt idx="328">
                  <c:v>164.01</c:v>
                </c:pt>
                <c:pt idx="329">
                  <c:v>164.01999999999998</c:v>
                </c:pt>
                <c:pt idx="330">
                  <c:v>165.01</c:v>
                </c:pt>
                <c:pt idx="331">
                  <c:v>165.01999999999998</c:v>
                </c:pt>
                <c:pt idx="332">
                  <c:v>166.01</c:v>
                </c:pt>
                <c:pt idx="333">
                  <c:v>166.01999999999998</c:v>
                </c:pt>
                <c:pt idx="334">
                  <c:v>167.01</c:v>
                </c:pt>
                <c:pt idx="335">
                  <c:v>167.01999999999998</c:v>
                </c:pt>
                <c:pt idx="336">
                  <c:v>168.01</c:v>
                </c:pt>
                <c:pt idx="337">
                  <c:v>168.01999999999998</c:v>
                </c:pt>
                <c:pt idx="338">
                  <c:v>169.01</c:v>
                </c:pt>
                <c:pt idx="339">
                  <c:v>169.01999999999998</c:v>
                </c:pt>
                <c:pt idx="340">
                  <c:v>170.01</c:v>
                </c:pt>
                <c:pt idx="341">
                  <c:v>170.01999999999998</c:v>
                </c:pt>
                <c:pt idx="342">
                  <c:v>171.01</c:v>
                </c:pt>
                <c:pt idx="343">
                  <c:v>171.01999999999998</c:v>
                </c:pt>
                <c:pt idx="344">
                  <c:v>172.01</c:v>
                </c:pt>
                <c:pt idx="345">
                  <c:v>172.01999999999998</c:v>
                </c:pt>
                <c:pt idx="346">
                  <c:v>173.01</c:v>
                </c:pt>
                <c:pt idx="347">
                  <c:v>173.01999999999998</c:v>
                </c:pt>
                <c:pt idx="348">
                  <c:v>174.01</c:v>
                </c:pt>
                <c:pt idx="349">
                  <c:v>174.01999999999998</c:v>
                </c:pt>
                <c:pt idx="350">
                  <c:v>175.01</c:v>
                </c:pt>
                <c:pt idx="351">
                  <c:v>175.01999999999998</c:v>
                </c:pt>
                <c:pt idx="352">
                  <c:v>176.01</c:v>
                </c:pt>
                <c:pt idx="353">
                  <c:v>176.01999999999998</c:v>
                </c:pt>
                <c:pt idx="354">
                  <c:v>177.01</c:v>
                </c:pt>
                <c:pt idx="355">
                  <c:v>177.01999999999998</c:v>
                </c:pt>
                <c:pt idx="356">
                  <c:v>178.01</c:v>
                </c:pt>
                <c:pt idx="357">
                  <c:v>178.01999999999998</c:v>
                </c:pt>
                <c:pt idx="358">
                  <c:v>179.01</c:v>
                </c:pt>
                <c:pt idx="359">
                  <c:v>179.01999999999998</c:v>
                </c:pt>
                <c:pt idx="360">
                  <c:v>180.01</c:v>
                </c:pt>
                <c:pt idx="361">
                  <c:v>180.01999999999998</c:v>
                </c:pt>
                <c:pt idx="362">
                  <c:v>181.01</c:v>
                </c:pt>
                <c:pt idx="363">
                  <c:v>181.01999999999998</c:v>
                </c:pt>
                <c:pt idx="364">
                  <c:v>182.01</c:v>
                </c:pt>
                <c:pt idx="365">
                  <c:v>182.01999999999998</c:v>
                </c:pt>
                <c:pt idx="366">
                  <c:v>183.01</c:v>
                </c:pt>
                <c:pt idx="367">
                  <c:v>183.01999999999998</c:v>
                </c:pt>
                <c:pt idx="368">
                  <c:v>184.01</c:v>
                </c:pt>
                <c:pt idx="369">
                  <c:v>184.01999999999998</c:v>
                </c:pt>
                <c:pt idx="370">
                  <c:v>185.01</c:v>
                </c:pt>
                <c:pt idx="371">
                  <c:v>185.01999999999998</c:v>
                </c:pt>
                <c:pt idx="372">
                  <c:v>186.01</c:v>
                </c:pt>
                <c:pt idx="373">
                  <c:v>186.01999999999998</c:v>
                </c:pt>
                <c:pt idx="374">
                  <c:v>187.01</c:v>
                </c:pt>
                <c:pt idx="375">
                  <c:v>187.01999999999998</c:v>
                </c:pt>
                <c:pt idx="376">
                  <c:v>188.01</c:v>
                </c:pt>
                <c:pt idx="377">
                  <c:v>188.01999999999998</c:v>
                </c:pt>
                <c:pt idx="378">
                  <c:v>189.01</c:v>
                </c:pt>
                <c:pt idx="379">
                  <c:v>189.01999999999998</c:v>
                </c:pt>
                <c:pt idx="380">
                  <c:v>190.01</c:v>
                </c:pt>
                <c:pt idx="381">
                  <c:v>190.01999999999998</c:v>
                </c:pt>
                <c:pt idx="382">
                  <c:v>191.01</c:v>
                </c:pt>
                <c:pt idx="383">
                  <c:v>191.01999999999998</c:v>
                </c:pt>
                <c:pt idx="384">
                  <c:v>192.01</c:v>
                </c:pt>
                <c:pt idx="385">
                  <c:v>192.01999999999998</c:v>
                </c:pt>
                <c:pt idx="386">
                  <c:v>193.01</c:v>
                </c:pt>
                <c:pt idx="387">
                  <c:v>193.01999999999998</c:v>
                </c:pt>
                <c:pt idx="388">
                  <c:v>194.01</c:v>
                </c:pt>
                <c:pt idx="389">
                  <c:v>194.01999999999998</c:v>
                </c:pt>
                <c:pt idx="390">
                  <c:v>195.01</c:v>
                </c:pt>
                <c:pt idx="391">
                  <c:v>195.01999999999998</c:v>
                </c:pt>
                <c:pt idx="392">
                  <c:v>196.01</c:v>
                </c:pt>
                <c:pt idx="393">
                  <c:v>196.01999999999998</c:v>
                </c:pt>
                <c:pt idx="394">
                  <c:v>197.01</c:v>
                </c:pt>
                <c:pt idx="395">
                  <c:v>197.01999999999998</c:v>
                </c:pt>
                <c:pt idx="396">
                  <c:v>198.01</c:v>
                </c:pt>
                <c:pt idx="397">
                  <c:v>198.01999999999998</c:v>
                </c:pt>
                <c:pt idx="398">
                  <c:v>199.01</c:v>
                </c:pt>
                <c:pt idx="399">
                  <c:v>199.01999999999998</c:v>
                </c:pt>
                <c:pt idx="400">
                  <c:v>200.01</c:v>
                </c:pt>
                <c:pt idx="401">
                  <c:v>200.01999999999998</c:v>
                </c:pt>
                <c:pt idx="402">
                  <c:v>201.01</c:v>
                </c:pt>
                <c:pt idx="403">
                  <c:v>201.01999999999998</c:v>
                </c:pt>
                <c:pt idx="404">
                  <c:v>202.01</c:v>
                </c:pt>
                <c:pt idx="405">
                  <c:v>202.01999999999998</c:v>
                </c:pt>
                <c:pt idx="406">
                  <c:v>203.01</c:v>
                </c:pt>
                <c:pt idx="407">
                  <c:v>203.01999999999998</c:v>
                </c:pt>
                <c:pt idx="408">
                  <c:v>204.01</c:v>
                </c:pt>
                <c:pt idx="409">
                  <c:v>204.01999999999998</c:v>
                </c:pt>
                <c:pt idx="410">
                  <c:v>205.01</c:v>
                </c:pt>
                <c:pt idx="411">
                  <c:v>205.01999999999998</c:v>
                </c:pt>
                <c:pt idx="412">
                  <c:v>206.01</c:v>
                </c:pt>
                <c:pt idx="413">
                  <c:v>206.01999999999998</c:v>
                </c:pt>
                <c:pt idx="414">
                  <c:v>207.01</c:v>
                </c:pt>
                <c:pt idx="415">
                  <c:v>207.01999999999998</c:v>
                </c:pt>
                <c:pt idx="416">
                  <c:v>208.01</c:v>
                </c:pt>
                <c:pt idx="417">
                  <c:v>208.01999999999998</c:v>
                </c:pt>
                <c:pt idx="418">
                  <c:v>209.01</c:v>
                </c:pt>
                <c:pt idx="419">
                  <c:v>209.01999999999998</c:v>
                </c:pt>
                <c:pt idx="420">
                  <c:v>210.01</c:v>
                </c:pt>
                <c:pt idx="421">
                  <c:v>210.01999999999998</c:v>
                </c:pt>
                <c:pt idx="422">
                  <c:v>211.01</c:v>
                </c:pt>
                <c:pt idx="423">
                  <c:v>211.01999999999998</c:v>
                </c:pt>
                <c:pt idx="424">
                  <c:v>212.01</c:v>
                </c:pt>
                <c:pt idx="425">
                  <c:v>212.01999999999998</c:v>
                </c:pt>
                <c:pt idx="426">
                  <c:v>213.01</c:v>
                </c:pt>
                <c:pt idx="427">
                  <c:v>213.01999999999998</c:v>
                </c:pt>
                <c:pt idx="428">
                  <c:v>214.01</c:v>
                </c:pt>
                <c:pt idx="429">
                  <c:v>214.01999999999998</c:v>
                </c:pt>
                <c:pt idx="430">
                  <c:v>215.01</c:v>
                </c:pt>
                <c:pt idx="431">
                  <c:v>215.01999999999998</c:v>
                </c:pt>
                <c:pt idx="432">
                  <c:v>216.01</c:v>
                </c:pt>
                <c:pt idx="433">
                  <c:v>216.01999999999998</c:v>
                </c:pt>
                <c:pt idx="434">
                  <c:v>217.01</c:v>
                </c:pt>
                <c:pt idx="435">
                  <c:v>217.01999999999998</c:v>
                </c:pt>
                <c:pt idx="436">
                  <c:v>218.01</c:v>
                </c:pt>
                <c:pt idx="437">
                  <c:v>218.01999999999998</c:v>
                </c:pt>
                <c:pt idx="438">
                  <c:v>219.01</c:v>
                </c:pt>
                <c:pt idx="439">
                  <c:v>219.01999999999998</c:v>
                </c:pt>
                <c:pt idx="440">
                  <c:v>220.01</c:v>
                </c:pt>
                <c:pt idx="441">
                  <c:v>220.01999999999998</c:v>
                </c:pt>
                <c:pt idx="442">
                  <c:v>221.01</c:v>
                </c:pt>
                <c:pt idx="443">
                  <c:v>221.01999999999998</c:v>
                </c:pt>
                <c:pt idx="444">
                  <c:v>222.01</c:v>
                </c:pt>
                <c:pt idx="445">
                  <c:v>222.01999999999998</c:v>
                </c:pt>
                <c:pt idx="446">
                  <c:v>223.01</c:v>
                </c:pt>
                <c:pt idx="447">
                  <c:v>223.01999999999998</c:v>
                </c:pt>
                <c:pt idx="448">
                  <c:v>224.01</c:v>
                </c:pt>
                <c:pt idx="449">
                  <c:v>224.01999999999998</c:v>
                </c:pt>
                <c:pt idx="450">
                  <c:v>225.01</c:v>
                </c:pt>
                <c:pt idx="451">
                  <c:v>225.01999999999998</c:v>
                </c:pt>
                <c:pt idx="452">
                  <c:v>226.01</c:v>
                </c:pt>
                <c:pt idx="453">
                  <c:v>226.01999999999998</c:v>
                </c:pt>
                <c:pt idx="454">
                  <c:v>227.01</c:v>
                </c:pt>
                <c:pt idx="455">
                  <c:v>227.01999999999998</c:v>
                </c:pt>
                <c:pt idx="456">
                  <c:v>228.01</c:v>
                </c:pt>
                <c:pt idx="457">
                  <c:v>228.01999999999998</c:v>
                </c:pt>
                <c:pt idx="458">
                  <c:v>229.01</c:v>
                </c:pt>
                <c:pt idx="459">
                  <c:v>229.01999999999998</c:v>
                </c:pt>
                <c:pt idx="460">
                  <c:v>230.01</c:v>
                </c:pt>
                <c:pt idx="461">
                  <c:v>230.01999999999998</c:v>
                </c:pt>
                <c:pt idx="462">
                  <c:v>231.01</c:v>
                </c:pt>
                <c:pt idx="463">
                  <c:v>231.01999999999998</c:v>
                </c:pt>
                <c:pt idx="464">
                  <c:v>232.01</c:v>
                </c:pt>
                <c:pt idx="465">
                  <c:v>232.01999999999998</c:v>
                </c:pt>
                <c:pt idx="466">
                  <c:v>233.01</c:v>
                </c:pt>
                <c:pt idx="467">
                  <c:v>233.01999999999998</c:v>
                </c:pt>
                <c:pt idx="468">
                  <c:v>234.01</c:v>
                </c:pt>
                <c:pt idx="469">
                  <c:v>234.01999999999998</c:v>
                </c:pt>
                <c:pt idx="470">
                  <c:v>235.01</c:v>
                </c:pt>
                <c:pt idx="471">
                  <c:v>235.01999999999998</c:v>
                </c:pt>
                <c:pt idx="472">
                  <c:v>236.01</c:v>
                </c:pt>
                <c:pt idx="473">
                  <c:v>236.01999999999998</c:v>
                </c:pt>
                <c:pt idx="474">
                  <c:v>237.01</c:v>
                </c:pt>
                <c:pt idx="475">
                  <c:v>237.01999999999998</c:v>
                </c:pt>
                <c:pt idx="476">
                  <c:v>238.01</c:v>
                </c:pt>
                <c:pt idx="477">
                  <c:v>238.01999999999998</c:v>
                </c:pt>
                <c:pt idx="478">
                  <c:v>239.01</c:v>
                </c:pt>
                <c:pt idx="479">
                  <c:v>239.01999999999998</c:v>
                </c:pt>
                <c:pt idx="480">
                  <c:v>240.01</c:v>
                </c:pt>
                <c:pt idx="481">
                  <c:v>240.01999999999998</c:v>
                </c:pt>
                <c:pt idx="482">
                  <c:v>241.01</c:v>
                </c:pt>
                <c:pt idx="483">
                  <c:v>241.01999999999998</c:v>
                </c:pt>
                <c:pt idx="484">
                  <c:v>242.01</c:v>
                </c:pt>
                <c:pt idx="485">
                  <c:v>242.01999999999998</c:v>
                </c:pt>
                <c:pt idx="486">
                  <c:v>243.01</c:v>
                </c:pt>
                <c:pt idx="487">
                  <c:v>243.01999999999998</c:v>
                </c:pt>
                <c:pt idx="488">
                  <c:v>244.01</c:v>
                </c:pt>
                <c:pt idx="489">
                  <c:v>244.01999999999998</c:v>
                </c:pt>
                <c:pt idx="490">
                  <c:v>245.01</c:v>
                </c:pt>
                <c:pt idx="491">
                  <c:v>245.01999999999998</c:v>
                </c:pt>
                <c:pt idx="492">
                  <c:v>246.01</c:v>
                </c:pt>
                <c:pt idx="493">
                  <c:v>246.01999999999998</c:v>
                </c:pt>
                <c:pt idx="494">
                  <c:v>247.01</c:v>
                </c:pt>
                <c:pt idx="495">
                  <c:v>247.01999999999998</c:v>
                </c:pt>
                <c:pt idx="496">
                  <c:v>248.01</c:v>
                </c:pt>
                <c:pt idx="497">
                  <c:v>248.01999999999998</c:v>
                </c:pt>
                <c:pt idx="498">
                  <c:v>249.01</c:v>
                </c:pt>
                <c:pt idx="499">
                  <c:v>249.01999999999998</c:v>
                </c:pt>
                <c:pt idx="500">
                  <c:v>250.01</c:v>
                </c:pt>
                <c:pt idx="501">
                  <c:v>250.01999999999998</c:v>
                </c:pt>
                <c:pt idx="502">
                  <c:v>251.01</c:v>
                </c:pt>
                <c:pt idx="503">
                  <c:v>251.01999999999998</c:v>
                </c:pt>
                <c:pt idx="504">
                  <c:v>252.01</c:v>
                </c:pt>
                <c:pt idx="505">
                  <c:v>252.01999999999998</c:v>
                </c:pt>
                <c:pt idx="506">
                  <c:v>253.01</c:v>
                </c:pt>
                <c:pt idx="507">
                  <c:v>253.01999999999998</c:v>
                </c:pt>
                <c:pt idx="508">
                  <c:v>254.01</c:v>
                </c:pt>
                <c:pt idx="509">
                  <c:v>254.01999999999998</c:v>
                </c:pt>
                <c:pt idx="510">
                  <c:v>255.01</c:v>
                </c:pt>
                <c:pt idx="511">
                  <c:v>255.01999999999998</c:v>
                </c:pt>
                <c:pt idx="512">
                  <c:v>256.01</c:v>
                </c:pt>
                <c:pt idx="513">
                  <c:v>256.02</c:v>
                </c:pt>
                <c:pt idx="514">
                  <c:v>257.01</c:v>
                </c:pt>
                <c:pt idx="515">
                  <c:v>257.02</c:v>
                </c:pt>
                <c:pt idx="516">
                  <c:v>258.01</c:v>
                </c:pt>
                <c:pt idx="517">
                  <c:v>258.02</c:v>
                </c:pt>
                <c:pt idx="518">
                  <c:v>259.01</c:v>
                </c:pt>
                <c:pt idx="519">
                  <c:v>259.02</c:v>
                </c:pt>
                <c:pt idx="520">
                  <c:v>260.01</c:v>
                </c:pt>
                <c:pt idx="521">
                  <c:v>260.02</c:v>
                </c:pt>
                <c:pt idx="522">
                  <c:v>261.01</c:v>
                </c:pt>
                <c:pt idx="523">
                  <c:v>261.02</c:v>
                </c:pt>
                <c:pt idx="524">
                  <c:v>262.01</c:v>
                </c:pt>
                <c:pt idx="525">
                  <c:v>262.02</c:v>
                </c:pt>
                <c:pt idx="526">
                  <c:v>263.01</c:v>
                </c:pt>
                <c:pt idx="527">
                  <c:v>263.02</c:v>
                </c:pt>
                <c:pt idx="528">
                  <c:v>264.01</c:v>
                </c:pt>
                <c:pt idx="529">
                  <c:v>264.02</c:v>
                </c:pt>
                <c:pt idx="530">
                  <c:v>265.01</c:v>
                </c:pt>
                <c:pt idx="531">
                  <c:v>265.02</c:v>
                </c:pt>
                <c:pt idx="532">
                  <c:v>266.01</c:v>
                </c:pt>
                <c:pt idx="533">
                  <c:v>266.02</c:v>
                </c:pt>
                <c:pt idx="534">
                  <c:v>267.01</c:v>
                </c:pt>
                <c:pt idx="535">
                  <c:v>267.02</c:v>
                </c:pt>
                <c:pt idx="536">
                  <c:v>268.01</c:v>
                </c:pt>
                <c:pt idx="537">
                  <c:v>268.02</c:v>
                </c:pt>
                <c:pt idx="538">
                  <c:v>269.01</c:v>
                </c:pt>
                <c:pt idx="539">
                  <c:v>269.02</c:v>
                </c:pt>
                <c:pt idx="540">
                  <c:v>270.01</c:v>
                </c:pt>
                <c:pt idx="541">
                  <c:v>270.02</c:v>
                </c:pt>
                <c:pt idx="542">
                  <c:v>271.01</c:v>
                </c:pt>
                <c:pt idx="543">
                  <c:v>271.02</c:v>
                </c:pt>
                <c:pt idx="544">
                  <c:v>272.01</c:v>
                </c:pt>
                <c:pt idx="545">
                  <c:v>272.02</c:v>
                </c:pt>
                <c:pt idx="546">
                  <c:v>273.01</c:v>
                </c:pt>
                <c:pt idx="547">
                  <c:v>273.02</c:v>
                </c:pt>
                <c:pt idx="548">
                  <c:v>274.01</c:v>
                </c:pt>
                <c:pt idx="549">
                  <c:v>274.02</c:v>
                </c:pt>
                <c:pt idx="550">
                  <c:v>275.01</c:v>
                </c:pt>
                <c:pt idx="551">
                  <c:v>275.02</c:v>
                </c:pt>
                <c:pt idx="552">
                  <c:v>276.01</c:v>
                </c:pt>
                <c:pt idx="553">
                  <c:v>276.02</c:v>
                </c:pt>
                <c:pt idx="554">
                  <c:v>277.01</c:v>
                </c:pt>
                <c:pt idx="555">
                  <c:v>277.02</c:v>
                </c:pt>
                <c:pt idx="556">
                  <c:v>278.01</c:v>
                </c:pt>
                <c:pt idx="557">
                  <c:v>278.02</c:v>
                </c:pt>
                <c:pt idx="558">
                  <c:v>279.01</c:v>
                </c:pt>
                <c:pt idx="559">
                  <c:v>279.02</c:v>
                </c:pt>
                <c:pt idx="560">
                  <c:v>280.01</c:v>
                </c:pt>
                <c:pt idx="561">
                  <c:v>280.02</c:v>
                </c:pt>
                <c:pt idx="562">
                  <c:v>281.01</c:v>
                </c:pt>
                <c:pt idx="563">
                  <c:v>281.02</c:v>
                </c:pt>
                <c:pt idx="564">
                  <c:v>282.01</c:v>
                </c:pt>
                <c:pt idx="565">
                  <c:v>282.02</c:v>
                </c:pt>
                <c:pt idx="566">
                  <c:v>283.01</c:v>
                </c:pt>
                <c:pt idx="567">
                  <c:v>283.02</c:v>
                </c:pt>
                <c:pt idx="568">
                  <c:v>284.01</c:v>
                </c:pt>
                <c:pt idx="569">
                  <c:v>284.02</c:v>
                </c:pt>
                <c:pt idx="570">
                  <c:v>285.01</c:v>
                </c:pt>
                <c:pt idx="571">
                  <c:v>285.02</c:v>
                </c:pt>
                <c:pt idx="572">
                  <c:v>286.01</c:v>
                </c:pt>
                <c:pt idx="573">
                  <c:v>286.02</c:v>
                </c:pt>
                <c:pt idx="574">
                  <c:v>287.01</c:v>
                </c:pt>
                <c:pt idx="575">
                  <c:v>287.02</c:v>
                </c:pt>
                <c:pt idx="576">
                  <c:v>288.01</c:v>
                </c:pt>
                <c:pt idx="577">
                  <c:v>288.02</c:v>
                </c:pt>
                <c:pt idx="578">
                  <c:v>289.01</c:v>
                </c:pt>
                <c:pt idx="579">
                  <c:v>289.02</c:v>
                </c:pt>
                <c:pt idx="580">
                  <c:v>290.01</c:v>
                </c:pt>
                <c:pt idx="581">
                  <c:v>290.02</c:v>
                </c:pt>
                <c:pt idx="582">
                  <c:v>291.01</c:v>
                </c:pt>
                <c:pt idx="583">
                  <c:v>291.02</c:v>
                </c:pt>
                <c:pt idx="584">
                  <c:v>292.01</c:v>
                </c:pt>
                <c:pt idx="585">
                  <c:v>292.02</c:v>
                </c:pt>
                <c:pt idx="586">
                  <c:v>293.01</c:v>
                </c:pt>
                <c:pt idx="587">
                  <c:v>293.02</c:v>
                </c:pt>
                <c:pt idx="588">
                  <c:v>294.01</c:v>
                </c:pt>
                <c:pt idx="589">
                  <c:v>294.02</c:v>
                </c:pt>
                <c:pt idx="590">
                  <c:v>295.01</c:v>
                </c:pt>
                <c:pt idx="591">
                  <c:v>295.02</c:v>
                </c:pt>
                <c:pt idx="592">
                  <c:v>296.01</c:v>
                </c:pt>
                <c:pt idx="593">
                  <c:v>296.02</c:v>
                </c:pt>
                <c:pt idx="594">
                  <c:v>297.01</c:v>
                </c:pt>
                <c:pt idx="595">
                  <c:v>297.02</c:v>
                </c:pt>
                <c:pt idx="596">
                  <c:v>298.01</c:v>
                </c:pt>
                <c:pt idx="597">
                  <c:v>298.02</c:v>
                </c:pt>
                <c:pt idx="598">
                  <c:v>299.01</c:v>
                </c:pt>
                <c:pt idx="599">
                  <c:v>299.02</c:v>
                </c:pt>
                <c:pt idx="600">
                  <c:v>300.01</c:v>
                </c:pt>
                <c:pt idx="601">
                  <c:v>300.02</c:v>
                </c:pt>
                <c:pt idx="602">
                  <c:v>301.01</c:v>
                </c:pt>
                <c:pt idx="603">
                  <c:v>301.02</c:v>
                </c:pt>
                <c:pt idx="604">
                  <c:v>302.01</c:v>
                </c:pt>
                <c:pt idx="605">
                  <c:v>302.02</c:v>
                </c:pt>
                <c:pt idx="606">
                  <c:v>303.01</c:v>
                </c:pt>
                <c:pt idx="607">
                  <c:v>303.02</c:v>
                </c:pt>
                <c:pt idx="608">
                  <c:v>304.01</c:v>
                </c:pt>
                <c:pt idx="609">
                  <c:v>304.02</c:v>
                </c:pt>
                <c:pt idx="610">
                  <c:v>305.01</c:v>
                </c:pt>
                <c:pt idx="611">
                  <c:v>305.02</c:v>
                </c:pt>
                <c:pt idx="612">
                  <c:v>306.01</c:v>
                </c:pt>
                <c:pt idx="613">
                  <c:v>306.02</c:v>
                </c:pt>
                <c:pt idx="614">
                  <c:v>307.01</c:v>
                </c:pt>
                <c:pt idx="615">
                  <c:v>307.02</c:v>
                </c:pt>
                <c:pt idx="616">
                  <c:v>308.01</c:v>
                </c:pt>
                <c:pt idx="617">
                  <c:v>308.02</c:v>
                </c:pt>
                <c:pt idx="618">
                  <c:v>309.01</c:v>
                </c:pt>
                <c:pt idx="619">
                  <c:v>309.02</c:v>
                </c:pt>
                <c:pt idx="620">
                  <c:v>310.01</c:v>
                </c:pt>
                <c:pt idx="621">
                  <c:v>310.02</c:v>
                </c:pt>
                <c:pt idx="622">
                  <c:v>311.01</c:v>
                </c:pt>
                <c:pt idx="623">
                  <c:v>311.02</c:v>
                </c:pt>
                <c:pt idx="624">
                  <c:v>312.01</c:v>
                </c:pt>
                <c:pt idx="625">
                  <c:v>312.02</c:v>
                </c:pt>
                <c:pt idx="626">
                  <c:v>313.01</c:v>
                </c:pt>
                <c:pt idx="627">
                  <c:v>313.02</c:v>
                </c:pt>
                <c:pt idx="628">
                  <c:v>314.01</c:v>
                </c:pt>
                <c:pt idx="629">
                  <c:v>314.02</c:v>
                </c:pt>
                <c:pt idx="630">
                  <c:v>315.01</c:v>
                </c:pt>
                <c:pt idx="631">
                  <c:v>315.02</c:v>
                </c:pt>
                <c:pt idx="632">
                  <c:v>316.01</c:v>
                </c:pt>
                <c:pt idx="633">
                  <c:v>316.02</c:v>
                </c:pt>
                <c:pt idx="634">
                  <c:v>317.01</c:v>
                </c:pt>
                <c:pt idx="635">
                  <c:v>317.02</c:v>
                </c:pt>
                <c:pt idx="636">
                  <c:v>318.01</c:v>
                </c:pt>
                <c:pt idx="637">
                  <c:v>318.02</c:v>
                </c:pt>
                <c:pt idx="638">
                  <c:v>319.01</c:v>
                </c:pt>
                <c:pt idx="639">
                  <c:v>319.02</c:v>
                </c:pt>
                <c:pt idx="640">
                  <c:v>320.01</c:v>
                </c:pt>
                <c:pt idx="641">
                  <c:v>320.02</c:v>
                </c:pt>
                <c:pt idx="642">
                  <c:v>321.01</c:v>
                </c:pt>
                <c:pt idx="643">
                  <c:v>321.02</c:v>
                </c:pt>
                <c:pt idx="644">
                  <c:v>322.01</c:v>
                </c:pt>
                <c:pt idx="645">
                  <c:v>322.02</c:v>
                </c:pt>
                <c:pt idx="646">
                  <c:v>323.01</c:v>
                </c:pt>
                <c:pt idx="647">
                  <c:v>323.02</c:v>
                </c:pt>
                <c:pt idx="648">
                  <c:v>324.01</c:v>
                </c:pt>
                <c:pt idx="649">
                  <c:v>324.02</c:v>
                </c:pt>
                <c:pt idx="650">
                  <c:v>325.01</c:v>
                </c:pt>
                <c:pt idx="651">
                  <c:v>325.02</c:v>
                </c:pt>
                <c:pt idx="652">
                  <c:v>326.01</c:v>
                </c:pt>
                <c:pt idx="653">
                  <c:v>326.02</c:v>
                </c:pt>
                <c:pt idx="654">
                  <c:v>327.01</c:v>
                </c:pt>
                <c:pt idx="655">
                  <c:v>327.02</c:v>
                </c:pt>
                <c:pt idx="656">
                  <c:v>328.01</c:v>
                </c:pt>
                <c:pt idx="657">
                  <c:v>328.02</c:v>
                </c:pt>
                <c:pt idx="658">
                  <c:v>329.01</c:v>
                </c:pt>
                <c:pt idx="659">
                  <c:v>329.02</c:v>
                </c:pt>
                <c:pt idx="660">
                  <c:v>330.01</c:v>
                </c:pt>
                <c:pt idx="661">
                  <c:v>330.02</c:v>
                </c:pt>
                <c:pt idx="662">
                  <c:v>331.01</c:v>
                </c:pt>
                <c:pt idx="663">
                  <c:v>331.02</c:v>
                </c:pt>
                <c:pt idx="664">
                  <c:v>332.01</c:v>
                </c:pt>
                <c:pt idx="665">
                  <c:v>332.02</c:v>
                </c:pt>
                <c:pt idx="666">
                  <c:v>333.01</c:v>
                </c:pt>
                <c:pt idx="667">
                  <c:v>333.02</c:v>
                </c:pt>
                <c:pt idx="668">
                  <c:v>334.01</c:v>
                </c:pt>
                <c:pt idx="669">
                  <c:v>334.02</c:v>
                </c:pt>
                <c:pt idx="670">
                  <c:v>335.01</c:v>
                </c:pt>
                <c:pt idx="671">
                  <c:v>335.02</c:v>
                </c:pt>
                <c:pt idx="672">
                  <c:v>336.01</c:v>
                </c:pt>
                <c:pt idx="673">
                  <c:v>336.02</c:v>
                </c:pt>
                <c:pt idx="674">
                  <c:v>337.01</c:v>
                </c:pt>
                <c:pt idx="675">
                  <c:v>337.02</c:v>
                </c:pt>
                <c:pt idx="676">
                  <c:v>338.01</c:v>
                </c:pt>
                <c:pt idx="677">
                  <c:v>338.02</c:v>
                </c:pt>
                <c:pt idx="678">
                  <c:v>339.01</c:v>
                </c:pt>
                <c:pt idx="679">
                  <c:v>339.02</c:v>
                </c:pt>
                <c:pt idx="680">
                  <c:v>340.01</c:v>
                </c:pt>
                <c:pt idx="681">
                  <c:v>340.02</c:v>
                </c:pt>
                <c:pt idx="682">
                  <c:v>341.01</c:v>
                </c:pt>
                <c:pt idx="683">
                  <c:v>341.02</c:v>
                </c:pt>
                <c:pt idx="684">
                  <c:v>342.01</c:v>
                </c:pt>
                <c:pt idx="685">
                  <c:v>342.02</c:v>
                </c:pt>
                <c:pt idx="686">
                  <c:v>343.01</c:v>
                </c:pt>
                <c:pt idx="687">
                  <c:v>343.02</c:v>
                </c:pt>
                <c:pt idx="688">
                  <c:v>344.01</c:v>
                </c:pt>
                <c:pt idx="689">
                  <c:v>344.02</c:v>
                </c:pt>
                <c:pt idx="690">
                  <c:v>345.01</c:v>
                </c:pt>
                <c:pt idx="691">
                  <c:v>345.02</c:v>
                </c:pt>
                <c:pt idx="692">
                  <c:v>346.01</c:v>
                </c:pt>
                <c:pt idx="693">
                  <c:v>346.02</c:v>
                </c:pt>
                <c:pt idx="694">
                  <c:v>347.01</c:v>
                </c:pt>
                <c:pt idx="695">
                  <c:v>347.02</c:v>
                </c:pt>
                <c:pt idx="696">
                  <c:v>348.01</c:v>
                </c:pt>
                <c:pt idx="697">
                  <c:v>348.02</c:v>
                </c:pt>
                <c:pt idx="698">
                  <c:v>349.01</c:v>
                </c:pt>
                <c:pt idx="699">
                  <c:v>349.02</c:v>
                </c:pt>
                <c:pt idx="700">
                  <c:v>350.01</c:v>
                </c:pt>
                <c:pt idx="701">
                  <c:v>350.02</c:v>
                </c:pt>
                <c:pt idx="702">
                  <c:v>351.01</c:v>
                </c:pt>
                <c:pt idx="703">
                  <c:v>351.02</c:v>
                </c:pt>
                <c:pt idx="704">
                  <c:v>352.01</c:v>
                </c:pt>
                <c:pt idx="705">
                  <c:v>352.02</c:v>
                </c:pt>
                <c:pt idx="706">
                  <c:v>353.01</c:v>
                </c:pt>
                <c:pt idx="707">
                  <c:v>353.02</c:v>
                </c:pt>
                <c:pt idx="708">
                  <c:v>354.01</c:v>
                </c:pt>
                <c:pt idx="709">
                  <c:v>354.02</c:v>
                </c:pt>
                <c:pt idx="710">
                  <c:v>355.01</c:v>
                </c:pt>
                <c:pt idx="711">
                  <c:v>355.02</c:v>
                </c:pt>
                <c:pt idx="712">
                  <c:v>356.01</c:v>
                </c:pt>
                <c:pt idx="713">
                  <c:v>356.02</c:v>
                </c:pt>
                <c:pt idx="714">
                  <c:v>357.01</c:v>
                </c:pt>
                <c:pt idx="715">
                  <c:v>357.02</c:v>
                </c:pt>
                <c:pt idx="716">
                  <c:v>358.01</c:v>
                </c:pt>
                <c:pt idx="717">
                  <c:v>358.02</c:v>
                </c:pt>
                <c:pt idx="718">
                  <c:v>359.01</c:v>
                </c:pt>
                <c:pt idx="719">
                  <c:v>359.02</c:v>
                </c:pt>
                <c:pt idx="720">
                  <c:v>360.01</c:v>
                </c:pt>
                <c:pt idx="721">
                  <c:v>360.02</c:v>
                </c:pt>
                <c:pt idx="722">
                  <c:v>361.01</c:v>
                </c:pt>
                <c:pt idx="723">
                  <c:v>361.02</c:v>
                </c:pt>
                <c:pt idx="724">
                  <c:v>362.01</c:v>
                </c:pt>
                <c:pt idx="725">
                  <c:v>362.02</c:v>
                </c:pt>
                <c:pt idx="726">
                  <c:v>363.01</c:v>
                </c:pt>
                <c:pt idx="727">
                  <c:v>363.02</c:v>
                </c:pt>
                <c:pt idx="728">
                  <c:v>364.01</c:v>
                </c:pt>
                <c:pt idx="729">
                  <c:v>364.02</c:v>
                </c:pt>
                <c:pt idx="730">
                  <c:v>365.01</c:v>
                </c:pt>
                <c:pt idx="731">
                  <c:v>365.02</c:v>
                </c:pt>
                <c:pt idx="732">
                  <c:v>366.01</c:v>
                </c:pt>
                <c:pt idx="733">
                  <c:v>366.02</c:v>
                </c:pt>
                <c:pt idx="734">
                  <c:v>367.01</c:v>
                </c:pt>
                <c:pt idx="735">
                  <c:v>367.02</c:v>
                </c:pt>
                <c:pt idx="736">
                  <c:v>368.01</c:v>
                </c:pt>
                <c:pt idx="737">
                  <c:v>368.02</c:v>
                </c:pt>
                <c:pt idx="738">
                  <c:v>369.01</c:v>
                </c:pt>
                <c:pt idx="739">
                  <c:v>369.02</c:v>
                </c:pt>
                <c:pt idx="740">
                  <c:v>370.01</c:v>
                </c:pt>
                <c:pt idx="741">
                  <c:v>370.02</c:v>
                </c:pt>
                <c:pt idx="742">
                  <c:v>371.01</c:v>
                </c:pt>
                <c:pt idx="743">
                  <c:v>371.02</c:v>
                </c:pt>
                <c:pt idx="744">
                  <c:v>372.01</c:v>
                </c:pt>
                <c:pt idx="745">
                  <c:v>372.02</c:v>
                </c:pt>
                <c:pt idx="746">
                  <c:v>373.01</c:v>
                </c:pt>
                <c:pt idx="747">
                  <c:v>373.02</c:v>
                </c:pt>
                <c:pt idx="748">
                  <c:v>374.01</c:v>
                </c:pt>
                <c:pt idx="749">
                  <c:v>374.02</c:v>
                </c:pt>
                <c:pt idx="750">
                  <c:v>375.01</c:v>
                </c:pt>
                <c:pt idx="751">
                  <c:v>375.02</c:v>
                </c:pt>
                <c:pt idx="752">
                  <c:v>376.01</c:v>
                </c:pt>
                <c:pt idx="753">
                  <c:v>376.02</c:v>
                </c:pt>
                <c:pt idx="754">
                  <c:v>377.01</c:v>
                </c:pt>
                <c:pt idx="755">
                  <c:v>377.02</c:v>
                </c:pt>
                <c:pt idx="756">
                  <c:v>378.01</c:v>
                </c:pt>
                <c:pt idx="757">
                  <c:v>378.02</c:v>
                </c:pt>
                <c:pt idx="758">
                  <c:v>379.01</c:v>
                </c:pt>
                <c:pt idx="759">
                  <c:v>379.02</c:v>
                </c:pt>
                <c:pt idx="760">
                  <c:v>380.01</c:v>
                </c:pt>
                <c:pt idx="761">
                  <c:v>380.02</c:v>
                </c:pt>
                <c:pt idx="762">
                  <c:v>381.01</c:v>
                </c:pt>
                <c:pt idx="763">
                  <c:v>381.02</c:v>
                </c:pt>
                <c:pt idx="764">
                  <c:v>382.01</c:v>
                </c:pt>
                <c:pt idx="765">
                  <c:v>382.02</c:v>
                </c:pt>
                <c:pt idx="766">
                  <c:v>383.01</c:v>
                </c:pt>
                <c:pt idx="767">
                  <c:v>383.02</c:v>
                </c:pt>
                <c:pt idx="768">
                  <c:v>384.01</c:v>
                </c:pt>
                <c:pt idx="769">
                  <c:v>384.02</c:v>
                </c:pt>
                <c:pt idx="770">
                  <c:v>385.01</c:v>
                </c:pt>
                <c:pt idx="771">
                  <c:v>385.02</c:v>
                </c:pt>
                <c:pt idx="772">
                  <c:v>386.01</c:v>
                </c:pt>
                <c:pt idx="773">
                  <c:v>386.02</c:v>
                </c:pt>
                <c:pt idx="774">
                  <c:v>387.01</c:v>
                </c:pt>
                <c:pt idx="775">
                  <c:v>387.02</c:v>
                </c:pt>
                <c:pt idx="776">
                  <c:v>388.01</c:v>
                </c:pt>
                <c:pt idx="777">
                  <c:v>388.02</c:v>
                </c:pt>
                <c:pt idx="778">
                  <c:v>389.01</c:v>
                </c:pt>
                <c:pt idx="779">
                  <c:v>389.02</c:v>
                </c:pt>
                <c:pt idx="780">
                  <c:v>390.01</c:v>
                </c:pt>
                <c:pt idx="781">
                  <c:v>390.02</c:v>
                </c:pt>
                <c:pt idx="782">
                  <c:v>391.01</c:v>
                </c:pt>
                <c:pt idx="783">
                  <c:v>391.02</c:v>
                </c:pt>
                <c:pt idx="784">
                  <c:v>392.01</c:v>
                </c:pt>
                <c:pt idx="785">
                  <c:v>392.02</c:v>
                </c:pt>
                <c:pt idx="786">
                  <c:v>393.01</c:v>
                </c:pt>
                <c:pt idx="787">
                  <c:v>393.02</c:v>
                </c:pt>
                <c:pt idx="788">
                  <c:v>394.01</c:v>
                </c:pt>
                <c:pt idx="789">
                  <c:v>394.02</c:v>
                </c:pt>
                <c:pt idx="790">
                  <c:v>395.01</c:v>
                </c:pt>
                <c:pt idx="791">
                  <c:v>395.02</c:v>
                </c:pt>
                <c:pt idx="792">
                  <c:v>396.01</c:v>
                </c:pt>
                <c:pt idx="793">
                  <c:v>396.02</c:v>
                </c:pt>
                <c:pt idx="794">
                  <c:v>397.01</c:v>
                </c:pt>
                <c:pt idx="795">
                  <c:v>397.02</c:v>
                </c:pt>
                <c:pt idx="796">
                  <c:v>398.01</c:v>
                </c:pt>
                <c:pt idx="797">
                  <c:v>398.02</c:v>
                </c:pt>
                <c:pt idx="798">
                  <c:v>399.01</c:v>
                </c:pt>
                <c:pt idx="799">
                  <c:v>399.02</c:v>
                </c:pt>
                <c:pt idx="800">
                  <c:v>400.01</c:v>
                </c:pt>
                <c:pt idx="801">
                  <c:v>400.02</c:v>
                </c:pt>
                <c:pt idx="802">
                  <c:v>401.01</c:v>
                </c:pt>
                <c:pt idx="803">
                  <c:v>401.02</c:v>
                </c:pt>
                <c:pt idx="804">
                  <c:v>402.01</c:v>
                </c:pt>
                <c:pt idx="805">
                  <c:v>402.02</c:v>
                </c:pt>
                <c:pt idx="806">
                  <c:v>403.01</c:v>
                </c:pt>
                <c:pt idx="807">
                  <c:v>403.02</c:v>
                </c:pt>
                <c:pt idx="808">
                  <c:v>404.01</c:v>
                </c:pt>
                <c:pt idx="809">
                  <c:v>404.02</c:v>
                </c:pt>
                <c:pt idx="810">
                  <c:v>405.01</c:v>
                </c:pt>
                <c:pt idx="811">
                  <c:v>405.02</c:v>
                </c:pt>
                <c:pt idx="812">
                  <c:v>406.01</c:v>
                </c:pt>
                <c:pt idx="813">
                  <c:v>406.02</c:v>
                </c:pt>
                <c:pt idx="814">
                  <c:v>407.01</c:v>
                </c:pt>
                <c:pt idx="815">
                  <c:v>407.02</c:v>
                </c:pt>
                <c:pt idx="816">
                  <c:v>408.01</c:v>
                </c:pt>
                <c:pt idx="817">
                  <c:v>408.02</c:v>
                </c:pt>
                <c:pt idx="818">
                  <c:v>409.01</c:v>
                </c:pt>
                <c:pt idx="819">
                  <c:v>409.02</c:v>
                </c:pt>
                <c:pt idx="820">
                  <c:v>410.01</c:v>
                </c:pt>
                <c:pt idx="821">
                  <c:v>410.02</c:v>
                </c:pt>
                <c:pt idx="822">
                  <c:v>411.01</c:v>
                </c:pt>
                <c:pt idx="823">
                  <c:v>411.02</c:v>
                </c:pt>
                <c:pt idx="824">
                  <c:v>412.01</c:v>
                </c:pt>
                <c:pt idx="825">
                  <c:v>412.02</c:v>
                </c:pt>
                <c:pt idx="826">
                  <c:v>413.01</c:v>
                </c:pt>
                <c:pt idx="827">
                  <c:v>413.02</c:v>
                </c:pt>
                <c:pt idx="828">
                  <c:v>414.01</c:v>
                </c:pt>
                <c:pt idx="829">
                  <c:v>414.02</c:v>
                </c:pt>
                <c:pt idx="830">
                  <c:v>415.01</c:v>
                </c:pt>
                <c:pt idx="831">
                  <c:v>415.02</c:v>
                </c:pt>
                <c:pt idx="832">
                  <c:v>416.01</c:v>
                </c:pt>
                <c:pt idx="833">
                  <c:v>416.02</c:v>
                </c:pt>
                <c:pt idx="834">
                  <c:v>417.01</c:v>
                </c:pt>
                <c:pt idx="835">
                  <c:v>417.02</c:v>
                </c:pt>
                <c:pt idx="836">
                  <c:v>418.01</c:v>
                </c:pt>
                <c:pt idx="837">
                  <c:v>418.02</c:v>
                </c:pt>
                <c:pt idx="838">
                  <c:v>419.01</c:v>
                </c:pt>
                <c:pt idx="839">
                  <c:v>419.02</c:v>
                </c:pt>
                <c:pt idx="840">
                  <c:v>420.01</c:v>
                </c:pt>
                <c:pt idx="841">
                  <c:v>420.02</c:v>
                </c:pt>
                <c:pt idx="842">
                  <c:v>421.01</c:v>
                </c:pt>
                <c:pt idx="843">
                  <c:v>421.02</c:v>
                </c:pt>
                <c:pt idx="844">
                  <c:v>422.01</c:v>
                </c:pt>
                <c:pt idx="845">
                  <c:v>422.02</c:v>
                </c:pt>
                <c:pt idx="846">
                  <c:v>423.01</c:v>
                </c:pt>
                <c:pt idx="847">
                  <c:v>423.02</c:v>
                </c:pt>
                <c:pt idx="848">
                  <c:v>424.01</c:v>
                </c:pt>
                <c:pt idx="849">
                  <c:v>424.02</c:v>
                </c:pt>
                <c:pt idx="850">
                  <c:v>425.01</c:v>
                </c:pt>
                <c:pt idx="851">
                  <c:v>425.02</c:v>
                </c:pt>
                <c:pt idx="852">
                  <c:v>426.01</c:v>
                </c:pt>
                <c:pt idx="853">
                  <c:v>426.02</c:v>
                </c:pt>
                <c:pt idx="854">
                  <c:v>427.01</c:v>
                </c:pt>
                <c:pt idx="855">
                  <c:v>427.02</c:v>
                </c:pt>
                <c:pt idx="856">
                  <c:v>428.01</c:v>
                </c:pt>
                <c:pt idx="857">
                  <c:v>428.02</c:v>
                </c:pt>
                <c:pt idx="858">
                  <c:v>429.01</c:v>
                </c:pt>
                <c:pt idx="859">
                  <c:v>429.02</c:v>
                </c:pt>
                <c:pt idx="860">
                  <c:v>430.01</c:v>
                </c:pt>
                <c:pt idx="861">
                  <c:v>430.02</c:v>
                </c:pt>
                <c:pt idx="862">
                  <c:v>431.01</c:v>
                </c:pt>
                <c:pt idx="863">
                  <c:v>431.02</c:v>
                </c:pt>
                <c:pt idx="864">
                  <c:v>432.01</c:v>
                </c:pt>
                <c:pt idx="865">
                  <c:v>432.02</c:v>
                </c:pt>
                <c:pt idx="866">
                  <c:v>433.01</c:v>
                </c:pt>
                <c:pt idx="867">
                  <c:v>433.02</c:v>
                </c:pt>
                <c:pt idx="868">
                  <c:v>434.01</c:v>
                </c:pt>
                <c:pt idx="869">
                  <c:v>434.02</c:v>
                </c:pt>
                <c:pt idx="870">
                  <c:v>435.01</c:v>
                </c:pt>
                <c:pt idx="871">
                  <c:v>435.02</c:v>
                </c:pt>
                <c:pt idx="872">
                  <c:v>436.01</c:v>
                </c:pt>
                <c:pt idx="873">
                  <c:v>436.02</c:v>
                </c:pt>
                <c:pt idx="874">
                  <c:v>437.01</c:v>
                </c:pt>
                <c:pt idx="875">
                  <c:v>437.02</c:v>
                </c:pt>
                <c:pt idx="876">
                  <c:v>438.01</c:v>
                </c:pt>
                <c:pt idx="877">
                  <c:v>438.02</c:v>
                </c:pt>
                <c:pt idx="878">
                  <c:v>439.01</c:v>
                </c:pt>
                <c:pt idx="879">
                  <c:v>439.02</c:v>
                </c:pt>
                <c:pt idx="880">
                  <c:v>440.01</c:v>
                </c:pt>
                <c:pt idx="881">
                  <c:v>440.02</c:v>
                </c:pt>
                <c:pt idx="882">
                  <c:v>441.01</c:v>
                </c:pt>
                <c:pt idx="883">
                  <c:v>441.02</c:v>
                </c:pt>
                <c:pt idx="884">
                  <c:v>442.01</c:v>
                </c:pt>
                <c:pt idx="885">
                  <c:v>442.02</c:v>
                </c:pt>
                <c:pt idx="886">
                  <c:v>443.01</c:v>
                </c:pt>
                <c:pt idx="887">
                  <c:v>443.02</c:v>
                </c:pt>
                <c:pt idx="888">
                  <c:v>444.01</c:v>
                </c:pt>
                <c:pt idx="889">
                  <c:v>444.02</c:v>
                </c:pt>
                <c:pt idx="890">
                  <c:v>445.01</c:v>
                </c:pt>
                <c:pt idx="891">
                  <c:v>445.02</c:v>
                </c:pt>
                <c:pt idx="892">
                  <c:v>446.01</c:v>
                </c:pt>
                <c:pt idx="893">
                  <c:v>446.02</c:v>
                </c:pt>
                <c:pt idx="894">
                  <c:v>447.01</c:v>
                </c:pt>
                <c:pt idx="895">
                  <c:v>447.02</c:v>
                </c:pt>
                <c:pt idx="896">
                  <c:v>448.01</c:v>
                </c:pt>
                <c:pt idx="897">
                  <c:v>448.02</c:v>
                </c:pt>
                <c:pt idx="898">
                  <c:v>449.01</c:v>
                </c:pt>
                <c:pt idx="899">
                  <c:v>449.02</c:v>
                </c:pt>
                <c:pt idx="900">
                  <c:v>450.01</c:v>
                </c:pt>
                <c:pt idx="901">
                  <c:v>450.02</c:v>
                </c:pt>
                <c:pt idx="902">
                  <c:v>451.01</c:v>
                </c:pt>
                <c:pt idx="903">
                  <c:v>451.02</c:v>
                </c:pt>
                <c:pt idx="904">
                  <c:v>452.01</c:v>
                </c:pt>
                <c:pt idx="905">
                  <c:v>452.02</c:v>
                </c:pt>
                <c:pt idx="906">
                  <c:v>453.01</c:v>
                </c:pt>
                <c:pt idx="907">
                  <c:v>453.02</c:v>
                </c:pt>
                <c:pt idx="908">
                  <c:v>454.01</c:v>
                </c:pt>
                <c:pt idx="909">
                  <c:v>454.02</c:v>
                </c:pt>
                <c:pt idx="910">
                  <c:v>455.01</c:v>
                </c:pt>
                <c:pt idx="911">
                  <c:v>455.02</c:v>
                </c:pt>
                <c:pt idx="912">
                  <c:v>456.01</c:v>
                </c:pt>
                <c:pt idx="913">
                  <c:v>456.02</c:v>
                </c:pt>
                <c:pt idx="914">
                  <c:v>457.01</c:v>
                </c:pt>
                <c:pt idx="915">
                  <c:v>457.02</c:v>
                </c:pt>
                <c:pt idx="916">
                  <c:v>458.01</c:v>
                </c:pt>
                <c:pt idx="917">
                  <c:v>458.02</c:v>
                </c:pt>
                <c:pt idx="918">
                  <c:v>459.01</c:v>
                </c:pt>
                <c:pt idx="919">
                  <c:v>459.02</c:v>
                </c:pt>
                <c:pt idx="920">
                  <c:v>460.01</c:v>
                </c:pt>
                <c:pt idx="921">
                  <c:v>460.02</c:v>
                </c:pt>
                <c:pt idx="922">
                  <c:v>461.01</c:v>
                </c:pt>
                <c:pt idx="923">
                  <c:v>461.02</c:v>
                </c:pt>
                <c:pt idx="924">
                  <c:v>462.01</c:v>
                </c:pt>
                <c:pt idx="925">
                  <c:v>462.02</c:v>
                </c:pt>
                <c:pt idx="926">
                  <c:v>463.01</c:v>
                </c:pt>
                <c:pt idx="927">
                  <c:v>463.02</c:v>
                </c:pt>
                <c:pt idx="928">
                  <c:v>464.01</c:v>
                </c:pt>
                <c:pt idx="929">
                  <c:v>464.02</c:v>
                </c:pt>
                <c:pt idx="930">
                  <c:v>465.01</c:v>
                </c:pt>
                <c:pt idx="931">
                  <c:v>465.02</c:v>
                </c:pt>
                <c:pt idx="932">
                  <c:v>466.01</c:v>
                </c:pt>
                <c:pt idx="933">
                  <c:v>466.02</c:v>
                </c:pt>
                <c:pt idx="934">
                  <c:v>467.01</c:v>
                </c:pt>
                <c:pt idx="935">
                  <c:v>467.02</c:v>
                </c:pt>
                <c:pt idx="936">
                  <c:v>468.01</c:v>
                </c:pt>
                <c:pt idx="937">
                  <c:v>468.02</c:v>
                </c:pt>
                <c:pt idx="938">
                  <c:v>469.01</c:v>
                </c:pt>
                <c:pt idx="939">
                  <c:v>469.02</c:v>
                </c:pt>
                <c:pt idx="940">
                  <c:v>470.01</c:v>
                </c:pt>
                <c:pt idx="941">
                  <c:v>470.02</c:v>
                </c:pt>
                <c:pt idx="942">
                  <c:v>471.01</c:v>
                </c:pt>
                <c:pt idx="943">
                  <c:v>471.02</c:v>
                </c:pt>
                <c:pt idx="944">
                  <c:v>472.01</c:v>
                </c:pt>
                <c:pt idx="945">
                  <c:v>472.02</c:v>
                </c:pt>
                <c:pt idx="946">
                  <c:v>473.01</c:v>
                </c:pt>
                <c:pt idx="947">
                  <c:v>473.02</c:v>
                </c:pt>
                <c:pt idx="948">
                  <c:v>474.01</c:v>
                </c:pt>
                <c:pt idx="949">
                  <c:v>474.02</c:v>
                </c:pt>
                <c:pt idx="950">
                  <c:v>475.01</c:v>
                </c:pt>
                <c:pt idx="951">
                  <c:v>475.02</c:v>
                </c:pt>
                <c:pt idx="952">
                  <c:v>476.01</c:v>
                </c:pt>
                <c:pt idx="953">
                  <c:v>476.02</c:v>
                </c:pt>
                <c:pt idx="954">
                  <c:v>477.01</c:v>
                </c:pt>
                <c:pt idx="955">
                  <c:v>477.02</c:v>
                </c:pt>
                <c:pt idx="956">
                  <c:v>478.01</c:v>
                </c:pt>
                <c:pt idx="957">
                  <c:v>478.02</c:v>
                </c:pt>
                <c:pt idx="958">
                  <c:v>479.01</c:v>
                </c:pt>
                <c:pt idx="959">
                  <c:v>479.02</c:v>
                </c:pt>
                <c:pt idx="960">
                  <c:v>480.01</c:v>
                </c:pt>
                <c:pt idx="961">
                  <c:v>480.02</c:v>
                </c:pt>
                <c:pt idx="962">
                  <c:v>481.01</c:v>
                </c:pt>
                <c:pt idx="963">
                  <c:v>481.02</c:v>
                </c:pt>
                <c:pt idx="964">
                  <c:v>482.01</c:v>
                </c:pt>
                <c:pt idx="965">
                  <c:v>482.02</c:v>
                </c:pt>
                <c:pt idx="966">
                  <c:v>483.01</c:v>
                </c:pt>
                <c:pt idx="967">
                  <c:v>483.02</c:v>
                </c:pt>
                <c:pt idx="968">
                  <c:v>484.01</c:v>
                </c:pt>
                <c:pt idx="969">
                  <c:v>484.02</c:v>
                </c:pt>
                <c:pt idx="970">
                  <c:v>485.01</c:v>
                </c:pt>
                <c:pt idx="971">
                  <c:v>485.02</c:v>
                </c:pt>
                <c:pt idx="972">
                  <c:v>486.01</c:v>
                </c:pt>
                <c:pt idx="973">
                  <c:v>486.02</c:v>
                </c:pt>
                <c:pt idx="974">
                  <c:v>487.01</c:v>
                </c:pt>
                <c:pt idx="975">
                  <c:v>487.02</c:v>
                </c:pt>
                <c:pt idx="976">
                  <c:v>488.01</c:v>
                </c:pt>
                <c:pt idx="977">
                  <c:v>488.02</c:v>
                </c:pt>
                <c:pt idx="978">
                  <c:v>489.01</c:v>
                </c:pt>
                <c:pt idx="979">
                  <c:v>489.02</c:v>
                </c:pt>
                <c:pt idx="980">
                  <c:v>490.01</c:v>
                </c:pt>
                <c:pt idx="981">
                  <c:v>490.02</c:v>
                </c:pt>
                <c:pt idx="982">
                  <c:v>491.01</c:v>
                </c:pt>
                <c:pt idx="983">
                  <c:v>491.02</c:v>
                </c:pt>
                <c:pt idx="984">
                  <c:v>492.01</c:v>
                </c:pt>
                <c:pt idx="985">
                  <c:v>492.02</c:v>
                </c:pt>
                <c:pt idx="986">
                  <c:v>493.01</c:v>
                </c:pt>
                <c:pt idx="987">
                  <c:v>493.02</c:v>
                </c:pt>
                <c:pt idx="988">
                  <c:v>494.01</c:v>
                </c:pt>
                <c:pt idx="989">
                  <c:v>494.02</c:v>
                </c:pt>
                <c:pt idx="990">
                  <c:v>495.01</c:v>
                </c:pt>
                <c:pt idx="991">
                  <c:v>495.02</c:v>
                </c:pt>
                <c:pt idx="992">
                  <c:v>496.01</c:v>
                </c:pt>
                <c:pt idx="993">
                  <c:v>496.02</c:v>
                </c:pt>
                <c:pt idx="994">
                  <c:v>497.01</c:v>
                </c:pt>
                <c:pt idx="995">
                  <c:v>497.02</c:v>
                </c:pt>
                <c:pt idx="996">
                  <c:v>498.01</c:v>
                </c:pt>
                <c:pt idx="997">
                  <c:v>498.02</c:v>
                </c:pt>
                <c:pt idx="998">
                  <c:v>499.01</c:v>
                </c:pt>
                <c:pt idx="999">
                  <c:v>499.02</c:v>
                </c:pt>
              </c:numCache>
            </c:numRef>
          </c:xVal>
          <c:yVal>
            <c:numRef>
              <c:f>'Data (GY no calib)'!$C$2:$C$1001</c:f>
              <c:numCache>
                <c:formatCode>General</c:formatCode>
                <c:ptCount val="1000"/>
                <c:pt idx="0">
                  <c:v>376</c:v>
                </c:pt>
                <c:pt idx="1">
                  <c:v>336</c:v>
                </c:pt>
                <c:pt idx="2">
                  <c:v>396</c:v>
                </c:pt>
                <c:pt idx="3">
                  <c:v>400</c:v>
                </c:pt>
                <c:pt idx="4">
                  <c:v>392</c:v>
                </c:pt>
                <c:pt idx="5">
                  <c:v>388</c:v>
                </c:pt>
                <c:pt idx="6">
                  <c:v>304</c:v>
                </c:pt>
                <c:pt idx="7">
                  <c:v>292</c:v>
                </c:pt>
                <c:pt idx="8">
                  <c:v>268</c:v>
                </c:pt>
                <c:pt idx="9">
                  <c:v>316</c:v>
                </c:pt>
                <c:pt idx="10">
                  <c:v>224</c:v>
                </c:pt>
                <c:pt idx="11">
                  <c:v>284</c:v>
                </c:pt>
                <c:pt idx="12">
                  <c:v>300</c:v>
                </c:pt>
                <c:pt idx="13">
                  <c:v>356</c:v>
                </c:pt>
                <c:pt idx="14">
                  <c:v>304</c:v>
                </c:pt>
                <c:pt idx="15">
                  <c:v>300</c:v>
                </c:pt>
                <c:pt idx="16">
                  <c:v>296</c:v>
                </c:pt>
                <c:pt idx="17">
                  <c:v>300</c:v>
                </c:pt>
                <c:pt idx="18">
                  <c:v>332</c:v>
                </c:pt>
                <c:pt idx="19">
                  <c:v>320</c:v>
                </c:pt>
                <c:pt idx="20">
                  <c:v>368</c:v>
                </c:pt>
                <c:pt idx="21">
                  <c:v>416</c:v>
                </c:pt>
                <c:pt idx="22">
                  <c:v>280</c:v>
                </c:pt>
                <c:pt idx="23">
                  <c:v>448</c:v>
                </c:pt>
                <c:pt idx="24">
                  <c:v>352</c:v>
                </c:pt>
                <c:pt idx="25">
                  <c:v>424</c:v>
                </c:pt>
                <c:pt idx="26">
                  <c:v>408</c:v>
                </c:pt>
                <c:pt idx="27">
                  <c:v>420</c:v>
                </c:pt>
                <c:pt idx="28">
                  <c:v>256</c:v>
                </c:pt>
                <c:pt idx="29">
                  <c:v>372</c:v>
                </c:pt>
                <c:pt idx="30">
                  <c:v>308</c:v>
                </c:pt>
                <c:pt idx="31">
                  <c:v>360</c:v>
                </c:pt>
                <c:pt idx="32">
                  <c:v>252</c:v>
                </c:pt>
                <c:pt idx="33">
                  <c:v>408</c:v>
                </c:pt>
                <c:pt idx="34">
                  <c:v>268</c:v>
                </c:pt>
                <c:pt idx="35">
                  <c:v>372</c:v>
                </c:pt>
                <c:pt idx="36">
                  <c:v>208</c:v>
                </c:pt>
                <c:pt idx="37">
                  <c:v>440</c:v>
                </c:pt>
                <c:pt idx="38">
                  <c:v>280</c:v>
                </c:pt>
                <c:pt idx="39">
                  <c:v>336</c:v>
                </c:pt>
                <c:pt idx="40">
                  <c:v>264</c:v>
                </c:pt>
                <c:pt idx="41">
                  <c:v>460</c:v>
                </c:pt>
                <c:pt idx="42">
                  <c:v>236</c:v>
                </c:pt>
                <c:pt idx="43">
                  <c:v>456</c:v>
                </c:pt>
                <c:pt idx="44">
                  <c:v>284</c:v>
                </c:pt>
                <c:pt idx="45">
                  <c:v>456</c:v>
                </c:pt>
                <c:pt idx="46">
                  <c:v>328</c:v>
                </c:pt>
                <c:pt idx="47">
                  <c:v>364</c:v>
                </c:pt>
                <c:pt idx="48">
                  <c:v>336</c:v>
                </c:pt>
                <c:pt idx="49">
                  <c:v>520</c:v>
                </c:pt>
                <c:pt idx="50">
                  <c:v>236</c:v>
                </c:pt>
                <c:pt idx="51">
                  <c:v>392</c:v>
                </c:pt>
                <c:pt idx="52">
                  <c:v>284</c:v>
                </c:pt>
                <c:pt idx="53">
                  <c:v>440</c:v>
                </c:pt>
                <c:pt idx="54">
                  <c:v>168</c:v>
                </c:pt>
                <c:pt idx="55">
                  <c:v>424</c:v>
                </c:pt>
                <c:pt idx="56">
                  <c:v>228</c:v>
                </c:pt>
                <c:pt idx="57">
                  <c:v>428</c:v>
                </c:pt>
                <c:pt idx="58">
                  <c:v>308</c:v>
                </c:pt>
                <c:pt idx="59">
                  <c:v>416</c:v>
                </c:pt>
                <c:pt idx="60">
                  <c:v>208</c:v>
                </c:pt>
                <c:pt idx="61">
                  <c:v>452</c:v>
                </c:pt>
                <c:pt idx="62">
                  <c:v>296</c:v>
                </c:pt>
                <c:pt idx="63">
                  <c:v>376</c:v>
                </c:pt>
                <c:pt idx="64">
                  <c:v>284</c:v>
                </c:pt>
                <c:pt idx="65">
                  <c:v>352</c:v>
                </c:pt>
                <c:pt idx="66">
                  <c:v>300</c:v>
                </c:pt>
                <c:pt idx="67">
                  <c:v>348</c:v>
                </c:pt>
                <c:pt idx="68">
                  <c:v>332</c:v>
                </c:pt>
                <c:pt idx="69">
                  <c:v>408</c:v>
                </c:pt>
                <c:pt idx="70">
                  <c:v>332</c:v>
                </c:pt>
                <c:pt idx="71">
                  <c:v>304</c:v>
                </c:pt>
                <c:pt idx="72">
                  <c:v>252</c:v>
                </c:pt>
                <c:pt idx="73">
                  <c:v>320</c:v>
                </c:pt>
                <c:pt idx="74">
                  <c:v>284</c:v>
                </c:pt>
                <c:pt idx="75">
                  <c:v>408</c:v>
                </c:pt>
                <c:pt idx="76">
                  <c:v>208</c:v>
                </c:pt>
                <c:pt idx="77">
                  <c:v>320</c:v>
                </c:pt>
                <c:pt idx="78">
                  <c:v>312</c:v>
                </c:pt>
                <c:pt idx="79">
                  <c:v>304</c:v>
                </c:pt>
                <c:pt idx="80">
                  <c:v>356</c:v>
                </c:pt>
                <c:pt idx="81">
                  <c:v>412</c:v>
                </c:pt>
                <c:pt idx="82">
                  <c:v>328</c:v>
                </c:pt>
                <c:pt idx="83">
                  <c:v>400</c:v>
                </c:pt>
                <c:pt idx="84">
                  <c:v>388</c:v>
                </c:pt>
                <c:pt idx="85">
                  <c:v>268</c:v>
                </c:pt>
                <c:pt idx="86">
                  <c:v>292</c:v>
                </c:pt>
                <c:pt idx="87">
                  <c:v>400</c:v>
                </c:pt>
                <c:pt idx="88">
                  <c:v>356</c:v>
                </c:pt>
                <c:pt idx="89">
                  <c:v>272</c:v>
                </c:pt>
                <c:pt idx="90">
                  <c:v>380</c:v>
                </c:pt>
                <c:pt idx="91">
                  <c:v>352</c:v>
                </c:pt>
                <c:pt idx="92">
                  <c:v>372</c:v>
                </c:pt>
                <c:pt idx="93">
                  <c:v>248</c:v>
                </c:pt>
                <c:pt idx="94">
                  <c:v>396</c:v>
                </c:pt>
                <c:pt idx="95">
                  <c:v>392</c:v>
                </c:pt>
                <c:pt idx="96">
                  <c:v>432</c:v>
                </c:pt>
                <c:pt idx="97">
                  <c:v>312</c:v>
                </c:pt>
                <c:pt idx="98">
                  <c:v>424</c:v>
                </c:pt>
                <c:pt idx="99">
                  <c:v>276</c:v>
                </c:pt>
                <c:pt idx="100">
                  <c:v>352</c:v>
                </c:pt>
                <c:pt idx="101">
                  <c:v>272</c:v>
                </c:pt>
                <c:pt idx="102">
                  <c:v>416</c:v>
                </c:pt>
                <c:pt idx="103">
                  <c:v>312</c:v>
                </c:pt>
                <c:pt idx="104">
                  <c:v>440</c:v>
                </c:pt>
                <c:pt idx="105">
                  <c:v>332</c:v>
                </c:pt>
                <c:pt idx="106">
                  <c:v>284</c:v>
                </c:pt>
                <c:pt idx="107">
                  <c:v>276</c:v>
                </c:pt>
                <c:pt idx="108">
                  <c:v>376</c:v>
                </c:pt>
                <c:pt idx="109">
                  <c:v>324</c:v>
                </c:pt>
                <c:pt idx="110">
                  <c:v>356</c:v>
                </c:pt>
                <c:pt idx="111">
                  <c:v>296</c:v>
                </c:pt>
                <c:pt idx="112">
                  <c:v>408</c:v>
                </c:pt>
                <c:pt idx="113">
                  <c:v>260</c:v>
                </c:pt>
                <c:pt idx="114">
                  <c:v>416</c:v>
                </c:pt>
                <c:pt idx="115">
                  <c:v>268</c:v>
                </c:pt>
                <c:pt idx="116">
                  <c:v>408</c:v>
                </c:pt>
                <c:pt idx="117">
                  <c:v>288</c:v>
                </c:pt>
                <c:pt idx="118">
                  <c:v>416</c:v>
                </c:pt>
                <c:pt idx="119">
                  <c:v>224</c:v>
                </c:pt>
                <c:pt idx="120">
                  <c:v>416</c:v>
                </c:pt>
                <c:pt idx="121">
                  <c:v>256</c:v>
                </c:pt>
                <c:pt idx="122">
                  <c:v>444</c:v>
                </c:pt>
                <c:pt idx="123">
                  <c:v>240</c:v>
                </c:pt>
                <c:pt idx="124">
                  <c:v>440</c:v>
                </c:pt>
                <c:pt idx="125">
                  <c:v>292</c:v>
                </c:pt>
                <c:pt idx="126">
                  <c:v>480</c:v>
                </c:pt>
                <c:pt idx="127">
                  <c:v>300</c:v>
                </c:pt>
                <c:pt idx="128">
                  <c:v>348</c:v>
                </c:pt>
                <c:pt idx="129">
                  <c:v>228</c:v>
                </c:pt>
                <c:pt idx="130">
                  <c:v>392</c:v>
                </c:pt>
                <c:pt idx="131">
                  <c:v>260</c:v>
                </c:pt>
                <c:pt idx="132">
                  <c:v>380</c:v>
                </c:pt>
                <c:pt idx="133">
                  <c:v>268</c:v>
                </c:pt>
                <c:pt idx="134">
                  <c:v>340</c:v>
                </c:pt>
                <c:pt idx="135">
                  <c:v>296</c:v>
                </c:pt>
                <c:pt idx="136">
                  <c:v>440</c:v>
                </c:pt>
                <c:pt idx="137">
                  <c:v>256</c:v>
                </c:pt>
                <c:pt idx="138">
                  <c:v>340</c:v>
                </c:pt>
                <c:pt idx="139">
                  <c:v>348</c:v>
                </c:pt>
                <c:pt idx="140">
                  <c:v>296</c:v>
                </c:pt>
                <c:pt idx="141">
                  <c:v>156</c:v>
                </c:pt>
                <c:pt idx="142">
                  <c:v>404</c:v>
                </c:pt>
                <c:pt idx="143">
                  <c:v>296</c:v>
                </c:pt>
                <c:pt idx="144">
                  <c:v>404</c:v>
                </c:pt>
                <c:pt idx="145">
                  <c:v>328</c:v>
                </c:pt>
                <c:pt idx="146">
                  <c:v>400</c:v>
                </c:pt>
                <c:pt idx="147">
                  <c:v>268</c:v>
                </c:pt>
                <c:pt idx="148">
                  <c:v>348</c:v>
                </c:pt>
                <c:pt idx="149">
                  <c:v>300</c:v>
                </c:pt>
                <c:pt idx="150">
                  <c:v>432</c:v>
                </c:pt>
                <c:pt idx="151">
                  <c:v>252</c:v>
                </c:pt>
                <c:pt idx="152">
                  <c:v>332</c:v>
                </c:pt>
                <c:pt idx="153">
                  <c:v>276</c:v>
                </c:pt>
                <c:pt idx="154">
                  <c:v>448</c:v>
                </c:pt>
                <c:pt idx="155">
                  <c:v>224</c:v>
                </c:pt>
                <c:pt idx="156">
                  <c:v>380</c:v>
                </c:pt>
                <c:pt idx="157">
                  <c:v>332</c:v>
                </c:pt>
                <c:pt idx="158">
                  <c:v>372</c:v>
                </c:pt>
                <c:pt idx="159">
                  <c:v>248</c:v>
                </c:pt>
                <c:pt idx="160">
                  <c:v>376</c:v>
                </c:pt>
                <c:pt idx="161">
                  <c:v>364</c:v>
                </c:pt>
                <c:pt idx="162">
                  <c:v>264</c:v>
                </c:pt>
                <c:pt idx="163">
                  <c:v>372</c:v>
                </c:pt>
                <c:pt idx="164">
                  <c:v>376</c:v>
                </c:pt>
                <c:pt idx="165">
                  <c:v>428</c:v>
                </c:pt>
                <c:pt idx="166">
                  <c:v>240</c:v>
                </c:pt>
                <c:pt idx="167">
                  <c:v>284</c:v>
                </c:pt>
                <c:pt idx="168">
                  <c:v>412</c:v>
                </c:pt>
                <c:pt idx="169">
                  <c:v>284</c:v>
                </c:pt>
                <c:pt idx="170">
                  <c:v>260</c:v>
                </c:pt>
                <c:pt idx="171">
                  <c:v>248</c:v>
                </c:pt>
                <c:pt idx="172">
                  <c:v>348</c:v>
                </c:pt>
                <c:pt idx="173">
                  <c:v>388</c:v>
                </c:pt>
                <c:pt idx="174">
                  <c:v>296</c:v>
                </c:pt>
                <c:pt idx="175">
                  <c:v>404</c:v>
                </c:pt>
                <c:pt idx="176">
                  <c:v>360</c:v>
                </c:pt>
                <c:pt idx="177">
                  <c:v>252</c:v>
                </c:pt>
                <c:pt idx="178">
                  <c:v>216</c:v>
                </c:pt>
                <c:pt idx="179">
                  <c:v>420</c:v>
                </c:pt>
                <c:pt idx="180">
                  <c:v>456</c:v>
                </c:pt>
                <c:pt idx="181">
                  <c:v>340</c:v>
                </c:pt>
                <c:pt idx="182">
                  <c:v>252</c:v>
                </c:pt>
                <c:pt idx="183">
                  <c:v>372</c:v>
                </c:pt>
                <c:pt idx="184">
                  <c:v>312</c:v>
                </c:pt>
                <c:pt idx="185">
                  <c:v>444</c:v>
                </c:pt>
                <c:pt idx="186">
                  <c:v>372</c:v>
                </c:pt>
                <c:pt idx="187">
                  <c:v>396</c:v>
                </c:pt>
                <c:pt idx="188">
                  <c:v>316</c:v>
                </c:pt>
                <c:pt idx="189">
                  <c:v>420</c:v>
                </c:pt>
                <c:pt idx="190">
                  <c:v>280</c:v>
                </c:pt>
                <c:pt idx="191">
                  <c:v>440</c:v>
                </c:pt>
                <c:pt idx="192">
                  <c:v>328</c:v>
                </c:pt>
                <c:pt idx="193">
                  <c:v>460</c:v>
                </c:pt>
                <c:pt idx="194">
                  <c:v>232</c:v>
                </c:pt>
                <c:pt idx="195">
                  <c:v>488</c:v>
                </c:pt>
                <c:pt idx="196">
                  <c:v>296</c:v>
                </c:pt>
                <c:pt idx="197">
                  <c:v>460</c:v>
                </c:pt>
                <c:pt idx="198">
                  <c:v>280</c:v>
                </c:pt>
                <c:pt idx="199">
                  <c:v>392</c:v>
                </c:pt>
                <c:pt idx="200">
                  <c:v>224</c:v>
                </c:pt>
                <c:pt idx="201">
                  <c:v>436</c:v>
                </c:pt>
                <c:pt idx="202">
                  <c:v>332</c:v>
                </c:pt>
                <c:pt idx="203">
                  <c:v>416</c:v>
                </c:pt>
                <c:pt idx="204">
                  <c:v>280</c:v>
                </c:pt>
                <c:pt idx="205">
                  <c:v>372</c:v>
                </c:pt>
                <c:pt idx="206">
                  <c:v>212</c:v>
                </c:pt>
                <c:pt idx="207">
                  <c:v>444</c:v>
                </c:pt>
                <c:pt idx="208">
                  <c:v>208</c:v>
                </c:pt>
                <c:pt idx="209">
                  <c:v>448</c:v>
                </c:pt>
                <c:pt idx="210">
                  <c:v>304</c:v>
                </c:pt>
                <c:pt idx="211">
                  <c:v>356</c:v>
                </c:pt>
                <c:pt idx="212">
                  <c:v>200</c:v>
                </c:pt>
                <c:pt idx="213">
                  <c:v>360</c:v>
                </c:pt>
                <c:pt idx="214">
                  <c:v>352</c:v>
                </c:pt>
                <c:pt idx="215">
                  <c:v>312</c:v>
                </c:pt>
                <c:pt idx="216">
                  <c:v>320</c:v>
                </c:pt>
                <c:pt idx="217">
                  <c:v>476</c:v>
                </c:pt>
                <c:pt idx="218">
                  <c:v>376</c:v>
                </c:pt>
                <c:pt idx="219">
                  <c:v>364</c:v>
                </c:pt>
                <c:pt idx="220">
                  <c:v>292</c:v>
                </c:pt>
                <c:pt idx="221">
                  <c:v>336</c:v>
                </c:pt>
                <c:pt idx="222">
                  <c:v>268</c:v>
                </c:pt>
                <c:pt idx="223">
                  <c:v>316</c:v>
                </c:pt>
                <c:pt idx="224">
                  <c:v>300</c:v>
                </c:pt>
                <c:pt idx="225">
                  <c:v>260</c:v>
                </c:pt>
                <c:pt idx="226">
                  <c:v>296</c:v>
                </c:pt>
                <c:pt idx="227">
                  <c:v>236</c:v>
                </c:pt>
                <c:pt idx="228">
                  <c:v>340</c:v>
                </c:pt>
                <c:pt idx="229">
                  <c:v>200</c:v>
                </c:pt>
                <c:pt idx="230">
                  <c:v>308</c:v>
                </c:pt>
                <c:pt idx="231">
                  <c:v>424</c:v>
                </c:pt>
                <c:pt idx="232">
                  <c:v>320</c:v>
                </c:pt>
                <c:pt idx="233">
                  <c:v>296</c:v>
                </c:pt>
                <c:pt idx="234">
                  <c:v>420</c:v>
                </c:pt>
                <c:pt idx="235">
                  <c:v>276</c:v>
                </c:pt>
                <c:pt idx="236">
                  <c:v>336</c:v>
                </c:pt>
                <c:pt idx="237">
                  <c:v>236</c:v>
                </c:pt>
                <c:pt idx="238">
                  <c:v>436</c:v>
                </c:pt>
                <c:pt idx="239">
                  <c:v>264</c:v>
                </c:pt>
                <c:pt idx="240">
                  <c:v>348</c:v>
                </c:pt>
                <c:pt idx="241">
                  <c:v>220</c:v>
                </c:pt>
                <c:pt idx="242">
                  <c:v>488</c:v>
                </c:pt>
                <c:pt idx="243">
                  <c:v>232</c:v>
                </c:pt>
                <c:pt idx="244">
                  <c:v>488</c:v>
                </c:pt>
                <c:pt idx="245">
                  <c:v>260</c:v>
                </c:pt>
                <c:pt idx="246">
                  <c:v>424</c:v>
                </c:pt>
                <c:pt idx="247">
                  <c:v>268</c:v>
                </c:pt>
                <c:pt idx="248">
                  <c:v>520</c:v>
                </c:pt>
                <c:pt idx="249">
                  <c:v>252</c:v>
                </c:pt>
                <c:pt idx="250">
                  <c:v>456</c:v>
                </c:pt>
                <c:pt idx="251">
                  <c:v>324</c:v>
                </c:pt>
                <c:pt idx="252">
                  <c:v>408</c:v>
                </c:pt>
                <c:pt idx="253">
                  <c:v>320</c:v>
                </c:pt>
                <c:pt idx="254">
                  <c:v>548</c:v>
                </c:pt>
                <c:pt idx="255">
                  <c:v>272</c:v>
                </c:pt>
                <c:pt idx="256">
                  <c:v>364</c:v>
                </c:pt>
                <c:pt idx="257">
                  <c:v>240</c:v>
                </c:pt>
                <c:pt idx="258">
                  <c:v>440</c:v>
                </c:pt>
                <c:pt idx="259">
                  <c:v>224</c:v>
                </c:pt>
                <c:pt idx="260">
                  <c:v>408</c:v>
                </c:pt>
                <c:pt idx="261">
                  <c:v>284</c:v>
                </c:pt>
                <c:pt idx="262">
                  <c:v>420</c:v>
                </c:pt>
                <c:pt idx="263">
                  <c:v>224</c:v>
                </c:pt>
                <c:pt idx="264">
                  <c:v>276</c:v>
                </c:pt>
                <c:pt idx="265">
                  <c:v>304</c:v>
                </c:pt>
                <c:pt idx="266">
                  <c:v>428</c:v>
                </c:pt>
                <c:pt idx="267">
                  <c:v>324</c:v>
                </c:pt>
                <c:pt idx="268">
                  <c:v>328</c:v>
                </c:pt>
                <c:pt idx="269">
                  <c:v>344</c:v>
                </c:pt>
                <c:pt idx="270">
                  <c:v>312</c:v>
                </c:pt>
                <c:pt idx="271">
                  <c:v>200</c:v>
                </c:pt>
                <c:pt idx="272">
                  <c:v>452</c:v>
                </c:pt>
                <c:pt idx="273">
                  <c:v>372</c:v>
                </c:pt>
                <c:pt idx="274">
                  <c:v>324</c:v>
                </c:pt>
                <c:pt idx="275">
                  <c:v>372</c:v>
                </c:pt>
                <c:pt idx="276">
                  <c:v>416</c:v>
                </c:pt>
                <c:pt idx="277">
                  <c:v>348</c:v>
                </c:pt>
                <c:pt idx="278">
                  <c:v>292</c:v>
                </c:pt>
                <c:pt idx="279">
                  <c:v>320</c:v>
                </c:pt>
                <c:pt idx="280">
                  <c:v>364</c:v>
                </c:pt>
                <c:pt idx="281">
                  <c:v>252</c:v>
                </c:pt>
                <c:pt idx="282">
                  <c:v>376</c:v>
                </c:pt>
                <c:pt idx="283">
                  <c:v>428</c:v>
                </c:pt>
                <c:pt idx="284">
                  <c:v>264</c:v>
                </c:pt>
                <c:pt idx="285">
                  <c:v>412</c:v>
                </c:pt>
                <c:pt idx="286">
                  <c:v>356</c:v>
                </c:pt>
                <c:pt idx="287">
                  <c:v>440</c:v>
                </c:pt>
                <c:pt idx="288">
                  <c:v>316</c:v>
                </c:pt>
                <c:pt idx="289">
                  <c:v>396</c:v>
                </c:pt>
                <c:pt idx="290">
                  <c:v>276</c:v>
                </c:pt>
                <c:pt idx="291">
                  <c:v>400</c:v>
                </c:pt>
                <c:pt idx="292">
                  <c:v>244</c:v>
                </c:pt>
                <c:pt idx="293">
                  <c:v>448</c:v>
                </c:pt>
                <c:pt idx="294">
                  <c:v>244</c:v>
                </c:pt>
                <c:pt idx="295">
                  <c:v>388</c:v>
                </c:pt>
                <c:pt idx="296">
                  <c:v>312</c:v>
                </c:pt>
                <c:pt idx="297">
                  <c:v>348</c:v>
                </c:pt>
                <c:pt idx="298">
                  <c:v>192</c:v>
                </c:pt>
                <c:pt idx="299">
                  <c:v>452</c:v>
                </c:pt>
                <c:pt idx="300">
                  <c:v>212</c:v>
                </c:pt>
                <c:pt idx="301">
                  <c:v>428</c:v>
                </c:pt>
                <c:pt idx="302">
                  <c:v>220</c:v>
                </c:pt>
                <c:pt idx="303">
                  <c:v>440</c:v>
                </c:pt>
                <c:pt idx="304">
                  <c:v>228</c:v>
                </c:pt>
                <c:pt idx="305">
                  <c:v>304</c:v>
                </c:pt>
                <c:pt idx="306">
                  <c:v>300</c:v>
                </c:pt>
                <c:pt idx="307">
                  <c:v>376</c:v>
                </c:pt>
                <c:pt idx="308">
                  <c:v>212</c:v>
                </c:pt>
                <c:pt idx="309">
                  <c:v>336</c:v>
                </c:pt>
                <c:pt idx="310">
                  <c:v>256</c:v>
                </c:pt>
                <c:pt idx="311">
                  <c:v>416</c:v>
                </c:pt>
                <c:pt idx="312">
                  <c:v>252</c:v>
                </c:pt>
                <c:pt idx="313">
                  <c:v>380</c:v>
                </c:pt>
                <c:pt idx="314">
                  <c:v>248</c:v>
                </c:pt>
                <c:pt idx="315">
                  <c:v>332</c:v>
                </c:pt>
                <c:pt idx="316">
                  <c:v>248</c:v>
                </c:pt>
                <c:pt idx="317">
                  <c:v>444</c:v>
                </c:pt>
                <c:pt idx="318">
                  <c:v>332</c:v>
                </c:pt>
                <c:pt idx="319">
                  <c:v>344</c:v>
                </c:pt>
                <c:pt idx="320">
                  <c:v>372</c:v>
                </c:pt>
                <c:pt idx="321">
                  <c:v>496</c:v>
                </c:pt>
                <c:pt idx="322">
                  <c:v>388</c:v>
                </c:pt>
                <c:pt idx="323">
                  <c:v>368</c:v>
                </c:pt>
                <c:pt idx="324">
                  <c:v>340</c:v>
                </c:pt>
                <c:pt idx="325">
                  <c:v>304</c:v>
                </c:pt>
                <c:pt idx="326">
                  <c:v>372</c:v>
                </c:pt>
                <c:pt idx="327">
                  <c:v>312</c:v>
                </c:pt>
                <c:pt idx="328">
                  <c:v>364</c:v>
                </c:pt>
                <c:pt idx="329">
                  <c:v>380</c:v>
                </c:pt>
                <c:pt idx="330">
                  <c:v>176</c:v>
                </c:pt>
                <c:pt idx="331">
                  <c:v>176</c:v>
                </c:pt>
                <c:pt idx="332">
                  <c:v>164</c:v>
                </c:pt>
                <c:pt idx="333">
                  <c:v>260</c:v>
                </c:pt>
                <c:pt idx="334">
                  <c:v>292</c:v>
                </c:pt>
                <c:pt idx="335">
                  <c:v>260</c:v>
                </c:pt>
                <c:pt idx="336">
                  <c:v>360</c:v>
                </c:pt>
                <c:pt idx="337">
                  <c:v>284</c:v>
                </c:pt>
                <c:pt idx="338">
                  <c:v>268</c:v>
                </c:pt>
                <c:pt idx="339">
                  <c:v>276</c:v>
                </c:pt>
                <c:pt idx="340">
                  <c:v>404</c:v>
                </c:pt>
                <c:pt idx="341">
                  <c:v>264</c:v>
                </c:pt>
                <c:pt idx="342">
                  <c:v>348</c:v>
                </c:pt>
                <c:pt idx="343">
                  <c:v>212</c:v>
                </c:pt>
                <c:pt idx="344">
                  <c:v>308</c:v>
                </c:pt>
                <c:pt idx="345">
                  <c:v>236</c:v>
                </c:pt>
                <c:pt idx="346">
                  <c:v>416</c:v>
                </c:pt>
                <c:pt idx="347">
                  <c:v>220</c:v>
                </c:pt>
                <c:pt idx="348">
                  <c:v>288</c:v>
                </c:pt>
                <c:pt idx="349">
                  <c:v>148</c:v>
                </c:pt>
                <c:pt idx="350">
                  <c:v>316</c:v>
                </c:pt>
                <c:pt idx="351">
                  <c:v>148</c:v>
                </c:pt>
                <c:pt idx="352">
                  <c:v>316</c:v>
                </c:pt>
                <c:pt idx="353">
                  <c:v>276</c:v>
                </c:pt>
                <c:pt idx="354">
                  <c:v>436</c:v>
                </c:pt>
                <c:pt idx="355">
                  <c:v>240</c:v>
                </c:pt>
                <c:pt idx="356">
                  <c:v>316</c:v>
                </c:pt>
                <c:pt idx="357">
                  <c:v>312</c:v>
                </c:pt>
                <c:pt idx="358">
                  <c:v>380</c:v>
                </c:pt>
                <c:pt idx="359">
                  <c:v>224</c:v>
                </c:pt>
                <c:pt idx="360">
                  <c:v>360</c:v>
                </c:pt>
                <c:pt idx="361">
                  <c:v>256</c:v>
                </c:pt>
                <c:pt idx="362">
                  <c:v>336</c:v>
                </c:pt>
                <c:pt idx="363">
                  <c:v>136</c:v>
                </c:pt>
                <c:pt idx="364">
                  <c:v>276</c:v>
                </c:pt>
                <c:pt idx="365">
                  <c:v>264</c:v>
                </c:pt>
                <c:pt idx="366">
                  <c:v>400</c:v>
                </c:pt>
                <c:pt idx="367">
                  <c:v>148</c:v>
                </c:pt>
                <c:pt idx="368">
                  <c:v>212</c:v>
                </c:pt>
                <c:pt idx="369">
                  <c:v>156</c:v>
                </c:pt>
                <c:pt idx="370">
                  <c:v>384</c:v>
                </c:pt>
                <c:pt idx="371">
                  <c:v>184</c:v>
                </c:pt>
                <c:pt idx="372">
                  <c:v>392</c:v>
                </c:pt>
                <c:pt idx="373">
                  <c:v>172</c:v>
                </c:pt>
                <c:pt idx="374">
                  <c:v>412</c:v>
                </c:pt>
                <c:pt idx="375">
                  <c:v>144</c:v>
                </c:pt>
                <c:pt idx="376">
                  <c:v>360</c:v>
                </c:pt>
                <c:pt idx="377">
                  <c:v>216</c:v>
                </c:pt>
                <c:pt idx="378">
                  <c:v>296</c:v>
                </c:pt>
                <c:pt idx="379">
                  <c:v>192</c:v>
                </c:pt>
                <c:pt idx="380">
                  <c:v>288</c:v>
                </c:pt>
                <c:pt idx="381">
                  <c:v>332</c:v>
                </c:pt>
                <c:pt idx="382">
                  <c:v>284</c:v>
                </c:pt>
                <c:pt idx="383">
                  <c:v>216</c:v>
                </c:pt>
                <c:pt idx="384">
                  <c:v>200</c:v>
                </c:pt>
                <c:pt idx="385">
                  <c:v>316</c:v>
                </c:pt>
                <c:pt idx="386">
                  <c:v>288</c:v>
                </c:pt>
                <c:pt idx="387">
                  <c:v>248</c:v>
                </c:pt>
                <c:pt idx="388">
                  <c:v>384</c:v>
                </c:pt>
                <c:pt idx="389">
                  <c:v>300</c:v>
                </c:pt>
                <c:pt idx="390">
                  <c:v>252</c:v>
                </c:pt>
                <c:pt idx="391">
                  <c:v>348</c:v>
                </c:pt>
                <c:pt idx="392">
                  <c:v>380</c:v>
                </c:pt>
                <c:pt idx="393">
                  <c:v>280</c:v>
                </c:pt>
                <c:pt idx="394">
                  <c:v>256</c:v>
                </c:pt>
                <c:pt idx="395">
                  <c:v>340</c:v>
                </c:pt>
                <c:pt idx="396">
                  <c:v>368</c:v>
                </c:pt>
                <c:pt idx="397">
                  <c:v>320</c:v>
                </c:pt>
                <c:pt idx="398">
                  <c:v>288</c:v>
                </c:pt>
                <c:pt idx="399">
                  <c:v>432</c:v>
                </c:pt>
                <c:pt idx="400">
                  <c:v>276</c:v>
                </c:pt>
                <c:pt idx="401">
                  <c:v>356</c:v>
                </c:pt>
                <c:pt idx="402">
                  <c:v>196</c:v>
                </c:pt>
                <c:pt idx="403">
                  <c:v>340</c:v>
                </c:pt>
                <c:pt idx="404">
                  <c:v>292</c:v>
                </c:pt>
                <c:pt idx="405">
                  <c:v>372</c:v>
                </c:pt>
                <c:pt idx="406">
                  <c:v>348</c:v>
                </c:pt>
                <c:pt idx="407">
                  <c:v>328</c:v>
                </c:pt>
                <c:pt idx="408">
                  <c:v>380</c:v>
                </c:pt>
                <c:pt idx="409">
                  <c:v>460</c:v>
                </c:pt>
                <c:pt idx="410">
                  <c:v>248</c:v>
                </c:pt>
                <c:pt idx="411">
                  <c:v>336</c:v>
                </c:pt>
                <c:pt idx="412">
                  <c:v>284</c:v>
                </c:pt>
                <c:pt idx="413">
                  <c:v>284</c:v>
                </c:pt>
                <c:pt idx="414">
                  <c:v>304</c:v>
                </c:pt>
                <c:pt idx="415">
                  <c:v>332</c:v>
                </c:pt>
                <c:pt idx="416">
                  <c:v>220</c:v>
                </c:pt>
                <c:pt idx="417">
                  <c:v>364</c:v>
                </c:pt>
                <c:pt idx="418">
                  <c:v>232</c:v>
                </c:pt>
                <c:pt idx="419">
                  <c:v>372</c:v>
                </c:pt>
                <c:pt idx="420">
                  <c:v>276</c:v>
                </c:pt>
                <c:pt idx="421">
                  <c:v>316</c:v>
                </c:pt>
                <c:pt idx="422">
                  <c:v>236</c:v>
                </c:pt>
                <c:pt idx="423">
                  <c:v>312</c:v>
                </c:pt>
                <c:pt idx="424">
                  <c:v>304</c:v>
                </c:pt>
                <c:pt idx="425">
                  <c:v>400</c:v>
                </c:pt>
                <c:pt idx="426">
                  <c:v>292</c:v>
                </c:pt>
                <c:pt idx="427">
                  <c:v>312</c:v>
                </c:pt>
                <c:pt idx="428">
                  <c:v>276</c:v>
                </c:pt>
                <c:pt idx="429">
                  <c:v>428</c:v>
                </c:pt>
                <c:pt idx="430">
                  <c:v>240</c:v>
                </c:pt>
                <c:pt idx="431">
                  <c:v>300</c:v>
                </c:pt>
                <c:pt idx="432">
                  <c:v>200</c:v>
                </c:pt>
                <c:pt idx="433">
                  <c:v>392</c:v>
                </c:pt>
                <c:pt idx="434">
                  <c:v>216</c:v>
                </c:pt>
                <c:pt idx="435">
                  <c:v>332</c:v>
                </c:pt>
                <c:pt idx="436">
                  <c:v>316</c:v>
                </c:pt>
                <c:pt idx="437">
                  <c:v>360</c:v>
                </c:pt>
                <c:pt idx="438">
                  <c:v>256</c:v>
                </c:pt>
                <c:pt idx="439">
                  <c:v>436</c:v>
                </c:pt>
                <c:pt idx="440">
                  <c:v>212</c:v>
                </c:pt>
                <c:pt idx="441">
                  <c:v>356</c:v>
                </c:pt>
                <c:pt idx="442">
                  <c:v>176</c:v>
                </c:pt>
                <c:pt idx="443">
                  <c:v>424</c:v>
                </c:pt>
                <c:pt idx="444">
                  <c:v>224</c:v>
                </c:pt>
                <c:pt idx="445">
                  <c:v>376</c:v>
                </c:pt>
                <c:pt idx="446">
                  <c:v>144</c:v>
                </c:pt>
                <c:pt idx="447">
                  <c:v>336</c:v>
                </c:pt>
                <c:pt idx="448">
                  <c:v>168</c:v>
                </c:pt>
                <c:pt idx="449">
                  <c:v>388</c:v>
                </c:pt>
                <c:pt idx="450">
                  <c:v>124</c:v>
                </c:pt>
                <c:pt idx="451">
                  <c:v>296</c:v>
                </c:pt>
                <c:pt idx="452">
                  <c:v>288</c:v>
                </c:pt>
                <c:pt idx="453">
                  <c:v>372</c:v>
                </c:pt>
                <c:pt idx="454">
                  <c:v>232</c:v>
                </c:pt>
                <c:pt idx="455">
                  <c:v>408</c:v>
                </c:pt>
                <c:pt idx="456">
                  <c:v>232</c:v>
                </c:pt>
                <c:pt idx="457">
                  <c:v>420</c:v>
                </c:pt>
                <c:pt idx="458">
                  <c:v>244</c:v>
                </c:pt>
                <c:pt idx="459">
                  <c:v>360</c:v>
                </c:pt>
                <c:pt idx="460">
                  <c:v>232</c:v>
                </c:pt>
                <c:pt idx="461">
                  <c:v>352</c:v>
                </c:pt>
                <c:pt idx="462">
                  <c:v>196</c:v>
                </c:pt>
                <c:pt idx="463">
                  <c:v>428</c:v>
                </c:pt>
                <c:pt idx="464">
                  <c:v>212</c:v>
                </c:pt>
                <c:pt idx="465">
                  <c:v>348</c:v>
                </c:pt>
                <c:pt idx="466">
                  <c:v>144</c:v>
                </c:pt>
                <c:pt idx="467">
                  <c:v>400</c:v>
                </c:pt>
                <c:pt idx="468">
                  <c:v>124</c:v>
                </c:pt>
                <c:pt idx="469">
                  <c:v>388</c:v>
                </c:pt>
                <c:pt idx="470">
                  <c:v>136</c:v>
                </c:pt>
                <c:pt idx="471">
                  <c:v>384</c:v>
                </c:pt>
                <c:pt idx="472">
                  <c:v>300</c:v>
                </c:pt>
                <c:pt idx="473">
                  <c:v>384</c:v>
                </c:pt>
                <c:pt idx="474">
                  <c:v>288</c:v>
                </c:pt>
                <c:pt idx="475">
                  <c:v>340</c:v>
                </c:pt>
                <c:pt idx="476">
                  <c:v>224</c:v>
                </c:pt>
                <c:pt idx="477">
                  <c:v>372</c:v>
                </c:pt>
                <c:pt idx="478">
                  <c:v>288</c:v>
                </c:pt>
                <c:pt idx="479">
                  <c:v>312</c:v>
                </c:pt>
                <c:pt idx="480">
                  <c:v>296</c:v>
                </c:pt>
                <c:pt idx="481">
                  <c:v>372</c:v>
                </c:pt>
                <c:pt idx="482">
                  <c:v>248</c:v>
                </c:pt>
                <c:pt idx="483">
                  <c:v>356</c:v>
                </c:pt>
                <c:pt idx="484">
                  <c:v>244</c:v>
                </c:pt>
                <c:pt idx="485">
                  <c:v>224</c:v>
                </c:pt>
                <c:pt idx="486">
                  <c:v>284</c:v>
                </c:pt>
                <c:pt idx="487">
                  <c:v>376</c:v>
                </c:pt>
                <c:pt idx="488">
                  <c:v>220</c:v>
                </c:pt>
                <c:pt idx="489">
                  <c:v>376</c:v>
                </c:pt>
                <c:pt idx="490">
                  <c:v>300</c:v>
                </c:pt>
                <c:pt idx="491">
                  <c:v>372</c:v>
                </c:pt>
                <c:pt idx="492">
                  <c:v>188</c:v>
                </c:pt>
                <c:pt idx="493">
                  <c:v>392</c:v>
                </c:pt>
                <c:pt idx="494">
                  <c:v>332</c:v>
                </c:pt>
                <c:pt idx="495">
                  <c:v>304</c:v>
                </c:pt>
                <c:pt idx="496">
                  <c:v>260</c:v>
                </c:pt>
                <c:pt idx="497">
                  <c:v>408</c:v>
                </c:pt>
                <c:pt idx="498">
                  <c:v>352</c:v>
                </c:pt>
                <c:pt idx="499">
                  <c:v>196</c:v>
                </c:pt>
                <c:pt idx="500">
                  <c:v>400</c:v>
                </c:pt>
                <c:pt idx="501">
                  <c:v>328</c:v>
                </c:pt>
                <c:pt idx="502">
                  <c:v>384</c:v>
                </c:pt>
                <c:pt idx="503">
                  <c:v>244</c:v>
                </c:pt>
                <c:pt idx="504">
                  <c:v>300</c:v>
                </c:pt>
                <c:pt idx="505">
                  <c:v>320</c:v>
                </c:pt>
                <c:pt idx="506">
                  <c:v>244</c:v>
                </c:pt>
                <c:pt idx="507">
                  <c:v>236</c:v>
                </c:pt>
                <c:pt idx="508">
                  <c:v>444</c:v>
                </c:pt>
                <c:pt idx="509">
                  <c:v>272</c:v>
                </c:pt>
                <c:pt idx="510">
                  <c:v>332</c:v>
                </c:pt>
                <c:pt idx="511">
                  <c:v>232</c:v>
                </c:pt>
                <c:pt idx="512">
                  <c:v>224</c:v>
                </c:pt>
                <c:pt idx="513">
                  <c:v>276</c:v>
                </c:pt>
                <c:pt idx="514">
                  <c:v>372</c:v>
                </c:pt>
                <c:pt idx="515">
                  <c:v>264</c:v>
                </c:pt>
                <c:pt idx="516">
                  <c:v>296</c:v>
                </c:pt>
                <c:pt idx="517">
                  <c:v>316</c:v>
                </c:pt>
                <c:pt idx="518">
                  <c:v>372</c:v>
                </c:pt>
                <c:pt idx="519">
                  <c:v>244</c:v>
                </c:pt>
                <c:pt idx="520">
                  <c:v>356</c:v>
                </c:pt>
                <c:pt idx="521">
                  <c:v>228</c:v>
                </c:pt>
                <c:pt idx="522">
                  <c:v>456</c:v>
                </c:pt>
                <c:pt idx="523">
                  <c:v>224</c:v>
                </c:pt>
                <c:pt idx="524">
                  <c:v>212</c:v>
                </c:pt>
                <c:pt idx="525">
                  <c:v>252</c:v>
                </c:pt>
                <c:pt idx="526">
                  <c:v>312</c:v>
                </c:pt>
                <c:pt idx="527">
                  <c:v>276</c:v>
                </c:pt>
                <c:pt idx="528">
                  <c:v>304</c:v>
                </c:pt>
                <c:pt idx="529">
                  <c:v>92</c:v>
                </c:pt>
                <c:pt idx="530">
                  <c:v>408</c:v>
                </c:pt>
                <c:pt idx="531">
                  <c:v>196</c:v>
                </c:pt>
                <c:pt idx="532">
                  <c:v>476</c:v>
                </c:pt>
                <c:pt idx="533">
                  <c:v>252</c:v>
                </c:pt>
                <c:pt idx="534">
                  <c:v>280</c:v>
                </c:pt>
                <c:pt idx="535">
                  <c:v>160</c:v>
                </c:pt>
                <c:pt idx="536">
                  <c:v>304</c:v>
                </c:pt>
                <c:pt idx="537">
                  <c:v>268</c:v>
                </c:pt>
                <c:pt idx="538">
                  <c:v>444</c:v>
                </c:pt>
                <c:pt idx="539">
                  <c:v>208</c:v>
                </c:pt>
                <c:pt idx="540">
                  <c:v>400</c:v>
                </c:pt>
                <c:pt idx="541">
                  <c:v>272</c:v>
                </c:pt>
                <c:pt idx="542">
                  <c:v>300</c:v>
                </c:pt>
                <c:pt idx="543">
                  <c:v>224</c:v>
                </c:pt>
                <c:pt idx="544">
                  <c:v>428</c:v>
                </c:pt>
                <c:pt idx="545">
                  <c:v>304</c:v>
                </c:pt>
                <c:pt idx="546">
                  <c:v>308</c:v>
                </c:pt>
                <c:pt idx="547">
                  <c:v>304</c:v>
                </c:pt>
                <c:pt idx="548">
                  <c:v>392</c:v>
                </c:pt>
                <c:pt idx="549">
                  <c:v>224</c:v>
                </c:pt>
                <c:pt idx="550">
                  <c:v>296</c:v>
                </c:pt>
                <c:pt idx="551">
                  <c:v>144</c:v>
                </c:pt>
                <c:pt idx="552">
                  <c:v>380</c:v>
                </c:pt>
                <c:pt idx="553">
                  <c:v>208</c:v>
                </c:pt>
                <c:pt idx="554">
                  <c:v>364</c:v>
                </c:pt>
                <c:pt idx="555">
                  <c:v>216</c:v>
                </c:pt>
                <c:pt idx="556">
                  <c:v>356</c:v>
                </c:pt>
                <c:pt idx="557">
                  <c:v>252</c:v>
                </c:pt>
                <c:pt idx="558">
                  <c:v>364</c:v>
                </c:pt>
                <c:pt idx="559">
                  <c:v>316</c:v>
                </c:pt>
                <c:pt idx="560">
                  <c:v>412</c:v>
                </c:pt>
                <c:pt idx="561">
                  <c:v>176</c:v>
                </c:pt>
                <c:pt idx="562">
                  <c:v>296</c:v>
                </c:pt>
                <c:pt idx="563">
                  <c:v>212</c:v>
                </c:pt>
                <c:pt idx="564">
                  <c:v>332</c:v>
                </c:pt>
                <c:pt idx="565">
                  <c:v>224</c:v>
                </c:pt>
                <c:pt idx="566">
                  <c:v>316</c:v>
                </c:pt>
                <c:pt idx="567">
                  <c:v>180</c:v>
                </c:pt>
                <c:pt idx="568">
                  <c:v>272</c:v>
                </c:pt>
                <c:pt idx="569">
                  <c:v>244</c:v>
                </c:pt>
                <c:pt idx="570">
                  <c:v>304</c:v>
                </c:pt>
                <c:pt idx="571">
                  <c:v>196</c:v>
                </c:pt>
                <c:pt idx="572">
                  <c:v>312</c:v>
                </c:pt>
                <c:pt idx="573">
                  <c:v>304</c:v>
                </c:pt>
                <c:pt idx="574">
                  <c:v>204</c:v>
                </c:pt>
                <c:pt idx="575">
                  <c:v>316</c:v>
                </c:pt>
                <c:pt idx="576">
                  <c:v>284</c:v>
                </c:pt>
                <c:pt idx="577">
                  <c:v>328</c:v>
                </c:pt>
                <c:pt idx="578">
                  <c:v>348</c:v>
                </c:pt>
                <c:pt idx="579">
                  <c:v>416</c:v>
                </c:pt>
                <c:pt idx="580">
                  <c:v>268</c:v>
                </c:pt>
                <c:pt idx="581">
                  <c:v>240</c:v>
                </c:pt>
                <c:pt idx="582">
                  <c:v>400</c:v>
                </c:pt>
                <c:pt idx="583">
                  <c:v>240</c:v>
                </c:pt>
                <c:pt idx="584">
                  <c:v>324</c:v>
                </c:pt>
                <c:pt idx="585">
                  <c:v>324</c:v>
                </c:pt>
                <c:pt idx="586">
                  <c:v>320</c:v>
                </c:pt>
                <c:pt idx="587">
                  <c:v>320</c:v>
                </c:pt>
                <c:pt idx="588">
                  <c:v>168</c:v>
                </c:pt>
                <c:pt idx="589">
                  <c:v>308</c:v>
                </c:pt>
                <c:pt idx="590">
                  <c:v>260</c:v>
                </c:pt>
                <c:pt idx="591">
                  <c:v>348</c:v>
                </c:pt>
                <c:pt idx="592">
                  <c:v>340</c:v>
                </c:pt>
                <c:pt idx="593">
                  <c:v>308</c:v>
                </c:pt>
                <c:pt idx="594">
                  <c:v>288</c:v>
                </c:pt>
                <c:pt idx="595">
                  <c:v>292</c:v>
                </c:pt>
                <c:pt idx="596">
                  <c:v>192</c:v>
                </c:pt>
                <c:pt idx="597">
                  <c:v>308</c:v>
                </c:pt>
                <c:pt idx="598">
                  <c:v>244</c:v>
                </c:pt>
                <c:pt idx="599">
                  <c:v>388</c:v>
                </c:pt>
                <c:pt idx="600">
                  <c:v>288</c:v>
                </c:pt>
                <c:pt idx="601">
                  <c:v>372</c:v>
                </c:pt>
                <c:pt idx="602">
                  <c:v>284</c:v>
                </c:pt>
                <c:pt idx="603">
                  <c:v>372</c:v>
                </c:pt>
                <c:pt idx="604">
                  <c:v>252</c:v>
                </c:pt>
                <c:pt idx="605">
                  <c:v>364</c:v>
                </c:pt>
                <c:pt idx="606">
                  <c:v>224</c:v>
                </c:pt>
                <c:pt idx="607">
                  <c:v>336</c:v>
                </c:pt>
                <c:pt idx="608">
                  <c:v>204</c:v>
                </c:pt>
                <c:pt idx="609">
                  <c:v>316</c:v>
                </c:pt>
                <c:pt idx="610">
                  <c:v>136</c:v>
                </c:pt>
                <c:pt idx="611">
                  <c:v>404</c:v>
                </c:pt>
                <c:pt idx="612">
                  <c:v>148</c:v>
                </c:pt>
                <c:pt idx="613">
                  <c:v>408</c:v>
                </c:pt>
                <c:pt idx="614">
                  <c:v>224</c:v>
                </c:pt>
                <c:pt idx="615">
                  <c:v>352</c:v>
                </c:pt>
                <c:pt idx="616">
                  <c:v>304</c:v>
                </c:pt>
                <c:pt idx="617">
                  <c:v>304</c:v>
                </c:pt>
                <c:pt idx="618">
                  <c:v>188</c:v>
                </c:pt>
                <c:pt idx="619">
                  <c:v>388</c:v>
                </c:pt>
                <c:pt idx="620">
                  <c:v>196</c:v>
                </c:pt>
                <c:pt idx="621">
                  <c:v>412</c:v>
                </c:pt>
                <c:pt idx="622">
                  <c:v>332</c:v>
                </c:pt>
                <c:pt idx="623">
                  <c:v>348</c:v>
                </c:pt>
                <c:pt idx="624">
                  <c:v>156</c:v>
                </c:pt>
                <c:pt idx="625">
                  <c:v>388</c:v>
                </c:pt>
                <c:pt idx="626">
                  <c:v>284</c:v>
                </c:pt>
                <c:pt idx="627">
                  <c:v>356</c:v>
                </c:pt>
                <c:pt idx="628">
                  <c:v>256</c:v>
                </c:pt>
                <c:pt idx="629">
                  <c:v>404</c:v>
                </c:pt>
                <c:pt idx="630">
                  <c:v>224</c:v>
                </c:pt>
                <c:pt idx="631">
                  <c:v>336</c:v>
                </c:pt>
                <c:pt idx="632">
                  <c:v>232</c:v>
                </c:pt>
                <c:pt idx="633">
                  <c:v>168</c:v>
                </c:pt>
                <c:pt idx="634">
                  <c:v>348</c:v>
                </c:pt>
                <c:pt idx="635">
                  <c:v>296</c:v>
                </c:pt>
                <c:pt idx="636">
                  <c:v>240</c:v>
                </c:pt>
                <c:pt idx="637">
                  <c:v>380</c:v>
                </c:pt>
                <c:pt idx="638">
                  <c:v>216</c:v>
                </c:pt>
                <c:pt idx="639">
                  <c:v>436</c:v>
                </c:pt>
                <c:pt idx="640">
                  <c:v>360</c:v>
                </c:pt>
                <c:pt idx="641">
                  <c:v>364</c:v>
                </c:pt>
                <c:pt idx="642">
                  <c:v>172</c:v>
                </c:pt>
                <c:pt idx="643">
                  <c:v>252</c:v>
                </c:pt>
                <c:pt idx="644">
                  <c:v>280</c:v>
                </c:pt>
                <c:pt idx="645">
                  <c:v>224</c:v>
                </c:pt>
                <c:pt idx="646">
                  <c:v>268</c:v>
                </c:pt>
                <c:pt idx="647">
                  <c:v>428</c:v>
                </c:pt>
                <c:pt idx="648">
                  <c:v>288</c:v>
                </c:pt>
                <c:pt idx="649">
                  <c:v>232</c:v>
                </c:pt>
                <c:pt idx="650">
                  <c:v>240</c:v>
                </c:pt>
                <c:pt idx="651">
                  <c:v>360</c:v>
                </c:pt>
                <c:pt idx="652">
                  <c:v>348</c:v>
                </c:pt>
                <c:pt idx="653">
                  <c:v>312</c:v>
                </c:pt>
                <c:pt idx="654">
                  <c:v>356</c:v>
                </c:pt>
                <c:pt idx="655">
                  <c:v>300</c:v>
                </c:pt>
                <c:pt idx="656">
                  <c:v>200</c:v>
                </c:pt>
                <c:pt idx="657">
                  <c:v>260</c:v>
                </c:pt>
                <c:pt idx="658">
                  <c:v>268</c:v>
                </c:pt>
                <c:pt idx="659">
                  <c:v>348</c:v>
                </c:pt>
                <c:pt idx="660">
                  <c:v>296</c:v>
                </c:pt>
                <c:pt idx="661">
                  <c:v>268</c:v>
                </c:pt>
                <c:pt idx="662">
                  <c:v>272</c:v>
                </c:pt>
                <c:pt idx="663">
                  <c:v>276</c:v>
                </c:pt>
                <c:pt idx="664">
                  <c:v>292</c:v>
                </c:pt>
                <c:pt idx="665">
                  <c:v>348</c:v>
                </c:pt>
                <c:pt idx="666">
                  <c:v>284</c:v>
                </c:pt>
                <c:pt idx="667">
                  <c:v>324</c:v>
                </c:pt>
                <c:pt idx="668">
                  <c:v>344</c:v>
                </c:pt>
                <c:pt idx="669">
                  <c:v>240</c:v>
                </c:pt>
                <c:pt idx="670">
                  <c:v>244</c:v>
                </c:pt>
                <c:pt idx="671">
                  <c:v>268</c:v>
                </c:pt>
                <c:pt idx="672">
                  <c:v>368</c:v>
                </c:pt>
                <c:pt idx="673">
                  <c:v>312</c:v>
                </c:pt>
                <c:pt idx="674">
                  <c:v>416</c:v>
                </c:pt>
                <c:pt idx="675">
                  <c:v>216</c:v>
                </c:pt>
                <c:pt idx="676">
                  <c:v>400</c:v>
                </c:pt>
                <c:pt idx="677">
                  <c:v>196</c:v>
                </c:pt>
                <c:pt idx="678">
                  <c:v>336</c:v>
                </c:pt>
                <c:pt idx="679">
                  <c:v>360</c:v>
                </c:pt>
                <c:pt idx="680">
                  <c:v>364</c:v>
                </c:pt>
                <c:pt idx="681">
                  <c:v>204</c:v>
                </c:pt>
                <c:pt idx="682">
                  <c:v>388</c:v>
                </c:pt>
                <c:pt idx="683">
                  <c:v>196</c:v>
                </c:pt>
                <c:pt idx="684">
                  <c:v>496</c:v>
                </c:pt>
                <c:pt idx="685">
                  <c:v>276</c:v>
                </c:pt>
                <c:pt idx="686">
                  <c:v>380</c:v>
                </c:pt>
                <c:pt idx="687">
                  <c:v>252</c:v>
                </c:pt>
                <c:pt idx="688">
                  <c:v>372</c:v>
                </c:pt>
                <c:pt idx="689">
                  <c:v>228</c:v>
                </c:pt>
                <c:pt idx="690">
                  <c:v>220</c:v>
                </c:pt>
                <c:pt idx="691">
                  <c:v>108</c:v>
                </c:pt>
                <c:pt idx="692">
                  <c:v>336</c:v>
                </c:pt>
                <c:pt idx="693">
                  <c:v>200</c:v>
                </c:pt>
                <c:pt idx="694">
                  <c:v>332</c:v>
                </c:pt>
                <c:pt idx="695">
                  <c:v>224</c:v>
                </c:pt>
                <c:pt idx="696">
                  <c:v>332</c:v>
                </c:pt>
                <c:pt idx="697">
                  <c:v>188</c:v>
                </c:pt>
                <c:pt idx="698">
                  <c:v>352</c:v>
                </c:pt>
                <c:pt idx="699">
                  <c:v>280</c:v>
                </c:pt>
                <c:pt idx="700">
                  <c:v>404</c:v>
                </c:pt>
                <c:pt idx="701">
                  <c:v>308</c:v>
                </c:pt>
                <c:pt idx="702">
                  <c:v>360</c:v>
                </c:pt>
                <c:pt idx="703">
                  <c:v>180</c:v>
                </c:pt>
                <c:pt idx="704">
                  <c:v>352</c:v>
                </c:pt>
                <c:pt idx="705">
                  <c:v>216</c:v>
                </c:pt>
                <c:pt idx="706">
                  <c:v>396</c:v>
                </c:pt>
                <c:pt idx="707">
                  <c:v>196</c:v>
                </c:pt>
                <c:pt idx="708">
                  <c:v>320</c:v>
                </c:pt>
                <c:pt idx="709">
                  <c:v>160</c:v>
                </c:pt>
                <c:pt idx="710">
                  <c:v>340</c:v>
                </c:pt>
                <c:pt idx="711">
                  <c:v>340</c:v>
                </c:pt>
                <c:pt idx="712">
                  <c:v>404</c:v>
                </c:pt>
                <c:pt idx="713">
                  <c:v>204</c:v>
                </c:pt>
                <c:pt idx="714">
                  <c:v>324</c:v>
                </c:pt>
                <c:pt idx="715">
                  <c:v>260</c:v>
                </c:pt>
                <c:pt idx="716">
                  <c:v>348</c:v>
                </c:pt>
                <c:pt idx="717">
                  <c:v>284</c:v>
                </c:pt>
                <c:pt idx="718">
                  <c:v>276</c:v>
                </c:pt>
                <c:pt idx="719">
                  <c:v>356</c:v>
                </c:pt>
                <c:pt idx="720">
                  <c:v>400</c:v>
                </c:pt>
                <c:pt idx="721">
                  <c:v>240</c:v>
                </c:pt>
                <c:pt idx="722">
                  <c:v>380</c:v>
                </c:pt>
                <c:pt idx="723">
                  <c:v>208</c:v>
                </c:pt>
                <c:pt idx="724">
                  <c:v>240</c:v>
                </c:pt>
                <c:pt idx="725">
                  <c:v>252</c:v>
                </c:pt>
                <c:pt idx="726">
                  <c:v>284</c:v>
                </c:pt>
                <c:pt idx="727">
                  <c:v>208</c:v>
                </c:pt>
                <c:pt idx="728">
                  <c:v>324</c:v>
                </c:pt>
                <c:pt idx="729">
                  <c:v>268</c:v>
                </c:pt>
                <c:pt idx="730">
                  <c:v>304</c:v>
                </c:pt>
                <c:pt idx="731">
                  <c:v>288</c:v>
                </c:pt>
                <c:pt idx="732">
                  <c:v>352</c:v>
                </c:pt>
                <c:pt idx="733">
                  <c:v>336</c:v>
                </c:pt>
                <c:pt idx="734">
                  <c:v>268</c:v>
                </c:pt>
                <c:pt idx="735">
                  <c:v>356</c:v>
                </c:pt>
                <c:pt idx="736">
                  <c:v>196</c:v>
                </c:pt>
                <c:pt idx="737">
                  <c:v>408</c:v>
                </c:pt>
                <c:pt idx="738">
                  <c:v>320</c:v>
                </c:pt>
                <c:pt idx="739">
                  <c:v>392</c:v>
                </c:pt>
                <c:pt idx="740">
                  <c:v>176</c:v>
                </c:pt>
                <c:pt idx="741">
                  <c:v>276</c:v>
                </c:pt>
                <c:pt idx="742">
                  <c:v>204</c:v>
                </c:pt>
                <c:pt idx="743">
                  <c:v>316</c:v>
                </c:pt>
                <c:pt idx="744">
                  <c:v>228</c:v>
                </c:pt>
                <c:pt idx="745">
                  <c:v>320</c:v>
                </c:pt>
                <c:pt idx="746">
                  <c:v>196</c:v>
                </c:pt>
                <c:pt idx="747">
                  <c:v>468</c:v>
                </c:pt>
                <c:pt idx="748">
                  <c:v>228</c:v>
                </c:pt>
                <c:pt idx="749">
                  <c:v>392</c:v>
                </c:pt>
                <c:pt idx="750">
                  <c:v>224</c:v>
                </c:pt>
                <c:pt idx="751">
                  <c:v>392</c:v>
                </c:pt>
                <c:pt idx="752">
                  <c:v>260</c:v>
                </c:pt>
                <c:pt idx="753">
                  <c:v>324</c:v>
                </c:pt>
                <c:pt idx="754">
                  <c:v>348</c:v>
                </c:pt>
                <c:pt idx="755">
                  <c:v>356</c:v>
                </c:pt>
                <c:pt idx="756">
                  <c:v>200</c:v>
                </c:pt>
                <c:pt idx="757">
                  <c:v>292</c:v>
                </c:pt>
                <c:pt idx="758">
                  <c:v>208</c:v>
                </c:pt>
                <c:pt idx="759">
                  <c:v>356</c:v>
                </c:pt>
                <c:pt idx="760">
                  <c:v>224</c:v>
                </c:pt>
                <c:pt idx="761">
                  <c:v>364</c:v>
                </c:pt>
                <c:pt idx="762">
                  <c:v>288</c:v>
                </c:pt>
                <c:pt idx="763">
                  <c:v>372</c:v>
                </c:pt>
                <c:pt idx="764">
                  <c:v>288</c:v>
                </c:pt>
                <c:pt idx="765">
                  <c:v>468</c:v>
                </c:pt>
                <c:pt idx="766">
                  <c:v>228</c:v>
                </c:pt>
                <c:pt idx="767">
                  <c:v>348</c:v>
                </c:pt>
                <c:pt idx="768">
                  <c:v>264</c:v>
                </c:pt>
                <c:pt idx="769">
                  <c:v>304</c:v>
                </c:pt>
                <c:pt idx="770">
                  <c:v>196</c:v>
                </c:pt>
                <c:pt idx="771">
                  <c:v>312</c:v>
                </c:pt>
                <c:pt idx="772">
                  <c:v>260</c:v>
                </c:pt>
                <c:pt idx="773">
                  <c:v>336</c:v>
                </c:pt>
                <c:pt idx="774">
                  <c:v>172</c:v>
                </c:pt>
                <c:pt idx="775">
                  <c:v>332</c:v>
                </c:pt>
                <c:pt idx="776">
                  <c:v>184</c:v>
                </c:pt>
                <c:pt idx="777">
                  <c:v>336</c:v>
                </c:pt>
                <c:pt idx="778">
                  <c:v>236</c:v>
                </c:pt>
                <c:pt idx="779">
                  <c:v>328</c:v>
                </c:pt>
                <c:pt idx="780">
                  <c:v>304</c:v>
                </c:pt>
                <c:pt idx="781">
                  <c:v>356</c:v>
                </c:pt>
                <c:pt idx="782">
                  <c:v>276</c:v>
                </c:pt>
                <c:pt idx="783">
                  <c:v>232</c:v>
                </c:pt>
                <c:pt idx="784">
                  <c:v>172</c:v>
                </c:pt>
                <c:pt idx="785">
                  <c:v>308</c:v>
                </c:pt>
                <c:pt idx="786">
                  <c:v>160</c:v>
                </c:pt>
                <c:pt idx="787">
                  <c:v>320</c:v>
                </c:pt>
                <c:pt idx="788">
                  <c:v>256</c:v>
                </c:pt>
                <c:pt idx="789">
                  <c:v>292</c:v>
                </c:pt>
                <c:pt idx="790">
                  <c:v>312</c:v>
                </c:pt>
                <c:pt idx="791">
                  <c:v>208</c:v>
                </c:pt>
                <c:pt idx="792">
                  <c:v>280</c:v>
                </c:pt>
                <c:pt idx="793">
                  <c:v>256</c:v>
                </c:pt>
                <c:pt idx="794">
                  <c:v>284</c:v>
                </c:pt>
                <c:pt idx="795">
                  <c:v>260</c:v>
                </c:pt>
                <c:pt idx="796">
                  <c:v>208</c:v>
                </c:pt>
                <c:pt idx="797">
                  <c:v>216</c:v>
                </c:pt>
                <c:pt idx="798">
                  <c:v>364</c:v>
                </c:pt>
                <c:pt idx="799">
                  <c:v>380</c:v>
                </c:pt>
                <c:pt idx="800">
                  <c:v>360</c:v>
                </c:pt>
                <c:pt idx="801">
                  <c:v>252</c:v>
                </c:pt>
                <c:pt idx="802">
                  <c:v>232</c:v>
                </c:pt>
                <c:pt idx="803">
                  <c:v>300</c:v>
                </c:pt>
                <c:pt idx="804">
                  <c:v>292</c:v>
                </c:pt>
                <c:pt idx="805">
                  <c:v>300</c:v>
                </c:pt>
                <c:pt idx="806">
                  <c:v>212</c:v>
                </c:pt>
                <c:pt idx="807">
                  <c:v>252</c:v>
                </c:pt>
                <c:pt idx="808">
                  <c:v>368</c:v>
                </c:pt>
                <c:pt idx="809">
                  <c:v>240</c:v>
                </c:pt>
                <c:pt idx="810">
                  <c:v>272</c:v>
                </c:pt>
                <c:pt idx="811">
                  <c:v>144</c:v>
                </c:pt>
                <c:pt idx="812">
                  <c:v>296</c:v>
                </c:pt>
                <c:pt idx="813">
                  <c:v>196</c:v>
                </c:pt>
                <c:pt idx="814">
                  <c:v>288</c:v>
                </c:pt>
                <c:pt idx="815">
                  <c:v>132</c:v>
                </c:pt>
                <c:pt idx="816">
                  <c:v>416</c:v>
                </c:pt>
                <c:pt idx="817">
                  <c:v>260</c:v>
                </c:pt>
                <c:pt idx="818">
                  <c:v>348</c:v>
                </c:pt>
                <c:pt idx="819">
                  <c:v>172</c:v>
                </c:pt>
                <c:pt idx="820">
                  <c:v>392</c:v>
                </c:pt>
                <c:pt idx="821">
                  <c:v>216</c:v>
                </c:pt>
                <c:pt idx="822">
                  <c:v>372</c:v>
                </c:pt>
                <c:pt idx="823">
                  <c:v>180</c:v>
                </c:pt>
                <c:pt idx="824">
                  <c:v>328</c:v>
                </c:pt>
                <c:pt idx="825">
                  <c:v>292</c:v>
                </c:pt>
                <c:pt idx="826">
                  <c:v>340</c:v>
                </c:pt>
                <c:pt idx="827">
                  <c:v>132</c:v>
                </c:pt>
                <c:pt idx="828">
                  <c:v>272</c:v>
                </c:pt>
                <c:pt idx="829">
                  <c:v>156</c:v>
                </c:pt>
                <c:pt idx="830">
                  <c:v>408</c:v>
                </c:pt>
                <c:pt idx="831">
                  <c:v>184</c:v>
                </c:pt>
                <c:pt idx="832">
                  <c:v>348</c:v>
                </c:pt>
                <c:pt idx="833">
                  <c:v>256</c:v>
                </c:pt>
                <c:pt idx="834">
                  <c:v>372</c:v>
                </c:pt>
                <c:pt idx="835">
                  <c:v>296</c:v>
                </c:pt>
                <c:pt idx="836">
                  <c:v>396</c:v>
                </c:pt>
                <c:pt idx="837">
                  <c:v>224</c:v>
                </c:pt>
                <c:pt idx="838">
                  <c:v>296</c:v>
                </c:pt>
                <c:pt idx="839">
                  <c:v>164</c:v>
                </c:pt>
                <c:pt idx="840">
                  <c:v>380</c:v>
                </c:pt>
                <c:pt idx="841">
                  <c:v>232</c:v>
                </c:pt>
                <c:pt idx="842">
                  <c:v>352</c:v>
                </c:pt>
                <c:pt idx="843">
                  <c:v>320</c:v>
                </c:pt>
                <c:pt idx="844">
                  <c:v>232</c:v>
                </c:pt>
                <c:pt idx="845">
                  <c:v>232</c:v>
                </c:pt>
                <c:pt idx="846">
                  <c:v>344</c:v>
                </c:pt>
                <c:pt idx="847">
                  <c:v>240</c:v>
                </c:pt>
                <c:pt idx="848">
                  <c:v>340</c:v>
                </c:pt>
                <c:pt idx="849">
                  <c:v>360</c:v>
                </c:pt>
                <c:pt idx="850">
                  <c:v>296</c:v>
                </c:pt>
                <c:pt idx="851">
                  <c:v>336</c:v>
                </c:pt>
                <c:pt idx="852">
                  <c:v>308</c:v>
                </c:pt>
                <c:pt idx="853">
                  <c:v>296</c:v>
                </c:pt>
                <c:pt idx="854">
                  <c:v>320</c:v>
                </c:pt>
                <c:pt idx="855">
                  <c:v>324</c:v>
                </c:pt>
                <c:pt idx="856">
                  <c:v>256</c:v>
                </c:pt>
                <c:pt idx="857">
                  <c:v>292</c:v>
                </c:pt>
                <c:pt idx="858">
                  <c:v>260</c:v>
                </c:pt>
                <c:pt idx="859">
                  <c:v>324</c:v>
                </c:pt>
                <c:pt idx="860">
                  <c:v>228</c:v>
                </c:pt>
                <c:pt idx="861">
                  <c:v>196</c:v>
                </c:pt>
                <c:pt idx="862">
                  <c:v>300</c:v>
                </c:pt>
                <c:pt idx="863">
                  <c:v>288</c:v>
                </c:pt>
                <c:pt idx="864">
                  <c:v>316</c:v>
                </c:pt>
                <c:pt idx="865">
                  <c:v>384</c:v>
                </c:pt>
                <c:pt idx="866">
                  <c:v>172</c:v>
                </c:pt>
                <c:pt idx="867">
                  <c:v>476</c:v>
                </c:pt>
                <c:pt idx="868">
                  <c:v>292</c:v>
                </c:pt>
                <c:pt idx="869">
                  <c:v>424</c:v>
                </c:pt>
                <c:pt idx="870">
                  <c:v>268</c:v>
                </c:pt>
                <c:pt idx="871">
                  <c:v>476</c:v>
                </c:pt>
                <c:pt idx="872">
                  <c:v>276</c:v>
                </c:pt>
                <c:pt idx="873">
                  <c:v>396</c:v>
                </c:pt>
                <c:pt idx="874">
                  <c:v>268</c:v>
                </c:pt>
                <c:pt idx="875">
                  <c:v>356</c:v>
                </c:pt>
                <c:pt idx="876">
                  <c:v>148</c:v>
                </c:pt>
                <c:pt idx="877">
                  <c:v>424</c:v>
                </c:pt>
                <c:pt idx="878">
                  <c:v>220</c:v>
                </c:pt>
                <c:pt idx="879">
                  <c:v>360</c:v>
                </c:pt>
                <c:pt idx="880">
                  <c:v>108</c:v>
                </c:pt>
                <c:pt idx="881">
                  <c:v>400</c:v>
                </c:pt>
                <c:pt idx="882">
                  <c:v>284</c:v>
                </c:pt>
                <c:pt idx="883">
                  <c:v>420</c:v>
                </c:pt>
                <c:pt idx="884">
                  <c:v>188</c:v>
                </c:pt>
                <c:pt idx="885">
                  <c:v>364</c:v>
                </c:pt>
                <c:pt idx="886">
                  <c:v>288</c:v>
                </c:pt>
                <c:pt idx="887">
                  <c:v>404</c:v>
                </c:pt>
                <c:pt idx="888">
                  <c:v>248</c:v>
                </c:pt>
                <c:pt idx="889">
                  <c:v>396</c:v>
                </c:pt>
                <c:pt idx="890">
                  <c:v>288</c:v>
                </c:pt>
                <c:pt idx="891">
                  <c:v>464</c:v>
                </c:pt>
                <c:pt idx="892">
                  <c:v>196</c:v>
                </c:pt>
                <c:pt idx="893">
                  <c:v>264</c:v>
                </c:pt>
                <c:pt idx="894">
                  <c:v>192</c:v>
                </c:pt>
                <c:pt idx="895">
                  <c:v>412</c:v>
                </c:pt>
                <c:pt idx="896">
                  <c:v>144</c:v>
                </c:pt>
                <c:pt idx="897">
                  <c:v>416</c:v>
                </c:pt>
                <c:pt idx="898">
                  <c:v>268</c:v>
                </c:pt>
                <c:pt idx="899">
                  <c:v>276</c:v>
                </c:pt>
                <c:pt idx="900">
                  <c:v>244</c:v>
                </c:pt>
                <c:pt idx="901">
                  <c:v>344</c:v>
                </c:pt>
                <c:pt idx="902">
                  <c:v>324</c:v>
                </c:pt>
                <c:pt idx="903">
                  <c:v>388</c:v>
                </c:pt>
                <c:pt idx="904">
                  <c:v>248</c:v>
                </c:pt>
                <c:pt idx="905">
                  <c:v>392</c:v>
                </c:pt>
                <c:pt idx="906">
                  <c:v>324</c:v>
                </c:pt>
                <c:pt idx="907">
                  <c:v>400</c:v>
                </c:pt>
                <c:pt idx="908">
                  <c:v>260</c:v>
                </c:pt>
                <c:pt idx="909">
                  <c:v>276</c:v>
                </c:pt>
                <c:pt idx="910">
                  <c:v>272</c:v>
                </c:pt>
                <c:pt idx="911">
                  <c:v>220</c:v>
                </c:pt>
                <c:pt idx="912">
                  <c:v>180</c:v>
                </c:pt>
                <c:pt idx="913">
                  <c:v>192</c:v>
                </c:pt>
                <c:pt idx="914">
                  <c:v>280</c:v>
                </c:pt>
                <c:pt idx="915">
                  <c:v>292</c:v>
                </c:pt>
                <c:pt idx="916">
                  <c:v>216</c:v>
                </c:pt>
                <c:pt idx="917">
                  <c:v>380</c:v>
                </c:pt>
                <c:pt idx="918">
                  <c:v>236</c:v>
                </c:pt>
                <c:pt idx="919">
                  <c:v>388</c:v>
                </c:pt>
                <c:pt idx="920">
                  <c:v>304</c:v>
                </c:pt>
                <c:pt idx="921">
                  <c:v>284</c:v>
                </c:pt>
                <c:pt idx="922">
                  <c:v>232</c:v>
                </c:pt>
                <c:pt idx="923">
                  <c:v>304</c:v>
                </c:pt>
                <c:pt idx="924">
                  <c:v>328</c:v>
                </c:pt>
                <c:pt idx="925">
                  <c:v>292</c:v>
                </c:pt>
                <c:pt idx="926">
                  <c:v>276</c:v>
                </c:pt>
                <c:pt idx="927">
                  <c:v>196</c:v>
                </c:pt>
                <c:pt idx="928">
                  <c:v>292</c:v>
                </c:pt>
                <c:pt idx="929">
                  <c:v>248</c:v>
                </c:pt>
                <c:pt idx="930">
                  <c:v>244</c:v>
                </c:pt>
                <c:pt idx="931">
                  <c:v>264</c:v>
                </c:pt>
                <c:pt idx="932">
                  <c:v>332</c:v>
                </c:pt>
                <c:pt idx="933">
                  <c:v>144</c:v>
                </c:pt>
                <c:pt idx="934">
                  <c:v>364</c:v>
                </c:pt>
                <c:pt idx="935">
                  <c:v>144</c:v>
                </c:pt>
                <c:pt idx="936">
                  <c:v>348</c:v>
                </c:pt>
                <c:pt idx="937">
                  <c:v>168</c:v>
                </c:pt>
                <c:pt idx="938">
                  <c:v>364</c:v>
                </c:pt>
                <c:pt idx="939">
                  <c:v>320</c:v>
                </c:pt>
                <c:pt idx="940">
                  <c:v>344</c:v>
                </c:pt>
                <c:pt idx="941">
                  <c:v>260</c:v>
                </c:pt>
                <c:pt idx="942">
                  <c:v>344</c:v>
                </c:pt>
                <c:pt idx="943">
                  <c:v>308</c:v>
                </c:pt>
                <c:pt idx="944">
                  <c:v>416</c:v>
                </c:pt>
                <c:pt idx="945">
                  <c:v>204</c:v>
                </c:pt>
                <c:pt idx="946">
                  <c:v>392</c:v>
                </c:pt>
                <c:pt idx="947">
                  <c:v>212</c:v>
                </c:pt>
                <c:pt idx="948">
                  <c:v>324</c:v>
                </c:pt>
                <c:pt idx="949">
                  <c:v>272</c:v>
                </c:pt>
                <c:pt idx="950">
                  <c:v>356</c:v>
                </c:pt>
                <c:pt idx="951">
                  <c:v>124</c:v>
                </c:pt>
                <c:pt idx="952">
                  <c:v>412</c:v>
                </c:pt>
                <c:pt idx="953">
                  <c:v>160</c:v>
                </c:pt>
                <c:pt idx="954">
                  <c:v>308</c:v>
                </c:pt>
                <c:pt idx="955">
                  <c:v>256</c:v>
                </c:pt>
                <c:pt idx="956">
                  <c:v>360</c:v>
                </c:pt>
                <c:pt idx="957">
                  <c:v>260</c:v>
                </c:pt>
                <c:pt idx="958">
                  <c:v>420</c:v>
                </c:pt>
                <c:pt idx="959">
                  <c:v>288</c:v>
                </c:pt>
                <c:pt idx="960">
                  <c:v>312</c:v>
                </c:pt>
                <c:pt idx="961">
                  <c:v>268</c:v>
                </c:pt>
                <c:pt idx="962">
                  <c:v>296</c:v>
                </c:pt>
                <c:pt idx="963">
                  <c:v>148</c:v>
                </c:pt>
                <c:pt idx="964">
                  <c:v>308</c:v>
                </c:pt>
                <c:pt idx="965">
                  <c:v>256</c:v>
                </c:pt>
                <c:pt idx="966">
                  <c:v>280</c:v>
                </c:pt>
                <c:pt idx="967">
                  <c:v>188</c:v>
                </c:pt>
                <c:pt idx="968">
                  <c:v>308</c:v>
                </c:pt>
                <c:pt idx="969">
                  <c:v>288</c:v>
                </c:pt>
                <c:pt idx="970">
                  <c:v>248</c:v>
                </c:pt>
                <c:pt idx="971">
                  <c:v>300</c:v>
                </c:pt>
                <c:pt idx="972">
                  <c:v>336</c:v>
                </c:pt>
                <c:pt idx="973">
                  <c:v>296</c:v>
                </c:pt>
                <c:pt idx="974">
                  <c:v>316</c:v>
                </c:pt>
                <c:pt idx="975">
                  <c:v>428</c:v>
                </c:pt>
                <c:pt idx="976">
                  <c:v>304</c:v>
                </c:pt>
                <c:pt idx="977">
                  <c:v>232</c:v>
                </c:pt>
                <c:pt idx="978">
                  <c:v>356</c:v>
                </c:pt>
                <c:pt idx="979">
                  <c:v>140</c:v>
                </c:pt>
                <c:pt idx="980">
                  <c:v>312</c:v>
                </c:pt>
                <c:pt idx="981">
                  <c:v>252</c:v>
                </c:pt>
                <c:pt idx="982">
                  <c:v>272</c:v>
                </c:pt>
                <c:pt idx="983">
                  <c:v>188</c:v>
                </c:pt>
                <c:pt idx="984">
                  <c:v>376</c:v>
                </c:pt>
                <c:pt idx="985">
                  <c:v>336</c:v>
                </c:pt>
                <c:pt idx="986">
                  <c:v>180</c:v>
                </c:pt>
                <c:pt idx="987">
                  <c:v>276</c:v>
                </c:pt>
                <c:pt idx="988">
                  <c:v>236</c:v>
                </c:pt>
                <c:pt idx="989">
                  <c:v>292</c:v>
                </c:pt>
                <c:pt idx="990">
                  <c:v>244</c:v>
                </c:pt>
                <c:pt idx="991">
                  <c:v>328</c:v>
                </c:pt>
                <c:pt idx="992">
                  <c:v>208</c:v>
                </c:pt>
                <c:pt idx="993">
                  <c:v>284</c:v>
                </c:pt>
                <c:pt idx="994">
                  <c:v>136</c:v>
                </c:pt>
                <c:pt idx="995">
                  <c:v>312</c:v>
                </c:pt>
                <c:pt idx="996">
                  <c:v>228</c:v>
                </c:pt>
                <c:pt idx="997">
                  <c:v>364</c:v>
                </c:pt>
                <c:pt idx="998">
                  <c:v>152</c:v>
                </c:pt>
                <c:pt idx="999">
                  <c:v>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9E-40E5-89DF-189BDFA45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No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no calib)'!$D$1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no calib)'!$A$2:$A$1001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1.01</c:v>
                </c:pt>
                <c:pt idx="3">
                  <c:v>1.02</c:v>
                </c:pt>
                <c:pt idx="4">
                  <c:v>2.0099999999999998</c:v>
                </c:pt>
                <c:pt idx="5">
                  <c:v>2.0199999999999996</c:v>
                </c:pt>
                <c:pt idx="6">
                  <c:v>3.01</c:v>
                </c:pt>
                <c:pt idx="7">
                  <c:v>3.0199999999999996</c:v>
                </c:pt>
                <c:pt idx="8">
                  <c:v>4.01</c:v>
                </c:pt>
                <c:pt idx="9">
                  <c:v>4.0199999999999996</c:v>
                </c:pt>
                <c:pt idx="10">
                  <c:v>5.01</c:v>
                </c:pt>
                <c:pt idx="11">
                  <c:v>5.0199999999999996</c:v>
                </c:pt>
                <c:pt idx="12">
                  <c:v>6.01</c:v>
                </c:pt>
                <c:pt idx="13">
                  <c:v>6.02</c:v>
                </c:pt>
                <c:pt idx="14">
                  <c:v>7.01</c:v>
                </c:pt>
                <c:pt idx="15">
                  <c:v>7.02</c:v>
                </c:pt>
                <c:pt idx="16">
                  <c:v>8.01</c:v>
                </c:pt>
                <c:pt idx="17">
                  <c:v>8.02</c:v>
                </c:pt>
                <c:pt idx="18">
                  <c:v>9.01</c:v>
                </c:pt>
                <c:pt idx="19">
                  <c:v>9.02</c:v>
                </c:pt>
                <c:pt idx="20">
                  <c:v>10.01</c:v>
                </c:pt>
                <c:pt idx="21">
                  <c:v>10.02</c:v>
                </c:pt>
                <c:pt idx="22">
                  <c:v>11.01</c:v>
                </c:pt>
                <c:pt idx="23">
                  <c:v>11.02</c:v>
                </c:pt>
                <c:pt idx="24">
                  <c:v>12.01</c:v>
                </c:pt>
                <c:pt idx="25">
                  <c:v>12.02</c:v>
                </c:pt>
                <c:pt idx="26">
                  <c:v>13.01</c:v>
                </c:pt>
                <c:pt idx="27">
                  <c:v>13.02</c:v>
                </c:pt>
                <c:pt idx="28">
                  <c:v>14.01</c:v>
                </c:pt>
                <c:pt idx="29">
                  <c:v>14.02</c:v>
                </c:pt>
                <c:pt idx="30">
                  <c:v>15.01</c:v>
                </c:pt>
                <c:pt idx="31">
                  <c:v>15.02</c:v>
                </c:pt>
                <c:pt idx="32">
                  <c:v>16.010000000000002</c:v>
                </c:pt>
                <c:pt idx="33">
                  <c:v>16.020000000000003</c:v>
                </c:pt>
                <c:pt idx="34">
                  <c:v>17.010000000000002</c:v>
                </c:pt>
                <c:pt idx="35">
                  <c:v>17.020000000000003</c:v>
                </c:pt>
                <c:pt idx="36">
                  <c:v>18.010000000000002</c:v>
                </c:pt>
                <c:pt idx="37">
                  <c:v>18.020000000000003</c:v>
                </c:pt>
                <c:pt idx="38">
                  <c:v>19.010000000000002</c:v>
                </c:pt>
                <c:pt idx="39">
                  <c:v>19.020000000000003</c:v>
                </c:pt>
                <c:pt idx="40">
                  <c:v>20.010000000000002</c:v>
                </c:pt>
                <c:pt idx="41">
                  <c:v>20.020000000000003</c:v>
                </c:pt>
                <c:pt idx="42">
                  <c:v>21.01</c:v>
                </c:pt>
                <c:pt idx="43">
                  <c:v>21.020000000000003</c:v>
                </c:pt>
                <c:pt idx="44">
                  <c:v>22.01</c:v>
                </c:pt>
                <c:pt idx="45">
                  <c:v>22.020000000000003</c:v>
                </c:pt>
                <c:pt idx="46">
                  <c:v>23.01</c:v>
                </c:pt>
                <c:pt idx="47">
                  <c:v>23.020000000000003</c:v>
                </c:pt>
                <c:pt idx="48">
                  <c:v>24.01</c:v>
                </c:pt>
                <c:pt idx="49">
                  <c:v>24.020000000000003</c:v>
                </c:pt>
                <c:pt idx="50">
                  <c:v>25.01</c:v>
                </c:pt>
                <c:pt idx="51">
                  <c:v>25.020000000000003</c:v>
                </c:pt>
                <c:pt idx="52">
                  <c:v>26.01</c:v>
                </c:pt>
                <c:pt idx="53">
                  <c:v>26.020000000000003</c:v>
                </c:pt>
                <c:pt idx="54">
                  <c:v>27.01</c:v>
                </c:pt>
                <c:pt idx="55">
                  <c:v>27.020000000000003</c:v>
                </c:pt>
                <c:pt idx="56">
                  <c:v>28.01</c:v>
                </c:pt>
                <c:pt idx="57">
                  <c:v>28.020000000000003</c:v>
                </c:pt>
                <c:pt idx="58">
                  <c:v>29.01</c:v>
                </c:pt>
                <c:pt idx="59">
                  <c:v>29.020000000000003</c:v>
                </c:pt>
                <c:pt idx="60">
                  <c:v>30.01</c:v>
                </c:pt>
                <c:pt idx="61">
                  <c:v>30.020000000000003</c:v>
                </c:pt>
                <c:pt idx="62">
                  <c:v>31.01</c:v>
                </c:pt>
                <c:pt idx="63">
                  <c:v>31.020000000000003</c:v>
                </c:pt>
                <c:pt idx="64">
                  <c:v>32.01</c:v>
                </c:pt>
                <c:pt idx="65">
                  <c:v>32.019999999999996</c:v>
                </c:pt>
                <c:pt idx="66">
                  <c:v>33.01</c:v>
                </c:pt>
                <c:pt idx="67">
                  <c:v>33.019999999999996</c:v>
                </c:pt>
                <c:pt idx="68">
                  <c:v>34.01</c:v>
                </c:pt>
                <c:pt idx="69">
                  <c:v>34.019999999999996</c:v>
                </c:pt>
                <c:pt idx="70">
                  <c:v>35.01</c:v>
                </c:pt>
                <c:pt idx="71">
                  <c:v>35.019999999999996</c:v>
                </c:pt>
                <c:pt idx="72">
                  <c:v>36.01</c:v>
                </c:pt>
                <c:pt idx="73">
                  <c:v>36.019999999999996</c:v>
                </c:pt>
                <c:pt idx="74">
                  <c:v>37.01</c:v>
                </c:pt>
                <c:pt idx="75">
                  <c:v>37.019999999999996</c:v>
                </c:pt>
                <c:pt idx="76">
                  <c:v>38.01</c:v>
                </c:pt>
                <c:pt idx="77">
                  <c:v>38.019999999999996</c:v>
                </c:pt>
                <c:pt idx="78">
                  <c:v>39.01</c:v>
                </c:pt>
                <c:pt idx="79">
                  <c:v>39.019999999999996</c:v>
                </c:pt>
                <c:pt idx="80">
                  <c:v>40.01</c:v>
                </c:pt>
                <c:pt idx="81">
                  <c:v>40.019999999999996</c:v>
                </c:pt>
                <c:pt idx="82">
                  <c:v>41.01</c:v>
                </c:pt>
                <c:pt idx="83">
                  <c:v>41.019999999999996</c:v>
                </c:pt>
                <c:pt idx="84">
                  <c:v>42.01</c:v>
                </c:pt>
                <c:pt idx="85">
                  <c:v>42.019999999999996</c:v>
                </c:pt>
                <c:pt idx="86">
                  <c:v>43.01</c:v>
                </c:pt>
                <c:pt idx="87">
                  <c:v>43.019999999999996</c:v>
                </c:pt>
                <c:pt idx="88">
                  <c:v>44.01</c:v>
                </c:pt>
                <c:pt idx="89">
                  <c:v>44.019999999999996</c:v>
                </c:pt>
                <c:pt idx="90">
                  <c:v>45.01</c:v>
                </c:pt>
                <c:pt idx="91">
                  <c:v>45.019999999999996</c:v>
                </c:pt>
                <c:pt idx="92">
                  <c:v>46.01</c:v>
                </c:pt>
                <c:pt idx="93">
                  <c:v>46.019999999999996</c:v>
                </c:pt>
                <c:pt idx="94">
                  <c:v>47.01</c:v>
                </c:pt>
                <c:pt idx="95">
                  <c:v>47.019999999999996</c:v>
                </c:pt>
                <c:pt idx="96">
                  <c:v>48.01</c:v>
                </c:pt>
                <c:pt idx="97">
                  <c:v>48.019999999999996</c:v>
                </c:pt>
                <c:pt idx="98">
                  <c:v>49.01</c:v>
                </c:pt>
                <c:pt idx="99">
                  <c:v>49.019999999999996</c:v>
                </c:pt>
                <c:pt idx="100">
                  <c:v>50.01</c:v>
                </c:pt>
                <c:pt idx="101">
                  <c:v>50.019999999999996</c:v>
                </c:pt>
                <c:pt idx="102">
                  <c:v>51.01</c:v>
                </c:pt>
                <c:pt idx="103">
                  <c:v>51.019999999999996</c:v>
                </c:pt>
                <c:pt idx="104">
                  <c:v>52.01</c:v>
                </c:pt>
                <c:pt idx="105">
                  <c:v>52.019999999999996</c:v>
                </c:pt>
                <c:pt idx="106">
                  <c:v>53.01</c:v>
                </c:pt>
                <c:pt idx="107">
                  <c:v>53.019999999999996</c:v>
                </c:pt>
                <c:pt idx="108">
                  <c:v>54.01</c:v>
                </c:pt>
                <c:pt idx="109">
                  <c:v>54.019999999999996</c:v>
                </c:pt>
                <c:pt idx="110">
                  <c:v>55.01</c:v>
                </c:pt>
                <c:pt idx="111">
                  <c:v>55.019999999999996</c:v>
                </c:pt>
                <c:pt idx="112">
                  <c:v>56.01</c:v>
                </c:pt>
                <c:pt idx="113">
                  <c:v>56.019999999999996</c:v>
                </c:pt>
                <c:pt idx="114">
                  <c:v>57.01</c:v>
                </c:pt>
                <c:pt idx="115">
                  <c:v>57.019999999999996</c:v>
                </c:pt>
                <c:pt idx="116">
                  <c:v>58.01</c:v>
                </c:pt>
                <c:pt idx="117">
                  <c:v>58.019999999999996</c:v>
                </c:pt>
                <c:pt idx="118">
                  <c:v>59.01</c:v>
                </c:pt>
                <c:pt idx="119">
                  <c:v>59.019999999999996</c:v>
                </c:pt>
                <c:pt idx="120">
                  <c:v>60.01</c:v>
                </c:pt>
                <c:pt idx="121">
                  <c:v>60.019999999999996</c:v>
                </c:pt>
                <c:pt idx="122">
                  <c:v>61.01</c:v>
                </c:pt>
                <c:pt idx="123">
                  <c:v>61.019999999999996</c:v>
                </c:pt>
                <c:pt idx="124">
                  <c:v>62.01</c:v>
                </c:pt>
                <c:pt idx="125">
                  <c:v>62.019999999999996</c:v>
                </c:pt>
                <c:pt idx="126">
                  <c:v>63.01</c:v>
                </c:pt>
                <c:pt idx="127">
                  <c:v>63.019999999999996</c:v>
                </c:pt>
                <c:pt idx="128">
                  <c:v>64.010000000000005</c:v>
                </c:pt>
                <c:pt idx="129">
                  <c:v>64.02000000000001</c:v>
                </c:pt>
                <c:pt idx="130">
                  <c:v>65.010000000000005</c:v>
                </c:pt>
                <c:pt idx="131">
                  <c:v>65.02000000000001</c:v>
                </c:pt>
                <c:pt idx="132">
                  <c:v>66.010000000000005</c:v>
                </c:pt>
                <c:pt idx="133">
                  <c:v>66.02000000000001</c:v>
                </c:pt>
                <c:pt idx="134">
                  <c:v>67.010000000000005</c:v>
                </c:pt>
                <c:pt idx="135">
                  <c:v>67.02000000000001</c:v>
                </c:pt>
                <c:pt idx="136">
                  <c:v>68.010000000000005</c:v>
                </c:pt>
                <c:pt idx="137">
                  <c:v>68.02000000000001</c:v>
                </c:pt>
                <c:pt idx="138">
                  <c:v>69.010000000000005</c:v>
                </c:pt>
                <c:pt idx="139">
                  <c:v>69.02000000000001</c:v>
                </c:pt>
                <c:pt idx="140">
                  <c:v>70.010000000000005</c:v>
                </c:pt>
                <c:pt idx="141">
                  <c:v>70.02000000000001</c:v>
                </c:pt>
                <c:pt idx="142">
                  <c:v>71.010000000000005</c:v>
                </c:pt>
                <c:pt idx="143">
                  <c:v>71.02000000000001</c:v>
                </c:pt>
                <c:pt idx="144">
                  <c:v>72.010000000000005</c:v>
                </c:pt>
                <c:pt idx="145">
                  <c:v>72.02000000000001</c:v>
                </c:pt>
                <c:pt idx="146">
                  <c:v>73.010000000000005</c:v>
                </c:pt>
                <c:pt idx="147">
                  <c:v>73.02000000000001</c:v>
                </c:pt>
                <c:pt idx="148">
                  <c:v>74.010000000000005</c:v>
                </c:pt>
                <c:pt idx="149">
                  <c:v>74.02000000000001</c:v>
                </c:pt>
                <c:pt idx="150">
                  <c:v>75.010000000000005</c:v>
                </c:pt>
                <c:pt idx="151">
                  <c:v>75.02000000000001</c:v>
                </c:pt>
                <c:pt idx="152">
                  <c:v>76.010000000000005</c:v>
                </c:pt>
                <c:pt idx="153">
                  <c:v>76.02000000000001</c:v>
                </c:pt>
                <c:pt idx="154">
                  <c:v>77.010000000000005</c:v>
                </c:pt>
                <c:pt idx="155">
                  <c:v>77.02000000000001</c:v>
                </c:pt>
                <c:pt idx="156">
                  <c:v>78.010000000000005</c:v>
                </c:pt>
                <c:pt idx="157">
                  <c:v>78.02000000000001</c:v>
                </c:pt>
                <c:pt idx="158">
                  <c:v>79.010000000000005</c:v>
                </c:pt>
                <c:pt idx="159">
                  <c:v>79.02000000000001</c:v>
                </c:pt>
                <c:pt idx="160">
                  <c:v>80.010000000000005</c:v>
                </c:pt>
                <c:pt idx="161">
                  <c:v>80.02000000000001</c:v>
                </c:pt>
                <c:pt idx="162">
                  <c:v>81.010000000000005</c:v>
                </c:pt>
                <c:pt idx="163">
                  <c:v>81.02000000000001</c:v>
                </c:pt>
                <c:pt idx="164">
                  <c:v>82.01</c:v>
                </c:pt>
                <c:pt idx="165">
                  <c:v>82.02000000000001</c:v>
                </c:pt>
                <c:pt idx="166">
                  <c:v>83.01</c:v>
                </c:pt>
                <c:pt idx="167">
                  <c:v>83.02000000000001</c:v>
                </c:pt>
                <c:pt idx="168">
                  <c:v>84.01</c:v>
                </c:pt>
                <c:pt idx="169">
                  <c:v>84.02000000000001</c:v>
                </c:pt>
                <c:pt idx="170">
                  <c:v>85.01</c:v>
                </c:pt>
                <c:pt idx="171">
                  <c:v>85.02000000000001</c:v>
                </c:pt>
                <c:pt idx="172">
                  <c:v>86.01</c:v>
                </c:pt>
                <c:pt idx="173">
                  <c:v>86.02000000000001</c:v>
                </c:pt>
                <c:pt idx="174">
                  <c:v>87.01</c:v>
                </c:pt>
                <c:pt idx="175">
                  <c:v>87.02000000000001</c:v>
                </c:pt>
                <c:pt idx="176">
                  <c:v>88.01</c:v>
                </c:pt>
                <c:pt idx="177">
                  <c:v>88.02000000000001</c:v>
                </c:pt>
                <c:pt idx="178">
                  <c:v>89.01</c:v>
                </c:pt>
                <c:pt idx="179">
                  <c:v>89.02000000000001</c:v>
                </c:pt>
                <c:pt idx="180">
                  <c:v>90.01</c:v>
                </c:pt>
                <c:pt idx="181">
                  <c:v>90.02000000000001</c:v>
                </c:pt>
                <c:pt idx="182">
                  <c:v>91.01</c:v>
                </c:pt>
                <c:pt idx="183">
                  <c:v>91.02000000000001</c:v>
                </c:pt>
                <c:pt idx="184">
                  <c:v>92.01</c:v>
                </c:pt>
                <c:pt idx="185">
                  <c:v>92.02000000000001</c:v>
                </c:pt>
                <c:pt idx="186">
                  <c:v>93.01</c:v>
                </c:pt>
                <c:pt idx="187">
                  <c:v>93.02000000000001</c:v>
                </c:pt>
                <c:pt idx="188">
                  <c:v>94.01</c:v>
                </c:pt>
                <c:pt idx="189">
                  <c:v>94.02000000000001</c:v>
                </c:pt>
                <c:pt idx="190">
                  <c:v>95.01</c:v>
                </c:pt>
                <c:pt idx="191">
                  <c:v>95.02000000000001</c:v>
                </c:pt>
                <c:pt idx="192">
                  <c:v>96.01</c:v>
                </c:pt>
                <c:pt idx="193">
                  <c:v>96.02000000000001</c:v>
                </c:pt>
                <c:pt idx="194">
                  <c:v>97.01</c:v>
                </c:pt>
                <c:pt idx="195">
                  <c:v>97.02000000000001</c:v>
                </c:pt>
                <c:pt idx="196">
                  <c:v>98.01</c:v>
                </c:pt>
                <c:pt idx="197">
                  <c:v>98.02000000000001</c:v>
                </c:pt>
                <c:pt idx="198">
                  <c:v>99.01</c:v>
                </c:pt>
                <c:pt idx="199">
                  <c:v>99.02000000000001</c:v>
                </c:pt>
                <c:pt idx="200">
                  <c:v>100.01</c:v>
                </c:pt>
                <c:pt idx="201">
                  <c:v>100.02000000000001</c:v>
                </c:pt>
                <c:pt idx="202">
                  <c:v>101.01</c:v>
                </c:pt>
                <c:pt idx="203">
                  <c:v>101.02000000000001</c:v>
                </c:pt>
                <c:pt idx="204">
                  <c:v>102.01</c:v>
                </c:pt>
                <c:pt idx="205">
                  <c:v>102.02000000000001</c:v>
                </c:pt>
                <c:pt idx="206">
                  <c:v>103.01</c:v>
                </c:pt>
                <c:pt idx="207">
                  <c:v>103.02000000000001</c:v>
                </c:pt>
                <c:pt idx="208">
                  <c:v>104.01</c:v>
                </c:pt>
                <c:pt idx="209">
                  <c:v>104.02000000000001</c:v>
                </c:pt>
                <c:pt idx="210">
                  <c:v>105.01</c:v>
                </c:pt>
                <c:pt idx="211">
                  <c:v>105.02000000000001</c:v>
                </c:pt>
                <c:pt idx="212">
                  <c:v>106.01</c:v>
                </c:pt>
                <c:pt idx="213">
                  <c:v>106.02000000000001</c:v>
                </c:pt>
                <c:pt idx="214">
                  <c:v>107.01</c:v>
                </c:pt>
                <c:pt idx="215">
                  <c:v>107.02000000000001</c:v>
                </c:pt>
                <c:pt idx="216">
                  <c:v>108.01</c:v>
                </c:pt>
                <c:pt idx="217">
                  <c:v>108.02000000000001</c:v>
                </c:pt>
                <c:pt idx="218">
                  <c:v>109.01</c:v>
                </c:pt>
                <c:pt idx="219">
                  <c:v>109.02000000000001</c:v>
                </c:pt>
                <c:pt idx="220">
                  <c:v>110.01</c:v>
                </c:pt>
                <c:pt idx="221">
                  <c:v>110.02000000000001</c:v>
                </c:pt>
                <c:pt idx="222">
                  <c:v>111.01</c:v>
                </c:pt>
                <c:pt idx="223">
                  <c:v>111.02000000000001</c:v>
                </c:pt>
                <c:pt idx="224">
                  <c:v>112.01</c:v>
                </c:pt>
                <c:pt idx="225">
                  <c:v>112.02000000000001</c:v>
                </c:pt>
                <c:pt idx="226">
                  <c:v>113.01</c:v>
                </c:pt>
                <c:pt idx="227">
                  <c:v>113.02000000000001</c:v>
                </c:pt>
                <c:pt idx="228">
                  <c:v>114.01</c:v>
                </c:pt>
                <c:pt idx="229">
                  <c:v>114.02000000000001</c:v>
                </c:pt>
                <c:pt idx="230">
                  <c:v>115.01</c:v>
                </c:pt>
                <c:pt idx="231">
                  <c:v>115.02000000000001</c:v>
                </c:pt>
                <c:pt idx="232">
                  <c:v>116.01</c:v>
                </c:pt>
                <c:pt idx="233">
                  <c:v>116.02000000000001</c:v>
                </c:pt>
                <c:pt idx="234">
                  <c:v>117.01</c:v>
                </c:pt>
                <c:pt idx="235">
                  <c:v>117.02000000000001</c:v>
                </c:pt>
                <c:pt idx="236">
                  <c:v>118.01</c:v>
                </c:pt>
                <c:pt idx="237">
                  <c:v>118.02000000000001</c:v>
                </c:pt>
                <c:pt idx="238">
                  <c:v>119.01</c:v>
                </c:pt>
                <c:pt idx="239">
                  <c:v>119.02000000000001</c:v>
                </c:pt>
                <c:pt idx="240">
                  <c:v>120.01</c:v>
                </c:pt>
                <c:pt idx="241">
                  <c:v>120.02000000000001</c:v>
                </c:pt>
                <c:pt idx="242">
                  <c:v>121.01</c:v>
                </c:pt>
                <c:pt idx="243">
                  <c:v>121.02000000000001</c:v>
                </c:pt>
                <c:pt idx="244">
                  <c:v>122.01</c:v>
                </c:pt>
                <c:pt idx="245">
                  <c:v>122.02000000000001</c:v>
                </c:pt>
                <c:pt idx="246">
                  <c:v>123.01</c:v>
                </c:pt>
                <c:pt idx="247">
                  <c:v>123.02000000000001</c:v>
                </c:pt>
                <c:pt idx="248">
                  <c:v>124.01</c:v>
                </c:pt>
                <c:pt idx="249">
                  <c:v>124.02000000000001</c:v>
                </c:pt>
                <c:pt idx="250">
                  <c:v>125.01</c:v>
                </c:pt>
                <c:pt idx="251">
                  <c:v>125.02000000000001</c:v>
                </c:pt>
                <c:pt idx="252">
                  <c:v>126.01</c:v>
                </c:pt>
                <c:pt idx="253">
                  <c:v>126.02000000000001</c:v>
                </c:pt>
                <c:pt idx="254">
                  <c:v>127.01</c:v>
                </c:pt>
                <c:pt idx="255">
                  <c:v>127.02000000000001</c:v>
                </c:pt>
                <c:pt idx="256">
                  <c:v>128.01</c:v>
                </c:pt>
                <c:pt idx="257">
                  <c:v>128.01999999999998</c:v>
                </c:pt>
                <c:pt idx="258">
                  <c:v>129.01</c:v>
                </c:pt>
                <c:pt idx="259">
                  <c:v>129.01999999999998</c:v>
                </c:pt>
                <c:pt idx="260">
                  <c:v>130.01</c:v>
                </c:pt>
                <c:pt idx="261">
                  <c:v>130.01999999999998</c:v>
                </c:pt>
                <c:pt idx="262">
                  <c:v>131.01</c:v>
                </c:pt>
                <c:pt idx="263">
                  <c:v>131.01999999999998</c:v>
                </c:pt>
                <c:pt idx="264">
                  <c:v>132.01</c:v>
                </c:pt>
                <c:pt idx="265">
                  <c:v>132.01999999999998</c:v>
                </c:pt>
                <c:pt idx="266">
                  <c:v>133.01</c:v>
                </c:pt>
                <c:pt idx="267">
                  <c:v>133.01999999999998</c:v>
                </c:pt>
                <c:pt idx="268">
                  <c:v>134.01</c:v>
                </c:pt>
                <c:pt idx="269">
                  <c:v>134.01999999999998</c:v>
                </c:pt>
                <c:pt idx="270">
                  <c:v>135.01</c:v>
                </c:pt>
                <c:pt idx="271">
                  <c:v>135.01999999999998</c:v>
                </c:pt>
                <c:pt idx="272">
                  <c:v>136.01</c:v>
                </c:pt>
                <c:pt idx="273">
                  <c:v>136.01999999999998</c:v>
                </c:pt>
                <c:pt idx="274">
                  <c:v>137.01</c:v>
                </c:pt>
                <c:pt idx="275">
                  <c:v>137.01999999999998</c:v>
                </c:pt>
                <c:pt idx="276">
                  <c:v>138.01</c:v>
                </c:pt>
                <c:pt idx="277">
                  <c:v>138.01999999999998</c:v>
                </c:pt>
                <c:pt idx="278">
                  <c:v>139.01</c:v>
                </c:pt>
                <c:pt idx="279">
                  <c:v>139.01999999999998</c:v>
                </c:pt>
                <c:pt idx="280">
                  <c:v>140.01</c:v>
                </c:pt>
                <c:pt idx="281">
                  <c:v>140.01999999999998</c:v>
                </c:pt>
                <c:pt idx="282">
                  <c:v>141.01</c:v>
                </c:pt>
                <c:pt idx="283">
                  <c:v>141.01999999999998</c:v>
                </c:pt>
                <c:pt idx="284">
                  <c:v>142.01</c:v>
                </c:pt>
                <c:pt idx="285">
                  <c:v>142.01999999999998</c:v>
                </c:pt>
                <c:pt idx="286">
                  <c:v>143.01</c:v>
                </c:pt>
                <c:pt idx="287">
                  <c:v>143.01999999999998</c:v>
                </c:pt>
                <c:pt idx="288">
                  <c:v>144.01</c:v>
                </c:pt>
                <c:pt idx="289">
                  <c:v>144.01999999999998</c:v>
                </c:pt>
                <c:pt idx="290">
                  <c:v>145.01</c:v>
                </c:pt>
                <c:pt idx="291">
                  <c:v>145.01999999999998</c:v>
                </c:pt>
                <c:pt idx="292">
                  <c:v>146.01</c:v>
                </c:pt>
                <c:pt idx="293">
                  <c:v>146.01999999999998</c:v>
                </c:pt>
                <c:pt idx="294">
                  <c:v>147.01</c:v>
                </c:pt>
                <c:pt idx="295">
                  <c:v>147.01999999999998</c:v>
                </c:pt>
                <c:pt idx="296">
                  <c:v>148.01</c:v>
                </c:pt>
                <c:pt idx="297">
                  <c:v>148.01999999999998</c:v>
                </c:pt>
                <c:pt idx="298">
                  <c:v>149.01</c:v>
                </c:pt>
                <c:pt idx="299">
                  <c:v>149.01999999999998</c:v>
                </c:pt>
                <c:pt idx="300">
                  <c:v>150.01</c:v>
                </c:pt>
                <c:pt idx="301">
                  <c:v>150.01999999999998</c:v>
                </c:pt>
                <c:pt idx="302">
                  <c:v>151.01</c:v>
                </c:pt>
                <c:pt idx="303">
                  <c:v>151.01999999999998</c:v>
                </c:pt>
                <c:pt idx="304">
                  <c:v>152.01</c:v>
                </c:pt>
                <c:pt idx="305">
                  <c:v>152.01999999999998</c:v>
                </c:pt>
                <c:pt idx="306">
                  <c:v>153.01</c:v>
                </c:pt>
                <c:pt idx="307">
                  <c:v>153.01999999999998</c:v>
                </c:pt>
                <c:pt idx="308">
                  <c:v>154.01</c:v>
                </c:pt>
                <c:pt idx="309">
                  <c:v>154.01999999999998</c:v>
                </c:pt>
                <c:pt idx="310">
                  <c:v>155.01</c:v>
                </c:pt>
                <c:pt idx="311">
                  <c:v>155.01999999999998</c:v>
                </c:pt>
                <c:pt idx="312">
                  <c:v>156.01</c:v>
                </c:pt>
                <c:pt idx="313">
                  <c:v>156.01999999999998</c:v>
                </c:pt>
                <c:pt idx="314">
                  <c:v>157.01</c:v>
                </c:pt>
                <c:pt idx="315">
                  <c:v>157.01999999999998</c:v>
                </c:pt>
                <c:pt idx="316">
                  <c:v>158.01</c:v>
                </c:pt>
                <c:pt idx="317">
                  <c:v>158.01999999999998</c:v>
                </c:pt>
                <c:pt idx="318">
                  <c:v>159.01</c:v>
                </c:pt>
                <c:pt idx="319">
                  <c:v>159.01999999999998</c:v>
                </c:pt>
                <c:pt idx="320">
                  <c:v>160.01</c:v>
                </c:pt>
                <c:pt idx="321">
                  <c:v>160.01999999999998</c:v>
                </c:pt>
                <c:pt idx="322">
                  <c:v>161.01</c:v>
                </c:pt>
                <c:pt idx="323">
                  <c:v>161.01999999999998</c:v>
                </c:pt>
                <c:pt idx="324">
                  <c:v>162.01</c:v>
                </c:pt>
                <c:pt idx="325">
                  <c:v>162.01999999999998</c:v>
                </c:pt>
                <c:pt idx="326">
                  <c:v>163.01</c:v>
                </c:pt>
                <c:pt idx="327">
                  <c:v>163.01999999999998</c:v>
                </c:pt>
                <c:pt idx="328">
                  <c:v>164.01</c:v>
                </c:pt>
                <c:pt idx="329">
                  <c:v>164.01999999999998</c:v>
                </c:pt>
                <c:pt idx="330">
                  <c:v>165.01</c:v>
                </c:pt>
                <c:pt idx="331">
                  <c:v>165.01999999999998</c:v>
                </c:pt>
                <c:pt idx="332">
                  <c:v>166.01</c:v>
                </c:pt>
                <c:pt idx="333">
                  <c:v>166.01999999999998</c:v>
                </c:pt>
                <c:pt idx="334">
                  <c:v>167.01</c:v>
                </c:pt>
                <c:pt idx="335">
                  <c:v>167.01999999999998</c:v>
                </c:pt>
                <c:pt idx="336">
                  <c:v>168.01</c:v>
                </c:pt>
                <c:pt idx="337">
                  <c:v>168.01999999999998</c:v>
                </c:pt>
                <c:pt idx="338">
                  <c:v>169.01</c:v>
                </c:pt>
                <c:pt idx="339">
                  <c:v>169.01999999999998</c:v>
                </c:pt>
                <c:pt idx="340">
                  <c:v>170.01</c:v>
                </c:pt>
                <c:pt idx="341">
                  <c:v>170.01999999999998</c:v>
                </c:pt>
                <c:pt idx="342">
                  <c:v>171.01</c:v>
                </c:pt>
                <c:pt idx="343">
                  <c:v>171.01999999999998</c:v>
                </c:pt>
                <c:pt idx="344">
                  <c:v>172.01</c:v>
                </c:pt>
                <c:pt idx="345">
                  <c:v>172.01999999999998</c:v>
                </c:pt>
                <c:pt idx="346">
                  <c:v>173.01</c:v>
                </c:pt>
                <c:pt idx="347">
                  <c:v>173.01999999999998</c:v>
                </c:pt>
                <c:pt idx="348">
                  <c:v>174.01</c:v>
                </c:pt>
                <c:pt idx="349">
                  <c:v>174.01999999999998</c:v>
                </c:pt>
                <c:pt idx="350">
                  <c:v>175.01</c:v>
                </c:pt>
                <c:pt idx="351">
                  <c:v>175.01999999999998</c:v>
                </c:pt>
                <c:pt idx="352">
                  <c:v>176.01</c:v>
                </c:pt>
                <c:pt idx="353">
                  <c:v>176.01999999999998</c:v>
                </c:pt>
                <c:pt idx="354">
                  <c:v>177.01</c:v>
                </c:pt>
                <c:pt idx="355">
                  <c:v>177.01999999999998</c:v>
                </c:pt>
                <c:pt idx="356">
                  <c:v>178.01</c:v>
                </c:pt>
                <c:pt idx="357">
                  <c:v>178.01999999999998</c:v>
                </c:pt>
                <c:pt idx="358">
                  <c:v>179.01</c:v>
                </c:pt>
                <c:pt idx="359">
                  <c:v>179.01999999999998</c:v>
                </c:pt>
                <c:pt idx="360">
                  <c:v>180.01</c:v>
                </c:pt>
                <c:pt idx="361">
                  <c:v>180.01999999999998</c:v>
                </c:pt>
                <c:pt idx="362">
                  <c:v>181.01</c:v>
                </c:pt>
                <c:pt idx="363">
                  <c:v>181.01999999999998</c:v>
                </c:pt>
                <c:pt idx="364">
                  <c:v>182.01</c:v>
                </c:pt>
                <c:pt idx="365">
                  <c:v>182.01999999999998</c:v>
                </c:pt>
                <c:pt idx="366">
                  <c:v>183.01</c:v>
                </c:pt>
                <c:pt idx="367">
                  <c:v>183.01999999999998</c:v>
                </c:pt>
                <c:pt idx="368">
                  <c:v>184.01</c:v>
                </c:pt>
                <c:pt idx="369">
                  <c:v>184.01999999999998</c:v>
                </c:pt>
                <c:pt idx="370">
                  <c:v>185.01</c:v>
                </c:pt>
                <c:pt idx="371">
                  <c:v>185.01999999999998</c:v>
                </c:pt>
                <c:pt idx="372">
                  <c:v>186.01</c:v>
                </c:pt>
                <c:pt idx="373">
                  <c:v>186.01999999999998</c:v>
                </c:pt>
                <c:pt idx="374">
                  <c:v>187.01</c:v>
                </c:pt>
                <c:pt idx="375">
                  <c:v>187.01999999999998</c:v>
                </c:pt>
                <c:pt idx="376">
                  <c:v>188.01</c:v>
                </c:pt>
                <c:pt idx="377">
                  <c:v>188.01999999999998</c:v>
                </c:pt>
                <c:pt idx="378">
                  <c:v>189.01</c:v>
                </c:pt>
                <c:pt idx="379">
                  <c:v>189.01999999999998</c:v>
                </c:pt>
                <c:pt idx="380">
                  <c:v>190.01</c:v>
                </c:pt>
                <c:pt idx="381">
                  <c:v>190.01999999999998</c:v>
                </c:pt>
                <c:pt idx="382">
                  <c:v>191.01</c:v>
                </c:pt>
                <c:pt idx="383">
                  <c:v>191.01999999999998</c:v>
                </c:pt>
                <c:pt idx="384">
                  <c:v>192.01</c:v>
                </c:pt>
                <c:pt idx="385">
                  <c:v>192.01999999999998</c:v>
                </c:pt>
                <c:pt idx="386">
                  <c:v>193.01</c:v>
                </c:pt>
                <c:pt idx="387">
                  <c:v>193.01999999999998</c:v>
                </c:pt>
                <c:pt idx="388">
                  <c:v>194.01</c:v>
                </c:pt>
                <c:pt idx="389">
                  <c:v>194.01999999999998</c:v>
                </c:pt>
                <c:pt idx="390">
                  <c:v>195.01</c:v>
                </c:pt>
                <c:pt idx="391">
                  <c:v>195.01999999999998</c:v>
                </c:pt>
                <c:pt idx="392">
                  <c:v>196.01</c:v>
                </c:pt>
                <c:pt idx="393">
                  <c:v>196.01999999999998</c:v>
                </c:pt>
                <c:pt idx="394">
                  <c:v>197.01</c:v>
                </c:pt>
                <c:pt idx="395">
                  <c:v>197.01999999999998</c:v>
                </c:pt>
                <c:pt idx="396">
                  <c:v>198.01</c:v>
                </c:pt>
                <c:pt idx="397">
                  <c:v>198.01999999999998</c:v>
                </c:pt>
                <c:pt idx="398">
                  <c:v>199.01</c:v>
                </c:pt>
                <c:pt idx="399">
                  <c:v>199.01999999999998</c:v>
                </c:pt>
                <c:pt idx="400">
                  <c:v>200.01</c:v>
                </c:pt>
                <c:pt idx="401">
                  <c:v>200.01999999999998</c:v>
                </c:pt>
                <c:pt idx="402">
                  <c:v>201.01</c:v>
                </c:pt>
                <c:pt idx="403">
                  <c:v>201.01999999999998</c:v>
                </c:pt>
                <c:pt idx="404">
                  <c:v>202.01</c:v>
                </c:pt>
                <c:pt idx="405">
                  <c:v>202.01999999999998</c:v>
                </c:pt>
                <c:pt idx="406">
                  <c:v>203.01</c:v>
                </c:pt>
                <c:pt idx="407">
                  <c:v>203.01999999999998</c:v>
                </c:pt>
                <c:pt idx="408">
                  <c:v>204.01</c:v>
                </c:pt>
                <c:pt idx="409">
                  <c:v>204.01999999999998</c:v>
                </c:pt>
                <c:pt idx="410">
                  <c:v>205.01</c:v>
                </c:pt>
                <c:pt idx="411">
                  <c:v>205.01999999999998</c:v>
                </c:pt>
                <c:pt idx="412">
                  <c:v>206.01</c:v>
                </c:pt>
                <c:pt idx="413">
                  <c:v>206.01999999999998</c:v>
                </c:pt>
                <c:pt idx="414">
                  <c:v>207.01</c:v>
                </c:pt>
                <c:pt idx="415">
                  <c:v>207.01999999999998</c:v>
                </c:pt>
                <c:pt idx="416">
                  <c:v>208.01</c:v>
                </c:pt>
                <c:pt idx="417">
                  <c:v>208.01999999999998</c:v>
                </c:pt>
                <c:pt idx="418">
                  <c:v>209.01</c:v>
                </c:pt>
                <c:pt idx="419">
                  <c:v>209.01999999999998</c:v>
                </c:pt>
                <c:pt idx="420">
                  <c:v>210.01</c:v>
                </c:pt>
                <c:pt idx="421">
                  <c:v>210.01999999999998</c:v>
                </c:pt>
                <c:pt idx="422">
                  <c:v>211.01</c:v>
                </c:pt>
                <c:pt idx="423">
                  <c:v>211.01999999999998</c:v>
                </c:pt>
                <c:pt idx="424">
                  <c:v>212.01</c:v>
                </c:pt>
                <c:pt idx="425">
                  <c:v>212.01999999999998</c:v>
                </c:pt>
                <c:pt idx="426">
                  <c:v>213.01</c:v>
                </c:pt>
                <c:pt idx="427">
                  <c:v>213.01999999999998</c:v>
                </c:pt>
                <c:pt idx="428">
                  <c:v>214.01</c:v>
                </c:pt>
                <c:pt idx="429">
                  <c:v>214.01999999999998</c:v>
                </c:pt>
                <c:pt idx="430">
                  <c:v>215.01</c:v>
                </c:pt>
                <c:pt idx="431">
                  <c:v>215.01999999999998</c:v>
                </c:pt>
                <c:pt idx="432">
                  <c:v>216.01</c:v>
                </c:pt>
                <c:pt idx="433">
                  <c:v>216.01999999999998</c:v>
                </c:pt>
                <c:pt idx="434">
                  <c:v>217.01</c:v>
                </c:pt>
                <c:pt idx="435">
                  <c:v>217.01999999999998</c:v>
                </c:pt>
                <c:pt idx="436">
                  <c:v>218.01</c:v>
                </c:pt>
                <c:pt idx="437">
                  <c:v>218.01999999999998</c:v>
                </c:pt>
                <c:pt idx="438">
                  <c:v>219.01</c:v>
                </c:pt>
                <c:pt idx="439">
                  <c:v>219.01999999999998</c:v>
                </c:pt>
                <c:pt idx="440">
                  <c:v>220.01</c:v>
                </c:pt>
                <c:pt idx="441">
                  <c:v>220.01999999999998</c:v>
                </c:pt>
                <c:pt idx="442">
                  <c:v>221.01</c:v>
                </c:pt>
                <c:pt idx="443">
                  <c:v>221.01999999999998</c:v>
                </c:pt>
                <c:pt idx="444">
                  <c:v>222.01</c:v>
                </c:pt>
                <c:pt idx="445">
                  <c:v>222.01999999999998</c:v>
                </c:pt>
                <c:pt idx="446">
                  <c:v>223.01</c:v>
                </c:pt>
                <c:pt idx="447">
                  <c:v>223.01999999999998</c:v>
                </c:pt>
                <c:pt idx="448">
                  <c:v>224.01</c:v>
                </c:pt>
                <c:pt idx="449">
                  <c:v>224.01999999999998</c:v>
                </c:pt>
                <c:pt idx="450">
                  <c:v>225.01</c:v>
                </c:pt>
                <c:pt idx="451">
                  <c:v>225.01999999999998</c:v>
                </c:pt>
                <c:pt idx="452">
                  <c:v>226.01</c:v>
                </c:pt>
                <c:pt idx="453">
                  <c:v>226.01999999999998</c:v>
                </c:pt>
                <c:pt idx="454">
                  <c:v>227.01</c:v>
                </c:pt>
                <c:pt idx="455">
                  <c:v>227.01999999999998</c:v>
                </c:pt>
                <c:pt idx="456">
                  <c:v>228.01</c:v>
                </c:pt>
                <c:pt idx="457">
                  <c:v>228.01999999999998</c:v>
                </c:pt>
                <c:pt idx="458">
                  <c:v>229.01</c:v>
                </c:pt>
                <c:pt idx="459">
                  <c:v>229.01999999999998</c:v>
                </c:pt>
                <c:pt idx="460">
                  <c:v>230.01</c:v>
                </c:pt>
                <c:pt idx="461">
                  <c:v>230.01999999999998</c:v>
                </c:pt>
                <c:pt idx="462">
                  <c:v>231.01</c:v>
                </c:pt>
                <c:pt idx="463">
                  <c:v>231.01999999999998</c:v>
                </c:pt>
                <c:pt idx="464">
                  <c:v>232.01</c:v>
                </c:pt>
                <c:pt idx="465">
                  <c:v>232.01999999999998</c:v>
                </c:pt>
                <c:pt idx="466">
                  <c:v>233.01</c:v>
                </c:pt>
                <c:pt idx="467">
                  <c:v>233.01999999999998</c:v>
                </c:pt>
                <c:pt idx="468">
                  <c:v>234.01</c:v>
                </c:pt>
                <c:pt idx="469">
                  <c:v>234.01999999999998</c:v>
                </c:pt>
                <c:pt idx="470">
                  <c:v>235.01</c:v>
                </c:pt>
                <c:pt idx="471">
                  <c:v>235.01999999999998</c:v>
                </c:pt>
                <c:pt idx="472">
                  <c:v>236.01</c:v>
                </c:pt>
                <c:pt idx="473">
                  <c:v>236.01999999999998</c:v>
                </c:pt>
                <c:pt idx="474">
                  <c:v>237.01</c:v>
                </c:pt>
                <c:pt idx="475">
                  <c:v>237.01999999999998</c:v>
                </c:pt>
                <c:pt idx="476">
                  <c:v>238.01</c:v>
                </c:pt>
                <c:pt idx="477">
                  <c:v>238.01999999999998</c:v>
                </c:pt>
                <c:pt idx="478">
                  <c:v>239.01</c:v>
                </c:pt>
                <c:pt idx="479">
                  <c:v>239.01999999999998</c:v>
                </c:pt>
                <c:pt idx="480">
                  <c:v>240.01</c:v>
                </c:pt>
                <c:pt idx="481">
                  <c:v>240.01999999999998</c:v>
                </c:pt>
                <c:pt idx="482">
                  <c:v>241.01</c:v>
                </c:pt>
                <c:pt idx="483">
                  <c:v>241.01999999999998</c:v>
                </c:pt>
                <c:pt idx="484">
                  <c:v>242.01</c:v>
                </c:pt>
                <c:pt idx="485">
                  <c:v>242.01999999999998</c:v>
                </c:pt>
                <c:pt idx="486">
                  <c:v>243.01</c:v>
                </c:pt>
                <c:pt idx="487">
                  <c:v>243.01999999999998</c:v>
                </c:pt>
                <c:pt idx="488">
                  <c:v>244.01</c:v>
                </c:pt>
                <c:pt idx="489">
                  <c:v>244.01999999999998</c:v>
                </c:pt>
                <c:pt idx="490">
                  <c:v>245.01</c:v>
                </c:pt>
                <c:pt idx="491">
                  <c:v>245.01999999999998</c:v>
                </c:pt>
                <c:pt idx="492">
                  <c:v>246.01</c:v>
                </c:pt>
                <c:pt idx="493">
                  <c:v>246.01999999999998</c:v>
                </c:pt>
                <c:pt idx="494">
                  <c:v>247.01</c:v>
                </c:pt>
                <c:pt idx="495">
                  <c:v>247.01999999999998</c:v>
                </c:pt>
                <c:pt idx="496">
                  <c:v>248.01</c:v>
                </c:pt>
                <c:pt idx="497">
                  <c:v>248.01999999999998</c:v>
                </c:pt>
                <c:pt idx="498">
                  <c:v>249.01</c:v>
                </c:pt>
                <c:pt idx="499">
                  <c:v>249.01999999999998</c:v>
                </c:pt>
                <c:pt idx="500">
                  <c:v>250.01</c:v>
                </c:pt>
                <c:pt idx="501">
                  <c:v>250.01999999999998</c:v>
                </c:pt>
                <c:pt idx="502">
                  <c:v>251.01</c:v>
                </c:pt>
                <c:pt idx="503">
                  <c:v>251.01999999999998</c:v>
                </c:pt>
                <c:pt idx="504">
                  <c:v>252.01</c:v>
                </c:pt>
                <c:pt idx="505">
                  <c:v>252.01999999999998</c:v>
                </c:pt>
                <c:pt idx="506">
                  <c:v>253.01</c:v>
                </c:pt>
                <c:pt idx="507">
                  <c:v>253.01999999999998</c:v>
                </c:pt>
                <c:pt idx="508">
                  <c:v>254.01</c:v>
                </c:pt>
                <c:pt idx="509">
                  <c:v>254.01999999999998</c:v>
                </c:pt>
                <c:pt idx="510">
                  <c:v>255.01</c:v>
                </c:pt>
                <c:pt idx="511">
                  <c:v>255.01999999999998</c:v>
                </c:pt>
                <c:pt idx="512">
                  <c:v>256.01</c:v>
                </c:pt>
                <c:pt idx="513">
                  <c:v>256.02</c:v>
                </c:pt>
                <c:pt idx="514">
                  <c:v>257.01</c:v>
                </c:pt>
                <c:pt idx="515">
                  <c:v>257.02</c:v>
                </c:pt>
                <c:pt idx="516">
                  <c:v>258.01</c:v>
                </c:pt>
                <c:pt idx="517">
                  <c:v>258.02</c:v>
                </c:pt>
                <c:pt idx="518">
                  <c:v>259.01</c:v>
                </c:pt>
                <c:pt idx="519">
                  <c:v>259.02</c:v>
                </c:pt>
                <c:pt idx="520">
                  <c:v>260.01</c:v>
                </c:pt>
                <c:pt idx="521">
                  <c:v>260.02</c:v>
                </c:pt>
                <c:pt idx="522">
                  <c:v>261.01</c:v>
                </c:pt>
                <c:pt idx="523">
                  <c:v>261.02</c:v>
                </c:pt>
                <c:pt idx="524">
                  <c:v>262.01</c:v>
                </c:pt>
                <c:pt idx="525">
                  <c:v>262.02</c:v>
                </c:pt>
                <c:pt idx="526">
                  <c:v>263.01</c:v>
                </c:pt>
                <c:pt idx="527">
                  <c:v>263.02</c:v>
                </c:pt>
                <c:pt idx="528">
                  <c:v>264.01</c:v>
                </c:pt>
                <c:pt idx="529">
                  <c:v>264.02</c:v>
                </c:pt>
                <c:pt idx="530">
                  <c:v>265.01</c:v>
                </c:pt>
                <c:pt idx="531">
                  <c:v>265.02</c:v>
                </c:pt>
                <c:pt idx="532">
                  <c:v>266.01</c:v>
                </c:pt>
                <c:pt idx="533">
                  <c:v>266.02</c:v>
                </c:pt>
                <c:pt idx="534">
                  <c:v>267.01</c:v>
                </c:pt>
                <c:pt idx="535">
                  <c:v>267.02</c:v>
                </c:pt>
                <c:pt idx="536">
                  <c:v>268.01</c:v>
                </c:pt>
                <c:pt idx="537">
                  <c:v>268.02</c:v>
                </c:pt>
                <c:pt idx="538">
                  <c:v>269.01</c:v>
                </c:pt>
                <c:pt idx="539">
                  <c:v>269.02</c:v>
                </c:pt>
                <c:pt idx="540">
                  <c:v>270.01</c:v>
                </c:pt>
                <c:pt idx="541">
                  <c:v>270.02</c:v>
                </c:pt>
                <c:pt idx="542">
                  <c:v>271.01</c:v>
                </c:pt>
                <c:pt idx="543">
                  <c:v>271.02</c:v>
                </c:pt>
                <c:pt idx="544">
                  <c:v>272.01</c:v>
                </c:pt>
                <c:pt idx="545">
                  <c:v>272.02</c:v>
                </c:pt>
                <c:pt idx="546">
                  <c:v>273.01</c:v>
                </c:pt>
                <c:pt idx="547">
                  <c:v>273.02</c:v>
                </c:pt>
                <c:pt idx="548">
                  <c:v>274.01</c:v>
                </c:pt>
                <c:pt idx="549">
                  <c:v>274.02</c:v>
                </c:pt>
                <c:pt idx="550">
                  <c:v>275.01</c:v>
                </c:pt>
                <c:pt idx="551">
                  <c:v>275.02</c:v>
                </c:pt>
                <c:pt idx="552">
                  <c:v>276.01</c:v>
                </c:pt>
                <c:pt idx="553">
                  <c:v>276.02</c:v>
                </c:pt>
                <c:pt idx="554">
                  <c:v>277.01</c:v>
                </c:pt>
                <c:pt idx="555">
                  <c:v>277.02</c:v>
                </c:pt>
                <c:pt idx="556">
                  <c:v>278.01</c:v>
                </c:pt>
                <c:pt idx="557">
                  <c:v>278.02</c:v>
                </c:pt>
                <c:pt idx="558">
                  <c:v>279.01</c:v>
                </c:pt>
                <c:pt idx="559">
                  <c:v>279.02</c:v>
                </c:pt>
                <c:pt idx="560">
                  <c:v>280.01</c:v>
                </c:pt>
                <c:pt idx="561">
                  <c:v>280.02</c:v>
                </c:pt>
                <c:pt idx="562">
                  <c:v>281.01</c:v>
                </c:pt>
                <c:pt idx="563">
                  <c:v>281.02</c:v>
                </c:pt>
                <c:pt idx="564">
                  <c:v>282.01</c:v>
                </c:pt>
                <c:pt idx="565">
                  <c:v>282.02</c:v>
                </c:pt>
                <c:pt idx="566">
                  <c:v>283.01</c:v>
                </c:pt>
                <c:pt idx="567">
                  <c:v>283.02</c:v>
                </c:pt>
                <c:pt idx="568">
                  <c:v>284.01</c:v>
                </c:pt>
                <c:pt idx="569">
                  <c:v>284.02</c:v>
                </c:pt>
                <c:pt idx="570">
                  <c:v>285.01</c:v>
                </c:pt>
                <c:pt idx="571">
                  <c:v>285.02</c:v>
                </c:pt>
                <c:pt idx="572">
                  <c:v>286.01</c:v>
                </c:pt>
                <c:pt idx="573">
                  <c:v>286.02</c:v>
                </c:pt>
                <c:pt idx="574">
                  <c:v>287.01</c:v>
                </c:pt>
                <c:pt idx="575">
                  <c:v>287.02</c:v>
                </c:pt>
                <c:pt idx="576">
                  <c:v>288.01</c:v>
                </c:pt>
                <c:pt idx="577">
                  <c:v>288.02</c:v>
                </c:pt>
                <c:pt idx="578">
                  <c:v>289.01</c:v>
                </c:pt>
                <c:pt idx="579">
                  <c:v>289.02</c:v>
                </c:pt>
                <c:pt idx="580">
                  <c:v>290.01</c:v>
                </c:pt>
                <c:pt idx="581">
                  <c:v>290.02</c:v>
                </c:pt>
                <c:pt idx="582">
                  <c:v>291.01</c:v>
                </c:pt>
                <c:pt idx="583">
                  <c:v>291.02</c:v>
                </c:pt>
                <c:pt idx="584">
                  <c:v>292.01</c:v>
                </c:pt>
                <c:pt idx="585">
                  <c:v>292.02</c:v>
                </c:pt>
                <c:pt idx="586">
                  <c:v>293.01</c:v>
                </c:pt>
                <c:pt idx="587">
                  <c:v>293.02</c:v>
                </c:pt>
                <c:pt idx="588">
                  <c:v>294.01</c:v>
                </c:pt>
                <c:pt idx="589">
                  <c:v>294.02</c:v>
                </c:pt>
                <c:pt idx="590">
                  <c:v>295.01</c:v>
                </c:pt>
                <c:pt idx="591">
                  <c:v>295.02</c:v>
                </c:pt>
                <c:pt idx="592">
                  <c:v>296.01</c:v>
                </c:pt>
                <c:pt idx="593">
                  <c:v>296.02</c:v>
                </c:pt>
                <c:pt idx="594">
                  <c:v>297.01</c:v>
                </c:pt>
                <c:pt idx="595">
                  <c:v>297.02</c:v>
                </c:pt>
                <c:pt idx="596">
                  <c:v>298.01</c:v>
                </c:pt>
                <c:pt idx="597">
                  <c:v>298.02</c:v>
                </c:pt>
                <c:pt idx="598">
                  <c:v>299.01</c:v>
                </c:pt>
                <c:pt idx="599">
                  <c:v>299.02</c:v>
                </c:pt>
                <c:pt idx="600">
                  <c:v>300.01</c:v>
                </c:pt>
                <c:pt idx="601">
                  <c:v>300.02</c:v>
                </c:pt>
                <c:pt idx="602">
                  <c:v>301.01</c:v>
                </c:pt>
                <c:pt idx="603">
                  <c:v>301.02</c:v>
                </c:pt>
                <c:pt idx="604">
                  <c:v>302.01</c:v>
                </c:pt>
                <c:pt idx="605">
                  <c:v>302.02</c:v>
                </c:pt>
                <c:pt idx="606">
                  <c:v>303.01</c:v>
                </c:pt>
                <c:pt idx="607">
                  <c:v>303.02</c:v>
                </c:pt>
                <c:pt idx="608">
                  <c:v>304.01</c:v>
                </c:pt>
                <c:pt idx="609">
                  <c:v>304.02</c:v>
                </c:pt>
                <c:pt idx="610">
                  <c:v>305.01</c:v>
                </c:pt>
                <c:pt idx="611">
                  <c:v>305.02</c:v>
                </c:pt>
                <c:pt idx="612">
                  <c:v>306.01</c:v>
                </c:pt>
                <c:pt idx="613">
                  <c:v>306.02</c:v>
                </c:pt>
                <c:pt idx="614">
                  <c:v>307.01</c:v>
                </c:pt>
                <c:pt idx="615">
                  <c:v>307.02</c:v>
                </c:pt>
                <c:pt idx="616">
                  <c:v>308.01</c:v>
                </c:pt>
                <c:pt idx="617">
                  <c:v>308.02</c:v>
                </c:pt>
                <c:pt idx="618">
                  <c:v>309.01</c:v>
                </c:pt>
                <c:pt idx="619">
                  <c:v>309.02</c:v>
                </c:pt>
                <c:pt idx="620">
                  <c:v>310.01</c:v>
                </c:pt>
                <c:pt idx="621">
                  <c:v>310.02</c:v>
                </c:pt>
                <c:pt idx="622">
                  <c:v>311.01</c:v>
                </c:pt>
                <c:pt idx="623">
                  <c:v>311.02</c:v>
                </c:pt>
                <c:pt idx="624">
                  <c:v>312.01</c:v>
                </c:pt>
                <c:pt idx="625">
                  <c:v>312.02</c:v>
                </c:pt>
                <c:pt idx="626">
                  <c:v>313.01</c:v>
                </c:pt>
                <c:pt idx="627">
                  <c:v>313.02</c:v>
                </c:pt>
                <c:pt idx="628">
                  <c:v>314.01</c:v>
                </c:pt>
                <c:pt idx="629">
                  <c:v>314.02</c:v>
                </c:pt>
                <c:pt idx="630">
                  <c:v>315.01</c:v>
                </c:pt>
                <c:pt idx="631">
                  <c:v>315.02</c:v>
                </c:pt>
                <c:pt idx="632">
                  <c:v>316.01</c:v>
                </c:pt>
                <c:pt idx="633">
                  <c:v>316.02</c:v>
                </c:pt>
                <c:pt idx="634">
                  <c:v>317.01</c:v>
                </c:pt>
                <c:pt idx="635">
                  <c:v>317.02</c:v>
                </c:pt>
                <c:pt idx="636">
                  <c:v>318.01</c:v>
                </c:pt>
                <c:pt idx="637">
                  <c:v>318.02</c:v>
                </c:pt>
                <c:pt idx="638">
                  <c:v>319.01</c:v>
                </c:pt>
                <c:pt idx="639">
                  <c:v>319.02</c:v>
                </c:pt>
                <c:pt idx="640">
                  <c:v>320.01</c:v>
                </c:pt>
                <c:pt idx="641">
                  <c:v>320.02</c:v>
                </c:pt>
                <c:pt idx="642">
                  <c:v>321.01</c:v>
                </c:pt>
                <c:pt idx="643">
                  <c:v>321.02</c:v>
                </c:pt>
                <c:pt idx="644">
                  <c:v>322.01</c:v>
                </c:pt>
                <c:pt idx="645">
                  <c:v>322.02</c:v>
                </c:pt>
                <c:pt idx="646">
                  <c:v>323.01</c:v>
                </c:pt>
                <c:pt idx="647">
                  <c:v>323.02</c:v>
                </c:pt>
                <c:pt idx="648">
                  <c:v>324.01</c:v>
                </c:pt>
                <c:pt idx="649">
                  <c:v>324.02</c:v>
                </c:pt>
                <c:pt idx="650">
                  <c:v>325.01</c:v>
                </c:pt>
                <c:pt idx="651">
                  <c:v>325.02</c:v>
                </c:pt>
                <c:pt idx="652">
                  <c:v>326.01</c:v>
                </c:pt>
                <c:pt idx="653">
                  <c:v>326.02</c:v>
                </c:pt>
                <c:pt idx="654">
                  <c:v>327.01</c:v>
                </c:pt>
                <c:pt idx="655">
                  <c:v>327.02</c:v>
                </c:pt>
                <c:pt idx="656">
                  <c:v>328.01</c:v>
                </c:pt>
                <c:pt idx="657">
                  <c:v>328.02</c:v>
                </c:pt>
                <c:pt idx="658">
                  <c:v>329.01</c:v>
                </c:pt>
                <c:pt idx="659">
                  <c:v>329.02</c:v>
                </c:pt>
                <c:pt idx="660">
                  <c:v>330.01</c:v>
                </c:pt>
                <c:pt idx="661">
                  <c:v>330.02</c:v>
                </c:pt>
                <c:pt idx="662">
                  <c:v>331.01</c:v>
                </c:pt>
                <c:pt idx="663">
                  <c:v>331.02</c:v>
                </c:pt>
                <c:pt idx="664">
                  <c:v>332.01</c:v>
                </c:pt>
                <c:pt idx="665">
                  <c:v>332.02</c:v>
                </c:pt>
                <c:pt idx="666">
                  <c:v>333.01</c:v>
                </c:pt>
                <c:pt idx="667">
                  <c:v>333.02</c:v>
                </c:pt>
                <c:pt idx="668">
                  <c:v>334.01</c:v>
                </c:pt>
                <c:pt idx="669">
                  <c:v>334.02</c:v>
                </c:pt>
                <c:pt idx="670">
                  <c:v>335.01</c:v>
                </c:pt>
                <c:pt idx="671">
                  <c:v>335.02</c:v>
                </c:pt>
                <c:pt idx="672">
                  <c:v>336.01</c:v>
                </c:pt>
                <c:pt idx="673">
                  <c:v>336.02</c:v>
                </c:pt>
                <c:pt idx="674">
                  <c:v>337.01</c:v>
                </c:pt>
                <c:pt idx="675">
                  <c:v>337.02</c:v>
                </c:pt>
                <c:pt idx="676">
                  <c:v>338.01</c:v>
                </c:pt>
                <c:pt idx="677">
                  <c:v>338.02</c:v>
                </c:pt>
                <c:pt idx="678">
                  <c:v>339.01</c:v>
                </c:pt>
                <c:pt idx="679">
                  <c:v>339.02</c:v>
                </c:pt>
                <c:pt idx="680">
                  <c:v>340.01</c:v>
                </c:pt>
                <c:pt idx="681">
                  <c:v>340.02</c:v>
                </c:pt>
                <c:pt idx="682">
                  <c:v>341.01</c:v>
                </c:pt>
                <c:pt idx="683">
                  <c:v>341.02</c:v>
                </c:pt>
                <c:pt idx="684">
                  <c:v>342.01</c:v>
                </c:pt>
                <c:pt idx="685">
                  <c:v>342.02</c:v>
                </c:pt>
                <c:pt idx="686">
                  <c:v>343.01</c:v>
                </c:pt>
                <c:pt idx="687">
                  <c:v>343.02</c:v>
                </c:pt>
                <c:pt idx="688">
                  <c:v>344.01</c:v>
                </c:pt>
                <c:pt idx="689">
                  <c:v>344.02</c:v>
                </c:pt>
                <c:pt idx="690">
                  <c:v>345.01</c:v>
                </c:pt>
                <c:pt idx="691">
                  <c:v>345.02</c:v>
                </c:pt>
                <c:pt idx="692">
                  <c:v>346.01</c:v>
                </c:pt>
                <c:pt idx="693">
                  <c:v>346.02</c:v>
                </c:pt>
                <c:pt idx="694">
                  <c:v>347.01</c:v>
                </c:pt>
                <c:pt idx="695">
                  <c:v>347.02</c:v>
                </c:pt>
                <c:pt idx="696">
                  <c:v>348.01</c:v>
                </c:pt>
                <c:pt idx="697">
                  <c:v>348.02</c:v>
                </c:pt>
                <c:pt idx="698">
                  <c:v>349.01</c:v>
                </c:pt>
                <c:pt idx="699">
                  <c:v>349.02</c:v>
                </c:pt>
                <c:pt idx="700">
                  <c:v>350.01</c:v>
                </c:pt>
                <c:pt idx="701">
                  <c:v>350.02</c:v>
                </c:pt>
                <c:pt idx="702">
                  <c:v>351.01</c:v>
                </c:pt>
                <c:pt idx="703">
                  <c:v>351.02</c:v>
                </c:pt>
                <c:pt idx="704">
                  <c:v>352.01</c:v>
                </c:pt>
                <c:pt idx="705">
                  <c:v>352.02</c:v>
                </c:pt>
                <c:pt idx="706">
                  <c:v>353.01</c:v>
                </c:pt>
                <c:pt idx="707">
                  <c:v>353.02</c:v>
                </c:pt>
                <c:pt idx="708">
                  <c:v>354.01</c:v>
                </c:pt>
                <c:pt idx="709">
                  <c:v>354.02</c:v>
                </c:pt>
                <c:pt idx="710">
                  <c:v>355.01</c:v>
                </c:pt>
                <c:pt idx="711">
                  <c:v>355.02</c:v>
                </c:pt>
                <c:pt idx="712">
                  <c:v>356.01</c:v>
                </c:pt>
                <c:pt idx="713">
                  <c:v>356.02</c:v>
                </c:pt>
                <c:pt idx="714">
                  <c:v>357.01</c:v>
                </c:pt>
                <c:pt idx="715">
                  <c:v>357.02</c:v>
                </c:pt>
                <c:pt idx="716">
                  <c:v>358.01</c:v>
                </c:pt>
                <c:pt idx="717">
                  <c:v>358.02</c:v>
                </c:pt>
                <c:pt idx="718">
                  <c:v>359.01</c:v>
                </c:pt>
                <c:pt idx="719">
                  <c:v>359.02</c:v>
                </c:pt>
                <c:pt idx="720">
                  <c:v>360.01</c:v>
                </c:pt>
                <c:pt idx="721">
                  <c:v>360.02</c:v>
                </c:pt>
                <c:pt idx="722">
                  <c:v>361.01</c:v>
                </c:pt>
                <c:pt idx="723">
                  <c:v>361.02</c:v>
                </c:pt>
                <c:pt idx="724">
                  <c:v>362.01</c:v>
                </c:pt>
                <c:pt idx="725">
                  <c:v>362.02</c:v>
                </c:pt>
                <c:pt idx="726">
                  <c:v>363.01</c:v>
                </c:pt>
                <c:pt idx="727">
                  <c:v>363.02</c:v>
                </c:pt>
                <c:pt idx="728">
                  <c:v>364.01</c:v>
                </c:pt>
                <c:pt idx="729">
                  <c:v>364.02</c:v>
                </c:pt>
                <c:pt idx="730">
                  <c:v>365.01</c:v>
                </c:pt>
                <c:pt idx="731">
                  <c:v>365.02</c:v>
                </c:pt>
                <c:pt idx="732">
                  <c:v>366.01</c:v>
                </c:pt>
                <c:pt idx="733">
                  <c:v>366.02</c:v>
                </c:pt>
                <c:pt idx="734">
                  <c:v>367.01</c:v>
                </c:pt>
                <c:pt idx="735">
                  <c:v>367.02</c:v>
                </c:pt>
                <c:pt idx="736">
                  <c:v>368.01</c:v>
                </c:pt>
                <c:pt idx="737">
                  <c:v>368.02</c:v>
                </c:pt>
                <c:pt idx="738">
                  <c:v>369.01</c:v>
                </c:pt>
                <c:pt idx="739">
                  <c:v>369.02</c:v>
                </c:pt>
                <c:pt idx="740">
                  <c:v>370.01</c:v>
                </c:pt>
                <c:pt idx="741">
                  <c:v>370.02</c:v>
                </c:pt>
                <c:pt idx="742">
                  <c:v>371.01</c:v>
                </c:pt>
                <c:pt idx="743">
                  <c:v>371.02</c:v>
                </c:pt>
                <c:pt idx="744">
                  <c:v>372.01</c:v>
                </c:pt>
                <c:pt idx="745">
                  <c:v>372.02</c:v>
                </c:pt>
                <c:pt idx="746">
                  <c:v>373.01</c:v>
                </c:pt>
                <c:pt idx="747">
                  <c:v>373.02</c:v>
                </c:pt>
                <c:pt idx="748">
                  <c:v>374.01</c:v>
                </c:pt>
                <c:pt idx="749">
                  <c:v>374.02</c:v>
                </c:pt>
                <c:pt idx="750">
                  <c:v>375.01</c:v>
                </c:pt>
                <c:pt idx="751">
                  <c:v>375.02</c:v>
                </c:pt>
                <c:pt idx="752">
                  <c:v>376.01</c:v>
                </c:pt>
                <c:pt idx="753">
                  <c:v>376.02</c:v>
                </c:pt>
                <c:pt idx="754">
                  <c:v>377.01</c:v>
                </c:pt>
                <c:pt idx="755">
                  <c:v>377.02</c:v>
                </c:pt>
                <c:pt idx="756">
                  <c:v>378.01</c:v>
                </c:pt>
                <c:pt idx="757">
                  <c:v>378.02</c:v>
                </c:pt>
                <c:pt idx="758">
                  <c:v>379.01</c:v>
                </c:pt>
                <c:pt idx="759">
                  <c:v>379.02</c:v>
                </c:pt>
                <c:pt idx="760">
                  <c:v>380.01</c:v>
                </c:pt>
                <c:pt idx="761">
                  <c:v>380.02</c:v>
                </c:pt>
                <c:pt idx="762">
                  <c:v>381.01</c:v>
                </c:pt>
                <c:pt idx="763">
                  <c:v>381.02</c:v>
                </c:pt>
                <c:pt idx="764">
                  <c:v>382.01</c:v>
                </c:pt>
                <c:pt idx="765">
                  <c:v>382.02</c:v>
                </c:pt>
                <c:pt idx="766">
                  <c:v>383.01</c:v>
                </c:pt>
                <c:pt idx="767">
                  <c:v>383.02</c:v>
                </c:pt>
                <c:pt idx="768">
                  <c:v>384.01</c:v>
                </c:pt>
                <c:pt idx="769">
                  <c:v>384.02</c:v>
                </c:pt>
                <c:pt idx="770">
                  <c:v>385.01</c:v>
                </c:pt>
                <c:pt idx="771">
                  <c:v>385.02</c:v>
                </c:pt>
                <c:pt idx="772">
                  <c:v>386.01</c:v>
                </c:pt>
                <c:pt idx="773">
                  <c:v>386.02</c:v>
                </c:pt>
                <c:pt idx="774">
                  <c:v>387.01</c:v>
                </c:pt>
                <c:pt idx="775">
                  <c:v>387.02</c:v>
                </c:pt>
                <c:pt idx="776">
                  <c:v>388.01</c:v>
                </c:pt>
                <c:pt idx="777">
                  <c:v>388.02</c:v>
                </c:pt>
                <c:pt idx="778">
                  <c:v>389.01</c:v>
                </c:pt>
                <c:pt idx="779">
                  <c:v>389.02</c:v>
                </c:pt>
                <c:pt idx="780">
                  <c:v>390.01</c:v>
                </c:pt>
                <c:pt idx="781">
                  <c:v>390.02</c:v>
                </c:pt>
                <c:pt idx="782">
                  <c:v>391.01</c:v>
                </c:pt>
                <c:pt idx="783">
                  <c:v>391.02</c:v>
                </c:pt>
                <c:pt idx="784">
                  <c:v>392.01</c:v>
                </c:pt>
                <c:pt idx="785">
                  <c:v>392.02</c:v>
                </c:pt>
                <c:pt idx="786">
                  <c:v>393.01</c:v>
                </c:pt>
                <c:pt idx="787">
                  <c:v>393.02</c:v>
                </c:pt>
                <c:pt idx="788">
                  <c:v>394.01</c:v>
                </c:pt>
                <c:pt idx="789">
                  <c:v>394.02</c:v>
                </c:pt>
                <c:pt idx="790">
                  <c:v>395.01</c:v>
                </c:pt>
                <c:pt idx="791">
                  <c:v>395.02</c:v>
                </c:pt>
                <c:pt idx="792">
                  <c:v>396.01</c:v>
                </c:pt>
                <c:pt idx="793">
                  <c:v>396.02</c:v>
                </c:pt>
                <c:pt idx="794">
                  <c:v>397.01</c:v>
                </c:pt>
                <c:pt idx="795">
                  <c:v>397.02</c:v>
                </c:pt>
                <c:pt idx="796">
                  <c:v>398.01</c:v>
                </c:pt>
                <c:pt idx="797">
                  <c:v>398.02</c:v>
                </c:pt>
                <c:pt idx="798">
                  <c:v>399.01</c:v>
                </c:pt>
                <c:pt idx="799">
                  <c:v>399.02</c:v>
                </c:pt>
                <c:pt idx="800">
                  <c:v>400.01</c:v>
                </c:pt>
                <c:pt idx="801">
                  <c:v>400.02</c:v>
                </c:pt>
                <c:pt idx="802">
                  <c:v>401.01</c:v>
                </c:pt>
                <c:pt idx="803">
                  <c:v>401.02</c:v>
                </c:pt>
                <c:pt idx="804">
                  <c:v>402.01</c:v>
                </c:pt>
                <c:pt idx="805">
                  <c:v>402.02</c:v>
                </c:pt>
                <c:pt idx="806">
                  <c:v>403.01</c:v>
                </c:pt>
                <c:pt idx="807">
                  <c:v>403.02</c:v>
                </c:pt>
                <c:pt idx="808">
                  <c:v>404.01</c:v>
                </c:pt>
                <c:pt idx="809">
                  <c:v>404.02</c:v>
                </c:pt>
                <c:pt idx="810">
                  <c:v>405.01</c:v>
                </c:pt>
                <c:pt idx="811">
                  <c:v>405.02</c:v>
                </c:pt>
                <c:pt idx="812">
                  <c:v>406.01</c:v>
                </c:pt>
                <c:pt idx="813">
                  <c:v>406.02</c:v>
                </c:pt>
                <c:pt idx="814">
                  <c:v>407.01</c:v>
                </c:pt>
                <c:pt idx="815">
                  <c:v>407.02</c:v>
                </c:pt>
                <c:pt idx="816">
                  <c:v>408.01</c:v>
                </c:pt>
                <c:pt idx="817">
                  <c:v>408.02</c:v>
                </c:pt>
                <c:pt idx="818">
                  <c:v>409.01</c:v>
                </c:pt>
                <c:pt idx="819">
                  <c:v>409.02</c:v>
                </c:pt>
                <c:pt idx="820">
                  <c:v>410.01</c:v>
                </c:pt>
                <c:pt idx="821">
                  <c:v>410.02</c:v>
                </c:pt>
                <c:pt idx="822">
                  <c:v>411.01</c:v>
                </c:pt>
                <c:pt idx="823">
                  <c:v>411.02</c:v>
                </c:pt>
                <c:pt idx="824">
                  <c:v>412.01</c:v>
                </c:pt>
                <c:pt idx="825">
                  <c:v>412.02</c:v>
                </c:pt>
                <c:pt idx="826">
                  <c:v>413.01</c:v>
                </c:pt>
                <c:pt idx="827">
                  <c:v>413.02</c:v>
                </c:pt>
                <c:pt idx="828">
                  <c:v>414.01</c:v>
                </c:pt>
                <c:pt idx="829">
                  <c:v>414.02</c:v>
                </c:pt>
                <c:pt idx="830">
                  <c:v>415.01</c:v>
                </c:pt>
                <c:pt idx="831">
                  <c:v>415.02</c:v>
                </c:pt>
                <c:pt idx="832">
                  <c:v>416.01</c:v>
                </c:pt>
                <c:pt idx="833">
                  <c:v>416.02</c:v>
                </c:pt>
                <c:pt idx="834">
                  <c:v>417.01</c:v>
                </c:pt>
                <c:pt idx="835">
                  <c:v>417.02</c:v>
                </c:pt>
                <c:pt idx="836">
                  <c:v>418.01</c:v>
                </c:pt>
                <c:pt idx="837">
                  <c:v>418.02</c:v>
                </c:pt>
                <c:pt idx="838">
                  <c:v>419.01</c:v>
                </c:pt>
                <c:pt idx="839">
                  <c:v>419.02</c:v>
                </c:pt>
                <c:pt idx="840">
                  <c:v>420.01</c:v>
                </c:pt>
                <c:pt idx="841">
                  <c:v>420.02</c:v>
                </c:pt>
                <c:pt idx="842">
                  <c:v>421.01</c:v>
                </c:pt>
                <c:pt idx="843">
                  <c:v>421.02</c:v>
                </c:pt>
                <c:pt idx="844">
                  <c:v>422.01</c:v>
                </c:pt>
                <c:pt idx="845">
                  <c:v>422.02</c:v>
                </c:pt>
                <c:pt idx="846">
                  <c:v>423.01</c:v>
                </c:pt>
                <c:pt idx="847">
                  <c:v>423.02</c:v>
                </c:pt>
                <c:pt idx="848">
                  <c:v>424.01</c:v>
                </c:pt>
                <c:pt idx="849">
                  <c:v>424.02</c:v>
                </c:pt>
                <c:pt idx="850">
                  <c:v>425.01</c:v>
                </c:pt>
                <c:pt idx="851">
                  <c:v>425.02</c:v>
                </c:pt>
                <c:pt idx="852">
                  <c:v>426.01</c:v>
                </c:pt>
                <c:pt idx="853">
                  <c:v>426.02</c:v>
                </c:pt>
                <c:pt idx="854">
                  <c:v>427.01</c:v>
                </c:pt>
                <c:pt idx="855">
                  <c:v>427.02</c:v>
                </c:pt>
                <c:pt idx="856">
                  <c:v>428.01</c:v>
                </c:pt>
                <c:pt idx="857">
                  <c:v>428.02</c:v>
                </c:pt>
                <c:pt idx="858">
                  <c:v>429.01</c:v>
                </c:pt>
                <c:pt idx="859">
                  <c:v>429.02</c:v>
                </c:pt>
                <c:pt idx="860">
                  <c:v>430.01</c:v>
                </c:pt>
                <c:pt idx="861">
                  <c:v>430.02</c:v>
                </c:pt>
                <c:pt idx="862">
                  <c:v>431.01</c:v>
                </c:pt>
                <c:pt idx="863">
                  <c:v>431.02</c:v>
                </c:pt>
                <c:pt idx="864">
                  <c:v>432.01</c:v>
                </c:pt>
                <c:pt idx="865">
                  <c:v>432.02</c:v>
                </c:pt>
                <c:pt idx="866">
                  <c:v>433.01</c:v>
                </c:pt>
                <c:pt idx="867">
                  <c:v>433.02</c:v>
                </c:pt>
                <c:pt idx="868">
                  <c:v>434.01</c:v>
                </c:pt>
                <c:pt idx="869">
                  <c:v>434.02</c:v>
                </c:pt>
                <c:pt idx="870">
                  <c:v>435.01</c:v>
                </c:pt>
                <c:pt idx="871">
                  <c:v>435.02</c:v>
                </c:pt>
                <c:pt idx="872">
                  <c:v>436.01</c:v>
                </c:pt>
                <c:pt idx="873">
                  <c:v>436.02</c:v>
                </c:pt>
                <c:pt idx="874">
                  <c:v>437.01</c:v>
                </c:pt>
                <c:pt idx="875">
                  <c:v>437.02</c:v>
                </c:pt>
                <c:pt idx="876">
                  <c:v>438.01</c:v>
                </c:pt>
                <c:pt idx="877">
                  <c:v>438.02</c:v>
                </c:pt>
                <c:pt idx="878">
                  <c:v>439.01</c:v>
                </c:pt>
                <c:pt idx="879">
                  <c:v>439.02</c:v>
                </c:pt>
                <c:pt idx="880">
                  <c:v>440.01</c:v>
                </c:pt>
                <c:pt idx="881">
                  <c:v>440.02</c:v>
                </c:pt>
                <c:pt idx="882">
                  <c:v>441.01</c:v>
                </c:pt>
                <c:pt idx="883">
                  <c:v>441.02</c:v>
                </c:pt>
                <c:pt idx="884">
                  <c:v>442.01</c:v>
                </c:pt>
                <c:pt idx="885">
                  <c:v>442.02</c:v>
                </c:pt>
                <c:pt idx="886">
                  <c:v>443.01</c:v>
                </c:pt>
                <c:pt idx="887">
                  <c:v>443.02</c:v>
                </c:pt>
                <c:pt idx="888">
                  <c:v>444.01</c:v>
                </c:pt>
                <c:pt idx="889">
                  <c:v>444.02</c:v>
                </c:pt>
                <c:pt idx="890">
                  <c:v>445.01</c:v>
                </c:pt>
                <c:pt idx="891">
                  <c:v>445.02</c:v>
                </c:pt>
                <c:pt idx="892">
                  <c:v>446.01</c:v>
                </c:pt>
                <c:pt idx="893">
                  <c:v>446.02</c:v>
                </c:pt>
                <c:pt idx="894">
                  <c:v>447.01</c:v>
                </c:pt>
                <c:pt idx="895">
                  <c:v>447.02</c:v>
                </c:pt>
                <c:pt idx="896">
                  <c:v>448.01</c:v>
                </c:pt>
                <c:pt idx="897">
                  <c:v>448.02</c:v>
                </c:pt>
                <c:pt idx="898">
                  <c:v>449.01</c:v>
                </c:pt>
                <c:pt idx="899">
                  <c:v>449.02</c:v>
                </c:pt>
                <c:pt idx="900">
                  <c:v>450.01</c:v>
                </c:pt>
                <c:pt idx="901">
                  <c:v>450.02</c:v>
                </c:pt>
                <c:pt idx="902">
                  <c:v>451.01</c:v>
                </c:pt>
                <c:pt idx="903">
                  <c:v>451.02</c:v>
                </c:pt>
                <c:pt idx="904">
                  <c:v>452.01</c:v>
                </c:pt>
                <c:pt idx="905">
                  <c:v>452.02</c:v>
                </c:pt>
                <c:pt idx="906">
                  <c:v>453.01</c:v>
                </c:pt>
                <c:pt idx="907">
                  <c:v>453.02</c:v>
                </c:pt>
                <c:pt idx="908">
                  <c:v>454.01</c:v>
                </c:pt>
                <c:pt idx="909">
                  <c:v>454.02</c:v>
                </c:pt>
                <c:pt idx="910">
                  <c:v>455.01</c:v>
                </c:pt>
                <c:pt idx="911">
                  <c:v>455.02</c:v>
                </c:pt>
                <c:pt idx="912">
                  <c:v>456.01</c:v>
                </c:pt>
                <c:pt idx="913">
                  <c:v>456.02</c:v>
                </c:pt>
                <c:pt idx="914">
                  <c:v>457.01</c:v>
                </c:pt>
                <c:pt idx="915">
                  <c:v>457.02</c:v>
                </c:pt>
                <c:pt idx="916">
                  <c:v>458.01</c:v>
                </c:pt>
                <c:pt idx="917">
                  <c:v>458.02</c:v>
                </c:pt>
                <c:pt idx="918">
                  <c:v>459.01</c:v>
                </c:pt>
                <c:pt idx="919">
                  <c:v>459.02</c:v>
                </c:pt>
                <c:pt idx="920">
                  <c:v>460.01</c:v>
                </c:pt>
                <c:pt idx="921">
                  <c:v>460.02</c:v>
                </c:pt>
                <c:pt idx="922">
                  <c:v>461.01</c:v>
                </c:pt>
                <c:pt idx="923">
                  <c:v>461.02</c:v>
                </c:pt>
                <c:pt idx="924">
                  <c:v>462.01</c:v>
                </c:pt>
                <c:pt idx="925">
                  <c:v>462.02</c:v>
                </c:pt>
                <c:pt idx="926">
                  <c:v>463.01</c:v>
                </c:pt>
                <c:pt idx="927">
                  <c:v>463.02</c:v>
                </c:pt>
                <c:pt idx="928">
                  <c:v>464.01</c:v>
                </c:pt>
                <c:pt idx="929">
                  <c:v>464.02</c:v>
                </c:pt>
                <c:pt idx="930">
                  <c:v>465.01</c:v>
                </c:pt>
                <c:pt idx="931">
                  <c:v>465.02</c:v>
                </c:pt>
                <c:pt idx="932">
                  <c:v>466.01</c:v>
                </c:pt>
                <c:pt idx="933">
                  <c:v>466.02</c:v>
                </c:pt>
                <c:pt idx="934">
                  <c:v>467.01</c:v>
                </c:pt>
                <c:pt idx="935">
                  <c:v>467.02</c:v>
                </c:pt>
                <c:pt idx="936">
                  <c:v>468.01</c:v>
                </c:pt>
                <c:pt idx="937">
                  <c:v>468.02</c:v>
                </c:pt>
                <c:pt idx="938">
                  <c:v>469.01</c:v>
                </c:pt>
                <c:pt idx="939">
                  <c:v>469.02</c:v>
                </c:pt>
                <c:pt idx="940">
                  <c:v>470.01</c:v>
                </c:pt>
                <c:pt idx="941">
                  <c:v>470.02</c:v>
                </c:pt>
                <c:pt idx="942">
                  <c:v>471.01</c:v>
                </c:pt>
                <c:pt idx="943">
                  <c:v>471.02</c:v>
                </c:pt>
                <c:pt idx="944">
                  <c:v>472.01</c:v>
                </c:pt>
                <c:pt idx="945">
                  <c:v>472.02</c:v>
                </c:pt>
                <c:pt idx="946">
                  <c:v>473.01</c:v>
                </c:pt>
                <c:pt idx="947">
                  <c:v>473.02</c:v>
                </c:pt>
                <c:pt idx="948">
                  <c:v>474.01</c:v>
                </c:pt>
                <c:pt idx="949">
                  <c:v>474.02</c:v>
                </c:pt>
                <c:pt idx="950">
                  <c:v>475.01</c:v>
                </c:pt>
                <c:pt idx="951">
                  <c:v>475.02</c:v>
                </c:pt>
                <c:pt idx="952">
                  <c:v>476.01</c:v>
                </c:pt>
                <c:pt idx="953">
                  <c:v>476.02</c:v>
                </c:pt>
                <c:pt idx="954">
                  <c:v>477.01</c:v>
                </c:pt>
                <c:pt idx="955">
                  <c:v>477.02</c:v>
                </c:pt>
                <c:pt idx="956">
                  <c:v>478.01</c:v>
                </c:pt>
                <c:pt idx="957">
                  <c:v>478.02</c:v>
                </c:pt>
                <c:pt idx="958">
                  <c:v>479.01</c:v>
                </c:pt>
                <c:pt idx="959">
                  <c:v>479.02</c:v>
                </c:pt>
                <c:pt idx="960">
                  <c:v>480.01</c:v>
                </c:pt>
                <c:pt idx="961">
                  <c:v>480.02</c:v>
                </c:pt>
                <c:pt idx="962">
                  <c:v>481.01</c:v>
                </c:pt>
                <c:pt idx="963">
                  <c:v>481.02</c:v>
                </c:pt>
                <c:pt idx="964">
                  <c:v>482.01</c:v>
                </c:pt>
                <c:pt idx="965">
                  <c:v>482.02</c:v>
                </c:pt>
                <c:pt idx="966">
                  <c:v>483.01</c:v>
                </c:pt>
                <c:pt idx="967">
                  <c:v>483.02</c:v>
                </c:pt>
                <c:pt idx="968">
                  <c:v>484.01</c:v>
                </c:pt>
                <c:pt idx="969">
                  <c:v>484.02</c:v>
                </c:pt>
                <c:pt idx="970">
                  <c:v>485.01</c:v>
                </c:pt>
                <c:pt idx="971">
                  <c:v>485.02</c:v>
                </c:pt>
                <c:pt idx="972">
                  <c:v>486.01</c:v>
                </c:pt>
                <c:pt idx="973">
                  <c:v>486.02</c:v>
                </c:pt>
                <c:pt idx="974">
                  <c:v>487.01</c:v>
                </c:pt>
                <c:pt idx="975">
                  <c:v>487.02</c:v>
                </c:pt>
                <c:pt idx="976">
                  <c:v>488.01</c:v>
                </c:pt>
                <c:pt idx="977">
                  <c:v>488.02</c:v>
                </c:pt>
                <c:pt idx="978">
                  <c:v>489.01</c:v>
                </c:pt>
                <c:pt idx="979">
                  <c:v>489.02</c:v>
                </c:pt>
                <c:pt idx="980">
                  <c:v>490.01</c:v>
                </c:pt>
                <c:pt idx="981">
                  <c:v>490.02</c:v>
                </c:pt>
                <c:pt idx="982">
                  <c:v>491.01</c:v>
                </c:pt>
                <c:pt idx="983">
                  <c:v>491.02</c:v>
                </c:pt>
                <c:pt idx="984">
                  <c:v>492.01</c:v>
                </c:pt>
                <c:pt idx="985">
                  <c:v>492.02</c:v>
                </c:pt>
                <c:pt idx="986">
                  <c:v>493.01</c:v>
                </c:pt>
                <c:pt idx="987">
                  <c:v>493.02</c:v>
                </c:pt>
                <c:pt idx="988">
                  <c:v>494.01</c:v>
                </c:pt>
                <c:pt idx="989">
                  <c:v>494.02</c:v>
                </c:pt>
                <c:pt idx="990">
                  <c:v>495.01</c:v>
                </c:pt>
                <c:pt idx="991">
                  <c:v>495.02</c:v>
                </c:pt>
                <c:pt idx="992">
                  <c:v>496.01</c:v>
                </c:pt>
                <c:pt idx="993">
                  <c:v>496.02</c:v>
                </c:pt>
                <c:pt idx="994">
                  <c:v>497.01</c:v>
                </c:pt>
                <c:pt idx="995">
                  <c:v>497.02</c:v>
                </c:pt>
                <c:pt idx="996">
                  <c:v>498.01</c:v>
                </c:pt>
                <c:pt idx="997">
                  <c:v>498.02</c:v>
                </c:pt>
                <c:pt idx="998">
                  <c:v>499.01</c:v>
                </c:pt>
                <c:pt idx="999">
                  <c:v>499.02</c:v>
                </c:pt>
              </c:numCache>
            </c:numRef>
          </c:xVal>
          <c:yVal>
            <c:numRef>
              <c:f>'Data (GY no calib)'!$D$2:$D$1001</c:f>
              <c:numCache>
                <c:formatCode>General</c:formatCode>
                <c:ptCount val="1000"/>
                <c:pt idx="0">
                  <c:v>564</c:v>
                </c:pt>
                <c:pt idx="1">
                  <c:v>528</c:v>
                </c:pt>
                <c:pt idx="2">
                  <c:v>548</c:v>
                </c:pt>
                <c:pt idx="3">
                  <c:v>604</c:v>
                </c:pt>
                <c:pt idx="4">
                  <c:v>536</c:v>
                </c:pt>
                <c:pt idx="5">
                  <c:v>560</c:v>
                </c:pt>
                <c:pt idx="6">
                  <c:v>624</c:v>
                </c:pt>
                <c:pt idx="7">
                  <c:v>528</c:v>
                </c:pt>
                <c:pt idx="8">
                  <c:v>584</c:v>
                </c:pt>
                <c:pt idx="9">
                  <c:v>588</c:v>
                </c:pt>
                <c:pt idx="10">
                  <c:v>544</c:v>
                </c:pt>
                <c:pt idx="11">
                  <c:v>512</c:v>
                </c:pt>
                <c:pt idx="12">
                  <c:v>616</c:v>
                </c:pt>
                <c:pt idx="13">
                  <c:v>600</c:v>
                </c:pt>
                <c:pt idx="14">
                  <c:v>592</c:v>
                </c:pt>
                <c:pt idx="15">
                  <c:v>592</c:v>
                </c:pt>
                <c:pt idx="16">
                  <c:v>604</c:v>
                </c:pt>
                <c:pt idx="17">
                  <c:v>552</c:v>
                </c:pt>
                <c:pt idx="18">
                  <c:v>620</c:v>
                </c:pt>
                <c:pt idx="19">
                  <c:v>572</c:v>
                </c:pt>
                <c:pt idx="20">
                  <c:v>612</c:v>
                </c:pt>
                <c:pt idx="21">
                  <c:v>600</c:v>
                </c:pt>
                <c:pt idx="22">
                  <c:v>572</c:v>
                </c:pt>
                <c:pt idx="23">
                  <c:v>600</c:v>
                </c:pt>
                <c:pt idx="24">
                  <c:v>572</c:v>
                </c:pt>
                <c:pt idx="25">
                  <c:v>520</c:v>
                </c:pt>
                <c:pt idx="26">
                  <c:v>608</c:v>
                </c:pt>
                <c:pt idx="27">
                  <c:v>620</c:v>
                </c:pt>
                <c:pt idx="28">
                  <c:v>572</c:v>
                </c:pt>
                <c:pt idx="29">
                  <c:v>664</c:v>
                </c:pt>
                <c:pt idx="30">
                  <c:v>640</c:v>
                </c:pt>
                <c:pt idx="31">
                  <c:v>532</c:v>
                </c:pt>
                <c:pt idx="32">
                  <c:v>648</c:v>
                </c:pt>
                <c:pt idx="33">
                  <c:v>640</c:v>
                </c:pt>
                <c:pt idx="34">
                  <c:v>576</c:v>
                </c:pt>
                <c:pt idx="35">
                  <c:v>600</c:v>
                </c:pt>
                <c:pt idx="36">
                  <c:v>548</c:v>
                </c:pt>
                <c:pt idx="37">
                  <c:v>616</c:v>
                </c:pt>
                <c:pt idx="38">
                  <c:v>676</c:v>
                </c:pt>
                <c:pt idx="39">
                  <c:v>656</c:v>
                </c:pt>
                <c:pt idx="40">
                  <c:v>564</c:v>
                </c:pt>
                <c:pt idx="41">
                  <c:v>616</c:v>
                </c:pt>
                <c:pt idx="42">
                  <c:v>524</c:v>
                </c:pt>
                <c:pt idx="43">
                  <c:v>660</c:v>
                </c:pt>
                <c:pt idx="44">
                  <c:v>592</c:v>
                </c:pt>
                <c:pt idx="45">
                  <c:v>660</c:v>
                </c:pt>
                <c:pt idx="46">
                  <c:v>532</c:v>
                </c:pt>
                <c:pt idx="47">
                  <c:v>580</c:v>
                </c:pt>
                <c:pt idx="48">
                  <c:v>480</c:v>
                </c:pt>
                <c:pt idx="49">
                  <c:v>656</c:v>
                </c:pt>
                <c:pt idx="50">
                  <c:v>588</c:v>
                </c:pt>
                <c:pt idx="51">
                  <c:v>648</c:v>
                </c:pt>
                <c:pt idx="52">
                  <c:v>604</c:v>
                </c:pt>
                <c:pt idx="53">
                  <c:v>600</c:v>
                </c:pt>
                <c:pt idx="54">
                  <c:v>668</c:v>
                </c:pt>
                <c:pt idx="55">
                  <c:v>576</c:v>
                </c:pt>
                <c:pt idx="56">
                  <c:v>600</c:v>
                </c:pt>
                <c:pt idx="57">
                  <c:v>572</c:v>
                </c:pt>
                <c:pt idx="58">
                  <c:v>600</c:v>
                </c:pt>
                <c:pt idx="59">
                  <c:v>616</c:v>
                </c:pt>
                <c:pt idx="60">
                  <c:v>548</c:v>
                </c:pt>
                <c:pt idx="61">
                  <c:v>668</c:v>
                </c:pt>
                <c:pt idx="62">
                  <c:v>592</c:v>
                </c:pt>
                <c:pt idx="63">
                  <c:v>608</c:v>
                </c:pt>
                <c:pt idx="64">
                  <c:v>544</c:v>
                </c:pt>
                <c:pt idx="65">
                  <c:v>560</c:v>
                </c:pt>
                <c:pt idx="66">
                  <c:v>668</c:v>
                </c:pt>
                <c:pt idx="67">
                  <c:v>548</c:v>
                </c:pt>
                <c:pt idx="68">
                  <c:v>556</c:v>
                </c:pt>
                <c:pt idx="69">
                  <c:v>600</c:v>
                </c:pt>
                <c:pt idx="70">
                  <c:v>664</c:v>
                </c:pt>
                <c:pt idx="71">
                  <c:v>564</c:v>
                </c:pt>
                <c:pt idx="72">
                  <c:v>528</c:v>
                </c:pt>
                <c:pt idx="73">
                  <c:v>612</c:v>
                </c:pt>
                <c:pt idx="74">
                  <c:v>640</c:v>
                </c:pt>
                <c:pt idx="75">
                  <c:v>608</c:v>
                </c:pt>
                <c:pt idx="76">
                  <c:v>644</c:v>
                </c:pt>
                <c:pt idx="77">
                  <c:v>588</c:v>
                </c:pt>
                <c:pt idx="78">
                  <c:v>544</c:v>
                </c:pt>
                <c:pt idx="79">
                  <c:v>584</c:v>
                </c:pt>
                <c:pt idx="80">
                  <c:v>592</c:v>
                </c:pt>
                <c:pt idx="81">
                  <c:v>500</c:v>
                </c:pt>
                <c:pt idx="82">
                  <c:v>604</c:v>
                </c:pt>
                <c:pt idx="83">
                  <c:v>488</c:v>
                </c:pt>
                <c:pt idx="84">
                  <c:v>576</c:v>
                </c:pt>
                <c:pt idx="85">
                  <c:v>572</c:v>
                </c:pt>
                <c:pt idx="86">
                  <c:v>536</c:v>
                </c:pt>
                <c:pt idx="87">
                  <c:v>616</c:v>
                </c:pt>
                <c:pt idx="88">
                  <c:v>616</c:v>
                </c:pt>
                <c:pt idx="89">
                  <c:v>540</c:v>
                </c:pt>
                <c:pt idx="90">
                  <c:v>624</c:v>
                </c:pt>
                <c:pt idx="91">
                  <c:v>508</c:v>
                </c:pt>
                <c:pt idx="92">
                  <c:v>692</c:v>
                </c:pt>
                <c:pt idx="93">
                  <c:v>556</c:v>
                </c:pt>
                <c:pt idx="94">
                  <c:v>576</c:v>
                </c:pt>
                <c:pt idx="95">
                  <c:v>536</c:v>
                </c:pt>
                <c:pt idx="96">
                  <c:v>680</c:v>
                </c:pt>
                <c:pt idx="97">
                  <c:v>520</c:v>
                </c:pt>
                <c:pt idx="98">
                  <c:v>568</c:v>
                </c:pt>
                <c:pt idx="99">
                  <c:v>500</c:v>
                </c:pt>
                <c:pt idx="100">
                  <c:v>552</c:v>
                </c:pt>
                <c:pt idx="101">
                  <c:v>620</c:v>
                </c:pt>
                <c:pt idx="102">
                  <c:v>628</c:v>
                </c:pt>
                <c:pt idx="103">
                  <c:v>600</c:v>
                </c:pt>
                <c:pt idx="104">
                  <c:v>572</c:v>
                </c:pt>
                <c:pt idx="105">
                  <c:v>484</c:v>
                </c:pt>
                <c:pt idx="106">
                  <c:v>580</c:v>
                </c:pt>
                <c:pt idx="107">
                  <c:v>564</c:v>
                </c:pt>
                <c:pt idx="108">
                  <c:v>636</c:v>
                </c:pt>
                <c:pt idx="109">
                  <c:v>560</c:v>
                </c:pt>
                <c:pt idx="110">
                  <c:v>568</c:v>
                </c:pt>
                <c:pt idx="111">
                  <c:v>480</c:v>
                </c:pt>
                <c:pt idx="112">
                  <c:v>612</c:v>
                </c:pt>
                <c:pt idx="113">
                  <c:v>528</c:v>
                </c:pt>
                <c:pt idx="114">
                  <c:v>692</c:v>
                </c:pt>
                <c:pt idx="115">
                  <c:v>580</c:v>
                </c:pt>
                <c:pt idx="116">
                  <c:v>624</c:v>
                </c:pt>
                <c:pt idx="117">
                  <c:v>544</c:v>
                </c:pt>
                <c:pt idx="118">
                  <c:v>648</c:v>
                </c:pt>
                <c:pt idx="119">
                  <c:v>584</c:v>
                </c:pt>
                <c:pt idx="120">
                  <c:v>608</c:v>
                </c:pt>
                <c:pt idx="121">
                  <c:v>480</c:v>
                </c:pt>
                <c:pt idx="122">
                  <c:v>544</c:v>
                </c:pt>
                <c:pt idx="123">
                  <c:v>536</c:v>
                </c:pt>
                <c:pt idx="124">
                  <c:v>548</c:v>
                </c:pt>
                <c:pt idx="125">
                  <c:v>568</c:v>
                </c:pt>
                <c:pt idx="126">
                  <c:v>604</c:v>
                </c:pt>
                <c:pt idx="127">
                  <c:v>476</c:v>
                </c:pt>
                <c:pt idx="128">
                  <c:v>644</c:v>
                </c:pt>
                <c:pt idx="129">
                  <c:v>512</c:v>
                </c:pt>
                <c:pt idx="130">
                  <c:v>620</c:v>
                </c:pt>
                <c:pt idx="131">
                  <c:v>608</c:v>
                </c:pt>
                <c:pt idx="132">
                  <c:v>628</c:v>
                </c:pt>
                <c:pt idx="133">
                  <c:v>660</c:v>
                </c:pt>
                <c:pt idx="134">
                  <c:v>632</c:v>
                </c:pt>
                <c:pt idx="135">
                  <c:v>612</c:v>
                </c:pt>
                <c:pt idx="136">
                  <c:v>552</c:v>
                </c:pt>
                <c:pt idx="137">
                  <c:v>572</c:v>
                </c:pt>
                <c:pt idx="138">
                  <c:v>632</c:v>
                </c:pt>
                <c:pt idx="139">
                  <c:v>584</c:v>
                </c:pt>
                <c:pt idx="140">
                  <c:v>552</c:v>
                </c:pt>
                <c:pt idx="141">
                  <c:v>532</c:v>
                </c:pt>
                <c:pt idx="142">
                  <c:v>612</c:v>
                </c:pt>
                <c:pt idx="143">
                  <c:v>712</c:v>
                </c:pt>
                <c:pt idx="144">
                  <c:v>604</c:v>
                </c:pt>
                <c:pt idx="145">
                  <c:v>556</c:v>
                </c:pt>
                <c:pt idx="146">
                  <c:v>500</c:v>
                </c:pt>
                <c:pt idx="147">
                  <c:v>620</c:v>
                </c:pt>
                <c:pt idx="148">
                  <c:v>596</c:v>
                </c:pt>
                <c:pt idx="149">
                  <c:v>504</c:v>
                </c:pt>
                <c:pt idx="150">
                  <c:v>592</c:v>
                </c:pt>
                <c:pt idx="151">
                  <c:v>556</c:v>
                </c:pt>
                <c:pt idx="152">
                  <c:v>584</c:v>
                </c:pt>
                <c:pt idx="153">
                  <c:v>504</c:v>
                </c:pt>
                <c:pt idx="154">
                  <c:v>536</c:v>
                </c:pt>
                <c:pt idx="155">
                  <c:v>560</c:v>
                </c:pt>
                <c:pt idx="156">
                  <c:v>584</c:v>
                </c:pt>
                <c:pt idx="157">
                  <c:v>608</c:v>
                </c:pt>
                <c:pt idx="158">
                  <c:v>636</c:v>
                </c:pt>
                <c:pt idx="159">
                  <c:v>528</c:v>
                </c:pt>
                <c:pt idx="160">
                  <c:v>516</c:v>
                </c:pt>
                <c:pt idx="161">
                  <c:v>656</c:v>
                </c:pt>
                <c:pt idx="162">
                  <c:v>648</c:v>
                </c:pt>
                <c:pt idx="163">
                  <c:v>616</c:v>
                </c:pt>
                <c:pt idx="164">
                  <c:v>496</c:v>
                </c:pt>
                <c:pt idx="165">
                  <c:v>592</c:v>
                </c:pt>
                <c:pt idx="166">
                  <c:v>524</c:v>
                </c:pt>
                <c:pt idx="167">
                  <c:v>508</c:v>
                </c:pt>
                <c:pt idx="168">
                  <c:v>572</c:v>
                </c:pt>
                <c:pt idx="169">
                  <c:v>580</c:v>
                </c:pt>
                <c:pt idx="170">
                  <c:v>496</c:v>
                </c:pt>
                <c:pt idx="171">
                  <c:v>568</c:v>
                </c:pt>
                <c:pt idx="172">
                  <c:v>620</c:v>
                </c:pt>
                <c:pt idx="173">
                  <c:v>564</c:v>
                </c:pt>
                <c:pt idx="174">
                  <c:v>568</c:v>
                </c:pt>
                <c:pt idx="175">
                  <c:v>668</c:v>
                </c:pt>
                <c:pt idx="176">
                  <c:v>544</c:v>
                </c:pt>
                <c:pt idx="177">
                  <c:v>596</c:v>
                </c:pt>
                <c:pt idx="178">
                  <c:v>508</c:v>
                </c:pt>
                <c:pt idx="179">
                  <c:v>544</c:v>
                </c:pt>
                <c:pt idx="180">
                  <c:v>512</c:v>
                </c:pt>
                <c:pt idx="181">
                  <c:v>608</c:v>
                </c:pt>
                <c:pt idx="182">
                  <c:v>660</c:v>
                </c:pt>
                <c:pt idx="183">
                  <c:v>628</c:v>
                </c:pt>
                <c:pt idx="184">
                  <c:v>496</c:v>
                </c:pt>
                <c:pt idx="185">
                  <c:v>552</c:v>
                </c:pt>
                <c:pt idx="186">
                  <c:v>512</c:v>
                </c:pt>
                <c:pt idx="187">
                  <c:v>716</c:v>
                </c:pt>
                <c:pt idx="188">
                  <c:v>636</c:v>
                </c:pt>
                <c:pt idx="189">
                  <c:v>704</c:v>
                </c:pt>
                <c:pt idx="190">
                  <c:v>524</c:v>
                </c:pt>
                <c:pt idx="191">
                  <c:v>684</c:v>
                </c:pt>
                <c:pt idx="192">
                  <c:v>612</c:v>
                </c:pt>
                <c:pt idx="193">
                  <c:v>632</c:v>
                </c:pt>
                <c:pt idx="194">
                  <c:v>624</c:v>
                </c:pt>
                <c:pt idx="195">
                  <c:v>596</c:v>
                </c:pt>
                <c:pt idx="196">
                  <c:v>504</c:v>
                </c:pt>
                <c:pt idx="197">
                  <c:v>632</c:v>
                </c:pt>
                <c:pt idx="198">
                  <c:v>656</c:v>
                </c:pt>
                <c:pt idx="199">
                  <c:v>652</c:v>
                </c:pt>
                <c:pt idx="200">
                  <c:v>548</c:v>
                </c:pt>
                <c:pt idx="201">
                  <c:v>532</c:v>
                </c:pt>
                <c:pt idx="202">
                  <c:v>580</c:v>
                </c:pt>
                <c:pt idx="203">
                  <c:v>580</c:v>
                </c:pt>
                <c:pt idx="204">
                  <c:v>492</c:v>
                </c:pt>
                <c:pt idx="205">
                  <c:v>596</c:v>
                </c:pt>
                <c:pt idx="206">
                  <c:v>540</c:v>
                </c:pt>
                <c:pt idx="207">
                  <c:v>632</c:v>
                </c:pt>
                <c:pt idx="208">
                  <c:v>576</c:v>
                </c:pt>
                <c:pt idx="209">
                  <c:v>624</c:v>
                </c:pt>
                <c:pt idx="210">
                  <c:v>636</c:v>
                </c:pt>
                <c:pt idx="211">
                  <c:v>668</c:v>
                </c:pt>
                <c:pt idx="212">
                  <c:v>568</c:v>
                </c:pt>
                <c:pt idx="213">
                  <c:v>572</c:v>
                </c:pt>
                <c:pt idx="214">
                  <c:v>512</c:v>
                </c:pt>
                <c:pt idx="215">
                  <c:v>600</c:v>
                </c:pt>
                <c:pt idx="216">
                  <c:v>544</c:v>
                </c:pt>
                <c:pt idx="217">
                  <c:v>544</c:v>
                </c:pt>
                <c:pt idx="218">
                  <c:v>624</c:v>
                </c:pt>
                <c:pt idx="219">
                  <c:v>552</c:v>
                </c:pt>
                <c:pt idx="220">
                  <c:v>572</c:v>
                </c:pt>
                <c:pt idx="221">
                  <c:v>572</c:v>
                </c:pt>
                <c:pt idx="222">
                  <c:v>584</c:v>
                </c:pt>
                <c:pt idx="223">
                  <c:v>540</c:v>
                </c:pt>
                <c:pt idx="224">
                  <c:v>528</c:v>
                </c:pt>
                <c:pt idx="225">
                  <c:v>636</c:v>
                </c:pt>
                <c:pt idx="226">
                  <c:v>608</c:v>
                </c:pt>
                <c:pt idx="227">
                  <c:v>516</c:v>
                </c:pt>
                <c:pt idx="228">
                  <c:v>544</c:v>
                </c:pt>
                <c:pt idx="229">
                  <c:v>600</c:v>
                </c:pt>
                <c:pt idx="230">
                  <c:v>568</c:v>
                </c:pt>
                <c:pt idx="231">
                  <c:v>632</c:v>
                </c:pt>
                <c:pt idx="232">
                  <c:v>548</c:v>
                </c:pt>
                <c:pt idx="233">
                  <c:v>580</c:v>
                </c:pt>
                <c:pt idx="234">
                  <c:v>576</c:v>
                </c:pt>
                <c:pt idx="235">
                  <c:v>520</c:v>
                </c:pt>
                <c:pt idx="236">
                  <c:v>552</c:v>
                </c:pt>
                <c:pt idx="237">
                  <c:v>548</c:v>
                </c:pt>
                <c:pt idx="238">
                  <c:v>696</c:v>
                </c:pt>
                <c:pt idx="239">
                  <c:v>504</c:v>
                </c:pt>
                <c:pt idx="240">
                  <c:v>600</c:v>
                </c:pt>
                <c:pt idx="241">
                  <c:v>600</c:v>
                </c:pt>
                <c:pt idx="242">
                  <c:v>608</c:v>
                </c:pt>
                <c:pt idx="243">
                  <c:v>608</c:v>
                </c:pt>
                <c:pt idx="244">
                  <c:v>636</c:v>
                </c:pt>
                <c:pt idx="245">
                  <c:v>480</c:v>
                </c:pt>
                <c:pt idx="246">
                  <c:v>624</c:v>
                </c:pt>
                <c:pt idx="247">
                  <c:v>532</c:v>
                </c:pt>
                <c:pt idx="248">
                  <c:v>604</c:v>
                </c:pt>
                <c:pt idx="249">
                  <c:v>608</c:v>
                </c:pt>
                <c:pt idx="250">
                  <c:v>536</c:v>
                </c:pt>
                <c:pt idx="251">
                  <c:v>620</c:v>
                </c:pt>
                <c:pt idx="252">
                  <c:v>572</c:v>
                </c:pt>
                <c:pt idx="253">
                  <c:v>552</c:v>
                </c:pt>
                <c:pt idx="254">
                  <c:v>580</c:v>
                </c:pt>
                <c:pt idx="255">
                  <c:v>588</c:v>
                </c:pt>
                <c:pt idx="256">
                  <c:v>592</c:v>
                </c:pt>
                <c:pt idx="257">
                  <c:v>536</c:v>
                </c:pt>
                <c:pt idx="258">
                  <c:v>592</c:v>
                </c:pt>
                <c:pt idx="259">
                  <c:v>504</c:v>
                </c:pt>
                <c:pt idx="260">
                  <c:v>584</c:v>
                </c:pt>
                <c:pt idx="261">
                  <c:v>588</c:v>
                </c:pt>
                <c:pt idx="262">
                  <c:v>540</c:v>
                </c:pt>
                <c:pt idx="263">
                  <c:v>540</c:v>
                </c:pt>
                <c:pt idx="264">
                  <c:v>648</c:v>
                </c:pt>
                <c:pt idx="265">
                  <c:v>556</c:v>
                </c:pt>
                <c:pt idx="266">
                  <c:v>612</c:v>
                </c:pt>
                <c:pt idx="267">
                  <c:v>568</c:v>
                </c:pt>
                <c:pt idx="268">
                  <c:v>492</c:v>
                </c:pt>
                <c:pt idx="269">
                  <c:v>640</c:v>
                </c:pt>
                <c:pt idx="270">
                  <c:v>564</c:v>
                </c:pt>
                <c:pt idx="271">
                  <c:v>520</c:v>
                </c:pt>
                <c:pt idx="272">
                  <c:v>580</c:v>
                </c:pt>
                <c:pt idx="273">
                  <c:v>620</c:v>
                </c:pt>
                <c:pt idx="274">
                  <c:v>580</c:v>
                </c:pt>
                <c:pt idx="275">
                  <c:v>652</c:v>
                </c:pt>
                <c:pt idx="276">
                  <c:v>592</c:v>
                </c:pt>
                <c:pt idx="277">
                  <c:v>680</c:v>
                </c:pt>
                <c:pt idx="278">
                  <c:v>580</c:v>
                </c:pt>
                <c:pt idx="279">
                  <c:v>576</c:v>
                </c:pt>
                <c:pt idx="280">
                  <c:v>644</c:v>
                </c:pt>
                <c:pt idx="281">
                  <c:v>652</c:v>
                </c:pt>
                <c:pt idx="282">
                  <c:v>564</c:v>
                </c:pt>
                <c:pt idx="283">
                  <c:v>604</c:v>
                </c:pt>
                <c:pt idx="284">
                  <c:v>600</c:v>
                </c:pt>
                <c:pt idx="285">
                  <c:v>584</c:v>
                </c:pt>
                <c:pt idx="286">
                  <c:v>508</c:v>
                </c:pt>
                <c:pt idx="287">
                  <c:v>612</c:v>
                </c:pt>
                <c:pt idx="288">
                  <c:v>544</c:v>
                </c:pt>
                <c:pt idx="289">
                  <c:v>700</c:v>
                </c:pt>
                <c:pt idx="290">
                  <c:v>512</c:v>
                </c:pt>
                <c:pt idx="291">
                  <c:v>588</c:v>
                </c:pt>
                <c:pt idx="292">
                  <c:v>608</c:v>
                </c:pt>
                <c:pt idx="293">
                  <c:v>616</c:v>
                </c:pt>
                <c:pt idx="294">
                  <c:v>568</c:v>
                </c:pt>
                <c:pt idx="295">
                  <c:v>524</c:v>
                </c:pt>
                <c:pt idx="296">
                  <c:v>632</c:v>
                </c:pt>
                <c:pt idx="297">
                  <c:v>508</c:v>
                </c:pt>
                <c:pt idx="298">
                  <c:v>604</c:v>
                </c:pt>
                <c:pt idx="299">
                  <c:v>616</c:v>
                </c:pt>
                <c:pt idx="300">
                  <c:v>588</c:v>
                </c:pt>
                <c:pt idx="301">
                  <c:v>620</c:v>
                </c:pt>
                <c:pt idx="302">
                  <c:v>456</c:v>
                </c:pt>
                <c:pt idx="303">
                  <c:v>492</c:v>
                </c:pt>
                <c:pt idx="304">
                  <c:v>584</c:v>
                </c:pt>
                <c:pt idx="305">
                  <c:v>552</c:v>
                </c:pt>
                <c:pt idx="306">
                  <c:v>512</c:v>
                </c:pt>
                <c:pt idx="307">
                  <c:v>516</c:v>
                </c:pt>
                <c:pt idx="308">
                  <c:v>604</c:v>
                </c:pt>
                <c:pt idx="309">
                  <c:v>612</c:v>
                </c:pt>
                <c:pt idx="310">
                  <c:v>640</c:v>
                </c:pt>
                <c:pt idx="311">
                  <c:v>580</c:v>
                </c:pt>
                <c:pt idx="312">
                  <c:v>604</c:v>
                </c:pt>
                <c:pt idx="313">
                  <c:v>564</c:v>
                </c:pt>
                <c:pt idx="314">
                  <c:v>544</c:v>
                </c:pt>
                <c:pt idx="315">
                  <c:v>636</c:v>
                </c:pt>
                <c:pt idx="316">
                  <c:v>588</c:v>
                </c:pt>
                <c:pt idx="317">
                  <c:v>580</c:v>
                </c:pt>
                <c:pt idx="318">
                  <c:v>524</c:v>
                </c:pt>
                <c:pt idx="319">
                  <c:v>468</c:v>
                </c:pt>
                <c:pt idx="320">
                  <c:v>676</c:v>
                </c:pt>
                <c:pt idx="321">
                  <c:v>536</c:v>
                </c:pt>
                <c:pt idx="322">
                  <c:v>552</c:v>
                </c:pt>
                <c:pt idx="323">
                  <c:v>580</c:v>
                </c:pt>
                <c:pt idx="324">
                  <c:v>528</c:v>
                </c:pt>
                <c:pt idx="325">
                  <c:v>588</c:v>
                </c:pt>
                <c:pt idx="326">
                  <c:v>600</c:v>
                </c:pt>
                <c:pt idx="327">
                  <c:v>536</c:v>
                </c:pt>
                <c:pt idx="328">
                  <c:v>572</c:v>
                </c:pt>
                <c:pt idx="329">
                  <c:v>400</c:v>
                </c:pt>
                <c:pt idx="330">
                  <c:v>672</c:v>
                </c:pt>
                <c:pt idx="331">
                  <c:v>372</c:v>
                </c:pt>
                <c:pt idx="332">
                  <c:v>572</c:v>
                </c:pt>
                <c:pt idx="333">
                  <c:v>580</c:v>
                </c:pt>
                <c:pt idx="334">
                  <c:v>548</c:v>
                </c:pt>
                <c:pt idx="335">
                  <c:v>440</c:v>
                </c:pt>
                <c:pt idx="336">
                  <c:v>532</c:v>
                </c:pt>
                <c:pt idx="337">
                  <c:v>516</c:v>
                </c:pt>
                <c:pt idx="338">
                  <c:v>544</c:v>
                </c:pt>
                <c:pt idx="339">
                  <c:v>512</c:v>
                </c:pt>
                <c:pt idx="340">
                  <c:v>524</c:v>
                </c:pt>
                <c:pt idx="341">
                  <c:v>532</c:v>
                </c:pt>
                <c:pt idx="342">
                  <c:v>600</c:v>
                </c:pt>
                <c:pt idx="343">
                  <c:v>504</c:v>
                </c:pt>
                <c:pt idx="344">
                  <c:v>484</c:v>
                </c:pt>
                <c:pt idx="345">
                  <c:v>544</c:v>
                </c:pt>
                <c:pt idx="346">
                  <c:v>504</c:v>
                </c:pt>
                <c:pt idx="347">
                  <c:v>608</c:v>
                </c:pt>
                <c:pt idx="348">
                  <c:v>648</c:v>
                </c:pt>
                <c:pt idx="349">
                  <c:v>500</c:v>
                </c:pt>
                <c:pt idx="350">
                  <c:v>492</c:v>
                </c:pt>
                <c:pt idx="351">
                  <c:v>472</c:v>
                </c:pt>
                <c:pt idx="352">
                  <c:v>560</c:v>
                </c:pt>
                <c:pt idx="353">
                  <c:v>560</c:v>
                </c:pt>
                <c:pt idx="354">
                  <c:v>596</c:v>
                </c:pt>
                <c:pt idx="355">
                  <c:v>484</c:v>
                </c:pt>
                <c:pt idx="356">
                  <c:v>604</c:v>
                </c:pt>
                <c:pt idx="357">
                  <c:v>528</c:v>
                </c:pt>
                <c:pt idx="358">
                  <c:v>508</c:v>
                </c:pt>
                <c:pt idx="359">
                  <c:v>504</c:v>
                </c:pt>
                <c:pt idx="360">
                  <c:v>564</c:v>
                </c:pt>
                <c:pt idx="361">
                  <c:v>560</c:v>
                </c:pt>
                <c:pt idx="362">
                  <c:v>608</c:v>
                </c:pt>
                <c:pt idx="363">
                  <c:v>496</c:v>
                </c:pt>
                <c:pt idx="364">
                  <c:v>556</c:v>
                </c:pt>
                <c:pt idx="365">
                  <c:v>552</c:v>
                </c:pt>
                <c:pt idx="366">
                  <c:v>532</c:v>
                </c:pt>
                <c:pt idx="367">
                  <c:v>512</c:v>
                </c:pt>
                <c:pt idx="368">
                  <c:v>496</c:v>
                </c:pt>
                <c:pt idx="369">
                  <c:v>528</c:v>
                </c:pt>
                <c:pt idx="370">
                  <c:v>528</c:v>
                </c:pt>
                <c:pt idx="371">
                  <c:v>528</c:v>
                </c:pt>
                <c:pt idx="372">
                  <c:v>608</c:v>
                </c:pt>
                <c:pt idx="373">
                  <c:v>596</c:v>
                </c:pt>
                <c:pt idx="374">
                  <c:v>596</c:v>
                </c:pt>
                <c:pt idx="375">
                  <c:v>504</c:v>
                </c:pt>
                <c:pt idx="376">
                  <c:v>580</c:v>
                </c:pt>
                <c:pt idx="377">
                  <c:v>444</c:v>
                </c:pt>
                <c:pt idx="378">
                  <c:v>516</c:v>
                </c:pt>
                <c:pt idx="379">
                  <c:v>484</c:v>
                </c:pt>
                <c:pt idx="380">
                  <c:v>540</c:v>
                </c:pt>
                <c:pt idx="381">
                  <c:v>588</c:v>
                </c:pt>
                <c:pt idx="382">
                  <c:v>496</c:v>
                </c:pt>
                <c:pt idx="383">
                  <c:v>612</c:v>
                </c:pt>
                <c:pt idx="384">
                  <c:v>512</c:v>
                </c:pt>
                <c:pt idx="385">
                  <c:v>548</c:v>
                </c:pt>
                <c:pt idx="386">
                  <c:v>516</c:v>
                </c:pt>
                <c:pt idx="387">
                  <c:v>464</c:v>
                </c:pt>
                <c:pt idx="388">
                  <c:v>556</c:v>
                </c:pt>
                <c:pt idx="389">
                  <c:v>552</c:v>
                </c:pt>
                <c:pt idx="390">
                  <c:v>520</c:v>
                </c:pt>
                <c:pt idx="391">
                  <c:v>536</c:v>
                </c:pt>
                <c:pt idx="392">
                  <c:v>480</c:v>
                </c:pt>
                <c:pt idx="393">
                  <c:v>624</c:v>
                </c:pt>
                <c:pt idx="394">
                  <c:v>464</c:v>
                </c:pt>
                <c:pt idx="395">
                  <c:v>600</c:v>
                </c:pt>
                <c:pt idx="396">
                  <c:v>376</c:v>
                </c:pt>
                <c:pt idx="397">
                  <c:v>476</c:v>
                </c:pt>
                <c:pt idx="398">
                  <c:v>500</c:v>
                </c:pt>
                <c:pt idx="399">
                  <c:v>500</c:v>
                </c:pt>
                <c:pt idx="400">
                  <c:v>504</c:v>
                </c:pt>
                <c:pt idx="401">
                  <c:v>560</c:v>
                </c:pt>
                <c:pt idx="402">
                  <c:v>528</c:v>
                </c:pt>
                <c:pt idx="403">
                  <c:v>596</c:v>
                </c:pt>
                <c:pt idx="404">
                  <c:v>572</c:v>
                </c:pt>
                <c:pt idx="405">
                  <c:v>652</c:v>
                </c:pt>
                <c:pt idx="406">
                  <c:v>504</c:v>
                </c:pt>
                <c:pt idx="407">
                  <c:v>608</c:v>
                </c:pt>
                <c:pt idx="408">
                  <c:v>536</c:v>
                </c:pt>
                <c:pt idx="409">
                  <c:v>520</c:v>
                </c:pt>
                <c:pt idx="410">
                  <c:v>576</c:v>
                </c:pt>
                <c:pt idx="411">
                  <c:v>600</c:v>
                </c:pt>
                <c:pt idx="412">
                  <c:v>488</c:v>
                </c:pt>
                <c:pt idx="413">
                  <c:v>556</c:v>
                </c:pt>
                <c:pt idx="414">
                  <c:v>552</c:v>
                </c:pt>
                <c:pt idx="415">
                  <c:v>576</c:v>
                </c:pt>
                <c:pt idx="416">
                  <c:v>576</c:v>
                </c:pt>
                <c:pt idx="417">
                  <c:v>544</c:v>
                </c:pt>
                <c:pt idx="418">
                  <c:v>572</c:v>
                </c:pt>
                <c:pt idx="419">
                  <c:v>612</c:v>
                </c:pt>
                <c:pt idx="420">
                  <c:v>560</c:v>
                </c:pt>
                <c:pt idx="421">
                  <c:v>480</c:v>
                </c:pt>
                <c:pt idx="422">
                  <c:v>496</c:v>
                </c:pt>
                <c:pt idx="423">
                  <c:v>544</c:v>
                </c:pt>
                <c:pt idx="424">
                  <c:v>476</c:v>
                </c:pt>
                <c:pt idx="425">
                  <c:v>600</c:v>
                </c:pt>
                <c:pt idx="426">
                  <c:v>632</c:v>
                </c:pt>
                <c:pt idx="427">
                  <c:v>532</c:v>
                </c:pt>
                <c:pt idx="428">
                  <c:v>476</c:v>
                </c:pt>
                <c:pt idx="429">
                  <c:v>608</c:v>
                </c:pt>
                <c:pt idx="430">
                  <c:v>520</c:v>
                </c:pt>
                <c:pt idx="431">
                  <c:v>488</c:v>
                </c:pt>
                <c:pt idx="432">
                  <c:v>480</c:v>
                </c:pt>
                <c:pt idx="433">
                  <c:v>592</c:v>
                </c:pt>
                <c:pt idx="434">
                  <c:v>468</c:v>
                </c:pt>
                <c:pt idx="435">
                  <c:v>552</c:v>
                </c:pt>
                <c:pt idx="436">
                  <c:v>516</c:v>
                </c:pt>
                <c:pt idx="437">
                  <c:v>568</c:v>
                </c:pt>
                <c:pt idx="438">
                  <c:v>548</c:v>
                </c:pt>
                <c:pt idx="439">
                  <c:v>588</c:v>
                </c:pt>
                <c:pt idx="440">
                  <c:v>460</c:v>
                </c:pt>
                <c:pt idx="441">
                  <c:v>580</c:v>
                </c:pt>
                <c:pt idx="442">
                  <c:v>368</c:v>
                </c:pt>
                <c:pt idx="443">
                  <c:v>572</c:v>
                </c:pt>
                <c:pt idx="444">
                  <c:v>576</c:v>
                </c:pt>
                <c:pt idx="445">
                  <c:v>508</c:v>
                </c:pt>
                <c:pt idx="446">
                  <c:v>576</c:v>
                </c:pt>
                <c:pt idx="447">
                  <c:v>488</c:v>
                </c:pt>
                <c:pt idx="448">
                  <c:v>500</c:v>
                </c:pt>
                <c:pt idx="449">
                  <c:v>528</c:v>
                </c:pt>
                <c:pt idx="450">
                  <c:v>540</c:v>
                </c:pt>
                <c:pt idx="451">
                  <c:v>516</c:v>
                </c:pt>
                <c:pt idx="452">
                  <c:v>536</c:v>
                </c:pt>
                <c:pt idx="453">
                  <c:v>600</c:v>
                </c:pt>
                <c:pt idx="454">
                  <c:v>500</c:v>
                </c:pt>
                <c:pt idx="455">
                  <c:v>504</c:v>
                </c:pt>
                <c:pt idx="456">
                  <c:v>508</c:v>
                </c:pt>
                <c:pt idx="457">
                  <c:v>584</c:v>
                </c:pt>
                <c:pt idx="458">
                  <c:v>436</c:v>
                </c:pt>
                <c:pt idx="459">
                  <c:v>596</c:v>
                </c:pt>
                <c:pt idx="460">
                  <c:v>548</c:v>
                </c:pt>
                <c:pt idx="461">
                  <c:v>448</c:v>
                </c:pt>
                <c:pt idx="462">
                  <c:v>544</c:v>
                </c:pt>
                <c:pt idx="463">
                  <c:v>584</c:v>
                </c:pt>
                <c:pt idx="464">
                  <c:v>624</c:v>
                </c:pt>
                <c:pt idx="465">
                  <c:v>480</c:v>
                </c:pt>
                <c:pt idx="466">
                  <c:v>452</c:v>
                </c:pt>
                <c:pt idx="467">
                  <c:v>484</c:v>
                </c:pt>
                <c:pt idx="468">
                  <c:v>548</c:v>
                </c:pt>
                <c:pt idx="469">
                  <c:v>600</c:v>
                </c:pt>
                <c:pt idx="470">
                  <c:v>512</c:v>
                </c:pt>
                <c:pt idx="471">
                  <c:v>524</c:v>
                </c:pt>
                <c:pt idx="472">
                  <c:v>512</c:v>
                </c:pt>
                <c:pt idx="473">
                  <c:v>652</c:v>
                </c:pt>
                <c:pt idx="474">
                  <c:v>520</c:v>
                </c:pt>
                <c:pt idx="475">
                  <c:v>536</c:v>
                </c:pt>
                <c:pt idx="476">
                  <c:v>580</c:v>
                </c:pt>
                <c:pt idx="477">
                  <c:v>576</c:v>
                </c:pt>
                <c:pt idx="478">
                  <c:v>508</c:v>
                </c:pt>
                <c:pt idx="479">
                  <c:v>584</c:v>
                </c:pt>
                <c:pt idx="480">
                  <c:v>576</c:v>
                </c:pt>
                <c:pt idx="481">
                  <c:v>620</c:v>
                </c:pt>
                <c:pt idx="482">
                  <c:v>556</c:v>
                </c:pt>
                <c:pt idx="483">
                  <c:v>504</c:v>
                </c:pt>
                <c:pt idx="484">
                  <c:v>584</c:v>
                </c:pt>
                <c:pt idx="485">
                  <c:v>464</c:v>
                </c:pt>
                <c:pt idx="486">
                  <c:v>568</c:v>
                </c:pt>
                <c:pt idx="487">
                  <c:v>512</c:v>
                </c:pt>
                <c:pt idx="488">
                  <c:v>596</c:v>
                </c:pt>
                <c:pt idx="489">
                  <c:v>640</c:v>
                </c:pt>
                <c:pt idx="490">
                  <c:v>580</c:v>
                </c:pt>
                <c:pt idx="491">
                  <c:v>692</c:v>
                </c:pt>
                <c:pt idx="492">
                  <c:v>624</c:v>
                </c:pt>
                <c:pt idx="493">
                  <c:v>556</c:v>
                </c:pt>
                <c:pt idx="494">
                  <c:v>500</c:v>
                </c:pt>
                <c:pt idx="495">
                  <c:v>456</c:v>
                </c:pt>
                <c:pt idx="496">
                  <c:v>552</c:v>
                </c:pt>
                <c:pt idx="497">
                  <c:v>536</c:v>
                </c:pt>
                <c:pt idx="498">
                  <c:v>504</c:v>
                </c:pt>
                <c:pt idx="499">
                  <c:v>524</c:v>
                </c:pt>
                <c:pt idx="500">
                  <c:v>492</c:v>
                </c:pt>
                <c:pt idx="501">
                  <c:v>472</c:v>
                </c:pt>
                <c:pt idx="502">
                  <c:v>584</c:v>
                </c:pt>
                <c:pt idx="503">
                  <c:v>424</c:v>
                </c:pt>
                <c:pt idx="504">
                  <c:v>572</c:v>
                </c:pt>
                <c:pt idx="505">
                  <c:v>532</c:v>
                </c:pt>
                <c:pt idx="506">
                  <c:v>608</c:v>
                </c:pt>
                <c:pt idx="507">
                  <c:v>532</c:v>
                </c:pt>
                <c:pt idx="508">
                  <c:v>568</c:v>
                </c:pt>
                <c:pt idx="509">
                  <c:v>508</c:v>
                </c:pt>
                <c:pt idx="510">
                  <c:v>548</c:v>
                </c:pt>
                <c:pt idx="511">
                  <c:v>492</c:v>
                </c:pt>
                <c:pt idx="512">
                  <c:v>596</c:v>
                </c:pt>
                <c:pt idx="513">
                  <c:v>516</c:v>
                </c:pt>
                <c:pt idx="514">
                  <c:v>456</c:v>
                </c:pt>
                <c:pt idx="515">
                  <c:v>432</c:v>
                </c:pt>
                <c:pt idx="516">
                  <c:v>568</c:v>
                </c:pt>
                <c:pt idx="517">
                  <c:v>512</c:v>
                </c:pt>
                <c:pt idx="518">
                  <c:v>520</c:v>
                </c:pt>
                <c:pt idx="519">
                  <c:v>428</c:v>
                </c:pt>
                <c:pt idx="520">
                  <c:v>532</c:v>
                </c:pt>
                <c:pt idx="521">
                  <c:v>448</c:v>
                </c:pt>
                <c:pt idx="522">
                  <c:v>548</c:v>
                </c:pt>
                <c:pt idx="523">
                  <c:v>528</c:v>
                </c:pt>
                <c:pt idx="524">
                  <c:v>516</c:v>
                </c:pt>
                <c:pt idx="525">
                  <c:v>528</c:v>
                </c:pt>
                <c:pt idx="526">
                  <c:v>568</c:v>
                </c:pt>
                <c:pt idx="527">
                  <c:v>544</c:v>
                </c:pt>
                <c:pt idx="528">
                  <c:v>620</c:v>
                </c:pt>
                <c:pt idx="529">
                  <c:v>412</c:v>
                </c:pt>
                <c:pt idx="530">
                  <c:v>548</c:v>
                </c:pt>
                <c:pt idx="531">
                  <c:v>516</c:v>
                </c:pt>
                <c:pt idx="532">
                  <c:v>596</c:v>
                </c:pt>
                <c:pt idx="533">
                  <c:v>456</c:v>
                </c:pt>
                <c:pt idx="534">
                  <c:v>680</c:v>
                </c:pt>
                <c:pt idx="535">
                  <c:v>520</c:v>
                </c:pt>
                <c:pt idx="536">
                  <c:v>616</c:v>
                </c:pt>
                <c:pt idx="537">
                  <c:v>532</c:v>
                </c:pt>
                <c:pt idx="538">
                  <c:v>564</c:v>
                </c:pt>
                <c:pt idx="539">
                  <c:v>520</c:v>
                </c:pt>
                <c:pt idx="540">
                  <c:v>612</c:v>
                </c:pt>
                <c:pt idx="541">
                  <c:v>520</c:v>
                </c:pt>
                <c:pt idx="542">
                  <c:v>556</c:v>
                </c:pt>
                <c:pt idx="543">
                  <c:v>576</c:v>
                </c:pt>
                <c:pt idx="544">
                  <c:v>500</c:v>
                </c:pt>
                <c:pt idx="545">
                  <c:v>560</c:v>
                </c:pt>
                <c:pt idx="546">
                  <c:v>528</c:v>
                </c:pt>
                <c:pt idx="547">
                  <c:v>476</c:v>
                </c:pt>
                <c:pt idx="548">
                  <c:v>576</c:v>
                </c:pt>
                <c:pt idx="549">
                  <c:v>612</c:v>
                </c:pt>
                <c:pt idx="550">
                  <c:v>528</c:v>
                </c:pt>
                <c:pt idx="551">
                  <c:v>552</c:v>
                </c:pt>
                <c:pt idx="552">
                  <c:v>572</c:v>
                </c:pt>
                <c:pt idx="553">
                  <c:v>472</c:v>
                </c:pt>
                <c:pt idx="554">
                  <c:v>564</c:v>
                </c:pt>
                <c:pt idx="555">
                  <c:v>552</c:v>
                </c:pt>
                <c:pt idx="556">
                  <c:v>608</c:v>
                </c:pt>
                <c:pt idx="557">
                  <c:v>480</c:v>
                </c:pt>
                <c:pt idx="558">
                  <c:v>536</c:v>
                </c:pt>
                <c:pt idx="559">
                  <c:v>612</c:v>
                </c:pt>
                <c:pt idx="560">
                  <c:v>596</c:v>
                </c:pt>
                <c:pt idx="561">
                  <c:v>544</c:v>
                </c:pt>
                <c:pt idx="562">
                  <c:v>456</c:v>
                </c:pt>
                <c:pt idx="563">
                  <c:v>572</c:v>
                </c:pt>
                <c:pt idx="564">
                  <c:v>516</c:v>
                </c:pt>
                <c:pt idx="565">
                  <c:v>588</c:v>
                </c:pt>
                <c:pt idx="566">
                  <c:v>548</c:v>
                </c:pt>
                <c:pt idx="567">
                  <c:v>448</c:v>
                </c:pt>
                <c:pt idx="568">
                  <c:v>500</c:v>
                </c:pt>
                <c:pt idx="569">
                  <c:v>444</c:v>
                </c:pt>
                <c:pt idx="570">
                  <c:v>508</c:v>
                </c:pt>
                <c:pt idx="571">
                  <c:v>628</c:v>
                </c:pt>
                <c:pt idx="572">
                  <c:v>668</c:v>
                </c:pt>
                <c:pt idx="573">
                  <c:v>572</c:v>
                </c:pt>
                <c:pt idx="574">
                  <c:v>588</c:v>
                </c:pt>
                <c:pt idx="575">
                  <c:v>496</c:v>
                </c:pt>
                <c:pt idx="576">
                  <c:v>564</c:v>
                </c:pt>
                <c:pt idx="577">
                  <c:v>640</c:v>
                </c:pt>
                <c:pt idx="578">
                  <c:v>508</c:v>
                </c:pt>
                <c:pt idx="579">
                  <c:v>524</c:v>
                </c:pt>
                <c:pt idx="580">
                  <c:v>548</c:v>
                </c:pt>
                <c:pt idx="581">
                  <c:v>512</c:v>
                </c:pt>
                <c:pt idx="582">
                  <c:v>544</c:v>
                </c:pt>
                <c:pt idx="583">
                  <c:v>564</c:v>
                </c:pt>
                <c:pt idx="584">
                  <c:v>480</c:v>
                </c:pt>
                <c:pt idx="585">
                  <c:v>592</c:v>
                </c:pt>
                <c:pt idx="586">
                  <c:v>476</c:v>
                </c:pt>
                <c:pt idx="587">
                  <c:v>540</c:v>
                </c:pt>
                <c:pt idx="588">
                  <c:v>484</c:v>
                </c:pt>
                <c:pt idx="589">
                  <c:v>648</c:v>
                </c:pt>
                <c:pt idx="590">
                  <c:v>596</c:v>
                </c:pt>
                <c:pt idx="591">
                  <c:v>516</c:v>
                </c:pt>
                <c:pt idx="592">
                  <c:v>496</c:v>
                </c:pt>
                <c:pt idx="593">
                  <c:v>512</c:v>
                </c:pt>
                <c:pt idx="594">
                  <c:v>508</c:v>
                </c:pt>
                <c:pt idx="595">
                  <c:v>528</c:v>
                </c:pt>
                <c:pt idx="596">
                  <c:v>560</c:v>
                </c:pt>
                <c:pt idx="597">
                  <c:v>564</c:v>
                </c:pt>
                <c:pt idx="598">
                  <c:v>440</c:v>
                </c:pt>
                <c:pt idx="599">
                  <c:v>584</c:v>
                </c:pt>
                <c:pt idx="600">
                  <c:v>516</c:v>
                </c:pt>
                <c:pt idx="601">
                  <c:v>564</c:v>
                </c:pt>
                <c:pt idx="602">
                  <c:v>564</c:v>
                </c:pt>
                <c:pt idx="603">
                  <c:v>476</c:v>
                </c:pt>
                <c:pt idx="604">
                  <c:v>620</c:v>
                </c:pt>
                <c:pt idx="605">
                  <c:v>536</c:v>
                </c:pt>
                <c:pt idx="606">
                  <c:v>572</c:v>
                </c:pt>
                <c:pt idx="607">
                  <c:v>564</c:v>
                </c:pt>
                <c:pt idx="608">
                  <c:v>492</c:v>
                </c:pt>
                <c:pt idx="609">
                  <c:v>416</c:v>
                </c:pt>
                <c:pt idx="610">
                  <c:v>472</c:v>
                </c:pt>
                <c:pt idx="611">
                  <c:v>556</c:v>
                </c:pt>
                <c:pt idx="612">
                  <c:v>532</c:v>
                </c:pt>
                <c:pt idx="613">
                  <c:v>452</c:v>
                </c:pt>
                <c:pt idx="614">
                  <c:v>504</c:v>
                </c:pt>
                <c:pt idx="615">
                  <c:v>604</c:v>
                </c:pt>
                <c:pt idx="616">
                  <c:v>448</c:v>
                </c:pt>
                <c:pt idx="617">
                  <c:v>512</c:v>
                </c:pt>
                <c:pt idx="618">
                  <c:v>528</c:v>
                </c:pt>
                <c:pt idx="619">
                  <c:v>580</c:v>
                </c:pt>
                <c:pt idx="620">
                  <c:v>536</c:v>
                </c:pt>
                <c:pt idx="621">
                  <c:v>604</c:v>
                </c:pt>
                <c:pt idx="622">
                  <c:v>596</c:v>
                </c:pt>
                <c:pt idx="623">
                  <c:v>468</c:v>
                </c:pt>
                <c:pt idx="624">
                  <c:v>500</c:v>
                </c:pt>
                <c:pt idx="625">
                  <c:v>548</c:v>
                </c:pt>
                <c:pt idx="626">
                  <c:v>508</c:v>
                </c:pt>
                <c:pt idx="627">
                  <c:v>492</c:v>
                </c:pt>
                <c:pt idx="628">
                  <c:v>508</c:v>
                </c:pt>
                <c:pt idx="629">
                  <c:v>640</c:v>
                </c:pt>
                <c:pt idx="630">
                  <c:v>532</c:v>
                </c:pt>
                <c:pt idx="631">
                  <c:v>564</c:v>
                </c:pt>
                <c:pt idx="632">
                  <c:v>536</c:v>
                </c:pt>
                <c:pt idx="633">
                  <c:v>536</c:v>
                </c:pt>
                <c:pt idx="634">
                  <c:v>460</c:v>
                </c:pt>
                <c:pt idx="635">
                  <c:v>548</c:v>
                </c:pt>
                <c:pt idx="636">
                  <c:v>540</c:v>
                </c:pt>
                <c:pt idx="637">
                  <c:v>468</c:v>
                </c:pt>
                <c:pt idx="638">
                  <c:v>544</c:v>
                </c:pt>
                <c:pt idx="639">
                  <c:v>504</c:v>
                </c:pt>
                <c:pt idx="640">
                  <c:v>464</c:v>
                </c:pt>
                <c:pt idx="641">
                  <c:v>580</c:v>
                </c:pt>
                <c:pt idx="642">
                  <c:v>544</c:v>
                </c:pt>
                <c:pt idx="643">
                  <c:v>536</c:v>
                </c:pt>
                <c:pt idx="644">
                  <c:v>612</c:v>
                </c:pt>
                <c:pt idx="645">
                  <c:v>556</c:v>
                </c:pt>
                <c:pt idx="646">
                  <c:v>552</c:v>
                </c:pt>
                <c:pt idx="647">
                  <c:v>608</c:v>
                </c:pt>
                <c:pt idx="648">
                  <c:v>468</c:v>
                </c:pt>
                <c:pt idx="649">
                  <c:v>524</c:v>
                </c:pt>
                <c:pt idx="650">
                  <c:v>520</c:v>
                </c:pt>
                <c:pt idx="651">
                  <c:v>456</c:v>
                </c:pt>
                <c:pt idx="652">
                  <c:v>476</c:v>
                </c:pt>
                <c:pt idx="653">
                  <c:v>560</c:v>
                </c:pt>
                <c:pt idx="654">
                  <c:v>652</c:v>
                </c:pt>
                <c:pt idx="655">
                  <c:v>616</c:v>
                </c:pt>
                <c:pt idx="656">
                  <c:v>572</c:v>
                </c:pt>
                <c:pt idx="657">
                  <c:v>568</c:v>
                </c:pt>
                <c:pt idx="658">
                  <c:v>572</c:v>
                </c:pt>
                <c:pt idx="659">
                  <c:v>532</c:v>
                </c:pt>
                <c:pt idx="660">
                  <c:v>564</c:v>
                </c:pt>
                <c:pt idx="661">
                  <c:v>592</c:v>
                </c:pt>
                <c:pt idx="662">
                  <c:v>628</c:v>
                </c:pt>
                <c:pt idx="663">
                  <c:v>516</c:v>
                </c:pt>
                <c:pt idx="664">
                  <c:v>528</c:v>
                </c:pt>
                <c:pt idx="665">
                  <c:v>528</c:v>
                </c:pt>
                <c:pt idx="666">
                  <c:v>668</c:v>
                </c:pt>
                <c:pt idx="667">
                  <c:v>460</c:v>
                </c:pt>
                <c:pt idx="668">
                  <c:v>548</c:v>
                </c:pt>
                <c:pt idx="669">
                  <c:v>524</c:v>
                </c:pt>
                <c:pt idx="670">
                  <c:v>660</c:v>
                </c:pt>
                <c:pt idx="671">
                  <c:v>464</c:v>
                </c:pt>
                <c:pt idx="672">
                  <c:v>648</c:v>
                </c:pt>
                <c:pt idx="673">
                  <c:v>544</c:v>
                </c:pt>
                <c:pt idx="674">
                  <c:v>576</c:v>
                </c:pt>
                <c:pt idx="675">
                  <c:v>572</c:v>
                </c:pt>
                <c:pt idx="676">
                  <c:v>588</c:v>
                </c:pt>
                <c:pt idx="677">
                  <c:v>496</c:v>
                </c:pt>
                <c:pt idx="678">
                  <c:v>592</c:v>
                </c:pt>
                <c:pt idx="679">
                  <c:v>464</c:v>
                </c:pt>
                <c:pt idx="680">
                  <c:v>504</c:v>
                </c:pt>
                <c:pt idx="681">
                  <c:v>476</c:v>
                </c:pt>
                <c:pt idx="682">
                  <c:v>480</c:v>
                </c:pt>
                <c:pt idx="683">
                  <c:v>464</c:v>
                </c:pt>
                <c:pt idx="684">
                  <c:v>528</c:v>
                </c:pt>
                <c:pt idx="685">
                  <c:v>536</c:v>
                </c:pt>
                <c:pt idx="686">
                  <c:v>480</c:v>
                </c:pt>
                <c:pt idx="687">
                  <c:v>580</c:v>
                </c:pt>
                <c:pt idx="688">
                  <c:v>504</c:v>
                </c:pt>
                <c:pt idx="689">
                  <c:v>580</c:v>
                </c:pt>
                <c:pt idx="690">
                  <c:v>496</c:v>
                </c:pt>
                <c:pt idx="691">
                  <c:v>580</c:v>
                </c:pt>
                <c:pt idx="692">
                  <c:v>536</c:v>
                </c:pt>
                <c:pt idx="693">
                  <c:v>484</c:v>
                </c:pt>
                <c:pt idx="694">
                  <c:v>600</c:v>
                </c:pt>
                <c:pt idx="695">
                  <c:v>536</c:v>
                </c:pt>
                <c:pt idx="696">
                  <c:v>596</c:v>
                </c:pt>
                <c:pt idx="697">
                  <c:v>488</c:v>
                </c:pt>
                <c:pt idx="698">
                  <c:v>532</c:v>
                </c:pt>
                <c:pt idx="699">
                  <c:v>516</c:v>
                </c:pt>
                <c:pt idx="700">
                  <c:v>652</c:v>
                </c:pt>
                <c:pt idx="701">
                  <c:v>500</c:v>
                </c:pt>
                <c:pt idx="702">
                  <c:v>464</c:v>
                </c:pt>
                <c:pt idx="703">
                  <c:v>488</c:v>
                </c:pt>
                <c:pt idx="704">
                  <c:v>552</c:v>
                </c:pt>
                <c:pt idx="705">
                  <c:v>528</c:v>
                </c:pt>
                <c:pt idx="706">
                  <c:v>472</c:v>
                </c:pt>
                <c:pt idx="707">
                  <c:v>552</c:v>
                </c:pt>
                <c:pt idx="708">
                  <c:v>460</c:v>
                </c:pt>
                <c:pt idx="709">
                  <c:v>548</c:v>
                </c:pt>
                <c:pt idx="710">
                  <c:v>504</c:v>
                </c:pt>
                <c:pt idx="711">
                  <c:v>480</c:v>
                </c:pt>
                <c:pt idx="712">
                  <c:v>516</c:v>
                </c:pt>
                <c:pt idx="713">
                  <c:v>544</c:v>
                </c:pt>
                <c:pt idx="714">
                  <c:v>452</c:v>
                </c:pt>
                <c:pt idx="715">
                  <c:v>480</c:v>
                </c:pt>
                <c:pt idx="716">
                  <c:v>484</c:v>
                </c:pt>
                <c:pt idx="717">
                  <c:v>556</c:v>
                </c:pt>
                <c:pt idx="718">
                  <c:v>480</c:v>
                </c:pt>
                <c:pt idx="719">
                  <c:v>488</c:v>
                </c:pt>
                <c:pt idx="720">
                  <c:v>516</c:v>
                </c:pt>
                <c:pt idx="721">
                  <c:v>524</c:v>
                </c:pt>
                <c:pt idx="722">
                  <c:v>480</c:v>
                </c:pt>
                <c:pt idx="723">
                  <c:v>544</c:v>
                </c:pt>
                <c:pt idx="724">
                  <c:v>468</c:v>
                </c:pt>
                <c:pt idx="725">
                  <c:v>548</c:v>
                </c:pt>
                <c:pt idx="726">
                  <c:v>560</c:v>
                </c:pt>
                <c:pt idx="727">
                  <c:v>600</c:v>
                </c:pt>
                <c:pt idx="728">
                  <c:v>500</c:v>
                </c:pt>
                <c:pt idx="729">
                  <c:v>520</c:v>
                </c:pt>
                <c:pt idx="730">
                  <c:v>488</c:v>
                </c:pt>
                <c:pt idx="731">
                  <c:v>588</c:v>
                </c:pt>
                <c:pt idx="732">
                  <c:v>500</c:v>
                </c:pt>
                <c:pt idx="733">
                  <c:v>544</c:v>
                </c:pt>
                <c:pt idx="734">
                  <c:v>620</c:v>
                </c:pt>
                <c:pt idx="735">
                  <c:v>496</c:v>
                </c:pt>
                <c:pt idx="736">
                  <c:v>492</c:v>
                </c:pt>
                <c:pt idx="737">
                  <c:v>588</c:v>
                </c:pt>
                <c:pt idx="738">
                  <c:v>572</c:v>
                </c:pt>
                <c:pt idx="739">
                  <c:v>576</c:v>
                </c:pt>
                <c:pt idx="740">
                  <c:v>580</c:v>
                </c:pt>
                <c:pt idx="741">
                  <c:v>508</c:v>
                </c:pt>
                <c:pt idx="742">
                  <c:v>484</c:v>
                </c:pt>
                <c:pt idx="743">
                  <c:v>520</c:v>
                </c:pt>
                <c:pt idx="744">
                  <c:v>500</c:v>
                </c:pt>
                <c:pt idx="745">
                  <c:v>560</c:v>
                </c:pt>
                <c:pt idx="746">
                  <c:v>468</c:v>
                </c:pt>
                <c:pt idx="747">
                  <c:v>556</c:v>
                </c:pt>
                <c:pt idx="748">
                  <c:v>512</c:v>
                </c:pt>
                <c:pt idx="749">
                  <c:v>548</c:v>
                </c:pt>
                <c:pt idx="750">
                  <c:v>448</c:v>
                </c:pt>
                <c:pt idx="751">
                  <c:v>628</c:v>
                </c:pt>
                <c:pt idx="752">
                  <c:v>580</c:v>
                </c:pt>
                <c:pt idx="753">
                  <c:v>576</c:v>
                </c:pt>
                <c:pt idx="754">
                  <c:v>572</c:v>
                </c:pt>
                <c:pt idx="755">
                  <c:v>536</c:v>
                </c:pt>
                <c:pt idx="756">
                  <c:v>524</c:v>
                </c:pt>
                <c:pt idx="757">
                  <c:v>616</c:v>
                </c:pt>
                <c:pt idx="758">
                  <c:v>592</c:v>
                </c:pt>
                <c:pt idx="759">
                  <c:v>540</c:v>
                </c:pt>
                <c:pt idx="760">
                  <c:v>548</c:v>
                </c:pt>
                <c:pt idx="761">
                  <c:v>620</c:v>
                </c:pt>
                <c:pt idx="762">
                  <c:v>484</c:v>
                </c:pt>
                <c:pt idx="763">
                  <c:v>552</c:v>
                </c:pt>
                <c:pt idx="764">
                  <c:v>504</c:v>
                </c:pt>
                <c:pt idx="765">
                  <c:v>620</c:v>
                </c:pt>
                <c:pt idx="766">
                  <c:v>500</c:v>
                </c:pt>
                <c:pt idx="767">
                  <c:v>556</c:v>
                </c:pt>
                <c:pt idx="768">
                  <c:v>664</c:v>
                </c:pt>
                <c:pt idx="769">
                  <c:v>496</c:v>
                </c:pt>
                <c:pt idx="770">
                  <c:v>568</c:v>
                </c:pt>
                <c:pt idx="771">
                  <c:v>592</c:v>
                </c:pt>
                <c:pt idx="772">
                  <c:v>580</c:v>
                </c:pt>
                <c:pt idx="773">
                  <c:v>612</c:v>
                </c:pt>
                <c:pt idx="774">
                  <c:v>532</c:v>
                </c:pt>
                <c:pt idx="775">
                  <c:v>556</c:v>
                </c:pt>
                <c:pt idx="776">
                  <c:v>584</c:v>
                </c:pt>
                <c:pt idx="777">
                  <c:v>604</c:v>
                </c:pt>
                <c:pt idx="778">
                  <c:v>544</c:v>
                </c:pt>
                <c:pt idx="779">
                  <c:v>616</c:v>
                </c:pt>
                <c:pt idx="780">
                  <c:v>624</c:v>
                </c:pt>
                <c:pt idx="781">
                  <c:v>480</c:v>
                </c:pt>
                <c:pt idx="782">
                  <c:v>500</c:v>
                </c:pt>
                <c:pt idx="783">
                  <c:v>600</c:v>
                </c:pt>
                <c:pt idx="784">
                  <c:v>588</c:v>
                </c:pt>
                <c:pt idx="785">
                  <c:v>564</c:v>
                </c:pt>
                <c:pt idx="786">
                  <c:v>556</c:v>
                </c:pt>
                <c:pt idx="787">
                  <c:v>568</c:v>
                </c:pt>
                <c:pt idx="788">
                  <c:v>540</c:v>
                </c:pt>
                <c:pt idx="789">
                  <c:v>612</c:v>
                </c:pt>
                <c:pt idx="790">
                  <c:v>516</c:v>
                </c:pt>
                <c:pt idx="791">
                  <c:v>488</c:v>
                </c:pt>
                <c:pt idx="792">
                  <c:v>468</c:v>
                </c:pt>
                <c:pt idx="793">
                  <c:v>552</c:v>
                </c:pt>
                <c:pt idx="794">
                  <c:v>520</c:v>
                </c:pt>
                <c:pt idx="795">
                  <c:v>544</c:v>
                </c:pt>
                <c:pt idx="796">
                  <c:v>560</c:v>
                </c:pt>
                <c:pt idx="797">
                  <c:v>608</c:v>
                </c:pt>
                <c:pt idx="798">
                  <c:v>576</c:v>
                </c:pt>
                <c:pt idx="799">
                  <c:v>460</c:v>
                </c:pt>
                <c:pt idx="800">
                  <c:v>572</c:v>
                </c:pt>
                <c:pt idx="801">
                  <c:v>528</c:v>
                </c:pt>
                <c:pt idx="802">
                  <c:v>604</c:v>
                </c:pt>
                <c:pt idx="803">
                  <c:v>484</c:v>
                </c:pt>
                <c:pt idx="804">
                  <c:v>616</c:v>
                </c:pt>
                <c:pt idx="805">
                  <c:v>564</c:v>
                </c:pt>
                <c:pt idx="806">
                  <c:v>552</c:v>
                </c:pt>
                <c:pt idx="807">
                  <c:v>548</c:v>
                </c:pt>
                <c:pt idx="808">
                  <c:v>604</c:v>
                </c:pt>
                <c:pt idx="809">
                  <c:v>500</c:v>
                </c:pt>
                <c:pt idx="810">
                  <c:v>568</c:v>
                </c:pt>
                <c:pt idx="811">
                  <c:v>468</c:v>
                </c:pt>
                <c:pt idx="812">
                  <c:v>532</c:v>
                </c:pt>
                <c:pt idx="813">
                  <c:v>552</c:v>
                </c:pt>
                <c:pt idx="814">
                  <c:v>640</c:v>
                </c:pt>
                <c:pt idx="815">
                  <c:v>476</c:v>
                </c:pt>
                <c:pt idx="816">
                  <c:v>528</c:v>
                </c:pt>
                <c:pt idx="817">
                  <c:v>480</c:v>
                </c:pt>
                <c:pt idx="818">
                  <c:v>516</c:v>
                </c:pt>
                <c:pt idx="819">
                  <c:v>516</c:v>
                </c:pt>
                <c:pt idx="820">
                  <c:v>572</c:v>
                </c:pt>
                <c:pt idx="821">
                  <c:v>528</c:v>
                </c:pt>
                <c:pt idx="822">
                  <c:v>540</c:v>
                </c:pt>
                <c:pt idx="823">
                  <c:v>464</c:v>
                </c:pt>
                <c:pt idx="824">
                  <c:v>504</c:v>
                </c:pt>
                <c:pt idx="825">
                  <c:v>492</c:v>
                </c:pt>
                <c:pt idx="826">
                  <c:v>616</c:v>
                </c:pt>
                <c:pt idx="827">
                  <c:v>540</c:v>
                </c:pt>
                <c:pt idx="828">
                  <c:v>520</c:v>
                </c:pt>
                <c:pt idx="829">
                  <c:v>528</c:v>
                </c:pt>
                <c:pt idx="830">
                  <c:v>460</c:v>
                </c:pt>
                <c:pt idx="831">
                  <c:v>456</c:v>
                </c:pt>
                <c:pt idx="832">
                  <c:v>556</c:v>
                </c:pt>
                <c:pt idx="833">
                  <c:v>532</c:v>
                </c:pt>
                <c:pt idx="834">
                  <c:v>508</c:v>
                </c:pt>
                <c:pt idx="835">
                  <c:v>612</c:v>
                </c:pt>
                <c:pt idx="836">
                  <c:v>580</c:v>
                </c:pt>
                <c:pt idx="837">
                  <c:v>556</c:v>
                </c:pt>
                <c:pt idx="838">
                  <c:v>480</c:v>
                </c:pt>
                <c:pt idx="839">
                  <c:v>484</c:v>
                </c:pt>
                <c:pt idx="840">
                  <c:v>644</c:v>
                </c:pt>
                <c:pt idx="841">
                  <c:v>524</c:v>
                </c:pt>
                <c:pt idx="842">
                  <c:v>496</c:v>
                </c:pt>
                <c:pt idx="843">
                  <c:v>584</c:v>
                </c:pt>
                <c:pt idx="844">
                  <c:v>532</c:v>
                </c:pt>
                <c:pt idx="845">
                  <c:v>576</c:v>
                </c:pt>
                <c:pt idx="846">
                  <c:v>480</c:v>
                </c:pt>
                <c:pt idx="847">
                  <c:v>604</c:v>
                </c:pt>
                <c:pt idx="848">
                  <c:v>496</c:v>
                </c:pt>
                <c:pt idx="849">
                  <c:v>484</c:v>
                </c:pt>
                <c:pt idx="850">
                  <c:v>516</c:v>
                </c:pt>
                <c:pt idx="851">
                  <c:v>620</c:v>
                </c:pt>
                <c:pt idx="852">
                  <c:v>468</c:v>
                </c:pt>
                <c:pt idx="853">
                  <c:v>512</c:v>
                </c:pt>
                <c:pt idx="854">
                  <c:v>552</c:v>
                </c:pt>
                <c:pt idx="855">
                  <c:v>620</c:v>
                </c:pt>
                <c:pt idx="856">
                  <c:v>400</c:v>
                </c:pt>
                <c:pt idx="857">
                  <c:v>508</c:v>
                </c:pt>
                <c:pt idx="858">
                  <c:v>556</c:v>
                </c:pt>
                <c:pt idx="859">
                  <c:v>612</c:v>
                </c:pt>
                <c:pt idx="860">
                  <c:v>520</c:v>
                </c:pt>
                <c:pt idx="861">
                  <c:v>556</c:v>
                </c:pt>
                <c:pt idx="862">
                  <c:v>512</c:v>
                </c:pt>
                <c:pt idx="863">
                  <c:v>528</c:v>
                </c:pt>
                <c:pt idx="864">
                  <c:v>464</c:v>
                </c:pt>
                <c:pt idx="865">
                  <c:v>584</c:v>
                </c:pt>
                <c:pt idx="866">
                  <c:v>472</c:v>
                </c:pt>
                <c:pt idx="867">
                  <c:v>504</c:v>
                </c:pt>
                <c:pt idx="868">
                  <c:v>548</c:v>
                </c:pt>
                <c:pt idx="869">
                  <c:v>612</c:v>
                </c:pt>
                <c:pt idx="870">
                  <c:v>536</c:v>
                </c:pt>
                <c:pt idx="871">
                  <c:v>524</c:v>
                </c:pt>
                <c:pt idx="872">
                  <c:v>508</c:v>
                </c:pt>
                <c:pt idx="873">
                  <c:v>480</c:v>
                </c:pt>
                <c:pt idx="874">
                  <c:v>500</c:v>
                </c:pt>
                <c:pt idx="875">
                  <c:v>528</c:v>
                </c:pt>
                <c:pt idx="876">
                  <c:v>488</c:v>
                </c:pt>
                <c:pt idx="877">
                  <c:v>520</c:v>
                </c:pt>
                <c:pt idx="878">
                  <c:v>540</c:v>
                </c:pt>
                <c:pt idx="879">
                  <c:v>608</c:v>
                </c:pt>
                <c:pt idx="880">
                  <c:v>524</c:v>
                </c:pt>
                <c:pt idx="881">
                  <c:v>532</c:v>
                </c:pt>
                <c:pt idx="882">
                  <c:v>516</c:v>
                </c:pt>
                <c:pt idx="883">
                  <c:v>568</c:v>
                </c:pt>
                <c:pt idx="884">
                  <c:v>508</c:v>
                </c:pt>
                <c:pt idx="885">
                  <c:v>496</c:v>
                </c:pt>
                <c:pt idx="886">
                  <c:v>528</c:v>
                </c:pt>
                <c:pt idx="887">
                  <c:v>512</c:v>
                </c:pt>
                <c:pt idx="888">
                  <c:v>456</c:v>
                </c:pt>
                <c:pt idx="889">
                  <c:v>480</c:v>
                </c:pt>
                <c:pt idx="890">
                  <c:v>472</c:v>
                </c:pt>
                <c:pt idx="891">
                  <c:v>544</c:v>
                </c:pt>
                <c:pt idx="892">
                  <c:v>460</c:v>
                </c:pt>
                <c:pt idx="893">
                  <c:v>544</c:v>
                </c:pt>
                <c:pt idx="894">
                  <c:v>516</c:v>
                </c:pt>
                <c:pt idx="895">
                  <c:v>556</c:v>
                </c:pt>
                <c:pt idx="896">
                  <c:v>584</c:v>
                </c:pt>
                <c:pt idx="897">
                  <c:v>564</c:v>
                </c:pt>
                <c:pt idx="898">
                  <c:v>600</c:v>
                </c:pt>
                <c:pt idx="899">
                  <c:v>444</c:v>
                </c:pt>
                <c:pt idx="900">
                  <c:v>456</c:v>
                </c:pt>
                <c:pt idx="901">
                  <c:v>492</c:v>
                </c:pt>
                <c:pt idx="902">
                  <c:v>484</c:v>
                </c:pt>
                <c:pt idx="903">
                  <c:v>604</c:v>
                </c:pt>
                <c:pt idx="904">
                  <c:v>440</c:v>
                </c:pt>
                <c:pt idx="905">
                  <c:v>556</c:v>
                </c:pt>
                <c:pt idx="906">
                  <c:v>572</c:v>
                </c:pt>
                <c:pt idx="907">
                  <c:v>528</c:v>
                </c:pt>
                <c:pt idx="908">
                  <c:v>604</c:v>
                </c:pt>
                <c:pt idx="909">
                  <c:v>512</c:v>
                </c:pt>
                <c:pt idx="910">
                  <c:v>480</c:v>
                </c:pt>
                <c:pt idx="911">
                  <c:v>536</c:v>
                </c:pt>
                <c:pt idx="912">
                  <c:v>600</c:v>
                </c:pt>
                <c:pt idx="913">
                  <c:v>504</c:v>
                </c:pt>
                <c:pt idx="914">
                  <c:v>536</c:v>
                </c:pt>
                <c:pt idx="915">
                  <c:v>600</c:v>
                </c:pt>
                <c:pt idx="916">
                  <c:v>540</c:v>
                </c:pt>
                <c:pt idx="917">
                  <c:v>560</c:v>
                </c:pt>
                <c:pt idx="918">
                  <c:v>524</c:v>
                </c:pt>
                <c:pt idx="919">
                  <c:v>568</c:v>
                </c:pt>
                <c:pt idx="920">
                  <c:v>536</c:v>
                </c:pt>
                <c:pt idx="921">
                  <c:v>532</c:v>
                </c:pt>
                <c:pt idx="922">
                  <c:v>588</c:v>
                </c:pt>
                <c:pt idx="923">
                  <c:v>656</c:v>
                </c:pt>
                <c:pt idx="924">
                  <c:v>616</c:v>
                </c:pt>
                <c:pt idx="925">
                  <c:v>624</c:v>
                </c:pt>
                <c:pt idx="926">
                  <c:v>516</c:v>
                </c:pt>
                <c:pt idx="927">
                  <c:v>528</c:v>
                </c:pt>
                <c:pt idx="928">
                  <c:v>504</c:v>
                </c:pt>
                <c:pt idx="929">
                  <c:v>400</c:v>
                </c:pt>
                <c:pt idx="930">
                  <c:v>532</c:v>
                </c:pt>
                <c:pt idx="931">
                  <c:v>496</c:v>
                </c:pt>
                <c:pt idx="932">
                  <c:v>612</c:v>
                </c:pt>
                <c:pt idx="933">
                  <c:v>568</c:v>
                </c:pt>
                <c:pt idx="934">
                  <c:v>636</c:v>
                </c:pt>
                <c:pt idx="935">
                  <c:v>492</c:v>
                </c:pt>
                <c:pt idx="936">
                  <c:v>604</c:v>
                </c:pt>
                <c:pt idx="937">
                  <c:v>444</c:v>
                </c:pt>
                <c:pt idx="938">
                  <c:v>468</c:v>
                </c:pt>
                <c:pt idx="939">
                  <c:v>532</c:v>
                </c:pt>
                <c:pt idx="940">
                  <c:v>548</c:v>
                </c:pt>
                <c:pt idx="941">
                  <c:v>512</c:v>
                </c:pt>
                <c:pt idx="942">
                  <c:v>600</c:v>
                </c:pt>
                <c:pt idx="943">
                  <c:v>496</c:v>
                </c:pt>
                <c:pt idx="944">
                  <c:v>524</c:v>
                </c:pt>
                <c:pt idx="945">
                  <c:v>476</c:v>
                </c:pt>
                <c:pt idx="946">
                  <c:v>480</c:v>
                </c:pt>
                <c:pt idx="947">
                  <c:v>464</c:v>
                </c:pt>
                <c:pt idx="948">
                  <c:v>596</c:v>
                </c:pt>
                <c:pt idx="949">
                  <c:v>428</c:v>
                </c:pt>
                <c:pt idx="950">
                  <c:v>512</c:v>
                </c:pt>
                <c:pt idx="951">
                  <c:v>432</c:v>
                </c:pt>
                <c:pt idx="952">
                  <c:v>516</c:v>
                </c:pt>
                <c:pt idx="953">
                  <c:v>476</c:v>
                </c:pt>
                <c:pt idx="954">
                  <c:v>656</c:v>
                </c:pt>
                <c:pt idx="955">
                  <c:v>592</c:v>
                </c:pt>
                <c:pt idx="956">
                  <c:v>544</c:v>
                </c:pt>
                <c:pt idx="957">
                  <c:v>524</c:v>
                </c:pt>
                <c:pt idx="958">
                  <c:v>592</c:v>
                </c:pt>
                <c:pt idx="959">
                  <c:v>588</c:v>
                </c:pt>
                <c:pt idx="960">
                  <c:v>504</c:v>
                </c:pt>
                <c:pt idx="961">
                  <c:v>564</c:v>
                </c:pt>
                <c:pt idx="962">
                  <c:v>516</c:v>
                </c:pt>
                <c:pt idx="963">
                  <c:v>496</c:v>
                </c:pt>
                <c:pt idx="964">
                  <c:v>612</c:v>
                </c:pt>
                <c:pt idx="965">
                  <c:v>516</c:v>
                </c:pt>
                <c:pt idx="966">
                  <c:v>532</c:v>
                </c:pt>
                <c:pt idx="967">
                  <c:v>564</c:v>
                </c:pt>
                <c:pt idx="968">
                  <c:v>472</c:v>
                </c:pt>
                <c:pt idx="969">
                  <c:v>460</c:v>
                </c:pt>
                <c:pt idx="970">
                  <c:v>544</c:v>
                </c:pt>
                <c:pt idx="971">
                  <c:v>580</c:v>
                </c:pt>
                <c:pt idx="972">
                  <c:v>576</c:v>
                </c:pt>
                <c:pt idx="973">
                  <c:v>528</c:v>
                </c:pt>
                <c:pt idx="974">
                  <c:v>504</c:v>
                </c:pt>
                <c:pt idx="975">
                  <c:v>604</c:v>
                </c:pt>
                <c:pt idx="976">
                  <c:v>480</c:v>
                </c:pt>
                <c:pt idx="977">
                  <c:v>580</c:v>
                </c:pt>
                <c:pt idx="978">
                  <c:v>460</c:v>
                </c:pt>
                <c:pt idx="979">
                  <c:v>512</c:v>
                </c:pt>
                <c:pt idx="980">
                  <c:v>440</c:v>
                </c:pt>
                <c:pt idx="981">
                  <c:v>448</c:v>
                </c:pt>
                <c:pt idx="982">
                  <c:v>504</c:v>
                </c:pt>
                <c:pt idx="983">
                  <c:v>588</c:v>
                </c:pt>
                <c:pt idx="984">
                  <c:v>388</c:v>
                </c:pt>
                <c:pt idx="985">
                  <c:v>620</c:v>
                </c:pt>
                <c:pt idx="986">
                  <c:v>560</c:v>
                </c:pt>
                <c:pt idx="987">
                  <c:v>648</c:v>
                </c:pt>
                <c:pt idx="988">
                  <c:v>560</c:v>
                </c:pt>
                <c:pt idx="989">
                  <c:v>604</c:v>
                </c:pt>
                <c:pt idx="990">
                  <c:v>464</c:v>
                </c:pt>
                <c:pt idx="991">
                  <c:v>624</c:v>
                </c:pt>
                <c:pt idx="992">
                  <c:v>480</c:v>
                </c:pt>
                <c:pt idx="993">
                  <c:v>560</c:v>
                </c:pt>
                <c:pt idx="994">
                  <c:v>568</c:v>
                </c:pt>
                <c:pt idx="995">
                  <c:v>640</c:v>
                </c:pt>
                <c:pt idx="996">
                  <c:v>532</c:v>
                </c:pt>
                <c:pt idx="997">
                  <c:v>568</c:v>
                </c:pt>
                <c:pt idx="998">
                  <c:v>496</c:v>
                </c:pt>
                <c:pt idx="999">
                  <c:v>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288-BCDF-13569E75C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No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no calib)'!$E$1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no calib)'!$A$2:$A$1001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1.01</c:v>
                </c:pt>
                <c:pt idx="3">
                  <c:v>1.02</c:v>
                </c:pt>
                <c:pt idx="4">
                  <c:v>2.0099999999999998</c:v>
                </c:pt>
                <c:pt idx="5">
                  <c:v>2.0199999999999996</c:v>
                </c:pt>
                <c:pt idx="6">
                  <c:v>3.01</c:v>
                </c:pt>
                <c:pt idx="7">
                  <c:v>3.0199999999999996</c:v>
                </c:pt>
                <c:pt idx="8">
                  <c:v>4.01</c:v>
                </c:pt>
                <c:pt idx="9">
                  <c:v>4.0199999999999996</c:v>
                </c:pt>
                <c:pt idx="10">
                  <c:v>5.01</c:v>
                </c:pt>
                <c:pt idx="11">
                  <c:v>5.0199999999999996</c:v>
                </c:pt>
                <c:pt idx="12">
                  <c:v>6.01</c:v>
                </c:pt>
                <c:pt idx="13">
                  <c:v>6.02</c:v>
                </c:pt>
                <c:pt idx="14">
                  <c:v>7.01</c:v>
                </c:pt>
                <c:pt idx="15">
                  <c:v>7.02</c:v>
                </c:pt>
                <c:pt idx="16">
                  <c:v>8.01</c:v>
                </c:pt>
                <c:pt idx="17">
                  <c:v>8.02</c:v>
                </c:pt>
                <c:pt idx="18">
                  <c:v>9.01</c:v>
                </c:pt>
                <c:pt idx="19">
                  <c:v>9.02</c:v>
                </c:pt>
                <c:pt idx="20">
                  <c:v>10.01</c:v>
                </c:pt>
                <c:pt idx="21">
                  <c:v>10.02</c:v>
                </c:pt>
                <c:pt idx="22">
                  <c:v>11.01</c:v>
                </c:pt>
                <c:pt idx="23">
                  <c:v>11.02</c:v>
                </c:pt>
                <c:pt idx="24">
                  <c:v>12.01</c:v>
                </c:pt>
                <c:pt idx="25">
                  <c:v>12.02</c:v>
                </c:pt>
                <c:pt idx="26">
                  <c:v>13.01</c:v>
                </c:pt>
                <c:pt idx="27">
                  <c:v>13.02</c:v>
                </c:pt>
                <c:pt idx="28">
                  <c:v>14.01</c:v>
                </c:pt>
                <c:pt idx="29">
                  <c:v>14.02</c:v>
                </c:pt>
                <c:pt idx="30">
                  <c:v>15.01</c:v>
                </c:pt>
                <c:pt idx="31">
                  <c:v>15.02</c:v>
                </c:pt>
                <c:pt idx="32">
                  <c:v>16.010000000000002</c:v>
                </c:pt>
                <c:pt idx="33">
                  <c:v>16.020000000000003</c:v>
                </c:pt>
                <c:pt idx="34">
                  <c:v>17.010000000000002</c:v>
                </c:pt>
                <c:pt idx="35">
                  <c:v>17.020000000000003</c:v>
                </c:pt>
                <c:pt idx="36">
                  <c:v>18.010000000000002</c:v>
                </c:pt>
                <c:pt idx="37">
                  <c:v>18.020000000000003</c:v>
                </c:pt>
                <c:pt idx="38">
                  <c:v>19.010000000000002</c:v>
                </c:pt>
                <c:pt idx="39">
                  <c:v>19.020000000000003</c:v>
                </c:pt>
                <c:pt idx="40">
                  <c:v>20.010000000000002</c:v>
                </c:pt>
                <c:pt idx="41">
                  <c:v>20.020000000000003</c:v>
                </c:pt>
                <c:pt idx="42">
                  <c:v>21.01</c:v>
                </c:pt>
                <c:pt idx="43">
                  <c:v>21.020000000000003</c:v>
                </c:pt>
                <c:pt idx="44">
                  <c:v>22.01</c:v>
                </c:pt>
                <c:pt idx="45">
                  <c:v>22.020000000000003</c:v>
                </c:pt>
                <c:pt idx="46">
                  <c:v>23.01</c:v>
                </c:pt>
                <c:pt idx="47">
                  <c:v>23.020000000000003</c:v>
                </c:pt>
                <c:pt idx="48">
                  <c:v>24.01</c:v>
                </c:pt>
                <c:pt idx="49">
                  <c:v>24.020000000000003</c:v>
                </c:pt>
                <c:pt idx="50">
                  <c:v>25.01</c:v>
                </c:pt>
                <c:pt idx="51">
                  <c:v>25.020000000000003</c:v>
                </c:pt>
                <c:pt idx="52">
                  <c:v>26.01</c:v>
                </c:pt>
                <c:pt idx="53">
                  <c:v>26.020000000000003</c:v>
                </c:pt>
                <c:pt idx="54">
                  <c:v>27.01</c:v>
                </c:pt>
                <c:pt idx="55">
                  <c:v>27.020000000000003</c:v>
                </c:pt>
                <c:pt idx="56">
                  <c:v>28.01</c:v>
                </c:pt>
                <c:pt idx="57">
                  <c:v>28.020000000000003</c:v>
                </c:pt>
                <c:pt idx="58">
                  <c:v>29.01</c:v>
                </c:pt>
                <c:pt idx="59">
                  <c:v>29.020000000000003</c:v>
                </c:pt>
                <c:pt idx="60">
                  <c:v>30.01</c:v>
                </c:pt>
                <c:pt idx="61">
                  <c:v>30.020000000000003</c:v>
                </c:pt>
                <c:pt idx="62">
                  <c:v>31.01</c:v>
                </c:pt>
                <c:pt idx="63">
                  <c:v>31.020000000000003</c:v>
                </c:pt>
                <c:pt idx="64">
                  <c:v>32.01</c:v>
                </c:pt>
                <c:pt idx="65">
                  <c:v>32.019999999999996</c:v>
                </c:pt>
                <c:pt idx="66">
                  <c:v>33.01</c:v>
                </c:pt>
                <c:pt idx="67">
                  <c:v>33.019999999999996</c:v>
                </c:pt>
                <c:pt idx="68">
                  <c:v>34.01</c:v>
                </c:pt>
                <c:pt idx="69">
                  <c:v>34.019999999999996</c:v>
                </c:pt>
                <c:pt idx="70">
                  <c:v>35.01</c:v>
                </c:pt>
                <c:pt idx="71">
                  <c:v>35.019999999999996</c:v>
                </c:pt>
                <c:pt idx="72">
                  <c:v>36.01</c:v>
                </c:pt>
                <c:pt idx="73">
                  <c:v>36.019999999999996</c:v>
                </c:pt>
                <c:pt idx="74">
                  <c:v>37.01</c:v>
                </c:pt>
                <c:pt idx="75">
                  <c:v>37.019999999999996</c:v>
                </c:pt>
                <c:pt idx="76">
                  <c:v>38.01</c:v>
                </c:pt>
                <c:pt idx="77">
                  <c:v>38.019999999999996</c:v>
                </c:pt>
                <c:pt idx="78">
                  <c:v>39.01</c:v>
                </c:pt>
                <c:pt idx="79">
                  <c:v>39.019999999999996</c:v>
                </c:pt>
                <c:pt idx="80">
                  <c:v>40.01</c:v>
                </c:pt>
                <c:pt idx="81">
                  <c:v>40.019999999999996</c:v>
                </c:pt>
                <c:pt idx="82">
                  <c:v>41.01</c:v>
                </c:pt>
                <c:pt idx="83">
                  <c:v>41.019999999999996</c:v>
                </c:pt>
                <c:pt idx="84">
                  <c:v>42.01</c:v>
                </c:pt>
                <c:pt idx="85">
                  <c:v>42.019999999999996</c:v>
                </c:pt>
                <c:pt idx="86">
                  <c:v>43.01</c:v>
                </c:pt>
                <c:pt idx="87">
                  <c:v>43.019999999999996</c:v>
                </c:pt>
                <c:pt idx="88">
                  <c:v>44.01</c:v>
                </c:pt>
                <c:pt idx="89">
                  <c:v>44.019999999999996</c:v>
                </c:pt>
                <c:pt idx="90">
                  <c:v>45.01</c:v>
                </c:pt>
                <c:pt idx="91">
                  <c:v>45.019999999999996</c:v>
                </c:pt>
                <c:pt idx="92">
                  <c:v>46.01</c:v>
                </c:pt>
                <c:pt idx="93">
                  <c:v>46.019999999999996</c:v>
                </c:pt>
                <c:pt idx="94">
                  <c:v>47.01</c:v>
                </c:pt>
                <c:pt idx="95">
                  <c:v>47.019999999999996</c:v>
                </c:pt>
                <c:pt idx="96">
                  <c:v>48.01</c:v>
                </c:pt>
                <c:pt idx="97">
                  <c:v>48.019999999999996</c:v>
                </c:pt>
                <c:pt idx="98">
                  <c:v>49.01</c:v>
                </c:pt>
                <c:pt idx="99">
                  <c:v>49.019999999999996</c:v>
                </c:pt>
                <c:pt idx="100">
                  <c:v>50.01</c:v>
                </c:pt>
                <c:pt idx="101">
                  <c:v>50.019999999999996</c:v>
                </c:pt>
                <c:pt idx="102">
                  <c:v>51.01</c:v>
                </c:pt>
                <c:pt idx="103">
                  <c:v>51.019999999999996</c:v>
                </c:pt>
                <c:pt idx="104">
                  <c:v>52.01</c:v>
                </c:pt>
                <c:pt idx="105">
                  <c:v>52.019999999999996</c:v>
                </c:pt>
                <c:pt idx="106">
                  <c:v>53.01</c:v>
                </c:pt>
                <c:pt idx="107">
                  <c:v>53.019999999999996</c:v>
                </c:pt>
                <c:pt idx="108">
                  <c:v>54.01</c:v>
                </c:pt>
                <c:pt idx="109">
                  <c:v>54.019999999999996</c:v>
                </c:pt>
                <c:pt idx="110">
                  <c:v>55.01</c:v>
                </c:pt>
                <c:pt idx="111">
                  <c:v>55.019999999999996</c:v>
                </c:pt>
                <c:pt idx="112">
                  <c:v>56.01</c:v>
                </c:pt>
                <c:pt idx="113">
                  <c:v>56.019999999999996</c:v>
                </c:pt>
                <c:pt idx="114">
                  <c:v>57.01</c:v>
                </c:pt>
                <c:pt idx="115">
                  <c:v>57.019999999999996</c:v>
                </c:pt>
                <c:pt idx="116">
                  <c:v>58.01</c:v>
                </c:pt>
                <c:pt idx="117">
                  <c:v>58.019999999999996</c:v>
                </c:pt>
                <c:pt idx="118">
                  <c:v>59.01</c:v>
                </c:pt>
                <c:pt idx="119">
                  <c:v>59.019999999999996</c:v>
                </c:pt>
                <c:pt idx="120">
                  <c:v>60.01</c:v>
                </c:pt>
                <c:pt idx="121">
                  <c:v>60.019999999999996</c:v>
                </c:pt>
                <c:pt idx="122">
                  <c:v>61.01</c:v>
                </c:pt>
                <c:pt idx="123">
                  <c:v>61.019999999999996</c:v>
                </c:pt>
                <c:pt idx="124">
                  <c:v>62.01</c:v>
                </c:pt>
                <c:pt idx="125">
                  <c:v>62.019999999999996</c:v>
                </c:pt>
                <c:pt idx="126">
                  <c:v>63.01</c:v>
                </c:pt>
                <c:pt idx="127">
                  <c:v>63.019999999999996</c:v>
                </c:pt>
                <c:pt idx="128">
                  <c:v>64.010000000000005</c:v>
                </c:pt>
                <c:pt idx="129">
                  <c:v>64.02000000000001</c:v>
                </c:pt>
                <c:pt idx="130">
                  <c:v>65.010000000000005</c:v>
                </c:pt>
                <c:pt idx="131">
                  <c:v>65.02000000000001</c:v>
                </c:pt>
                <c:pt idx="132">
                  <c:v>66.010000000000005</c:v>
                </c:pt>
                <c:pt idx="133">
                  <c:v>66.02000000000001</c:v>
                </c:pt>
                <c:pt idx="134">
                  <c:v>67.010000000000005</c:v>
                </c:pt>
                <c:pt idx="135">
                  <c:v>67.02000000000001</c:v>
                </c:pt>
                <c:pt idx="136">
                  <c:v>68.010000000000005</c:v>
                </c:pt>
                <c:pt idx="137">
                  <c:v>68.02000000000001</c:v>
                </c:pt>
                <c:pt idx="138">
                  <c:v>69.010000000000005</c:v>
                </c:pt>
                <c:pt idx="139">
                  <c:v>69.02000000000001</c:v>
                </c:pt>
                <c:pt idx="140">
                  <c:v>70.010000000000005</c:v>
                </c:pt>
                <c:pt idx="141">
                  <c:v>70.02000000000001</c:v>
                </c:pt>
                <c:pt idx="142">
                  <c:v>71.010000000000005</c:v>
                </c:pt>
                <c:pt idx="143">
                  <c:v>71.02000000000001</c:v>
                </c:pt>
                <c:pt idx="144">
                  <c:v>72.010000000000005</c:v>
                </c:pt>
                <c:pt idx="145">
                  <c:v>72.02000000000001</c:v>
                </c:pt>
                <c:pt idx="146">
                  <c:v>73.010000000000005</c:v>
                </c:pt>
                <c:pt idx="147">
                  <c:v>73.02000000000001</c:v>
                </c:pt>
                <c:pt idx="148">
                  <c:v>74.010000000000005</c:v>
                </c:pt>
                <c:pt idx="149">
                  <c:v>74.02000000000001</c:v>
                </c:pt>
                <c:pt idx="150">
                  <c:v>75.010000000000005</c:v>
                </c:pt>
                <c:pt idx="151">
                  <c:v>75.02000000000001</c:v>
                </c:pt>
                <c:pt idx="152">
                  <c:v>76.010000000000005</c:v>
                </c:pt>
                <c:pt idx="153">
                  <c:v>76.02000000000001</c:v>
                </c:pt>
                <c:pt idx="154">
                  <c:v>77.010000000000005</c:v>
                </c:pt>
                <c:pt idx="155">
                  <c:v>77.02000000000001</c:v>
                </c:pt>
                <c:pt idx="156">
                  <c:v>78.010000000000005</c:v>
                </c:pt>
                <c:pt idx="157">
                  <c:v>78.02000000000001</c:v>
                </c:pt>
                <c:pt idx="158">
                  <c:v>79.010000000000005</c:v>
                </c:pt>
                <c:pt idx="159">
                  <c:v>79.02000000000001</c:v>
                </c:pt>
                <c:pt idx="160">
                  <c:v>80.010000000000005</c:v>
                </c:pt>
                <c:pt idx="161">
                  <c:v>80.02000000000001</c:v>
                </c:pt>
                <c:pt idx="162">
                  <c:v>81.010000000000005</c:v>
                </c:pt>
                <c:pt idx="163">
                  <c:v>81.02000000000001</c:v>
                </c:pt>
                <c:pt idx="164">
                  <c:v>82.01</c:v>
                </c:pt>
                <c:pt idx="165">
                  <c:v>82.02000000000001</c:v>
                </c:pt>
                <c:pt idx="166">
                  <c:v>83.01</c:v>
                </c:pt>
                <c:pt idx="167">
                  <c:v>83.02000000000001</c:v>
                </c:pt>
                <c:pt idx="168">
                  <c:v>84.01</c:v>
                </c:pt>
                <c:pt idx="169">
                  <c:v>84.02000000000001</c:v>
                </c:pt>
                <c:pt idx="170">
                  <c:v>85.01</c:v>
                </c:pt>
                <c:pt idx="171">
                  <c:v>85.02000000000001</c:v>
                </c:pt>
                <c:pt idx="172">
                  <c:v>86.01</c:v>
                </c:pt>
                <c:pt idx="173">
                  <c:v>86.02000000000001</c:v>
                </c:pt>
                <c:pt idx="174">
                  <c:v>87.01</c:v>
                </c:pt>
                <c:pt idx="175">
                  <c:v>87.02000000000001</c:v>
                </c:pt>
                <c:pt idx="176">
                  <c:v>88.01</c:v>
                </c:pt>
                <c:pt idx="177">
                  <c:v>88.02000000000001</c:v>
                </c:pt>
                <c:pt idx="178">
                  <c:v>89.01</c:v>
                </c:pt>
                <c:pt idx="179">
                  <c:v>89.02000000000001</c:v>
                </c:pt>
                <c:pt idx="180">
                  <c:v>90.01</c:v>
                </c:pt>
                <c:pt idx="181">
                  <c:v>90.02000000000001</c:v>
                </c:pt>
                <c:pt idx="182">
                  <c:v>91.01</c:v>
                </c:pt>
                <c:pt idx="183">
                  <c:v>91.02000000000001</c:v>
                </c:pt>
                <c:pt idx="184">
                  <c:v>92.01</c:v>
                </c:pt>
                <c:pt idx="185">
                  <c:v>92.02000000000001</c:v>
                </c:pt>
                <c:pt idx="186">
                  <c:v>93.01</c:v>
                </c:pt>
                <c:pt idx="187">
                  <c:v>93.02000000000001</c:v>
                </c:pt>
                <c:pt idx="188">
                  <c:v>94.01</c:v>
                </c:pt>
                <c:pt idx="189">
                  <c:v>94.02000000000001</c:v>
                </c:pt>
                <c:pt idx="190">
                  <c:v>95.01</c:v>
                </c:pt>
                <c:pt idx="191">
                  <c:v>95.02000000000001</c:v>
                </c:pt>
                <c:pt idx="192">
                  <c:v>96.01</c:v>
                </c:pt>
                <c:pt idx="193">
                  <c:v>96.02000000000001</c:v>
                </c:pt>
                <c:pt idx="194">
                  <c:v>97.01</c:v>
                </c:pt>
                <c:pt idx="195">
                  <c:v>97.02000000000001</c:v>
                </c:pt>
                <c:pt idx="196">
                  <c:v>98.01</c:v>
                </c:pt>
                <c:pt idx="197">
                  <c:v>98.02000000000001</c:v>
                </c:pt>
                <c:pt idx="198">
                  <c:v>99.01</c:v>
                </c:pt>
                <c:pt idx="199">
                  <c:v>99.02000000000001</c:v>
                </c:pt>
                <c:pt idx="200">
                  <c:v>100.01</c:v>
                </c:pt>
                <c:pt idx="201">
                  <c:v>100.02000000000001</c:v>
                </c:pt>
                <c:pt idx="202">
                  <c:v>101.01</c:v>
                </c:pt>
                <c:pt idx="203">
                  <c:v>101.02000000000001</c:v>
                </c:pt>
                <c:pt idx="204">
                  <c:v>102.01</c:v>
                </c:pt>
                <c:pt idx="205">
                  <c:v>102.02000000000001</c:v>
                </c:pt>
                <c:pt idx="206">
                  <c:v>103.01</c:v>
                </c:pt>
                <c:pt idx="207">
                  <c:v>103.02000000000001</c:v>
                </c:pt>
                <c:pt idx="208">
                  <c:v>104.01</c:v>
                </c:pt>
                <c:pt idx="209">
                  <c:v>104.02000000000001</c:v>
                </c:pt>
                <c:pt idx="210">
                  <c:v>105.01</c:v>
                </c:pt>
                <c:pt idx="211">
                  <c:v>105.02000000000001</c:v>
                </c:pt>
                <c:pt idx="212">
                  <c:v>106.01</c:v>
                </c:pt>
                <c:pt idx="213">
                  <c:v>106.02000000000001</c:v>
                </c:pt>
                <c:pt idx="214">
                  <c:v>107.01</c:v>
                </c:pt>
                <c:pt idx="215">
                  <c:v>107.02000000000001</c:v>
                </c:pt>
                <c:pt idx="216">
                  <c:v>108.01</c:v>
                </c:pt>
                <c:pt idx="217">
                  <c:v>108.02000000000001</c:v>
                </c:pt>
                <c:pt idx="218">
                  <c:v>109.01</c:v>
                </c:pt>
                <c:pt idx="219">
                  <c:v>109.02000000000001</c:v>
                </c:pt>
                <c:pt idx="220">
                  <c:v>110.01</c:v>
                </c:pt>
                <c:pt idx="221">
                  <c:v>110.02000000000001</c:v>
                </c:pt>
                <c:pt idx="222">
                  <c:v>111.01</c:v>
                </c:pt>
                <c:pt idx="223">
                  <c:v>111.02000000000001</c:v>
                </c:pt>
                <c:pt idx="224">
                  <c:v>112.01</c:v>
                </c:pt>
                <c:pt idx="225">
                  <c:v>112.02000000000001</c:v>
                </c:pt>
                <c:pt idx="226">
                  <c:v>113.01</c:v>
                </c:pt>
                <c:pt idx="227">
                  <c:v>113.02000000000001</c:v>
                </c:pt>
                <c:pt idx="228">
                  <c:v>114.01</c:v>
                </c:pt>
                <c:pt idx="229">
                  <c:v>114.02000000000001</c:v>
                </c:pt>
                <c:pt idx="230">
                  <c:v>115.01</c:v>
                </c:pt>
                <c:pt idx="231">
                  <c:v>115.02000000000001</c:v>
                </c:pt>
                <c:pt idx="232">
                  <c:v>116.01</c:v>
                </c:pt>
                <c:pt idx="233">
                  <c:v>116.02000000000001</c:v>
                </c:pt>
                <c:pt idx="234">
                  <c:v>117.01</c:v>
                </c:pt>
                <c:pt idx="235">
                  <c:v>117.02000000000001</c:v>
                </c:pt>
                <c:pt idx="236">
                  <c:v>118.01</c:v>
                </c:pt>
                <c:pt idx="237">
                  <c:v>118.02000000000001</c:v>
                </c:pt>
                <c:pt idx="238">
                  <c:v>119.01</c:v>
                </c:pt>
                <c:pt idx="239">
                  <c:v>119.02000000000001</c:v>
                </c:pt>
                <c:pt idx="240">
                  <c:v>120.01</c:v>
                </c:pt>
                <c:pt idx="241">
                  <c:v>120.02000000000001</c:v>
                </c:pt>
                <c:pt idx="242">
                  <c:v>121.01</c:v>
                </c:pt>
                <c:pt idx="243">
                  <c:v>121.02000000000001</c:v>
                </c:pt>
                <c:pt idx="244">
                  <c:v>122.01</c:v>
                </c:pt>
                <c:pt idx="245">
                  <c:v>122.02000000000001</c:v>
                </c:pt>
                <c:pt idx="246">
                  <c:v>123.01</c:v>
                </c:pt>
                <c:pt idx="247">
                  <c:v>123.02000000000001</c:v>
                </c:pt>
                <c:pt idx="248">
                  <c:v>124.01</c:v>
                </c:pt>
                <c:pt idx="249">
                  <c:v>124.02000000000001</c:v>
                </c:pt>
                <c:pt idx="250">
                  <c:v>125.01</c:v>
                </c:pt>
                <c:pt idx="251">
                  <c:v>125.02000000000001</c:v>
                </c:pt>
                <c:pt idx="252">
                  <c:v>126.01</c:v>
                </c:pt>
                <c:pt idx="253">
                  <c:v>126.02000000000001</c:v>
                </c:pt>
                <c:pt idx="254">
                  <c:v>127.01</c:v>
                </c:pt>
                <c:pt idx="255">
                  <c:v>127.02000000000001</c:v>
                </c:pt>
                <c:pt idx="256">
                  <c:v>128.01</c:v>
                </c:pt>
                <c:pt idx="257">
                  <c:v>128.01999999999998</c:v>
                </c:pt>
                <c:pt idx="258">
                  <c:v>129.01</c:v>
                </c:pt>
                <c:pt idx="259">
                  <c:v>129.01999999999998</c:v>
                </c:pt>
                <c:pt idx="260">
                  <c:v>130.01</c:v>
                </c:pt>
                <c:pt idx="261">
                  <c:v>130.01999999999998</c:v>
                </c:pt>
                <c:pt idx="262">
                  <c:v>131.01</c:v>
                </c:pt>
                <c:pt idx="263">
                  <c:v>131.01999999999998</c:v>
                </c:pt>
                <c:pt idx="264">
                  <c:v>132.01</c:v>
                </c:pt>
                <c:pt idx="265">
                  <c:v>132.01999999999998</c:v>
                </c:pt>
                <c:pt idx="266">
                  <c:v>133.01</c:v>
                </c:pt>
                <c:pt idx="267">
                  <c:v>133.01999999999998</c:v>
                </c:pt>
                <c:pt idx="268">
                  <c:v>134.01</c:v>
                </c:pt>
                <c:pt idx="269">
                  <c:v>134.01999999999998</c:v>
                </c:pt>
                <c:pt idx="270">
                  <c:v>135.01</c:v>
                </c:pt>
                <c:pt idx="271">
                  <c:v>135.01999999999998</c:v>
                </c:pt>
                <c:pt idx="272">
                  <c:v>136.01</c:v>
                </c:pt>
                <c:pt idx="273">
                  <c:v>136.01999999999998</c:v>
                </c:pt>
                <c:pt idx="274">
                  <c:v>137.01</c:v>
                </c:pt>
                <c:pt idx="275">
                  <c:v>137.01999999999998</c:v>
                </c:pt>
                <c:pt idx="276">
                  <c:v>138.01</c:v>
                </c:pt>
                <c:pt idx="277">
                  <c:v>138.01999999999998</c:v>
                </c:pt>
                <c:pt idx="278">
                  <c:v>139.01</c:v>
                </c:pt>
                <c:pt idx="279">
                  <c:v>139.01999999999998</c:v>
                </c:pt>
                <c:pt idx="280">
                  <c:v>140.01</c:v>
                </c:pt>
                <c:pt idx="281">
                  <c:v>140.01999999999998</c:v>
                </c:pt>
                <c:pt idx="282">
                  <c:v>141.01</c:v>
                </c:pt>
                <c:pt idx="283">
                  <c:v>141.01999999999998</c:v>
                </c:pt>
                <c:pt idx="284">
                  <c:v>142.01</c:v>
                </c:pt>
                <c:pt idx="285">
                  <c:v>142.01999999999998</c:v>
                </c:pt>
                <c:pt idx="286">
                  <c:v>143.01</c:v>
                </c:pt>
                <c:pt idx="287">
                  <c:v>143.01999999999998</c:v>
                </c:pt>
                <c:pt idx="288">
                  <c:v>144.01</c:v>
                </c:pt>
                <c:pt idx="289">
                  <c:v>144.01999999999998</c:v>
                </c:pt>
                <c:pt idx="290">
                  <c:v>145.01</c:v>
                </c:pt>
                <c:pt idx="291">
                  <c:v>145.01999999999998</c:v>
                </c:pt>
                <c:pt idx="292">
                  <c:v>146.01</c:v>
                </c:pt>
                <c:pt idx="293">
                  <c:v>146.01999999999998</c:v>
                </c:pt>
                <c:pt idx="294">
                  <c:v>147.01</c:v>
                </c:pt>
                <c:pt idx="295">
                  <c:v>147.01999999999998</c:v>
                </c:pt>
                <c:pt idx="296">
                  <c:v>148.01</c:v>
                </c:pt>
                <c:pt idx="297">
                  <c:v>148.01999999999998</c:v>
                </c:pt>
                <c:pt idx="298">
                  <c:v>149.01</c:v>
                </c:pt>
                <c:pt idx="299">
                  <c:v>149.01999999999998</c:v>
                </c:pt>
                <c:pt idx="300">
                  <c:v>150.01</c:v>
                </c:pt>
                <c:pt idx="301">
                  <c:v>150.01999999999998</c:v>
                </c:pt>
                <c:pt idx="302">
                  <c:v>151.01</c:v>
                </c:pt>
                <c:pt idx="303">
                  <c:v>151.01999999999998</c:v>
                </c:pt>
                <c:pt idx="304">
                  <c:v>152.01</c:v>
                </c:pt>
                <c:pt idx="305">
                  <c:v>152.01999999999998</c:v>
                </c:pt>
                <c:pt idx="306">
                  <c:v>153.01</c:v>
                </c:pt>
                <c:pt idx="307">
                  <c:v>153.01999999999998</c:v>
                </c:pt>
                <c:pt idx="308">
                  <c:v>154.01</c:v>
                </c:pt>
                <c:pt idx="309">
                  <c:v>154.01999999999998</c:v>
                </c:pt>
                <c:pt idx="310">
                  <c:v>155.01</c:v>
                </c:pt>
                <c:pt idx="311">
                  <c:v>155.01999999999998</c:v>
                </c:pt>
                <c:pt idx="312">
                  <c:v>156.01</c:v>
                </c:pt>
                <c:pt idx="313">
                  <c:v>156.01999999999998</c:v>
                </c:pt>
                <c:pt idx="314">
                  <c:v>157.01</c:v>
                </c:pt>
                <c:pt idx="315">
                  <c:v>157.01999999999998</c:v>
                </c:pt>
                <c:pt idx="316">
                  <c:v>158.01</c:v>
                </c:pt>
                <c:pt idx="317">
                  <c:v>158.01999999999998</c:v>
                </c:pt>
                <c:pt idx="318">
                  <c:v>159.01</c:v>
                </c:pt>
                <c:pt idx="319">
                  <c:v>159.01999999999998</c:v>
                </c:pt>
                <c:pt idx="320">
                  <c:v>160.01</c:v>
                </c:pt>
                <c:pt idx="321">
                  <c:v>160.01999999999998</c:v>
                </c:pt>
                <c:pt idx="322">
                  <c:v>161.01</c:v>
                </c:pt>
                <c:pt idx="323">
                  <c:v>161.01999999999998</c:v>
                </c:pt>
                <c:pt idx="324">
                  <c:v>162.01</c:v>
                </c:pt>
                <c:pt idx="325">
                  <c:v>162.01999999999998</c:v>
                </c:pt>
                <c:pt idx="326">
                  <c:v>163.01</c:v>
                </c:pt>
                <c:pt idx="327">
                  <c:v>163.01999999999998</c:v>
                </c:pt>
                <c:pt idx="328">
                  <c:v>164.01</c:v>
                </c:pt>
                <c:pt idx="329">
                  <c:v>164.01999999999998</c:v>
                </c:pt>
                <c:pt idx="330">
                  <c:v>165.01</c:v>
                </c:pt>
                <c:pt idx="331">
                  <c:v>165.01999999999998</c:v>
                </c:pt>
                <c:pt idx="332">
                  <c:v>166.01</c:v>
                </c:pt>
                <c:pt idx="333">
                  <c:v>166.01999999999998</c:v>
                </c:pt>
                <c:pt idx="334">
                  <c:v>167.01</c:v>
                </c:pt>
                <c:pt idx="335">
                  <c:v>167.01999999999998</c:v>
                </c:pt>
                <c:pt idx="336">
                  <c:v>168.01</c:v>
                </c:pt>
                <c:pt idx="337">
                  <c:v>168.01999999999998</c:v>
                </c:pt>
                <c:pt idx="338">
                  <c:v>169.01</c:v>
                </c:pt>
                <c:pt idx="339">
                  <c:v>169.01999999999998</c:v>
                </c:pt>
                <c:pt idx="340">
                  <c:v>170.01</c:v>
                </c:pt>
                <c:pt idx="341">
                  <c:v>170.01999999999998</c:v>
                </c:pt>
                <c:pt idx="342">
                  <c:v>171.01</c:v>
                </c:pt>
                <c:pt idx="343">
                  <c:v>171.01999999999998</c:v>
                </c:pt>
                <c:pt idx="344">
                  <c:v>172.01</c:v>
                </c:pt>
                <c:pt idx="345">
                  <c:v>172.01999999999998</c:v>
                </c:pt>
                <c:pt idx="346">
                  <c:v>173.01</c:v>
                </c:pt>
                <c:pt idx="347">
                  <c:v>173.01999999999998</c:v>
                </c:pt>
                <c:pt idx="348">
                  <c:v>174.01</c:v>
                </c:pt>
                <c:pt idx="349">
                  <c:v>174.01999999999998</c:v>
                </c:pt>
                <c:pt idx="350">
                  <c:v>175.01</c:v>
                </c:pt>
                <c:pt idx="351">
                  <c:v>175.01999999999998</c:v>
                </c:pt>
                <c:pt idx="352">
                  <c:v>176.01</c:v>
                </c:pt>
                <c:pt idx="353">
                  <c:v>176.01999999999998</c:v>
                </c:pt>
                <c:pt idx="354">
                  <c:v>177.01</c:v>
                </c:pt>
                <c:pt idx="355">
                  <c:v>177.01999999999998</c:v>
                </c:pt>
                <c:pt idx="356">
                  <c:v>178.01</c:v>
                </c:pt>
                <c:pt idx="357">
                  <c:v>178.01999999999998</c:v>
                </c:pt>
                <c:pt idx="358">
                  <c:v>179.01</c:v>
                </c:pt>
                <c:pt idx="359">
                  <c:v>179.01999999999998</c:v>
                </c:pt>
                <c:pt idx="360">
                  <c:v>180.01</c:v>
                </c:pt>
                <c:pt idx="361">
                  <c:v>180.01999999999998</c:v>
                </c:pt>
                <c:pt idx="362">
                  <c:v>181.01</c:v>
                </c:pt>
                <c:pt idx="363">
                  <c:v>181.01999999999998</c:v>
                </c:pt>
                <c:pt idx="364">
                  <c:v>182.01</c:v>
                </c:pt>
                <c:pt idx="365">
                  <c:v>182.01999999999998</c:v>
                </c:pt>
                <c:pt idx="366">
                  <c:v>183.01</c:v>
                </c:pt>
                <c:pt idx="367">
                  <c:v>183.01999999999998</c:v>
                </c:pt>
                <c:pt idx="368">
                  <c:v>184.01</c:v>
                </c:pt>
                <c:pt idx="369">
                  <c:v>184.01999999999998</c:v>
                </c:pt>
                <c:pt idx="370">
                  <c:v>185.01</c:v>
                </c:pt>
                <c:pt idx="371">
                  <c:v>185.01999999999998</c:v>
                </c:pt>
                <c:pt idx="372">
                  <c:v>186.01</c:v>
                </c:pt>
                <c:pt idx="373">
                  <c:v>186.01999999999998</c:v>
                </c:pt>
                <c:pt idx="374">
                  <c:v>187.01</c:v>
                </c:pt>
                <c:pt idx="375">
                  <c:v>187.01999999999998</c:v>
                </c:pt>
                <c:pt idx="376">
                  <c:v>188.01</c:v>
                </c:pt>
                <c:pt idx="377">
                  <c:v>188.01999999999998</c:v>
                </c:pt>
                <c:pt idx="378">
                  <c:v>189.01</c:v>
                </c:pt>
                <c:pt idx="379">
                  <c:v>189.01999999999998</c:v>
                </c:pt>
                <c:pt idx="380">
                  <c:v>190.01</c:v>
                </c:pt>
                <c:pt idx="381">
                  <c:v>190.01999999999998</c:v>
                </c:pt>
                <c:pt idx="382">
                  <c:v>191.01</c:v>
                </c:pt>
                <c:pt idx="383">
                  <c:v>191.01999999999998</c:v>
                </c:pt>
                <c:pt idx="384">
                  <c:v>192.01</c:v>
                </c:pt>
                <c:pt idx="385">
                  <c:v>192.01999999999998</c:v>
                </c:pt>
                <c:pt idx="386">
                  <c:v>193.01</c:v>
                </c:pt>
                <c:pt idx="387">
                  <c:v>193.01999999999998</c:v>
                </c:pt>
                <c:pt idx="388">
                  <c:v>194.01</c:v>
                </c:pt>
                <c:pt idx="389">
                  <c:v>194.01999999999998</c:v>
                </c:pt>
                <c:pt idx="390">
                  <c:v>195.01</c:v>
                </c:pt>
                <c:pt idx="391">
                  <c:v>195.01999999999998</c:v>
                </c:pt>
                <c:pt idx="392">
                  <c:v>196.01</c:v>
                </c:pt>
                <c:pt idx="393">
                  <c:v>196.01999999999998</c:v>
                </c:pt>
                <c:pt idx="394">
                  <c:v>197.01</c:v>
                </c:pt>
                <c:pt idx="395">
                  <c:v>197.01999999999998</c:v>
                </c:pt>
                <c:pt idx="396">
                  <c:v>198.01</c:v>
                </c:pt>
                <c:pt idx="397">
                  <c:v>198.01999999999998</c:v>
                </c:pt>
                <c:pt idx="398">
                  <c:v>199.01</c:v>
                </c:pt>
                <c:pt idx="399">
                  <c:v>199.01999999999998</c:v>
                </c:pt>
                <c:pt idx="400">
                  <c:v>200.01</c:v>
                </c:pt>
                <c:pt idx="401">
                  <c:v>200.01999999999998</c:v>
                </c:pt>
                <c:pt idx="402">
                  <c:v>201.01</c:v>
                </c:pt>
                <c:pt idx="403">
                  <c:v>201.01999999999998</c:v>
                </c:pt>
                <c:pt idx="404">
                  <c:v>202.01</c:v>
                </c:pt>
                <c:pt idx="405">
                  <c:v>202.01999999999998</c:v>
                </c:pt>
                <c:pt idx="406">
                  <c:v>203.01</c:v>
                </c:pt>
                <c:pt idx="407">
                  <c:v>203.01999999999998</c:v>
                </c:pt>
                <c:pt idx="408">
                  <c:v>204.01</c:v>
                </c:pt>
                <c:pt idx="409">
                  <c:v>204.01999999999998</c:v>
                </c:pt>
                <c:pt idx="410">
                  <c:v>205.01</c:v>
                </c:pt>
                <c:pt idx="411">
                  <c:v>205.01999999999998</c:v>
                </c:pt>
                <c:pt idx="412">
                  <c:v>206.01</c:v>
                </c:pt>
                <c:pt idx="413">
                  <c:v>206.01999999999998</c:v>
                </c:pt>
                <c:pt idx="414">
                  <c:v>207.01</c:v>
                </c:pt>
                <c:pt idx="415">
                  <c:v>207.01999999999998</c:v>
                </c:pt>
                <c:pt idx="416">
                  <c:v>208.01</c:v>
                </c:pt>
                <c:pt idx="417">
                  <c:v>208.01999999999998</c:v>
                </c:pt>
                <c:pt idx="418">
                  <c:v>209.01</c:v>
                </c:pt>
                <c:pt idx="419">
                  <c:v>209.01999999999998</c:v>
                </c:pt>
                <c:pt idx="420">
                  <c:v>210.01</c:v>
                </c:pt>
                <c:pt idx="421">
                  <c:v>210.01999999999998</c:v>
                </c:pt>
                <c:pt idx="422">
                  <c:v>211.01</c:v>
                </c:pt>
                <c:pt idx="423">
                  <c:v>211.01999999999998</c:v>
                </c:pt>
                <c:pt idx="424">
                  <c:v>212.01</c:v>
                </c:pt>
                <c:pt idx="425">
                  <c:v>212.01999999999998</c:v>
                </c:pt>
                <c:pt idx="426">
                  <c:v>213.01</c:v>
                </c:pt>
                <c:pt idx="427">
                  <c:v>213.01999999999998</c:v>
                </c:pt>
                <c:pt idx="428">
                  <c:v>214.01</c:v>
                </c:pt>
                <c:pt idx="429">
                  <c:v>214.01999999999998</c:v>
                </c:pt>
                <c:pt idx="430">
                  <c:v>215.01</c:v>
                </c:pt>
                <c:pt idx="431">
                  <c:v>215.01999999999998</c:v>
                </c:pt>
                <c:pt idx="432">
                  <c:v>216.01</c:v>
                </c:pt>
                <c:pt idx="433">
                  <c:v>216.01999999999998</c:v>
                </c:pt>
                <c:pt idx="434">
                  <c:v>217.01</c:v>
                </c:pt>
                <c:pt idx="435">
                  <c:v>217.01999999999998</c:v>
                </c:pt>
                <c:pt idx="436">
                  <c:v>218.01</c:v>
                </c:pt>
                <c:pt idx="437">
                  <c:v>218.01999999999998</c:v>
                </c:pt>
                <c:pt idx="438">
                  <c:v>219.01</c:v>
                </c:pt>
                <c:pt idx="439">
                  <c:v>219.01999999999998</c:v>
                </c:pt>
                <c:pt idx="440">
                  <c:v>220.01</c:v>
                </c:pt>
                <c:pt idx="441">
                  <c:v>220.01999999999998</c:v>
                </c:pt>
                <c:pt idx="442">
                  <c:v>221.01</c:v>
                </c:pt>
                <c:pt idx="443">
                  <c:v>221.01999999999998</c:v>
                </c:pt>
                <c:pt idx="444">
                  <c:v>222.01</c:v>
                </c:pt>
                <c:pt idx="445">
                  <c:v>222.01999999999998</c:v>
                </c:pt>
                <c:pt idx="446">
                  <c:v>223.01</c:v>
                </c:pt>
                <c:pt idx="447">
                  <c:v>223.01999999999998</c:v>
                </c:pt>
                <c:pt idx="448">
                  <c:v>224.01</c:v>
                </c:pt>
                <c:pt idx="449">
                  <c:v>224.01999999999998</c:v>
                </c:pt>
                <c:pt idx="450">
                  <c:v>225.01</c:v>
                </c:pt>
                <c:pt idx="451">
                  <c:v>225.01999999999998</c:v>
                </c:pt>
                <c:pt idx="452">
                  <c:v>226.01</c:v>
                </c:pt>
                <c:pt idx="453">
                  <c:v>226.01999999999998</c:v>
                </c:pt>
                <c:pt idx="454">
                  <c:v>227.01</c:v>
                </c:pt>
                <c:pt idx="455">
                  <c:v>227.01999999999998</c:v>
                </c:pt>
                <c:pt idx="456">
                  <c:v>228.01</c:v>
                </c:pt>
                <c:pt idx="457">
                  <c:v>228.01999999999998</c:v>
                </c:pt>
                <c:pt idx="458">
                  <c:v>229.01</c:v>
                </c:pt>
                <c:pt idx="459">
                  <c:v>229.01999999999998</c:v>
                </c:pt>
                <c:pt idx="460">
                  <c:v>230.01</c:v>
                </c:pt>
                <c:pt idx="461">
                  <c:v>230.01999999999998</c:v>
                </c:pt>
                <c:pt idx="462">
                  <c:v>231.01</c:v>
                </c:pt>
                <c:pt idx="463">
                  <c:v>231.01999999999998</c:v>
                </c:pt>
                <c:pt idx="464">
                  <c:v>232.01</c:v>
                </c:pt>
                <c:pt idx="465">
                  <c:v>232.01999999999998</c:v>
                </c:pt>
                <c:pt idx="466">
                  <c:v>233.01</c:v>
                </c:pt>
                <c:pt idx="467">
                  <c:v>233.01999999999998</c:v>
                </c:pt>
                <c:pt idx="468">
                  <c:v>234.01</c:v>
                </c:pt>
                <c:pt idx="469">
                  <c:v>234.01999999999998</c:v>
                </c:pt>
                <c:pt idx="470">
                  <c:v>235.01</c:v>
                </c:pt>
                <c:pt idx="471">
                  <c:v>235.01999999999998</c:v>
                </c:pt>
                <c:pt idx="472">
                  <c:v>236.01</c:v>
                </c:pt>
                <c:pt idx="473">
                  <c:v>236.01999999999998</c:v>
                </c:pt>
                <c:pt idx="474">
                  <c:v>237.01</c:v>
                </c:pt>
                <c:pt idx="475">
                  <c:v>237.01999999999998</c:v>
                </c:pt>
                <c:pt idx="476">
                  <c:v>238.01</c:v>
                </c:pt>
                <c:pt idx="477">
                  <c:v>238.01999999999998</c:v>
                </c:pt>
                <c:pt idx="478">
                  <c:v>239.01</c:v>
                </c:pt>
                <c:pt idx="479">
                  <c:v>239.01999999999998</c:v>
                </c:pt>
                <c:pt idx="480">
                  <c:v>240.01</c:v>
                </c:pt>
                <c:pt idx="481">
                  <c:v>240.01999999999998</c:v>
                </c:pt>
                <c:pt idx="482">
                  <c:v>241.01</c:v>
                </c:pt>
                <c:pt idx="483">
                  <c:v>241.01999999999998</c:v>
                </c:pt>
                <c:pt idx="484">
                  <c:v>242.01</c:v>
                </c:pt>
                <c:pt idx="485">
                  <c:v>242.01999999999998</c:v>
                </c:pt>
                <c:pt idx="486">
                  <c:v>243.01</c:v>
                </c:pt>
                <c:pt idx="487">
                  <c:v>243.01999999999998</c:v>
                </c:pt>
                <c:pt idx="488">
                  <c:v>244.01</c:v>
                </c:pt>
                <c:pt idx="489">
                  <c:v>244.01999999999998</c:v>
                </c:pt>
                <c:pt idx="490">
                  <c:v>245.01</c:v>
                </c:pt>
                <c:pt idx="491">
                  <c:v>245.01999999999998</c:v>
                </c:pt>
                <c:pt idx="492">
                  <c:v>246.01</c:v>
                </c:pt>
                <c:pt idx="493">
                  <c:v>246.01999999999998</c:v>
                </c:pt>
                <c:pt idx="494">
                  <c:v>247.01</c:v>
                </c:pt>
                <c:pt idx="495">
                  <c:v>247.01999999999998</c:v>
                </c:pt>
                <c:pt idx="496">
                  <c:v>248.01</c:v>
                </c:pt>
                <c:pt idx="497">
                  <c:v>248.01999999999998</c:v>
                </c:pt>
                <c:pt idx="498">
                  <c:v>249.01</c:v>
                </c:pt>
                <c:pt idx="499">
                  <c:v>249.01999999999998</c:v>
                </c:pt>
                <c:pt idx="500">
                  <c:v>250.01</c:v>
                </c:pt>
                <c:pt idx="501">
                  <c:v>250.01999999999998</c:v>
                </c:pt>
                <c:pt idx="502">
                  <c:v>251.01</c:v>
                </c:pt>
                <c:pt idx="503">
                  <c:v>251.01999999999998</c:v>
                </c:pt>
                <c:pt idx="504">
                  <c:v>252.01</c:v>
                </c:pt>
                <c:pt idx="505">
                  <c:v>252.01999999999998</c:v>
                </c:pt>
                <c:pt idx="506">
                  <c:v>253.01</c:v>
                </c:pt>
                <c:pt idx="507">
                  <c:v>253.01999999999998</c:v>
                </c:pt>
                <c:pt idx="508">
                  <c:v>254.01</c:v>
                </c:pt>
                <c:pt idx="509">
                  <c:v>254.01999999999998</c:v>
                </c:pt>
                <c:pt idx="510">
                  <c:v>255.01</c:v>
                </c:pt>
                <c:pt idx="511">
                  <c:v>255.01999999999998</c:v>
                </c:pt>
                <c:pt idx="512">
                  <c:v>256.01</c:v>
                </c:pt>
                <c:pt idx="513">
                  <c:v>256.02</c:v>
                </c:pt>
                <c:pt idx="514">
                  <c:v>257.01</c:v>
                </c:pt>
                <c:pt idx="515">
                  <c:v>257.02</c:v>
                </c:pt>
                <c:pt idx="516">
                  <c:v>258.01</c:v>
                </c:pt>
                <c:pt idx="517">
                  <c:v>258.02</c:v>
                </c:pt>
                <c:pt idx="518">
                  <c:v>259.01</c:v>
                </c:pt>
                <c:pt idx="519">
                  <c:v>259.02</c:v>
                </c:pt>
                <c:pt idx="520">
                  <c:v>260.01</c:v>
                </c:pt>
                <c:pt idx="521">
                  <c:v>260.02</c:v>
                </c:pt>
                <c:pt idx="522">
                  <c:v>261.01</c:v>
                </c:pt>
                <c:pt idx="523">
                  <c:v>261.02</c:v>
                </c:pt>
                <c:pt idx="524">
                  <c:v>262.01</c:v>
                </c:pt>
                <c:pt idx="525">
                  <c:v>262.02</c:v>
                </c:pt>
                <c:pt idx="526">
                  <c:v>263.01</c:v>
                </c:pt>
                <c:pt idx="527">
                  <c:v>263.02</c:v>
                </c:pt>
                <c:pt idx="528">
                  <c:v>264.01</c:v>
                </c:pt>
                <c:pt idx="529">
                  <c:v>264.02</c:v>
                </c:pt>
                <c:pt idx="530">
                  <c:v>265.01</c:v>
                </c:pt>
                <c:pt idx="531">
                  <c:v>265.02</c:v>
                </c:pt>
                <c:pt idx="532">
                  <c:v>266.01</c:v>
                </c:pt>
                <c:pt idx="533">
                  <c:v>266.02</c:v>
                </c:pt>
                <c:pt idx="534">
                  <c:v>267.01</c:v>
                </c:pt>
                <c:pt idx="535">
                  <c:v>267.02</c:v>
                </c:pt>
                <c:pt idx="536">
                  <c:v>268.01</c:v>
                </c:pt>
                <c:pt idx="537">
                  <c:v>268.02</c:v>
                </c:pt>
                <c:pt idx="538">
                  <c:v>269.01</c:v>
                </c:pt>
                <c:pt idx="539">
                  <c:v>269.02</c:v>
                </c:pt>
                <c:pt idx="540">
                  <c:v>270.01</c:v>
                </c:pt>
                <c:pt idx="541">
                  <c:v>270.02</c:v>
                </c:pt>
                <c:pt idx="542">
                  <c:v>271.01</c:v>
                </c:pt>
                <c:pt idx="543">
                  <c:v>271.02</c:v>
                </c:pt>
                <c:pt idx="544">
                  <c:v>272.01</c:v>
                </c:pt>
                <c:pt idx="545">
                  <c:v>272.02</c:v>
                </c:pt>
                <c:pt idx="546">
                  <c:v>273.01</c:v>
                </c:pt>
                <c:pt idx="547">
                  <c:v>273.02</c:v>
                </c:pt>
                <c:pt idx="548">
                  <c:v>274.01</c:v>
                </c:pt>
                <c:pt idx="549">
                  <c:v>274.02</c:v>
                </c:pt>
                <c:pt idx="550">
                  <c:v>275.01</c:v>
                </c:pt>
                <c:pt idx="551">
                  <c:v>275.02</c:v>
                </c:pt>
                <c:pt idx="552">
                  <c:v>276.01</c:v>
                </c:pt>
                <c:pt idx="553">
                  <c:v>276.02</c:v>
                </c:pt>
                <c:pt idx="554">
                  <c:v>277.01</c:v>
                </c:pt>
                <c:pt idx="555">
                  <c:v>277.02</c:v>
                </c:pt>
                <c:pt idx="556">
                  <c:v>278.01</c:v>
                </c:pt>
                <c:pt idx="557">
                  <c:v>278.02</c:v>
                </c:pt>
                <c:pt idx="558">
                  <c:v>279.01</c:v>
                </c:pt>
                <c:pt idx="559">
                  <c:v>279.02</c:v>
                </c:pt>
                <c:pt idx="560">
                  <c:v>280.01</c:v>
                </c:pt>
                <c:pt idx="561">
                  <c:v>280.02</c:v>
                </c:pt>
                <c:pt idx="562">
                  <c:v>281.01</c:v>
                </c:pt>
                <c:pt idx="563">
                  <c:v>281.02</c:v>
                </c:pt>
                <c:pt idx="564">
                  <c:v>282.01</c:v>
                </c:pt>
                <c:pt idx="565">
                  <c:v>282.02</c:v>
                </c:pt>
                <c:pt idx="566">
                  <c:v>283.01</c:v>
                </c:pt>
                <c:pt idx="567">
                  <c:v>283.02</c:v>
                </c:pt>
                <c:pt idx="568">
                  <c:v>284.01</c:v>
                </c:pt>
                <c:pt idx="569">
                  <c:v>284.02</c:v>
                </c:pt>
                <c:pt idx="570">
                  <c:v>285.01</c:v>
                </c:pt>
                <c:pt idx="571">
                  <c:v>285.02</c:v>
                </c:pt>
                <c:pt idx="572">
                  <c:v>286.01</c:v>
                </c:pt>
                <c:pt idx="573">
                  <c:v>286.02</c:v>
                </c:pt>
                <c:pt idx="574">
                  <c:v>287.01</c:v>
                </c:pt>
                <c:pt idx="575">
                  <c:v>287.02</c:v>
                </c:pt>
                <c:pt idx="576">
                  <c:v>288.01</c:v>
                </c:pt>
                <c:pt idx="577">
                  <c:v>288.02</c:v>
                </c:pt>
                <c:pt idx="578">
                  <c:v>289.01</c:v>
                </c:pt>
                <c:pt idx="579">
                  <c:v>289.02</c:v>
                </c:pt>
                <c:pt idx="580">
                  <c:v>290.01</c:v>
                </c:pt>
                <c:pt idx="581">
                  <c:v>290.02</c:v>
                </c:pt>
                <c:pt idx="582">
                  <c:v>291.01</c:v>
                </c:pt>
                <c:pt idx="583">
                  <c:v>291.02</c:v>
                </c:pt>
                <c:pt idx="584">
                  <c:v>292.01</c:v>
                </c:pt>
                <c:pt idx="585">
                  <c:v>292.02</c:v>
                </c:pt>
                <c:pt idx="586">
                  <c:v>293.01</c:v>
                </c:pt>
                <c:pt idx="587">
                  <c:v>293.02</c:v>
                </c:pt>
                <c:pt idx="588">
                  <c:v>294.01</c:v>
                </c:pt>
                <c:pt idx="589">
                  <c:v>294.02</c:v>
                </c:pt>
                <c:pt idx="590">
                  <c:v>295.01</c:v>
                </c:pt>
                <c:pt idx="591">
                  <c:v>295.02</c:v>
                </c:pt>
                <c:pt idx="592">
                  <c:v>296.01</c:v>
                </c:pt>
                <c:pt idx="593">
                  <c:v>296.02</c:v>
                </c:pt>
                <c:pt idx="594">
                  <c:v>297.01</c:v>
                </c:pt>
                <c:pt idx="595">
                  <c:v>297.02</c:v>
                </c:pt>
                <c:pt idx="596">
                  <c:v>298.01</c:v>
                </c:pt>
                <c:pt idx="597">
                  <c:v>298.02</c:v>
                </c:pt>
                <c:pt idx="598">
                  <c:v>299.01</c:v>
                </c:pt>
                <c:pt idx="599">
                  <c:v>299.02</c:v>
                </c:pt>
                <c:pt idx="600">
                  <c:v>300.01</c:v>
                </c:pt>
                <c:pt idx="601">
                  <c:v>300.02</c:v>
                </c:pt>
                <c:pt idx="602">
                  <c:v>301.01</c:v>
                </c:pt>
                <c:pt idx="603">
                  <c:v>301.02</c:v>
                </c:pt>
                <c:pt idx="604">
                  <c:v>302.01</c:v>
                </c:pt>
                <c:pt idx="605">
                  <c:v>302.02</c:v>
                </c:pt>
                <c:pt idx="606">
                  <c:v>303.01</c:v>
                </c:pt>
                <c:pt idx="607">
                  <c:v>303.02</c:v>
                </c:pt>
                <c:pt idx="608">
                  <c:v>304.01</c:v>
                </c:pt>
                <c:pt idx="609">
                  <c:v>304.02</c:v>
                </c:pt>
                <c:pt idx="610">
                  <c:v>305.01</c:v>
                </c:pt>
                <c:pt idx="611">
                  <c:v>305.02</c:v>
                </c:pt>
                <c:pt idx="612">
                  <c:v>306.01</c:v>
                </c:pt>
                <c:pt idx="613">
                  <c:v>306.02</c:v>
                </c:pt>
                <c:pt idx="614">
                  <c:v>307.01</c:v>
                </c:pt>
                <c:pt idx="615">
                  <c:v>307.02</c:v>
                </c:pt>
                <c:pt idx="616">
                  <c:v>308.01</c:v>
                </c:pt>
                <c:pt idx="617">
                  <c:v>308.02</c:v>
                </c:pt>
                <c:pt idx="618">
                  <c:v>309.01</c:v>
                </c:pt>
                <c:pt idx="619">
                  <c:v>309.02</c:v>
                </c:pt>
                <c:pt idx="620">
                  <c:v>310.01</c:v>
                </c:pt>
                <c:pt idx="621">
                  <c:v>310.02</c:v>
                </c:pt>
                <c:pt idx="622">
                  <c:v>311.01</c:v>
                </c:pt>
                <c:pt idx="623">
                  <c:v>311.02</c:v>
                </c:pt>
                <c:pt idx="624">
                  <c:v>312.01</c:v>
                </c:pt>
                <c:pt idx="625">
                  <c:v>312.02</c:v>
                </c:pt>
                <c:pt idx="626">
                  <c:v>313.01</c:v>
                </c:pt>
                <c:pt idx="627">
                  <c:v>313.02</c:v>
                </c:pt>
                <c:pt idx="628">
                  <c:v>314.01</c:v>
                </c:pt>
                <c:pt idx="629">
                  <c:v>314.02</c:v>
                </c:pt>
                <c:pt idx="630">
                  <c:v>315.01</c:v>
                </c:pt>
                <c:pt idx="631">
                  <c:v>315.02</c:v>
                </c:pt>
                <c:pt idx="632">
                  <c:v>316.01</c:v>
                </c:pt>
                <c:pt idx="633">
                  <c:v>316.02</c:v>
                </c:pt>
                <c:pt idx="634">
                  <c:v>317.01</c:v>
                </c:pt>
                <c:pt idx="635">
                  <c:v>317.02</c:v>
                </c:pt>
                <c:pt idx="636">
                  <c:v>318.01</c:v>
                </c:pt>
                <c:pt idx="637">
                  <c:v>318.02</c:v>
                </c:pt>
                <c:pt idx="638">
                  <c:v>319.01</c:v>
                </c:pt>
                <c:pt idx="639">
                  <c:v>319.02</c:v>
                </c:pt>
                <c:pt idx="640">
                  <c:v>320.01</c:v>
                </c:pt>
                <c:pt idx="641">
                  <c:v>320.02</c:v>
                </c:pt>
                <c:pt idx="642">
                  <c:v>321.01</c:v>
                </c:pt>
                <c:pt idx="643">
                  <c:v>321.02</c:v>
                </c:pt>
                <c:pt idx="644">
                  <c:v>322.01</c:v>
                </c:pt>
                <c:pt idx="645">
                  <c:v>322.02</c:v>
                </c:pt>
                <c:pt idx="646">
                  <c:v>323.01</c:v>
                </c:pt>
                <c:pt idx="647">
                  <c:v>323.02</c:v>
                </c:pt>
                <c:pt idx="648">
                  <c:v>324.01</c:v>
                </c:pt>
                <c:pt idx="649">
                  <c:v>324.02</c:v>
                </c:pt>
                <c:pt idx="650">
                  <c:v>325.01</c:v>
                </c:pt>
                <c:pt idx="651">
                  <c:v>325.02</c:v>
                </c:pt>
                <c:pt idx="652">
                  <c:v>326.01</c:v>
                </c:pt>
                <c:pt idx="653">
                  <c:v>326.02</c:v>
                </c:pt>
                <c:pt idx="654">
                  <c:v>327.01</c:v>
                </c:pt>
                <c:pt idx="655">
                  <c:v>327.02</c:v>
                </c:pt>
                <c:pt idx="656">
                  <c:v>328.01</c:v>
                </c:pt>
                <c:pt idx="657">
                  <c:v>328.02</c:v>
                </c:pt>
                <c:pt idx="658">
                  <c:v>329.01</c:v>
                </c:pt>
                <c:pt idx="659">
                  <c:v>329.02</c:v>
                </c:pt>
                <c:pt idx="660">
                  <c:v>330.01</c:v>
                </c:pt>
                <c:pt idx="661">
                  <c:v>330.02</c:v>
                </c:pt>
                <c:pt idx="662">
                  <c:v>331.01</c:v>
                </c:pt>
                <c:pt idx="663">
                  <c:v>331.02</c:v>
                </c:pt>
                <c:pt idx="664">
                  <c:v>332.01</c:v>
                </c:pt>
                <c:pt idx="665">
                  <c:v>332.02</c:v>
                </c:pt>
                <c:pt idx="666">
                  <c:v>333.01</c:v>
                </c:pt>
                <c:pt idx="667">
                  <c:v>333.02</c:v>
                </c:pt>
                <c:pt idx="668">
                  <c:v>334.01</c:v>
                </c:pt>
                <c:pt idx="669">
                  <c:v>334.02</c:v>
                </c:pt>
                <c:pt idx="670">
                  <c:v>335.01</c:v>
                </c:pt>
                <c:pt idx="671">
                  <c:v>335.02</c:v>
                </c:pt>
                <c:pt idx="672">
                  <c:v>336.01</c:v>
                </c:pt>
                <c:pt idx="673">
                  <c:v>336.02</c:v>
                </c:pt>
                <c:pt idx="674">
                  <c:v>337.01</c:v>
                </c:pt>
                <c:pt idx="675">
                  <c:v>337.02</c:v>
                </c:pt>
                <c:pt idx="676">
                  <c:v>338.01</c:v>
                </c:pt>
                <c:pt idx="677">
                  <c:v>338.02</c:v>
                </c:pt>
                <c:pt idx="678">
                  <c:v>339.01</c:v>
                </c:pt>
                <c:pt idx="679">
                  <c:v>339.02</c:v>
                </c:pt>
                <c:pt idx="680">
                  <c:v>340.01</c:v>
                </c:pt>
                <c:pt idx="681">
                  <c:v>340.02</c:v>
                </c:pt>
                <c:pt idx="682">
                  <c:v>341.01</c:v>
                </c:pt>
                <c:pt idx="683">
                  <c:v>341.02</c:v>
                </c:pt>
                <c:pt idx="684">
                  <c:v>342.01</c:v>
                </c:pt>
                <c:pt idx="685">
                  <c:v>342.02</c:v>
                </c:pt>
                <c:pt idx="686">
                  <c:v>343.01</c:v>
                </c:pt>
                <c:pt idx="687">
                  <c:v>343.02</c:v>
                </c:pt>
                <c:pt idx="688">
                  <c:v>344.01</c:v>
                </c:pt>
                <c:pt idx="689">
                  <c:v>344.02</c:v>
                </c:pt>
                <c:pt idx="690">
                  <c:v>345.01</c:v>
                </c:pt>
                <c:pt idx="691">
                  <c:v>345.02</c:v>
                </c:pt>
                <c:pt idx="692">
                  <c:v>346.01</c:v>
                </c:pt>
                <c:pt idx="693">
                  <c:v>346.02</c:v>
                </c:pt>
                <c:pt idx="694">
                  <c:v>347.01</c:v>
                </c:pt>
                <c:pt idx="695">
                  <c:v>347.02</c:v>
                </c:pt>
                <c:pt idx="696">
                  <c:v>348.01</c:v>
                </c:pt>
                <c:pt idx="697">
                  <c:v>348.02</c:v>
                </c:pt>
                <c:pt idx="698">
                  <c:v>349.01</c:v>
                </c:pt>
                <c:pt idx="699">
                  <c:v>349.02</c:v>
                </c:pt>
                <c:pt idx="700">
                  <c:v>350.01</c:v>
                </c:pt>
                <c:pt idx="701">
                  <c:v>350.02</c:v>
                </c:pt>
                <c:pt idx="702">
                  <c:v>351.01</c:v>
                </c:pt>
                <c:pt idx="703">
                  <c:v>351.02</c:v>
                </c:pt>
                <c:pt idx="704">
                  <c:v>352.01</c:v>
                </c:pt>
                <c:pt idx="705">
                  <c:v>352.02</c:v>
                </c:pt>
                <c:pt idx="706">
                  <c:v>353.01</c:v>
                </c:pt>
                <c:pt idx="707">
                  <c:v>353.02</c:v>
                </c:pt>
                <c:pt idx="708">
                  <c:v>354.01</c:v>
                </c:pt>
                <c:pt idx="709">
                  <c:v>354.02</c:v>
                </c:pt>
                <c:pt idx="710">
                  <c:v>355.01</c:v>
                </c:pt>
                <c:pt idx="711">
                  <c:v>355.02</c:v>
                </c:pt>
                <c:pt idx="712">
                  <c:v>356.01</c:v>
                </c:pt>
                <c:pt idx="713">
                  <c:v>356.02</c:v>
                </c:pt>
                <c:pt idx="714">
                  <c:v>357.01</c:v>
                </c:pt>
                <c:pt idx="715">
                  <c:v>357.02</c:v>
                </c:pt>
                <c:pt idx="716">
                  <c:v>358.01</c:v>
                </c:pt>
                <c:pt idx="717">
                  <c:v>358.02</c:v>
                </c:pt>
                <c:pt idx="718">
                  <c:v>359.01</c:v>
                </c:pt>
                <c:pt idx="719">
                  <c:v>359.02</c:v>
                </c:pt>
                <c:pt idx="720">
                  <c:v>360.01</c:v>
                </c:pt>
                <c:pt idx="721">
                  <c:v>360.02</c:v>
                </c:pt>
                <c:pt idx="722">
                  <c:v>361.01</c:v>
                </c:pt>
                <c:pt idx="723">
                  <c:v>361.02</c:v>
                </c:pt>
                <c:pt idx="724">
                  <c:v>362.01</c:v>
                </c:pt>
                <c:pt idx="725">
                  <c:v>362.02</c:v>
                </c:pt>
                <c:pt idx="726">
                  <c:v>363.01</c:v>
                </c:pt>
                <c:pt idx="727">
                  <c:v>363.02</c:v>
                </c:pt>
                <c:pt idx="728">
                  <c:v>364.01</c:v>
                </c:pt>
                <c:pt idx="729">
                  <c:v>364.02</c:v>
                </c:pt>
                <c:pt idx="730">
                  <c:v>365.01</c:v>
                </c:pt>
                <c:pt idx="731">
                  <c:v>365.02</c:v>
                </c:pt>
                <c:pt idx="732">
                  <c:v>366.01</c:v>
                </c:pt>
                <c:pt idx="733">
                  <c:v>366.02</c:v>
                </c:pt>
                <c:pt idx="734">
                  <c:v>367.01</c:v>
                </c:pt>
                <c:pt idx="735">
                  <c:v>367.02</c:v>
                </c:pt>
                <c:pt idx="736">
                  <c:v>368.01</c:v>
                </c:pt>
                <c:pt idx="737">
                  <c:v>368.02</c:v>
                </c:pt>
                <c:pt idx="738">
                  <c:v>369.01</c:v>
                </c:pt>
                <c:pt idx="739">
                  <c:v>369.02</c:v>
                </c:pt>
                <c:pt idx="740">
                  <c:v>370.01</c:v>
                </c:pt>
                <c:pt idx="741">
                  <c:v>370.02</c:v>
                </c:pt>
                <c:pt idx="742">
                  <c:v>371.01</c:v>
                </c:pt>
                <c:pt idx="743">
                  <c:v>371.02</c:v>
                </c:pt>
                <c:pt idx="744">
                  <c:v>372.01</c:v>
                </c:pt>
                <c:pt idx="745">
                  <c:v>372.02</c:v>
                </c:pt>
                <c:pt idx="746">
                  <c:v>373.01</c:v>
                </c:pt>
                <c:pt idx="747">
                  <c:v>373.02</c:v>
                </c:pt>
                <c:pt idx="748">
                  <c:v>374.01</c:v>
                </c:pt>
                <c:pt idx="749">
                  <c:v>374.02</c:v>
                </c:pt>
                <c:pt idx="750">
                  <c:v>375.01</c:v>
                </c:pt>
                <c:pt idx="751">
                  <c:v>375.02</c:v>
                </c:pt>
                <c:pt idx="752">
                  <c:v>376.01</c:v>
                </c:pt>
                <c:pt idx="753">
                  <c:v>376.02</c:v>
                </c:pt>
                <c:pt idx="754">
                  <c:v>377.01</c:v>
                </c:pt>
                <c:pt idx="755">
                  <c:v>377.02</c:v>
                </c:pt>
                <c:pt idx="756">
                  <c:v>378.01</c:v>
                </c:pt>
                <c:pt idx="757">
                  <c:v>378.02</c:v>
                </c:pt>
                <c:pt idx="758">
                  <c:v>379.01</c:v>
                </c:pt>
                <c:pt idx="759">
                  <c:v>379.02</c:v>
                </c:pt>
                <c:pt idx="760">
                  <c:v>380.01</c:v>
                </c:pt>
                <c:pt idx="761">
                  <c:v>380.02</c:v>
                </c:pt>
                <c:pt idx="762">
                  <c:v>381.01</c:v>
                </c:pt>
                <c:pt idx="763">
                  <c:v>381.02</c:v>
                </c:pt>
                <c:pt idx="764">
                  <c:v>382.01</c:v>
                </c:pt>
                <c:pt idx="765">
                  <c:v>382.02</c:v>
                </c:pt>
                <c:pt idx="766">
                  <c:v>383.01</c:v>
                </c:pt>
                <c:pt idx="767">
                  <c:v>383.02</c:v>
                </c:pt>
                <c:pt idx="768">
                  <c:v>384.01</c:v>
                </c:pt>
                <c:pt idx="769">
                  <c:v>384.02</c:v>
                </c:pt>
                <c:pt idx="770">
                  <c:v>385.01</c:v>
                </c:pt>
                <c:pt idx="771">
                  <c:v>385.02</c:v>
                </c:pt>
                <c:pt idx="772">
                  <c:v>386.01</c:v>
                </c:pt>
                <c:pt idx="773">
                  <c:v>386.02</c:v>
                </c:pt>
                <c:pt idx="774">
                  <c:v>387.01</c:v>
                </c:pt>
                <c:pt idx="775">
                  <c:v>387.02</c:v>
                </c:pt>
                <c:pt idx="776">
                  <c:v>388.01</c:v>
                </c:pt>
                <c:pt idx="777">
                  <c:v>388.02</c:v>
                </c:pt>
                <c:pt idx="778">
                  <c:v>389.01</c:v>
                </c:pt>
                <c:pt idx="779">
                  <c:v>389.02</c:v>
                </c:pt>
                <c:pt idx="780">
                  <c:v>390.01</c:v>
                </c:pt>
                <c:pt idx="781">
                  <c:v>390.02</c:v>
                </c:pt>
                <c:pt idx="782">
                  <c:v>391.01</c:v>
                </c:pt>
                <c:pt idx="783">
                  <c:v>391.02</c:v>
                </c:pt>
                <c:pt idx="784">
                  <c:v>392.01</c:v>
                </c:pt>
                <c:pt idx="785">
                  <c:v>392.02</c:v>
                </c:pt>
                <c:pt idx="786">
                  <c:v>393.01</c:v>
                </c:pt>
                <c:pt idx="787">
                  <c:v>393.02</c:v>
                </c:pt>
                <c:pt idx="788">
                  <c:v>394.01</c:v>
                </c:pt>
                <c:pt idx="789">
                  <c:v>394.02</c:v>
                </c:pt>
                <c:pt idx="790">
                  <c:v>395.01</c:v>
                </c:pt>
                <c:pt idx="791">
                  <c:v>395.02</c:v>
                </c:pt>
                <c:pt idx="792">
                  <c:v>396.01</c:v>
                </c:pt>
                <c:pt idx="793">
                  <c:v>396.02</c:v>
                </c:pt>
                <c:pt idx="794">
                  <c:v>397.01</c:v>
                </c:pt>
                <c:pt idx="795">
                  <c:v>397.02</c:v>
                </c:pt>
                <c:pt idx="796">
                  <c:v>398.01</c:v>
                </c:pt>
                <c:pt idx="797">
                  <c:v>398.02</c:v>
                </c:pt>
                <c:pt idx="798">
                  <c:v>399.01</c:v>
                </c:pt>
                <c:pt idx="799">
                  <c:v>399.02</c:v>
                </c:pt>
                <c:pt idx="800">
                  <c:v>400.01</c:v>
                </c:pt>
                <c:pt idx="801">
                  <c:v>400.02</c:v>
                </c:pt>
                <c:pt idx="802">
                  <c:v>401.01</c:v>
                </c:pt>
                <c:pt idx="803">
                  <c:v>401.02</c:v>
                </c:pt>
                <c:pt idx="804">
                  <c:v>402.01</c:v>
                </c:pt>
                <c:pt idx="805">
                  <c:v>402.02</c:v>
                </c:pt>
                <c:pt idx="806">
                  <c:v>403.01</c:v>
                </c:pt>
                <c:pt idx="807">
                  <c:v>403.02</c:v>
                </c:pt>
                <c:pt idx="808">
                  <c:v>404.01</c:v>
                </c:pt>
                <c:pt idx="809">
                  <c:v>404.02</c:v>
                </c:pt>
                <c:pt idx="810">
                  <c:v>405.01</c:v>
                </c:pt>
                <c:pt idx="811">
                  <c:v>405.02</c:v>
                </c:pt>
                <c:pt idx="812">
                  <c:v>406.01</c:v>
                </c:pt>
                <c:pt idx="813">
                  <c:v>406.02</c:v>
                </c:pt>
                <c:pt idx="814">
                  <c:v>407.01</c:v>
                </c:pt>
                <c:pt idx="815">
                  <c:v>407.02</c:v>
                </c:pt>
                <c:pt idx="816">
                  <c:v>408.01</c:v>
                </c:pt>
                <c:pt idx="817">
                  <c:v>408.02</c:v>
                </c:pt>
                <c:pt idx="818">
                  <c:v>409.01</c:v>
                </c:pt>
                <c:pt idx="819">
                  <c:v>409.02</c:v>
                </c:pt>
                <c:pt idx="820">
                  <c:v>410.01</c:v>
                </c:pt>
                <c:pt idx="821">
                  <c:v>410.02</c:v>
                </c:pt>
                <c:pt idx="822">
                  <c:v>411.01</c:v>
                </c:pt>
                <c:pt idx="823">
                  <c:v>411.02</c:v>
                </c:pt>
                <c:pt idx="824">
                  <c:v>412.01</c:v>
                </c:pt>
                <c:pt idx="825">
                  <c:v>412.02</c:v>
                </c:pt>
                <c:pt idx="826">
                  <c:v>413.01</c:v>
                </c:pt>
                <c:pt idx="827">
                  <c:v>413.02</c:v>
                </c:pt>
                <c:pt idx="828">
                  <c:v>414.01</c:v>
                </c:pt>
                <c:pt idx="829">
                  <c:v>414.02</c:v>
                </c:pt>
                <c:pt idx="830">
                  <c:v>415.01</c:v>
                </c:pt>
                <c:pt idx="831">
                  <c:v>415.02</c:v>
                </c:pt>
                <c:pt idx="832">
                  <c:v>416.01</c:v>
                </c:pt>
                <c:pt idx="833">
                  <c:v>416.02</c:v>
                </c:pt>
                <c:pt idx="834">
                  <c:v>417.01</c:v>
                </c:pt>
                <c:pt idx="835">
                  <c:v>417.02</c:v>
                </c:pt>
                <c:pt idx="836">
                  <c:v>418.01</c:v>
                </c:pt>
                <c:pt idx="837">
                  <c:v>418.02</c:v>
                </c:pt>
                <c:pt idx="838">
                  <c:v>419.01</c:v>
                </c:pt>
                <c:pt idx="839">
                  <c:v>419.02</c:v>
                </c:pt>
                <c:pt idx="840">
                  <c:v>420.01</c:v>
                </c:pt>
                <c:pt idx="841">
                  <c:v>420.02</c:v>
                </c:pt>
                <c:pt idx="842">
                  <c:v>421.01</c:v>
                </c:pt>
                <c:pt idx="843">
                  <c:v>421.02</c:v>
                </c:pt>
                <c:pt idx="844">
                  <c:v>422.01</c:v>
                </c:pt>
                <c:pt idx="845">
                  <c:v>422.02</c:v>
                </c:pt>
                <c:pt idx="846">
                  <c:v>423.01</c:v>
                </c:pt>
                <c:pt idx="847">
                  <c:v>423.02</c:v>
                </c:pt>
                <c:pt idx="848">
                  <c:v>424.01</c:v>
                </c:pt>
                <c:pt idx="849">
                  <c:v>424.02</c:v>
                </c:pt>
                <c:pt idx="850">
                  <c:v>425.01</c:v>
                </c:pt>
                <c:pt idx="851">
                  <c:v>425.02</c:v>
                </c:pt>
                <c:pt idx="852">
                  <c:v>426.01</c:v>
                </c:pt>
                <c:pt idx="853">
                  <c:v>426.02</c:v>
                </c:pt>
                <c:pt idx="854">
                  <c:v>427.01</c:v>
                </c:pt>
                <c:pt idx="855">
                  <c:v>427.02</c:v>
                </c:pt>
                <c:pt idx="856">
                  <c:v>428.01</c:v>
                </c:pt>
                <c:pt idx="857">
                  <c:v>428.02</c:v>
                </c:pt>
                <c:pt idx="858">
                  <c:v>429.01</c:v>
                </c:pt>
                <c:pt idx="859">
                  <c:v>429.02</c:v>
                </c:pt>
                <c:pt idx="860">
                  <c:v>430.01</c:v>
                </c:pt>
                <c:pt idx="861">
                  <c:v>430.02</c:v>
                </c:pt>
                <c:pt idx="862">
                  <c:v>431.01</c:v>
                </c:pt>
                <c:pt idx="863">
                  <c:v>431.02</c:v>
                </c:pt>
                <c:pt idx="864">
                  <c:v>432.01</c:v>
                </c:pt>
                <c:pt idx="865">
                  <c:v>432.02</c:v>
                </c:pt>
                <c:pt idx="866">
                  <c:v>433.01</c:v>
                </c:pt>
                <c:pt idx="867">
                  <c:v>433.02</c:v>
                </c:pt>
                <c:pt idx="868">
                  <c:v>434.01</c:v>
                </c:pt>
                <c:pt idx="869">
                  <c:v>434.02</c:v>
                </c:pt>
                <c:pt idx="870">
                  <c:v>435.01</c:v>
                </c:pt>
                <c:pt idx="871">
                  <c:v>435.02</c:v>
                </c:pt>
                <c:pt idx="872">
                  <c:v>436.01</c:v>
                </c:pt>
                <c:pt idx="873">
                  <c:v>436.02</c:v>
                </c:pt>
                <c:pt idx="874">
                  <c:v>437.01</c:v>
                </c:pt>
                <c:pt idx="875">
                  <c:v>437.02</c:v>
                </c:pt>
                <c:pt idx="876">
                  <c:v>438.01</c:v>
                </c:pt>
                <c:pt idx="877">
                  <c:v>438.02</c:v>
                </c:pt>
                <c:pt idx="878">
                  <c:v>439.01</c:v>
                </c:pt>
                <c:pt idx="879">
                  <c:v>439.02</c:v>
                </c:pt>
                <c:pt idx="880">
                  <c:v>440.01</c:v>
                </c:pt>
                <c:pt idx="881">
                  <c:v>440.02</c:v>
                </c:pt>
                <c:pt idx="882">
                  <c:v>441.01</c:v>
                </c:pt>
                <c:pt idx="883">
                  <c:v>441.02</c:v>
                </c:pt>
                <c:pt idx="884">
                  <c:v>442.01</c:v>
                </c:pt>
                <c:pt idx="885">
                  <c:v>442.02</c:v>
                </c:pt>
                <c:pt idx="886">
                  <c:v>443.01</c:v>
                </c:pt>
                <c:pt idx="887">
                  <c:v>443.02</c:v>
                </c:pt>
                <c:pt idx="888">
                  <c:v>444.01</c:v>
                </c:pt>
                <c:pt idx="889">
                  <c:v>444.02</c:v>
                </c:pt>
                <c:pt idx="890">
                  <c:v>445.01</c:v>
                </c:pt>
                <c:pt idx="891">
                  <c:v>445.02</c:v>
                </c:pt>
                <c:pt idx="892">
                  <c:v>446.01</c:v>
                </c:pt>
                <c:pt idx="893">
                  <c:v>446.02</c:v>
                </c:pt>
                <c:pt idx="894">
                  <c:v>447.01</c:v>
                </c:pt>
                <c:pt idx="895">
                  <c:v>447.02</c:v>
                </c:pt>
                <c:pt idx="896">
                  <c:v>448.01</c:v>
                </c:pt>
                <c:pt idx="897">
                  <c:v>448.02</c:v>
                </c:pt>
                <c:pt idx="898">
                  <c:v>449.01</c:v>
                </c:pt>
                <c:pt idx="899">
                  <c:v>449.02</c:v>
                </c:pt>
                <c:pt idx="900">
                  <c:v>450.01</c:v>
                </c:pt>
                <c:pt idx="901">
                  <c:v>450.02</c:v>
                </c:pt>
                <c:pt idx="902">
                  <c:v>451.01</c:v>
                </c:pt>
                <c:pt idx="903">
                  <c:v>451.02</c:v>
                </c:pt>
                <c:pt idx="904">
                  <c:v>452.01</c:v>
                </c:pt>
                <c:pt idx="905">
                  <c:v>452.02</c:v>
                </c:pt>
                <c:pt idx="906">
                  <c:v>453.01</c:v>
                </c:pt>
                <c:pt idx="907">
                  <c:v>453.02</c:v>
                </c:pt>
                <c:pt idx="908">
                  <c:v>454.01</c:v>
                </c:pt>
                <c:pt idx="909">
                  <c:v>454.02</c:v>
                </c:pt>
                <c:pt idx="910">
                  <c:v>455.01</c:v>
                </c:pt>
                <c:pt idx="911">
                  <c:v>455.02</c:v>
                </c:pt>
                <c:pt idx="912">
                  <c:v>456.01</c:v>
                </c:pt>
                <c:pt idx="913">
                  <c:v>456.02</c:v>
                </c:pt>
                <c:pt idx="914">
                  <c:v>457.01</c:v>
                </c:pt>
                <c:pt idx="915">
                  <c:v>457.02</c:v>
                </c:pt>
                <c:pt idx="916">
                  <c:v>458.01</c:v>
                </c:pt>
                <c:pt idx="917">
                  <c:v>458.02</c:v>
                </c:pt>
                <c:pt idx="918">
                  <c:v>459.01</c:v>
                </c:pt>
                <c:pt idx="919">
                  <c:v>459.02</c:v>
                </c:pt>
                <c:pt idx="920">
                  <c:v>460.01</c:v>
                </c:pt>
                <c:pt idx="921">
                  <c:v>460.02</c:v>
                </c:pt>
                <c:pt idx="922">
                  <c:v>461.01</c:v>
                </c:pt>
                <c:pt idx="923">
                  <c:v>461.02</c:v>
                </c:pt>
                <c:pt idx="924">
                  <c:v>462.01</c:v>
                </c:pt>
                <c:pt idx="925">
                  <c:v>462.02</c:v>
                </c:pt>
                <c:pt idx="926">
                  <c:v>463.01</c:v>
                </c:pt>
                <c:pt idx="927">
                  <c:v>463.02</c:v>
                </c:pt>
                <c:pt idx="928">
                  <c:v>464.01</c:v>
                </c:pt>
                <c:pt idx="929">
                  <c:v>464.02</c:v>
                </c:pt>
                <c:pt idx="930">
                  <c:v>465.01</c:v>
                </c:pt>
                <c:pt idx="931">
                  <c:v>465.02</c:v>
                </c:pt>
                <c:pt idx="932">
                  <c:v>466.01</c:v>
                </c:pt>
                <c:pt idx="933">
                  <c:v>466.02</c:v>
                </c:pt>
                <c:pt idx="934">
                  <c:v>467.01</c:v>
                </c:pt>
                <c:pt idx="935">
                  <c:v>467.02</c:v>
                </c:pt>
                <c:pt idx="936">
                  <c:v>468.01</c:v>
                </c:pt>
                <c:pt idx="937">
                  <c:v>468.02</c:v>
                </c:pt>
                <c:pt idx="938">
                  <c:v>469.01</c:v>
                </c:pt>
                <c:pt idx="939">
                  <c:v>469.02</c:v>
                </c:pt>
                <c:pt idx="940">
                  <c:v>470.01</c:v>
                </c:pt>
                <c:pt idx="941">
                  <c:v>470.02</c:v>
                </c:pt>
                <c:pt idx="942">
                  <c:v>471.01</c:v>
                </c:pt>
                <c:pt idx="943">
                  <c:v>471.02</c:v>
                </c:pt>
                <c:pt idx="944">
                  <c:v>472.01</c:v>
                </c:pt>
                <c:pt idx="945">
                  <c:v>472.02</c:v>
                </c:pt>
                <c:pt idx="946">
                  <c:v>473.01</c:v>
                </c:pt>
                <c:pt idx="947">
                  <c:v>473.02</c:v>
                </c:pt>
                <c:pt idx="948">
                  <c:v>474.01</c:v>
                </c:pt>
                <c:pt idx="949">
                  <c:v>474.02</c:v>
                </c:pt>
                <c:pt idx="950">
                  <c:v>475.01</c:v>
                </c:pt>
                <c:pt idx="951">
                  <c:v>475.02</c:v>
                </c:pt>
                <c:pt idx="952">
                  <c:v>476.01</c:v>
                </c:pt>
                <c:pt idx="953">
                  <c:v>476.02</c:v>
                </c:pt>
                <c:pt idx="954">
                  <c:v>477.01</c:v>
                </c:pt>
                <c:pt idx="955">
                  <c:v>477.02</c:v>
                </c:pt>
                <c:pt idx="956">
                  <c:v>478.01</c:v>
                </c:pt>
                <c:pt idx="957">
                  <c:v>478.02</c:v>
                </c:pt>
                <c:pt idx="958">
                  <c:v>479.01</c:v>
                </c:pt>
                <c:pt idx="959">
                  <c:v>479.02</c:v>
                </c:pt>
                <c:pt idx="960">
                  <c:v>480.01</c:v>
                </c:pt>
                <c:pt idx="961">
                  <c:v>480.02</c:v>
                </c:pt>
                <c:pt idx="962">
                  <c:v>481.01</c:v>
                </c:pt>
                <c:pt idx="963">
                  <c:v>481.02</c:v>
                </c:pt>
                <c:pt idx="964">
                  <c:v>482.01</c:v>
                </c:pt>
                <c:pt idx="965">
                  <c:v>482.02</c:v>
                </c:pt>
                <c:pt idx="966">
                  <c:v>483.01</c:v>
                </c:pt>
                <c:pt idx="967">
                  <c:v>483.02</c:v>
                </c:pt>
                <c:pt idx="968">
                  <c:v>484.01</c:v>
                </c:pt>
                <c:pt idx="969">
                  <c:v>484.02</c:v>
                </c:pt>
                <c:pt idx="970">
                  <c:v>485.01</c:v>
                </c:pt>
                <c:pt idx="971">
                  <c:v>485.02</c:v>
                </c:pt>
                <c:pt idx="972">
                  <c:v>486.01</c:v>
                </c:pt>
                <c:pt idx="973">
                  <c:v>486.02</c:v>
                </c:pt>
                <c:pt idx="974">
                  <c:v>487.01</c:v>
                </c:pt>
                <c:pt idx="975">
                  <c:v>487.02</c:v>
                </c:pt>
                <c:pt idx="976">
                  <c:v>488.01</c:v>
                </c:pt>
                <c:pt idx="977">
                  <c:v>488.02</c:v>
                </c:pt>
                <c:pt idx="978">
                  <c:v>489.01</c:v>
                </c:pt>
                <c:pt idx="979">
                  <c:v>489.02</c:v>
                </c:pt>
                <c:pt idx="980">
                  <c:v>490.01</c:v>
                </c:pt>
                <c:pt idx="981">
                  <c:v>490.02</c:v>
                </c:pt>
                <c:pt idx="982">
                  <c:v>491.01</c:v>
                </c:pt>
                <c:pt idx="983">
                  <c:v>491.02</c:v>
                </c:pt>
                <c:pt idx="984">
                  <c:v>492.01</c:v>
                </c:pt>
                <c:pt idx="985">
                  <c:v>492.02</c:v>
                </c:pt>
                <c:pt idx="986">
                  <c:v>493.01</c:v>
                </c:pt>
                <c:pt idx="987">
                  <c:v>493.02</c:v>
                </c:pt>
                <c:pt idx="988">
                  <c:v>494.01</c:v>
                </c:pt>
                <c:pt idx="989">
                  <c:v>494.02</c:v>
                </c:pt>
                <c:pt idx="990">
                  <c:v>495.01</c:v>
                </c:pt>
                <c:pt idx="991">
                  <c:v>495.02</c:v>
                </c:pt>
                <c:pt idx="992">
                  <c:v>496.01</c:v>
                </c:pt>
                <c:pt idx="993">
                  <c:v>496.02</c:v>
                </c:pt>
                <c:pt idx="994">
                  <c:v>497.01</c:v>
                </c:pt>
                <c:pt idx="995">
                  <c:v>497.02</c:v>
                </c:pt>
                <c:pt idx="996">
                  <c:v>498.01</c:v>
                </c:pt>
                <c:pt idx="997">
                  <c:v>498.02</c:v>
                </c:pt>
                <c:pt idx="998">
                  <c:v>499.01</c:v>
                </c:pt>
                <c:pt idx="999">
                  <c:v>499.02</c:v>
                </c:pt>
              </c:numCache>
            </c:numRef>
          </c:xVal>
          <c:yVal>
            <c:numRef>
              <c:f>'Data (GY no calib)'!$E$2:$E$1001</c:f>
              <c:numCache>
                <c:formatCode>General</c:formatCode>
                <c:ptCount val="1000"/>
                <c:pt idx="0">
                  <c:v>17332</c:v>
                </c:pt>
                <c:pt idx="1">
                  <c:v>17220</c:v>
                </c:pt>
                <c:pt idx="2">
                  <c:v>17244</c:v>
                </c:pt>
                <c:pt idx="3">
                  <c:v>17320</c:v>
                </c:pt>
                <c:pt idx="4">
                  <c:v>17160</c:v>
                </c:pt>
                <c:pt idx="5">
                  <c:v>17392</c:v>
                </c:pt>
                <c:pt idx="6">
                  <c:v>17220</c:v>
                </c:pt>
                <c:pt idx="7">
                  <c:v>17220</c:v>
                </c:pt>
                <c:pt idx="8">
                  <c:v>17352</c:v>
                </c:pt>
                <c:pt idx="9">
                  <c:v>17168</c:v>
                </c:pt>
                <c:pt idx="10">
                  <c:v>17204</c:v>
                </c:pt>
                <c:pt idx="11">
                  <c:v>17252</c:v>
                </c:pt>
                <c:pt idx="12">
                  <c:v>17260</c:v>
                </c:pt>
                <c:pt idx="13">
                  <c:v>17308</c:v>
                </c:pt>
                <c:pt idx="14">
                  <c:v>17304</c:v>
                </c:pt>
                <c:pt idx="15">
                  <c:v>17188</c:v>
                </c:pt>
                <c:pt idx="16">
                  <c:v>17404</c:v>
                </c:pt>
                <c:pt idx="17">
                  <c:v>17412</c:v>
                </c:pt>
                <c:pt idx="18">
                  <c:v>17504</c:v>
                </c:pt>
                <c:pt idx="19">
                  <c:v>17260</c:v>
                </c:pt>
                <c:pt idx="20">
                  <c:v>17184</c:v>
                </c:pt>
                <c:pt idx="21">
                  <c:v>17324</c:v>
                </c:pt>
                <c:pt idx="22">
                  <c:v>17152</c:v>
                </c:pt>
                <c:pt idx="23">
                  <c:v>17236</c:v>
                </c:pt>
                <c:pt idx="24">
                  <c:v>17160</c:v>
                </c:pt>
                <c:pt idx="25">
                  <c:v>17212</c:v>
                </c:pt>
                <c:pt idx="26">
                  <c:v>17252</c:v>
                </c:pt>
                <c:pt idx="27">
                  <c:v>17184</c:v>
                </c:pt>
                <c:pt idx="28">
                  <c:v>17268</c:v>
                </c:pt>
                <c:pt idx="29">
                  <c:v>17432</c:v>
                </c:pt>
                <c:pt idx="30">
                  <c:v>17420</c:v>
                </c:pt>
                <c:pt idx="31">
                  <c:v>17256</c:v>
                </c:pt>
                <c:pt idx="32">
                  <c:v>17212</c:v>
                </c:pt>
                <c:pt idx="33">
                  <c:v>17248</c:v>
                </c:pt>
                <c:pt idx="34">
                  <c:v>17252</c:v>
                </c:pt>
                <c:pt idx="35">
                  <c:v>17324</c:v>
                </c:pt>
                <c:pt idx="36">
                  <c:v>17160</c:v>
                </c:pt>
                <c:pt idx="37">
                  <c:v>17320</c:v>
                </c:pt>
                <c:pt idx="38">
                  <c:v>17268</c:v>
                </c:pt>
                <c:pt idx="39">
                  <c:v>17388</c:v>
                </c:pt>
                <c:pt idx="40">
                  <c:v>17256</c:v>
                </c:pt>
                <c:pt idx="41">
                  <c:v>17504</c:v>
                </c:pt>
                <c:pt idx="42">
                  <c:v>17272</c:v>
                </c:pt>
                <c:pt idx="43">
                  <c:v>17332</c:v>
                </c:pt>
                <c:pt idx="44">
                  <c:v>17284</c:v>
                </c:pt>
                <c:pt idx="45">
                  <c:v>17312</c:v>
                </c:pt>
                <c:pt idx="46">
                  <c:v>17292</c:v>
                </c:pt>
                <c:pt idx="47">
                  <c:v>17332</c:v>
                </c:pt>
                <c:pt idx="48">
                  <c:v>17224</c:v>
                </c:pt>
                <c:pt idx="49">
                  <c:v>17380</c:v>
                </c:pt>
                <c:pt idx="50">
                  <c:v>17128</c:v>
                </c:pt>
                <c:pt idx="51">
                  <c:v>17292</c:v>
                </c:pt>
                <c:pt idx="52">
                  <c:v>17408</c:v>
                </c:pt>
                <c:pt idx="53">
                  <c:v>17344</c:v>
                </c:pt>
                <c:pt idx="54">
                  <c:v>17276</c:v>
                </c:pt>
                <c:pt idx="55">
                  <c:v>17164</c:v>
                </c:pt>
                <c:pt idx="56">
                  <c:v>17280</c:v>
                </c:pt>
                <c:pt idx="57">
                  <c:v>17340</c:v>
                </c:pt>
                <c:pt idx="58">
                  <c:v>17308</c:v>
                </c:pt>
                <c:pt idx="59">
                  <c:v>17412</c:v>
                </c:pt>
                <c:pt idx="60">
                  <c:v>17424</c:v>
                </c:pt>
                <c:pt idx="61">
                  <c:v>17276</c:v>
                </c:pt>
                <c:pt idx="62">
                  <c:v>17296</c:v>
                </c:pt>
                <c:pt idx="63">
                  <c:v>17252</c:v>
                </c:pt>
                <c:pt idx="64">
                  <c:v>17336</c:v>
                </c:pt>
                <c:pt idx="65">
                  <c:v>17304</c:v>
                </c:pt>
                <c:pt idx="66">
                  <c:v>17256</c:v>
                </c:pt>
                <c:pt idx="67">
                  <c:v>17340</c:v>
                </c:pt>
                <c:pt idx="68">
                  <c:v>17364</c:v>
                </c:pt>
                <c:pt idx="69">
                  <c:v>17300</c:v>
                </c:pt>
                <c:pt idx="70">
                  <c:v>17328</c:v>
                </c:pt>
                <c:pt idx="71">
                  <c:v>17224</c:v>
                </c:pt>
                <c:pt idx="72">
                  <c:v>17276</c:v>
                </c:pt>
                <c:pt idx="73">
                  <c:v>17228</c:v>
                </c:pt>
                <c:pt idx="74">
                  <c:v>17248</c:v>
                </c:pt>
                <c:pt idx="75">
                  <c:v>17232</c:v>
                </c:pt>
                <c:pt idx="76">
                  <c:v>17304</c:v>
                </c:pt>
                <c:pt idx="77">
                  <c:v>17332</c:v>
                </c:pt>
                <c:pt idx="78">
                  <c:v>17292</c:v>
                </c:pt>
                <c:pt idx="79">
                  <c:v>17320</c:v>
                </c:pt>
                <c:pt idx="80">
                  <c:v>17392</c:v>
                </c:pt>
                <c:pt idx="81">
                  <c:v>17148</c:v>
                </c:pt>
                <c:pt idx="82">
                  <c:v>17432</c:v>
                </c:pt>
                <c:pt idx="83">
                  <c:v>17172</c:v>
                </c:pt>
                <c:pt idx="84">
                  <c:v>17448</c:v>
                </c:pt>
                <c:pt idx="85">
                  <c:v>17224</c:v>
                </c:pt>
                <c:pt idx="86">
                  <c:v>17432</c:v>
                </c:pt>
                <c:pt idx="87">
                  <c:v>17272</c:v>
                </c:pt>
                <c:pt idx="88">
                  <c:v>17340</c:v>
                </c:pt>
                <c:pt idx="89">
                  <c:v>17340</c:v>
                </c:pt>
                <c:pt idx="90">
                  <c:v>17292</c:v>
                </c:pt>
                <c:pt idx="91">
                  <c:v>17432</c:v>
                </c:pt>
                <c:pt idx="92">
                  <c:v>17396</c:v>
                </c:pt>
                <c:pt idx="93">
                  <c:v>17296</c:v>
                </c:pt>
                <c:pt idx="94">
                  <c:v>17132</c:v>
                </c:pt>
                <c:pt idx="95">
                  <c:v>17220</c:v>
                </c:pt>
                <c:pt idx="96">
                  <c:v>17232</c:v>
                </c:pt>
                <c:pt idx="97">
                  <c:v>17288</c:v>
                </c:pt>
                <c:pt idx="98">
                  <c:v>17296</c:v>
                </c:pt>
                <c:pt idx="99">
                  <c:v>17392</c:v>
                </c:pt>
                <c:pt idx="100">
                  <c:v>17184</c:v>
                </c:pt>
                <c:pt idx="101">
                  <c:v>17220</c:v>
                </c:pt>
                <c:pt idx="102">
                  <c:v>17328</c:v>
                </c:pt>
                <c:pt idx="103">
                  <c:v>17336</c:v>
                </c:pt>
                <c:pt idx="104">
                  <c:v>17076</c:v>
                </c:pt>
                <c:pt idx="105">
                  <c:v>17220</c:v>
                </c:pt>
                <c:pt idx="106">
                  <c:v>17372</c:v>
                </c:pt>
                <c:pt idx="107">
                  <c:v>17456</c:v>
                </c:pt>
                <c:pt idx="108">
                  <c:v>17344</c:v>
                </c:pt>
                <c:pt idx="109">
                  <c:v>17412</c:v>
                </c:pt>
                <c:pt idx="110">
                  <c:v>17152</c:v>
                </c:pt>
                <c:pt idx="111">
                  <c:v>17232</c:v>
                </c:pt>
                <c:pt idx="112">
                  <c:v>17252</c:v>
                </c:pt>
                <c:pt idx="113">
                  <c:v>17224</c:v>
                </c:pt>
                <c:pt idx="114">
                  <c:v>17304</c:v>
                </c:pt>
                <c:pt idx="115">
                  <c:v>17432</c:v>
                </c:pt>
                <c:pt idx="116">
                  <c:v>17156</c:v>
                </c:pt>
                <c:pt idx="117">
                  <c:v>17308</c:v>
                </c:pt>
                <c:pt idx="118">
                  <c:v>17316</c:v>
                </c:pt>
                <c:pt idx="119">
                  <c:v>17380</c:v>
                </c:pt>
                <c:pt idx="120">
                  <c:v>17356</c:v>
                </c:pt>
                <c:pt idx="121">
                  <c:v>17280</c:v>
                </c:pt>
                <c:pt idx="122">
                  <c:v>17196</c:v>
                </c:pt>
                <c:pt idx="123">
                  <c:v>17404</c:v>
                </c:pt>
                <c:pt idx="124">
                  <c:v>17328</c:v>
                </c:pt>
                <c:pt idx="125">
                  <c:v>17368</c:v>
                </c:pt>
                <c:pt idx="126">
                  <c:v>17336</c:v>
                </c:pt>
                <c:pt idx="127">
                  <c:v>17300</c:v>
                </c:pt>
                <c:pt idx="128">
                  <c:v>17260</c:v>
                </c:pt>
                <c:pt idx="129">
                  <c:v>17324</c:v>
                </c:pt>
                <c:pt idx="130">
                  <c:v>17188</c:v>
                </c:pt>
                <c:pt idx="131">
                  <c:v>17176</c:v>
                </c:pt>
                <c:pt idx="132">
                  <c:v>17224</c:v>
                </c:pt>
                <c:pt idx="133">
                  <c:v>17196</c:v>
                </c:pt>
                <c:pt idx="134">
                  <c:v>17388</c:v>
                </c:pt>
                <c:pt idx="135">
                  <c:v>17360</c:v>
                </c:pt>
                <c:pt idx="136">
                  <c:v>17324</c:v>
                </c:pt>
                <c:pt idx="137">
                  <c:v>17096</c:v>
                </c:pt>
                <c:pt idx="138">
                  <c:v>17336</c:v>
                </c:pt>
                <c:pt idx="139">
                  <c:v>17468</c:v>
                </c:pt>
                <c:pt idx="140">
                  <c:v>17208</c:v>
                </c:pt>
                <c:pt idx="141">
                  <c:v>17400</c:v>
                </c:pt>
                <c:pt idx="142">
                  <c:v>17220</c:v>
                </c:pt>
                <c:pt idx="143">
                  <c:v>17352</c:v>
                </c:pt>
                <c:pt idx="144">
                  <c:v>17344</c:v>
                </c:pt>
                <c:pt idx="145">
                  <c:v>17152</c:v>
                </c:pt>
                <c:pt idx="146">
                  <c:v>17256</c:v>
                </c:pt>
                <c:pt idx="147">
                  <c:v>17284</c:v>
                </c:pt>
                <c:pt idx="148">
                  <c:v>17260</c:v>
                </c:pt>
                <c:pt idx="149">
                  <c:v>17332</c:v>
                </c:pt>
                <c:pt idx="150">
                  <c:v>17212</c:v>
                </c:pt>
                <c:pt idx="151">
                  <c:v>17344</c:v>
                </c:pt>
                <c:pt idx="152">
                  <c:v>17356</c:v>
                </c:pt>
                <c:pt idx="153">
                  <c:v>17296</c:v>
                </c:pt>
                <c:pt idx="154">
                  <c:v>17092</c:v>
                </c:pt>
                <c:pt idx="155">
                  <c:v>17384</c:v>
                </c:pt>
                <c:pt idx="156">
                  <c:v>17176</c:v>
                </c:pt>
                <c:pt idx="157">
                  <c:v>17276</c:v>
                </c:pt>
                <c:pt idx="158">
                  <c:v>17292</c:v>
                </c:pt>
                <c:pt idx="159">
                  <c:v>17224</c:v>
                </c:pt>
                <c:pt idx="160">
                  <c:v>17272</c:v>
                </c:pt>
                <c:pt idx="161">
                  <c:v>17420</c:v>
                </c:pt>
                <c:pt idx="162">
                  <c:v>17288</c:v>
                </c:pt>
                <c:pt idx="163">
                  <c:v>17300</c:v>
                </c:pt>
                <c:pt idx="164">
                  <c:v>17160</c:v>
                </c:pt>
                <c:pt idx="165">
                  <c:v>17272</c:v>
                </c:pt>
                <c:pt idx="166">
                  <c:v>17344</c:v>
                </c:pt>
                <c:pt idx="167">
                  <c:v>17300</c:v>
                </c:pt>
                <c:pt idx="168">
                  <c:v>17304</c:v>
                </c:pt>
                <c:pt idx="169">
                  <c:v>17208</c:v>
                </c:pt>
                <c:pt idx="170">
                  <c:v>17320</c:v>
                </c:pt>
                <c:pt idx="171">
                  <c:v>17244</c:v>
                </c:pt>
                <c:pt idx="172">
                  <c:v>17192</c:v>
                </c:pt>
                <c:pt idx="173">
                  <c:v>17276</c:v>
                </c:pt>
                <c:pt idx="174">
                  <c:v>17248</c:v>
                </c:pt>
                <c:pt idx="175">
                  <c:v>17324</c:v>
                </c:pt>
                <c:pt idx="176">
                  <c:v>17296</c:v>
                </c:pt>
                <c:pt idx="177">
                  <c:v>17216</c:v>
                </c:pt>
                <c:pt idx="178">
                  <c:v>17300</c:v>
                </c:pt>
                <c:pt idx="179">
                  <c:v>17324</c:v>
                </c:pt>
                <c:pt idx="180">
                  <c:v>17356</c:v>
                </c:pt>
                <c:pt idx="181">
                  <c:v>17264</c:v>
                </c:pt>
                <c:pt idx="182">
                  <c:v>17308</c:v>
                </c:pt>
                <c:pt idx="183">
                  <c:v>17200</c:v>
                </c:pt>
                <c:pt idx="184">
                  <c:v>17320</c:v>
                </c:pt>
                <c:pt idx="185">
                  <c:v>17260</c:v>
                </c:pt>
                <c:pt idx="186">
                  <c:v>17192</c:v>
                </c:pt>
                <c:pt idx="187">
                  <c:v>17296</c:v>
                </c:pt>
                <c:pt idx="188">
                  <c:v>17264</c:v>
                </c:pt>
                <c:pt idx="189">
                  <c:v>17300</c:v>
                </c:pt>
                <c:pt idx="190">
                  <c:v>17440</c:v>
                </c:pt>
                <c:pt idx="191">
                  <c:v>17228</c:v>
                </c:pt>
                <c:pt idx="192">
                  <c:v>17288</c:v>
                </c:pt>
                <c:pt idx="193">
                  <c:v>17272</c:v>
                </c:pt>
                <c:pt idx="194">
                  <c:v>17344</c:v>
                </c:pt>
                <c:pt idx="195">
                  <c:v>17316</c:v>
                </c:pt>
                <c:pt idx="196">
                  <c:v>17364</c:v>
                </c:pt>
                <c:pt idx="197">
                  <c:v>17168</c:v>
                </c:pt>
                <c:pt idx="198">
                  <c:v>17252</c:v>
                </c:pt>
                <c:pt idx="199">
                  <c:v>17284</c:v>
                </c:pt>
                <c:pt idx="200">
                  <c:v>17132</c:v>
                </c:pt>
                <c:pt idx="201">
                  <c:v>17284</c:v>
                </c:pt>
                <c:pt idx="202">
                  <c:v>17292</c:v>
                </c:pt>
                <c:pt idx="203">
                  <c:v>17296</c:v>
                </c:pt>
                <c:pt idx="204">
                  <c:v>17240</c:v>
                </c:pt>
                <c:pt idx="205">
                  <c:v>17164</c:v>
                </c:pt>
                <c:pt idx="206">
                  <c:v>17300</c:v>
                </c:pt>
                <c:pt idx="207">
                  <c:v>17360</c:v>
                </c:pt>
                <c:pt idx="208">
                  <c:v>17240</c:v>
                </c:pt>
                <c:pt idx="209">
                  <c:v>17212</c:v>
                </c:pt>
                <c:pt idx="210">
                  <c:v>17300</c:v>
                </c:pt>
                <c:pt idx="211">
                  <c:v>17292</c:v>
                </c:pt>
                <c:pt idx="212">
                  <c:v>17196</c:v>
                </c:pt>
                <c:pt idx="213">
                  <c:v>17252</c:v>
                </c:pt>
                <c:pt idx="214">
                  <c:v>17092</c:v>
                </c:pt>
                <c:pt idx="215">
                  <c:v>17472</c:v>
                </c:pt>
                <c:pt idx="216">
                  <c:v>17148</c:v>
                </c:pt>
                <c:pt idx="217">
                  <c:v>17212</c:v>
                </c:pt>
                <c:pt idx="218">
                  <c:v>17296</c:v>
                </c:pt>
                <c:pt idx="219">
                  <c:v>17320</c:v>
                </c:pt>
                <c:pt idx="220">
                  <c:v>17472</c:v>
                </c:pt>
                <c:pt idx="221">
                  <c:v>17244</c:v>
                </c:pt>
                <c:pt idx="222">
                  <c:v>17144</c:v>
                </c:pt>
                <c:pt idx="223">
                  <c:v>17452</c:v>
                </c:pt>
                <c:pt idx="224">
                  <c:v>17324</c:v>
                </c:pt>
                <c:pt idx="225">
                  <c:v>17196</c:v>
                </c:pt>
                <c:pt idx="226">
                  <c:v>17316</c:v>
                </c:pt>
                <c:pt idx="227">
                  <c:v>17376</c:v>
                </c:pt>
                <c:pt idx="228">
                  <c:v>17264</c:v>
                </c:pt>
                <c:pt idx="229">
                  <c:v>17284</c:v>
                </c:pt>
                <c:pt idx="230">
                  <c:v>17268</c:v>
                </c:pt>
                <c:pt idx="231">
                  <c:v>17252</c:v>
                </c:pt>
                <c:pt idx="232">
                  <c:v>17248</c:v>
                </c:pt>
                <c:pt idx="233">
                  <c:v>17372</c:v>
                </c:pt>
                <c:pt idx="234">
                  <c:v>17352</c:v>
                </c:pt>
                <c:pt idx="235">
                  <c:v>17208</c:v>
                </c:pt>
                <c:pt idx="236">
                  <c:v>17204</c:v>
                </c:pt>
                <c:pt idx="237">
                  <c:v>17312</c:v>
                </c:pt>
                <c:pt idx="238">
                  <c:v>17324</c:v>
                </c:pt>
                <c:pt idx="239">
                  <c:v>17268</c:v>
                </c:pt>
                <c:pt idx="240">
                  <c:v>17356</c:v>
                </c:pt>
                <c:pt idx="241">
                  <c:v>17280</c:v>
                </c:pt>
                <c:pt idx="242">
                  <c:v>17100</c:v>
                </c:pt>
                <c:pt idx="243">
                  <c:v>17124</c:v>
                </c:pt>
                <c:pt idx="244">
                  <c:v>17208</c:v>
                </c:pt>
                <c:pt idx="245">
                  <c:v>17220</c:v>
                </c:pt>
                <c:pt idx="246">
                  <c:v>17356</c:v>
                </c:pt>
                <c:pt idx="247">
                  <c:v>17356</c:v>
                </c:pt>
                <c:pt idx="248">
                  <c:v>17212</c:v>
                </c:pt>
                <c:pt idx="249">
                  <c:v>17396</c:v>
                </c:pt>
                <c:pt idx="250">
                  <c:v>17280</c:v>
                </c:pt>
                <c:pt idx="251">
                  <c:v>17252</c:v>
                </c:pt>
                <c:pt idx="252">
                  <c:v>17216</c:v>
                </c:pt>
                <c:pt idx="253">
                  <c:v>17276</c:v>
                </c:pt>
                <c:pt idx="254">
                  <c:v>17240</c:v>
                </c:pt>
                <c:pt idx="255">
                  <c:v>17160</c:v>
                </c:pt>
                <c:pt idx="256">
                  <c:v>17368</c:v>
                </c:pt>
                <c:pt idx="257">
                  <c:v>17424</c:v>
                </c:pt>
                <c:pt idx="258">
                  <c:v>17380</c:v>
                </c:pt>
                <c:pt idx="259">
                  <c:v>17444</c:v>
                </c:pt>
                <c:pt idx="260">
                  <c:v>17288</c:v>
                </c:pt>
                <c:pt idx="261">
                  <c:v>17260</c:v>
                </c:pt>
                <c:pt idx="262">
                  <c:v>17416</c:v>
                </c:pt>
                <c:pt idx="263">
                  <c:v>17272</c:v>
                </c:pt>
                <c:pt idx="264">
                  <c:v>17172</c:v>
                </c:pt>
                <c:pt idx="265">
                  <c:v>17124</c:v>
                </c:pt>
                <c:pt idx="266">
                  <c:v>17276</c:v>
                </c:pt>
                <c:pt idx="267">
                  <c:v>17348</c:v>
                </c:pt>
                <c:pt idx="268">
                  <c:v>17320</c:v>
                </c:pt>
                <c:pt idx="269">
                  <c:v>17340</c:v>
                </c:pt>
                <c:pt idx="270">
                  <c:v>17304</c:v>
                </c:pt>
                <c:pt idx="271">
                  <c:v>17348</c:v>
                </c:pt>
                <c:pt idx="272">
                  <c:v>17264</c:v>
                </c:pt>
                <c:pt idx="273">
                  <c:v>17264</c:v>
                </c:pt>
                <c:pt idx="274">
                  <c:v>17436</c:v>
                </c:pt>
                <c:pt idx="275">
                  <c:v>17300</c:v>
                </c:pt>
                <c:pt idx="276">
                  <c:v>17180</c:v>
                </c:pt>
                <c:pt idx="277">
                  <c:v>17260</c:v>
                </c:pt>
                <c:pt idx="278">
                  <c:v>17324</c:v>
                </c:pt>
                <c:pt idx="279">
                  <c:v>17360</c:v>
                </c:pt>
                <c:pt idx="280">
                  <c:v>17256</c:v>
                </c:pt>
                <c:pt idx="281">
                  <c:v>17240</c:v>
                </c:pt>
                <c:pt idx="282">
                  <c:v>17256</c:v>
                </c:pt>
                <c:pt idx="283">
                  <c:v>17232</c:v>
                </c:pt>
                <c:pt idx="284">
                  <c:v>17356</c:v>
                </c:pt>
                <c:pt idx="285">
                  <c:v>17248</c:v>
                </c:pt>
                <c:pt idx="286">
                  <c:v>17356</c:v>
                </c:pt>
                <c:pt idx="287">
                  <c:v>17324</c:v>
                </c:pt>
                <c:pt idx="288">
                  <c:v>17168</c:v>
                </c:pt>
                <c:pt idx="289">
                  <c:v>17192</c:v>
                </c:pt>
                <c:pt idx="290">
                  <c:v>17356</c:v>
                </c:pt>
                <c:pt idx="291">
                  <c:v>17216</c:v>
                </c:pt>
                <c:pt idx="292">
                  <c:v>17120</c:v>
                </c:pt>
                <c:pt idx="293">
                  <c:v>17324</c:v>
                </c:pt>
                <c:pt idx="294">
                  <c:v>17388</c:v>
                </c:pt>
                <c:pt idx="295">
                  <c:v>17384</c:v>
                </c:pt>
                <c:pt idx="296">
                  <c:v>17280</c:v>
                </c:pt>
                <c:pt idx="297">
                  <c:v>17316</c:v>
                </c:pt>
                <c:pt idx="298">
                  <c:v>17392</c:v>
                </c:pt>
                <c:pt idx="299">
                  <c:v>17328</c:v>
                </c:pt>
                <c:pt idx="300">
                  <c:v>17224</c:v>
                </c:pt>
                <c:pt idx="301">
                  <c:v>17200</c:v>
                </c:pt>
                <c:pt idx="302">
                  <c:v>17344</c:v>
                </c:pt>
                <c:pt idx="303">
                  <c:v>17168</c:v>
                </c:pt>
                <c:pt idx="304">
                  <c:v>17320</c:v>
                </c:pt>
                <c:pt idx="305">
                  <c:v>17220</c:v>
                </c:pt>
                <c:pt idx="306">
                  <c:v>17260</c:v>
                </c:pt>
                <c:pt idx="307">
                  <c:v>17248</c:v>
                </c:pt>
                <c:pt idx="308">
                  <c:v>17276</c:v>
                </c:pt>
                <c:pt idx="309">
                  <c:v>17368</c:v>
                </c:pt>
                <c:pt idx="310">
                  <c:v>17332</c:v>
                </c:pt>
                <c:pt idx="311">
                  <c:v>17352</c:v>
                </c:pt>
                <c:pt idx="312">
                  <c:v>17384</c:v>
                </c:pt>
                <c:pt idx="313">
                  <c:v>17396</c:v>
                </c:pt>
                <c:pt idx="314">
                  <c:v>17332</c:v>
                </c:pt>
                <c:pt idx="315">
                  <c:v>17412</c:v>
                </c:pt>
                <c:pt idx="316">
                  <c:v>17204</c:v>
                </c:pt>
                <c:pt idx="317">
                  <c:v>17276</c:v>
                </c:pt>
                <c:pt idx="318">
                  <c:v>17232</c:v>
                </c:pt>
                <c:pt idx="319">
                  <c:v>17276</c:v>
                </c:pt>
                <c:pt idx="320">
                  <c:v>17308</c:v>
                </c:pt>
                <c:pt idx="321">
                  <c:v>17352</c:v>
                </c:pt>
                <c:pt idx="322">
                  <c:v>17344</c:v>
                </c:pt>
                <c:pt idx="323">
                  <c:v>17272</c:v>
                </c:pt>
                <c:pt idx="324">
                  <c:v>17428</c:v>
                </c:pt>
                <c:pt idx="325">
                  <c:v>17604</c:v>
                </c:pt>
                <c:pt idx="326">
                  <c:v>17528</c:v>
                </c:pt>
                <c:pt idx="327">
                  <c:v>17440</c:v>
                </c:pt>
                <c:pt idx="328">
                  <c:v>17300</c:v>
                </c:pt>
                <c:pt idx="329">
                  <c:v>17172</c:v>
                </c:pt>
                <c:pt idx="330">
                  <c:v>17092</c:v>
                </c:pt>
                <c:pt idx="331">
                  <c:v>16844</c:v>
                </c:pt>
                <c:pt idx="332">
                  <c:v>16728</c:v>
                </c:pt>
                <c:pt idx="333">
                  <c:v>16924</c:v>
                </c:pt>
                <c:pt idx="334">
                  <c:v>16964</c:v>
                </c:pt>
                <c:pt idx="335">
                  <c:v>17400</c:v>
                </c:pt>
                <c:pt idx="336">
                  <c:v>17604</c:v>
                </c:pt>
                <c:pt idx="337">
                  <c:v>17828</c:v>
                </c:pt>
                <c:pt idx="338">
                  <c:v>17708</c:v>
                </c:pt>
                <c:pt idx="339">
                  <c:v>17360</c:v>
                </c:pt>
                <c:pt idx="340">
                  <c:v>16976</c:v>
                </c:pt>
                <c:pt idx="341">
                  <c:v>16812</c:v>
                </c:pt>
                <c:pt idx="342">
                  <c:v>17024</c:v>
                </c:pt>
                <c:pt idx="343">
                  <c:v>17076</c:v>
                </c:pt>
                <c:pt idx="344">
                  <c:v>17424</c:v>
                </c:pt>
                <c:pt idx="345">
                  <c:v>17632</c:v>
                </c:pt>
                <c:pt idx="346">
                  <c:v>17728</c:v>
                </c:pt>
                <c:pt idx="347">
                  <c:v>17592</c:v>
                </c:pt>
                <c:pt idx="348">
                  <c:v>17192</c:v>
                </c:pt>
                <c:pt idx="349">
                  <c:v>17096</c:v>
                </c:pt>
                <c:pt idx="350">
                  <c:v>16840</c:v>
                </c:pt>
                <c:pt idx="351">
                  <c:v>17052</c:v>
                </c:pt>
                <c:pt idx="352">
                  <c:v>17080</c:v>
                </c:pt>
                <c:pt idx="353">
                  <c:v>17256</c:v>
                </c:pt>
                <c:pt idx="354">
                  <c:v>17652</c:v>
                </c:pt>
                <c:pt idx="355">
                  <c:v>17616</c:v>
                </c:pt>
                <c:pt idx="356">
                  <c:v>17424</c:v>
                </c:pt>
                <c:pt idx="357">
                  <c:v>17284</c:v>
                </c:pt>
                <c:pt idx="358">
                  <c:v>16984</c:v>
                </c:pt>
                <c:pt idx="359">
                  <c:v>16912</c:v>
                </c:pt>
                <c:pt idx="360">
                  <c:v>16812</c:v>
                </c:pt>
                <c:pt idx="361">
                  <c:v>17232</c:v>
                </c:pt>
                <c:pt idx="362">
                  <c:v>17284</c:v>
                </c:pt>
                <c:pt idx="363">
                  <c:v>17544</c:v>
                </c:pt>
                <c:pt idx="364">
                  <c:v>17520</c:v>
                </c:pt>
                <c:pt idx="365">
                  <c:v>17496</c:v>
                </c:pt>
                <c:pt idx="366">
                  <c:v>17352</c:v>
                </c:pt>
                <c:pt idx="367">
                  <c:v>17136</c:v>
                </c:pt>
                <c:pt idx="368">
                  <c:v>17084</c:v>
                </c:pt>
                <c:pt idx="369">
                  <c:v>17096</c:v>
                </c:pt>
                <c:pt idx="370">
                  <c:v>16992</c:v>
                </c:pt>
                <c:pt idx="371">
                  <c:v>17460</c:v>
                </c:pt>
                <c:pt idx="372">
                  <c:v>17496</c:v>
                </c:pt>
                <c:pt idx="373">
                  <c:v>17496</c:v>
                </c:pt>
                <c:pt idx="374">
                  <c:v>17604</c:v>
                </c:pt>
                <c:pt idx="375">
                  <c:v>17464</c:v>
                </c:pt>
                <c:pt idx="376">
                  <c:v>17132</c:v>
                </c:pt>
                <c:pt idx="377">
                  <c:v>16964</c:v>
                </c:pt>
                <c:pt idx="378">
                  <c:v>17096</c:v>
                </c:pt>
                <c:pt idx="379">
                  <c:v>17284</c:v>
                </c:pt>
                <c:pt idx="380">
                  <c:v>17360</c:v>
                </c:pt>
                <c:pt idx="381">
                  <c:v>17580</c:v>
                </c:pt>
                <c:pt idx="382">
                  <c:v>17568</c:v>
                </c:pt>
                <c:pt idx="383">
                  <c:v>17548</c:v>
                </c:pt>
                <c:pt idx="384">
                  <c:v>17096</c:v>
                </c:pt>
                <c:pt idx="385">
                  <c:v>17104</c:v>
                </c:pt>
                <c:pt idx="386">
                  <c:v>16992</c:v>
                </c:pt>
                <c:pt idx="387">
                  <c:v>17096</c:v>
                </c:pt>
                <c:pt idx="388">
                  <c:v>17252</c:v>
                </c:pt>
                <c:pt idx="389">
                  <c:v>17348</c:v>
                </c:pt>
                <c:pt idx="390">
                  <c:v>17396</c:v>
                </c:pt>
                <c:pt idx="391">
                  <c:v>17516</c:v>
                </c:pt>
                <c:pt idx="392">
                  <c:v>17532</c:v>
                </c:pt>
                <c:pt idx="393">
                  <c:v>17240</c:v>
                </c:pt>
                <c:pt idx="394">
                  <c:v>16968</c:v>
                </c:pt>
                <c:pt idx="395">
                  <c:v>17076</c:v>
                </c:pt>
                <c:pt idx="396">
                  <c:v>16964</c:v>
                </c:pt>
                <c:pt idx="397">
                  <c:v>17156</c:v>
                </c:pt>
                <c:pt idx="398">
                  <c:v>17324</c:v>
                </c:pt>
                <c:pt idx="399">
                  <c:v>17528</c:v>
                </c:pt>
                <c:pt idx="400">
                  <c:v>17648</c:v>
                </c:pt>
                <c:pt idx="401">
                  <c:v>17488</c:v>
                </c:pt>
                <c:pt idx="402">
                  <c:v>17452</c:v>
                </c:pt>
                <c:pt idx="403">
                  <c:v>17072</c:v>
                </c:pt>
                <c:pt idx="404">
                  <c:v>17092</c:v>
                </c:pt>
                <c:pt idx="405">
                  <c:v>17016</c:v>
                </c:pt>
                <c:pt idx="406">
                  <c:v>17144</c:v>
                </c:pt>
                <c:pt idx="407">
                  <c:v>17232</c:v>
                </c:pt>
                <c:pt idx="408">
                  <c:v>17464</c:v>
                </c:pt>
                <c:pt idx="409">
                  <c:v>17604</c:v>
                </c:pt>
                <c:pt idx="410">
                  <c:v>17412</c:v>
                </c:pt>
                <c:pt idx="411">
                  <c:v>17348</c:v>
                </c:pt>
                <c:pt idx="412">
                  <c:v>17100</c:v>
                </c:pt>
                <c:pt idx="413">
                  <c:v>17024</c:v>
                </c:pt>
                <c:pt idx="414">
                  <c:v>17084</c:v>
                </c:pt>
                <c:pt idx="415">
                  <c:v>17136</c:v>
                </c:pt>
                <c:pt idx="416">
                  <c:v>17356</c:v>
                </c:pt>
                <c:pt idx="417">
                  <c:v>17380</c:v>
                </c:pt>
                <c:pt idx="418">
                  <c:v>17412</c:v>
                </c:pt>
                <c:pt idx="419">
                  <c:v>17380</c:v>
                </c:pt>
                <c:pt idx="420">
                  <c:v>17332</c:v>
                </c:pt>
                <c:pt idx="421">
                  <c:v>17236</c:v>
                </c:pt>
                <c:pt idx="422">
                  <c:v>17148</c:v>
                </c:pt>
                <c:pt idx="423">
                  <c:v>17032</c:v>
                </c:pt>
                <c:pt idx="424">
                  <c:v>17256</c:v>
                </c:pt>
                <c:pt idx="425">
                  <c:v>17352</c:v>
                </c:pt>
                <c:pt idx="426">
                  <c:v>17480</c:v>
                </c:pt>
                <c:pt idx="427">
                  <c:v>17516</c:v>
                </c:pt>
                <c:pt idx="428">
                  <c:v>17420</c:v>
                </c:pt>
                <c:pt idx="429">
                  <c:v>17292</c:v>
                </c:pt>
                <c:pt idx="430">
                  <c:v>17196</c:v>
                </c:pt>
                <c:pt idx="431">
                  <c:v>17072</c:v>
                </c:pt>
                <c:pt idx="432">
                  <c:v>17040</c:v>
                </c:pt>
                <c:pt idx="433">
                  <c:v>17124</c:v>
                </c:pt>
                <c:pt idx="434">
                  <c:v>17304</c:v>
                </c:pt>
                <c:pt idx="435">
                  <c:v>17440</c:v>
                </c:pt>
                <c:pt idx="436">
                  <c:v>17396</c:v>
                </c:pt>
                <c:pt idx="437">
                  <c:v>17388</c:v>
                </c:pt>
                <c:pt idx="438">
                  <c:v>17252</c:v>
                </c:pt>
                <c:pt idx="439">
                  <c:v>17160</c:v>
                </c:pt>
                <c:pt idx="440">
                  <c:v>17152</c:v>
                </c:pt>
                <c:pt idx="441">
                  <c:v>17116</c:v>
                </c:pt>
                <c:pt idx="442">
                  <c:v>17208</c:v>
                </c:pt>
                <c:pt idx="443">
                  <c:v>17496</c:v>
                </c:pt>
                <c:pt idx="444">
                  <c:v>17396</c:v>
                </c:pt>
                <c:pt idx="445">
                  <c:v>17516</c:v>
                </c:pt>
                <c:pt idx="446">
                  <c:v>17288</c:v>
                </c:pt>
                <c:pt idx="447">
                  <c:v>17320</c:v>
                </c:pt>
                <c:pt idx="448">
                  <c:v>17192</c:v>
                </c:pt>
                <c:pt idx="449">
                  <c:v>17140</c:v>
                </c:pt>
                <c:pt idx="450">
                  <c:v>17112</c:v>
                </c:pt>
                <c:pt idx="451">
                  <c:v>17140</c:v>
                </c:pt>
                <c:pt idx="452">
                  <c:v>17232</c:v>
                </c:pt>
                <c:pt idx="453">
                  <c:v>17368</c:v>
                </c:pt>
                <c:pt idx="454">
                  <c:v>17284</c:v>
                </c:pt>
                <c:pt idx="455">
                  <c:v>17448</c:v>
                </c:pt>
                <c:pt idx="456">
                  <c:v>17204</c:v>
                </c:pt>
                <c:pt idx="457">
                  <c:v>17120</c:v>
                </c:pt>
                <c:pt idx="458">
                  <c:v>17040</c:v>
                </c:pt>
                <c:pt idx="459">
                  <c:v>17232</c:v>
                </c:pt>
                <c:pt idx="460">
                  <c:v>17196</c:v>
                </c:pt>
                <c:pt idx="461">
                  <c:v>17260</c:v>
                </c:pt>
                <c:pt idx="462">
                  <c:v>17380</c:v>
                </c:pt>
                <c:pt idx="463">
                  <c:v>17376</c:v>
                </c:pt>
                <c:pt idx="464">
                  <c:v>17376</c:v>
                </c:pt>
                <c:pt idx="465">
                  <c:v>17276</c:v>
                </c:pt>
                <c:pt idx="466">
                  <c:v>17236</c:v>
                </c:pt>
                <c:pt idx="467">
                  <c:v>17144</c:v>
                </c:pt>
                <c:pt idx="468">
                  <c:v>17040</c:v>
                </c:pt>
                <c:pt idx="469">
                  <c:v>17324</c:v>
                </c:pt>
                <c:pt idx="470">
                  <c:v>17368</c:v>
                </c:pt>
                <c:pt idx="471">
                  <c:v>17524</c:v>
                </c:pt>
                <c:pt idx="472">
                  <c:v>17464</c:v>
                </c:pt>
                <c:pt idx="473">
                  <c:v>17480</c:v>
                </c:pt>
                <c:pt idx="474">
                  <c:v>17196</c:v>
                </c:pt>
                <c:pt idx="475">
                  <c:v>17236</c:v>
                </c:pt>
                <c:pt idx="476">
                  <c:v>17056</c:v>
                </c:pt>
                <c:pt idx="477">
                  <c:v>17088</c:v>
                </c:pt>
                <c:pt idx="478">
                  <c:v>17240</c:v>
                </c:pt>
                <c:pt idx="479">
                  <c:v>17396</c:v>
                </c:pt>
                <c:pt idx="480">
                  <c:v>17480</c:v>
                </c:pt>
                <c:pt idx="481">
                  <c:v>17448</c:v>
                </c:pt>
                <c:pt idx="482">
                  <c:v>17428</c:v>
                </c:pt>
                <c:pt idx="483">
                  <c:v>17320</c:v>
                </c:pt>
                <c:pt idx="484">
                  <c:v>17200</c:v>
                </c:pt>
                <c:pt idx="485">
                  <c:v>17160</c:v>
                </c:pt>
                <c:pt idx="486">
                  <c:v>17204</c:v>
                </c:pt>
                <c:pt idx="487">
                  <c:v>17276</c:v>
                </c:pt>
                <c:pt idx="488">
                  <c:v>17432</c:v>
                </c:pt>
                <c:pt idx="489">
                  <c:v>17268</c:v>
                </c:pt>
                <c:pt idx="490">
                  <c:v>17480</c:v>
                </c:pt>
                <c:pt idx="491">
                  <c:v>17428</c:v>
                </c:pt>
                <c:pt idx="492">
                  <c:v>17284</c:v>
                </c:pt>
                <c:pt idx="493">
                  <c:v>17412</c:v>
                </c:pt>
                <c:pt idx="494">
                  <c:v>17296</c:v>
                </c:pt>
                <c:pt idx="495">
                  <c:v>17340</c:v>
                </c:pt>
                <c:pt idx="496">
                  <c:v>17224</c:v>
                </c:pt>
                <c:pt idx="497">
                  <c:v>17428</c:v>
                </c:pt>
                <c:pt idx="498">
                  <c:v>17340</c:v>
                </c:pt>
                <c:pt idx="499">
                  <c:v>17204</c:v>
                </c:pt>
                <c:pt idx="500">
                  <c:v>17452</c:v>
                </c:pt>
                <c:pt idx="501">
                  <c:v>17152</c:v>
                </c:pt>
                <c:pt idx="502">
                  <c:v>17232</c:v>
                </c:pt>
                <c:pt idx="503">
                  <c:v>17168</c:v>
                </c:pt>
                <c:pt idx="504">
                  <c:v>17228</c:v>
                </c:pt>
                <c:pt idx="505">
                  <c:v>17268</c:v>
                </c:pt>
                <c:pt idx="506">
                  <c:v>17236</c:v>
                </c:pt>
                <c:pt idx="507">
                  <c:v>17292</c:v>
                </c:pt>
                <c:pt idx="508">
                  <c:v>17296</c:v>
                </c:pt>
                <c:pt idx="509">
                  <c:v>17388</c:v>
                </c:pt>
                <c:pt idx="510">
                  <c:v>17256</c:v>
                </c:pt>
                <c:pt idx="511">
                  <c:v>17088</c:v>
                </c:pt>
                <c:pt idx="512">
                  <c:v>17204</c:v>
                </c:pt>
                <c:pt idx="513">
                  <c:v>17296</c:v>
                </c:pt>
                <c:pt idx="514">
                  <c:v>17212</c:v>
                </c:pt>
                <c:pt idx="515">
                  <c:v>17344</c:v>
                </c:pt>
                <c:pt idx="516">
                  <c:v>17284</c:v>
                </c:pt>
                <c:pt idx="517">
                  <c:v>17488</c:v>
                </c:pt>
                <c:pt idx="518">
                  <c:v>17224</c:v>
                </c:pt>
                <c:pt idx="519">
                  <c:v>17092</c:v>
                </c:pt>
                <c:pt idx="520">
                  <c:v>17244</c:v>
                </c:pt>
                <c:pt idx="521">
                  <c:v>17296</c:v>
                </c:pt>
                <c:pt idx="522">
                  <c:v>17376</c:v>
                </c:pt>
                <c:pt idx="523">
                  <c:v>17232</c:v>
                </c:pt>
                <c:pt idx="524">
                  <c:v>17320</c:v>
                </c:pt>
                <c:pt idx="525">
                  <c:v>17304</c:v>
                </c:pt>
                <c:pt idx="526">
                  <c:v>17324</c:v>
                </c:pt>
                <c:pt idx="527">
                  <c:v>17344</c:v>
                </c:pt>
                <c:pt idx="528">
                  <c:v>17180</c:v>
                </c:pt>
                <c:pt idx="529">
                  <c:v>17296</c:v>
                </c:pt>
                <c:pt idx="530">
                  <c:v>17240</c:v>
                </c:pt>
                <c:pt idx="531">
                  <c:v>17220</c:v>
                </c:pt>
                <c:pt idx="532">
                  <c:v>17512</c:v>
                </c:pt>
                <c:pt idx="533">
                  <c:v>17148</c:v>
                </c:pt>
                <c:pt idx="534">
                  <c:v>17232</c:v>
                </c:pt>
                <c:pt idx="535">
                  <c:v>17408</c:v>
                </c:pt>
                <c:pt idx="536">
                  <c:v>17320</c:v>
                </c:pt>
                <c:pt idx="537">
                  <c:v>17292</c:v>
                </c:pt>
                <c:pt idx="538">
                  <c:v>17336</c:v>
                </c:pt>
                <c:pt idx="539">
                  <c:v>17232</c:v>
                </c:pt>
                <c:pt idx="540">
                  <c:v>17396</c:v>
                </c:pt>
                <c:pt idx="541">
                  <c:v>17364</c:v>
                </c:pt>
                <c:pt idx="542">
                  <c:v>17372</c:v>
                </c:pt>
                <c:pt idx="543">
                  <c:v>17432</c:v>
                </c:pt>
                <c:pt idx="544">
                  <c:v>17308</c:v>
                </c:pt>
                <c:pt idx="545">
                  <c:v>17256</c:v>
                </c:pt>
                <c:pt idx="546">
                  <c:v>17108</c:v>
                </c:pt>
                <c:pt idx="547">
                  <c:v>17152</c:v>
                </c:pt>
                <c:pt idx="548">
                  <c:v>17252</c:v>
                </c:pt>
                <c:pt idx="549">
                  <c:v>17352</c:v>
                </c:pt>
                <c:pt idx="550">
                  <c:v>17300</c:v>
                </c:pt>
                <c:pt idx="551">
                  <c:v>17352</c:v>
                </c:pt>
                <c:pt idx="552">
                  <c:v>17376</c:v>
                </c:pt>
                <c:pt idx="553">
                  <c:v>17348</c:v>
                </c:pt>
                <c:pt idx="554">
                  <c:v>17216</c:v>
                </c:pt>
                <c:pt idx="555">
                  <c:v>17168</c:v>
                </c:pt>
                <c:pt idx="556">
                  <c:v>17100</c:v>
                </c:pt>
                <c:pt idx="557">
                  <c:v>17140</c:v>
                </c:pt>
                <c:pt idx="558">
                  <c:v>17384</c:v>
                </c:pt>
                <c:pt idx="559">
                  <c:v>17208</c:v>
                </c:pt>
                <c:pt idx="560">
                  <c:v>17368</c:v>
                </c:pt>
                <c:pt idx="561">
                  <c:v>17504</c:v>
                </c:pt>
                <c:pt idx="562">
                  <c:v>17404</c:v>
                </c:pt>
                <c:pt idx="563">
                  <c:v>17236</c:v>
                </c:pt>
                <c:pt idx="564">
                  <c:v>17024</c:v>
                </c:pt>
                <c:pt idx="565">
                  <c:v>17188</c:v>
                </c:pt>
                <c:pt idx="566">
                  <c:v>17124</c:v>
                </c:pt>
                <c:pt idx="567">
                  <c:v>17408</c:v>
                </c:pt>
                <c:pt idx="568">
                  <c:v>17248</c:v>
                </c:pt>
                <c:pt idx="569">
                  <c:v>17368</c:v>
                </c:pt>
                <c:pt idx="570">
                  <c:v>17264</c:v>
                </c:pt>
                <c:pt idx="571">
                  <c:v>17124</c:v>
                </c:pt>
                <c:pt idx="572">
                  <c:v>17164</c:v>
                </c:pt>
                <c:pt idx="573">
                  <c:v>17316</c:v>
                </c:pt>
                <c:pt idx="574">
                  <c:v>17024</c:v>
                </c:pt>
                <c:pt idx="575">
                  <c:v>17308</c:v>
                </c:pt>
                <c:pt idx="576">
                  <c:v>17196</c:v>
                </c:pt>
                <c:pt idx="577">
                  <c:v>17380</c:v>
                </c:pt>
                <c:pt idx="578">
                  <c:v>17420</c:v>
                </c:pt>
                <c:pt idx="579">
                  <c:v>17336</c:v>
                </c:pt>
                <c:pt idx="580">
                  <c:v>17184</c:v>
                </c:pt>
                <c:pt idx="581">
                  <c:v>17232</c:v>
                </c:pt>
                <c:pt idx="582">
                  <c:v>17152</c:v>
                </c:pt>
                <c:pt idx="583">
                  <c:v>17328</c:v>
                </c:pt>
                <c:pt idx="584">
                  <c:v>17312</c:v>
                </c:pt>
                <c:pt idx="585">
                  <c:v>17232</c:v>
                </c:pt>
                <c:pt idx="586">
                  <c:v>17444</c:v>
                </c:pt>
                <c:pt idx="587">
                  <c:v>17356</c:v>
                </c:pt>
                <c:pt idx="588">
                  <c:v>17380</c:v>
                </c:pt>
                <c:pt idx="589">
                  <c:v>17112</c:v>
                </c:pt>
                <c:pt idx="590">
                  <c:v>17260</c:v>
                </c:pt>
                <c:pt idx="591">
                  <c:v>17180</c:v>
                </c:pt>
                <c:pt idx="592">
                  <c:v>17288</c:v>
                </c:pt>
                <c:pt idx="593">
                  <c:v>17228</c:v>
                </c:pt>
                <c:pt idx="594">
                  <c:v>17424</c:v>
                </c:pt>
                <c:pt idx="595">
                  <c:v>17288</c:v>
                </c:pt>
                <c:pt idx="596">
                  <c:v>17332</c:v>
                </c:pt>
                <c:pt idx="597">
                  <c:v>17320</c:v>
                </c:pt>
                <c:pt idx="598">
                  <c:v>17180</c:v>
                </c:pt>
                <c:pt idx="599">
                  <c:v>17296</c:v>
                </c:pt>
                <c:pt idx="600">
                  <c:v>17196</c:v>
                </c:pt>
                <c:pt idx="601">
                  <c:v>17352</c:v>
                </c:pt>
                <c:pt idx="602">
                  <c:v>17264</c:v>
                </c:pt>
                <c:pt idx="603">
                  <c:v>17336</c:v>
                </c:pt>
                <c:pt idx="604">
                  <c:v>17348</c:v>
                </c:pt>
                <c:pt idx="605">
                  <c:v>17432</c:v>
                </c:pt>
                <c:pt idx="606">
                  <c:v>17280</c:v>
                </c:pt>
                <c:pt idx="607">
                  <c:v>17220</c:v>
                </c:pt>
                <c:pt idx="608">
                  <c:v>17384</c:v>
                </c:pt>
                <c:pt idx="609">
                  <c:v>17212</c:v>
                </c:pt>
                <c:pt idx="610">
                  <c:v>17400</c:v>
                </c:pt>
                <c:pt idx="611">
                  <c:v>17324</c:v>
                </c:pt>
                <c:pt idx="612">
                  <c:v>17304</c:v>
                </c:pt>
                <c:pt idx="613">
                  <c:v>17316</c:v>
                </c:pt>
                <c:pt idx="614">
                  <c:v>17316</c:v>
                </c:pt>
                <c:pt idx="615">
                  <c:v>17264</c:v>
                </c:pt>
                <c:pt idx="616">
                  <c:v>17260</c:v>
                </c:pt>
                <c:pt idx="617">
                  <c:v>17384</c:v>
                </c:pt>
                <c:pt idx="618">
                  <c:v>17080</c:v>
                </c:pt>
                <c:pt idx="619">
                  <c:v>17108</c:v>
                </c:pt>
                <c:pt idx="620">
                  <c:v>17460</c:v>
                </c:pt>
                <c:pt idx="621">
                  <c:v>17408</c:v>
                </c:pt>
                <c:pt idx="622">
                  <c:v>17400</c:v>
                </c:pt>
                <c:pt idx="623">
                  <c:v>17424</c:v>
                </c:pt>
                <c:pt idx="624">
                  <c:v>17332</c:v>
                </c:pt>
                <c:pt idx="625">
                  <c:v>17236</c:v>
                </c:pt>
                <c:pt idx="626">
                  <c:v>17324</c:v>
                </c:pt>
                <c:pt idx="627">
                  <c:v>17384</c:v>
                </c:pt>
                <c:pt idx="628">
                  <c:v>17356</c:v>
                </c:pt>
                <c:pt idx="629">
                  <c:v>17292</c:v>
                </c:pt>
                <c:pt idx="630">
                  <c:v>17340</c:v>
                </c:pt>
                <c:pt idx="631">
                  <c:v>17312</c:v>
                </c:pt>
                <c:pt idx="632">
                  <c:v>17424</c:v>
                </c:pt>
                <c:pt idx="633">
                  <c:v>17248</c:v>
                </c:pt>
                <c:pt idx="634">
                  <c:v>17296</c:v>
                </c:pt>
                <c:pt idx="635">
                  <c:v>17216</c:v>
                </c:pt>
                <c:pt idx="636">
                  <c:v>17260</c:v>
                </c:pt>
                <c:pt idx="637">
                  <c:v>17220</c:v>
                </c:pt>
                <c:pt idx="638">
                  <c:v>17236</c:v>
                </c:pt>
                <c:pt idx="639">
                  <c:v>17220</c:v>
                </c:pt>
                <c:pt idx="640">
                  <c:v>17216</c:v>
                </c:pt>
                <c:pt idx="641">
                  <c:v>17452</c:v>
                </c:pt>
                <c:pt idx="642">
                  <c:v>17140</c:v>
                </c:pt>
                <c:pt idx="643">
                  <c:v>17436</c:v>
                </c:pt>
                <c:pt idx="644">
                  <c:v>17248</c:v>
                </c:pt>
                <c:pt idx="645">
                  <c:v>17344</c:v>
                </c:pt>
                <c:pt idx="646">
                  <c:v>17148</c:v>
                </c:pt>
                <c:pt idx="647">
                  <c:v>17324</c:v>
                </c:pt>
                <c:pt idx="648">
                  <c:v>17328</c:v>
                </c:pt>
                <c:pt idx="649">
                  <c:v>17420</c:v>
                </c:pt>
                <c:pt idx="650">
                  <c:v>17348</c:v>
                </c:pt>
                <c:pt idx="651">
                  <c:v>17352</c:v>
                </c:pt>
                <c:pt idx="652">
                  <c:v>17320</c:v>
                </c:pt>
                <c:pt idx="653">
                  <c:v>17184</c:v>
                </c:pt>
                <c:pt idx="654">
                  <c:v>17156</c:v>
                </c:pt>
                <c:pt idx="655">
                  <c:v>17116</c:v>
                </c:pt>
                <c:pt idx="656">
                  <c:v>17308</c:v>
                </c:pt>
                <c:pt idx="657">
                  <c:v>17456</c:v>
                </c:pt>
                <c:pt idx="658">
                  <c:v>17336</c:v>
                </c:pt>
                <c:pt idx="659">
                  <c:v>17240</c:v>
                </c:pt>
                <c:pt idx="660">
                  <c:v>17272</c:v>
                </c:pt>
                <c:pt idx="661">
                  <c:v>17120</c:v>
                </c:pt>
                <c:pt idx="662">
                  <c:v>17332</c:v>
                </c:pt>
                <c:pt idx="663">
                  <c:v>17148</c:v>
                </c:pt>
                <c:pt idx="664">
                  <c:v>17348</c:v>
                </c:pt>
                <c:pt idx="665">
                  <c:v>17220</c:v>
                </c:pt>
                <c:pt idx="666">
                  <c:v>17296</c:v>
                </c:pt>
                <c:pt idx="667">
                  <c:v>17228</c:v>
                </c:pt>
                <c:pt idx="668">
                  <c:v>17412</c:v>
                </c:pt>
                <c:pt idx="669">
                  <c:v>17448</c:v>
                </c:pt>
                <c:pt idx="670">
                  <c:v>17072</c:v>
                </c:pt>
                <c:pt idx="671">
                  <c:v>17276</c:v>
                </c:pt>
                <c:pt idx="672">
                  <c:v>17304</c:v>
                </c:pt>
                <c:pt idx="673">
                  <c:v>17120</c:v>
                </c:pt>
                <c:pt idx="674">
                  <c:v>17308</c:v>
                </c:pt>
                <c:pt idx="675">
                  <c:v>17348</c:v>
                </c:pt>
                <c:pt idx="676">
                  <c:v>17212</c:v>
                </c:pt>
                <c:pt idx="677">
                  <c:v>17264</c:v>
                </c:pt>
                <c:pt idx="678">
                  <c:v>17300</c:v>
                </c:pt>
                <c:pt idx="679">
                  <c:v>17220</c:v>
                </c:pt>
                <c:pt idx="680">
                  <c:v>17292</c:v>
                </c:pt>
                <c:pt idx="681">
                  <c:v>17248</c:v>
                </c:pt>
                <c:pt idx="682">
                  <c:v>17216</c:v>
                </c:pt>
                <c:pt idx="683">
                  <c:v>17280</c:v>
                </c:pt>
                <c:pt idx="684">
                  <c:v>17296</c:v>
                </c:pt>
                <c:pt idx="685">
                  <c:v>17296</c:v>
                </c:pt>
                <c:pt idx="686">
                  <c:v>17328</c:v>
                </c:pt>
                <c:pt idx="687">
                  <c:v>17252</c:v>
                </c:pt>
                <c:pt idx="688">
                  <c:v>17260</c:v>
                </c:pt>
                <c:pt idx="689">
                  <c:v>17216</c:v>
                </c:pt>
                <c:pt idx="690">
                  <c:v>17228</c:v>
                </c:pt>
                <c:pt idx="691">
                  <c:v>17332</c:v>
                </c:pt>
                <c:pt idx="692">
                  <c:v>17388</c:v>
                </c:pt>
                <c:pt idx="693">
                  <c:v>17284</c:v>
                </c:pt>
                <c:pt idx="694">
                  <c:v>17308</c:v>
                </c:pt>
                <c:pt idx="695">
                  <c:v>17424</c:v>
                </c:pt>
                <c:pt idx="696">
                  <c:v>17316</c:v>
                </c:pt>
                <c:pt idx="697">
                  <c:v>17232</c:v>
                </c:pt>
                <c:pt idx="698">
                  <c:v>17140</c:v>
                </c:pt>
                <c:pt idx="699">
                  <c:v>17204</c:v>
                </c:pt>
                <c:pt idx="700">
                  <c:v>17164</c:v>
                </c:pt>
                <c:pt idx="701">
                  <c:v>17260</c:v>
                </c:pt>
                <c:pt idx="702">
                  <c:v>17368</c:v>
                </c:pt>
                <c:pt idx="703">
                  <c:v>17344</c:v>
                </c:pt>
                <c:pt idx="704">
                  <c:v>17276</c:v>
                </c:pt>
                <c:pt idx="705">
                  <c:v>17308</c:v>
                </c:pt>
                <c:pt idx="706">
                  <c:v>17320</c:v>
                </c:pt>
                <c:pt idx="707">
                  <c:v>17192</c:v>
                </c:pt>
                <c:pt idx="708">
                  <c:v>17344</c:v>
                </c:pt>
                <c:pt idx="709">
                  <c:v>17312</c:v>
                </c:pt>
                <c:pt idx="710">
                  <c:v>17352</c:v>
                </c:pt>
                <c:pt idx="711">
                  <c:v>17332</c:v>
                </c:pt>
                <c:pt idx="712">
                  <c:v>17352</c:v>
                </c:pt>
                <c:pt idx="713">
                  <c:v>17312</c:v>
                </c:pt>
                <c:pt idx="714">
                  <c:v>17312</c:v>
                </c:pt>
                <c:pt idx="715">
                  <c:v>17220</c:v>
                </c:pt>
                <c:pt idx="716">
                  <c:v>17248</c:v>
                </c:pt>
                <c:pt idx="717">
                  <c:v>17300</c:v>
                </c:pt>
                <c:pt idx="718">
                  <c:v>17324</c:v>
                </c:pt>
                <c:pt idx="719">
                  <c:v>17308</c:v>
                </c:pt>
                <c:pt idx="720">
                  <c:v>17356</c:v>
                </c:pt>
                <c:pt idx="721">
                  <c:v>17272</c:v>
                </c:pt>
                <c:pt idx="722">
                  <c:v>17352</c:v>
                </c:pt>
                <c:pt idx="723">
                  <c:v>17252</c:v>
                </c:pt>
                <c:pt idx="724">
                  <c:v>17304</c:v>
                </c:pt>
                <c:pt idx="725">
                  <c:v>17264</c:v>
                </c:pt>
                <c:pt idx="726">
                  <c:v>17412</c:v>
                </c:pt>
                <c:pt idx="727">
                  <c:v>17420</c:v>
                </c:pt>
                <c:pt idx="728">
                  <c:v>17324</c:v>
                </c:pt>
                <c:pt idx="729">
                  <c:v>17416</c:v>
                </c:pt>
                <c:pt idx="730">
                  <c:v>17240</c:v>
                </c:pt>
                <c:pt idx="731">
                  <c:v>17272</c:v>
                </c:pt>
                <c:pt idx="732">
                  <c:v>17184</c:v>
                </c:pt>
                <c:pt idx="733">
                  <c:v>17200</c:v>
                </c:pt>
                <c:pt idx="734">
                  <c:v>17160</c:v>
                </c:pt>
                <c:pt idx="735">
                  <c:v>17296</c:v>
                </c:pt>
                <c:pt idx="736">
                  <c:v>17192</c:v>
                </c:pt>
                <c:pt idx="737">
                  <c:v>17276</c:v>
                </c:pt>
                <c:pt idx="738">
                  <c:v>17272</c:v>
                </c:pt>
                <c:pt idx="739">
                  <c:v>17336</c:v>
                </c:pt>
                <c:pt idx="740">
                  <c:v>17228</c:v>
                </c:pt>
                <c:pt idx="741">
                  <c:v>17272</c:v>
                </c:pt>
                <c:pt idx="742">
                  <c:v>17292</c:v>
                </c:pt>
                <c:pt idx="743">
                  <c:v>17252</c:v>
                </c:pt>
                <c:pt idx="744">
                  <c:v>17364</c:v>
                </c:pt>
                <c:pt idx="745">
                  <c:v>17484</c:v>
                </c:pt>
                <c:pt idx="746">
                  <c:v>17332</c:v>
                </c:pt>
                <c:pt idx="747">
                  <c:v>17232</c:v>
                </c:pt>
                <c:pt idx="748">
                  <c:v>17324</c:v>
                </c:pt>
                <c:pt idx="749">
                  <c:v>17220</c:v>
                </c:pt>
                <c:pt idx="750">
                  <c:v>17316</c:v>
                </c:pt>
                <c:pt idx="751">
                  <c:v>17280</c:v>
                </c:pt>
                <c:pt idx="752">
                  <c:v>17112</c:v>
                </c:pt>
                <c:pt idx="753">
                  <c:v>17244</c:v>
                </c:pt>
                <c:pt idx="754">
                  <c:v>17276</c:v>
                </c:pt>
                <c:pt idx="755">
                  <c:v>17240</c:v>
                </c:pt>
                <c:pt idx="756">
                  <c:v>17344</c:v>
                </c:pt>
                <c:pt idx="757">
                  <c:v>17332</c:v>
                </c:pt>
                <c:pt idx="758">
                  <c:v>17332</c:v>
                </c:pt>
                <c:pt idx="759">
                  <c:v>17256</c:v>
                </c:pt>
                <c:pt idx="760">
                  <c:v>17136</c:v>
                </c:pt>
                <c:pt idx="761">
                  <c:v>17328</c:v>
                </c:pt>
                <c:pt idx="762">
                  <c:v>17280</c:v>
                </c:pt>
                <c:pt idx="763">
                  <c:v>17340</c:v>
                </c:pt>
                <c:pt idx="764">
                  <c:v>17356</c:v>
                </c:pt>
                <c:pt idx="765">
                  <c:v>17384</c:v>
                </c:pt>
                <c:pt idx="766">
                  <c:v>17256</c:v>
                </c:pt>
                <c:pt idx="767">
                  <c:v>17244</c:v>
                </c:pt>
                <c:pt idx="768">
                  <c:v>17208</c:v>
                </c:pt>
                <c:pt idx="769">
                  <c:v>17168</c:v>
                </c:pt>
                <c:pt idx="770">
                  <c:v>17296</c:v>
                </c:pt>
                <c:pt idx="771">
                  <c:v>17116</c:v>
                </c:pt>
                <c:pt idx="772">
                  <c:v>17228</c:v>
                </c:pt>
                <c:pt idx="773">
                  <c:v>17232</c:v>
                </c:pt>
                <c:pt idx="774">
                  <c:v>17408</c:v>
                </c:pt>
                <c:pt idx="775">
                  <c:v>17272</c:v>
                </c:pt>
                <c:pt idx="776">
                  <c:v>17312</c:v>
                </c:pt>
                <c:pt idx="777">
                  <c:v>17204</c:v>
                </c:pt>
                <c:pt idx="778">
                  <c:v>17244</c:v>
                </c:pt>
                <c:pt idx="779">
                  <c:v>17236</c:v>
                </c:pt>
                <c:pt idx="780">
                  <c:v>17184</c:v>
                </c:pt>
                <c:pt idx="781">
                  <c:v>17320</c:v>
                </c:pt>
                <c:pt idx="782">
                  <c:v>17356</c:v>
                </c:pt>
                <c:pt idx="783">
                  <c:v>17380</c:v>
                </c:pt>
                <c:pt idx="784">
                  <c:v>17116</c:v>
                </c:pt>
                <c:pt idx="785">
                  <c:v>17232</c:v>
                </c:pt>
                <c:pt idx="786">
                  <c:v>17492</c:v>
                </c:pt>
                <c:pt idx="787">
                  <c:v>17096</c:v>
                </c:pt>
                <c:pt idx="788">
                  <c:v>17152</c:v>
                </c:pt>
                <c:pt idx="789">
                  <c:v>17264</c:v>
                </c:pt>
                <c:pt idx="790">
                  <c:v>17248</c:v>
                </c:pt>
                <c:pt idx="791">
                  <c:v>17396</c:v>
                </c:pt>
                <c:pt idx="792">
                  <c:v>17392</c:v>
                </c:pt>
                <c:pt idx="793">
                  <c:v>17224</c:v>
                </c:pt>
                <c:pt idx="794">
                  <c:v>17164</c:v>
                </c:pt>
                <c:pt idx="795">
                  <c:v>17144</c:v>
                </c:pt>
                <c:pt idx="796">
                  <c:v>17140</c:v>
                </c:pt>
                <c:pt idx="797">
                  <c:v>17160</c:v>
                </c:pt>
                <c:pt idx="798">
                  <c:v>17280</c:v>
                </c:pt>
                <c:pt idx="799">
                  <c:v>17276</c:v>
                </c:pt>
                <c:pt idx="800">
                  <c:v>17468</c:v>
                </c:pt>
                <c:pt idx="801">
                  <c:v>17424</c:v>
                </c:pt>
                <c:pt idx="802">
                  <c:v>17320</c:v>
                </c:pt>
                <c:pt idx="803">
                  <c:v>17304</c:v>
                </c:pt>
                <c:pt idx="804">
                  <c:v>17248</c:v>
                </c:pt>
                <c:pt idx="805">
                  <c:v>17208</c:v>
                </c:pt>
                <c:pt idx="806">
                  <c:v>17176</c:v>
                </c:pt>
                <c:pt idx="807">
                  <c:v>17172</c:v>
                </c:pt>
                <c:pt idx="808">
                  <c:v>17376</c:v>
                </c:pt>
                <c:pt idx="809">
                  <c:v>17500</c:v>
                </c:pt>
                <c:pt idx="810">
                  <c:v>17296</c:v>
                </c:pt>
                <c:pt idx="811">
                  <c:v>17256</c:v>
                </c:pt>
                <c:pt idx="812">
                  <c:v>17184</c:v>
                </c:pt>
                <c:pt idx="813">
                  <c:v>17316</c:v>
                </c:pt>
                <c:pt idx="814">
                  <c:v>17152</c:v>
                </c:pt>
                <c:pt idx="815">
                  <c:v>17156</c:v>
                </c:pt>
                <c:pt idx="816">
                  <c:v>17300</c:v>
                </c:pt>
                <c:pt idx="817">
                  <c:v>17404</c:v>
                </c:pt>
                <c:pt idx="818">
                  <c:v>17424</c:v>
                </c:pt>
                <c:pt idx="819">
                  <c:v>17316</c:v>
                </c:pt>
                <c:pt idx="820">
                  <c:v>17236</c:v>
                </c:pt>
                <c:pt idx="821">
                  <c:v>17216</c:v>
                </c:pt>
                <c:pt idx="822">
                  <c:v>17128</c:v>
                </c:pt>
                <c:pt idx="823">
                  <c:v>17132</c:v>
                </c:pt>
                <c:pt idx="824">
                  <c:v>17332</c:v>
                </c:pt>
                <c:pt idx="825">
                  <c:v>17360</c:v>
                </c:pt>
                <c:pt idx="826">
                  <c:v>17424</c:v>
                </c:pt>
                <c:pt idx="827">
                  <c:v>17424</c:v>
                </c:pt>
                <c:pt idx="828">
                  <c:v>17288</c:v>
                </c:pt>
                <c:pt idx="829">
                  <c:v>17336</c:v>
                </c:pt>
                <c:pt idx="830">
                  <c:v>17204</c:v>
                </c:pt>
                <c:pt idx="831">
                  <c:v>17212</c:v>
                </c:pt>
                <c:pt idx="832">
                  <c:v>17300</c:v>
                </c:pt>
                <c:pt idx="833">
                  <c:v>17252</c:v>
                </c:pt>
                <c:pt idx="834">
                  <c:v>17228</c:v>
                </c:pt>
                <c:pt idx="835">
                  <c:v>17344</c:v>
                </c:pt>
                <c:pt idx="836">
                  <c:v>17376</c:v>
                </c:pt>
                <c:pt idx="837">
                  <c:v>17496</c:v>
                </c:pt>
                <c:pt idx="838">
                  <c:v>17196</c:v>
                </c:pt>
                <c:pt idx="839">
                  <c:v>17136</c:v>
                </c:pt>
                <c:pt idx="840">
                  <c:v>17048</c:v>
                </c:pt>
                <c:pt idx="841">
                  <c:v>17232</c:v>
                </c:pt>
                <c:pt idx="842">
                  <c:v>17116</c:v>
                </c:pt>
                <c:pt idx="843">
                  <c:v>17380</c:v>
                </c:pt>
                <c:pt idx="844">
                  <c:v>17284</c:v>
                </c:pt>
                <c:pt idx="845">
                  <c:v>17436</c:v>
                </c:pt>
                <c:pt idx="846">
                  <c:v>17380</c:v>
                </c:pt>
                <c:pt idx="847">
                  <c:v>17336</c:v>
                </c:pt>
                <c:pt idx="848">
                  <c:v>17216</c:v>
                </c:pt>
                <c:pt idx="849">
                  <c:v>17280</c:v>
                </c:pt>
                <c:pt idx="850">
                  <c:v>17220</c:v>
                </c:pt>
                <c:pt idx="851">
                  <c:v>17256</c:v>
                </c:pt>
                <c:pt idx="852">
                  <c:v>17476</c:v>
                </c:pt>
                <c:pt idx="853">
                  <c:v>17496</c:v>
                </c:pt>
                <c:pt idx="854">
                  <c:v>17320</c:v>
                </c:pt>
                <c:pt idx="855">
                  <c:v>17320</c:v>
                </c:pt>
                <c:pt idx="856">
                  <c:v>17184</c:v>
                </c:pt>
                <c:pt idx="857">
                  <c:v>17256</c:v>
                </c:pt>
                <c:pt idx="858">
                  <c:v>17112</c:v>
                </c:pt>
                <c:pt idx="859">
                  <c:v>17220</c:v>
                </c:pt>
                <c:pt idx="860">
                  <c:v>17312</c:v>
                </c:pt>
                <c:pt idx="861">
                  <c:v>17280</c:v>
                </c:pt>
                <c:pt idx="862">
                  <c:v>17524</c:v>
                </c:pt>
                <c:pt idx="863">
                  <c:v>17404</c:v>
                </c:pt>
                <c:pt idx="864">
                  <c:v>17192</c:v>
                </c:pt>
                <c:pt idx="865">
                  <c:v>17088</c:v>
                </c:pt>
                <c:pt idx="866">
                  <c:v>17252</c:v>
                </c:pt>
                <c:pt idx="867">
                  <c:v>17256</c:v>
                </c:pt>
                <c:pt idx="868">
                  <c:v>17304</c:v>
                </c:pt>
                <c:pt idx="869">
                  <c:v>17388</c:v>
                </c:pt>
                <c:pt idx="870">
                  <c:v>17324</c:v>
                </c:pt>
                <c:pt idx="871">
                  <c:v>17460</c:v>
                </c:pt>
                <c:pt idx="872">
                  <c:v>17308</c:v>
                </c:pt>
                <c:pt idx="873">
                  <c:v>17208</c:v>
                </c:pt>
                <c:pt idx="874">
                  <c:v>17120</c:v>
                </c:pt>
                <c:pt idx="875">
                  <c:v>17176</c:v>
                </c:pt>
                <c:pt idx="876">
                  <c:v>17232</c:v>
                </c:pt>
                <c:pt idx="877">
                  <c:v>17264</c:v>
                </c:pt>
                <c:pt idx="878">
                  <c:v>17400</c:v>
                </c:pt>
                <c:pt idx="879">
                  <c:v>17512</c:v>
                </c:pt>
                <c:pt idx="880">
                  <c:v>17424</c:v>
                </c:pt>
                <c:pt idx="881">
                  <c:v>17224</c:v>
                </c:pt>
                <c:pt idx="882">
                  <c:v>17180</c:v>
                </c:pt>
                <c:pt idx="883">
                  <c:v>17180</c:v>
                </c:pt>
                <c:pt idx="884">
                  <c:v>17224</c:v>
                </c:pt>
                <c:pt idx="885">
                  <c:v>17188</c:v>
                </c:pt>
                <c:pt idx="886">
                  <c:v>17420</c:v>
                </c:pt>
                <c:pt idx="887">
                  <c:v>17252</c:v>
                </c:pt>
                <c:pt idx="888">
                  <c:v>17340</c:v>
                </c:pt>
                <c:pt idx="889">
                  <c:v>17456</c:v>
                </c:pt>
                <c:pt idx="890">
                  <c:v>17264</c:v>
                </c:pt>
                <c:pt idx="891">
                  <c:v>17216</c:v>
                </c:pt>
                <c:pt idx="892">
                  <c:v>17188</c:v>
                </c:pt>
                <c:pt idx="893">
                  <c:v>17360</c:v>
                </c:pt>
                <c:pt idx="894">
                  <c:v>17280</c:v>
                </c:pt>
                <c:pt idx="895">
                  <c:v>17276</c:v>
                </c:pt>
                <c:pt idx="896">
                  <c:v>17280</c:v>
                </c:pt>
                <c:pt idx="897">
                  <c:v>17356</c:v>
                </c:pt>
                <c:pt idx="898">
                  <c:v>17420</c:v>
                </c:pt>
                <c:pt idx="899">
                  <c:v>17232</c:v>
                </c:pt>
                <c:pt idx="900">
                  <c:v>17044</c:v>
                </c:pt>
                <c:pt idx="901">
                  <c:v>17228</c:v>
                </c:pt>
                <c:pt idx="902">
                  <c:v>17244</c:v>
                </c:pt>
                <c:pt idx="903">
                  <c:v>17284</c:v>
                </c:pt>
                <c:pt idx="904">
                  <c:v>17380</c:v>
                </c:pt>
                <c:pt idx="905">
                  <c:v>17328</c:v>
                </c:pt>
                <c:pt idx="906">
                  <c:v>17296</c:v>
                </c:pt>
                <c:pt idx="907">
                  <c:v>17304</c:v>
                </c:pt>
                <c:pt idx="908">
                  <c:v>17428</c:v>
                </c:pt>
                <c:pt idx="909">
                  <c:v>17280</c:v>
                </c:pt>
                <c:pt idx="910">
                  <c:v>17220</c:v>
                </c:pt>
                <c:pt idx="911">
                  <c:v>17368</c:v>
                </c:pt>
                <c:pt idx="912">
                  <c:v>17272</c:v>
                </c:pt>
                <c:pt idx="913">
                  <c:v>17216</c:v>
                </c:pt>
                <c:pt idx="914">
                  <c:v>17296</c:v>
                </c:pt>
                <c:pt idx="915">
                  <c:v>17224</c:v>
                </c:pt>
                <c:pt idx="916">
                  <c:v>17276</c:v>
                </c:pt>
                <c:pt idx="917">
                  <c:v>17308</c:v>
                </c:pt>
                <c:pt idx="918">
                  <c:v>17392</c:v>
                </c:pt>
                <c:pt idx="919">
                  <c:v>17192</c:v>
                </c:pt>
                <c:pt idx="920">
                  <c:v>17260</c:v>
                </c:pt>
                <c:pt idx="921">
                  <c:v>17380</c:v>
                </c:pt>
                <c:pt idx="922">
                  <c:v>17228</c:v>
                </c:pt>
                <c:pt idx="923">
                  <c:v>17300</c:v>
                </c:pt>
                <c:pt idx="924">
                  <c:v>17272</c:v>
                </c:pt>
                <c:pt idx="925">
                  <c:v>17136</c:v>
                </c:pt>
                <c:pt idx="926">
                  <c:v>17284</c:v>
                </c:pt>
                <c:pt idx="927">
                  <c:v>17264</c:v>
                </c:pt>
                <c:pt idx="928">
                  <c:v>17400</c:v>
                </c:pt>
                <c:pt idx="929">
                  <c:v>17260</c:v>
                </c:pt>
                <c:pt idx="930">
                  <c:v>17308</c:v>
                </c:pt>
                <c:pt idx="931">
                  <c:v>17360</c:v>
                </c:pt>
                <c:pt idx="932">
                  <c:v>17180</c:v>
                </c:pt>
                <c:pt idx="933">
                  <c:v>17312</c:v>
                </c:pt>
                <c:pt idx="934">
                  <c:v>17388</c:v>
                </c:pt>
                <c:pt idx="935">
                  <c:v>17408</c:v>
                </c:pt>
                <c:pt idx="936">
                  <c:v>17268</c:v>
                </c:pt>
                <c:pt idx="937">
                  <c:v>17300</c:v>
                </c:pt>
                <c:pt idx="938">
                  <c:v>17236</c:v>
                </c:pt>
                <c:pt idx="939">
                  <c:v>17216</c:v>
                </c:pt>
                <c:pt idx="940">
                  <c:v>17316</c:v>
                </c:pt>
                <c:pt idx="941">
                  <c:v>17296</c:v>
                </c:pt>
                <c:pt idx="942">
                  <c:v>17364</c:v>
                </c:pt>
                <c:pt idx="943">
                  <c:v>17352</c:v>
                </c:pt>
                <c:pt idx="944">
                  <c:v>17380</c:v>
                </c:pt>
                <c:pt idx="945">
                  <c:v>17168</c:v>
                </c:pt>
                <c:pt idx="946">
                  <c:v>17240</c:v>
                </c:pt>
                <c:pt idx="947">
                  <c:v>17268</c:v>
                </c:pt>
                <c:pt idx="948">
                  <c:v>17264</c:v>
                </c:pt>
                <c:pt idx="949">
                  <c:v>17352</c:v>
                </c:pt>
                <c:pt idx="950">
                  <c:v>17296</c:v>
                </c:pt>
                <c:pt idx="951">
                  <c:v>17192</c:v>
                </c:pt>
                <c:pt idx="952">
                  <c:v>17208</c:v>
                </c:pt>
                <c:pt idx="953">
                  <c:v>17340</c:v>
                </c:pt>
                <c:pt idx="954">
                  <c:v>17324</c:v>
                </c:pt>
                <c:pt idx="955">
                  <c:v>17436</c:v>
                </c:pt>
                <c:pt idx="956">
                  <c:v>17196</c:v>
                </c:pt>
                <c:pt idx="957">
                  <c:v>17252</c:v>
                </c:pt>
                <c:pt idx="958">
                  <c:v>17240</c:v>
                </c:pt>
                <c:pt idx="959">
                  <c:v>17424</c:v>
                </c:pt>
                <c:pt idx="960">
                  <c:v>17324</c:v>
                </c:pt>
                <c:pt idx="961">
                  <c:v>17184</c:v>
                </c:pt>
                <c:pt idx="962">
                  <c:v>17188</c:v>
                </c:pt>
                <c:pt idx="963">
                  <c:v>17144</c:v>
                </c:pt>
                <c:pt idx="964">
                  <c:v>17320</c:v>
                </c:pt>
                <c:pt idx="965">
                  <c:v>17380</c:v>
                </c:pt>
                <c:pt idx="966">
                  <c:v>17136</c:v>
                </c:pt>
                <c:pt idx="967">
                  <c:v>17252</c:v>
                </c:pt>
                <c:pt idx="968">
                  <c:v>17312</c:v>
                </c:pt>
                <c:pt idx="969">
                  <c:v>17204</c:v>
                </c:pt>
                <c:pt idx="970">
                  <c:v>17164</c:v>
                </c:pt>
                <c:pt idx="971">
                  <c:v>17336</c:v>
                </c:pt>
                <c:pt idx="972">
                  <c:v>17344</c:v>
                </c:pt>
                <c:pt idx="973">
                  <c:v>17296</c:v>
                </c:pt>
                <c:pt idx="974">
                  <c:v>17412</c:v>
                </c:pt>
                <c:pt idx="975">
                  <c:v>17308</c:v>
                </c:pt>
                <c:pt idx="976">
                  <c:v>17320</c:v>
                </c:pt>
                <c:pt idx="977">
                  <c:v>17356</c:v>
                </c:pt>
                <c:pt idx="978">
                  <c:v>17240</c:v>
                </c:pt>
                <c:pt idx="979">
                  <c:v>17420</c:v>
                </c:pt>
                <c:pt idx="980">
                  <c:v>17260</c:v>
                </c:pt>
                <c:pt idx="981">
                  <c:v>17188</c:v>
                </c:pt>
                <c:pt idx="982">
                  <c:v>17204</c:v>
                </c:pt>
                <c:pt idx="983">
                  <c:v>17380</c:v>
                </c:pt>
                <c:pt idx="984">
                  <c:v>17264</c:v>
                </c:pt>
                <c:pt idx="985">
                  <c:v>17292</c:v>
                </c:pt>
                <c:pt idx="986">
                  <c:v>17348</c:v>
                </c:pt>
                <c:pt idx="987">
                  <c:v>17320</c:v>
                </c:pt>
                <c:pt idx="988">
                  <c:v>17244</c:v>
                </c:pt>
                <c:pt idx="989">
                  <c:v>17188</c:v>
                </c:pt>
                <c:pt idx="990">
                  <c:v>17200</c:v>
                </c:pt>
                <c:pt idx="991">
                  <c:v>17220</c:v>
                </c:pt>
                <c:pt idx="992">
                  <c:v>17344</c:v>
                </c:pt>
                <c:pt idx="993">
                  <c:v>17388</c:v>
                </c:pt>
                <c:pt idx="994">
                  <c:v>17348</c:v>
                </c:pt>
                <c:pt idx="995">
                  <c:v>17356</c:v>
                </c:pt>
                <c:pt idx="996">
                  <c:v>17352</c:v>
                </c:pt>
                <c:pt idx="997">
                  <c:v>17376</c:v>
                </c:pt>
                <c:pt idx="998">
                  <c:v>17340</c:v>
                </c:pt>
                <c:pt idx="999">
                  <c:v>17152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8E-4854-9B5F-6FB52816A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No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no calib)'!$G$1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no calib)'!$A$2:$A$1001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1.01</c:v>
                </c:pt>
                <c:pt idx="3">
                  <c:v>1.02</c:v>
                </c:pt>
                <c:pt idx="4">
                  <c:v>2.0099999999999998</c:v>
                </c:pt>
                <c:pt idx="5">
                  <c:v>2.0199999999999996</c:v>
                </c:pt>
                <c:pt idx="6">
                  <c:v>3.01</c:v>
                </c:pt>
                <c:pt idx="7">
                  <c:v>3.0199999999999996</c:v>
                </c:pt>
                <c:pt idx="8">
                  <c:v>4.01</c:v>
                </c:pt>
                <c:pt idx="9">
                  <c:v>4.0199999999999996</c:v>
                </c:pt>
                <c:pt idx="10">
                  <c:v>5.01</c:v>
                </c:pt>
                <c:pt idx="11">
                  <c:v>5.0199999999999996</c:v>
                </c:pt>
                <c:pt idx="12">
                  <c:v>6.01</c:v>
                </c:pt>
                <c:pt idx="13">
                  <c:v>6.02</c:v>
                </c:pt>
                <c:pt idx="14">
                  <c:v>7.01</c:v>
                </c:pt>
                <c:pt idx="15">
                  <c:v>7.02</c:v>
                </c:pt>
                <c:pt idx="16">
                  <c:v>8.01</c:v>
                </c:pt>
                <c:pt idx="17">
                  <c:v>8.02</c:v>
                </c:pt>
                <c:pt idx="18">
                  <c:v>9.01</c:v>
                </c:pt>
                <c:pt idx="19">
                  <c:v>9.02</c:v>
                </c:pt>
                <c:pt idx="20">
                  <c:v>10.01</c:v>
                </c:pt>
                <c:pt idx="21">
                  <c:v>10.02</c:v>
                </c:pt>
                <c:pt idx="22">
                  <c:v>11.01</c:v>
                </c:pt>
                <c:pt idx="23">
                  <c:v>11.02</c:v>
                </c:pt>
                <c:pt idx="24">
                  <c:v>12.01</c:v>
                </c:pt>
                <c:pt idx="25">
                  <c:v>12.02</c:v>
                </c:pt>
                <c:pt idx="26">
                  <c:v>13.01</c:v>
                </c:pt>
                <c:pt idx="27">
                  <c:v>13.02</c:v>
                </c:pt>
                <c:pt idx="28">
                  <c:v>14.01</c:v>
                </c:pt>
                <c:pt idx="29">
                  <c:v>14.02</c:v>
                </c:pt>
                <c:pt idx="30">
                  <c:v>15.01</c:v>
                </c:pt>
                <c:pt idx="31">
                  <c:v>15.02</c:v>
                </c:pt>
                <c:pt idx="32">
                  <c:v>16.010000000000002</c:v>
                </c:pt>
                <c:pt idx="33">
                  <c:v>16.020000000000003</c:v>
                </c:pt>
                <c:pt idx="34">
                  <c:v>17.010000000000002</c:v>
                </c:pt>
                <c:pt idx="35">
                  <c:v>17.020000000000003</c:v>
                </c:pt>
                <c:pt idx="36">
                  <c:v>18.010000000000002</c:v>
                </c:pt>
                <c:pt idx="37">
                  <c:v>18.020000000000003</c:v>
                </c:pt>
                <c:pt idx="38">
                  <c:v>19.010000000000002</c:v>
                </c:pt>
                <c:pt idx="39">
                  <c:v>19.020000000000003</c:v>
                </c:pt>
                <c:pt idx="40">
                  <c:v>20.010000000000002</c:v>
                </c:pt>
                <c:pt idx="41">
                  <c:v>20.020000000000003</c:v>
                </c:pt>
                <c:pt idx="42">
                  <c:v>21.01</c:v>
                </c:pt>
                <c:pt idx="43">
                  <c:v>21.020000000000003</c:v>
                </c:pt>
                <c:pt idx="44">
                  <c:v>22.01</c:v>
                </c:pt>
                <c:pt idx="45">
                  <c:v>22.020000000000003</c:v>
                </c:pt>
                <c:pt idx="46">
                  <c:v>23.01</c:v>
                </c:pt>
                <c:pt idx="47">
                  <c:v>23.020000000000003</c:v>
                </c:pt>
                <c:pt idx="48">
                  <c:v>24.01</c:v>
                </c:pt>
                <c:pt idx="49">
                  <c:v>24.020000000000003</c:v>
                </c:pt>
                <c:pt idx="50">
                  <c:v>25.01</c:v>
                </c:pt>
                <c:pt idx="51">
                  <c:v>25.020000000000003</c:v>
                </c:pt>
                <c:pt idx="52">
                  <c:v>26.01</c:v>
                </c:pt>
                <c:pt idx="53">
                  <c:v>26.020000000000003</c:v>
                </c:pt>
                <c:pt idx="54">
                  <c:v>27.01</c:v>
                </c:pt>
                <c:pt idx="55">
                  <c:v>27.020000000000003</c:v>
                </c:pt>
                <c:pt idx="56">
                  <c:v>28.01</c:v>
                </c:pt>
                <c:pt idx="57">
                  <c:v>28.020000000000003</c:v>
                </c:pt>
                <c:pt idx="58">
                  <c:v>29.01</c:v>
                </c:pt>
                <c:pt idx="59">
                  <c:v>29.020000000000003</c:v>
                </c:pt>
                <c:pt idx="60">
                  <c:v>30.01</c:v>
                </c:pt>
                <c:pt idx="61">
                  <c:v>30.020000000000003</c:v>
                </c:pt>
                <c:pt idx="62">
                  <c:v>31.01</c:v>
                </c:pt>
                <c:pt idx="63">
                  <c:v>31.020000000000003</c:v>
                </c:pt>
                <c:pt idx="64">
                  <c:v>32.01</c:v>
                </c:pt>
                <c:pt idx="65">
                  <c:v>32.019999999999996</c:v>
                </c:pt>
                <c:pt idx="66">
                  <c:v>33.01</c:v>
                </c:pt>
                <c:pt idx="67">
                  <c:v>33.019999999999996</c:v>
                </c:pt>
                <c:pt idx="68">
                  <c:v>34.01</c:v>
                </c:pt>
                <c:pt idx="69">
                  <c:v>34.019999999999996</c:v>
                </c:pt>
                <c:pt idx="70">
                  <c:v>35.01</c:v>
                </c:pt>
                <c:pt idx="71">
                  <c:v>35.019999999999996</c:v>
                </c:pt>
                <c:pt idx="72">
                  <c:v>36.01</c:v>
                </c:pt>
                <c:pt idx="73">
                  <c:v>36.019999999999996</c:v>
                </c:pt>
                <c:pt idx="74">
                  <c:v>37.01</c:v>
                </c:pt>
                <c:pt idx="75">
                  <c:v>37.019999999999996</c:v>
                </c:pt>
                <c:pt idx="76">
                  <c:v>38.01</c:v>
                </c:pt>
                <c:pt idx="77">
                  <c:v>38.019999999999996</c:v>
                </c:pt>
                <c:pt idx="78">
                  <c:v>39.01</c:v>
                </c:pt>
                <c:pt idx="79">
                  <c:v>39.019999999999996</c:v>
                </c:pt>
                <c:pt idx="80">
                  <c:v>40.01</c:v>
                </c:pt>
                <c:pt idx="81">
                  <c:v>40.019999999999996</c:v>
                </c:pt>
                <c:pt idx="82">
                  <c:v>41.01</c:v>
                </c:pt>
                <c:pt idx="83">
                  <c:v>41.019999999999996</c:v>
                </c:pt>
                <c:pt idx="84">
                  <c:v>42.01</c:v>
                </c:pt>
                <c:pt idx="85">
                  <c:v>42.019999999999996</c:v>
                </c:pt>
                <c:pt idx="86">
                  <c:v>43.01</c:v>
                </c:pt>
                <c:pt idx="87">
                  <c:v>43.019999999999996</c:v>
                </c:pt>
                <c:pt idx="88">
                  <c:v>44.01</c:v>
                </c:pt>
                <c:pt idx="89">
                  <c:v>44.019999999999996</c:v>
                </c:pt>
                <c:pt idx="90">
                  <c:v>45.01</c:v>
                </c:pt>
                <c:pt idx="91">
                  <c:v>45.019999999999996</c:v>
                </c:pt>
                <c:pt idx="92">
                  <c:v>46.01</c:v>
                </c:pt>
                <c:pt idx="93">
                  <c:v>46.019999999999996</c:v>
                </c:pt>
                <c:pt idx="94">
                  <c:v>47.01</c:v>
                </c:pt>
                <c:pt idx="95">
                  <c:v>47.019999999999996</c:v>
                </c:pt>
                <c:pt idx="96">
                  <c:v>48.01</c:v>
                </c:pt>
                <c:pt idx="97">
                  <c:v>48.019999999999996</c:v>
                </c:pt>
                <c:pt idx="98">
                  <c:v>49.01</c:v>
                </c:pt>
                <c:pt idx="99">
                  <c:v>49.019999999999996</c:v>
                </c:pt>
                <c:pt idx="100">
                  <c:v>50.01</c:v>
                </c:pt>
                <c:pt idx="101">
                  <c:v>50.019999999999996</c:v>
                </c:pt>
                <c:pt idx="102">
                  <c:v>51.01</c:v>
                </c:pt>
                <c:pt idx="103">
                  <c:v>51.019999999999996</c:v>
                </c:pt>
                <c:pt idx="104">
                  <c:v>52.01</c:v>
                </c:pt>
                <c:pt idx="105">
                  <c:v>52.019999999999996</c:v>
                </c:pt>
                <c:pt idx="106">
                  <c:v>53.01</c:v>
                </c:pt>
                <c:pt idx="107">
                  <c:v>53.019999999999996</c:v>
                </c:pt>
                <c:pt idx="108">
                  <c:v>54.01</c:v>
                </c:pt>
                <c:pt idx="109">
                  <c:v>54.019999999999996</c:v>
                </c:pt>
                <c:pt idx="110">
                  <c:v>55.01</c:v>
                </c:pt>
                <c:pt idx="111">
                  <c:v>55.019999999999996</c:v>
                </c:pt>
                <c:pt idx="112">
                  <c:v>56.01</c:v>
                </c:pt>
                <c:pt idx="113">
                  <c:v>56.019999999999996</c:v>
                </c:pt>
                <c:pt idx="114">
                  <c:v>57.01</c:v>
                </c:pt>
                <c:pt idx="115">
                  <c:v>57.019999999999996</c:v>
                </c:pt>
                <c:pt idx="116">
                  <c:v>58.01</c:v>
                </c:pt>
                <c:pt idx="117">
                  <c:v>58.019999999999996</c:v>
                </c:pt>
                <c:pt idx="118">
                  <c:v>59.01</c:v>
                </c:pt>
                <c:pt idx="119">
                  <c:v>59.019999999999996</c:v>
                </c:pt>
                <c:pt idx="120">
                  <c:v>60.01</c:v>
                </c:pt>
                <c:pt idx="121">
                  <c:v>60.019999999999996</c:v>
                </c:pt>
                <c:pt idx="122">
                  <c:v>61.01</c:v>
                </c:pt>
                <c:pt idx="123">
                  <c:v>61.019999999999996</c:v>
                </c:pt>
                <c:pt idx="124">
                  <c:v>62.01</c:v>
                </c:pt>
                <c:pt idx="125">
                  <c:v>62.019999999999996</c:v>
                </c:pt>
                <c:pt idx="126">
                  <c:v>63.01</c:v>
                </c:pt>
                <c:pt idx="127">
                  <c:v>63.019999999999996</c:v>
                </c:pt>
                <c:pt idx="128">
                  <c:v>64.010000000000005</c:v>
                </c:pt>
                <c:pt idx="129">
                  <c:v>64.02000000000001</c:v>
                </c:pt>
                <c:pt idx="130">
                  <c:v>65.010000000000005</c:v>
                </c:pt>
                <c:pt idx="131">
                  <c:v>65.02000000000001</c:v>
                </c:pt>
                <c:pt idx="132">
                  <c:v>66.010000000000005</c:v>
                </c:pt>
                <c:pt idx="133">
                  <c:v>66.02000000000001</c:v>
                </c:pt>
                <c:pt idx="134">
                  <c:v>67.010000000000005</c:v>
                </c:pt>
                <c:pt idx="135">
                  <c:v>67.02000000000001</c:v>
                </c:pt>
                <c:pt idx="136">
                  <c:v>68.010000000000005</c:v>
                </c:pt>
                <c:pt idx="137">
                  <c:v>68.02000000000001</c:v>
                </c:pt>
                <c:pt idx="138">
                  <c:v>69.010000000000005</c:v>
                </c:pt>
                <c:pt idx="139">
                  <c:v>69.02000000000001</c:v>
                </c:pt>
                <c:pt idx="140">
                  <c:v>70.010000000000005</c:v>
                </c:pt>
                <c:pt idx="141">
                  <c:v>70.02000000000001</c:v>
                </c:pt>
                <c:pt idx="142">
                  <c:v>71.010000000000005</c:v>
                </c:pt>
                <c:pt idx="143">
                  <c:v>71.02000000000001</c:v>
                </c:pt>
                <c:pt idx="144">
                  <c:v>72.010000000000005</c:v>
                </c:pt>
                <c:pt idx="145">
                  <c:v>72.02000000000001</c:v>
                </c:pt>
                <c:pt idx="146">
                  <c:v>73.010000000000005</c:v>
                </c:pt>
                <c:pt idx="147">
                  <c:v>73.02000000000001</c:v>
                </c:pt>
                <c:pt idx="148">
                  <c:v>74.010000000000005</c:v>
                </c:pt>
                <c:pt idx="149">
                  <c:v>74.02000000000001</c:v>
                </c:pt>
                <c:pt idx="150">
                  <c:v>75.010000000000005</c:v>
                </c:pt>
                <c:pt idx="151">
                  <c:v>75.02000000000001</c:v>
                </c:pt>
                <c:pt idx="152">
                  <c:v>76.010000000000005</c:v>
                </c:pt>
                <c:pt idx="153">
                  <c:v>76.02000000000001</c:v>
                </c:pt>
                <c:pt idx="154">
                  <c:v>77.010000000000005</c:v>
                </c:pt>
                <c:pt idx="155">
                  <c:v>77.02000000000001</c:v>
                </c:pt>
                <c:pt idx="156">
                  <c:v>78.010000000000005</c:v>
                </c:pt>
                <c:pt idx="157">
                  <c:v>78.02000000000001</c:v>
                </c:pt>
                <c:pt idx="158">
                  <c:v>79.010000000000005</c:v>
                </c:pt>
                <c:pt idx="159">
                  <c:v>79.02000000000001</c:v>
                </c:pt>
                <c:pt idx="160">
                  <c:v>80.010000000000005</c:v>
                </c:pt>
                <c:pt idx="161">
                  <c:v>80.02000000000001</c:v>
                </c:pt>
                <c:pt idx="162">
                  <c:v>81.010000000000005</c:v>
                </c:pt>
                <c:pt idx="163">
                  <c:v>81.02000000000001</c:v>
                </c:pt>
                <c:pt idx="164">
                  <c:v>82.01</c:v>
                </c:pt>
                <c:pt idx="165">
                  <c:v>82.02000000000001</c:v>
                </c:pt>
                <c:pt idx="166">
                  <c:v>83.01</c:v>
                </c:pt>
                <c:pt idx="167">
                  <c:v>83.02000000000001</c:v>
                </c:pt>
                <c:pt idx="168">
                  <c:v>84.01</c:v>
                </c:pt>
                <c:pt idx="169">
                  <c:v>84.02000000000001</c:v>
                </c:pt>
                <c:pt idx="170">
                  <c:v>85.01</c:v>
                </c:pt>
                <c:pt idx="171">
                  <c:v>85.02000000000001</c:v>
                </c:pt>
                <c:pt idx="172">
                  <c:v>86.01</c:v>
                </c:pt>
                <c:pt idx="173">
                  <c:v>86.02000000000001</c:v>
                </c:pt>
                <c:pt idx="174">
                  <c:v>87.01</c:v>
                </c:pt>
                <c:pt idx="175">
                  <c:v>87.02000000000001</c:v>
                </c:pt>
                <c:pt idx="176">
                  <c:v>88.01</c:v>
                </c:pt>
                <c:pt idx="177">
                  <c:v>88.02000000000001</c:v>
                </c:pt>
                <c:pt idx="178">
                  <c:v>89.01</c:v>
                </c:pt>
                <c:pt idx="179">
                  <c:v>89.02000000000001</c:v>
                </c:pt>
                <c:pt idx="180">
                  <c:v>90.01</c:v>
                </c:pt>
                <c:pt idx="181">
                  <c:v>90.02000000000001</c:v>
                </c:pt>
                <c:pt idx="182">
                  <c:v>91.01</c:v>
                </c:pt>
                <c:pt idx="183">
                  <c:v>91.02000000000001</c:v>
                </c:pt>
                <c:pt idx="184">
                  <c:v>92.01</c:v>
                </c:pt>
                <c:pt idx="185">
                  <c:v>92.02000000000001</c:v>
                </c:pt>
                <c:pt idx="186">
                  <c:v>93.01</c:v>
                </c:pt>
                <c:pt idx="187">
                  <c:v>93.02000000000001</c:v>
                </c:pt>
                <c:pt idx="188">
                  <c:v>94.01</c:v>
                </c:pt>
                <c:pt idx="189">
                  <c:v>94.02000000000001</c:v>
                </c:pt>
                <c:pt idx="190">
                  <c:v>95.01</c:v>
                </c:pt>
                <c:pt idx="191">
                  <c:v>95.02000000000001</c:v>
                </c:pt>
                <c:pt idx="192">
                  <c:v>96.01</c:v>
                </c:pt>
                <c:pt idx="193">
                  <c:v>96.02000000000001</c:v>
                </c:pt>
                <c:pt idx="194">
                  <c:v>97.01</c:v>
                </c:pt>
                <c:pt idx="195">
                  <c:v>97.02000000000001</c:v>
                </c:pt>
                <c:pt idx="196">
                  <c:v>98.01</c:v>
                </c:pt>
                <c:pt idx="197">
                  <c:v>98.02000000000001</c:v>
                </c:pt>
                <c:pt idx="198">
                  <c:v>99.01</c:v>
                </c:pt>
                <c:pt idx="199">
                  <c:v>99.02000000000001</c:v>
                </c:pt>
                <c:pt idx="200">
                  <c:v>100.01</c:v>
                </c:pt>
                <c:pt idx="201">
                  <c:v>100.02000000000001</c:v>
                </c:pt>
                <c:pt idx="202">
                  <c:v>101.01</c:v>
                </c:pt>
                <c:pt idx="203">
                  <c:v>101.02000000000001</c:v>
                </c:pt>
                <c:pt idx="204">
                  <c:v>102.01</c:v>
                </c:pt>
                <c:pt idx="205">
                  <c:v>102.02000000000001</c:v>
                </c:pt>
                <c:pt idx="206">
                  <c:v>103.01</c:v>
                </c:pt>
                <c:pt idx="207">
                  <c:v>103.02000000000001</c:v>
                </c:pt>
                <c:pt idx="208">
                  <c:v>104.01</c:v>
                </c:pt>
                <c:pt idx="209">
                  <c:v>104.02000000000001</c:v>
                </c:pt>
                <c:pt idx="210">
                  <c:v>105.01</c:v>
                </c:pt>
                <c:pt idx="211">
                  <c:v>105.02000000000001</c:v>
                </c:pt>
                <c:pt idx="212">
                  <c:v>106.01</c:v>
                </c:pt>
                <c:pt idx="213">
                  <c:v>106.02000000000001</c:v>
                </c:pt>
                <c:pt idx="214">
                  <c:v>107.01</c:v>
                </c:pt>
                <c:pt idx="215">
                  <c:v>107.02000000000001</c:v>
                </c:pt>
                <c:pt idx="216">
                  <c:v>108.01</c:v>
                </c:pt>
                <c:pt idx="217">
                  <c:v>108.02000000000001</c:v>
                </c:pt>
                <c:pt idx="218">
                  <c:v>109.01</c:v>
                </c:pt>
                <c:pt idx="219">
                  <c:v>109.02000000000001</c:v>
                </c:pt>
                <c:pt idx="220">
                  <c:v>110.01</c:v>
                </c:pt>
                <c:pt idx="221">
                  <c:v>110.02000000000001</c:v>
                </c:pt>
                <c:pt idx="222">
                  <c:v>111.01</c:v>
                </c:pt>
                <c:pt idx="223">
                  <c:v>111.02000000000001</c:v>
                </c:pt>
                <c:pt idx="224">
                  <c:v>112.01</c:v>
                </c:pt>
                <c:pt idx="225">
                  <c:v>112.02000000000001</c:v>
                </c:pt>
                <c:pt idx="226">
                  <c:v>113.01</c:v>
                </c:pt>
                <c:pt idx="227">
                  <c:v>113.02000000000001</c:v>
                </c:pt>
                <c:pt idx="228">
                  <c:v>114.01</c:v>
                </c:pt>
                <c:pt idx="229">
                  <c:v>114.02000000000001</c:v>
                </c:pt>
                <c:pt idx="230">
                  <c:v>115.01</c:v>
                </c:pt>
                <c:pt idx="231">
                  <c:v>115.02000000000001</c:v>
                </c:pt>
                <c:pt idx="232">
                  <c:v>116.01</c:v>
                </c:pt>
                <c:pt idx="233">
                  <c:v>116.02000000000001</c:v>
                </c:pt>
                <c:pt idx="234">
                  <c:v>117.01</c:v>
                </c:pt>
                <c:pt idx="235">
                  <c:v>117.02000000000001</c:v>
                </c:pt>
                <c:pt idx="236">
                  <c:v>118.01</c:v>
                </c:pt>
                <c:pt idx="237">
                  <c:v>118.02000000000001</c:v>
                </c:pt>
                <c:pt idx="238">
                  <c:v>119.01</c:v>
                </c:pt>
                <c:pt idx="239">
                  <c:v>119.02000000000001</c:v>
                </c:pt>
                <c:pt idx="240">
                  <c:v>120.01</c:v>
                </c:pt>
                <c:pt idx="241">
                  <c:v>120.02000000000001</c:v>
                </c:pt>
                <c:pt idx="242">
                  <c:v>121.01</c:v>
                </c:pt>
                <c:pt idx="243">
                  <c:v>121.02000000000001</c:v>
                </c:pt>
                <c:pt idx="244">
                  <c:v>122.01</c:v>
                </c:pt>
                <c:pt idx="245">
                  <c:v>122.02000000000001</c:v>
                </c:pt>
                <c:pt idx="246">
                  <c:v>123.01</c:v>
                </c:pt>
                <c:pt idx="247">
                  <c:v>123.02000000000001</c:v>
                </c:pt>
                <c:pt idx="248">
                  <c:v>124.01</c:v>
                </c:pt>
                <c:pt idx="249">
                  <c:v>124.02000000000001</c:v>
                </c:pt>
                <c:pt idx="250">
                  <c:v>125.01</c:v>
                </c:pt>
                <c:pt idx="251">
                  <c:v>125.02000000000001</c:v>
                </c:pt>
                <c:pt idx="252">
                  <c:v>126.01</c:v>
                </c:pt>
                <c:pt idx="253">
                  <c:v>126.02000000000001</c:v>
                </c:pt>
                <c:pt idx="254">
                  <c:v>127.01</c:v>
                </c:pt>
                <c:pt idx="255">
                  <c:v>127.02000000000001</c:v>
                </c:pt>
                <c:pt idx="256">
                  <c:v>128.01</c:v>
                </c:pt>
                <c:pt idx="257">
                  <c:v>128.01999999999998</c:v>
                </c:pt>
                <c:pt idx="258">
                  <c:v>129.01</c:v>
                </c:pt>
                <c:pt idx="259">
                  <c:v>129.01999999999998</c:v>
                </c:pt>
                <c:pt idx="260">
                  <c:v>130.01</c:v>
                </c:pt>
                <c:pt idx="261">
                  <c:v>130.01999999999998</c:v>
                </c:pt>
                <c:pt idx="262">
                  <c:v>131.01</c:v>
                </c:pt>
                <c:pt idx="263">
                  <c:v>131.01999999999998</c:v>
                </c:pt>
                <c:pt idx="264">
                  <c:v>132.01</c:v>
                </c:pt>
                <c:pt idx="265">
                  <c:v>132.01999999999998</c:v>
                </c:pt>
                <c:pt idx="266">
                  <c:v>133.01</c:v>
                </c:pt>
                <c:pt idx="267">
                  <c:v>133.01999999999998</c:v>
                </c:pt>
                <c:pt idx="268">
                  <c:v>134.01</c:v>
                </c:pt>
                <c:pt idx="269">
                  <c:v>134.01999999999998</c:v>
                </c:pt>
                <c:pt idx="270">
                  <c:v>135.01</c:v>
                </c:pt>
                <c:pt idx="271">
                  <c:v>135.01999999999998</c:v>
                </c:pt>
                <c:pt idx="272">
                  <c:v>136.01</c:v>
                </c:pt>
                <c:pt idx="273">
                  <c:v>136.01999999999998</c:v>
                </c:pt>
                <c:pt idx="274">
                  <c:v>137.01</c:v>
                </c:pt>
                <c:pt idx="275">
                  <c:v>137.01999999999998</c:v>
                </c:pt>
                <c:pt idx="276">
                  <c:v>138.01</c:v>
                </c:pt>
                <c:pt idx="277">
                  <c:v>138.01999999999998</c:v>
                </c:pt>
                <c:pt idx="278">
                  <c:v>139.01</c:v>
                </c:pt>
                <c:pt idx="279">
                  <c:v>139.01999999999998</c:v>
                </c:pt>
                <c:pt idx="280">
                  <c:v>140.01</c:v>
                </c:pt>
                <c:pt idx="281">
                  <c:v>140.01999999999998</c:v>
                </c:pt>
                <c:pt idx="282">
                  <c:v>141.01</c:v>
                </c:pt>
                <c:pt idx="283">
                  <c:v>141.01999999999998</c:v>
                </c:pt>
                <c:pt idx="284">
                  <c:v>142.01</c:v>
                </c:pt>
                <c:pt idx="285">
                  <c:v>142.01999999999998</c:v>
                </c:pt>
                <c:pt idx="286">
                  <c:v>143.01</c:v>
                </c:pt>
                <c:pt idx="287">
                  <c:v>143.01999999999998</c:v>
                </c:pt>
                <c:pt idx="288">
                  <c:v>144.01</c:v>
                </c:pt>
                <c:pt idx="289">
                  <c:v>144.01999999999998</c:v>
                </c:pt>
                <c:pt idx="290">
                  <c:v>145.01</c:v>
                </c:pt>
                <c:pt idx="291">
                  <c:v>145.01999999999998</c:v>
                </c:pt>
                <c:pt idx="292">
                  <c:v>146.01</c:v>
                </c:pt>
                <c:pt idx="293">
                  <c:v>146.01999999999998</c:v>
                </c:pt>
                <c:pt idx="294">
                  <c:v>147.01</c:v>
                </c:pt>
                <c:pt idx="295">
                  <c:v>147.01999999999998</c:v>
                </c:pt>
                <c:pt idx="296">
                  <c:v>148.01</c:v>
                </c:pt>
                <c:pt idx="297">
                  <c:v>148.01999999999998</c:v>
                </c:pt>
                <c:pt idx="298">
                  <c:v>149.01</c:v>
                </c:pt>
                <c:pt idx="299">
                  <c:v>149.01999999999998</c:v>
                </c:pt>
                <c:pt idx="300">
                  <c:v>150.01</c:v>
                </c:pt>
                <c:pt idx="301">
                  <c:v>150.01999999999998</c:v>
                </c:pt>
                <c:pt idx="302">
                  <c:v>151.01</c:v>
                </c:pt>
                <c:pt idx="303">
                  <c:v>151.01999999999998</c:v>
                </c:pt>
                <c:pt idx="304">
                  <c:v>152.01</c:v>
                </c:pt>
                <c:pt idx="305">
                  <c:v>152.01999999999998</c:v>
                </c:pt>
                <c:pt idx="306">
                  <c:v>153.01</c:v>
                </c:pt>
                <c:pt idx="307">
                  <c:v>153.01999999999998</c:v>
                </c:pt>
                <c:pt idx="308">
                  <c:v>154.01</c:v>
                </c:pt>
                <c:pt idx="309">
                  <c:v>154.01999999999998</c:v>
                </c:pt>
                <c:pt idx="310">
                  <c:v>155.01</c:v>
                </c:pt>
                <c:pt idx="311">
                  <c:v>155.01999999999998</c:v>
                </c:pt>
                <c:pt idx="312">
                  <c:v>156.01</c:v>
                </c:pt>
                <c:pt idx="313">
                  <c:v>156.01999999999998</c:v>
                </c:pt>
                <c:pt idx="314">
                  <c:v>157.01</c:v>
                </c:pt>
                <c:pt idx="315">
                  <c:v>157.01999999999998</c:v>
                </c:pt>
                <c:pt idx="316">
                  <c:v>158.01</c:v>
                </c:pt>
                <c:pt idx="317">
                  <c:v>158.01999999999998</c:v>
                </c:pt>
                <c:pt idx="318">
                  <c:v>159.01</c:v>
                </c:pt>
                <c:pt idx="319">
                  <c:v>159.01999999999998</c:v>
                </c:pt>
                <c:pt idx="320">
                  <c:v>160.01</c:v>
                </c:pt>
                <c:pt idx="321">
                  <c:v>160.01999999999998</c:v>
                </c:pt>
                <c:pt idx="322">
                  <c:v>161.01</c:v>
                </c:pt>
                <c:pt idx="323">
                  <c:v>161.01999999999998</c:v>
                </c:pt>
                <c:pt idx="324">
                  <c:v>162.01</c:v>
                </c:pt>
                <c:pt idx="325">
                  <c:v>162.01999999999998</c:v>
                </c:pt>
                <c:pt idx="326">
                  <c:v>163.01</c:v>
                </c:pt>
                <c:pt idx="327">
                  <c:v>163.01999999999998</c:v>
                </c:pt>
                <c:pt idx="328">
                  <c:v>164.01</c:v>
                </c:pt>
                <c:pt idx="329">
                  <c:v>164.01999999999998</c:v>
                </c:pt>
                <c:pt idx="330">
                  <c:v>165.01</c:v>
                </c:pt>
                <c:pt idx="331">
                  <c:v>165.01999999999998</c:v>
                </c:pt>
                <c:pt idx="332">
                  <c:v>166.01</c:v>
                </c:pt>
                <c:pt idx="333">
                  <c:v>166.01999999999998</c:v>
                </c:pt>
                <c:pt idx="334">
                  <c:v>167.01</c:v>
                </c:pt>
                <c:pt idx="335">
                  <c:v>167.01999999999998</c:v>
                </c:pt>
                <c:pt idx="336">
                  <c:v>168.01</c:v>
                </c:pt>
                <c:pt idx="337">
                  <c:v>168.01999999999998</c:v>
                </c:pt>
                <c:pt idx="338">
                  <c:v>169.01</c:v>
                </c:pt>
                <c:pt idx="339">
                  <c:v>169.01999999999998</c:v>
                </c:pt>
                <c:pt idx="340">
                  <c:v>170.01</c:v>
                </c:pt>
                <c:pt idx="341">
                  <c:v>170.01999999999998</c:v>
                </c:pt>
                <c:pt idx="342">
                  <c:v>171.01</c:v>
                </c:pt>
                <c:pt idx="343">
                  <c:v>171.01999999999998</c:v>
                </c:pt>
                <c:pt idx="344">
                  <c:v>172.01</c:v>
                </c:pt>
                <c:pt idx="345">
                  <c:v>172.01999999999998</c:v>
                </c:pt>
                <c:pt idx="346">
                  <c:v>173.01</c:v>
                </c:pt>
                <c:pt idx="347">
                  <c:v>173.01999999999998</c:v>
                </c:pt>
                <c:pt idx="348">
                  <c:v>174.01</c:v>
                </c:pt>
                <c:pt idx="349">
                  <c:v>174.01999999999998</c:v>
                </c:pt>
                <c:pt idx="350">
                  <c:v>175.01</c:v>
                </c:pt>
                <c:pt idx="351">
                  <c:v>175.01999999999998</c:v>
                </c:pt>
                <c:pt idx="352">
                  <c:v>176.01</c:v>
                </c:pt>
                <c:pt idx="353">
                  <c:v>176.01999999999998</c:v>
                </c:pt>
                <c:pt idx="354">
                  <c:v>177.01</c:v>
                </c:pt>
                <c:pt idx="355">
                  <c:v>177.01999999999998</c:v>
                </c:pt>
                <c:pt idx="356">
                  <c:v>178.01</c:v>
                </c:pt>
                <c:pt idx="357">
                  <c:v>178.01999999999998</c:v>
                </c:pt>
                <c:pt idx="358">
                  <c:v>179.01</c:v>
                </c:pt>
                <c:pt idx="359">
                  <c:v>179.01999999999998</c:v>
                </c:pt>
                <c:pt idx="360">
                  <c:v>180.01</c:v>
                </c:pt>
                <c:pt idx="361">
                  <c:v>180.01999999999998</c:v>
                </c:pt>
                <c:pt idx="362">
                  <c:v>181.01</c:v>
                </c:pt>
                <c:pt idx="363">
                  <c:v>181.01999999999998</c:v>
                </c:pt>
                <c:pt idx="364">
                  <c:v>182.01</c:v>
                </c:pt>
                <c:pt idx="365">
                  <c:v>182.01999999999998</c:v>
                </c:pt>
                <c:pt idx="366">
                  <c:v>183.01</c:v>
                </c:pt>
                <c:pt idx="367">
                  <c:v>183.01999999999998</c:v>
                </c:pt>
                <c:pt idx="368">
                  <c:v>184.01</c:v>
                </c:pt>
                <c:pt idx="369">
                  <c:v>184.01999999999998</c:v>
                </c:pt>
                <c:pt idx="370">
                  <c:v>185.01</c:v>
                </c:pt>
                <c:pt idx="371">
                  <c:v>185.01999999999998</c:v>
                </c:pt>
                <c:pt idx="372">
                  <c:v>186.01</c:v>
                </c:pt>
                <c:pt idx="373">
                  <c:v>186.01999999999998</c:v>
                </c:pt>
                <c:pt idx="374">
                  <c:v>187.01</c:v>
                </c:pt>
                <c:pt idx="375">
                  <c:v>187.01999999999998</c:v>
                </c:pt>
                <c:pt idx="376">
                  <c:v>188.01</c:v>
                </c:pt>
                <c:pt idx="377">
                  <c:v>188.01999999999998</c:v>
                </c:pt>
                <c:pt idx="378">
                  <c:v>189.01</c:v>
                </c:pt>
                <c:pt idx="379">
                  <c:v>189.01999999999998</c:v>
                </c:pt>
                <c:pt idx="380">
                  <c:v>190.01</c:v>
                </c:pt>
                <c:pt idx="381">
                  <c:v>190.01999999999998</c:v>
                </c:pt>
                <c:pt idx="382">
                  <c:v>191.01</c:v>
                </c:pt>
                <c:pt idx="383">
                  <c:v>191.01999999999998</c:v>
                </c:pt>
                <c:pt idx="384">
                  <c:v>192.01</c:v>
                </c:pt>
                <c:pt idx="385">
                  <c:v>192.01999999999998</c:v>
                </c:pt>
                <c:pt idx="386">
                  <c:v>193.01</c:v>
                </c:pt>
                <c:pt idx="387">
                  <c:v>193.01999999999998</c:v>
                </c:pt>
                <c:pt idx="388">
                  <c:v>194.01</c:v>
                </c:pt>
                <c:pt idx="389">
                  <c:v>194.01999999999998</c:v>
                </c:pt>
                <c:pt idx="390">
                  <c:v>195.01</c:v>
                </c:pt>
                <c:pt idx="391">
                  <c:v>195.01999999999998</c:v>
                </c:pt>
                <c:pt idx="392">
                  <c:v>196.01</c:v>
                </c:pt>
                <c:pt idx="393">
                  <c:v>196.01999999999998</c:v>
                </c:pt>
                <c:pt idx="394">
                  <c:v>197.01</c:v>
                </c:pt>
                <c:pt idx="395">
                  <c:v>197.01999999999998</c:v>
                </c:pt>
                <c:pt idx="396">
                  <c:v>198.01</c:v>
                </c:pt>
                <c:pt idx="397">
                  <c:v>198.01999999999998</c:v>
                </c:pt>
                <c:pt idx="398">
                  <c:v>199.01</c:v>
                </c:pt>
                <c:pt idx="399">
                  <c:v>199.01999999999998</c:v>
                </c:pt>
                <c:pt idx="400">
                  <c:v>200.01</c:v>
                </c:pt>
                <c:pt idx="401">
                  <c:v>200.01999999999998</c:v>
                </c:pt>
                <c:pt idx="402">
                  <c:v>201.01</c:v>
                </c:pt>
                <c:pt idx="403">
                  <c:v>201.01999999999998</c:v>
                </c:pt>
                <c:pt idx="404">
                  <c:v>202.01</c:v>
                </c:pt>
                <c:pt idx="405">
                  <c:v>202.01999999999998</c:v>
                </c:pt>
                <c:pt idx="406">
                  <c:v>203.01</c:v>
                </c:pt>
                <c:pt idx="407">
                  <c:v>203.01999999999998</c:v>
                </c:pt>
                <c:pt idx="408">
                  <c:v>204.01</c:v>
                </c:pt>
                <c:pt idx="409">
                  <c:v>204.01999999999998</c:v>
                </c:pt>
                <c:pt idx="410">
                  <c:v>205.01</c:v>
                </c:pt>
                <c:pt idx="411">
                  <c:v>205.01999999999998</c:v>
                </c:pt>
                <c:pt idx="412">
                  <c:v>206.01</c:v>
                </c:pt>
                <c:pt idx="413">
                  <c:v>206.01999999999998</c:v>
                </c:pt>
                <c:pt idx="414">
                  <c:v>207.01</c:v>
                </c:pt>
                <c:pt idx="415">
                  <c:v>207.01999999999998</c:v>
                </c:pt>
                <c:pt idx="416">
                  <c:v>208.01</c:v>
                </c:pt>
                <c:pt idx="417">
                  <c:v>208.01999999999998</c:v>
                </c:pt>
                <c:pt idx="418">
                  <c:v>209.01</c:v>
                </c:pt>
                <c:pt idx="419">
                  <c:v>209.01999999999998</c:v>
                </c:pt>
                <c:pt idx="420">
                  <c:v>210.01</c:v>
                </c:pt>
                <c:pt idx="421">
                  <c:v>210.01999999999998</c:v>
                </c:pt>
                <c:pt idx="422">
                  <c:v>211.01</c:v>
                </c:pt>
                <c:pt idx="423">
                  <c:v>211.01999999999998</c:v>
                </c:pt>
                <c:pt idx="424">
                  <c:v>212.01</c:v>
                </c:pt>
                <c:pt idx="425">
                  <c:v>212.01999999999998</c:v>
                </c:pt>
                <c:pt idx="426">
                  <c:v>213.01</c:v>
                </c:pt>
                <c:pt idx="427">
                  <c:v>213.01999999999998</c:v>
                </c:pt>
                <c:pt idx="428">
                  <c:v>214.01</c:v>
                </c:pt>
                <c:pt idx="429">
                  <c:v>214.01999999999998</c:v>
                </c:pt>
                <c:pt idx="430">
                  <c:v>215.01</c:v>
                </c:pt>
                <c:pt idx="431">
                  <c:v>215.01999999999998</c:v>
                </c:pt>
                <c:pt idx="432">
                  <c:v>216.01</c:v>
                </c:pt>
                <c:pt idx="433">
                  <c:v>216.01999999999998</c:v>
                </c:pt>
                <c:pt idx="434">
                  <c:v>217.01</c:v>
                </c:pt>
                <c:pt idx="435">
                  <c:v>217.01999999999998</c:v>
                </c:pt>
                <c:pt idx="436">
                  <c:v>218.01</c:v>
                </c:pt>
                <c:pt idx="437">
                  <c:v>218.01999999999998</c:v>
                </c:pt>
                <c:pt idx="438">
                  <c:v>219.01</c:v>
                </c:pt>
                <c:pt idx="439">
                  <c:v>219.01999999999998</c:v>
                </c:pt>
                <c:pt idx="440">
                  <c:v>220.01</c:v>
                </c:pt>
                <c:pt idx="441">
                  <c:v>220.01999999999998</c:v>
                </c:pt>
                <c:pt idx="442">
                  <c:v>221.01</c:v>
                </c:pt>
                <c:pt idx="443">
                  <c:v>221.01999999999998</c:v>
                </c:pt>
                <c:pt idx="444">
                  <c:v>222.01</c:v>
                </c:pt>
                <c:pt idx="445">
                  <c:v>222.01999999999998</c:v>
                </c:pt>
                <c:pt idx="446">
                  <c:v>223.01</c:v>
                </c:pt>
                <c:pt idx="447">
                  <c:v>223.01999999999998</c:v>
                </c:pt>
                <c:pt idx="448">
                  <c:v>224.01</c:v>
                </c:pt>
                <c:pt idx="449">
                  <c:v>224.01999999999998</c:v>
                </c:pt>
                <c:pt idx="450">
                  <c:v>225.01</c:v>
                </c:pt>
                <c:pt idx="451">
                  <c:v>225.01999999999998</c:v>
                </c:pt>
                <c:pt idx="452">
                  <c:v>226.01</c:v>
                </c:pt>
                <c:pt idx="453">
                  <c:v>226.01999999999998</c:v>
                </c:pt>
                <c:pt idx="454">
                  <c:v>227.01</c:v>
                </c:pt>
                <c:pt idx="455">
                  <c:v>227.01999999999998</c:v>
                </c:pt>
                <c:pt idx="456">
                  <c:v>228.01</c:v>
                </c:pt>
                <c:pt idx="457">
                  <c:v>228.01999999999998</c:v>
                </c:pt>
                <c:pt idx="458">
                  <c:v>229.01</c:v>
                </c:pt>
                <c:pt idx="459">
                  <c:v>229.01999999999998</c:v>
                </c:pt>
                <c:pt idx="460">
                  <c:v>230.01</c:v>
                </c:pt>
                <c:pt idx="461">
                  <c:v>230.01999999999998</c:v>
                </c:pt>
                <c:pt idx="462">
                  <c:v>231.01</c:v>
                </c:pt>
                <c:pt idx="463">
                  <c:v>231.01999999999998</c:v>
                </c:pt>
                <c:pt idx="464">
                  <c:v>232.01</c:v>
                </c:pt>
                <c:pt idx="465">
                  <c:v>232.01999999999998</c:v>
                </c:pt>
                <c:pt idx="466">
                  <c:v>233.01</c:v>
                </c:pt>
                <c:pt idx="467">
                  <c:v>233.01999999999998</c:v>
                </c:pt>
                <c:pt idx="468">
                  <c:v>234.01</c:v>
                </c:pt>
                <c:pt idx="469">
                  <c:v>234.01999999999998</c:v>
                </c:pt>
                <c:pt idx="470">
                  <c:v>235.01</c:v>
                </c:pt>
                <c:pt idx="471">
                  <c:v>235.01999999999998</c:v>
                </c:pt>
                <c:pt idx="472">
                  <c:v>236.01</c:v>
                </c:pt>
                <c:pt idx="473">
                  <c:v>236.01999999999998</c:v>
                </c:pt>
                <c:pt idx="474">
                  <c:v>237.01</c:v>
                </c:pt>
                <c:pt idx="475">
                  <c:v>237.01999999999998</c:v>
                </c:pt>
                <c:pt idx="476">
                  <c:v>238.01</c:v>
                </c:pt>
                <c:pt idx="477">
                  <c:v>238.01999999999998</c:v>
                </c:pt>
                <c:pt idx="478">
                  <c:v>239.01</c:v>
                </c:pt>
                <c:pt idx="479">
                  <c:v>239.01999999999998</c:v>
                </c:pt>
                <c:pt idx="480">
                  <c:v>240.01</c:v>
                </c:pt>
                <c:pt idx="481">
                  <c:v>240.01999999999998</c:v>
                </c:pt>
                <c:pt idx="482">
                  <c:v>241.01</c:v>
                </c:pt>
                <c:pt idx="483">
                  <c:v>241.01999999999998</c:v>
                </c:pt>
                <c:pt idx="484">
                  <c:v>242.01</c:v>
                </c:pt>
                <c:pt idx="485">
                  <c:v>242.01999999999998</c:v>
                </c:pt>
                <c:pt idx="486">
                  <c:v>243.01</c:v>
                </c:pt>
                <c:pt idx="487">
                  <c:v>243.01999999999998</c:v>
                </c:pt>
                <c:pt idx="488">
                  <c:v>244.01</c:v>
                </c:pt>
                <c:pt idx="489">
                  <c:v>244.01999999999998</c:v>
                </c:pt>
                <c:pt idx="490">
                  <c:v>245.01</c:v>
                </c:pt>
                <c:pt idx="491">
                  <c:v>245.01999999999998</c:v>
                </c:pt>
                <c:pt idx="492">
                  <c:v>246.01</c:v>
                </c:pt>
                <c:pt idx="493">
                  <c:v>246.01999999999998</c:v>
                </c:pt>
                <c:pt idx="494">
                  <c:v>247.01</c:v>
                </c:pt>
                <c:pt idx="495">
                  <c:v>247.01999999999998</c:v>
                </c:pt>
                <c:pt idx="496">
                  <c:v>248.01</c:v>
                </c:pt>
                <c:pt idx="497">
                  <c:v>248.01999999999998</c:v>
                </c:pt>
                <c:pt idx="498">
                  <c:v>249.01</c:v>
                </c:pt>
                <c:pt idx="499">
                  <c:v>249.01999999999998</c:v>
                </c:pt>
                <c:pt idx="500">
                  <c:v>250.01</c:v>
                </c:pt>
                <c:pt idx="501">
                  <c:v>250.01999999999998</c:v>
                </c:pt>
                <c:pt idx="502">
                  <c:v>251.01</c:v>
                </c:pt>
                <c:pt idx="503">
                  <c:v>251.01999999999998</c:v>
                </c:pt>
                <c:pt idx="504">
                  <c:v>252.01</c:v>
                </c:pt>
                <c:pt idx="505">
                  <c:v>252.01999999999998</c:v>
                </c:pt>
                <c:pt idx="506">
                  <c:v>253.01</c:v>
                </c:pt>
                <c:pt idx="507">
                  <c:v>253.01999999999998</c:v>
                </c:pt>
                <c:pt idx="508">
                  <c:v>254.01</c:v>
                </c:pt>
                <c:pt idx="509">
                  <c:v>254.01999999999998</c:v>
                </c:pt>
                <c:pt idx="510">
                  <c:v>255.01</c:v>
                </c:pt>
                <c:pt idx="511">
                  <c:v>255.01999999999998</c:v>
                </c:pt>
                <c:pt idx="512">
                  <c:v>256.01</c:v>
                </c:pt>
                <c:pt idx="513">
                  <c:v>256.02</c:v>
                </c:pt>
                <c:pt idx="514">
                  <c:v>257.01</c:v>
                </c:pt>
                <c:pt idx="515">
                  <c:v>257.02</c:v>
                </c:pt>
                <c:pt idx="516">
                  <c:v>258.01</c:v>
                </c:pt>
                <c:pt idx="517">
                  <c:v>258.02</c:v>
                </c:pt>
                <c:pt idx="518">
                  <c:v>259.01</c:v>
                </c:pt>
                <c:pt idx="519">
                  <c:v>259.02</c:v>
                </c:pt>
                <c:pt idx="520">
                  <c:v>260.01</c:v>
                </c:pt>
                <c:pt idx="521">
                  <c:v>260.02</c:v>
                </c:pt>
                <c:pt idx="522">
                  <c:v>261.01</c:v>
                </c:pt>
                <c:pt idx="523">
                  <c:v>261.02</c:v>
                </c:pt>
                <c:pt idx="524">
                  <c:v>262.01</c:v>
                </c:pt>
                <c:pt idx="525">
                  <c:v>262.02</c:v>
                </c:pt>
                <c:pt idx="526">
                  <c:v>263.01</c:v>
                </c:pt>
                <c:pt idx="527">
                  <c:v>263.02</c:v>
                </c:pt>
                <c:pt idx="528">
                  <c:v>264.01</c:v>
                </c:pt>
                <c:pt idx="529">
                  <c:v>264.02</c:v>
                </c:pt>
                <c:pt idx="530">
                  <c:v>265.01</c:v>
                </c:pt>
                <c:pt idx="531">
                  <c:v>265.02</c:v>
                </c:pt>
                <c:pt idx="532">
                  <c:v>266.01</c:v>
                </c:pt>
                <c:pt idx="533">
                  <c:v>266.02</c:v>
                </c:pt>
                <c:pt idx="534">
                  <c:v>267.01</c:v>
                </c:pt>
                <c:pt idx="535">
                  <c:v>267.02</c:v>
                </c:pt>
                <c:pt idx="536">
                  <c:v>268.01</c:v>
                </c:pt>
                <c:pt idx="537">
                  <c:v>268.02</c:v>
                </c:pt>
                <c:pt idx="538">
                  <c:v>269.01</c:v>
                </c:pt>
                <c:pt idx="539">
                  <c:v>269.02</c:v>
                </c:pt>
                <c:pt idx="540">
                  <c:v>270.01</c:v>
                </c:pt>
                <c:pt idx="541">
                  <c:v>270.02</c:v>
                </c:pt>
                <c:pt idx="542">
                  <c:v>271.01</c:v>
                </c:pt>
                <c:pt idx="543">
                  <c:v>271.02</c:v>
                </c:pt>
                <c:pt idx="544">
                  <c:v>272.01</c:v>
                </c:pt>
                <c:pt idx="545">
                  <c:v>272.02</c:v>
                </c:pt>
                <c:pt idx="546">
                  <c:v>273.01</c:v>
                </c:pt>
                <c:pt idx="547">
                  <c:v>273.02</c:v>
                </c:pt>
                <c:pt idx="548">
                  <c:v>274.01</c:v>
                </c:pt>
                <c:pt idx="549">
                  <c:v>274.02</c:v>
                </c:pt>
                <c:pt idx="550">
                  <c:v>275.01</c:v>
                </c:pt>
                <c:pt idx="551">
                  <c:v>275.02</c:v>
                </c:pt>
                <c:pt idx="552">
                  <c:v>276.01</c:v>
                </c:pt>
                <c:pt idx="553">
                  <c:v>276.02</c:v>
                </c:pt>
                <c:pt idx="554">
                  <c:v>277.01</c:v>
                </c:pt>
                <c:pt idx="555">
                  <c:v>277.02</c:v>
                </c:pt>
                <c:pt idx="556">
                  <c:v>278.01</c:v>
                </c:pt>
                <c:pt idx="557">
                  <c:v>278.02</c:v>
                </c:pt>
                <c:pt idx="558">
                  <c:v>279.01</c:v>
                </c:pt>
                <c:pt idx="559">
                  <c:v>279.02</c:v>
                </c:pt>
                <c:pt idx="560">
                  <c:v>280.01</c:v>
                </c:pt>
                <c:pt idx="561">
                  <c:v>280.02</c:v>
                </c:pt>
                <c:pt idx="562">
                  <c:v>281.01</c:v>
                </c:pt>
                <c:pt idx="563">
                  <c:v>281.02</c:v>
                </c:pt>
                <c:pt idx="564">
                  <c:v>282.01</c:v>
                </c:pt>
                <c:pt idx="565">
                  <c:v>282.02</c:v>
                </c:pt>
                <c:pt idx="566">
                  <c:v>283.01</c:v>
                </c:pt>
                <c:pt idx="567">
                  <c:v>283.02</c:v>
                </c:pt>
                <c:pt idx="568">
                  <c:v>284.01</c:v>
                </c:pt>
                <c:pt idx="569">
                  <c:v>284.02</c:v>
                </c:pt>
                <c:pt idx="570">
                  <c:v>285.01</c:v>
                </c:pt>
                <c:pt idx="571">
                  <c:v>285.02</c:v>
                </c:pt>
                <c:pt idx="572">
                  <c:v>286.01</c:v>
                </c:pt>
                <c:pt idx="573">
                  <c:v>286.02</c:v>
                </c:pt>
                <c:pt idx="574">
                  <c:v>287.01</c:v>
                </c:pt>
                <c:pt idx="575">
                  <c:v>287.02</c:v>
                </c:pt>
                <c:pt idx="576">
                  <c:v>288.01</c:v>
                </c:pt>
                <c:pt idx="577">
                  <c:v>288.02</c:v>
                </c:pt>
                <c:pt idx="578">
                  <c:v>289.01</c:v>
                </c:pt>
                <c:pt idx="579">
                  <c:v>289.02</c:v>
                </c:pt>
                <c:pt idx="580">
                  <c:v>290.01</c:v>
                </c:pt>
                <c:pt idx="581">
                  <c:v>290.02</c:v>
                </c:pt>
                <c:pt idx="582">
                  <c:v>291.01</c:v>
                </c:pt>
                <c:pt idx="583">
                  <c:v>291.02</c:v>
                </c:pt>
                <c:pt idx="584">
                  <c:v>292.01</c:v>
                </c:pt>
                <c:pt idx="585">
                  <c:v>292.02</c:v>
                </c:pt>
                <c:pt idx="586">
                  <c:v>293.01</c:v>
                </c:pt>
                <c:pt idx="587">
                  <c:v>293.02</c:v>
                </c:pt>
                <c:pt idx="588">
                  <c:v>294.01</c:v>
                </c:pt>
                <c:pt idx="589">
                  <c:v>294.02</c:v>
                </c:pt>
                <c:pt idx="590">
                  <c:v>295.01</c:v>
                </c:pt>
                <c:pt idx="591">
                  <c:v>295.02</c:v>
                </c:pt>
                <c:pt idx="592">
                  <c:v>296.01</c:v>
                </c:pt>
                <c:pt idx="593">
                  <c:v>296.02</c:v>
                </c:pt>
                <c:pt idx="594">
                  <c:v>297.01</c:v>
                </c:pt>
                <c:pt idx="595">
                  <c:v>297.02</c:v>
                </c:pt>
                <c:pt idx="596">
                  <c:v>298.01</c:v>
                </c:pt>
                <c:pt idx="597">
                  <c:v>298.02</c:v>
                </c:pt>
                <c:pt idx="598">
                  <c:v>299.01</c:v>
                </c:pt>
                <c:pt idx="599">
                  <c:v>299.02</c:v>
                </c:pt>
                <c:pt idx="600">
                  <c:v>300.01</c:v>
                </c:pt>
                <c:pt idx="601">
                  <c:v>300.02</c:v>
                </c:pt>
                <c:pt idx="602">
                  <c:v>301.01</c:v>
                </c:pt>
                <c:pt idx="603">
                  <c:v>301.02</c:v>
                </c:pt>
                <c:pt idx="604">
                  <c:v>302.01</c:v>
                </c:pt>
                <c:pt idx="605">
                  <c:v>302.02</c:v>
                </c:pt>
                <c:pt idx="606">
                  <c:v>303.01</c:v>
                </c:pt>
                <c:pt idx="607">
                  <c:v>303.02</c:v>
                </c:pt>
                <c:pt idx="608">
                  <c:v>304.01</c:v>
                </c:pt>
                <c:pt idx="609">
                  <c:v>304.02</c:v>
                </c:pt>
                <c:pt idx="610">
                  <c:v>305.01</c:v>
                </c:pt>
                <c:pt idx="611">
                  <c:v>305.02</c:v>
                </c:pt>
                <c:pt idx="612">
                  <c:v>306.01</c:v>
                </c:pt>
                <c:pt idx="613">
                  <c:v>306.02</c:v>
                </c:pt>
                <c:pt idx="614">
                  <c:v>307.01</c:v>
                </c:pt>
                <c:pt idx="615">
                  <c:v>307.02</c:v>
                </c:pt>
                <c:pt idx="616">
                  <c:v>308.01</c:v>
                </c:pt>
                <c:pt idx="617">
                  <c:v>308.02</c:v>
                </c:pt>
                <c:pt idx="618">
                  <c:v>309.01</c:v>
                </c:pt>
                <c:pt idx="619">
                  <c:v>309.02</c:v>
                </c:pt>
                <c:pt idx="620">
                  <c:v>310.01</c:v>
                </c:pt>
                <c:pt idx="621">
                  <c:v>310.02</c:v>
                </c:pt>
                <c:pt idx="622">
                  <c:v>311.01</c:v>
                </c:pt>
                <c:pt idx="623">
                  <c:v>311.02</c:v>
                </c:pt>
                <c:pt idx="624">
                  <c:v>312.01</c:v>
                </c:pt>
                <c:pt idx="625">
                  <c:v>312.02</c:v>
                </c:pt>
                <c:pt idx="626">
                  <c:v>313.01</c:v>
                </c:pt>
                <c:pt idx="627">
                  <c:v>313.02</c:v>
                </c:pt>
                <c:pt idx="628">
                  <c:v>314.01</c:v>
                </c:pt>
                <c:pt idx="629">
                  <c:v>314.02</c:v>
                </c:pt>
                <c:pt idx="630">
                  <c:v>315.01</c:v>
                </c:pt>
                <c:pt idx="631">
                  <c:v>315.02</c:v>
                </c:pt>
                <c:pt idx="632">
                  <c:v>316.01</c:v>
                </c:pt>
                <c:pt idx="633">
                  <c:v>316.02</c:v>
                </c:pt>
                <c:pt idx="634">
                  <c:v>317.01</c:v>
                </c:pt>
                <c:pt idx="635">
                  <c:v>317.02</c:v>
                </c:pt>
                <c:pt idx="636">
                  <c:v>318.01</c:v>
                </c:pt>
                <c:pt idx="637">
                  <c:v>318.02</c:v>
                </c:pt>
                <c:pt idx="638">
                  <c:v>319.01</c:v>
                </c:pt>
                <c:pt idx="639">
                  <c:v>319.02</c:v>
                </c:pt>
                <c:pt idx="640">
                  <c:v>320.01</c:v>
                </c:pt>
                <c:pt idx="641">
                  <c:v>320.02</c:v>
                </c:pt>
                <c:pt idx="642">
                  <c:v>321.01</c:v>
                </c:pt>
                <c:pt idx="643">
                  <c:v>321.02</c:v>
                </c:pt>
                <c:pt idx="644">
                  <c:v>322.01</c:v>
                </c:pt>
                <c:pt idx="645">
                  <c:v>322.02</c:v>
                </c:pt>
                <c:pt idx="646">
                  <c:v>323.01</c:v>
                </c:pt>
                <c:pt idx="647">
                  <c:v>323.02</c:v>
                </c:pt>
                <c:pt idx="648">
                  <c:v>324.01</c:v>
                </c:pt>
                <c:pt idx="649">
                  <c:v>324.02</c:v>
                </c:pt>
                <c:pt idx="650">
                  <c:v>325.01</c:v>
                </c:pt>
                <c:pt idx="651">
                  <c:v>325.02</c:v>
                </c:pt>
                <c:pt idx="652">
                  <c:v>326.01</c:v>
                </c:pt>
                <c:pt idx="653">
                  <c:v>326.02</c:v>
                </c:pt>
                <c:pt idx="654">
                  <c:v>327.01</c:v>
                </c:pt>
                <c:pt idx="655">
                  <c:v>327.02</c:v>
                </c:pt>
                <c:pt idx="656">
                  <c:v>328.01</c:v>
                </c:pt>
                <c:pt idx="657">
                  <c:v>328.02</c:v>
                </c:pt>
                <c:pt idx="658">
                  <c:v>329.01</c:v>
                </c:pt>
                <c:pt idx="659">
                  <c:v>329.02</c:v>
                </c:pt>
                <c:pt idx="660">
                  <c:v>330.01</c:v>
                </c:pt>
                <c:pt idx="661">
                  <c:v>330.02</c:v>
                </c:pt>
                <c:pt idx="662">
                  <c:v>331.01</c:v>
                </c:pt>
                <c:pt idx="663">
                  <c:v>331.02</c:v>
                </c:pt>
                <c:pt idx="664">
                  <c:v>332.01</c:v>
                </c:pt>
                <c:pt idx="665">
                  <c:v>332.02</c:v>
                </c:pt>
                <c:pt idx="666">
                  <c:v>333.01</c:v>
                </c:pt>
                <c:pt idx="667">
                  <c:v>333.02</c:v>
                </c:pt>
                <c:pt idx="668">
                  <c:v>334.01</c:v>
                </c:pt>
                <c:pt idx="669">
                  <c:v>334.02</c:v>
                </c:pt>
                <c:pt idx="670">
                  <c:v>335.01</c:v>
                </c:pt>
                <c:pt idx="671">
                  <c:v>335.02</c:v>
                </c:pt>
                <c:pt idx="672">
                  <c:v>336.01</c:v>
                </c:pt>
                <c:pt idx="673">
                  <c:v>336.02</c:v>
                </c:pt>
                <c:pt idx="674">
                  <c:v>337.01</c:v>
                </c:pt>
                <c:pt idx="675">
                  <c:v>337.02</c:v>
                </c:pt>
                <c:pt idx="676">
                  <c:v>338.01</c:v>
                </c:pt>
                <c:pt idx="677">
                  <c:v>338.02</c:v>
                </c:pt>
                <c:pt idx="678">
                  <c:v>339.01</c:v>
                </c:pt>
                <c:pt idx="679">
                  <c:v>339.02</c:v>
                </c:pt>
                <c:pt idx="680">
                  <c:v>340.01</c:v>
                </c:pt>
                <c:pt idx="681">
                  <c:v>340.02</c:v>
                </c:pt>
                <c:pt idx="682">
                  <c:v>341.01</c:v>
                </c:pt>
                <c:pt idx="683">
                  <c:v>341.02</c:v>
                </c:pt>
                <c:pt idx="684">
                  <c:v>342.01</c:v>
                </c:pt>
                <c:pt idx="685">
                  <c:v>342.02</c:v>
                </c:pt>
                <c:pt idx="686">
                  <c:v>343.01</c:v>
                </c:pt>
                <c:pt idx="687">
                  <c:v>343.02</c:v>
                </c:pt>
                <c:pt idx="688">
                  <c:v>344.01</c:v>
                </c:pt>
                <c:pt idx="689">
                  <c:v>344.02</c:v>
                </c:pt>
                <c:pt idx="690">
                  <c:v>345.01</c:v>
                </c:pt>
                <c:pt idx="691">
                  <c:v>345.02</c:v>
                </c:pt>
                <c:pt idx="692">
                  <c:v>346.01</c:v>
                </c:pt>
                <c:pt idx="693">
                  <c:v>346.02</c:v>
                </c:pt>
                <c:pt idx="694">
                  <c:v>347.01</c:v>
                </c:pt>
                <c:pt idx="695">
                  <c:v>347.02</c:v>
                </c:pt>
                <c:pt idx="696">
                  <c:v>348.01</c:v>
                </c:pt>
                <c:pt idx="697">
                  <c:v>348.02</c:v>
                </c:pt>
                <c:pt idx="698">
                  <c:v>349.01</c:v>
                </c:pt>
                <c:pt idx="699">
                  <c:v>349.02</c:v>
                </c:pt>
                <c:pt idx="700">
                  <c:v>350.01</c:v>
                </c:pt>
                <c:pt idx="701">
                  <c:v>350.02</c:v>
                </c:pt>
                <c:pt idx="702">
                  <c:v>351.01</c:v>
                </c:pt>
                <c:pt idx="703">
                  <c:v>351.02</c:v>
                </c:pt>
                <c:pt idx="704">
                  <c:v>352.01</c:v>
                </c:pt>
                <c:pt idx="705">
                  <c:v>352.02</c:v>
                </c:pt>
                <c:pt idx="706">
                  <c:v>353.01</c:v>
                </c:pt>
                <c:pt idx="707">
                  <c:v>353.02</c:v>
                </c:pt>
                <c:pt idx="708">
                  <c:v>354.01</c:v>
                </c:pt>
                <c:pt idx="709">
                  <c:v>354.02</c:v>
                </c:pt>
                <c:pt idx="710">
                  <c:v>355.01</c:v>
                </c:pt>
                <c:pt idx="711">
                  <c:v>355.02</c:v>
                </c:pt>
                <c:pt idx="712">
                  <c:v>356.01</c:v>
                </c:pt>
                <c:pt idx="713">
                  <c:v>356.02</c:v>
                </c:pt>
                <c:pt idx="714">
                  <c:v>357.01</c:v>
                </c:pt>
                <c:pt idx="715">
                  <c:v>357.02</c:v>
                </c:pt>
                <c:pt idx="716">
                  <c:v>358.01</c:v>
                </c:pt>
                <c:pt idx="717">
                  <c:v>358.02</c:v>
                </c:pt>
                <c:pt idx="718">
                  <c:v>359.01</c:v>
                </c:pt>
                <c:pt idx="719">
                  <c:v>359.02</c:v>
                </c:pt>
                <c:pt idx="720">
                  <c:v>360.01</c:v>
                </c:pt>
                <c:pt idx="721">
                  <c:v>360.02</c:v>
                </c:pt>
                <c:pt idx="722">
                  <c:v>361.01</c:v>
                </c:pt>
                <c:pt idx="723">
                  <c:v>361.02</c:v>
                </c:pt>
                <c:pt idx="724">
                  <c:v>362.01</c:v>
                </c:pt>
                <c:pt idx="725">
                  <c:v>362.02</c:v>
                </c:pt>
                <c:pt idx="726">
                  <c:v>363.01</c:v>
                </c:pt>
                <c:pt idx="727">
                  <c:v>363.02</c:v>
                </c:pt>
                <c:pt idx="728">
                  <c:v>364.01</c:v>
                </c:pt>
                <c:pt idx="729">
                  <c:v>364.02</c:v>
                </c:pt>
                <c:pt idx="730">
                  <c:v>365.01</c:v>
                </c:pt>
                <c:pt idx="731">
                  <c:v>365.02</c:v>
                </c:pt>
                <c:pt idx="732">
                  <c:v>366.01</c:v>
                </c:pt>
                <c:pt idx="733">
                  <c:v>366.02</c:v>
                </c:pt>
                <c:pt idx="734">
                  <c:v>367.01</c:v>
                </c:pt>
                <c:pt idx="735">
                  <c:v>367.02</c:v>
                </c:pt>
                <c:pt idx="736">
                  <c:v>368.01</c:v>
                </c:pt>
                <c:pt idx="737">
                  <c:v>368.02</c:v>
                </c:pt>
                <c:pt idx="738">
                  <c:v>369.01</c:v>
                </c:pt>
                <c:pt idx="739">
                  <c:v>369.02</c:v>
                </c:pt>
                <c:pt idx="740">
                  <c:v>370.01</c:v>
                </c:pt>
                <c:pt idx="741">
                  <c:v>370.02</c:v>
                </c:pt>
                <c:pt idx="742">
                  <c:v>371.01</c:v>
                </c:pt>
                <c:pt idx="743">
                  <c:v>371.02</c:v>
                </c:pt>
                <c:pt idx="744">
                  <c:v>372.01</c:v>
                </c:pt>
                <c:pt idx="745">
                  <c:v>372.02</c:v>
                </c:pt>
                <c:pt idx="746">
                  <c:v>373.01</c:v>
                </c:pt>
                <c:pt idx="747">
                  <c:v>373.02</c:v>
                </c:pt>
                <c:pt idx="748">
                  <c:v>374.01</c:v>
                </c:pt>
                <c:pt idx="749">
                  <c:v>374.02</c:v>
                </c:pt>
                <c:pt idx="750">
                  <c:v>375.01</c:v>
                </c:pt>
                <c:pt idx="751">
                  <c:v>375.02</c:v>
                </c:pt>
                <c:pt idx="752">
                  <c:v>376.01</c:v>
                </c:pt>
                <c:pt idx="753">
                  <c:v>376.02</c:v>
                </c:pt>
                <c:pt idx="754">
                  <c:v>377.01</c:v>
                </c:pt>
                <c:pt idx="755">
                  <c:v>377.02</c:v>
                </c:pt>
                <c:pt idx="756">
                  <c:v>378.01</c:v>
                </c:pt>
                <c:pt idx="757">
                  <c:v>378.02</c:v>
                </c:pt>
                <c:pt idx="758">
                  <c:v>379.01</c:v>
                </c:pt>
                <c:pt idx="759">
                  <c:v>379.02</c:v>
                </c:pt>
                <c:pt idx="760">
                  <c:v>380.01</c:v>
                </c:pt>
                <c:pt idx="761">
                  <c:v>380.02</c:v>
                </c:pt>
                <c:pt idx="762">
                  <c:v>381.01</c:v>
                </c:pt>
                <c:pt idx="763">
                  <c:v>381.02</c:v>
                </c:pt>
                <c:pt idx="764">
                  <c:v>382.01</c:v>
                </c:pt>
                <c:pt idx="765">
                  <c:v>382.02</c:v>
                </c:pt>
                <c:pt idx="766">
                  <c:v>383.01</c:v>
                </c:pt>
                <c:pt idx="767">
                  <c:v>383.02</c:v>
                </c:pt>
                <c:pt idx="768">
                  <c:v>384.01</c:v>
                </c:pt>
                <c:pt idx="769">
                  <c:v>384.02</c:v>
                </c:pt>
                <c:pt idx="770">
                  <c:v>385.01</c:v>
                </c:pt>
                <c:pt idx="771">
                  <c:v>385.02</c:v>
                </c:pt>
                <c:pt idx="772">
                  <c:v>386.01</c:v>
                </c:pt>
                <c:pt idx="773">
                  <c:v>386.02</c:v>
                </c:pt>
                <c:pt idx="774">
                  <c:v>387.01</c:v>
                </c:pt>
                <c:pt idx="775">
                  <c:v>387.02</c:v>
                </c:pt>
                <c:pt idx="776">
                  <c:v>388.01</c:v>
                </c:pt>
                <c:pt idx="777">
                  <c:v>388.02</c:v>
                </c:pt>
                <c:pt idx="778">
                  <c:v>389.01</c:v>
                </c:pt>
                <c:pt idx="779">
                  <c:v>389.02</c:v>
                </c:pt>
                <c:pt idx="780">
                  <c:v>390.01</c:v>
                </c:pt>
                <c:pt idx="781">
                  <c:v>390.02</c:v>
                </c:pt>
                <c:pt idx="782">
                  <c:v>391.01</c:v>
                </c:pt>
                <c:pt idx="783">
                  <c:v>391.02</c:v>
                </c:pt>
                <c:pt idx="784">
                  <c:v>392.01</c:v>
                </c:pt>
                <c:pt idx="785">
                  <c:v>392.02</c:v>
                </c:pt>
                <c:pt idx="786">
                  <c:v>393.01</c:v>
                </c:pt>
                <c:pt idx="787">
                  <c:v>393.02</c:v>
                </c:pt>
                <c:pt idx="788">
                  <c:v>394.01</c:v>
                </c:pt>
                <c:pt idx="789">
                  <c:v>394.02</c:v>
                </c:pt>
                <c:pt idx="790">
                  <c:v>395.01</c:v>
                </c:pt>
                <c:pt idx="791">
                  <c:v>395.02</c:v>
                </c:pt>
                <c:pt idx="792">
                  <c:v>396.01</c:v>
                </c:pt>
                <c:pt idx="793">
                  <c:v>396.02</c:v>
                </c:pt>
                <c:pt idx="794">
                  <c:v>397.01</c:v>
                </c:pt>
                <c:pt idx="795">
                  <c:v>397.02</c:v>
                </c:pt>
                <c:pt idx="796">
                  <c:v>398.01</c:v>
                </c:pt>
                <c:pt idx="797">
                  <c:v>398.02</c:v>
                </c:pt>
                <c:pt idx="798">
                  <c:v>399.01</c:v>
                </c:pt>
                <c:pt idx="799">
                  <c:v>399.02</c:v>
                </c:pt>
                <c:pt idx="800">
                  <c:v>400.01</c:v>
                </c:pt>
                <c:pt idx="801">
                  <c:v>400.02</c:v>
                </c:pt>
                <c:pt idx="802">
                  <c:v>401.01</c:v>
                </c:pt>
                <c:pt idx="803">
                  <c:v>401.02</c:v>
                </c:pt>
                <c:pt idx="804">
                  <c:v>402.01</c:v>
                </c:pt>
                <c:pt idx="805">
                  <c:v>402.02</c:v>
                </c:pt>
                <c:pt idx="806">
                  <c:v>403.01</c:v>
                </c:pt>
                <c:pt idx="807">
                  <c:v>403.02</c:v>
                </c:pt>
                <c:pt idx="808">
                  <c:v>404.01</c:v>
                </c:pt>
                <c:pt idx="809">
                  <c:v>404.02</c:v>
                </c:pt>
                <c:pt idx="810">
                  <c:v>405.01</c:v>
                </c:pt>
                <c:pt idx="811">
                  <c:v>405.02</c:v>
                </c:pt>
                <c:pt idx="812">
                  <c:v>406.01</c:v>
                </c:pt>
                <c:pt idx="813">
                  <c:v>406.02</c:v>
                </c:pt>
                <c:pt idx="814">
                  <c:v>407.01</c:v>
                </c:pt>
                <c:pt idx="815">
                  <c:v>407.02</c:v>
                </c:pt>
                <c:pt idx="816">
                  <c:v>408.01</c:v>
                </c:pt>
                <c:pt idx="817">
                  <c:v>408.02</c:v>
                </c:pt>
                <c:pt idx="818">
                  <c:v>409.01</c:v>
                </c:pt>
                <c:pt idx="819">
                  <c:v>409.02</c:v>
                </c:pt>
                <c:pt idx="820">
                  <c:v>410.01</c:v>
                </c:pt>
                <c:pt idx="821">
                  <c:v>410.02</c:v>
                </c:pt>
                <c:pt idx="822">
                  <c:v>411.01</c:v>
                </c:pt>
                <c:pt idx="823">
                  <c:v>411.02</c:v>
                </c:pt>
                <c:pt idx="824">
                  <c:v>412.01</c:v>
                </c:pt>
                <c:pt idx="825">
                  <c:v>412.02</c:v>
                </c:pt>
                <c:pt idx="826">
                  <c:v>413.01</c:v>
                </c:pt>
                <c:pt idx="827">
                  <c:v>413.02</c:v>
                </c:pt>
                <c:pt idx="828">
                  <c:v>414.01</c:v>
                </c:pt>
                <c:pt idx="829">
                  <c:v>414.02</c:v>
                </c:pt>
                <c:pt idx="830">
                  <c:v>415.01</c:v>
                </c:pt>
                <c:pt idx="831">
                  <c:v>415.02</c:v>
                </c:pt>
                <c:pt idx="832">
                  <c:v>416.01</c:v>
                </c:pt>
                <c:pt idx="833">
                  <c:v>416.02</c:v>
                </c:pt>
                <c:pt idx="834">
                  <c:v>417.01</c:v>
                </c:pt>
                <c:pt idx="835">
                  <c:v>417.02</c:v>
                </c:pt>
                <c:pt idx="836">
                  <c:v>418.01</c:v>
                </c:pt>
                <c:pt idx="837">
                  <c:v>418.02</c:v>
                </c:pt>
                <c:pt idx="838">
                  <c:v>419.01</c:v>
                </c:pt>
                <c:pt idx="839">
                  <c:v>419.02</c:v>
                </c:pt>
                <c:pt idx="840">
                  <c:v>420.01</c:v>
                </c:pt>
                <c:pt idx="841">
                  <c:v>420.02</c:v>
                </c:pt>
                <c:pt idx="842">
                  <c:v>421.01</c:v>
                </c:pt>
                <c:pt idx="843">
                  <c:v>421.02</c:v>
                </c:pt>
                <c:pt idx="844">
                  <c:v>422.01</c:v>
                </c:pt>
                <c:pt idx="845">
                  <c:v>422.02</c:v>
                </c:pt>
                <c:pt idx="846">
                  <c:v>423.01</c:v>
                </c:pt>
                <c:pt idx="847">
                  <c:v>423.02</c:v>
                </c:pt>
                <c:pt idx="848">
                  <c:v>424.01</c:v>
                </c:pt>
                <c:pt idx="849">
                  <c:v>424.02</c:v>
                </c:pt>
                <c:pt idx="850">
                  <c:v>425.01</c:v>
                </c:pt>
                <c:pt idx="851">
                  <c:v>425.02</c:v>
                </c:pt>
                <c:pt idx="852">
                  <c:v>426.01</c:v>
                </c:pt>
                <c:pt idx="853">
                  <c:v>426.02</c:v>
                </c:pt>
                <c:pt idx="854">
                  <c:v>427.01</c:v>
                </c:pt>
                <c:pt idx="855">
                  <c:v>427.02</c:v>
                </c:pt>
                <c:pt idx="856">
                  <c:v>428.01</c:v>
                </c:pt>
                <c:pt idx="857">
                  <c:v>428.02</c:v>
                </c:pt>
                <c:pt idx="858">
                  <c:v>429.01</c:v>
                </c:pt>
                <c:pt idx="859">
                  <c:v>429.02</c:v>
                </c:pt>
                <c:pt idx="860">
                  <c:v>430.01</c:v>
                </c:pt>
                <c:pt idx="861">
                  <c:v>430.02</c:v>
                </c:pt>
                <c:pt idx="862">
                  <c:v>431.01</c:v>
                </c:pt>
                <c:pt idx="863">
                  <c:v>431.02</c:v>
                </c:pt>
                <c:pt idx="864">
                  <c:v>432.01</c:v>
                </c:pt>
                <c:pt idx="865">
                  <c:v>432.02</c:v>
                </c:pt>
                <c:pt idx="866">
                  <c:v>433.01</c:v>
                </c:pt>
                <c:pt idx="867">
                  <c:v>433.02</c:v>
                </c:pt>
                <c:pt idx="868">
                  <c:v>434.01</c:v>
                </c:pt>
                <c:pt idx="869">
                  <c:v>434.02</c:v>
                </c:pt>
                <c:pt idx="870">
                  <c:v>435.01</c:v>
                </c:pt>
                <c:pt idx="871">
                  <c:v>435.02</c:v>
                </c:pt>
                <c:pt idx="872">
                  <c:v>436.01</c:v>
                </c:pt>
                <c:pt idx="873">
                  <c:v>436.02</c:v>
                </c:pt>
                <c:pt idx="874">
                  <c:v>437.01</c:v>
                </c:pt>
                <c:pt idx="875">
                  <c:v>437.02</c:v>
                </c:pt>
                <c:pt idx="876">
                  <c:v>438.01</c:v>
                </c:pt>
                <c:pt idx="877">
                  <c:v>438.02</c:v>
                </c:pt>
                <c:pt idx="878">
                  <c:v>439.01</c:v>
                </c:pt>
                <c:pt idx="879">
                  <c:v>439.02</c:v>
                </c:pt>
                <c:pt idx="880">
                  <c:v>440.01</c:v>
                </c:pt>
                <c:pt idx="881">
                  <c:v>440.02</c:v>
                </c:pt>
                <c:pt idx="882">
                  <c:v>441.01</c:v>
                </c:pt>
                <c:pt idx="883">
                  <c:v>441.02</c:v>
                </c:pt>
                <c:pt idx="884">
                  <c:v>442.01</c:v>
                </c:pt>
                <c:pt idx="885">
                  <c:v>442.02</c:v>
                </c:pt>
                <c:pt idx="886">
                  <c:v>443.01</c:v>
                </c:pt>
                <c:pt idx="887">
                  <c:v>443.02</c:v>
                </c:pt>
                <c:pt idx="888">
                  <c:v>444.01</c:v>
                </c:pt>
                <c:pt idx="889">
                  <c:v>444.02</c:v>
                </c:pt>
                <c:pt idx="890">
                  <c:v>445.01</c:v>
                </c:pt>
                <c:pt idx="891">
                  <c:v>445.02</c:v>
                </c:pt>
                <c:pt idx="892">
                  <c:v>446.01</c:v>
                </c:pt>
                <c:pt idx="893">
                  <c:v>446.02</c:v>
                </c:pt>
                <c:pt idx="894">
                  <c:v>447.01</c:v>
                </c:pt>
                <c:pt idx="895">
                  <c:v>447.02</c:v>
                </c:pt>
                <c:pt idx="896">
                  <c:v>448.01</c:v>
                </c:pt>
                <c:pt idx="897">
                  <c:v>448.02</c:v>
                </c:pt>
                <c:pt idx="898">
                  <c:v>449.01</c:v>
                </c:pt>
                <c:pt idx="899">
                  <c:v>449.02</c:v>
                </c:pt>
                <c:pt idx="900">
                  <c:v>450.01</c:v>
                </c:pt>
                <c:pt idx="901">
                  <c:v>450.02</c:v>
                </c:pt>
                <c:pt idx="902">
                  <c:v>451.01</c:v>
                </c:pt>
                <c:pt idx="903">
                  <c:v>451.02</c:v>
                </c:pt>
                <c:pt idx="904">
                  <c:v>452.01</c:v>
                </c:pt>
                <c:pt idx="905">
                  <c:v>452.02</c:v>
                </c:pt>
                <c:pt idx="906">
                  <c:v>453.01</c:v>
                </c:pt>
                <c:pt idx="907">
                  <c:v>453.02</c:v>
                </c:pt>
                <c:pt idx="908">
                  <c:v>454.01</c:v>
                </c:pt>
                <c:pt idx="909">
                  <c:v>454.02</c:v>
                </c:pt>
                <c:pt idx="910">
                  <c:v>455.01</c:v>
                </c:pt>
                <c:pt idx="911">
                  <c:v>455.02</c:v>
                </c:pt>
                <c:pt idx="912">
                  <c:v>456.01</c:v>
                </c:pt>
                <c:pt idx="913">
                  <c:v>456.02</c:v>
                </c:pt>
                <c:pt idx="914">
                  <c:v>457.01</c:v>
                </c:pt>
                <c:pt idx="915">
                  <c:v>457.02</c:v>
                </c:pt>
                <c:pt idx="916">
                  <c:v>458.01</c:v>
                </c:pt>
                <c:pt idx="917">
                  <c:v>458.02</c:v>
                </c:pt>
                <c:pt idx="918">
                  <c:v>459.01</c:v>
                </c:pt>
                <c:pt idx="919">
                  <c:v>459.02</c:v>
                </c:pt>
                <c:pt idx="920">
                  <c:v>460.01</c:v>
                </c:pt>
                <c:pt idx="921">
                  <c:v>460.02</c:v>
                </c:pt>
                <c:pt idx="922">
                  <c:v>461.01</c:v>
                </c:pt>
                <c:pt idx="923">
                  <c:v>461.02</c:v>
                </c:pt>
                <c:pt idx="924">
                  <c:v>462.01</c:v>
                </c:pt>
                <c:pt idx="925">
                  <c:v>462.02</c:v>
                </c:pt>
                <c:pt idx="926">
                  <c:v>463.01</c:v>
                </c:pt>
                <c:pt idx="927">
                  <c:v>463.02</c:v>
                </c:pt>
                <c:pt idx="928">
                  <c:v>464.01</c:v>
                </c:pt>
                <c:pt idx="929">
                  <c:v>464.02</c:v>
                </c:pt>
                <c:pt idx="930">
                  <c:v>465.01</c:v>
                </c:pt>
                <c:pt idx="931">
                  <c:v>465.02</c:v>
                </c:pt>
                <c:pt idx="932">
                  <c:v>466.01</c:v>
                </c:pt>
                <c:pt idx="933">
                  <c:v>466.02</c:v>
                </c:pt>
                <c:pt idx="934">
                  <c:v>467.01</c:v>
                </c:pt>
                <c:pt idx="935">
                  <c:v>467.02</c:v>
                </c:pt>
                <c:pt idx="936">
                  <c:v>468.01</c:v>
                </c:pt>
                <c:pt idx="937">
                  <c:v>468.02</c:v>
                </c:pt>
                <c:pt idx="938">
                  <c:v>469.01</c:v>
                </c:pt>
                <c:pt idx="939">
                  <c:v>469.02</c:v>
                </c:pt>
                <c:pt idx="940">
                  <c:v>470.01</c:v>
                </c:pt>
                <c:pt idx="941">
                  <c:v>470.02</c:v>
                </c:pt>
                <c:pt idx="942">
                  <c:v>471.01</c:v>
                </c:pt>
                <c:pt idx="943">
                  <c:v>471.02</c:v>
                </c:pt>
                <c:pt idx="944">
                  <c:v>472.01</c:v>
                </c:pt>
                <c:pt idx="945">
                  <c:v>472.02</c:v>
                </c:pt>
                <c:pt idx="946">
                  <c:v>473.01</c:v>
                </c:pt>
                <c:pt idx="947">
                  <c:v>473.02</c:v>
                </c:pt>
                <c:pt idx="948">
                  <c:v>474.01</c:v>
                </c:pt>
                <c:pt idx="949">
                  <c:v>474.02</c:v>
                </c:pt>
                <c:pt idx="950">
                  <c:v>475.01</c:v>
                </c:pt>
                <c:pt idx="951">
                  <c:v>475.02</c:v>
                </c:pt>
                <c:pt idx="952">
                  <c:v>476.01</c:v>
                </c:pt>
                <c:pt idx="953">
                  <c:v>476.02</c:v>
                </c:pt>
                <c:pt idx="954">
                  <c:v>477.01</c:v>
                </c:pt>
                <c:pt idx="955">
                  <c:v>477.02</c:v>
                </c:pt>
                <c:pt idx="956">
                  <c:v>478.01</c:v>
                </c:pt>
                <c:pt idx="957">
                  <c:v>478.02</c:v>
                </c:pt>
                <c:pt idx="958">
                  <c:v>479.01</c:v>
                </c:pt>
                <c:pt idx="959">
                  <c:v>479.02</c:v>
                </c:pt>
                <c:pt idx="960">
                  <c:v>480.01</c:v>
                </c:pt>
                <c:pt idx="961">
                  <c:v>480.02</c:v>
                </c:pt>
                <c:pt idx="962">
                  <c:v>481.01</c:v>
                </c:pt>
                <c:pt idx="963">
                  <c:v>481.02</c:v>
                </c:pt>
                <c:pt idx="964">
                  <c:v>482.01</c:v>
                </c:pt>
                <c:pt idx="965">
                  <c:v>482.02</c:v>
                </c:pt>
                <c:pt idx="966">
                  <c:v>483.01</c:v>
                </c:pt>
                <c:pt idx="967">
                  <c:v>483.02</c:v>
                </c:pt>
                <c:pt idx="968">
                  <c:v>484.01</c:v>
                </c:pt>
                <c:pt idx="969">
                  <c:v>484.02</c:v>
                </c:pt>
                <c:pt idx="970">
                  <c:v>485.01</c:v>
                </c:pt>
                <c:pt idx="971">
                  <c:v>485.02</c:v>
                </c:pt>
                <c:pt idx="972">
                  <c:v>486.01</c:v>
                </c:pt>
                <c:pt idx="973">
                  <c:v>486.02</c:v>
                </c:pt>
                <c:pt idx="974">
                  <c:v>487.01</c:v>
                </c:pt>
                <c:pt idx="975">
                  <c:v>487.02</c:v>
                </c:pt>
                <c:pt idx="976">
                  <c:v>488.01</c:v>
                </c:pt>
                <c:pt idx="977">
                  <c:v>488.02</c:v>
                </c:pt>
                <c:pt idx="978">
                  <c:v>489.01</c:v>
                </c:pt>
                <c:pt idx="979">
                  <c:v>489.02</c:v>
                </c:pt>
                <c:pt idx="980">
                  <c:v>490.01</c:v>
                </c:pt>
                <c:pt idx="981">
                  <c:v>490.02</c:v>
                </c:pt>
                <c:pt idx="982">
                  <c:v>491.01</c:v>
                </c:pt>
                <c:pt idx="983">
                  <c:v>491.02</c:v>
                </c:pt>
                <c:pt idx="984">
                  <c:v>492.01</c:v>
                </c:pt>
                <c:pt idx="985">
                  <c:v>492.02</c:v>
                </c:pt>
                <c:pt idx="986">
                  <c:v>493.01</c:v>
                </c:pt>
                <c:pt idx="987">
                  <c:v>493.02</c:v>
                </c:pt>
                <c:pt idx="988">
                  <c:v>494.01</c:v>
                </c:pt>
                <c:pt idx="989">
                  <c:v>494.02</c:v>
                </c:pt>
                <c:pt idx="990">
                  <c:v>495.01</c:v>
                </c:pt>
                <c:pt idx="991">
                  <c:v>495.02</c:v>
                </c:pt>
                <c:pt idx="992">
                  <c:v>496.01</c:v>
                </c:pt>
                <c:pt idx="993">
                  <c:v>496.02</c:v>
                </c:pt>
                <c:pt idx="994">
                  <c:v>497.01</c:v>
                </c:pt>
                <c:pt idx="995">
                  <c:v>497.02</c:v>
                </c:pt>
                <c:pt idx="996">
                  <c:v>498.01</c:v>
                </c:pt>
                <c:pt idx="997">
                  <c:v>498.02</c:v>
                </c:pt>
                <c:pt idx="998">
                  <c:v>499.01</c:v>
                </c:pt>
                <c:pt idx="999">
                  <c:v>499.02</c:v>
                </c:pt>
              </c:numCache>
            </c:numRef>
          </c:xVal>
          <c:yVal>
            <c:numRef>
              <c:f>'Data (GY no calib)'!$G$2:$G$1001</c:f>
              <c:numCache>
                <c:formatCode>General</c:formatCode>
                <c:ptCount val="1000"/>
                <c:pt idx="0">
                  <c:v>-203</c:v>
                </c:pt>
                <c:pt idx="1">
                  <c:v>-178</c:v>
                </c:pt>
                <c:pt idx="2">
                  <c:v>-197</c:v>
                </c:pt>
                <c:pt idx="3">
                  <c:v>-188</c:v>
                </c:pt>
                <c:pt idx="4">
                  <c:v>-203</c:v>
                </c:pt>
                <c:pt idx="5">
                  <c:v>-188</c:v>
                </c:pt>
                <c:pt idx="6">
                  <c:v>-183</c:v>
                </c:pt>
                <c:pt idx="7">
                  <c:v>-192</c:v>
                </c:pt>
                <c:pt idx="8">
                  <c:v>-165</c:v>
                </c:pt>
                <c:pt idx="9">
                  <c:v>-172</c:v>
                </c:pt>
                <c:pt idx="10">
                  <c:v>-173</c:v>
                </c:pt>
                <c:pt idx="11">
                  <c:v>-167</c:v>
                </c:pt>
                <c:pt idx="12">
                  <c:v>-152</c:v>
                </c:pt>
                <c:pt idx="13">
                  <c:v>-133</c:v>
                </c:pt>
                <c:pt idx="14">
                  <c:v>-151</c:v>
                </c:pt>
                <c:pt idx="15">
                  <c:v>-133</c:v>
                </c:pt>
                <c:pt idx="16">
                  <c:v>-164</c:v>
                </c:pt>
                <c:pt idx="17">
                  <c:v>-167</c:v>
                </c:pt>
                <c:pt idx="18">
                  <c:v>-197</c:v>
                </c:pt>
                <c:pt idx="19">
                  <c:v>-207</c:v>
                </c:pt>
                <c:pt idx="20">
                  <c:v>-192</c:v>
                </c:pt>
                <c:pt idx="21">
                  <c:v>-180</c:v>
                </c:pt>
                <c:pt idx="22">
                  <c:v>-195</c:v>
                </c:pt>
                <c:pt idx="23">
                  <c:v>-184</c:v>
                </c:pt>
                <c:pt idx="24">
                  <c:v>-181</c:v>
                </c:pt>
                <c:pt idx="25">
                  <c:v>-176</c:v>
                </c:pt>
                <c:pt idx="26">
                  <c:v>-170</c:v>
                </c:pt>
                <c:pt idx="27">
                  <c:v>-174</c:v>
                </c:pt>
                <c:pt idx="28">
                  <c:v>-149</c:v>
                </c:pt>
                <c:pt idx="29">
                  <c:v>-182</c:v>
                </c:pt>
                <c:pt idx="30">
                  <c:v>-160</c:v>
                </c:pt>
                <c:pt idx="31">
                  <c:v>-171</c:v>
                </c:pt>
                <c:pt idx="32">
                  <c:v>-166</c:v>
                </c:pt>
                <c:pt idx="33">
                  <c:v>-201</c:v>
                </c:pt>
                <c:pt idx="34">
                  <c:v>-169</c:v>
                </c:pt>
                <c:pt idx="35">
                  <c:v>-189</c:v>
                </c:pt>
                <c:pt idx="36">
                  <c:v>-178</c:v>
                </c:pt>
                <c:pt idx="37">
                  <c:v>-175</c:v>
                </c:pt>
                <c:pt idx="38">
                  <c:v>-164</c:v>
                </c:pt>
                <c:pt idx="39">
                  <c:v>-186</c:v>
                </c:pt>
                <c:pt idx="40">
                  <c:v>-177</c:v>
                </c:pt>
                <c:pt idx="41">
                  <c:v>-173</c:v>
                </c:pt>
                <c:pt idx="42">
                  <c:v>-181</c:v>
                </c:pt>
                <c:pt idx="43">
                  <c:v>-194</c:v>
                </c:pt>
                <c:pt idx="44">
                  <c:v>-178</c:v>
                </c:pt>
                <c:pt idx="45">
                  <c:v>-206</c:v>
                </c:pt>
                <c:pt idx="46">
                  <c:v>-168</c:v>
                </c:pt>
                <c:pt idx="47">
                  <c:v>-179</c:v>
                </c:pt>
                <c:pt idx="48">
                  <c:v>-162</c:v>
                </c:pt>
                <c:pt idx="49">
                  <c:v>-170</c:v>
                </c:pt>
                <c:pt idx="50">
                  <c:v>-160</c:v>
                </c:pt>
                <c:pt idx="51">
                  <c:v>-180</c:v>
                </c:pt>
                <c:pt idx="52">
                  <c:v>-166</c:v>
                </c:pt>
                <c:pt idx="53">
                  <c:v>-208</c:v>
                </c:pt>
                <c:pt idx="54">
                  <c:v>-197</c:v>
                </c:pt>
                <c:pt idx="55">
                  <c:v>-166</c:v>
                </c:pt>
                <c:pt idx="56">
                  <c:v>-186</c:v>
                </c:pt>
                <c:pt idx="57">
                  <c:v>-182</c:v>
                </c:pt>
                <c:pt idx="58">
                  <c:v>-188</c:v>
                </c:pt>
                <c:pt idx="59">
                  <c:v>-172</c:v>
                </c:pt>
                <c:pt idx="60">
                  <c:v>-166</c:v>
                </c:pt>
                <c:pt idx="61">
                  <c:v>-184</c:v>
                </c:pt>
                <c:pt idx="62">
                  <c:v>-156</c:v>
                </c:pt>
                <c:pt idx="63">
                  <c:v>-176</c:v>
                </c:pt>
                <c:pt idx="64">
                  <c:v>-174</c:v>
                </c:pt>
                <c:pt idx="65">
                  <c:v>-178</c:v>
                </c:pt>
                <c:pt idx="66">
                  <c:v>-200</c:v>
                </c:pt>
                <c:pt idx="67">
                  <c:v>-176</c:v>
                </c:pt>
                <c:pt idx="68">
                  <c:v>-184</c:v>
                </c:pt>
                <c:pt idx="69">
                  <c:v>-173</c:v>
                </c:pt>
                <c:pt idx="70">
                  <c:v>-164</c:v>
                </c:pt>
                <c:pt idx="71">
                  <c:v>-180</c:v>
                </c:pt>
                <c:pt idx="72">
                  <c:v>-157</c:v>
                </c:pt>
                <c:pt idx="73">
                  <c:v>-173</c:v>
                </c:pt>
                <c:pt idx="74">
                  <c:v>-171</c:v>
                </c:pt>
                <c:pt idx="75">
                  <c:v>-181</c:v>
                </c:pt>
                <c:pt idx="76">
                  <c:v>-149</c:v>
                </c:pt>
                <c:pt idx="77">
                  <c:v>-182</c:v>
                </c:pt>
                <c:pt idx="78">
                  <c:v>-185</c:v>
                </c:pt>
                <c:pt idx="79">
                  <c:v>-177</c:v>
                </c:pt>
                <c:pt idx="80">
                  <c:v>-204</c:v>
                </c:pt>
                <c:pt idx="81">
                  <c:v>-184</c:v>
                </c:pt>
                <c:pt idx="82">
                  <c:v>-193</c:v>
                </c:pt>
                <c:pt idx="83">
                  <c:v>-190</c:v>
                </c:pt>
                <c:pt idx="84">
                  <c:v>-190</c:v>
                </c:pt>
                <c:pt idx="85">
                  <c:v>-195</c:v>
                </c:pt>
                <c:pt idx="86">
                  <c:v>-181</c:v>
                </c:pt>
                <c:pt idx="87">
                  <c:v>-201</c:v>
                </c:pt>
                <c:pt idx="88">
                  <c:v>-194</c:v>
                </c:pt>
                <c:pt idx="89">
                  <c:v>-184</c:v>
                </c:pt>
                <c:pt idx="90">
                  <c:v>-189</c:v>
                </c:pt>
                <c:pt idx="91">
                  <c:v>-197</c:v>
                </c:pt>
                <c:pt idx="92">
                  <c:v>-210</c:v>
                </c:pt>
                <c:pt idx="93">
                  <c:v>-193</c:v>
                </c:pt>
                <c:pt idx="94">
                  <c:v>-194</c:v>
                </c:pt>
                <c:pt idx="95">
                  <c:v>-201</c:v>
                </c:pt>
                <c:pt idx="96">
                  <c:v>-201</c:v>
                </c:pt>
                <c:pt idx="97">
                  <c:v>-189</c:v>
                </c:pt>
                <c:pt idx="98">
                  <c:v>-213</c:v>
                </c:pt>
                <c:pt idx="99">
                  <c:v>-186</c:v>
                </c:pt>
                <c:pt idx="100">
                  <c:v>-180</c:v>
                </c:pt>
                <c:pt idx="101">
                  <c:v>-180</c:v>
                </c:pt>
                <c:pt idx="102">
                  <c:v>-167</c:v>
                </c:pt>
                <c:pt idx="103">
                  <c:v>-188</c:v>
                </c:pt>
                <c:pt idx="104">
                  <c:v>-159</c:v>
                </c:pt>
                <c:pt idx="105">
                  <c:v>-161</c:v>
                </c:pt>
                <c:pt idx="106">
                  <c:v>-191</c:v>
                </c:pt>
                <c:pt idx="107">
                  <c:v>-188</c:v>
                </c:pt>
                <c:pt idx="108">
                  <c:v>-198</c:v>
                </c:pt>
                <c:pt idx="109">
                  <c:v>-198</c:v>
                </c:pt>
                <c:pt idx="110">
                  <c:v>-192</c:v>
                </c:pt>
                <c:pt idx="111">
                  <c:v>-199</c:v>
                </c:pt>
                <c:pt idx="112">
                  <c:v>-179</c:v>
                </c:pt>
                <c:pt idx="113">
                  <c:v>-183</c:v>
                </c:pt>
                <c:pt idx="114">
                  <c:v>-176</c:v>
                </c:pt>
                <c:pt idx="115">
                  <c:v>-172</c:v>
                </c:pt>
                <c:pt idx="116">
                  <c:v>-162</c:v>
                </c:pt>
                <c:pt idx="117">
                  <c:v>-192</c:v>
                </c:pt>
                <c:pt idx="118">
                  <c:v>-176</c:v>
                </c:pt>
                <c:pt idx="119">
                  <c:v>-179</c:v>
                </c:pt>
                <c:pt idx="120">
                  <c:v>-188</c:v>
                </c:pt>
                <c:pt idx="121">
                  <c:v>-194</c:v>
                </c:pt>
                <c:pt idx="122">
                  <c:v>-166</c:v>
                </c:pt>
                <c:pt idx="123">
                  <c:v>-186</c:v>
                </c:pt>
                <c:pt idx="124">
                  <c:v>-170</c:v>
                </c:pt>
                <c:pt idx="125">
                  <c:v>-168</c:v>
                </c:pt>
                <c:pt idx="126">
                  <c:v>-175</c:v>
                </c:pt>
                <c:pt idx="127">
                  <c:v>-176</c:v>
                </c:pt>
                <c:pt idx="128">
                  <c:v>-182</c:v>
                </c:pt>
                <c:pt idx="129">
                  <c:v>-191</c:v>
                </c:pt>
                <c:pt idx="130">
                  <c:v>-183</c:v>
                </c:pt>
                <c:pt idx="131">
                  <c:v>-198</c:v>
                </c:pt>
                <c:pt idx="132">
                  <c:v>-210</c:v>
                </c:pt>
                <c:pt idx="133">
                  <c:v>-170</c:v>
                </c:pt>
                <c:pt idx="134">
                  <c:v>-201</c:v>
                </c:pt>
                <c:pt idx="135">
                  <c:v>-176</c:v>
                </c:pt>
                <c:pt idx="136">
                  <c:v>-161</c:v>
                </c:pt>
                <c:pt idx="137">
                  <c:v>-182</c:v>
                </c:pt>
                <c:pt idx="138">
                  <c:v>-200</c:v>
                </c:pt>
                <c:pt idx="139">
                  <c:v>-174</c:v>
                </c:pt>
                <c:pt idx="140">
                  <c:v>-194</c:v>
                </c:pt>
                <c:pt idx="141">
                  <c:v>-193</c:v>
                </c:pt>
                <c:pt idx="142">
                  <c:v>-191</c:v>
                </c:pt>
                <c:pt idx="143">
                  <c:v>-172</c:v>
                </c:pt>
                <c:pt idx="144">
                  <c:v>-205</c:v>
                </c:pt>
                <c:pt idx="145">
                  <c:v>-175</c:v>
                </c:pt>
                <c:pt idx="146">
                  <c:v>-166</c:v>
                </c:pt>
                <c:pt idx="147">
                  <c:v>-157</c:v>
                </c:pt>
                <c:pt idx="148">
                  <c:v>-200</c:v>
                </c:pt>
                <c:pt idx="149">
                  <c:v>-174</c:v>
                </c:pt>
                <c:pt idx="150">
                  <c:v>-192</c:v>
                </c:pt>
                <c:pt idx="151">
                  <c:v>-164</c:v>
                </c:pt>
                <c:pt idx="152">
                  <c:v>-162</c:v>
                </c:pt>
                <c:pt idx="153">
                  <c:v>-167</c:v>
                </c:pt>
                <c:pt idx="154">
                  <c:v>-155</c:v>
                </c:pt>
                <c:pt idx="155">
                  <c:v>-162</c:v>
                </c:pt>
                <c:pt idx="156">
                  <c:v>-169</c:v>
                </c:pt>
                <c:pt idx="157">
                  <c:v>-191</c:v>
                </c:pt>
                <c:pt idx="158">
                  <c:v>-177</c:v>
                </c:pt>
                <c:pt idx="159">
                  <c:v>-195</c:v>
                </c:pt>
                <c:pt idx="160">
                  <c:v>-193</c:v>
                </c:pt>
                <c:pt idx="161">
                  <c:v>-202</c:v>
                </c:pt>
                <c:pt idx="162">
                  <c:v>-167</c:v>
                </c:pt>
                <c:pt idx="163">
                  <c:v>-215</c:v>
                </c:pt>
                <c:pt idx="164">
                  <c:v>-146</c:v>
                </c:pt>
                <c:pt idx="165">
                  <c:v>-171</c:v>
                </c:pt>
                <c:pt idx="166">
                  <c:v>-175</c:v>
                </c:pt>
                <c:pt idx="167">
                  <c:v>-188</c:v>
                </c:pt>
                <c:pt idx="168">
                  <c:v>-178</c:v>
                </c:pt>
                <c:pt idx="169">
                  <c:v>-177</c:v>
                </c:pt>
                <c:pt idx="170">
                  <c:v>-184</c:v>
                </c:pt>
                <c:pt idx="171">
                  <c:v>-194</c:v>
                </c:pt>
                <c:pt idx="172">
                  <c:v>-187</c:v>
                </c:pt>
                <c:pt idx="173">
                  <c:v>-182</c:v>
                </c:pt>
                <c:pt idx="174">
                  <c:v>-194</c:v>
                </c:pt>
                <c:pt idx="175">
                  <c:v>-181</c:v>
                </c:pt>
                <c:pt idx="176">
                  <c:v>-195</c:v>
                </c:pt>
                <c:pt idx="177">
                  <c:v>-184</c:v>
                </c:pt>
                <c:pt idx="178">
                  <c:v>-189</c:v>
                </c:pt>
                <c:pt idx="179">
                  <c:v>-152</c:v>
                </c:pt>
                <c:pt idx="180">
                  <c:v>-186</c:v>
                </c:pt>
                <c:pt idx="181">
                  <c:v>-174</c:v>
                </c:pt>
                <c:pt idx="182">
                  <c:v>-179</c:v>
                </c:pt>
                <c:pt idx="183">
                  <c:v>-168</c:v>
                </c:pt>
                <c:pt idx="184">
                  <c:v>-175</c:v>
                </c:pt>
                <c:pt idx="185">
                  <c:v>-175</c:v>
                </c:pt>
                <c:pt idx="186">
                  <c:v>-198</c:v>
                </c:pt>
                <c:pt idx="187">
                  <c:v>-174</c:v>
                </c:pt>
                <c:pt idx="188">
                  <c:v>-185</c:v>
                </c:pt>
                <c:pt idx="189">
                  <c:v>-168</c:v>
                </c:pt>
                <c:pt idx="190">
                  <c:v>-184</c:v>
                </c:pt>
                <c:pt idx="191">
                  <c:v>-168</c:v>
                </c:pt>
                <c:pt idx="192">
                  <c:v>-199</c:v>
                </c:pt>
                <c:pt idx="193">
                  <c:v>-196</c:v>
                </c:pt>
                <c:pt idx="194">
                  <c:v>-186</c:v>
                </c:pt>
                <c:pt idx="195">
                  <c:v>-198</c:v>
                </c:pt>
                <c:pt idx="196">
                  <c:v>-202</c:v>
                </c:pt>
                <c:pt idx="197">
                  <c:v>-176</c:v>
                </c:pt>
                <c:pt idx="198">
                  <c:v>-184</c:v>
                </c:pt>
                <c:pt idx="199">
                  <c:v>-189</c:v>
                </c:pt>
                <c:pt idx="200">
                  <c:v>-175</c:v>
                </c:pt>
                <c:pt idx="201">
                  <c:v>-173</c:v>
                </c:pt>
                <c:pt idx="202">
                  <c:v>-172</c:v>
                </c:pt>
                <c:pt idx="203">
                  <c:v>-186</c:v>
                </c:pt>
                <c:pt idx="204">
                  <c:v>-181</c:v>
                </c:pt>
                <c:pt idx="205">
                  <c:v>-181</c:v>
                </c:pt>
                <c:pt idx="206">
                  <c:v>-168</c:v>
                </c:pt>
                <c:pt idx="207">
                  <c:v>-192</c:v>
                </c:pt>
                <c:pt idx="208">
                  <c:v>-187</c:v>
                </c:pt>
                <c:pt idx="209">
                  <c:v>-194</c:v>
                </c:pt>
                <c:pt idx="210">
                  <c:v>-194</c:v>
                </c:pt>
                <c:pt idx="211">
                  <c:v>-184</c:v>
                </c:pt>
                <c:pt idx="212">
                  <c:v>-174</c:v>
                </c:pt>
                <c:pt idx="213">
                  <c:v>-160</c:v>
                </c:pt>
                <c:pt idx="214">
                  <c:v>-182</c:v>
                </c:pt>
                <c:pt idx="215">
                  <c:v>-166</c:v>
                </c:pt>
                <c:pt idx="216">
                  <c:v>-185</c:v>
                </c:pt>
                <c:pt idx="217">
                  <c:v>-173</c:v>
                </c:pt>
                <c:pt idx="218">
                  <c:v>-182</c:v>
                </c:pt>
                <c:pt idx="219">
                  <c:v>-185</c:v>
                </c:pt>
                <c:pt idx="220">
                  <c:v>-193</c:v>
                </c:pt>
                <c:pt idx="221">
                  <c:v>-175</c:v>
                </c:pt>
                <c:pt idx="222">
                  <c:v>-175</c:v>
                </c:pt>
                <c:pt idx="223">
                  <c:v>-201</c:v>
                </c:pt>
                <c:pt idx="224">
                  <c:v>-168</c:v>
                </c:pt>
                <c:pt idx="225">
                  <c:v>-172</c:v>
                </c:pt>
                <c:pt idx="226">
                  <c:v>-173</c:v>
                </c:pt>
                <c:pt idx="227">
                  <c:v>-174</c:v>
                </c:pt>
                <c:pt idx="228">
                  <c:v>-177</c:v>
                </c:pt>
                <c:pt idx="229">
                  <c:v>-173</c:v>
                </c:pt>
                <c:pt idx="230">
                  <c:v>-171</c:v>
                </c:pt>
                <c:pt idx="231">
                  <c:v>-204</c:v>
                </c:pt>
                <c:pt idx="232">
                  <c:v>-164</c:v>
                </c:pt>
                <c:pt idx="233">
                  <c:v>-175</c:v>
                </c:pt>
                <c:pt idx="234">
                  <c:v>-177</c:v>
                </c:pt>
                <c:pt idx="235">
                  <c:v>-170</c:v>
                </c:pt>
                <c:pt idx="236">
                  <c:v>-172</c:v>
                </c:pt>
                <c:pt idx="237">
                  <c:v>-189</c:v>
                </c:pt>
                <c:pt idx="238">
                  <c:v>-182</c:v>
                </c:pt>
                <c:pt idx="239">
                  <c:v>-181</c:v>
                </c:pt>
                <c:pt idx="240">
                  <c:v>-181</c:v>
                </c:pt>
                <c:pt idx="241">
                  <c:v>-180</c:v>
                </c:pt>
                <c:pt idx="242">
                  <c:v>-190</c:v>
                </c:pt>
                <c:pt idx="243">
                  <c:v>-191</c:v>
                </c:pt>
                <c:pt idx="244">
                  <c:v>-180</c:v>
                </c:pt>
                <c:pt idx="245">
                  <c:v>-189</c:v>
                </c:pt>
                <c:pt idx="246">
                  <c:v>-184</c:v>
                </c:pt>
                <c:pt idx="247">
                  <c:v>-187</c:v>
                </c:pt>
                <c:pt idx="248">
                  <c:v>-184</c:v>
                </c:pt>
                <c:pt idx="249">
                  <c:v>-184</c:v>
                </c:pt>
                <c:pt idx="250">
                  <c:v>-178</c:v>
                </c:pt>
                <c:pt idx="251">
                  <c:v>-197</c:v>
                </c:pt>
                <c:pt idx="252">
                  <c:v>-172</c:v>
                </c:pt>
                <c:pt idx="253">
                  <c:v>-187</c:v>
                </c:pt>
                <c:pt idx="254">
                  <c:v>-169</c:v>
                </c:pt>
                <c:pt idx="255">
                  <c:v>-178</c:v>
                </c:pt>
                <c:pt idx="256">
                  <c:v>-170</c:v>
                </c:pt>
                <c:pt idx="257">
                  <c:v>-181</c:v>
                </c:pt>
                <c:pt idx="258">
                  <c:v>-183</c:v>
                </c:pt>
                <c:pt idx="259">
                  <c:v>-169</c:v>
                </c:pt>
                <c:pt idx="260">
                  <c:v>-166</c:v>
                </c:pt>
                <c:pt idx="261">
                  <c:v>-178</c:v>
                </c:pt>
                <c:pt idx="262">
                  <c:v>-175</c:v>
                </c:pt>
                <c:pt idx="263">
                  <c:v>-185</c:v>
                </c:pt>
                <c:pt idx="264">
                  <c:v>-173</c:v>
                </c:pt>
                <c:pt idx="265">
                  <c:v>-173</c:v>
                </c:pt>
                <c:pt idx="266">
                  <c:v>-187</c:v>
                </c:pt>
                <c:pt idx="267">
                  <c:v>-160</c:v>
                </c:pt>
                <c:pt idx="268">
                  <c:v>-179</c:v>
                </c:pt>
                <c:pt idx="269">
                  <c:v>-176</c:v>
                </c:pt>
                <c:pt idx="270">
                  <c:v>-193</c:v>
                </c:pt>
                <c:pt idx="271">
                  <c:v>-200</c:v>
                </c:pt>
                <c:pt idx="272">
                  <c:v>-184</c:v>
                </c:pt>
                <c:pt idx="273">
                  <c:v>-168</c:v>
                </c:pt>
                <c:pt idx="274">
                  <c:v>-212</c:v>
                </c:pt>
                <c:pt idx="275">
                  <c:v>-171</c:v>
                </c:pt>
                <c:pt idx="276">
                  <c:v>-172</c:v>
                </c:pt>
                <c:pt idx="277">
                  <c:v>-175</c:v>
                </c:pt>
                <c:pt idx="278">
                  <c:v>-165</c:v>
                </c:pt>
                <c:pt idx="279">
                  <c:v>-184</c:v>
                </c:pt>
                <c:pt idx="280">
                  <c:v>-183</c:v>
                </c:pt>
                <c:pt idx="281">
                  <c:v>-190</c:v>
                </c:pt>
                <c:pt idx="282">
                  <c:v>-168</c:v>
                </c:pt>
                <c:pt idx="283">
                  <c:v>-183</c:v>
                </c:pt>
                <c:pt idx="284">
                  <c:v>-174</c:v>
                </c:pt>
                <c:pt idx="285">
                  <c:v>-199</c:v>
                </c:pt>
                <c:pt idx="286">
                  <c:v>-219</c:v>
                </c:pt>
                <c:pt idx="287">
                  <c:v>-186</c:v>
                </c:pt>
                <c:pt idx="288">
                  <c:v>-180</c:v>
                </c:pt>
                <c:pt idx="289">
                  <c:v>-199</c:v>
                </c:pt>
                <c:pt idx="290">
                  <c:v>-186</c:v>
                </c:pt>
                <c:pt idx="291">
                  <c:v>-185</c:v>
                </c:pt>
                <c:pt idx="292">
                  <c:v>-177</c:v>
                </c:pt>
                <c:pt idx="293">
                  <c:v>-202</c:v>
                </c:pt>
                <c:pt idx="294">
                  <c:v>-183</c:v>
                </c:pt>
                <c:pt idx="295">
                  <c:v>-213</c:v>
                </c:pt>
                <c:pt idx="296">
                  <c:v>-192</c:v>
                </c:pt>
                <c:pt idx="297">
                  <c:v>-205</c:v>
                </c:pt>
                <c:pt idx="298">
                  <c:v>-224</c:v>
                </c:pt>
                <c:pt idx="299">
                  <c:v>-201</c:v>
                </c:pt>
                <c:pt idx="300">
                  <c:v>-211</c:v>
                </c:pt>
                <c:pt idx="301">
                  <c:v>-199</c:v>
                </c:pt>
                <c:pt idx="302">
                  <c:v>-205</c:v>
                </c:pt>
                <c:pt idx="303">
                  <c:v>-217</c:v>
                </c:pt>
                <c:pt idx="304">
                  <c:v>-228</c:v>
                </c:pt>
                <c:pt idx="305">
                  <c:v>-183</c:v>
                </c:pt>
                <c:pt idx="306">
                  <c:v>-211</c:v>
                </c:pt>
                <c:pt idx="307">
                  <c:v>-202</c:v>
                </c:pt>
                <c:pt idx="308">
                  <c:v>-211</c:v>
                </c:pt>
                <c:pt idx="309">
                  <c:v>-202</c:v>
                </c:pt>
                <c:pt idx="310">
                  <c:v>-234</c:v>
                </c:pt>
                <c:pt idx="311">
                  <c:v>-220</c:v>
                </c:pt>
                <c:pt idx="312">
                  <c:v>-236</c:v>
                </c:pt>
                <c:pt idx="313">
                  <c:v>-259</c:v>
                </c:pt>
                <c:pt idx="314">
                  <c:v>-255</c:v>
                </c:pt>
                <c:pt idx="315">
                  <c:v>-257</c:v>
                </c:pt>
                <c:pt idx="316">
                  <c:v>-272</c:v>
                </c:pt>
                <c:pt idx="317">
                  <c:v>-248</c:v>
                </c:pt>
                <c:pt idx="318">
                  <c:v>-250</c:v>
                </c:pt>
                <c:pt idx="319">
                  <c:v>-238</c:v>
                </c:pt>
                <c:pt idx="320">
                  <c:v>-245</c:v>
                </c:pt>
                <c:pt idx="321">
                  <c:v>-256</c:v>
                </c:pt>
                <c:pt idx="322">
                  <c:v>-248</c:v>
                </c:pt>
                <c:pt idx="323">
                  <c:v>-266</c:v>
                </c:pt>
                <c:pt idx="324">
                  <c:v>-287</c:v>
                </c:pt>
                <c:pt idx="325">
                  <c:v>-292</c:v>
                </c:pt>
                <c:pt idx="326">
                  <c:v>-341</c:v>
                </c:pt>
                <c:pt idx="327">
                  <c:v>-365</c:v>
                </c:pt>
                <c:pt idx="328">
                  <c:v>-405</c:v>
                </c:pt>
                <c:pt idx="329">
                  <c:v>-340</c:v>
                </c:pt>
                <c:pt idx="330">
                  <c:v>-345</c:v>
                </c:pt>
                <c:pt idx="331">
                  <c:v>-250</c:v>
                </c:pt>
                <c:pt idx="332">
                  <c:v>-214</c:v>
                </c:pt>
                <c:pt idx="333">
                  <c:v>-177</c:v>
                </c:pt>
                <c:pt idx="334">
                  <c:v>-111</c:v>
                </c:pt>
                <c:pt idx="335">
                  <c:v>-104</c:v>
                </c:pt>
                <c:pt idx="336">
                  <c:v>-153</c:v>
                </c:pt>
                <c:pt idx="337">
                  <c:v>-194</c:v>
                </c:pt>
                <c:pt idx="338">
                  <c:v>-258</c:v>
                </c:pt>
                <c:pt idx="339">
                  <c:v>-241</c:v>
                </c:pt>
                <c:pt idx="340">
                  <c:v>-233</c:v>
                </c:pt>
                <c:pt idx="341">
                  <c:v>-177</c:v>
                </c:pt>
                <c:pt idx="342">
                  <c:v>-150</c:v>
                </c:pt>
                <c:pt idx="343">
                  <c:v>-111</c:v>
                </c:pt>
                <c:pt idx="344">
                  <c:v>-105</c:v>
                </c:pt>
                <c:pt idx="345">
                  <c:v>-142</c:v>
                </c:pt>
                <c:pt idx="346">
                  <c:v>-199</c:v>
                </c:pt>
                <c:pt idx="347">
                  <c:v>-237</c:v>
                </c:pt>
                <c:pt idx="348">
                  <c:v>-243</c:v>
                </c:pt>
                <c:pt idx="349">
                  <c:v>-240</c:v>
                </c:pt>
                <c:pt idx="350">
                  <c:v>-213</c:v>
                </c:pt>
                <c:pt idx="351">
                  <c:v>-160</c:v>
                </c:pt>
                <c:pt idx="352">
                  <c:v>-119</c:v>
                </c:pt>
                <c:pt idx="353">
                  <c:v>-127</c:v>
                </c:pt>
                <c:pt idx="354">
                  <c:v>-156</c:v>
                </c:pt>
                <c:pt idx="355">
                  <c:v>-204</c:v>
                </c:pt>
                <c:pt idx="356">
                  <c:v>-236</c:v>
                </c:pt>
                <c:pt idx="357">
                  <c:v>-235</c:v>
                </c:pt>
                <c:pt idx="358">
                  <c:v>-252</c:v>
                </c:pt>
                <c:pt idx="359">
                  <c:v>-192</c:v>
                </c:pt>
                <c:pt idx="360">
                  <c:v>-152</c:v>
                </c:pt>
                <c:pt idx="361">
                  <c:v>-115</c:v>
                </c:pt>
                <c:pt idx="362">
                  <c:v>-129</c:v>
                </c:pt>
                <c:pt idx="363">
                  <c:v>-144</c:v>
                </c:pt>
                <c:pt idx="364">
                  <c:v>-192</c:v>
                </c:pt>
                <c:pt idx="365">
                  <c:v>-210</c:v>
                </c:pt>
                <c:pt idx="366">
                  <c:v>-239</c:v>
                </c:pt>
                <c:pt idx="367">
                  <c:v>-213</c:v>
                </c:pt>
                <c:pt idx="368">
                  <c:v>-190</c:v>
                </c:pt>
                <c:pt idx="369">
                  <c:v>-158</c:v>
                </c:pt>
                <c:pt idx="370">
                  <c:v>-140</c:v>
                </c:pt>
                <c:pt idx="371">
                  <c:v>-121</c:v>
                </c:pt>
                <c:pt idx="372">
                  <c:v>-164</c:v>
                </c:pt>
                <c:pt idx="373">
                  <c:v>-204</c:v>
                </c:pt>
                <c:pt idx="374">
                  <c:v>-225</c:v>
                </c:pt>
                <c:pt idx="375">
                  <c:v>-233</c:v>
                </c:pt>
                <c:pt idx="376">
                  <c:v>-245</c:v>
                </c:pt>
                <c:pt idx="377">
                  <c:v>-189</c:v>
                </c:pt>
                <c:pt idx="378">
                  <c:v>-176</c:v>
                </c:pt>
                <c:pt idx="379">
                  <c:v>-144</c:v>
                </c:pt>
                <c:pt idx="380">
                  <c:v>-150</c:v>
                </c:pt>
                <c:pt idx="381">
                  <c:v>-179</c:v>
                </c:pt>
                <c:pt idx="382">
                  <c:v>-181</c:v>
                </c:pt>
                <c:pt idx="383">
                  <c:v>-217</c:v>
                </c:pt>
                <c:pt idx="384">
                  <c:v>-241</c:v>
                </c:pt>
                <c:pt idx="385">
                  <c:v>-208</c:v>
                </c:pt>
                <c:pt idx="386">
                  <c:v>-188</c:v>
                </c:pt>
                <c:pt idx="387">
                  <c:v>-173</c:v>
                </c:pt>
                <c:pt idx="388">
                  <c:v>-125</c:v>
                </c:pt>
                <c:pt idx="389">
                  <c:v>-139</c:v>
                </c:pt>
                <c:pt idx="390">
                  <c:v>-134</c:v>
                </c:pt>
                <c:pt idx="391">
                  <c:v>-179</c:v>
                </c:pt>
                <c:pt idx="392">
                  <c:v>-198</c:v>
                </c:pt>
                <c:pt idx="393">
                  <c:v>-234</c:v>
                </c:pt>
                <c:pt idx="394">
                  <c:v>-209</c:v>
                </c:pt>
                <c:pt idx="395">
                  <c:v>-186</c:v>
                </c:pt>
                <c:pt idx="396">
                  <c:v>-175</c:v>
                </c:pt>
                <c:pt idx="397">
                  <c:v>-142</c:v>
                </c:pt>
                <c:pt idx="398">
                  <c:v>-147</c:v>
                </c:pt>
                <c:pt idx="399">
                  <c:v>-165</c:v>
                </c:pt>
                <c:pt idx="400">
                  <c:v>-195</c:v>
                </c:pt>
                <c:pt idx="401">
                  <c:v>-224</c:v>
                </c:pt>
                <c:pt idx="402">
                  <c:v>-218</c:v>
                </c:pt>
                <c:pt idx="403">
                  <c:v>-192</c:v>
                </c:pt>
                <c:pt idx="404">
                  <c:v>-194</c:v>
                </c:pt>
                <c:pt idx="405">
                  <c:v>-158</c:v>
                </c:pt>
                <c:pt idx="406">
                  <c:v>-151</c:v>
                </c:pt>
                <c:pt idx="407">
                  <c:v>-148</c:v>
                </c:pt>
                <c:pt idx="408">
                  <c:v>-185</c:v>
                </c:pt>
                <c:pt idx="409">
                  <c:v>-190</c:v>
                </c:pt>
                <c:pt idx="410">
                  <c:v>-221</c:v>
                </c:pt>
                <c:pt idx="411">
                  <c:v>-226</c:v>
                </c:pt>
                <c:pt idx="412">
                  <c:v>-197</c:v>
                </c:pt>
                <c:pt idx="413">
                  <c:v>-193</c:v>
                </c:pt>
                <c:pt idx="414">
                  <c:v>-176</c:v>
                </c:pt>
                <c:pt idx="415">
                  <c:v>-149</c:v>
                </c:pt>
                <c:pt idx="416">
                  <c:v>-115</c:v>
                </c:pt>
                <c:pt idx="417">
                  <c:v>-177</c:v>
                </c:pt>
                <c:pt idx="418">
                  <c:v>-163</c:v>
                </c:pt>
                <c:pt idx="419">
                  <c:v>-195</c:v>
                </c:pt>
                <c:pt idx="420">
                  <c:v>-209</c:v>
                </c:pt>
                <c:pt idx="421">
                  <c:v>-227</c:v>
                </c:pt>
                <c:pt idx="422">
                  <c:v>-172</c:v>
                </c:pt>
                <c:pt idx="423">
                  <c:v>-161</c:v>
                </c:pt>
                <c:pt idx="424">
                  <c:v>-148</c:v>
                </c:pt>
                <c:pt idx="425">
                  <c:v>-153</c:v>
                </c:pt>
                <c:pt idx="426">
                  <c:v>-153</c:v>
                </c:pt>
                <c:pt idx="427">
                  <c:v>-191</c:v>
                </c:pt>
                <c:pt idx="428">
                  <c:v>-181</c:v>
                </c:pt>
                <c:pt idx="429">
                  <c:v>-220</c:v>
                </c:pt>
                <c:pt idx="430">
                  <c:v>-206</c:v>
                </c:pt>
                <c:pt idx="431">
                  <c:v>-198</c:v>
                </c:pt>
                <c:pt idx="432">
                  <c:v>-169</c:v>
                </c:pt>
                <c:pt idx="433">
                  <c:v>-141</c:v>
                </c:pt>
                <c:pt idx="434">
                  <c:v>-161</c:v>
                </c:pt>
                <c:pt idx="435">
                  <c:v>-159</c:v>
                </c:pt>
                <c:pt idx="436">
                  <c:v>-198</c:v>
                </c:pt>
                <c:pt idx="437">
                  <c:v>-214</c:v>
                </c:pt>
                <c:pt idx="438">
                  <c:v>-215</c:v>
                </c:pt>
                <c:pt idx="439">
                  <c:v>-202</c:v>
                </c:pt>
                <c:pt idx="440">
                  <c:v>-197</c:v>
                </c:pt>
                <c:pt idx="441">
                  <c:v>-179</c:v>
                </c:pt>
                <c:pt idx="442">
                  <c:v>-149</c:v>
                </c:pt>
                <c:pt idx="443">
                  <c:v>-141</c:v>
                </c:pt>
                <c:pt idx="444">
                  <c:v>-180</c:v>
                </c:pt>
                <c:pt idx="445">
                  <c:v>-206</c:v>
                </c:pt>
                <c:pt idx="446">
                  <c:v>-196</c:v>
                </c:pt>
                <c:pt idx="447">
                  <c:v>-218</c:v>
                </c:pt>
                <c:pt idx="448">
                  <c:v>-199</c:v>
                </c:pt>
                <c:pt idx="449">
                  <c:v>-195</c:v>
                </c:pt>
                <c:pt idx="450">
                  <c:v>-186</c:v>
                </c:pt>
                <c:pt idx="451">
                  <c:v>-173</c:v>
                </c:pt>
                <c:pt idx="452">
                  <c:v>-159</c:v>
                </c:pt>
                <c:pt idx="453">
                  <c:v>-185</c:v>
                </c:pt>
                <c:pt idx="454">
                  <c:v>-174</c:v>
                </c:pt>
                <c:pt idx="455">
                  <c:v>-201</c:v>
                </c:pt>
                <c:pt idx="456">
                  <c:v>-222</c:v>
                </c:pt>
                <c:pt idx="457">
                  <c:v>-207</c:v>
                </c:pt>
                <c:pt idx="458">
                  <c:v>-191</c:v>
                </c:pt>
                <c:pt idx="459">
                  <c:v>-178</c:v>
                </c:pt>
                <c:pt idx="460">
                  <c:v>-159</c:v>
                </c:pt>
                <c:pt idx="461">
                  <c:v>-147</c:v>
                </c:pt>
                <c:pt idx="462">
                  <c:v>-177</c:v>
                </c:pt>
                <c:pt idx="463">
                  <c:v>-192</c:v>
                </c:pt>
                <c:pt idx="464">
                  <c:v>-201</c:v>
                </c:pt>
                <c:pt idx="465">
                  <c:v>-209</c:v>
                </c:pt>
                <c:pt idx="466">
                  <c:v>-199</c:v>
                </c:pt>
                <c:pt idx="467">
                  <c:v>-186</c:v>
                </c:pt>
                <c:pt idx="468">
                  <c:v>-178</c:v>
                </c:pt>
                <c:pt idx="469">
                  <c:v>-156</c:v>
                </c:pt>
                <c:pt idx="470">
                  <c:v>-163</c:v>
                </c:pt>
                <c:pt idx="471">
                  <c:v>-178</c:v>
                </c:pt>
                <c:pt idx="472">
                  <c:v>-185</c:v>
                </c:pt>
                <c:pt idx="473">
                  <c:v>-203</c:v>
                </c:pt>
                <c:pt idx="474">
                  <c:v>-186</c:v>
                </c:pt>
                <c:pt idx="475">
                  <c:v>-182</c:v>
                </c:pt>
                <c:pt idx="476">
                  <c:v>-178</c:v>
                </c:pt>
                <c:pt idx="477">
                  <c:v>-164</c:v>
                </c:pt>
                <c:pt idx="478">
                  <c:v>-153</c:v>
                </c:pt>
                <c:pt idx="479">
                  <c:v>-151</c:v>
                </c:pt>
                <c:pt idx="480">
                  <c:v>-185</c:v>
                </c:pt>
                <c:pt idx="481">
                  <c:v>-188</c:v>
                </c:pt>
                <c:pt idx="482">
                  <c:v>-208</c:v>
                </c:pt>
                <c:pt idx="483">
                  <c:v>-218</c:v>
                </c:pt>
                <c:pt idx="484">
                  <c:v>-190</c:v>
                </c:pt>
                <c:pt idx="485">
                  <c:v>-194</c:v>
                </c:pt>
                <c:pt idx="486">
                  <c:v>-191</c:v>
                </c:pt>
                <c:pt idx="487">
                  <c:v>-156</c:v>
                </c:pt>
                <c:pt idx="488">
                  <c:v>-141</c:v>
                </c:pt>
                <c:pt idx="489">
                  <c:v>-178</c:v>
                </c:pt>
                <c:pt idx="490">
                  <c:v>-199</c:v>
                </c:pt>
                <c:pt idx="491">
                  <c:v>-198</c:v>
                </c:pt>
                <c:pt idx="492">
                  <c:v>-203</c:v>
                </c:pt>
                <c:pt idx="493">
                  <c:v>-219</c:v>
                </c:pt>
                <c:pt idx="494">
                  <c:v>-204</c:v>
                </c:pt>
                <c:pt idx="495">
                  <c:v>-161</c:v>
                </c:pt>
                <c:pt idx="496">
                  <c:v>-169</c:v>
                </c:pt>
                <c:pt idx="497">
                  <c:v>-180</c:v>
                </c:pt>
                <c:pt idx="498">
                  <c:v>-185</c:v>
                </c:pt>
                <c:pt idx="499">
                  <c:v>-201</c:v>
                </c:pt>
                <c:pt idx="500">
                  <c:v>-213</c:v>
                </c:pt>
                <c:pt idx="501">
                  <c:v>-199</c:v>
                </c:pt>
                <c:pt idx="502">
                  <c:v>-193</c:v>
                </c:pt>
                <c:pt idx="503">
                  <c:v>-191</c:v>
                </c:pt>
                <c:pt idx="504">
                  <c:v>-182</c:v>
                </c:pt>
                <c:pt idx="505">
                  <c:v>-167</c:v>
                </c:pt>
                <c:pt idx="506">
                  <c:v>-185</c:v>
                </c:pt>
                <c:pt idx="507">
                  <c:v>-185</c:v>
                </c:pt>
                <c:pt idx="508">
                  <c:v>-174</c:v>
                </c:pt>
                <c:pt idx="509">
                  <c:v>-205</c:v>
                </c:pt>
                <c:pt idx="510">
                  <c:v>-178</c:v>
                </c:pt>
                <c:pt idx="511">
                  <c:v>-171</c:v>
                </c:pt>
                <c:pt idx="512">
                  <c:v>-149</c:v>
                </c:pt>
                <c:pt idx="513">
                  <c:v>-162</c:v>
                </c:pt>
                <c:pt idx="514">
                  <c:v>-171</c:v>
                </c:pt>
                <c:pt idx="515">
                  <c:v>-155</c:v>
                </c:pt>
                <c:pt idx="516">
                  <c:v>-174</c:v>
                </c:pt>
                <c:pt idx="517">
                  <c:v>-213</c:v>
                </c:pt>
                <c:pt idx="518">
                  <c:v>-184</c:v>
                </c:pt>
                <c:pt idx="519">
                  <c:v>-183</c:v>
                </c:pt>
                <c:pt idx="520">
                  <c:v>-179</c:v>
                </c:pt>
                <c:pt idx="521">
                  <c:v>-179</c:v>
                </c:pt>
                <c:pt idx="522">
                  <c:v>-149</c:v>
                </c:pt>
                <c:pt idx="523">
                  <c:v>-152</c:v>
                </c:pt>
                <c:pt idx="524">
                  <c:v>-179</c:v>
                </c:pt>
                <c:pt idx="525">
                  <c:v>-167</c:v>
                </c:pt>
                <c:pt idx="526">
                  <c:v>-175</c:v>
                </c:pt>
                <c:pt idx="527">
                  <c:v>-184</c:v>
                </c:pt>
                <c:pt idx="528">
                  <c:v>-197</c:v>
                </c:pt>
                <c:pt idx="529">
                  <c:v>-194</c:v>
                </c:pt>
                <c:pt idx="530">
                  <c:v>-163</c:v>
                </c:pt>
                <c:pt idx="531">
                  <c:v>-157</c:v>
                </c:pt>
                <c:pt idx="532">
                  <c:v>-190</c:v>
                </c:pt>
                <c:pt idx="533">
                  <c:v>-177</c:v>
                </c:pt>
                <c:pt idx="534">
                  <c:v>-200</c:v>
                </c:pt>
                <c:pt idx="535">
                  <c:v>-195</c:v>
                </c:pt>
                <c:pt idx="536">
                  <c:v>-197</c:v>
                </c:pt>
                <c:pt idx="537">
                  <c:v>-169</c:v>
                </c:pt>
                <c:pt idx="538">
                  <c:v>-182</c:v>
                </c:pt>
                <c:pt idx="539">
                  <c:v>-155</c:v>
                </c:pt>
                <c:pt idx="540">
                  <c:v>-168</c:v>
                </c:pt>
                <c:pt idx="541">
                  <c:v>-156</c:v>
                </c:pt>
                <c:pt idx="542">
                  <c:v>-180</c:v>
                </c:pt>
                <c:pt idx="543">
                  <c:v>-183</c:v>
                </c:pt>
                <c:pt idx="544">
                  <c:v>-193</c:v>
                </c:pt>
                <c:pt idx="545">
                  <c:v>-192</c:v>
                </c:pt>
                <c:pt idx="546">
                  <c:v>-196</c:v>
                </c:pt>
                <c:pt idx="547">
                  <c:v>-190</c:v>
                </c:pt>
                <c:pt idx="548">
                  <c:v>-180</c:v>
                </c:pt>
                <c:pt idx="549">
                  <c:v>-178</c:v>
                </c:pt>
                <c:pt idx="550">
                  <c:v>-167</c:v>
                </c:pt>
                <c:pt idx="551">
                  <c:v>-200</c:v>
                </c:pt>
                <c:pt idx="552">
                  <c:v>-196</c:v>
                </c:pt>
                <c:pt idx="553">
                  <c:v>-189</c:v>
                </c:pt>
                <c:pt idx="554">
                  <c:v>-215</c:v>
                </c:pt>
                <c:pt idx="555">
                  <c:v>-186</c:v>
                </c:pt>
                <c:pt idx="556">
                  <c:v>-180</c:v>
                </c:pt>
                <c:pt idx="557">
                  <c:v>-163</c:v>
                </c:pt>
                <c:pt idx="558">
                  <c:v>-177</c:v>
                </c:pt>
                <c:pt idx="559">
                  <c:v>-167</c:v>
                </c:pt>
                <c:pt idx="560">
                  <c:v>-175</c:v>
                </c:pt>
                <c:pt idx="561">
                  <c:v>-183</c:v>
                </c:pt>
                <c:pt idx="562">
                  <c:v>-189</c:v>
                </c:pt>
                <c:pt idx="563">
                  <c:v>-191</c:v>
                </c:pt>
                <c:pt idx="564">
                  <c:v>-194</c:v>
                </c:pt>
                <c:pt idx="565">
                  <c:v>-188</c:v>
                </c:pt>
                <c:pt idx="566">
                  <c:v>-164</c:v>
                </c:pt>
                <c:pt idx="567">
                  <c:v>-159</c:v>
                </c:pt>
                <c:pt idx="568">
                  <c:v>-160</c:v>
                </c:pt>
                <c:pt idx="569">
                  <c:v>-193</c:v>
                </c:pt>
                <c:pt idx="570">
                  <c:v>-188</c:v>
                </c:pt>
                <c:pt idx="571">
                  <c:v>-188</c:v>
                </c:pt>
                <c:pt idx="572">
                  <c:v>-198</c:v>
                </c:pt>
                <c:pt idx="573">
                  <c:v>-188</c:v>
                </c:pt>
                <c:pt idx="574">
                  <c:v>-176</c:v>
                </c:pt>
                <c:pt idx="575">
                  <c:v>-159</c:v>
                </c:pt>
                <c:pt idx="576">
                  <c:v>-160</c:v>
                </c:pt>
                <c:pt idx="577">
                  <c:v>-172</c:v>
                </c:pt>
                <c:pt idx="578">
                  <c:v>-186</c:v>
                </c:pt>
                <c:pt idx="579">
                  <c:v>-184</c:v>
                </c:pt>
                <c:pt idx="580">
                  <c:v>-204</c:v>
                </c:pt>
                <c:pt idx="581">
                  <c:v>-178</c:v>
                </c:pt>
                <c:pt idx="582">
                  <c:v>-175</c:v>
                </c:pt>
                <c:pt idx="583">
                  <c:v>-173</c:v>
                </c:pt>
                <c:pt idx="584">
                  <c:v>-175</c:v>
                </c:pt>
                <c:pt idx="585">
                  <c:v>-182</c:v>
                </c:pt>
                <c:pt idx="586">
                  <c:v>-187</c:v>
                </c:pt>
                <c:pt idx="587">
                  <c:v>-177</c:v>
                </c:pt>
                <c:pt idx="588">
                  <c:v>-187</c:v>
                </c:pt>
                <c:pt idx="589">
                  <c:v>-195</c:v>
                </c:pt>
                <c:pt idx="590">
                  <c:v>-174</c:v>
                </c:pt>
                <c:pt idx="591">
                  <c:v>-182</c:v>
                </c:pt>
                <c:pt idx="592">
                  <c:v>-196</c:v>
                </c:pt>
                <c:pt idx="593">
                  <c:v>-199</c:v>
                </c:pt>
                <c:pt idx="594">
                  <c:v>-176</c:v>
                </c:pt>
                <c:pt idx="595">
                  <c:v>-183</c:v>
                </c:pt>
                <c:pt idx="596">
                  <c:v>-171</c:v>
                </c:pt>
                <c:pt idx="597">
                  <c:v>-185</c:v>
                </c:pt>
                <c:pt idx="598">
                  <c:v>-194</c:v>
                </c:pt>
                <c:pt idx="599">
                  <c:v>-181</c:v>
                </c:pt>
                <c:pt idx="600">
                  <c:v>-192</c:v>
                </c:pt>
                <c:pt idx="601">
                  <c:v>-184</c:v>
                </c:pt>
                <c:pt idx="602">
                  <c:v>-186</c:v>
                </c:pt>
                <c:pt idx="603">
                  <c:v>-195</c:v>
                </c:pt>
                <c:pt idx="604">
                  <c:v>-178</c:v>
                </c:pt>
                <c:pt idx="605">
                  <c:v>-200</c:v>
                </c:pt>
                <c:pt idx="606">
                  <c:v>-180</c:v>
                </c:pt>
                <c:pt idx="607">
                  <c:v>-195</c:v>
                </c:pt>
                <c:pt idx="608">
                  <c:v>-181</c:v>
                </c:pt>
                <c:pt idx="609">
                  <c:v>-164</c:v>
                </c:pt>
                <c:pt idx="610">
                  <c:v>-161</c:v>
                </c:pt>
                <c:pt idx="611">
                  <c:v>-177</c:v>
                </c:pt>
                <c:pt idx="612">
                  <c:v>-167</c:v>
                </c:pt>
                <c:pt idx="613">
                  <c:v>-174</c:v>
                </c:pt>
                <c:pt idx="614">
                  <c:v>-191</c:v>
                </c:pt>
                <c:pt idx="615">
                  <c:v>-191</c:v>
                </c:pt>
                <c:pt idx="616">
                  <c:v>-193</c:v>
                </c:pt>
                <c:pt idx="617">
                  <c:v>-171</c:v>
                </c:pt>
                <c:pt idx="618">
                  <c:v>-179</c:v>
                </c:pt>
                <c:pt idx="619">
                  <c:v>-204</c:v>
                </c:pt>
                <c:pt idx="620">
                  <c:v>-180</c:v>
                </c:pt>
                <c:pt idx="621">
                  <c:v>-183</c:v>
                </c:pt>
                <c:pt idx="622">
                  <c:v>-174</c:v>
                </c:pt>
                <c:pt idx="623">
                  <c:v>-164</c:v>
                </c:pt>
                <c:pt idx="624">
                  <c:v>-187</c:v>
                </c:pt>
                <c:pt idx="625">
                  <c:v>-177</c:v>
                </c:pt>
                <c:pt idx="626">
                  <c:v>-191</c:v>
                </c:pt>
                <c:pt idx="627">
                  <c:v>-178</c:v>
                </c:pt>
                <c:pt idx="628">
                  <c:v>-187</c:v>
                </c:pt>
                <c:pt idx="629">
                  <c:v>-164</c:v>
                </c:pt>
                <c:pt idx="630">
                  <c:v>-177</c:v>
                </c:pt>
                <c:pt idx="631">
                  <c:v>-168</c:v>
                </c:pt>
                <c:pt idx="632">
                  <c:v>-179</c:v>
                </c:pt>
                <c:pt idx="633">
                  <c:v>-193</c:v>
                </c:pt>
                <c:pt idx="634">
                  <c:v>-173</c:v>
                </c:pt>
                <c:pt idx="635">
                  <c:v>-180</c:v>
                </c:pt>
                <c:pt idx="636">
                  <c:v>-176</c:v>
                </c:pt>
                <c:pt idx="637">
                  <c:v>-190</c:v>
                </c:pt>
                <c:pt idx="638">
                  <c:v>-170</c:v>
                </c:pt>
                <c:pt idx="639">
                  <c:v>-173</c:v>
                </c:pt>
                <c:pt idx="640">
                  <c:v>-190</c:v>
                </c:pt>
                <c:pt idx="641">
                  <c:v>-197</c:v>
                </c:pt>
                <c:pt idx="642">
                  <c:v>-176</c:v>
                </c:pt>
                <c:pt idx="643">
                  <c:v>-183</c:v>
                </c:pt>
                <c:pt idx="644">
                  <c:v>-202</c:v>
                </c:pt>
                <c:pt idx="645">
                  <c:v>-191</c:v>
                </c:pt>
                <c:pt idx="646">
                  <c:v>-185</c:v>
                </c:pt>
                <c:pt idx="647">
                  <c:v>-179</c:v>
                </c:pt>
                <c:pt idx="648">
                  <c:v>-167</c:v>
                </c:pt>
                <c:pt idx="649">
                  <c:v>-182</c:v>
                </c:pt>
                <c:pt idx="650">
                  <c:v>-183</c:v>
                </c:pt>
                <c:pt idx="651">
                  <c:v>-190</c:v>
                </c:pt>
                <c:pt idx="652">
                  <c:v>-179</c:v>
                </c:pt>
                <c:pt idx="653">
                  <c:v>-174</c:v>
                </c:pt>
                <c:pt idx="654">
                  <c:v>-192</c:v>
                </c:pt>
                <c:pt idx="655">
                  <c:v>-180</c:v>
                </c:pt>
                <c:pt idx="656">
                  <c:v>-176</c:v>
                </c:pt>
                <c:pt idx="657">
                  <c:v>-170</c:v>
                </c:pt>
                <c:pt idx="658">
                  <c:v>-171</c:v>
                </c:pt>
                <c:pt idx="659">
                  <c:v>-174</c:v>
                </c:pt>
                <c:pt idx="660">
                  <c:v>-201</c:v>
                </c:pt>
                <c:pt idx="661">
                  <c:v>-191</c:v>
                </c:pt>
                <c:pt idx="662">
                  <c:v>-174</c:v>
                </c:pt>
                <c:pt idx="663">
                  <c:v>-184</c:v>
                </c:pt>
                <c:pt idx="664">
                  <c:v>-181</c:v>
                </c:pt>
                <c:pt idx="665">
                  <c:v>-180</c:v>
                </c:pt>
                <c:pt idx="666">
                  <c:v>-191</c:v>
                </c:pt>
                <c:pt idx="667">
                  <c:v>-190</c:v>
                </c:pt>
                <c:pt idx="668">
                  <c:v>-198</c:v>
                </c:pt>
                <c:pt idx="669">
                  <c:v>-185</c:v>
                </c:pt>
                <c:pt idx="670">
                  <c:v>-197</c:v>
                </c:pt>
                <c:pt idx="671">
                  <c:v>-182</c:v>
                </c:pt>
                <c:pt idx="672">
                  <c:v>-170</c:v>
                </c:pt>
                <c:pt idx="673">
                  <c:v>-168</c:v>
                </c:pt>
                <c:pt idx="674">
                  <c:v>-172</c:v>
                </c:pt>
                <c:pt idx="675">
                  <c:v>-175</c:v>
                </c:pt>
                <c:pt idx="676">
                  <c:v>-181</c:v>
                </c:pt>
                <c:pt idx="677">
                  <c:v>-193</c:v>
                </c:pt>
                <c:pt idx="678">
                  <c:v>-178</c:v>
                </c:pt>
                <c:pt idx="679">
                  <c:v>-196</c:v>
                </c:pt>
                <c:pt idx="680">
                  <c:v>-177</c:v>
                </c:pt>
                <c:pt idx="681">
                  <c:v>-189</c:v>
                </c:pt>
                <c:pt idx="682">
                  <c:v>-195</c:v>
                </c:pt>
                <c:pt idx="683">
                  <c:v>-201</c:v>
                </c:pt>
                <c:pt idx="684">
                  <c:v>-182</c:v>
                </c:pt>
                <c:pt idx="685">
                  <c:v>-181</c:v>
                </c:pt>
                <c:pt idx="686">
                  <c:v>-174</c:v>
                </c:pt>
                <c:pt idx="687">
                  <c:v>-172</c:v>
                </c:pt>
                <c:pt idx="688">
                  <c:v>-187</c:v>
                </c:pt>
                <c:pt idx="689">
                  <c:v>-162</c:v>
                </c:pt>
                <c:pt idx="690">
                  <c:v>-183</c:v>
                </c:pt>
                <c:pt idx="691">
                  <c:v>-193</c:v>
                </c:pt>
                <c:pt idx="692">
                  <c:v>-176</c:v>
                </c:pt>
                <c:pt idx="693">
                  <c:v>-182</c:v>
                </c:pt>
                <c:pt idx="694">
                  <c:v>-190</c:v>
                </c:pt>
                <c:pt idx="695">
                  <c:v>-195</c:v>
                </c:pt>
                <c:pt idx="696">
                  <c:v>-198</c:v>
                </c:pt>
                <c:pt idx="697">
                  <c:v>-179</c:v>
                </c:pt>
                <c:pt idx="698">
                  <c:v>-181</c:v>
                </c:pt>
                <c:pt idx="699">
                  <c:v>-161</c:v>
                </c:pt>
                <c:pt idx="700">
                  <c:v>-182</c:v>
                </c:pt>
                <c:pt idx="701">
                  <c:v>-187</c:v>
                </c:pt>
                <c:pt idx="702">
                  <c:v>-190</c:v>
                </c:pt>
                <c:pt idx="703">
                  <c:v>-177</c:v>
                </c:pt>
                <c:pt idx="704">
                  <c:v>-192</c:v>
                </c:pt>
                <c:pt idx="705">
                  <c:v>-171</c:v>
                </c:pt>
                <c:pt idx="706">
                  <c:v>-186</c:v>
                </c:pt>
                <c:pt idx="707">
                  <c:v>-200</c:v>
                </c:pt>
                <c:pt idx="708">
                  <c:v>-157</c:v>
                </c:pt>
                <c:pt idx="709">
                  <c:v>-170</c:v>
                </c:pt>
                <c:pt idx="710">
                  <c:v>-174</c:v>
                </c:pt>
                <c:pt idx="711">
                  <c:v>-185</c:v>
                </c:pt>
                <c:pt idx="712">
                  <c:v>-191</c:v>
                </c:pt>
                <c:pt idx="713">
                  <c:v>-191</c:v>
                </c:pt>
                <c:pt idx="714">
                  <c:v>-174</c:v>
                </c:pt>
                <c:pt idx="715">
                  <c:v>-184</c:v>
                </c:pt>
                <c:pt idx="716">
                  <c:v>-180</c:v>
                </c:pt>
                <c:pt idx="717">
                  <c:v>-196</c:v>
                </c:pt>
                <c:pt idx="718">
                  <c:v>-174</c:v>
                </c:pt>
                <c:pt idx="719">
                  <c:v>-161</c:v>
                </c:pt>
                <c:pt idx="720">
                  <c:v>-175</c:v>
                </c:pt>
                <c:pt idx="721">
                  <c:v>-175</c:v>
                </c:pt>
                <c:pt idx="722">
                  <c:v>-197</c:v>
                </c:pt>
                <c:pt idx="723">
                  <c:v>-183</c:v>
                </c:pt>
                <c:pt idx="724">
                  <c:v>-180</c:v>
                </c:pt>
                <c:pt idx="725">
                  <c:v>-185</c:v>
                </c:pt>
                <c:pt idx="726">
                  <c:v>-177</c:v>
                </c:pt>
                <c:pt idx="727">
                  <c:v>-185</c:v>
                </c:pt>
                <c:pt idx="728">
                  <c:v>-172</c:v>
                </c:pt>
                <c:pt idx="729">
                  <c:v>-199</c:v>
                </c:pt>
                <c:pt idx="730">
                  <c:v>-188</c:v>
                </c:pt>
                <c:pt idx="731">
                  <c:v>-177</c:v>
                </c:pt>
                <c:pt idx="732">
                  <c:v>-196</c:v>
                </c:pt>
                <c:pt idx="733">
                  <c:v>-179</c:v>
                </c:pt>
                <c:pt idx="734">
                  <c:v>-191</c:v>
                </c:pt>
                <c:pt idx="735">
                  <c:v>-174</c:v>
                </c:pt>
                <c:pt idx="736">
                  <c:v>-175</c:v>
                </c:pt>
                <c:pt idx="737">
                  <c:v>-189</c:v>
                </c:pt>
                <c:pt idx="738">
                  <c:v>-188</c:v>
                </c:pt>
                <c:pt idx="739">
                  <c:v>-223</c:v>
                </c:pt>
                <c:pt idx="740">
                  <c:v>-203</c:v>
                </c:pt>
                <c:pt idx="741">
                  <c:v>-202</c:v>
                </c:pt>
                <c:pt idx="742">
                  <c:v>-189</c:v>
                </c:pt>
                <c:pt idx="743">
                  <c:v>-154</c:v>
                </c:pt>
                <c:pt idx="744">
                  <c:v>-160</c:v>
                </c:pt>
                <c:pt idx="745">
                  <c:v>-175</c:v>
                </c:pt>
                <c:pt idx="746">
                  <c:v>-158</c:v>
                </c:pt>
                <c:pt idx="747">
                  <c:v>-194</c:v>
                </c:pt>
                <c:pt idx="748">
                  <c:v>-182</c:v>
                </c:pt>
                <c:pt idx="749">
                  <c:v>-171</c:v>
                </c:pt>
                <c:pt idx="750">
                  <c:v>-199</c:v>
                </c:pt>
                <c:pt idx="751">
                  <c:v>-202</c:v>
                </c:pt>
                <c:pt idx="752">
                  <c:v>-181</c:v>
                </c:pt>
                <c:pt idx="753">
                  <c:v>-170</c:v>
                </c:pt>
                <c:pt idx="754">
                  <c:v>-180</c:v>
                </c:pt>
                <c:pt idx="755">
                  <c:v>-180</c:v>
                </c:pt>
                <c:pt idx="756">
                  <c:v>-180</c:v>
                </c:pt>
                <c:pt idx="757">
                  <c:v>-187</c:v>
                </c:pt>
                <c:pt idx="758">
                  <c:v>-181</c:v>
                </c:pt>
                <c:pt idx="759">
                  <c:v>-190</c:v>
                </c:pt>
                <c:pt idx="760">
                  <c:v>-184</c:v>
                </c:pt>
                <c:pt idx="761">
                  <c:v>-177</c:v>
                </c:pt>
                <c:pt idx="762">
                  <c:v>-169</c:v>
                </c:pt>
                <c:pt idx="763">
                  <c:v>-175</c:v>
                </c:pt>
                <c:pt idx="764">
                  <c:v>-155</c:v>
                </c:pt>
                <c:pt idx="765">
                  <c:v>-182</c:v>
                </c:pt>
                <c:pt idx="766">
                  <c:v>-190</c:v>
                </c:pt>
                <c:pt idx="767">
                  <c:v>-199</c:v>
                </c:pt>
                <c:pt idx="768">
                  <c:v>-192</c:v>
                </c:pt>
                <c:pt idx="769">
                  <c:v>-183</c:v>
                </c:pt>
                <c:pt idx="770">
                  <c:v>-169</c:v>
                </c:pt>
                <c:pt idx="771">
                  <c:v>-157</c:v>
                </c:pt>
                <c:pt idx="772">
                  <c:v>-175</c:v>
                </c:pt>
                <c:pt idx="773">
                  <c:v>-171</c:v>
                </c:pt>
                <c:pt idx="774">
                  <c:v>-189</c:v>
                </c:pt>
                <c:pt idx="775">
                  <c:v>-184</c:v>
                </c:pt>
                <c:pt idx="776">
                  <c:v>-199</c:v>
                </c:pt>
                <c:pt idx="777">
                  <c:v>-201</c:v>
                </c:pt>
                <c:pt idx="778">
                  <c:v>-190</c:v>
                </c:pt>
                <c:pt idx="779">
                  <c:v>-163</c:v>
                </c:pt>
                <c:pt idx="780">
                  <c:v>-168</c:v>
                </c:pt>
                <c:pt idx="781">
                  <c:v>-162</c:v>
                </c:pt>
                <c:pt idx="782">
                  <c:v>-182</c:v>
                </c:pt>
                <c:pt idx="783">
                  <c:v>-198</c:v>
                </c:pt>
                <c:pt idx="784">
                  <c:v>-195</c:v>
                </c:pt>
                <c:pt idx="785">
                  <c:v>-191</c:v>
                </c:pt>
                <c:pt idx="786">
                  <c:v>-200</c:v>
                </c:pt>
                <c:pt idx="787">
                  <c:v>-182</c:v>
                </c:pt>
                <c:pt idx="788">
                  <c:v>-183</c:v>
                </c:pt>
                <c:pt idx="789">
                  <c:v>-190</c:v>
                </c:pt>
                <c:pt idx="790">
                  <c:v>-191</c:v>
                </c:pt>
                <c:pt idx="791">
                  <c:v>-190</c:v>
                </c:pt>
                <c:pt idx="792">
                  <c:v>-176</c:v>
                </c:pt>
                <c:pt idx="793">
                  <c:v>-204</c:v>
                </c:pt>
                <c:pt idx="794">
                  <c:v>-179</c:v>
                </c:pt>
                <c:pt idx="795">
                  <c:v>-203</c:v>
                </c:pt>
                <c:pt idx="796">
                  <c:v>-171</c:v>
                </c:pt>
                <c:pt idx="797">
                  <c:v>-174</c:v>
                </c:pt>
                <c:pt idx="798">
                  <c:v>-157</c:v>
                </c:pt>
                <c:pt idx="799">
                  <c:v>-171</c:v>
                </c:pt>
                <c:pt idx="800">
                  <c:v>-174</c:v>
                </c:pt>
                <c:pt idx="801">
                  <c:v>-193</c:v>
                </c:pt>
                <c:pt idx="802">
                  <c:v>-200</c:v>
                </c:pt>
                <c:pt idx="803">
                  <c:v>-184</c:v>
                </c:pt>
                <c:pt idx="804">
                  <c:v>-193</c:v>
                </c:pt>
                <c:pt idx="805">
                  <c:v>-176</c:v>
                </c:pt>
                <c:pt idx="806">
                  <c:v>-193</c:v>
                </c:pt>
                <c:pt idx="807">
                  <c:v>-158</c:v>
                </c:pt>
                <c:pt idx="808">
                  <c:v>-163</c:v>
                </c:pt>
                <c:pt idx="809">
                  <c:v>-163</c:v>
                </c:pt>
                <c:pt idx="810">
                  <c:v>-170</c:v>
                </c:pt>
                <c:pt idx="811">
                  <c:v>-196</c:v>
                </c:pt>
                <c:pt idx="812">
                  <c:v>-187</c:v>
                </c:pt>
                <c:pt idx="813">
                  <c:v>-182</c:v>
                </c:pt>
                <c:pt idx="814">
                  <c:v>-170</c:v>
                </c:pt>
                <c:pt idx="815">
                  <c:v>-164</c:v>
                </c:pt>
                <c:pt idx="816">
                  <c:v>-163</c:v>
                </c:pt>
                <c:pt idx="817">
                  <c:v>-192</c:v>
                </c:pt>
                <c:pt idx="818">
                  <c:v>-183</c:v>
                </c:pt>
                <c:pt idx="819">
                  <c:v>-214</c:v>
                </c:pt>
                <c:pt idx="820">
                  <c:v>-193</c:v>
                </c:pt>
                <c:pt idx="821">
                  <c:v>-218</c:v>
                </c:pt>
                <c:pt idx="822">
                  <c:v>-189</c:v>
                </c:pt>
                <c:pt idx="823">
                  <c:v>-154</c:v>
                </c:pt>
                <c:pt idx="824">
                  <c:v>-156</c:v>
                </c:pt>
                <c:pt idx="825">
                  <c:v>-185</c:v>
                </c:pt>
                <c:pt idx="826">
                  <c:v>-182</c:v>
                </c:pt>
                <c:pt idx="827">
                  <c:v>-172</c:v>
                </c:pt>
                <c:pt idx="828">
                  <c:v>-188</c:v>
                </c:pt>
                <c:pt idx="829">
                  <c:v>-195</c:v>
                </c:pt>
                <c:pt idx="830">
                  <c:v>-199</c:v>
                </c:pt>
                <c:pt idx="831">
                  <c:v>-182</c:v>
                </c:pt>
                <c:pt idx="832">
                  <c:v>-175</c:v>
                </c:pt>
                <c:pt idx="833">
                  <c:v>-170</c:v>
                </c:pt>
                <c:pt idx="834">
                  <c:v>-149</c:v>
                </c:pt>
                <c:pt idx="835">
                  <c:v>-177</c:v>
                </c:pt>
                <c:pt idx="836">
                  <c:v>-192</c:v>
                </c:pt>
                <c:pt idx="837">
                  <c:v>-191</c:v>
                </c:pt>
                <c:pt idx="838">
                  <c:v>-195</c:v>
                </c:pt>
                <c:pt idx="839">
                  <c:v>-207</c:v>
                </c:pt>
                <c:pt idx="840">
                  <c:v>-188</c:v>
                </c:pt>
                <c:pt idx="841">
                  <c:v>-194</c:v>
                </c:pt>
                <c:pt idx="842">
                  <c:v>-155</c:v>
                </c:pt>
                <c:pt idx="843">
                  <c:v>-161</c:v>
                </c:pt>
                <c:pt idx="844">
                  <c:v>-172</c:v>
                </c:pt>
                <c:pt idx="845">
                  <c:v>-175</c:v>
                </c:pt>
                <c:pt idx="846">
                  <c:v>-194</c:v>
                </c:pt>
                <c:pt idx="847">
                  <c:v>-202</c:v>
                </c:pt>
                <c:pt idx="848">
                  <c:v>-200</c:v>
                </c:pt>
                <c:pt idx="849">
                  <c:v>-175</c:v>
                </c:pt>
                <c:pt idx="850">
                  <c:v>-171</c:v>
                </c:pt>
                <c:pt idx="851">
                  <c:v>-158</c:v>
                </c:pt>
                <c:pt idx="852">
                  <c:v>-171</c:v>
                </c:pt>
                <c:pt idx="853">
                  <c:v>-175</c:v>
                </c:pt>
                <c:pt idx="854">
                  <c:v>-183</c:v>
                </c:pt>
                <c:pt idx="855">
                  <c:v>-197</c:v>
                </c:pt>
                <c:pt idx="856">
                  <c:v>-202</c:v>
                </c:pt>
                <c:pt idx="857">
                  <c:v>-191</c:v>
                </c:pt>
                <c:pt idx="858">
                  <c:v>-187</c:v>
                </c:pt>
                <c:pt idx="859">
                  <c:v>-176</c:v>
                </c:pt>
                <c:pt idx="860">
                  <c:v>-157</c:v>
                </c:pt>
                <c:pt idx="861">
                  <c:v>-192</c:v>
                </c:pt>
                <c:pt idx="862">
                  <c:v>-161</c:v>
                </c:pt>
                <c:pt idx="863">
                  <c:v>-187</c:v>
                </c:pt>
                <c:pt idx="864">
                  <c:v>-222</c:v>
                </c:pt>
                <c:pt idx="865">
                  <c:v>-211</c:v>
                </c:pt>
                <c:pt idx="866">
                  <c:v>-178</c:v>
                </c:pt>
                <c:pt idx="867">
                  <c:v>-177</c:v>
                </c:pt>
                <c:pt idx="868">
                  <c:v>-170</c:v>
                </c:pt>
                <c:pt idx="869">
                  <c:v>-179</c:v>
                </c:pt>
                <c:pt idx="870">
                  <c:v>-154</c:v>
                </c:pt>
                <c:pt idx="871">
                  <c:v>-204</c:v>
                </c:pt>
                <c:pt idx="872">
                  <c:v>-197</c:v>
                </c:pt>
                <c:pt idx="873">
                  <c:v>-210</c:v>
                </c:pt>
                <c:pt idx="874">
                  <c:v>-171</c:v>
                </c:pt>
                <c:pt idx="875">
                  <c:v>-154</c:v>
                </c:pt>
                <c:pt idx="876">
                  <c:v>-170</c:v>
                </c:pt>
                <c:pt idx="877">
                  <c:v>-145</c:v>
                </c:pt>
                <c:pt idx="878">
                  <c:v>-157</c:v>
                </c:pt>
                <c:pt idx="879">
                  <c:v>-168</c:v>
                </c:pt>
                <c:pt idx="880">
                  <c:v>-193</c:v>
                </c:pt>
                <c:pt idx="881">
                  <c:v>-202</c:v>
                </c:pt>
                <c:pt idx="882">
                  <c:v>-195</c:v>
                </c:pt>
                <c:pt idx="883">
                  <c:v>-201</c:v>
                </c:pt>
                <c:pt idx="884">
                  <c:v>-172</c:v>
                </c:pt>
                <c:pt idx="885">
                  <c:v>-150</c:v>
                </c:pt>
                <c:pt idx="886">
                  <c:v>-173</c:v>
                </c:pt>
                <c:pt idx="887">
                  <c:v>-169</c:v>
                </c:pt>
                <c:pt idx="888">
                  <c:v>-169</c:v>
                </c:pt>
                <c:pt idx="889">
                  <c:v>-216</c:v>
                </c:pt>
                <c:pt idx="890">
                  <c:v>-178</c:v>
                </c:pt>
                <c:pt idx="891">
                  <c:v>-193</c:v>
                </c:pt>
                <c:pt idx="892">
                  <c:v>-176</c:v>
                </c:pt>
                <c:pt idx="893">
                  <c:v>-185</c:v>
                </c:pt>
                <c:pt idx="894">
                  <c:v>-197</c:v>
                </c:pt>
                <c:pt idx="895">
                  <c:v>-175</c:v>
                </c:pt>
                <c:pt idx="896">
                  <c:v>-166</c:v>
                </c:pt>
                <c:pt idx="897">
                  <c:v>-184</c:v>
                </c:pt>
                <c:pt idx="898">
                  <c:v>-204</c:v>
                </c:pt>
                <c:pt idx="899">
                  <c:v>-195</c:v>
                </c:pt>
                <c:pt idx="900">
                  <c:v>-180</c:v>
                </c:pt>
                <c:pt idx="901">
                  <c:v>-163</c:v>
                </c:pt>
                <c:pt idx="902">
                  <c:v>-163</c:v>
                </c:pt>
                <c:pt idx="903">
                  <c:v>-185</c:v>
                </c:pt>
                <c:pt idx="904">
                  <c:v>-164</c:v>
                </c:pt>
                <c:pt idx="905">
                  <c:v>-181</c:v>
                </c:pt>
                <c:pt idx="906">
                  <c:v>-192</c:v>
                </c:pt>
                <c:pt idx="907">
                  <c:v>-179</c:v>
                </c:pt>
                <c:pt idx="908">
                  <c:v>-182</c:v>
                </c:pt>
                <c:pt idx="909">
                  <c:v>-184</c:v>
                </c:pt>
                <c:pt idx="910">
                  <c:v>-174</c:v>
                </c:pt>
                <c:pt idx="911">
                  <c:v>-176</c:v>
                </c:pt>
                <c:pt idx="912">
                  <c:v>-171</c:v>
                </c:pt>
                <c:pt idx="913">
                  <c:v>-192</c:v>
                </c:pt>
                <c:pt idx="914">
                  <c:v>-185</c:v>
                </c:pt>
                <c:pt idx="915">
                  <c:v>-202</c:v>
                </c:pt>
                <c:pt idx="916">
                  <c:v>-198</c:v>
                </c:pt>
                <c:pt idx="917">
                  <c:v>-155</c:v>
                </c:pt>
                <c:pt idx="918">
                  <c:v>-184</c:v>
                </c:pt>
                <c:pt idx="919">
                  <c:v>-170</c:v>
                </c:pt>
                <c:pt idx="920">
                  <c:v>-176</c:v>
                </c:pt>
                <c:pt idx="921">
                  <c:v>-193</c:v>
                </c:pt>
                <c:pt idx="922">
                  <c:v>-172</c:v>
                </c:pt>
                <c:pt idx="923">
                  <c:v>-159</c:v>
                </c:pt>
                <c:pt idx="924">
                  <c:v>-194</c:v>
                </c:pt>
                <c:pt idx="925">
                  <c:v>-197</c:v>
                </c:pt>
                <c:pt idx="926">
                  <c:v>-188</c:v>
                </c:pt>
                <c:pt idx="927">
                  <c:v>-177</c:v>
                </c:pt>
                <c:pt idx="928">
                  <c:v>-172</c:v>
                </c:pt>
                <c:pt idx="929">
                  <c:v>-180</c:v>
                </c:pt>
                <c:pt idx="930">
                  <c:v>-187</c:v>
                </c:pt>
                <c:pt idx="931">
                  <c:v>-181</c:v>
                </c:pt>
                <c:pt idx="932">
                  <c:v>-196</c:v>
                </c:pt>
                <c:pt idx="933">
                  <c:v>-165</c:v>
                </c:pt>
                <c:pt idx="934">
                  <c:v>-179</c:v>
                </c:pt>
                <c:pt idx="935">
                  <c:v>-195</c:v>
                </c:pt>
                <c:pt idx="936">
                  <c:v>-183</c:v>
                </c:pt>
                <c:pt idx="937">
                  <c:v>-178</c:v>
                </c:pt>
                <c:pt idx="938">
                  <c:v>-152</c:v>
                </c:pt>
                <c:pt idx="939">
                  <c:v>-198</c:v>
                </c:pt>
                <c:pt idx="940">
                  <c:v>-173</c:v>
                </c:pt>
                <c:pt idx="941">
                  <c:v>-168</c:v>
                </c:pt>
                <c:pt idx="942">
                  <c:v>-199</c:v>
                </c:pt>
                <c:pt idx="943">
                  <c:v>-199</c:v>
                </c:pt>
                <c:pt idx="944">
                  <c:v>-171</c:v>
                </c:pt>
                <c:pt idx="945">
                  <c:v>-181</c:v>
                </c:pt>
                <c:pt idx="946">
                  <c:v>-184</c:v>
                </c:pt>
                <c:pt idx="947">
                  <c:v>-155</c:v>
                </c:pt>
                <c:pt idx="948">
                  <c:v>-178</c:v>
                </c:pt>
                <c:pt idx="949">
                  <c:v>-176</c:v>
                </c:pt>
                <c:pt idx="950">
                  <c:v>-177</c:v>
                </c:pt>
                <c:pt idx="951">
                  <c:v>-188</c:v>
                </c:pt>
                <c:pt idx="952">
                  <c:v>-195</c:v>
                </c:pt>
                <c:pt idx="953">
                  <c:v>-198</c:v>
                </c:pt>
                <c:pt idx="954">
                  <c:v>-195</c:v>
                </c:pt>
                <c:pt idx="955">
                  <c:v>-191</c:v>
                </c:pt>
                <c:pt idx="956">
                  <c:v>-159</c:v>
                </c:pt>
                <c:pt idx="957">
                  <c:v>-165</c:v>
                </c:pt>
                <c:pt idx="958">
                  <c:v>-172</c:v>
                </c:pt>
                <c:pt idx="959">
                  <c:v>-188</c:v>
                </c:pt>
                <c:pt idx="960">
                  <c:v>-176</c:v>
                </c:pt>
                <c:pt idx="961">
                  <c:v>-199</c:v>
                </c:pt>
                <c:pt idx="962">
                  <c:v>-185</c:v>
                </c:pt>
                <c:pt idx="963">
                  <c:v>-180</c:v>
                </c:pt>
                <c:pt idx="964">
                  <c:v>-152</c:v>
                </c:pt>
                <c:pt idx="965">
                  <c:v>-166</c:v>
                </c:pt>
                <c:pt idx="966">
                  <c:v>-169</c:v>
                </c:pt>
                <c:pt idx="967">
                  <c:v>-182</c:v>
                </c:pt>
                <c:pt idx="968">
                  <c:v>-197</c:v>
                </c:pt>
                <c:pt idx="969">
                  <c:v>-188</c:v>
                </c:pt>
                <c:pt idx="970">
                  <c:v>-190</c:v>
                </c:pt>
                <c:pt idx="971">
                  <c:v>-199</c:v>
                </c:pt>
                <c:pt idx="972">
                  <c:v>-199</c:v>
                </c:pt>
                <c:pt idx="973">
                  <c:v>-165</c:v>
                </c:pt>
                <c:pt idx="974">
                  <c:v>-188</c:v>
                </c:pt>
                <c:pt idx="975">
                  <c:v>-165</c:v>
                </c:pt>
                <c:pt idx="976">
                  <c:v>-181</c:v>
                </c:pt>
                <c:pt idx="977">
                  <c:v>-199</c:v>
                </c:pt>
                <c:pt idx="978">
                  <c:v>-177</c:v>
                </c:pt>
                <c:pt idx="979">
                  <c:v>-193</c:v>
                </c:pt>
                <c:pt idx="980">
                  <c:v>-203</c:v>
                </c:pt>
                <c:pt idx="981">
                  <c:v>-179</c:v>
                </c:pt>
                <c:pt idx="982">
                  <c:v>-162</c:v>
                </c:pt>
                <c:pt idx="983">
                  <c:v>-164</c:v>
                </c:pt>
                <c:pt idx="984">
                  <c:v>-155</c:v>
                </c:pt>
                <c:pt idx="985">
                  <c:v>-197</c:v>
                </c:pt>
                <c:pt idx="986">
                  <c:v>-176</c:v>
                </c:pt>
                <c:pt idx="987">
                  <c:v>-199</c:v>
                </c:pt>
                <c:pt idx="988">
                  <c:v>-178</c:v>
                </c:pt>
                <c:pt idx="989">
                  <c:v>-174</c:v>
                </c:pt>
                <c:pt idx="990">
                  <c:v>-184</c:v>
                </c:pt>
                <c:pt idx="991">
                  <c:v>-181</c:v>
                </c:pt>
                <c:pt idx="992">
                  <c:v>-164</c:v>
                </c:pt>
                <c:pt idx="993">
                  <c:v>-181</c:v>
                </c:pt>
                <c:pt idx="994">
                  <c:v>-180</c:v>
                </c:pt>
                <c:pt idx="995">
                  <c:v>-177</c:v>
                </c:pt>
                <c:pt idx="996">
                  <c:v>-199</c:v>
                </c:pt>
                <c:pt idx="997">
                  <c:v>-164</c:v>
                </c:pt>
                <c:pt idx="998">
                  <c:v>-186</c:v>
                </c:pt>
                <c:pt idx="999">
                  <c:v>-185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65-409D-AAB7-A09CC9180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No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no calib)'!$H$1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no calib)'!$A$2:$A$1001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1.01</c:v>
                </c:pt>
                <c:pt idx="3">
                  <c:v>1.02</c:v>
                </c:pt>
                <c:pt idx="4">
                  <c:v>2.0099999999999998</c:v>
                </c:pt>
                <c:pt idx="5">
                  <c:v>2.0199999999999996</c:v>
                </c:pt>
                <c:pt idx="6">
                  <c:v>3.01</c:v>
                </c:pt>
                <c:pt idx="7">
                  <c:v>3.0199999999999996</c:v>
                </c:pt>
                <c:pt idx="8">
                  <c:v>4.01</c:v>
                </c:pt>
                <c:pt idx="9">
                  <c:v>4.0199999999999996</c:v>
                </c:pt>
                <c:pt idx="10">
                  <c:v>5.01</c:v>
                </c:pt>
                <c:pt idx="11">
                  <c:v>5.0199999999999996</c:v>
                </c:pt>
                <c:pt idx="12">
                  <c:v>6.01</c:v>
                </c:pt>
                <c:pt idx="13">
                  <c:v>6.02</c:v>
                </c:pt>
                <c:pt idx="14">
                  <c:v>7.01</c:v>
                </c:pt>
                <c:pt idx="15">
                  <c:v>7.02</c:v>
                </c:pt>
                <c:pt idx="16">
                  <c:v>8.01</c:v>
                </c:pt>
                <c:pt idx="17">
                  <c:v>8.02</c:v>
                </c:pt>
                <c:pt idx="18">
                  <c:v>9.01</c:v>
                </c:pt>
                <c:pt idx="19">
                  <c:v>9.02</c:v>
                </c:pt>
                <c:pt idx="20">
                  <c:v>10.01</c:v>
                </c:pt>
                <c:pt idx="21">
                  <c:v>10.02</c:v>
                </c:pt>
                <c:pt idx="22">
                  <c:v>11.01</c:v>
                </c:pt>
                <c:pt idx="23">
                  <c:v>11.02</c:v>
                </c:pt>
                <c:pt idx="24">
                  <c:v>12.01</c:v>
                </c:pt>
                <c:pt idx="25">
                  <c:v>12.02</c:v>
                </c:pt>
                <c:pt idx="26">
                  <c:v>13.01</c:v>
                </c:pt>
                <c:pt idx="27">
                  <c:v>13.02</c:v>
                </c:pt>
                <c:pt idx="28">
                  <c:v>14.01</c:v>
                </c:pt>
                <c:pt idx="29">
                  <c:v>14.02</c:v>
                </c:pt>
                <c:pt idx="30">
                  <c:v>15.01</c:v>
                </c:pt>
                <c:pt idx="31">
                  <c:v>15.02</c:v>
                </c:pt>
                <c:pt idx="32">
                  <c:v>16.010000000000002</c:v>
                </c:pt>
                <c:pt idx="33">
                  <c:v>16.020000000000003</c:v>
                </c:pt>
                <c:pt idx="34">
                  <c:v>17.010000000000002</c:v>
                </c:pt>
                <c:pt idx="35">
                  <c:v>17.020000000000003</c:v>
                </c:pt>
                <c:pt idx="36">
                  <c:v>18.010000000000002</c:v>
                </c:pt>
                <c:pt idx="37">
                  <c:v>18.020000000000003</c:v>
                </c:pt>
                <c:pt idx="38">
                  <c:v>19.010000000000002</c:v>
                </c:pt>
                <c:pt idx="39">
                  <c:v>19.020000000000003</c:v>
                </c:pt>
                <c:pt idx="40">
                  <c:v>20.010000000000002</c:v>
                </c:pt>
                <c:pt idx="41">
                  <c:v>20.020000000000003</c:v>
                </c:pt>
                <c:pt idx="42">
                  <c:v>21.01</c:v>
                </c:pt>
                <c:pt idx="43">
                  <c:v>21.020000000000003</c:v>
                </c:pt>
                <c:pt idx="44">
                  <c:v>22.01</c:v>
                </c:pt>
                <c:pt idx="45">
                  <c:v>22.020000000000003</c:v>
                </c:pt>
                <c:pt idx="46">
                  <c:v>23.01</c:v>
                </c:pt>
                <c:pt idx="47">
                  <c:v>23.020000000000003</c:v>
                </c:pt>
                <c:pt idx="48">
                  <c:v>24.01</c:v>
                </c:pt>
                <c:pt idx="49">
                  <c:v>24.020000000000003</c:v>
                </c:pt>
                <c:pt idx="50">
                  <c:v>25.01</c:v>
                </c:pt>
                <c:pt idx="51">
                  <c:v>25.020000000000003</c:v>
                </c:pt>
                <c:pt idx="52">
                  <c:v>26.01</c:v>
                </c:pt>
                <c:pt idx="53">
                  <c:v>26.020000000000003</c:v>
                </c:pt>
                <c:pt idx="54">
                  <c:v>27.01</c:v>
                </c:pt>
                <c:pt idx="55">
                  <c:v>27.020000000000003</c:v>
                </c:pt>
                <c:pt idx="56">
                  <c:v>28.01</c:v>
                </c:pt>
                <c:pt idx="57">
                  <c:v>28.020000000000003</c:v>
                </c:pt>
                <c:pt idx="58">
                  <c:v>29.01</c:v>
                </c:pt>
                <c:pt idx="59">
                  <c:v>29.020000000000003</c:v>
                </c:pt>
                <c:pt idx="60">
                  <c:v>30.01</c:v>
                </c:pt>
                <c:pt idx="61">
                  <c:v>30.020000000000003</c:v>
                </c:pt>
                <c:pt idx="62">
                  <c:v>31.01</c:v>
                </c:pt>
                <c:pt idx="63">
                  <c:v>31.020000000000003</c:v>
                </c:pt>
                <c:pt idx="64">
                  <c:v>32.01</c:v>
                </c:pt>
                <c:pt idx="65">
                  <c:v>32.019999999999996</c:v>
                </c:pt>
                <c:pt idx="66">
                  <c:v>33.01</c:v>
                </c:pt>
                <c:pt idx="67">
                  <c:v>33.019999999999996</c:v>
                </c:pt>
                <c:pt idx="68">
                  <c:v>34.01</c:v>
                </c:pt>
                <c:pt idx="69">
                  <c:v>34.019999999999996</c:v>
                </c:pt>
                <c:pt idx="70">
                  <c:v>35.01</c:v>
                </c:pt>
                <c:pt idx="71">
                  <c:v>35.019999999999996</c:v>
                </c:pt>
                <c:pt idx="72">
                  <c:v>36.01</c:v>
                </c:pt>
                <c:pt idx="73">
                  <c:v>36.019999999999996</c:v>
                </c:pt>
                <c:pt idx="74">
                  <c:v>37.01</c:v>
                </c:pt>
                <c:pt idx="75">
                  <c:v>37.019999999999996</c:v>
                </c:pt>
                <c:pt idx="76">
                  <c:v>38.01</c:v>
                </c:pt>
                <c:pt idx="77">
                  <c:v>38.019999999999996</c:v>
                </c:pt>
                <c:pt idx="78">
                  <c:v>39.01</c:v>
                </c:pt>
                <c:pt idx="79">
                  <c:v>39.019999999999996</c:v>
                </c:pt>
                <c:pt idx="80">
                  <c:v>40.01</c:v>
                </c:pt>
                <c:pt idx="81">
                  <c:v>40.019999999999996</c:v>
                </c:pt>
                <c:pt idx="82">
                  <c:v>41.01</c:v>
                </c:pt>
                <c:pt idx="83">
                  <c:v>41.019999999999996</c:v>
                </c:pt>
                <c:pt idx="84">
                  <c:v>42.01</c:v>
                </c:pt>
                <c:pt idx="85">
                  <c:v>42.019999999999996</c:v>
                </c:pt>
                <c:pt idx="86">
                  <c:v>43.01</c:v>
                </c:pt>
                <c:pt idx="87">
                  <c:v>43.019999999999996</c:v>
                </c:pt>
                <c:pt idx="88">
                  <c:v>44.01</c:v>
                </c:pt>
                <c:pt idx="89">
                  <c:v>44.019999999999996</c:v>
                </c:pt>
                <c:pt idx="90">
                  <c:v>45.01</c:v>
                </c:pt>
                <c:pt idx="91">
                  <c:v>45.019999999999996</c:v>
                </c:pt>
                <c:pt idx="92">
                  <c:v>46.01</c:v>
                </c:pt>
                <c:pt idx="93">
                  <c:v>46.019999999999996</c:v>
                </c:pt>
                <c:pt idx="94">
                  <c:v>47.01</c:v>
                </c:pt>
                <c:pt idx="95">
                  <c:v>47.019999999999996</c:v>
                </c:pt>
                <c:pt idx="96">
                  <c:v>48.01</c:v>
                </c:pt>
                <c:pt idx="97">
                  <c:v>48.019999999999996</c:v>
                </c:pt>
                <c:pt idx="98">
                  <c:v>49.01</c:v>
                </c:pt>
                <c:pt idx="99">
                  <c:v>49.019999999999996</c:v>
                </c:pt>
                <c:pt idx="100">
                  <c:v>50.01</c:v>
                </c:pt>
                <c:pt idx="101">
                  <c:v>50.019999999999996</c:v>
                </c:pt>
                <c:pt idx="102">
                  <c:v>51.01</c:v>
                </c:pt>
                <c:pt idx="103">
                  <c:v>51.019999999999996</c:v>
                </c:pt>
                <c:pt idx="104">
                  <c:v>52.01</c:v>
                </c:pt>
                <c:pt idx="105">
                  <c:v>52.019999999999996</c:v>
                </c:pt>
                <c:pt idx="106">
                  <c:v>53.01</c:v>
                </c:pt>
                <c:pt idx="107">
                  <c:v>53.019999999999996</c:v>
                </c:pt>
                <c:pt idx="108">
                  <c:v>54.01</c:v>
                </c:pt>
                <c:pt idx="109">
                  <c:v>54.019999999999996</c:v>
                </c:pt>
                <c:pt idx="110">
                  <c:v>55.01</c:v>
                </c:pt>
                <c:pt idx="111">
                  <c:v>55.019999999999996</c:v>
                </c:pt>
                <c:pt idx="112">
                  <c:v>56.01</c:v>
                </c:pt>
                <c:pt idx="113">
                  <c:v>56.019999999999996</c:v>
                </c:pt>
                <c:pt idx="114">
                  <c:v>57.01</c:v>
                </c:pt>
                <c:pt idx="115">
                  <c:v>57.019999999999996</c:v>
                </c:pt>
                <c:pt idx="116">
                  <c:v>58.01</c:v>
                </c:pt>
                <c:pt idx="117">
                  <c:v>58.019999999999996</c:v>
                </c:pt>
                <c:pt idx="118">
                  <c:v>59.01</c:v>
                </c:pt>
                <c:pt idx="119">
                  <c:v>59.019999999999996</c:v>
                </c:pt>
                <c:pt idx="120">
                  <c:v>60.01</c:v>
                </c:pt>
                <c:pt idx="121">
                  <c:v>60.019999999999996</c:v>
                </c:pt>
                <c:pt idx="122">
                  <c:v>61.01</c:v>
                </c:pt>
                <c:pt idx="123">
                  <c:v>61.019999999999996</c:v>
                </c:pt>
                <c:pt idx="124">
                  <c:v>62.01</c:v>
                </c:pt>
                <c:pt idx="125">
                  <c:v>62.019999999999996</c:v>
                </c:pt>
                <c:pt idx="126">
                  <c:v>63.01</c:v>
                </c:pt>
                <c:pt idx="127">
                  <c:v>63.019999999999996</c:v>
                </c:pt>
                <c:pt idx="128">
                  <c:v>64.010000000000005</c:v>
                </c:pt>
                <c:pt idx="129">
                  <c:v>64.02000000000001</c:v>
                </c:pt>
                <c:pt idx="130">
                  <c:v>65.010000000000005</c:v>
                </c:pt>
                <c:pt idx="131">
                  <c:v>65.02000000000001</c:v>
                </c:pt>
                <c:pt idx="132">
                  <c:v>66.010000000000005</c:v>
                </c:pt>
                <c:pt idx="133">
                  <c:v>66.02000000000001</c:v>
                </c:pt>
                <c:pt idx="134">
                  <c:v>67.010000000000005</c:v>
                </c:pt>
                <c:pt idx="135">
                  <c:v>67.02000000000001</c:v>
                </c:pt>
                <c:pt idx="136">
                  <c:v>68.010000000000005</c:v>
                </c:pt>
                <c:pt idx="137">
                  <c:v>68.02000000000001</c:v>
                </c:pt>
                <c:pt idx="138">
                  <c:v>69.010000000000005</c:v>
                </c:pt>
                <c:pt idx="139">
                  <c:v>69.02000000000001</c:v>
                </c:pt>
                <c:pt idx="140">
                  <c:v>70.010000000000005</c:v>
                </c:pt>
                <c:pt idx="141">
                  <c:v>70.02000000000001</c:v>
                </c:pt>
                <c:pt idx="142">
                  <c:v>71.010000000000005</c:v>
                </c:pt>
                <c:pt idx="143">
                  <c:v>71.02000000000001</c:v>
                </c:pt>
                <c:pt idx="144">
                  <c:v>72.010000000000005</c:v>
                </c:pt>
                <c:pt idx="145">
                  <c:v>72.02000000000001</c:v>
                </c:pt>
                <c:pt idx="146">
                  <c:v>73.010000000000005</c:v>
                </c:pt>
                <c:pt idx="147">
                  <c:v>73.02000000000001</c:v>
                </c:pt>
                <c:pt idx="148">
                  <c:v>74.010000000000005</c:v>
                </c:pt>
                <c:pt idx="149">
                  <c:v>74.02000000000001</c:v>
                </c:pt>
                <c:pt idx="150">
                  <c:v>75.010000000000005</c:v>
                </c:pt>
                <c:pt idx="151">
                  <c:v>75.02000000000001</c:v>
                </c:pt>
                <c:pt idx="152">
                  <c:v>76.010000000000005</c:v>
                </c:pt>
                <c:pt idx="153">
                  <c:v>76.02000000000001</c:v>
                </c:pt>
                <c:pt idx="154">
                  <c:v>77.010000000000005</c:v>
                </c:pt>
                <c:pt idx="155">
                  <c:v>77.02000000000001</c:v>
                </c:pt>
                <c:pt idx="156">
                  <c:v>78.010000000000005</c:v>
                </c:pt>
                <c:pt idx="157">
                  <c:v>78.02000000000001</c:v>
                </c:pt>
                <c:pt idx="158">
                  <c:v>79.010000000000005</c:v>
                </c:pt>
                <c:pt idx="159">
                  <c:v>79.02000000000001</c:v>
                </c:pt>
                <c:pt idx="160">
                  <c:v>80.010000000000005</c:v>
                </c:pt>
                <c:pt idx="161">
                  <c:v>80.02000000000001</c:v>
                </c:pt>
                <c:pt idx="162">
                  <c:v>81.010000000000005</c:v>
                </c:pt>
                <c:pt idx="163">
                  <c:v>81.02000000000001</c:v>
                </c:pt>
                <c:pt idx="164">
                  <c:v>82.01</c:v>
                </c:pt>
                <c:pt idx="165">
                  <c:v>82.02000000000001</c:v>
                </c:pt>
                <c:pt idx="166">
                  <c:v>83.01</c:v>
                </c:pt>
                <c:pt idx="167">
                  <c:v>83.02000000000001</c:v>
                </c:pt>
                <c:pt idx="168">
                  <c:v>84.01</c:v>
                </c:pt>
                <c:pt idx="169">
                  <c:v>84.02000000000001</c:v>
                </c:pt>
                <c:pt idx="170">
                  <c:v>85.01</c:v>
                </c:pt>
                <c:pt idx="171">
                  <c:v>85.02000000000001</c:v>
                </c:pt>
                <c:pt idx="172">
                  <c:v>86.01</c:v>
                </c:pt>
                <c:pt idx="173">
                  <c:v>86.02000000000001</c:v>
                </c:pt>
                <c:pt idx="174">
                  <c:v>87.01</c:v>
                </c:pt>
                <c:pt idx="175">
                  <c:v>87.02000000000001</c:v>
                </c:pt>
                <c:pt idx="176">
                  <c:v>88.01</c:v>
                </c:pt>
                <c:pt idx="177">
                  <c:v>88.02000000000001</c:v>
                </c:pt>
                <c:pt idx="178">
                  <c:v>89.01</c:v>
                </c:pt>
                <c:pt idx="179">
                  <c:v>89.02000000000001</c:v>
                </c:pt>
                <c:pt idx="180">
                  <c:v>90.01</c:v>
                </c:pt>
                <c:pt idx="181">
                  <c:v>90.02000000000001</c:v>
                </c:pt>
                <c:pt idx="182">
                  <c:v>91.01</c:v>
                </c:pt>
                <c:pt idx="183">
                  <c:v>91.02000000000001</c:v>
                </c:pt>
                <c:pt idx="184">
                  <c:v>92.01</c:v>
                </c:pt>
                <c:pt idx="185">
                  <c:v>92.02000000000001</c:v>
                </c:pt>
                <c:pt idx="186">
                  <c:v>93.01</c:v>
                </c:pt>
                <c:pt idx="187">
                  <c:v>93.02000000000001</c:v>
                </c:pt>
                <c:pt idx="188">
                  <c:v>94.01</c:v>
                </c:pt>
                <c:pt idx="189">
                  <c:v>94.02000000000001</c:v>
                </c:pt>
                <c:pt idx="190">
                  <c:v>95.01</c:v>
                </c:pt>
                <c:pt idx="191">
                  <c:v>95.02000000000001</c:v>
                </c:pt>
                <c:pt idx="192">
                  <c:v>96.01</c:v>
                </c:pt>
                <c:pt idx="193">
                  <c:v>96.02000000000001</c:v>
                </c:pt>
                <c:pt idx="194">
                  <c:v>97.01</c:v>
                </c:pt>
                <c:pt idx="195">
                  <c:v>97.02000000000001</c:v>
                </c:pt>
                <c:pt idx="196">
                  <c:v>98.01</c:v>
                </c:pt>
                <c:pt idx="197">
                  <c:v>98.02000000000001</c:v>
                </c:pt>
                <c:pt idx="198">
                  <c:v>99.01</c:v>
                </c:pt>
                <c:pt idx="199">
                  <c:v>99.02000000000001</c:v>
                </c:pt>
                <c:pt idx="200">
                  <c:v>100.01</c:v>
                </c:pt>
                <c:pt idx="201">
                  <c:v>100.02000000000001</c:v>
                </c:pt>
                <c:pt idx="202">
                  <c:v>101.01</c:v>
                </c:pt>
                <c:pt idx="203">
                  <c:v>101.02000000000001</c:v>
                </c:pt>
                <c:pt idx="204">
                  <c:v>102.01</c:v>
                </c:pt>
                <c:pt idx="205">
                  <c:v>102.02000000000001</c:v>
                </c:pt>
                <c:pt idx="206">
                  <c:v>103.01</c:v>
                </c:pt>
                <c:pt idx="207">
                  <c:v>103.02000000000001</c:v>
                </c:pt>
                <c:pt idx="208">
                  <c:v>104.01</c:v>
                </c:pt>
                <c:pt idx="209">
                  <c:v>104.02000000000001</c:v>
                </c:pt>
                <c:pt idx="210">
                  <c:v>105.01</c:v>
                </c:pt>
                <c:pt idx="211">
                  <c:v>105.02000000000001</c:v>
                </c:pt>
                <c:pt idx="212">
                  <c:v>106.01</c:v>
                </c:pt>
                <c:pt idx="213">
                  <c:v>106.02000000000001</c:v>
                </c:pt>
                <c:pt idx="214">
                  <c:v>107.01</c:v>
                </c:pt>
                <c:pt idx="215">
                  <c:v>107.02000000000001</c:v>
                </c:pt>
                <c:pt idx="216">
                  <c:v>108.01</c:v>
                </c:pt>
                <c:pt idx="217">
                  <c:v>108.02000000000001</c:v>
                </c:pt>
                <c:pt idx="218">
                  <c:v>109.01</c:v>
                </c:pt>
                <c:pt idx="219">
                  <c:v>109.02000000000001</c:v>
                </c:pt>
                <c:pt idx="220">
                  <c:v>110.01</c:v>
                </c:pt>
                <c:pt idx="221">
                  <c:v>110.02000000000001</c:v>
                </c:pt>
                <c:pt idx="222">
                  <c:v>111.01</c:v>
                </c:pt>
                <c:pt idx="223">
                  <c:v>111.02000000000001</c:v>
                </c:pt>
                <c:pt idx="224">
                  <c:v>112.01</c:v>
                </c:pt>
                <c:pt idx="225">
                  <c:v>112.02000000000001</c:v>
                </c:pt>
                <c:pt idx="226">
                  <c:v>113.01</c:v>
                </c:pt>
                <c:pt idx="227">
                  <c:v>113.02000000000001</c:v>
                </c:pt>
                <c:pt idx="228">
                  <c:v>114.01</c:v>
                </c:pt>
                <c:pt idx="229">
                  <c:v>114.02000000000001</c:v>
                </c:pt>
                <c:pt idx="230">
                  <c:v>115.01</c:v>
                </c:pt>
                <c:pt idx="231">
                  <c:v>115.02000000000001</c:v>
                </c:pt>
                <c:pt idx="232">
                  <c:v>116.01</c:v>
                </c:pt>
                <c:pt idx="233">
                  <c:v>116.02000000000001</c:v>
                </c:pt>
                <c:pt idx="234">
                  <c:v>117.01</c:v>
                </c:pt>
                <c:pt idx="235">
                  <c:v>117.02000000000001</c:v>
                </c:pt>
                <c:pt idx="236">
                  <c:v>118.01</c:v>
                </c:pt>
                <c:pt idx="237">
                  <c:v>118.02000000000001</c:v>
                </c:pt>
                <c:pt idx="238">
                  <c:v>119.01</c:v>
                </c:pt>
                <c:pt idx="239">
                  <c:v>119.02000000000001</c:v>
                </c:pt>
                <c:pt idx="240">
                  <c:v>120.01</c:v>
                </c:pt>
                <c:pt idx="241">
                  <c:v>120.02000000000001</c:v>
                </c:pt>
                <c:pt idx="242">
                  <c:v>121.01</c:v>
                </c:pt>
                <c:pt idx="243">
                  <c:v>121.02000000000001</c:v>
                </c:pt>
                <c:pt idx="244">
                  <c:v>122.01</c:v>
                </c:pt>
                <c:pt idx="245">
                  <c:v>122.02000000000001</c:v>
                </c:pt>
                <c:pt idx="246">
                  <c:v>123.01</c:v>
                </c:pt>
                <c:pt idx="247">
                  <c:v>123.02000000000001</c:v>
                </c:pt>
                <c:pt idx="248">
                  <c:v>124.01</c:v>
                </c:pt>
                <c:pt idx="249">
                  <c:v>124.02000000000001</c:v>
                </c:pt>
                <c:pt idx="250">
                  <c:v>125.01</c:v>
                </c:pt>
                <c:pt idx="251">
                  <c:v>125.02000000000001</c:v>
                </c:pt>
                <c:pt idx="252">
                  <c:v>126.01</c:v>
                </c:pt>
                <c:pt idx="253">
                  <c:v>126.02000000000001</c:v>
                </c:pt>
                <c:pt idx="254">
                  <c:v>127.01</c:v>
                </c:pt>
                <c:pt idx="255">
                  <c:v>127.02000000000001</c:v>
                </c:pt>
                <c:pt idx="256">
                  <c:v>128.01</c:v>
                </c:pt>
                <c:pt idx="257">
                  <c:v>128.01999999999998</c:v>
                </c:pt>
                <c:pt idx="258">
                  <c:v>129.01</c:v>
                </c:pt>
                <c:pt idx="259">
                  <c:v>129.01999999999998</c:v>
                </c:pt>
                <c:pt idx="260">
                  <c:v>130.01</c:v>
                </c:pt>
                <c:pt idx="261">
                  <c:v>130.01999999999998</c:v>
                </c:pt>
                <c:pt idx="262">
                  <c:v>131.01</c:v>
                </c:pt>
                <c:pt idx="263">
                  <c:v>131.01999999999998</c:v>
                </c:pt>
                <c:pt idx="264">
                  <c:v>132.01</c:v>
                </c:pt>
                <c:pt idx="265">
                  <c:v>132.01999999999998</c:v>
                </c:pt>
                <c:pt idx="266">
                  <c:v>133.01</c:v>
                </c:pt>
                <c:pt idx="267">
                  <c:v>133.01999999999998</c:v>
                </c:pt>
                <c:pt idx="268">
                  <c:v>134.01</c:v>
                </c:pt>
                <c:pt idx="269">
                  <c:v>134.01999999999998</c:v>
                </c:pt>
                <c:pt idx="270">
                  <c:v>135.01</c:v>
                </c:pt>
                <c:pt idx="271">
                  <c:v>135.01999999999998</c:v>
                </c:pt>
                <c:pt idx="272">
                  <c:v>136.01</c:v>
                </c:pt>
                <c:pt idx="273">
                  <c:v>136.01999999999998</c:v>
                </c:pt>
                <c:pt idx="274">
                  <c:v>137.01</c:v>
                </c:pt>
                <c:pt idx="275">
                  <c:v>137.01999999999998</c:v>
                </c:pt>
                <c:pt idx="276">
                  <c:v>138.01</c:v>
                </c:pt>
                <c:pt idx="277">
                  <c:v>138.01999999999998</c:v>
                </c:pt>
                <c:pt idx="278">
                  <c:v>139.01</c:v>
                </c:pt>
                <c:pt idx="279">
                  <c:v>139.01999999999998</c:v>
                </c:pt>
                <c:pt idx="280">
                  <c:v>140.01</c:v>
                </c:pt>
                <c:pt idx="281">
                  <c:v>140.01999999999998</c:v>
                </c:pt>
                <c:pt idx="282">
                  <c:v>141.01</c:v>
                </c:pt>
                <c:pt idx="283">
                  <c:v>141.01999999999998</c:v>
                </c:pt>
                <c:pt idx="284">
                  <c:v>142.01</c:v>
                </c:pt>
                <c:pt idx="285">
                  <c:v>142.01999999999998</c:v>
                </c:pt>
                <c:pt idx="286">
                  <c:v>143.01</c:v>
                </c:pt>
                <c:pt idx="287">
                  <c:v>143.01999999999998</c:v>
                </c:pt>
                <c:pt idx="288">
                  <c:v>144.01</c:v>
                </c:pt>
                <c:pt idx="289">
                  <c:v>144.01999999999998</c:v>
                </c:pt>
                <c:pt idx="290">
                  <c:v>145.01</c:v>
                </c:pt>
                <c:pt idx="291">
                  <c:v>145.01999999999998</c:v>
                </c:pt>
                <c:pt idx="292">
                  <c:v>146.01</c:v>
                </c:pt>
                <c:pt idx="293">
                  <c:v>146.01999999999998</c:v>
                </c:pt>
                <c:pt idx="294">
                  <c:v>147.01</c:v>
                </c:pt>
                <c:pt idx="295">
                  <c:v>147.01999999999998</c:v>
                </c:pt>
                <c:pt idx="296">
                  <c:v>148.01</c:v>
                </c:pt>
                <c:pt idx="297">
                  <c:v>148.01999999999998</c:v>
                </c:pt>
                <c:pt idx="298">
                  <c:v>149.01</c:v>
                </c:pt>
                <c:pt idx="299">
                  <c:v>149.01999999999998</c:v>
                </c:pt>
                <c:pt idx="300">
                  <c:v>150.01</c:v>
                </c:pt>
                <c:pt idx="301">
                  <c:v>150.01999999999998</c:v>
                </c:pt>
                <c:pt idx="302">
                  <c:v>151.01</c:v>
                </c:pt>
                <c:pt idx="303">
                  <c:v>151.01999999999998</c:v>
                </c:pt>
                <c:pt idx="304">
                  <c:v>152.01</c:v>
                </c:pt>
                <c:pt idx="305">
                  <c:v>152.01999999999998</c:v>
                </c:pt>
                <c:pt idx="306">
                  <c:v>153.01</c:v>
                </c:pt>
                <c:pt idx="307">
                  <c:v>153.01999999999998</c:v>
                </c:pt>
                <c:pt idx="308">
                  <c:v>154.01</c:v>
                </c:pt>
                <c:pt idx="309">
                  <c:v>154.01999999999998</c:v>
                </c:pt>
                <c:pt idx="310">
                  <c:v>155.01</c:v>
                </c:pt>
                <c:pt idx="311">
                  <c:v>155.01999999999998</c:v>
                </c:pt>
                <c:pt idx="312">
                  <c:v>156.01</c:v>
                </c:pt>
                <c:pt idx="313">
                  <c:v>156.01999999999998</c:v>
                </c:pt>
                <c:pt idx="314">
                  <c:v>157.01</c:v>
                </c:pt>
                <c:pt idx="315">
                  <c:v>157.01999999999998</c:v>
                </c:pt>
                <c:pt idx="316">
                  <c:v>158.01</c:v>
                </c:pt>
                <c:pt idx="317">
                  <c:v>158.01999999999998</c:v>
                </c:pt>
                <c:pt idx="318">
                  <c:v>159.01</c:v>
                </c:pt>
                <c:pt idx="319">
                  <c:v>159.01999999999998</c:v>
                </c:pt>
                <c:pt idx="320">
                  <c:v>160.01</c:v>
                </c:pt>
                <c:pt idx="321">
                  <c:v>160.01999999999998</c:v>
                </c:pt>
                <c:pt idx="322">
                  <c:v>161.01</c:v>
                </c:pt>
                <c:pt idx="323">
                  <c:v>161.01999999999998</c:v>
                </c:pt>
                <c:pt idx="324">
                  <c:v>162.01</c:v>
                </c:pt>
                <c:pt idx="325">
                  <c:v>162.01999999999998</c:v>
                </c:pt>
                <c:pt idx="326">
                  <c:v>163.01</c:v>
                </c:pt>
                <c:pt idx="327">
                  <c:v>163.01999999999998</c:v>
                </c:pt>
                <c:pt idx="328">
                  <c:v>164.01</c:v>
                </c:pt>
                <c:pt idx="329">
                  <c:v>164.01999999999998</c:v>
                </c:pt>
                <c:pt idx="330">
                  <c:v>165.01</c:v>
                </c:pt>
                <c:pt idx="331">
                  <c:v>165.01999999999998</c:v>
                </c:pt>
                <c:pt idx="332">
                  <c:v>166.01</c:v>
                </c:pt>
                <c:pt idx="333">
                  <c:v>166.01999999999998</c:v>
                </c:pt>
                <c:pt idx="334">
                  <c:v>167.01</c:v>
                </c:pt>
                <c:pt idx="335">
                  <c:v>167.01999999999998</c:v>
                </c:pt>
                <c:pt idx="336">
                  <c:v>168.01</c:v>
                </c:pt>
                <c:pt idx="337">
                  <c:v>168.01999999999998</c:v>
                </c:pt>
                <c:pt idx="338">
                  <c:v>169.01</c:v>
                </c:pt>
                <c:pt idx="339">
                  <c:v>169.01999999999998</c:v>
                </c:pt>
                <c:pt idx="340">
                  <c:v>170.01</c:v>
                </c:pt>
                <c:pt idx="341">
                  <c:v>170.01999999999998</c:v>
                </c:pt>
                <c:pt idx="342">
                  <c:v>171.01</c:v>
                </c:pt>
                <c:pt idx="343">
                  <c:v>171.01999999999998</c:v>
                </c:pt>
                <c:pt idx="344">
                  <c:v>172.01</c:v>
                </c:pt>
                <c:pt idx="345">
                  <c:v>172.01999999999998</c:v>
                </c:pt>
                <c:pt idx="346">
                  <c:v>173.01</c:v>
                </c:pt>
                <c:pt idx="347">
                  <c:v>173.01999999999998</c:v>
                </c:pt>
                <c:pt idx="348">
                  <c:v>174.01</c:v>
                </c:pt>
                <c:pt idx="349">
                  <c:v>174.01999999999998</c:v>
                </c:pt>
                <c:pt idx="350">
                  <c:v>175.01</c:v>
                </c:pt>
                <c:pt idx="351">
                  <c:v>175.01999999999998</c:v>
                </c:pt>
                <c:pt idx="352">
                  <c:v>176.01</c:v>
                </c:pt>
                <c:pt idx="353">
                  <c:v>176.01999999999998</c:v>
                </c:pt>
                <c:pt idx="354">
                  <c:v>177.01</c:v>
                </c:pt>
                <c:pt idx="355">
                  <c:v>177.01999999999998</c:v>
                </c:pt>
                <c:pt idx="356">
                  <c:v>178.01</c:v>
                </c:pt>
                <c:pt idx="357">
                  <c:v>178.01999999999998</c:v>
                </c:pt>
                <c:pt idx="358">
                  <c:v>179.01</c:v>
                </c:pt>
                <c:pt idx="359">
                  <c:v>179.01999999999998</c:v>
                </c:pt>
                <c:pt idx="360">
                  <c:v>180.01</c:v>
                </c:pt>
                <c:pt idx="361">
                  <c:v>180.01999999999998</c:v>
                </c:pt>
                <c:pt idx="362">
                  <c:v>181.01</c:v>
                </c:pt>
                <c:pt idx="363">
                  <c:v>181.01999999999998</c:v>
                </c:pt>
                <c:pt idx="364">
                  <c:v>182.01</c:v>
                </c:pt>
                <c:pt idx="365">
                  <c:v>182.01999999999998</c:v>
                </c:pt>
                <c:pt idx="366">
                  <c:v>183.01</c:v>
                </c:pt>
                <c:pt idx="367">
                  <c:v>183.01999999999998</c:v>
                </c:pt>
                <c:pt idx="368">
                  <c:v>184.01</c:v>
                </c:pt>
                <c:pt idx="369">
                  <c:v>184.01999999999998</c:v>
                </c:pt>
                <c:pt idx="370">
                  <c:v>185.01</c:v>
                </c:pt>
                <c:pt idx="371">
                  <c:v>185.01999999999998</c:v>
                </c:pt>
                <c:pt idx="372">
                  <c:v>186.01</c:v>
                </c:pt>
                <c:pt idx="373">
                  <c:v>186.01999999999998</c:v>
                </c:pt>
                <c:pt idx="374">
                  <c:v>187.01</c:v>
                </c:pt>
                <c:pt idx="375">
                  <c:v>187.01999999999998</c:v>
                </c:pt>
                <c:pt idx="376">
                  <c:v>188.01</c:v>
                </c:pt>
                <c:pt idx="377">
                  <c:v>188.01999999999998</c:v>
                </c:pt>
                <c:pt idx="378">
                  <c:v>189.01</c:v>
                </c:pt>
                <c:pt idx="379">
                  <c:v>189.01999999999998</c:v>
                </c:pt>
                <c:pt idx="380">
                  <c:v>190.01</c:v>
                </c:pt>
                <c:pt idx="381">
                  <c:v>190.01999999999998</c:v>
                </c:pt>
                <c:pt idx="382">
                  <c:v>191.01</c:v>
                </c:pt>
                <c:pt idx="383">
                  <c:v>191.01999999999998</c:v>
                </c:pt>
                <c:pt idx="384">
                  <c:v>192.01</c:v>
                </c:pt>
                <c:pt idx="385">
                  <c:v>192.01999999999998</c:v>
                </c:pt>
                <c:pt idx="386">
                  <c:v>193.01</c:v>
                </c:pt>
                <c:pt idx="387">
                  <c:v>193.01999999999998</c:v>
                </c:pt>
                <c:pt idx="388">
                  <c:v>194.01</c:v>
                </c:pt>
                <c:pt idx="389">
                  <c:v>194.01999999999998</c:v>
                </c:pt>
                <c:pt idx="390">
                  <c:v>195.01</c:v>
                </c:pt>
                <c:pt idx="391">
                  <c:v>195.01999999999998</c:v>
                </c:pt>
                <c:pt idx="392">
                  <c:v>196.01</c:v>
                </c:pt>
                <c:pt idx="393">
                  <c:v>196.01999999999998</c:v>
                </c:pt>
                <c:pt idx="394">
                  <c:v>197.01</c:v>
                </c:pt>
                <c:pt idx="395">
                  <c:v>197.01999999999998</c:v>
                </c:pt>
                <c:pt idx="396">
                  <c:v>198.01</c:v>
                </c:pt>
                <c:pt idx="397">
                  <c:v>198.01999999999998</c:v>
                </c:pt>
                <c:pt idx="398">
                  <c:v>199.01</c:v>
                </c:pt>
                <c:pt idx="399">
                  <c:v>199.01999999999998</c:v>
                </c:pt>
                <c:pt idx="400">
                  <c:v>200.01</c:v>
                </c:pt>
                <c:pt idx="401">
                  <c:v>200.01999999999998</c:v>
                </c:pt>
                <c:pt idx="402">
                  <c:v>201.01</c:v>
                </c:pt>
                <c:pt idx="403">
                  <c:v>201.01999999999998</c:v>
                </c:pt>
                <c:pt idx="404">
                  <c:v>202.01</c:v>
                </c:pt>
                <c:pt idx="405">
                  <c:v>202.01999999999998</c:v>
                </c:pt>
                <c:pt idx="406">
                  <c:v>203.01</c:v>
                </c:pt>
                <c:pt idx="407">
                  <c:v>203.01999999999998</c:v>
                </c:pt>
                <c:pt idx="408">
                  <c:v>204.01</c:v>
                </c:pt>
                <c:pt idx="409">
                  <c:v>204.01999999999998</c:v>
                </c:pt>
                <c:pt idx="410">
                  <c:v>205.01</c:v>
                </c:pt>
                <c:pt idx="411">
                  <c:v>205.01999999999998</c:v>
                </c:pt>
                <c:pt idx="412">
                  <c:v>206.01</c:v>
                </c:pt>
                <c:pt idx="413">
                  <c:v>206.01999999999998</c:v>
                </c:pt>
                <c:pt idx="414">
                  <c:v>207.01</c:v>
                </c:pt>
                <c:pt idx="415">
                  <c:v>207.01999999999998</c:v>
                </c:pt>
                <c:pt idx="416">
                  <c:v>208.01</c:v>
                </c:pt>
                <c:pt idx="417">
                  <c:v>208.01999999999998</c:v>
                </c:pt>
                <c:pt idx="418">
                  <c:v>209.01</c:v>
                </c:pt>
                <c:pt idx="419">
                  <c:v>209.01999999999998</c:v>
                </c:pt>
                <c:pt idx="420">
                  <c:v>210.01</c:v>
                </c:pt>
                <c:pt idx="421">
                  <c:v>210.01999999999998</c:v>
                </c:pt>
                <c:pt idx="422">
                  <c:v>211.01</c:v>
                </c:pt>
                <c:pt idx="423">
                  <c:v>211.01999999999998</c:v>
                </c:pt>
                <c:pt idx="424">
                  <c:v>212.01</c:v>
                </c:pt>
                <c:pt idx="425">
                  <c:v>212.01999999999998</c:v>
                </c:pt>
                <c:pt idx="426">
                  <c:v>213.01</c:v>
                </c:pt>
                <c:pt idx="427">
                  <c:v>213.01999999999998</c:v>
                </c:pt>
                <c:pt idx="428">
                  <c:v>214.01</c:v>
                </c:pt>
                <c:pt idx="429">
                  <c:v>214.01999999999998</c:v>
                </c:pt>
                <c:pt idx="430">
                  <c:v>215.01</c:v>
                </c:pt>
                <c:pt idx="431">
                  <c:v>215.01999999999998</c:v>
                </c:pt>
                <c:pt idx="432">
                  <c:v>216.01</c:v>
                </c:pt>
                <c:pt idx="433">
                  <c:v>216.01999999999998</c:v>
                </c:pt>
                <c:pt idx="434">
                  <c:v>217.01</c:v>
                </c:pt>
                <c:pt idx="435">
                  <c:v>217.01999999999998</c:v>
                </c:pt>
                <c:pt idx="436">
                  <c:v>218.01</c:v>
                </c:pt>
                <c:pt idx="437">
                  <c:v>218.01999999999998</c:v>
                </c:pt>
                <c:pt idx="438">
                  <c:v>219.01</c:v>
                </c:pt>
                <c:pt idx="439">
                  <c:v>219.01999999999998</c:v>
                </c:pt>
                <c:pt idx="440">
                  <c:v>220.01</c:v>
                </c:pt>
                <c:pt idx="441">
                  <c:v>220.01999999999998</c:v>
                </c:pt>
                <c:pt idx="442">
                  <c:v>221.01</c:v>
                </c:pt>
                <c:pt idx="443">
                  <c:v>221.01999999999998</c:v>
                </c:pt>
                <c:pt idx="444">
                  <c:v>222.01</c:v>
                </c:pt>
                <c:pt idx="445">
                  <c:v>222.01999999999998</c:v>
                </c:pt>
                <c:pt idx="446">
                  <c:v>223.01</c:v>
                </c:pt>
                <c:pt idx="447">
                  <c:v>223.01999999999998</c:v>
                </c:pt>
                <c:pt idx="448">
                  <c:v>224.01</c:v>
                </c:pt>
                <c:pt idx="449">
                  <c:v>224.01999999999998</c:v>
                </c:pt>
                <c:pt idx="450">
                  <c:v>225.01</c:v>
                </c:pt>
                <c:pt idx="451">
                  <c:v>225.01999999999998</c:v>
                </c:pt>
                <c:pt idx="452">
                  <c:v>226.01</c:v>
                </c:pt>
                <c:pt idx="453">
                  <c:v>226.01999999999998</c:v>
                </c:pt>
                <c:pt idx="454">
                  <c:v>227.01</c:v>
                </c:pt>
                <c:pt idx="455">
                  <c:v>227.01999999999998</c:v>
                </c:pt>
                <c:pt idx="456">
                  <c:v>228.01</c:v>
                </c:pt>
                <c:pt idx="457">
                  <c:v>228.01999999999998</c:v>
                </c:pt>
                <c:pt idx="458">
                  <c:v>229.01</c:v>
                </c:pt>
                <c:pt idx="459">
                  <c:v>229.01999999999998</c:v>
                </c:pt>
                <c:pt idx="460">
                  <c:v>230.01</c:v>
                </c:pt>
                <c:pt idx="461">
                  <c:v>230.01999999999998</c:v>
                </c:pt>
                <c:pt idx="462">
                  <c:v>231.01</c:v>
                </c:pt>
                <c:pt idx="463">
                  <c:v>231.01999999999998</c:v>
                </c:pt>
                <c:pt idx="464">
                  <c:v>232.01</c:v>
                </c:pt>
                <c:pt idx="465">
                  <c:v>232.01999999999998</c:v>
                </c:pt>
                <c:pt idx="466">
                  <c:v>233.01</c:v>
                </c:pt>
                <c:pt idx="467">
                  <c:v>233.01999999999998</c:v>
                </c:pt>
                <c:pt idx="468">
                  <c:v>234.01</c:v>
                </c:pt>
                <c:pt idx="469">
                  <c:v>234.01999999999998</c:v>
                </c:pt>
                <c:pt idx="470">
                  <c:v>235.01</c:v>
                </c:pt>
                <c:pt idx="471">
                  <c:v>235.01999999999998</c:v>
                </c:pt>
                <c:pt idx="472">
                  <c:v>236.01</c:v>
                </c:pt>
                <c:pt idx="473">
                  <c:v>236.01999999999998</c:v>
                </c:pt>
                <c:pt idx="474">
                  <c:v>237.01</c:v>
                </c:pt>
                <c:pt idx="475">
                  <c:v>237.01999999999998</c:v>
                </c:pt>
                <c:pt idx="476">
                  <c:v>238.01</c:v>
                </c:pt>
                <c:pt idx="477">
                  <c:v>238.01999999999998</c:v>
                </c:pt>
                <c:pt idx="478">
                  <c:v>239.01</c:v>
                </c:pt>
                <c:pt idx="479">
                  <c:v>239.01999999999998</c:v>
                </c:pt>
                <c:pt idx="480">
                  <c:v>240.01</c:v>
                </c:pt>
                <c:pt idx="481">
                  <c:v>240.01999999999998</c:v>
                </c:pt>
                <c:pt idx="482">
                  <c:v>241.01</c:v>
                </c:pt>
                <c:pt idx="483">
                  <c:v>241.01999999999998</c:v>
                </c:pt>
                <c:pt idx="484">
                  <c:v>242.01</c:v>
                </c:pt>
                <c:pt idx="485">
                  <c:v>242.01999999999998</c:v>
                </c:pt>
                <c:pt idx="486">
                  <c:v>243.01</c:v>
                </c:pt>
                <c:pt idx="487">
                  <c:v>243.01999999999998</c:v>
                </c:pt>
                <c:pt idx="488">
                  <c:v>244.01</c:v>
                </c:pt>
                <c:pt idx="489">
                  <c:v>244.01999999999998</c:v>
                </c:pt>
                <c:pt idx="490">
                  <c:v>245.01</c:v>
                </c:pt>
                <c:pt idx="491">
                  <c:v>245.01999999999998</c:v>
                </c:pt>
                <c:pt idx="492">
                  <c:v>246.01</c:v>
                </c:pt>
                <c:pt idx="493">
                  <c:v>246.01999999999998</c:v>
                </c:pt>
                <c:pt idx="494">
                  <c:v>247.01</c:v>
                </c:pt>
                <c:pt idx="495">
                  <c:v>247.01999999999998</c:v>
                </c:pt>
                <c:pt idx="496">
                  <c:v>248.01</c:v>
                </c:pt>
                <c:pt idx="497">
                  <c:v>248.01999999999998</c:v>
                </c:pt>
                <c:pt idx="498">
                  <c:v>249.01</c:v>
                </c:pt>
                <c:pt idx="499">
                  <c:v>249.01999999999998</c:v>
                </c:pt>
                <c:pt idx="500">
                  <c:v>250.01</c:v>
                </c:pt>
                <c:pt idx="501">
                  <c:v>250.01999999999998</c:v>
                </c:pt>
                <c:pt idx="502">
                  <c:v>251.01</c:v>
                </c:pt>
                <c:pt idx="503">
                  <c:v>251.01999999999998</c:v>
                </c:pt>
                <c:pt idx="504">
                  <c:v>252.01</c:v>
                </c:pt>
                <c:pt idx="505">
                  <c:v>252.01999999999998</c:v>
                </c:pt>
                <c:pt idx="506">
                  <c:v>253.01</c:v>
                </c:pt>
                <c:pt idx="507">
                  <c:v>253.01999999999998</c:v>
                </c:pt>
                <c:pt idx="508">
                  <c:v>254.01</c:v>
                </c:pt>
                <c:pt idx="509">
                  <c:v>254.01999999999998</c:v>
                </c:pt>
                <c:pt idx="510">
                  <c:v>255.01</c:v>
                </c:pt>
                <c:pt idx="511">
                  <c:v>255.01999999999998</c:v>
                </c:pt>
                <c:pt idx="512">
                  <c:v>256.01</c:v>
                </c:pt>
                <c:pt idx="513">
                  <c:v>256.02</c:v>
                </c:pt>
                <c:pt idx="514">
                  <c:v>257.01</c:v>
                </c:pt>
                <c:pt idx="515">
                  <c:v>257.02</c:v>
                </c:pt>
                <c:pt idx="516">
                  <c:v>258.01</c:v>
                </c:pt>
                <c:pt idx="517">
                  <c:v>258.02</c:v>
                </c:pt>
                <c:pt idx="518">
                  <c:v>259.01</c:v>
                </c:pt>
                <c:pt idx="519">
                  <c:v>259.02</c:v>
                </c:pt>
                <c:pt idx="520">
                  <c:v>260.01</c:v>
                </c:pt>
                <c:pt idx="521">
                  <c:v>260.02</c:v>
                </c:pt>
                <c:pt idx="522">
                  <c:v>261.01</c:v>
                </c:pt>
                <c:pt idx="523">
                  <c:v>261.02</c:v>
                </c:pt>
                <c:pt idx="524">
                  <c:v>262.01</c:v>
                </c:pt>
                <c:pt idx="525">
                  <c:v>262.02</c:v>
                </c:pt>
                <c:pt idx="526">
                  <c:v>263.01</c:v>
                </c:pt>
                <c:pt idx="527">
                  <c:v>263.02</c:v>
                </c:pt>
                <c:pt idx="528">
                  <c:v>264.01</c:v>
                </c:pt>
                <c:pt idx="529">
                  <c:v>264.02</c:v>
                </c:pt>
                <c:pt idx="530">
                  <c:v>265.01</c:v>
                </c:pt>
                <c:pt idx="531">
                  <c:v>265.02</c:v>
                </c:pt>
                <c:pt idx="532">
                  <c:v>266.01</c:v>
                </c:pt>
                <c:pt idx="533">
                  <c:v>266.02</c:v>
                </c:pt>
                <c:pt idx="534">
                  <c:v>267.01</c:v>
                </c:pt>
                <c:pt idx="535">
                  <c:v>267.02</c:v>
                </c:pt>
                <c:pt idx="536">
                  <c:v>268.01</c:v>
                </c:pt>
                <c:pt idx="537">
                  <c:v>268.02</c:v>
                </c:pt>
                <c:pt idx="538">
                  <c:v>269.01</c:v>
                </c:pt>
                <c:pt idx="539">
                  <c:v>269.02</c:v>
                </c:pt>
                <c:pt idx="540">
                  <c:v>270.01</c:v>
                </c:pt>
                <c:pt idx="541">
                  <c:v>270.02</c:v>
                </c:pt>
                <c:pt idx="542">
                  <c:v>271.01</c:v>
                </c:pt>
                <c:pt idx="543">
                  <c:v>271.02</c:v>
                </c:pt>
                <c:pt idx="544">
                  <c:v>272.01</c:v>
                </c:pt>
                <c:pt idx="545">
                  <c:v>272.02</c:v>
                </c:pt>
                <c:pt idx="546">
                  <c:v>273.01</c:v>
                </c:pt>
                <c:pt idx="547">
                  <c:v>273.02</c:v>
                </c:pt>
                <c:pt idx="548">
                  <c:v>274.01</c:v>
                </c:pt>
                <c:pt idx="549">
                  <c:v>274.02</c:v>
                </c:pt>
                <c:pt idx="550">
                  <c:v>275.01</c:v>
                </c:pt>
                <c:pt idx="551">
                  <c:v>275.02</c:v>
                </c:pt>
                <c:pt idx="552">
                  <c:v>276.01</c:v>
                </c:pt>
                <c:pt idx="553">
                  <c:v>276.02</c:v>
                </c:pt>
                <c:pt idx="554">
                  <c:v>277.01</c:v>
                </c:pt>
                <c:pt idx="555">
                  <c:v>277.02</c:v>
                </c:pt>
                <c:pt idx="556">
                  <c:v>278.01</c:v>
                </c:pt>
                <c:pt idx="557">
                  <c:v>278.02</c:v>
                </c:pt>
                <c:pt idx="558">
                  <c:v>279.01</c:v>
                </c:pt>
                <c:pt idx="559">
                  <c:v>279.02</c:v>
                </c:pt>
                <c:pt idx="560">
                  <c:v>280.01</c:v>
                </c:pt>
                <c:pt idx="561">
                  <c:v>280.02</c:v>
                </c:pt>
                <c:pt idx="562">
                  <c:v>281.01</c:v>
                </c:pt>
                <c:pt idx="563">
                  <c:v>281.02</c:v>
                </c:pt>
                <c:pt idx="564">
                  <c:v>282.01</c:v>
                </c:pt>
                <c:pt idx="565">
                  <c:v>282.02</c:v>
                </c:pt>
                <c:pt idx="566">
                  <c:v>283.01</c:v>
                </c:pt>
                <c:pt idx="567">
                  <c:v>283.02</c:v>
                </c:pt>
                <c:pt idx="568">
                  <c:v>284.01</c:v>
                </c:pt>
                <c:pt idx="569">
                  <c:v>284.02</c:v>
                </c:pt>
                <c:pt idx="570">
                  <c:v>285.01</c:v>
                </c:pt>
                <c:pt idx="571">
                  <c:v>285.02</c:v>
                </c:pt>
                <c:pt idx="572">
                  <c:v>286.01</c:v>
                </c:pt>
                <c:pt idx="573">
                  <c:v>286.02</c:v>
                </c:pt>
                <c:pt idx="574">
                  <c:v>287.01</c:v>
                </c:pt>
                <c:pt idx="575">
                  <c:v>287.02</c:v>
                </c:pt>
                <c:pt idx="576">
                  <c:v>288.01</c:v>
                </c:pt>
                <c:pt idx="577">
                  <c:v>288.02</c:v>
                </c:pt>
                <c:pt idx="578">
                  <c:v>289.01</c:v>
                </c:pt>
                <c:pt idx="579">
                  <c:v>289.02</c:v>
                </c:pt>
                <c:pt idx="580">
                  <c:v>290.01</c:v>
                </c:pt>
                <c:pt idx="581">
                  <c:v>290.02</c:v>
                </c:pt>
                <c:pt idx="582">
                  <c:v>291.01</c:v>
                </c:pt>
                <c:pt idx="583">
                  <c:v>291.02</c:v>
                </c:pt>
                <c:pt idx="584">
                  <c:v>292.01</c:v>
                </c:pt>
                <c:pt idx="585">
                  <c:v>292.02</c:v>
                </c:pt>
                <c:pt idx="586">
                  <c:v>293.01</c:v>
                </c:pt>
                <c:pt idx="587">
                  <c:v>293.02</c:v>
                </c:pt>
                <c:pt idx="588">
                  <c:v>294.01</c:v>
                </c:pt>
                <c:pt idx="589">
                  <c:v>294.02</c:v>
                </c:pt>
                <c:pt idx="590">
                  <c:v>295.01</c:v>
                </c:pt>
                <c:pt idx="591">
                  <c:v>295.02</c:v>
                </c:pt>
                <c:pt idx="592">
                  <c:v>296.01</c:v>
                </c:pt>
                <c:pt idx="593">
                  <c:v>296.02</c:v>
                </c:pt>
                <c:pt idx="594">
                  <c:v>297.01</c:v>
                </c:pt>
                <c:pt idx="595">
                  <c:v>297.02</c:v>
                </c:pt>
                <c:pt idx="596">
                  <c:v>298.01</c:v>
                </c:pt>
                <c:pt idx="597">
                  <c:v>298.02</c:v>
                </c:pt>
                <c:pt idx="598">
                  <c:v>299.01</c:v>
                </c:pt>
                <c:pt idx="599">
                  <c:v>299.02</c:v>
                </c:pt>
                <c:pt idx="600">
                  <c:v>300.01</c:v>
                </c:pt>
                <c:pt idx="601">
                  <c:v>300.02</c:v>
                </c:pt>
                <c:pt idx="602">
                  <c:v>301.01</c:v>
                </c:pt>
                <c:pt idx="603">
                  <c:v>301.02</c:v>
                </c:pt>
                <c:pt idx="604">
                  <c:v>302.01</c:v>
                </c:pt>
                <c:pt idx="605">
                  <c:v>302.02</c:v>
                </c:pt>
                <c:pt idx="606">
                  <c:v>303.01</c:v>
                </c:pt>
                <c:pt idx="607">
                  <c:v>303.02</c:v>
                </c:pt>
                <c:pt idx="608">
                  <c:v>304.01</c:v>
                </c:pt>
                <c:pt idx="609">
                  <c:v>304.02</c:v>
                </c:pt>
                <c:pt idx="610">
                  <c:v>305.01</c:v>
                </c:pt>
                <c:pt idx="611">
                  <c:v>305.02</c:v>
                </c:pt>
                <c:pt idx="612">
                  <c:v>306.01</c:v>
                </c:pt>
                <c:pt idx="613">
                  <c:v>306.02</c:v>
                </c:pt>
                <c:pt idx="614">
                  <c:v>307.01</c:v>
                </c:pt>
                <c:pt idx="615">
                  <c:v>307.02</c:v>
                </c:pt>
                <c:pt idx="616">
                  <c:v>308.01</c:v>
                </c:pt>
                <c:pt idx="617">
                  <c:v>308.02</c:v>
                </c:pt>
                <c:pt idx="618">
                  <c:v>309.01</c:v>
                </c:pt>
                <c:pt idx="619">
                  <c:v>309.02</c:v>
                </c:pt>
                <c:pt idx="620">
                  <c:v>310.01</c:v>
                </c:pt>
                <c:pt idx="621">
                  <c:v>310.02</c:v>
                </c:pt>
                <c:pt idx="622">
                  <c:v>311.01</c:v>
                </c:pt>
                <c:pt idx="623">
                  <c:v>311.02</c:v>
                </c:pt>
                <c:pt idx="624">
                  <c:v>312.01</c:v>
                </c:pt>
                <c:pt idx="625">
                  <c:v>312.02</c:v>
                </c:pt>
                <c:pt idx="626">
                  <c:v>313.01</c:v>
                </c:pt>
                <c:pt idx="627">
                  <c:v>313.02</c:v>
                </c:pt>
                <c:pt idx="628">
                  <c:v>314.01</c:v>
                </c:pt>
                <c:pt idx="629">
                  <c:v>314.02</c:v>
                </c:pt>
                <c:pt idx="630">
                  <c:v>315.01</c:v>
                </c:pt>
                <c:pt idx="631">
                  <c:v>315.02</c:v>
                </c:pt>
                <c:pt idx="632">
                  <c:v>316.01</c:v>
                </c:pt>
                <c:pt idx="633">
                  <c:v>316.02</c:v>
                </c:pt>
                <c:pt idx="634">
                  <c:v>317.01</c:v>
                </c:pt>
                <c:pt idx="635">
                  <c:v>317.02</c:v>
                </c:pt>
                <c:pt idx="636">
                  <c:v>318.01</c:v>
                </c:pt>
                <c:pt idx="637">
                  <c:v>318.02</c:v>
                </c:pt>
                <c:pt idx="638">
                  <c:v>319.01</c:v>
                </c:pt>
                <c:pt idx="639">
                  <c:v>319.02</c:v>
                </c:pt>
                <c:pt idx="640">
                  <c:v>320.01</c:v>
                </c:pt>
                <c:pt idx="641">
                  <c:v>320.02</c:v>
                </c:pt>
                <c:pt idx="642">
                  <c:v>321.01</c:v>
                </c:pt>
                <c:pt idx="643">
                  <c:v>321.02</c:v>
                </c:pt>
                <c:pt idx="644">
                  <c:v>322.01</c:v>
                </c:pt>
                <c:pt idx="645">
                  <c:v>322.02</c:v>
                </c:pt>
                <c:pt idx="646">
                  <c:v>323.01</c:v>
                </c:pt>
                <c:pt idx="647">
                  <c:v>323.02</c:v>
                </c:pt>
                <c:pt idx="648">
                  <c:v>324.01</c:v>
                </c:pt>
                <c:pt idx="649">
                  <c:v>324.02</c:v>
                </c:pt>
                <c:pt idx="650">
                  <c:v>325.01</c:v>
                </c:pt>
                <c:pt idx="651">
                  <c:v>325.02</c:v>
                </c:pt>
                <c:pt idx="652">
                  <c:v>326.01</c:v>
                </c:pt>
                <c:pt idx="653">
                  <c:v>326.02</c:v>
                </c:pt>
                <c:pt idx="654">
                  <c:v>327.01</c:v>
                </c:pt>
                <c:pt idx="655">
                  <c:v>327.02</c:v>
                </c:pt>
                <c:pt idx="656">
                  <c:v>328.01</c:v>
                </c:pt>
                <c:pt idx="657">
                  <c:v>328.02</c:v>
                </c:pt>
                <c:pt idx="658">
                  <c:v>329.01</c:v>
                </c:pt>
                <c:pt idx="659">
                  <c:v>329.02</c:v>
                </c:pt>
                <c:pt idx="660">
                  <c:v>330.01</c:v>
                </c:pt>
                <c:pt idx="661">
                  <c:v>330.02</c:v>
                </c:pt>
                <c:pt idx="662">
                  <c:v>331.01</c:v>
                </c:pt>
                <c:pt idx="663">
                  <c:v>331.02</c:v>
                </c:pt>
                <c:pt idx="664">
                  <c:v>332.01</c:v>
                </c:pt>
                <c:pt idx="665">
                  <c:v>332.02</c:v>
                </c:pt>
                <c:pt idx="666">
                  <c:v>333.01</c:v>
                </c:pt>
                <c:pt idx="667">
                  <c:v>333.02</c:v>
                </c:pt>
                <c:pt idx="668">
                  <c:v>334.01</c:v>
                </c:pt>
                <c:pt idx="669">
                  <c:v>334.02</c:v>
                </c:pt>
                <c:pt idx="670">
                  <c:v>335.01</c:v>
                </c:pt>
                <c:pt idx="671">
                  <c:v>335.02</c:v>
                </c:pt>
                <c:pt idx="672">
                  <c:v>336.01</c:v>
                </c:pt>
                <c:pt idx="673">
                  <c:v>336.02</c:v>
                </c:pt>
                <c:pt idx="674">
                  <c:v>337.01</c:v>
                </c:pt>
                <c:pt idx="675">
                  <c:v>337.02</c:v>
                </c:pt>
                <c:pt idx="676">
                  <c:v>338.01</c:v>
                </c:pt>
                <c:pt idx="677">
                  <c:v>338.02</c:v>
                </c:pt>
                <c:pt idx="678">
                  <c:v>339.01</c:v>
                </c:pt>
                <c:pt idx="679">
                  <c:v>339.02</c:v>
                </c:pt>
                <c:pt idx="680">
                  <c:v>340.01</c:v>
                </c:pt>
                <c:pt idx="681">
                  <c:v>340.02</c:v>
                </c:pt>
                <c:pt idx="682">
                  <c:v>341.01</c:v>
                </c:pt>
                <c:pt idx="683">
                  <c:v>341.02</c:v>
                </c:pt>
                <c:pt idx="684">
                  <c:v>342.01</c:v>
                </c:pt>
                <c:pt idx="685">
                  <c:v>342.02</c:v>
                </c:pt>
                <c:pt idx="686">
                  <c:v>343.01</c:v>
                </c:pt>
                <c:pt idx="687">
                  <c:v>343.02</c:v>
                </c:pt>
                <c:pt idx="688">
                  <c:v>344.01</c:v>
                </c:pt>
                <c:pt idx="689">
                  <c:v>344.02</c:v>
                </c:pt>
                <c:pt idx="690">
                  <c:v>345.01</c:v>
                </c:pt>
                <c:pt idx="691">
                  <c:v>345.02</c:v>
                </c:pt>
                <c:pt idx="692">
                  <c:v>346.01</c:v>
                </c:pt>
                <c:pt idx="693">
                  <c:v>346.02</c:v>
                </c:pt>
                <c:pt idx="694">
                  <c:v>347.01</c:v>
                </c:pt>
                <c:pt idx="695">
                  <c:v>347.02</c:v>
                </c:pt>
                <c:pt idx="696">
                  <c:v>348.01</c:v>
                </c:pt>
                <c:pt idx="697">
                  <c:v>348.02</c:v>
                </c:pt>
                <c:pt idx="698">
                  <c:v>349.01</c:v>
                </c:pt>
                <c:pt idx="699">
                  <c:v>349.02</c:v>
                </c:pt>
                <c:pt idx="700">
                  <c:v>350.01</c:v>
                </c:pt>
                <c:pt idx="701">
                  <c:v>350.02</c:v>
                </c:pt>
                <c:pt idx="702">
                  <c:v>351.01</c:v>
                </c:pt>
                <c:pt idx="703">
                  <c:v>351.02</c:v>
                </c:pt>
                <c:pt idx="704">
                  <c:v>352.01</c:v>
                </c:pt>
                <c:pt idx="705">
                  <c:v>352.02</c:v>
                </c:pt>
                <c:pt idx="706">
                  <c:v>353.01</c:v>
                </c:pt>
                <c:pt idx="707">
                  <c:v>353.02</c:v>
                </c:pt>
                <c:pt idx="708">
                  <c:v>354.01</c:v>
                </c:pt>
                <c:pt idx="709">
                  <c:v>354.02</c:v>
                </c:pt>
                <c:pt idx="710">
                  <c:v>355.01</c:v>
                </c:pt>
                <c:pt idx="711">
                  <c:v>355.02</c:v>
                </c:pt>
                <c:pt idx="712">
                  <c:v>356.01</c:v>
                </c:pt>
                <c:pt idx="713">
                  <c:v>356.02</c:v>
                </c:pt>
                <c:pt idx="714">
                  <c:v>357.01</c:v>
                </c:pt>
                <c:pt idx="715">
                  <c:v>357.02</c:v>
                </c:pt>
                <c:pt idx="716">
                  <c:v>358.01</c:v>
                </c:pt>
                <c:pt idx="717">
                  <c:v>358.02</c:v>
                </c:pt>
                <c:pt idx="718">
                  <c:v>359.01</c:v>
                </c:pt>
                <c:pt idx="719">
                  <c:v>359.02</c:v>
                </c:pt>
                <c:pt idx="720">
                  <c:v>360.01</c:v>
                </c:pt>
                <c:pt idx="721">
                  <c:v>360.02</c:v>
                </c:pt>
                <c:pt idx="722">
                  <c:v>361.01</c:v>
                </c:pt>
                <c:pt idx="723">
                  <c:v>361.02</c:v>
                </c:pt>
                <c:pt idx="724">
                  <c:v>362.01</c:v>
                </c:pt>
                <c:pt idx="725">
                  <c:v>362.02</c:v>
                </c:pt>
                <c:pt idx="726">
                  <c:v>363.01</c:v>
                </c:pt>
                <c:pt idx="727">
                  <c:v>363.02</c:v>
                </c:pt>
                <c:pt idx="728">
                  <c:v>364.01</c:v>
                </c:pt>
                <c:pt idx="729">
                  <c:v>364.02</c:v>
                </c:pt>
                <c:pt idx="730">
                  <c:v>365.01</c:v>
                </c:pt>
                <c:pt idx="731">
                  <c:v>365.02</c:v>
                </c:pt>
                <c:pt idx="732">
                  <c:v>366.01</c:v>
                </c:pt>
                <c:pt idx="733">
                  <c:v>366.02</c:v>
                </c:pt>
                <c:pt idx="734">
                  <c:v>367.01</c:v>
                </c:pt>
                <c:pt idx="735">
                  <c:v>367.02</c:v>
                </c:pt>
                <c:pt idx="736">
                  <c:v>368.01</c:v>
                </c:pt>
                <c:pt idx="737">
                  <c:v>368.02</c:v>
                </c:pt>
                <c:pt idx="738">
                  <c:v>369.01</c:v>
                </c:pt>
                <c:pt idx="739">
                  <c:v>369.02</c:v>
                </c:pt>
                <c:pt idx="740">
                  <c:v>370.01</c:v>
                </c:pt>
                <c:pt idx="741">
                  <c:v>370.02</c:v>
                </c:pt>
                <c:pt idx="742">
                  <c:v>371.01</c:v>
                </c:pt>
                <c:pt idx="743">
                  <c:v>371.02</c:v>
                </c:pt>
                <c:pt idx="744">
                  <c:v>372.01</c:v>
                </c:pt>
                <c:pt idx="745">
                  <c:v>372.02</c:v>
                </c:pt>
                <c:pt idx="746">
                  <c:v>373.01</c:v>
                </c:pt>
                <c:pt idx="747">
                  <c:v>373.02</c:v>
                </c:pt>
                <c:pt idx="748">
                  <c:v>374.01</c:v>
                </c:pt>
                <c:pt idx="749">
                  <c:v>374.02</c:v>
                </c:pt>
                <c:pt idx="750">
                  <c:v>375.01</c:v>
                </c:pt>
                <c:pt idx="751">
                  <c:v>375.02</c:v>
                </c:pt>
                <c:pt idx="752">
                  <c:v>376.01</c:v>
                </c:pt>
                <c:pt idx="753">
                  <c:v>376.02</c:v>
                </c:pt>
                <c:pt idx="754">
                  <c:v>377.01</c:v>
                </c:pt>
                <c:pt idx="755">
                  <c:v>377.02</c:v>
                </c:pt>
                <c:pt idx="756">
                  <c:v>378.01</c:v>
                </c:pt>
                <c:pt idx="757">
                  <c:v>378.02</c:v>
                </c:pt>
                <c:pt idx="758">
                  <c:v>379.01</c:v>
                </c:pt>
                <c:pt idx="759">
                  <c:v>379.02</c:v>
                </c:pt>
                <c:pt idx="760">
                  <c:v>380.01</c:v>
                </c:pt>
                <c:pt idx="761">
                  <c:v>380.02</c:v>
                </c:pt>
                <c:pt idx="762">
                  <c:v>381.01</c:v>
                </c:pt>
                <c:pt idx="763">
                  <c:v>381.02</c:v>
                </c:pt>
                <c:pt idx="764">
                  <c:v>382.01</c:v>
                </c:pt>
                <c:pt idx="765">
                  <c:v>382.02</c:v>
                </c:pt>
                <c:pt idx="766">
                  <c:v>383.01</c:v>
                </c:pt>
                <c:pt idx="767">
                  <c:v>383.02</c:v>
                </c:pt>
                <c:pt idx="768">
                  <c:v>384.01</c:v>
                </c:pt>
                <c:pt idx="769">
                  <c:v>384.02</c:v>
                </c:pt>
                <c:pt idx="770">
                  <c:v>385.01</c:v>
                </c:pt>
                <c:pt idx="771">
                  <c:v>385.02</c:v>
                </c:pt>
                <c:pt idx="772">
                  <c:v>386.01</c:v>
                </c:pt>
                <c:pt idx="773">
                  <c:v>386.02</c:v>
                </c:pt>
                <c:pt idx="774">
                  <c:v>387.01</c:v>
                </c:pt>
                <c:pt idx="775">
                  <c:v>387.02</c:v>
                </c:pt>
                <c:pt idx="776">
                  <c:v>388.01</c:v>
                </c:pt>
                <c:pt idx="777">
                  <c:v>388.02</c:v>
                </c:pt>
                <c:pt idx="778">
                  <c:v>389.01</c:v>
                </c:pt>
                <c:pt idx="779">
                  <c:v>389.02</c:v>
                </c:pt>
                <c:pt idx="780">
                  <c:v>390.01</c:v>
                </c:pt>
                <c:pt idx="781">
                  <c:v>390.02</c:v>
                </c:pt>
                <c:pt idx="782">
                  <c:v>391.01</c:v>
                </c:pt>
                <c:pt idx="783">
                  <c:v>391.02</c:v>
                </c:pt>
                <c:pt idx="784">
                  <c:v>392.01</c:v>
                </c:pt>
                <c:pt idx="785">
                  <c:v>392.02</c:v>
                </c:pt>
                <c:pt idx="786">
                  <c:v>393.01</c:v>
                </c:pt>
                <c:pt idx="787">
                  <c:v>393.02</c:v>
                </c:pt>
                <c:pt idx="788">
                  <c:v>394.01</c:v>
                </c:pt>
                <c:pt idx="789">
                  <c:v>394.02</c:v>
                </c:pt>
                <c:pt idx="790">
                  <c:v>395.01</c:v>
                </c:pt>
                <c:pt idx="791">
                  <c:v>395.02</c:v>
                </c:pt>
                <c:pt idx="792">
                  <c:v>396.01</c:v>
                </c:pt>
                <c:pt idx="793">
                  <c:v>396.02</c:v>
                </c:pt>
                <c:pt idx="794">
                  <c:v>397.01</c:v>
                </c:pt>
                <c:pt idx="795">
                  <c:v>397.02</c:v>
                </c:pt>
                <c:pt idx="796">
                  <c:v>398.01</c:v>
                </c:pt>
                <c:pt idx="797">
                  <c:v>398.02</c:v>
                </c:pt>
                <c:pt idx="798">
                  <c:v>399.01</c:v>
                </c:pt>
                <c:pt idx="799">
                  <c:v>399.02</c:v>
                </c:pt>
                <c:pt idx="800">
                  <c:v>400.01</c:v>
                </c:pt>
                <c:pt idx="801">
                  <c:v>400.02</c:v>
                </c:pt>
                <c:pt idx="802">
                  <c:v>401.01</c:v>
                </c:pt>
                <c:pt idx="803">
                  <c:v>401.02</c:v>
                </c:pt>
                <c:pt idx="804">
                  <c:v>402.01</c:v>
                </c:pt>
                <c:pt idx="805">
                  <c:v>402.02</c:v>
                </c:pt>
                <c:pt idx="806">
                  <c:v>403.01</c:v>
                </c:pt>
                <c:pt idx="807">
                  <c:v>403.02</c:v>
                </c:pt>
                <c:pt idx="808">
                  <c:v>404.01</c:v>
                </c:pt>
                <c:pt idx="809">
                  <c:v>404.02</c:v>
                </c:pt>
                <c:pt idx="810">
                  <c:v>405.01</c:v>
                </c:pt>
                <c:pt idx="811">
                  <c:v>405.02</c:v>
                </c:pt>
                <c:pt idx="812">
                  <c:v>406.01</c:v>
                </c:pt>
                <c:pt idx="813">
                  <c:v>406.02</c:v>
                </c:pt>
                <c:pt idx="814">
                  <c:v>407.01</c:v>
                </c:pt>
                <c:pt idx="815">
                  <c:v>407.02</c:v>
                </c:pt>
                <c:pt idx="816">
                  <c:v>408.01</c:v>
                </c:pt>
                <c:pt idx="817">
                  <c:v>408.02</c:v>
                </c:pt>
                <c:pt idx="818">
                  <c:v>409.01</c:v>
                </c:pt>
                <c:pt idx="819">
                  <c:v>409.02</c:v>
                </c:pt>
                <c:pt idx="820">
                  <c:v>410.01</c:v>
                </c:pt>
                <c:pt idx="821">
                  <c:v>410.02</c:v>
                </c:pt>
                <c:pt idx="822">
                  <c:v>411.01</c:v>
                </c:pt>
                <c:pt idx="823">
                  <c:v>411.02</c:v>
                </c:pt>
                <c:pt idx="824">
                  <c:v>412.01</c:v>
                </c:pt>
                <c:pt idx="825">
                  <c:v>412.02</c:v>
                </c:pt>
                <c:pt idx="826">
                  <c:v>413.01</c:v>
                </c:pt>
                <c:pt idx="827">
                  <c:v>413.02</c:v>
                </c:pt>
                <c:pt idx="828">
                  <c:v>414.01</c:v>
                </c:pt>
                <c:pt idx="829">
                  <c:v>414.02</c:v>
                </c:pt>
                <c:pt idx="830">
                  <c:v>415.01</c:v>
                </c:pt>
                <c:pt idx="831">
                  <c:v>415.02</c:v>
                </c:pt>
                <c:pt idx="832">
                  <c:v>416.01</c:v>
                </c:pt>
                <c:pt idx="833">
                  <c:v>416.02</c:v>
                </c:pt>
                <c:pt idx="834">
                  <c:v>417.01</c:v>
                </c:pt>
                <c:pt idx="835">
                  <c:v>417.02</c:v>
                </c:pt>
                <c:pt idx="836">
                  <c:v>418.01</c:v>
                </c:pt>
                <c:pt idx="837">
                  <c:v>418.02</c:v>
                </c:pt>
                <c:pt idx="838">
                  <c:v>419.01</c:v>
                </c:pt>
                <c:pt idx="839">
                  <c:v>419.02</c:v>
                </c:pt>
                <c:pt idx="840">
                  <c:v>420.01</c:v>
                </c:pt>
                <c:pt idx="841">
                  <c:v>420.02</c:v>
                </c:pt>
                <c:pt idx="842">
                  <c:v>421.01</c:v>
                </c:pt>
                <c:pt idx="843">
                  <c:v>421.02</c:v>
                </c:pt>
                <c:pt idx="844">
                  <c:v>422.01</c:v>
                </c:pt>
                <c:pt idx="845">
                  <c:v>422.02</c:v>
                </c:pt>
                <c:pt idx="846">
                  <c:v>423.01</c:v>
                </c:pt>
                <c:pt idx="847">
                  <c:v>423.02</c:v>
                </c:pt>
                <c:pt idx="848">
                  <c:v>424.01</c:v>
                </c:pt>
                <c:pt idx="849">
                  <c:v>424.02</c:v>
                </c:pt>
                <c:pt idx="850">
                  <c:v>425.01</c:v>
                </c:pt>
                <c:pt idx="851">
                  <c:v>425.02</c:v>
                </c:pt>
                <c:pt idx="852">
                  <c:v>426.01</c:v>
                </c:pt>
                <c:pt idx="853">
                  <c:v>426.02</c:v>
                </c:pt>
                <c:pt idx="854">
                  <c:v>427.01</c:v>
                </c:pt>
                <c:pt idx="855">
                  <c:v>427.02</c:v>
                </c:pt>
                <c:pt idx="856">
                  <c:v>428.01</c:v>
                </c:pt>
                <c:pt idx="857">
                  <c:v>428.02</c:v>
                </c:pt>
                <c:pt idx="858">
                  <c:v>429.01</c:v>
                </c:pt>
                <c:pt idx="859">
                  <c:v>429.02</c:v>
                </c:pt>
                <c:pt idx="860">
                  <c:v>430.01</c:v>
                </c:pt>
                <c:pt idx="861">
                  <c:v>430.02</c:v>
                </c:pt>
                <c:pt idx="862">
                  <c:v>431.01</c:v>
                </c:pt>
                <c:pt idx="863">
                  <c:v>431.02</c:v>
                </c:pt>
                <c:pt idx="864">
                  <c:v>432.01</c:v>
                </c:pt>
                <c:pt idx="865">
                  <c:v>432.02</c:v>
                </c:pt>
                <c:pt idx="866">
                  <c:v>433.01</c:v>
                </c:pt>
                <c:pt idx="867">
                  <c:v>433.02</c:v>
                </c:pt>
                <c:pt idx="868">
                  <c:v>434.01</c:v>
                </c:pt>
                <c:pt idx="869">
                  <c:v>434.02</c:v>
                </c:pt>
                <c:pt idx="870">
                  <c:v>435.01</c:v>
                </c:pt>
                <c:pt idx="871">
                  <c:v>435.02</c:v>
                </c:pt>
                <c:pt idx="872">
                  <c:v>436.01</c:v>
                </c:pt>
                <c:pt idx="873">
                  <c:v>436.02</c:v>
                </c:pt>
                <c:pt idx="874">
                  <c:v>437.01</c:v>
                </c:pt>
                <c:pt idx="875">
                  <c:v>437.02</c:v>
                </c:pt>
                <c:pt idx="876">
                  <c:v>438.01</c:v>
                </c:pt>
                <c:pt idx="877">
                  <c:v>438.02</c:v>
                </c:pt>
                <c:pt idx="878">
                  <c:v>439.01</c:v>
                </c:pt>
                <c:pt idx="879">
                  <c:v>439.02</c:v>
                </c:pt>
                <c:pt idx="880">
                  <c:v>440.01</c:v>
                </c:pt>
                <c:pt idx="881">
                  <c:v>440.02</c:v>
                </c:pt>
                <c:pt idx="882">
                  <c:v>441.01</c:v>
                </c:pt>
                <c:pt idx="883">
                  <c:v>441.02</c:v>
                </c:pt>
                <c:pt idx="884">
                  <c:v>442.01</c:v>
                </c:pt>
                <c:pt idx="885">
                  <c:v>442.02</c:v>
                </c:pt>
                <c:pt idx="886">
                  <c:v>443.01</c:v>
                </c:pt>
                <c:pt idx="887">
                  <c:v>443.02</c:v>
                </c:pt>
                <c:pt idx="888">
                  <c:v>444.01</c:v>
                </c:pt>
                <c:pt idx="889">
                  <c:v>444.02</c:v>
                </c:pt>
                <c:pt idx="890">
                  <c:v>445.01</c:v>
                </c:pt>
                <c:pt idx="891">
                  <c:v>445.02</c:v>
                </c:pt>
                <c:pt idx="892">
                  <c:v>446.01</c:v>
                </c:pt>
                <c:pt idx="893">
                  <c:v>446.02</c:v>
                </c:pt>
                <c:pt idx="894">
                  <c:v>447.01</c:v>
                </c:pt>
                <c:pt idx="895">
                  <c:v>447.02</c:v>
                </c:pt>
                <c:pt idx="896">
                  <c:v>448.01</c:v>
                </c:pt>
                <c:pt idx="897">
                  <c:v>448.02</c:v>
                </c:pt>
                <c:pt idx="898">
                  <c:v>449.01</c:v>
                </c:pt>
                <c:pt idx="899">
                  <c:v>449.02</c:v>
                </c:pt>
                <c:pt idx="900">
                  <c:v>450.01</c:v>
                </c:pt>
                <c:pt idx="901">
                  <c:v>450.02</c:v>
                </c:pt>
                <c:pt idx="902">
                  <c:v>451.01</c:v>
                </c:pt>
                <c:pt idx="903">
                  <c:v>451.02</c:v>
                </c:pt>
                <c:pt idx="904">
                  <c:v>452.01</c:v>
                </c:pt>
                <c:pt idx="905">
                  <c:v>452.02</c:v>
                </c:pt>
                <c:pt idx="906">
                  <c:v>453.01</c:v>
                </c:pt>
                <c:pt idx="907">
                  <c:v>453.02</c:v>
                </c:pt>
                <c:pt idx="908">
                  <c:v>454.01</c:v>
                </c:pt>
                <c:pt idx="909">
                  <c:v>454.02</c:v>
                </c:pt>
                <c:pt idx="910">
                  <c:v>455.01</c:v>
                </c:pt>
                <c:pt idx="911">
                  <c:v>455.02</c:v>
                </c:pt>
                <c:pt idx="912">
                  <c:v>456.01</c:v>
                </c:pt>
                <c:pt idx="913">
                  <c:v>456.02</c:v>
                </c:pt>
                <c:pt idx="914">
                  <c:v>457.01</c:v>
                </c:pt>
                <c:pt idx="915">
                  <c:v>457.02</c:v>
                </c:pt>
                <c:pt idx="916">
                  <c:v>458.01</c:v>
                </c:pt>
                <c:pt idx="917">
                  <c:v>458.02</c:v>
                </c:pt>
                <c:pt idx="918">
                  <c:v>459.01</c:v>
                </c:pt>
                <c:pt idx="919">
                  <c:v>459.02</c:v>
                </c:pt>
                <c:pt idx="920">
                  <c:v>460.01</c:v>
                </c:pt>
                <c:pt idx="921">
                  <c:v>460.02</c:v>
                </c:pt>
                <c:pt idx="922">
                  <c:v>461.01</c:v>
                </c:pt>
                <c:pt idx="923">
                  <c:v>461.02</c:v>
                </c:pt>
                <c:pt idx="924">
                  <c:v>462.01</c:v>
                </c:pt>
                <c:pt idx="925">
                  <c:v>462.02</c:v>
                </c:pt>
                <c:pt idx="926">
                  <c:v>463.01</c:v>
                </c:pt>
                <c:pt idx="927">
                  <c:v>463.02</c:v>
                </c:pt>
                <c:pt idx="928">
                  <c:v>464.01</c:v>
                </c:pt>
                <c:pt idx="929">
                  <c:v>464.02</c:v>
                </c:pt>
                <c:pt idx="930">
                  <c:v>465.01</c:v>
                </c:pt>
                <c:pt idx="931">
                  <c:v>465.02</c:v>
                </c:pt>
                <c:pt idx="932">
                  <c:v>466.01</c:v>
                </c:pt>
                <c:pt idx="933">
                  <c:v>466.02</c:v>
                </c:pt>
                <c:pt idx="934">
                  <c:v>467.01</c:v>
                </c:pt>
                <c:pt idx="935">
                  <c:v>467.02</c:v>
                </c:pt>
                <c:pt idx="936">
                  <c:v>468.01</c:v>
                </c:pt>
                <c:pt idx="937">
                  <c:v>468.02</c:v>
                </c:pt>
                <c:pt idx="938">
                  <c:v>469.01</c:v>
                </c:pt>
                <c:pt idx="939">
                  <c:v>469.02</c:v>
                </c:pt>
                <c:pt idx="940">
                  <c:v>470.01</c:v>
                </c:pt>
                <c:pt idx="941">
                  <c:v>470.02</c:v>
                </c:pt>
                <c:pt idx="942">
                  <c:v>471.01</c:v>
                </c:pt>
                <c:pt idx="943">
                  <c:v>471.02</c:v>
                </c:pt>
                <c:pt idx="944">
                  <c:v>472.01</c:v>
                </c:pt>
                <c:pt idx="945">
                  <c:v>472.02</c:v>
                </c:pt>
                <c:pt idx="946">
                  <c:v>473.01</c:v>
                </c:pt>
                <c:pt idx="947">
                  <c:v>473.02</c:v>
                </c:pt>
                <c:pt idx="948">
                  <c:v>474.01</c:v>
                </c:pt>
                <c:pt idx="949">
                  <c:v>474.02</c:v>
                </c:pt>
                <c:pt idx="950">
                  <c:v>475.01</c:v>
                </c:pt>
                <c:pt idx="951">
                  <c:v>475.02</c:v>
                </c:pt>
                <c:pt idx="952">
                  <c:v>476.01</c:v>
                </c:pt>
                <c:pt idx="953">
                  <c:v>476.02</c:v>
                </c:pt>
                <c:pt idx="954">
                  <c:v>477.01</c:v>
                </c:pt>
                <c:pt idx="955">
                  <c:v>477.02</c:v>
                </c:pt>
                <c:pt idx="956">
                  <c:v>478.01</c:v>
                </c:pt>
                <c:pt idx="957">
                  <c:v>478.02</c:v>
                </c:pt>
                <c:pt idx="958">
                  <c:v>479.01</c:v>
                </c:pt>
                <c:pt idx="959">
                  <c:v>479.02</c:v>
                </c:pt>
                <c:pt idx="960">
                  <c:v>480.01</c:v>
                </c:pt>
                <c:pt idx="961">
                  <c:v>480.02</c:v>
                </c:pt>
                <c:pt idx="962">
                  <c:v>481.01</c:v>
                </c:pt>
                <c:pt idx="963">
                  <c:v>481.02</c:v>
                </c:pt>
                <c:pt idx="964">
                  <c:v>482.01</c:v>
                </c:pt>
                <c:pt idx="965">
                  <c:v>482.02</c:v>
                </c:pt>
                <c:pt idx="966">
                  <c:v>483.01</c:v>
                </c:pt>
                <c:pt idx="967">
                  <c:v>483.02</c:v>
                </c:pt>
                <c:pt idx="968">
                  <c:v>484.01</c:v>
                </c:pt>
                <c:pt idx="969">
                  <c:v>484.02</c:v>
                </c:pt>
                <c:pt idx="970">
                  <c:v>485.01</c:v>
                </c:pt>
                <c:pt idx="971">
                  <c:v>485.02</c:v>
                </c:pt>
                <c:pt idx="972">
                  <c:v>486.01</c:v>
                </c:pt>
                <c:pt idx="973">
                  <c:v>486.02</c:v>
                </c:pt>
                <c:pt idx="974">
                  <c:v>487.01</c:v>
                </c:pt>
                <c:pt idx="975">
                  <c:v>487.02</c:v>
                </c:pt>
                <c:pt idx="976">
                  <c:v>488.01</c:v>
                </c:pt>
                <c:pt idx="977">
                  <c:v>488.02</c:v>
                </c:pt>
                <c:pt idx="978">
                  <c:v>489.01</c:v>
                </c:pt>
                <c:pt idx="979">
                  <c:v>489.02</c:v>
                </c:pt>
                <c:pt idx="980">
                  <c:v>490.01</c:v>
                </c:pt>
                <c:pt idx="981">
                  <c:v>490.02</c:v>
                </c:pt>
                <c:pt idx="982">
                  <c:v>491.01</c:v>
                </c:pt>
                <c:pt idx="983">
                  <c:v>491.02</c:v>
                </c:pt>
                <c:pt idx="984">
                  <c:v>492.01</c:v>
                </c:pt>
                <c:pt idx="985">
                  <c:v>492.02</c:v>
                </c:pt>
                <c:pt idx="986">
                  <c:v>493.01</c:v>
                </c:pt>
                <c:pt idx="987">
                  <c:v>493.02</c:v>
                </c:pt>
                <c:pt idx="988">
                  <c:v>494.01</c:v>
                </c:pt>
                <c:pt idx="989">
                  <c:v>494.02</c:v>
                </c:pt>
                <c:pt idx="990">
                  <c:v>495.01</c:v>
                </c:pt>
                <c:pt idx="991">
                  <c:v>495.02</c:v>
                </c:pt>
                <c:pt idx="992">
                  <c:v>496.01</c:v>
                </c:pt>
                <c:pt idx="993">
                  <c:v>496.02</c:v>
                </c:pt>
                <c:pt idx="994">
                  <c:v>497.01</c:v>
                </c:pt>
                <c:pt idx="995">
                  <c:v>497.02</c:v>
                </c:pt>
                <c:pt idx="996">
                  <c:v>498.01</c:v>
                </c:pt>
                <c:pt idx="997">
                  <c:v>498.02</c:v>
                </c:pt>
                <c:pt idx="998">
                  <c:v>499.01</c:v>
                </c:pt>
                <c:pt idx="999">
                  <c:v>499.02</c:v>
                </c:pt>
              </c:numCache>
            </c:numRef>
          </c:xVal>
          <c:yVal>
            <c:numRef>
              <c:f>'Data (GY no calib)'!$H$2:$H$1001</c:f>
              <c:numCache>
                <c:formatCode>General</c:formatCode>
                <c:ptCount val="1000"/>
                <c:pt idx="0">
                  <c:v>48</c:v>
                </c:pt>
                <c:pt idx="1">
                  <c:v>59</c:v>
                </c:pt>
                <c:pt idx="2">
                  <c:v>44</c:v>
                </c:pt>
                <c:pt idx="3">
                  <c:v>30</c:v>
                </c:pt>
                <c:pt idx="4">
                  <c:v>4</c:v>
                </c:pt>
                <c:pt idx="5">
                  <c:v>28</c:v>
                </c:pt>
                <c:pt idx="6">
                  <c:v>10</c:v>
                </c:pt>
                <c:pt idx="7">
                  <c:v>28</c:v>
                </c:pt>
                <c:pt idx="8">
                  <c:v>33</c:v>
                </c:pt>
                <c:pt idx="9">
                  <c:v>32</c:v>
                </c:pt>
                <c:pt idx="10">
                  <c:v>51</c:v>
                </c:pt>
                <c:pt idx="11">
                  <c:v>14</c:v>
                </c:pt>
                <c:pt idx="12">
                  <c:v>3</c:v>
                </c:pt>
                <c:pt idx="13">
                  <c:v>-3</c:v>
                </c:pt>
                <c:pt idx="14">
                  <c:v>-11</c:v>
                </c:pt>
                <c:pt idx="15">
                  <c:v>-26</c:v>
                </c:pt>
                <c:pt idx="16">
                  <c:v>20</c:v>
                </c:pt>
                <c:pt idx="17">
                  <c:v>32</c:v>
                </c:pt>
                <c:pt idx="18">
                  <c:v>19</c:v>
                </c:pt>
                <c:pt idx="19">
                  <c:v>20</c:v>
                </c:pt>
                <c:pt idx="20">
                  <c:v>14</c:v>
                </c:pt>
                <c:pt idx="21">
                  <c:v>40</c:v>
                </c:pt>
                <c:pt idx="22">
                  <c:v>18</c:v>
                </c:pt>
                <c:pt idx="23">
                  <c:v>15</c:v>
                </c:pt>
                <c:pt idx="24">
                  <c:v>58</c:v>
                </c:pt>
                <c:pt idx="25">
                  <c:v>12</c:v>
                </c:pt>
                <c:pt idx="26">
                  <c:v>25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11</c:v>
                </c:pt>
                <c:pt idx="31">
                  <c:v>36</c:v>
                </c:pt>
                <c:pt idx="32">
                  <c:v>45</c:v>
                </c:pt>
                <c:pt idx="33">
                  <c:v>-1</c:v>
                </c:pt>
                <c:pt idx="34">
                  <c:v>10</c:v>
                </c:pt>
                <c:pt idx="35">
                  <c:v>7</c:v>
                </c:pt>
                <c:pt idx="36">
                  <c:v>9</c:v>
                </c:pt>
                <c:pt idx="37">
                  <c:v>11</c:v>
                </c:pt>
                <c:pt idx="38">
                  <c:v>33</c:v>
                </c:pt>
                <c:pt idx="39">
                  <c:v>16</c:v>
                </c:pt>
                <c:pt idx="40">
                  <c:v>17</c:v>
                </c:pt>
                <c:pt idx="41">
                  <c:v>64</c:v>
                </c:pt>
                <c:pt idx="42">
                  <c:v>34</c:v>
                </c:pt>
                <c:pt idx="43">
                  <c:v>42</c:v>
                </c:pt>
                <c:pt idx="44">
                  <c:v>29</c:v>
                </c:pt>
                <c:pt idx="45">
                  <c:v>55</c:v>
                </c:pt>
                <c:pt idx="46">
                  <c:v>16</c:v>
                </c:pt>
                <c:pt idx="47">
                  <c:v>37</c:v>
                </c:pt>
                <c:pt idx="48">
                  <c:v>30</c:v>
                </c:pt>
                <c:pt idx="49">
                  <c:v>19</c:v>
                </c:pt>
                <c:pt idx="50">
                  <c:v>33</c:v>
                </c:pt>
                <c:pt idx="51">
                  <c:v>25</c:v>
                </c:pt>
                <c:pt idx="52">
                  <c:v>33</c:v>
                </c:pt>
                <c:pt idx="53">
                  <c:v>34</c:v>
                </c:pt>
                <c:pt idx="54">
                  <c:v>55</c:v>
                </c:pt>
                <c:pt idx="55">
                  <c:v>50</c:v>
                </c:pt>
                <c:pt idx="56">
                  <c:v>44</c:v>
                </c:pt>
                <c:pt idx="57">
                  <c:v>47</c:v>
                </c:pt>
                <c:pt idx="58">
                  <c:v>28</c:v>
                </c:pt>
                <c:pt idx="59">
                  <c:v>30</c:v>
                </c:pt>
                <c:pt idx="60">
                  <c:v>-6</c:v>
                </c:pt>
                <c:pt idx="61">
                  <c:v>1</c:v>
                </c:pt>
                <c:pt idx="62">
                  <c:v>19</c:v>
                </c:pt>
                <c:pt idx="63">
                  <c:v>63</c:v>
                </c:pt>
                <c:pt idx="64">
                  <c:v>33</c:v>
                </c:pt>
                <c:pt idx="65">
                  <c:v>39</c:v>
                </c:pt>
                <c:pt idx="66">
                  <c:v>22</c:v>
                </c:pt>
                <c:pt idx="67">
                  <c:v>42</c:v>
                </c:pt>
                <c:pt idx="68">
                  <c:v>28</c:v>
                </c:pt>
                <c:pt idx="69">
                  <c:v>34</c:v>
                </c:pt>
                <c:pt idx="70">
                  <c:v>23</c:v>
                </c:pt>
                <c:pt idx="71">
                  <c:v>23</c:v>
                </c:pt>
                <c:pt idx="72">
                  <c:v>12</c:v>
                </c:pt>
                <c:pt idx="73">
                  <c:v>30</c:v>
                </c:pt>
                <c:pt idx="74">
                  <c:v>23</c:v>
                </c:pt>
                <c:pt idx="75">
                  <c:v>19</c:v>
                </c:pt>
                <c:pt idx="76">
                  <c:v>25</c:v>
                </c:pt>
                <c:pt idx="77">
                  <c:v>33</c:v>
                </c:pt>
                <c:pt idx="78">
                  <c:v>67</c:v>
                </c:pt>
                <c:pt idx="79">
                  <c:v>16</c:v>
                </c:pt>
                <c:pt idx="80">
                  <c:v>14</c:v>
                </c:pt>
                <c:pt idx="81">
                  <c:v>45</c:v>
                </c:pt>
                <c:pt idx="82">
                  <c:v>39</c:v>
                </c:pt>
                <c:pt idx="83">
                  <c:v>71</c:v>
                </c:pt>
                <c:pt idx="84">
                  <c:v>71</c:v>
                </c:pt>
                <c:pt idx="85">
                  <c:v>45</c:v>
                </c:pt>
                <c:pt idx="86">
                  <c:v>46</c:v>
                </c:pt>
                <c:pt idx="87">
                  <c:v>33</c:v>
                </c:pt>
                <c:pt idx="88">
                  <c:v>64</c:v>
                </c:pt>
                <c:pt idx="89">
                  <c:v>31</c:v>
                </c:pt>
                <c:pt idx="90">
                  <c:v>41</c:v>
                </c:pt>
                <c:pt idx="91">
                  <c:v>43</c:v>
                </c:pt>
                <c:pt idx="92">
                  <c:v>40</c:v>
                </c:pt>
                <c:pt idx="93">
                  <c:v>80</c:v>
                </c:pt>
                <c:pt idx="94">
                  <c:v>73</c:v>
                </c:pt>
                <c:pt idx="95">
                  <c:v>95</c:v>
                </c:pt>
                <c:pt idx="96">
                  <c:v>27</c:v>
                </c:pt>
                <c:pt idx="97">
                  <c:v>56</c:v>
                </c:pt>
                <c:pt idx="98">
                  <c:v>45</c:v>
                </c:pt>
                <c:pt idx="99">
                  <c:v>30</c:v>
                </c:pt>
                <c:pt idx="100">
                  <c:v>45</c:v>
                </c:pt>
                <c:pt idx="101">
                  <c:v>-18</c:v>
                </c:pt>
                <c:pt idx="102">
                  <c:v>37</c:v>
                </c:pt>
                <c:pt idx="103">
                  <c:v>37</c:v>
                </c:pt>
                <c:pt idx="104">
                  <c:v>36</c:v>
                </c:pt>
                <c:pt idx="105">
                  <c:v>49</c:v>
                </c:pt>
                <c:pt idx="106">
                  <c:v>28</c:v>
                </c:pt>
                <c:pt idx="107">
                  <c:v>54</c:v>
                </c:pt>
                <c:pt idx="108">
                  <c:v>31</c:v>
                </c:pt>
                <c:pt idx="109">
                  <c:v>58</c:v>
                </c:pt>
                <c:pt idx="110">
                  <c:v>68</c:v>
                </c:pt>
                <c:pt idx="111">
                  <c:v>24</c:v>
                </c:pt>
                <c:pt idx="112">
                  <c:v>44</c:v>
                </c:pt>
                <c:pt idx="113">
                  <c:v>50</c:v>
                </c:pt>
                <c:pt idx="114">
                  <c:v>23</c:v>
                </c:pt>
                <c:pt idx="115">
                  <c:v>6</c:v>
                </c:pt>
                <c:pt idx="116">
                  <c:v>16</c:v>
                </c:pt>
                <c:pt idx="117">
                  <c:v>22</c:v>
                </c:pt>
                <c:pt idx="118">
                  <c:v>43</c:v>
                </c:pt>
                <c:pt idx="119">
                  <c:v>16</c:v>
                </c:pt>
                <c:pt idx="120">
                  <c:v>0</c:v>
                </c:pt>
                <c:pt idx="121">
                  <c:v>38</c:v>
                </c:pt>
                <c:pt idx="122">
                  <c:v>15</c:v>
                </c:pt>
                <c:pt idx="123">
                  <c:v>-1</c:v>
                </c:pt>
                <c:pt idx="124">
                  <c:v>19</c:v>
                </c:pt>
                <c:pt idx="125">
                  <c:v>24</c:v>
                </c:pt>
                <c:pt idx="126">
                  <c:v>34</c:v>
                </c:pt>
                <c:pt idx="127">
                  <c:v>24</c:v>
                </c:pt>
                <c:pt idx="128">
                  <c:v>38</c:v>
                </c:pt>
                <c:pt idx="129">
                  <c:v>45</c:v>
                </c:pt>
                <c:pt idx="130">
                  <c:v>50</c:v>
                </c:pt>
                <c:pt idx="131">
                  <c:v>39</c:v>
                </c:pt>
                <c:pt idx="132">
                  <c:v>45</c:v>
                </c:pt>
                <c:pt idx="133">
                  <c:v>28</c:v>
                </c:pt>
                <c:pt idx="134">
                  <c:v>28</c:v>
                </c:pt>
                <c:pt idx="135">
                  <c:v>50</c:v>
                </c:pt>
                <c:pt idx="136">
                  <c:v>21</c:v>
                </c:pt>
                <c:pt idx="137">
                  <c:v>29</c:v>
                </c:pt>
                <c:pt idx="138">
                  <c:v>15</c:v>
                </c:pt>
                <c:pt idx="139">
                  <c:v>34</c:v>
                </c:pt>
                <c:pt idx="140">
                  <c:v>23</c:v>
                </c:pt>
                <c:pt idx="141">
                  <c:v>33</c:v>
                </c:pt>
                <c:pt idx="142">
                  <c:v>47</c:v>
                </c:pt>
                <c:pt idx="143">
                  <c:v>29</c:v>
                </c:pt>
                <c:pt idx="144">
                  <c:v>37</c:v>
                </c:pt>
                <c:pt idx="145">
                  <c:v>17</c:v>
                </c:pt>
                <c:pt idx="146">
                  <c:v>37</c:v>
                </c:pt>
                <c:pt idx="147">
                  <c:v>26</c:v>
                </c:pt>
                <c:pt idx="148">
                  <c:v>28</c:v>
                </c:pt>
                <c:pt idx="149">
                  <c:v>64</c:v>
                </c:pt>
                <c:pt idx="150">
                  <c:v>54</c:v>
                </c:pt>
                <c:pt idx="151">
                  <c:v>21</c:v>
                </c:pt>
                <c:pt idx="152">
                  <c:v>59</c:v>
                </c:pt>
                <c:pt idx="153">
                  <c:v>51</c:v>
                </c:pt>
                <c:pt idx="154">
                  <c:v>40</c:v>
                </c:pt>
                <c:pt idx="155">
                  <c:v>21</c:v>
                </c:pt>
                <c:pt idx="156">
                  <c:v>45</c:v>
                </c:pt>
                <c:pt idx="157">
                  <c:v>11</c:v>
                </c:pt>
                <c:pt idx="158">
                  <c:v>36</c:v>
                </c:pt>
                <c:pt idx="159">
                  <c:v>15</c:v>
                </c:pt>
                <c:pt idx="160">
                  <c:v>32</c:v>
                </c:pt>
                <c:pt idx="161">
                  <c:v>27</c:v>
                </c:pt>
                <c:pt idx="162">
                  <c:v>46</c:v>
                </c:pt>
                <c:pt idx="163">
                  <c:v>31</c:v>
                </c:pt>
                <c:pt idx="164">
                  <c:v>50</c:v>
                </c:pt>
                <c:pt idx="165">
                  <c:v>30</c:v>
                </c:pt>
                <c:pt idx="166">
                  <c:v>33</c:v>
                </c:pt>
                <c:pt idx="167">
                  <c:v>26</c:v>
                </c:pt>
                <c:pt idx="168">
                  <c:v>29</c:v>
                </c:pt>
                <c:pt idx="169">
                  <c:v>24</c:v>
                </c:pt>
                <c:pt idx="170">
                  <c:v>52</c:v>
                </c:pt>
                <c:pt idx="171">
                  <c:v>43</c:v>
                </c:pt>
                <c:pt idx="172">
                  <c:v>15</c:v>
                </c:pt>
                <c:pt idx="173">
                  <c:v>24</c:v>
                </c:pt>
                <c:pt idx="174">
                  <c:v>47</c:v>
                </c:pt>
                <c:pt idx="175">
                  <c:v>42</c:v>
                </c:pt>
                <c:pt idx="176">
                  <c:v>21</c:v>
                </c:pt>
                <c:pt idx="177">
                  <c:v>43</c:v>
                </c:pt>
                <c:pt idx="178">
                  <c:v>37</c:v>
                </c:pt>
                <c:pt idx="179">
                  <c:v>26</c:v>
                </c:pt>
                <c:pt idx="180">
                  <c:v>39</c:v>
                </c:pt>
                <c:pt idx="181">
                  <c:v>40</c:v>
                </c:pt>
                <c:pt idx="182">
                  <c:v>35</c:v>
                </c:pt>
                <c:pt idx="183">
                  <c:v>36</c:v>
                </c:pt>
                <c:pt idx="184">
                  <c:v>23</c:v>
                </c:pt>
                <c:pt idx="185">
                  <c:v>44</c:v>
                </c:pt>
                <c:pt idx="186">
                  <c:v>28</c:v>
                </c:pt>
                <c:pt idx="187">
                  <c:v>35</c:v>
                </c:pt>
                <c:pt idx="188">
                  <c:v>42</c:v>
                </c:pt>
                <c:pt idx="189">
                  <c:v>42</c:v>
                </c:pt>
                <c:pt idx="190">
                  <c:v>50</c:v>
                </c:pt>
                <c:pt idx="191">
                  <c:v>26</c:v>
                </c:pt>
                <c:pt idx="192">
                  <c:v>44</c:v>
                </c:pt>
                <c:pt idx="193">
                  <c:v>54</c:v>
                </c:pt>
                <c:pt idx="194">
                  <c:v>41</c:v>
                </c:pt>
                <c:pt idx="195">
                  <c:v>76</c:v>
                </c:pt>
                <c:pt idx="196">
                  <c:v>43</c:v>
                </c:pt>
                <c:pt idx="197">
                  <c:v>68</c:v>
                </c:pt>
                <c:pt idx="198">
                  <c:v>40</c:v>
                </c:pt>
                <c:pt idx="199">
                  <c:v>-6</c:v>
                </c:pt>
                <c:pt idx="200">
                  <c:v>41</c:v>
                </c:pt>
                <c:pt idx="201">
                  <c:v>12</c:v>
                </c:pt>
                <c:pt idx="202">
                  <c:v>41</c:v>
                </c:pt>
                <c:pt idx="203">
                  <c:v>31</c:v>
                </c:pt>
                <c:pt idx="204">
                  <c:v>45</c:v>
                </c:pt>
                <c:pt idx="205">
                  <c:v>23</c:v>
                </c:pt>
                <c:pt idx="206">
                  <c:v>31</c:v>
                </c:pt>
                <c:pt idx="207">
                  <c:v>51</c:v>
                </c:pt>
                <c:pt idx="208">
                  <c:v>54</c:v>
                </c:pt>
                <c:pt idx="209">
                  <c:v>32</c:v>
                </c:pt>
                <c:pt idx="210">
                  <c:v>43</c:v>
                </c:pt>
                <c:pt idx="211">
                  <c:v>72</c:v>
                </c:pt>
                <c:pt idx="212">
                  <c:v>40</c:v>
                </c:pt>
                <c:pt idx="213">
                  <c:v>42</c:v>
                </c:pt>
                <c:pt idx="214">
                  <c:v>40</c:v>
                </c:pt>
                <c:pt idx="215">
                  <c:v>60</c:v>
                </c:pt>
                <c:pt idx="216">
                  <c:v>33</c:v>
                </c:pt>
                <c:pt idx="217">
                  <c:v>39</c:v>
                </c:pt>
                <c:pt idx="218">
                  <c:v>38</c:v>
                </c:pt>
                <c:pt idx="219">
                  <c:v>49</c:v>
                </c:pt>
                <c:pt idx="220">
                  <c:v>29</c:v>
                </c:pt>
                <c:pt idx="221">
                  <c:v>38</c:v>
                </c:pt>
                <c:pt idx="222">
                  <c:v>27</c:v>
                </c:pt>
                <c:pt idx="223">
                  <c:v>34</c:v>
                </c:pt>
                <c:pt idx="224">
                  <c:v>22</c:v>
                </c:pt>
                <c:pt idx="225">
                  <c:v>1</c:v>
                </c:pt>
                <c:pt idx="226">
                  <c:v>25</c:v>
                </c:pt>
                <c:pt idx="227">
                  <c:v>37</c:v>
                </c:pt>
                <c:pt idx="228">
                  <c:v>55</c:v>
                </c:pt>
                <c:pt idx="229">
                  <c:v>10</c:v>
                </c:pt>
                <c:pt idx="230">
                  <c:v>34</c:v>
                </c:pt>
                <c:pt idx="231">
                  <c:v>26</c:v>
                </c:pt>
                <c:pt idx="232">
                  <c:v>16</c:v>
                </c:pt>
                <c:pt idx="233">
                  <c:v>41</c:v>
                </c:pt>
                <c:pt idx="234">
                  <c:v>35</c:v>
                </c:pt>
                <c:pt idx="235">
                  <c:v>65</c:v>
                </c:pt>
                <c:pt idx="236">
                  <c:v>21</c:v>
                </c:pt>
                <c:pt idx="237">
                  <c:v>29</c:v>
                </c:pt>
                <c:pt idx="238">
                  <c:v>32</c:v>
                </c:pt>
                <c:pt idx="239">
                  <c:v>50</c:v>
                </c:pt>
                <c:pt idx="240">
                  <c:v>40</c:v>
                </c:pt>
                <c:pt idx="241">
                  <c:v>44</c:v>
                </c:pt>
                <c:pt idx="242">
                  <c:v>10</c:v>
                </c:pt>
                <c:pt idx="243">
                  <c:v>17</c:v>
                </c:pt>
                <c:pt idx="244">
                  <c:v>29</c:v>
                </c:pt>
                <c:pt idx="245">
                  <c:v>53</c:v>
                </c:pt>
                <c:pt idx="246">
                  <c:v>50</c:v>
                </c:pt>
                <c:pt idx="247">
                  <c:v>58</c:v>
                </c:pt>
                <c:pt idx="248">
                  <c:v>40</c:v>
                </c:pt>
                <c:pt idx="249">
                  <c:v>63</c:v>
                </c:pt>
                <c:pt idx="250">
                  <c:v>43</c:v>
                </c:pt>
                <c:pt idx="251">
                  <c:v>40</c:v>
                </c:pt>
                <c:pt idx="252">
                  <c:v>40</c:v>
                </c:pt>
                <c:pt idx="253">
                  <c:v>26</c:v>
                </c:pt>
                <c:pt idx="254">
                  <c:v>53</c:v>
                </c:pt>
                <c:pt idx="255">
                  <c:v>7</c:v>
                </c:pt>
                <c:pt idx="256">
                  <c:v>-7</c:v>
                </c:pt>
                <c:pt idx="257">
                  <c:v>12</c:v>
                </c:pt>
                <c:pt idx="258">
                  <c:v>21</c:v>
                </c:pt>
                <c:pt idx="259">
                  <c:v>14</c:v>
                </c:pt>
                <c:pt idx="260">
                  <c:v>4</c:v>
                </c:pt>
                <c:pt idx="261">
                  <c:v>-4</c:v>
                </c:pt>
                <c:pt idx="262">
                  <c:v>1</c:v>
                </c:pt>
                <c:pt idx="263">
                  <c:v>-5</c:v>
                </c:pt>
                <c:pt idx="264">
                  <c:v>9</c:v>
                </c:pt>
                <c:pt idx="265">
                  <c:v>43</c:v>
                </c:pt>
                <c:pt idx="266">
                  <c:v>21</c:v>
                </c:pt>
                <c:pt idx="267">
                  <c:v>30</c:v>
                </c:pt>
                <c:pt idx="268">
                  <c:v>36</c:v>
                </c:pt>
                <c:pt idx="269">
                  <c:v>49</c:v>
                </c:pt>
                <c:pt idx="270">
                  <c:v>24</c:v>
                </c:pt>
                <c:pt idx="271">
                  <c:v>11</c:v>
                </c:pt>
                <c:pt idx="272">
                  <c:v>55</c:v>
                </c:pt>
                <c:pt idx="273">
                  <c:v>37</c:v>
                </c:pt>
                <c:pt idx="274">
                  <c:v>74</c:v>
                </c:pt>
                <c:pt idx="275">
                  <c:v>17</c:v>
                </c:pt>
                <c:pt idx="276">
                  <c:v>27</c:v>
                </c:pt>
                <c:pt idx="277">
                  <c:v>44</c:v>
                </c:pt>
                <c:pt idx="278">
                  <c:v>14</c:v>
                </c:pt>
                <c:pt idx="279">
                  <c:v>24</c:v>
                </c:pt>
                <c:pt idx="280">
                  <c:v>39</c:v>
                </c:pt>
                <c:pt idx="281">
                  <c:v>9</c:v>
                </c:pt>
                <c:pt idx="282">
                  <c:v>25</c:v>
                </c:pt>
                <c:pt idx="283">
                  <c:v>45</c:v>
                </c:pt>
                <c:pt idx="284">
                  <c:v>31</c:v>
                </c:pt>
                <c:pt idx="285">
                  <c:v>39</c:v>
                </c:pt>
                <c:pt idx="286">
                  <c:v>36</c:v>
                </c:pt>
                <c:pt idx="287">
                  <c:v>41</c:v>
                </c:pt>
                <c:pt idx="288">
                  <c:v>28</c:v>
                </c:pt>
                <c:pt idx="289">
                  <c:v>51</c:v>
                </c:pt>
                <c:pt idx="290">
                  <c:v>60</c:v>
                </c:pt>
                <c:pt idx="291">
                  <c:v>44</c:v>
                </c:pt>
                <c:pt idx="292">
                  <c:v>60</c:v>
                </c:pt>
                <c:pt idx="293">
                  <c:v>32</c:v>
                </c:pt>
                <c:pt idx="294">
                  <c:v>79</c:v>
                </c:pt>
                <c:pt idx="295">
                  <c:v>37</c:v>
                </c:pt>
                <c:pt idx="296">
                  <c:v>81</c:v>
                </c:pt>
                <c:pt idx="297">
                  <c:v>72</c:v>
                </c:pt>
                <c:pt idx="298">
                  <c:v>62</c:v>
                </c:pt>
                <c:pt idx="299">
                  <c:v>41</c:v>
                </c:pt>
                <c:pt idx="300">
                  <c:v>58</c:v>
                </c:pt>
                <c:pt idx="301">
                  <c:v>55</c:v>
                </c:pt>
                <c:pt idx="302">
                  <c:v>71</c:v>
                </c:pt>
                <c:pt idx="303">
                  <c:v>65</c:v>
                </c:pt>
                <c:pt idx="304">
                  <c:v>47</c:v>
                </c:pt>
                <c:pt idx="305">
                  <c:v>37</c:v>
                </c:pt>
                <c:pt idx="306">
                  <c:v>62</c:v>
                </c:pt>
                <c:pt idx="307">
                  <c:v>46</c:v>
                </c:pt>
                <c:pt idx="308">
                  <c:v>36</c:v>
                </c:pt>
                <c:pt idx="309">
                  <c:v>85</c:v>
                </c:pt>
                <c:pt idx="310">
                  <c:v>79</c:v>
                </c:pt>
                <c:pt idx="311">
                  <c:v>69</c:v>
                </c:pt>
                <c:pt idx="312">
                  <c:v>71</c:v>
                </c:pt>
                <c:pt idx="313">
                  <c:v>115</c:v>
                </c:pt>
                <c:pt idx="314">
                  <c:v>118</c:v>
                </c:pt>
                <c:pt idx="315">
                  <c:v>115</c:v>
                </c:pt>
                <c:pt idx="316">
                  <c:v>110</c:v>
                </c:pt>
                <c:pt idx="317">
                  <c:v>98</c:v>
                </c:pt>
                <c:pt idx="318">
                  <c:v>103</c:v>
                </c:pt>
                <c:pt idx="319">
                  <c:v>104</c:v>
                </c:pt>
                <c:pt idx="320">
                  <c:v>97</c:v>
                </c:pt>
                <c:pt idx="321">
                  <c:v>108</c:v>
                </c:pt>
                <c:pt idx="322">
                  <c:v>101</c:v>
                </c:pt>
                <c:pt idx="323">
                  <c:v>116</c:v>
                </c:pt>
                <c:pt idx="324">
                  <c:v>130</c:v>
                </c:pt>
                <c:pt idx="325">
                  <c:v>165</c:v>
                </c:pt>
                <c:pt idx="326">
                  <c:v>193</c:v>
                </c:pt>
                <c:pt idx="327">
                  <c:v>228</c:v>
                </c:pt>
                <c:pt idx="328">
                  <c:v>194</c:v>
                </c:pt>
                <c:pt idx="329">
                  <c:v>232</c:v>
                </c:pt>
                <c:pt idx="330">
                  <c:v>185</c:v>
                </c:pt>
                <c:pt idx="331">
                  <c:v>125</c:v>
                </c:pt>
                <c:pt idx="332">
                  <c:v>78</c:v>
                </c:pt>
                <c:pt idx="333">
                  <c:v>10</c:v>
                </c:pt>
                <c:pt idx="334">
                  <c:v>-34</c:v>
                </c:pt>
                <c:pt idx="335">
                  <c:v>-65</c:v>
                </c:pt>
                <c:pt idx="336">
                  <c:v>-10</c:v>
                </c:pt>
                <c:pt idx="337">
                  <c:v>69</c:v>
                </c:pt>
                <c:pt idx="338">
                  <c:v>93</c:v>
                </c:pt>
                <c:pt idx="339">
                  <c:v>88</c:v>
                </c:pt>
                <c:pt idx="340">
                  <c:v>113</c:v>
                </c:pt>
                <c:pt idx="341">
                  <c:v>57</c:v>
                </c:pt>
                <c:pt idx="342">
                  <c:v>-4</c:v>
                </c:pt>
                <c:pt idx="343">
                  <c:v>-40</c:v>
                </c:pt>
                <c:pt idx="344">
                  <c:v>-5</c:v>
                </c:pt>
                <c:pt idx="345">
                  <c:v>-3</c:v>
                </c:pt>
                <c:pt idx="346">
                  <c:v>2</c:v>
                </c:pt>
                <c:pt idx="347">
                  <c:v>84</c:v>
                </c:pt>
                <c:pt idx="348">
                  <c:v>130</c:v>
                </c:pt>
                <c:pt idx="349">
                  <c:v>84</c:v>
                </c:pt>
                <c:pt idx="350">
                  <c:v>37</c:v>
                </c:pt>
                <c:pt idx="351">
                  <c:v>26</c:v>
                </c:pt>
                <c:pt idx="352">
                  <c:v>-43</c:v>
                </c:pt>
                <c:pt idx="353">
                  <c:v>-23</c:v>
                </c:pt>
                <c:pt idx="354">
                  <c:v>-7</c:v>
                </c:pt>
                <c:pt idx="355">
                  <c:v>45</c:v>
                </c:pt>
                <c:pt idx="356">
                  <c:v>73</c:v>
                </c:pt>
                <c:pt idx="357">
                  <c:v>103</c:v>
                </c:pt>
                <c:pt idx="358">
                  <c:v>96</c:v>
                </c:pt>
                <c:pt idx="359">
                  <c:v>71</c:v>
                </c:pt>
                <c:pt idx="360">
                  <c:v>33</c:v>
                </c:pt>
                <c:pt idx="361">
                  <c:v>-11</c:v>
                </c:pt>
                <c:pt idx="362">
                  <c:v>-5</c:v>
                </c:pt>
                <c:pt idx="363">
                  <c:v>38</c:v>
                </c:pt>
                <c:pt idx="364">
                  <c:v>26</c:v>
                </c:pt>
                <c:pt idx="365">
                  <c:v>96</c:v>
                </c:pt>
                <c:pt idx="366">
                  <c:v>93</c:v>
                </c:pt>
                <c:pt idx="367">
                  <c:v>84</c:v>
                </c:pt>
                <c:pt idx="368">
                  <c:v>35</c:v>
                </c:pt>
                <c:pt idx="369">
                  <c:v>19</c:v>
                </c:pt>
                <c:pt idx="370">
                  <c:v>-24</c:v>
                </c:pt>
                <c:pt idx="371">
                  <c:v>-2</c:v>
                </c:pt>
                <c:pt idx="372">
                  <c:v>-8</c:v>
                </c:pt>
                <c:pt idx="373">
                  <c:v>55</c:v>
                </c:pt>
                <c:pt idx="374">
                  <c:v>81</c:v>
                </c:pt>
                <c:pt idx="375">
                  <c:v>84</c:v>
                </c:pt>
                <c:pt idx="376">
                  <c:v>91</c:v>
                </c:pt>
                <c:pt idx="377">
                  <c:v>61</c:v>
                </c:pt>
                <c:pt idx="378">
                  <c:v>22</c:v>
                </c:pt>
                <c:pt idx="379">
                  <c:v>-26</c:v>
                </c:pt>
                <c:pt idx="380">
                  <c:v>4</c:v>
                </c:pt>
                <c:pt idx="381">
                  <c:v>-20</c:v>
                </c:pt>
                <c:pt idx="382">
                  <c:v>27</c:v>
                </c:pt>
                <c:pt idx="383">
                  <c:v>85</c:v>
                </c:pt>
                <c:pt idx="384">
                  <c:v>72</c:v>
                </c:pt>
                <c:pt idx="385">
                  <c:v>61</c:v>
                </c:pt>
                <c:pt idx="386">
                  <c:v>46</c:v>
                </c:pt>
                <c:pt idx="387">
                  <c:v>23</c:v>
                </c:pt>
                <c:pt idx="388">
                  <c:v>-25</c:v>
                </c:pt>
                <c:pt idx="389">
                  <c:v>-25</c:v>
                </c:pt>
                <c:pt idx="390">
                  <c:v>1</c:v>
                </c:pt>
                <c:pt idx="391">
                  <c:v>15</c:v>
                </c:pt>
                <c:pt idx="392">
                  <c:v>45</c:v>
                </c:pt>
                <c:pt idx="393">
                  <c:v>68</c:v>
                </c:pt>
                <c:pt idx="394">
                  <c:v>57</c:v>
                </c:pt>
                <c:pt idx="395">
                  <c:v>74</c:v>
                </c:pt>
                <c:pt idx="396">
                  <c:v>20</c:v>
                </c:pt>
                <c:pt idx="397">
                  <c:v>15</c:v>
                </c:pt>
                <c:pt idx="398">
                  <c:v>-17</c:v>
                </c:pt>
                <c:pt idx="399">
                  <c:v>4</c:v>
                </c:pt>
                <c:pt idx="400">
                  <c:v>54</c:v>
                </c:pt>
                <c:pt idx="401">
                  <c:v>55</c:v>
                </c:pt>
                <c:pt idx="402">
                  <c:v>49</c:v>
                </c:pt>
                <c:pt idx="403">
                  <c:v>67</c:v>
                </c:pt>
                <c:pt idx="404">
                  <c:v>37</c:v>
                </c:pt>
                <c:pt idx="405">
                  <c:v>6</c:v>
                </c:pt>
                <c:pt idx="406">
                  <c:v>13</c:v>
                </c:pt>
                <c:pt idx="407">
                  <c:v>-25</c:v>
                </c:pt>
                <c:pt idx="408">
                  <c:v>13</c:v>
                </c:pt>
                <c:pt idx="409">
                  <c:v>53</c:v>
                </c:pt>
                <c:pt idx="410">
                  <c:v>66</c:v>
                </c:pt>
                <c:pt idx="411">
                  <c:v>87</c:v>
                </c:pt>
                <c:pt idx="412">
                  <c:v>62</c:v>
                </c:pt>
                <c:pt idx="413">
                  <c:v>35</c:v>
                </c:pt>
                <c:pt idx="414">
                  <c:v>32</c:v>
                </c:pt>
                <c:pt idx="415">
                  <c:v>-22</c:v>
                </c:pt>
                <c:pt idx="416">
                  <c:v>5</c:v>
                </c:pt>
                <c:pt idx="417">
                  <c:v>3</c:v>
                </c:pt>
                <c:pt idx="418">
                  <c:v>30</c:v>
                </c:pt>
                <c:pt idx="419">
                  <c:v>59</c:v>
                </c:pt>
                <c:pt idx="420">
                  <c:v>69</c:v>
                </c:pt>
                <c:pt idx="421">
                  <c:v>68</c:v>
                </c:pt>
                <c:pt idx="422">
                  <c:v>38</c:v>
                </c:pt>
                <c:pt idx="423">
                  <c:v>11</c:v>
                </c:pt>
                <c:pt idx="424">
                  <c:v>0</c:v>
                </c:pt>
                <c:pt idx="425">
                  <c:v>7</c:v>
                </c:pt>
                <c:pt idx="426">
                  <c:v>-15</c:v>
                </c:pt>
                <c:pt idx="427">
                  <c:v>31</c:v>
                </c:pt>
                <c:pt idx="428">
                  <c:v>84</c:v>
                </c:pt>
                <c:pt idx="429">
                  <c:v>49</c:v>
                </c:pt>
                <c:pt idx="430">
                  <c:v>75</c:v>
                </c:pt>
                <c:pt idx="431">
                  <c:v>41</c:v>
                </c:pt>
                <c:pt idx="432">
                  <c:v>3</c:v>
                </c:pt>
                <c:pt idx="433">
                  <c:v>20</c:v>
                </c:pt>
                <c:pt idx="434">
                  <c:v>2</c:v>
                </c:pt>
                <c:pt idx="435">
                  <c:v>1</c:v>
                </c:pt>
                <c:pt idx="436">
                  <c:v>22</c:v>
                </c:pt>
                <c:pt idx="437">
                  <c:v>73</c:v>
                </c:pt>
                <c:pt idx="438">
                  <c:v>46</c:v>
                </c:pt>
                <c:pt idx="439">
                  <c:v>63</c:v>
                </c:pt>
                <c:pt idx="440">
                  <c:v>67</c:v>
                </c:pt>
                <c:pt idx="441">
                  <c:v>-3</c:v>
                </c:pt>
                <c:pt idx="442">
                  <c:v>-1</c:v>
                </c:pt>
                <c:pt idx="443">
                  <c:v>-19</c:v>
                </c:pt>
                <c:pt idx="444">
                  <c:v>19</c:v>
                </c:pt>
                <c:pt idx="445">
                  <c:v>59</c:v>
                </c:pt>
                <c:pt idx="446">
                  <c:v>45</c:v>
                </c:pt>
                <c:pt idx="447">
                  <c:v>79</c:v>
                </c:pt>
                <c:pt idx="448">
                  <c:v>42</c:v>
                </c:pt>
                <c:pt idx="449">
                  <c:v>-7</c:v>
                </c:pt>
                <c:pt idx="450">
                  <c:v>18</c:v>
                </c:pt>
                <c:pt idx="451">
                  <c:v>22</c:v>
                </c:pt>
                <c:pt idx="452">
                  <c:v>-26</c:v>
                </c:pt>
                <c:pt idx="453">
                  <c:v>8</c:v>
                </c:pt>
                <c:pt idx="454">
                  <c:v>25</c:v>
                </c:pt>
                <c:pt idx="455">
                  <c:v>36</c:v>
                </c:pt>
                <c:pt idx="456">
                  <c:v>78</c:v>
                </c:pt>
                <c:pt idx="457">
                  <c:v>49</c:v>
                </c:pt>
                <c:pt idx="458">
                  <c:v>46</c:v>
                </c:pt>
                <c:pt idx="459">
                  <c:v>1</c:v>
                </c:pt>
                <c:pt idx="460">
                  <c:v>29</c:v>
                </c:pt>
                <c:pt idx="461">
                  <c:v>12</c:v>
                </c:pt>
                <c:pt idx="462">
                  <c:v>37</c:v>
                </c:pt>
                <c:pt idx="463">
                  <c:v>46</c:v>
                </c:pt>
                <c:pt idx="464">
                  <c:v>82</c:v>
                </c:pt>
                <c:pt idx="465">
                  <c:v>56</c:v>
                </c:pt>
                <c:pt idx="466">
                  <c:v>22</c:v>
                </c:pt>
                <c:pt idx="467">
                  <c:v>36</c:v>
                </c:pt>
                <c:pt idx="468">
                  <c:v>20</c:v>
                </c:pt>
                <c:pt idx="469">
                  <c:v>4</c:v>
                </c:pt>
                <c:pt idx="470">
                  <c:v>-9</c:v>
                </c:pt>
                <c:pt idx="471">
                  <c:v>0</c:v>
                </c:pt>
                <c:pt idx="472">
                  <c:v>7</c:v>
                </c:pt>
                <c:pt idx="473">
                  <c:v>72</c:v>
                </c:pt>
                <c:pt idx="474">
                  <c:v>71</c:v>
                </c:pt>
                <c:pt idx="475">
                  <c:v>42</c:v>
                </c:pt>
                <c:pt idx="476">
                  <c:v>70</c:v>
                </c:pt>
                <c:pt idx="477">
                  <c:v>-6</c:v>
                </c:pt>
                <c:pt idx="478">
                  <c:v>14</c:v>
                </c:pt>
                <c:pt idx="479">
                  <c:v>19</c:v>
                </c:pt>
                <c:pt idx="480">
                  <c:v>2</c:v>
                </c:pt>
                <c:pt idx="481">
                  <c:v>38</c:v>
                </c:pt>
                <c:pt idx="482">
                  <c:v>56</c:v>
                </c:pt>
                <c:pt idx="483">
                  <c:v>31</c:v>
                </c:pt>
                <c:pt idx="484">
                  <c:v>54</c:v>
                </c:pt>
                <c:pt idx="485">
                  <c:v>42</c:v>
                </c:pt>
                <c:pt idx="486">
                  <c:v>36</c:v>
                </c:pt>
                <c:pt idx="487">
                  <c:v>-3</c:v>
                </c:pt>
                <c:pt idx="488">
                  <c:v>17</c:v>
                </c:pt>
                <c:pt idx="489">
                  <c:v>28</c:v>
                </c:pt>
                <c:pt idx="490">
                  <c:v>28</c:v>
                </c:pt>
                <c:pt idx="491">
                  <c:v>56</c:v>
                </c:pt>
                <c:pt idx="492">
                  <c:v>57</c:v>
                </c:pt>
                <c:pt idx="493">
                  <c:v>54</c:v>
                </c:pt>
                <c:pt idx="494">
                  <c:v>23</c:v>
                </c:pt>
                <c:pt idx="495">
                  <c:v>29</c:v>
                </c:pt>
                <c:pt idx="496">
                  <c:v>-3</c:v>
                </c:pt>
                <c:pt idx="497">
                  <c:v>24</c:v>
                </c:pt>
                <c:pt idx="498">
                  <c:v>33</c:v>
                </c:pt>
                <c:pt idx="499">
                  <c:v>32</c:v>
                </c:pt>
                <c:pt idx="500">
                  <c:v>62</c:v>
                </c:pt>
                <c:pt idx="501">
                  <c:v>62</c:v>
                </c:pt>
                <c:pt idx="502">
                  <c:v>18</c:v>
                </c:pt>
                <c:pt idx="503">
                  <c:v>31</c:v>
                </c:pt>
                <c:pt idx="504">
                  <c:v>27</c:v>
                </c:pt>
                <c:pt idx="505">
                  <c:v>4</c:v>
                </c:pt>
                <c:pt idx="506">
                  <c:v>21</c:v>
                </c:pt>
                <c:pt idx="507">
                  <c:v>36</c:v>
                </c:pt>
                <c:pt idx="508">
                  <c:v>42</c:v>
                </c:pt>
                <c:pt idx="509">
                  <c:v>37</c:v>
                </c:pt>
                <c:pt idx="510">
                  <c:v>34</c:v>
                </c:pt>
                <c:pt idx="511">
                  <c:v>71</c:v>
                </c:pt>
                <c:pt idx="512">
                  <c:v>38</c:v>
                </c:pt>
                <c:pt idx="513">
                  <c:v>31</c:v>
                </c:pt>
                <c:pt idx="514">
                  <c:v>35</c:v>
                </c:pt>
                <c:pt idx="515">
                  <c:v>51</c:v>
                </c:pt>
                <c:pt idx="516">
                  <c:v>20</c:v>
                </c:pt>
                <c:pt idx="517">
                  <c:v>46</c:v>
                </c:pt>
                <c:pt idx="518">
                  <c:v>38</c:v>
                </c:pt>
                <c:pt idx="519">
                  <c:v>34</c:v>
                </c:pt>
                <c:pt idx="520">
                  <c:v>78</c:v>
                </c:pt>
                <c:pt idx="521">
                  <c:v>25</c:v>
                </c:pt>
                <c:pt idx="522">
                  <c:v>22</c:v>
                </c:pt>
                <c:pt idx="523">
                  <c:v>21</c:v>
                </c:pt>
                <c:pt idx="524">
                  <c:v>30</c:v>
                </c:pt>
                <c:pt idx="525">
                  <c:v>30</c:v>
                </c:pt>
                <c:pt idx="526">
                  <c:v>14</c:v>
                </c:pt>
                <c:pt idx="527">
                  <c:v>47</c:v>
                </c:pt>
                <c:pt idx="528">
                  <c:v>38</c:v>
                </c:pt>
                <c:pt idx="529">
                  <c:v>43</c:v>
                </c:pt>
                <c:pt idx="530">
                  <c:v>38</c:v>
                </c:pt>
                <c:pt idx="531">
                  <c:v>31</c:v>
                </c:pt>
                <c:pt idx="532">
                  <c:v>-7</c:v>
                </c:pt>
                <c:pt idx="533">
                  <c:v>29</c:v>
                </c:pt>
                <c:pt idx="534">
                  <c:v>30</c:v>
                </c:pt>
                <c:pt idx="535">
                  <c:v>38</c:v>
                </c:pt>
                <c:pt idx="536">
                  <c:v>51</c:v>
                </c:pt>
                <c:pt idx="537">
                  <c:v>41</c:v>
                </c:pt>
                <c:pt idx="538">
                  <c:v>50</c:v>
                </c:pt>
                <c:pt idx="539">
                  <c:v>78</c:v>
                </c:pt>
                <c:pt idx="540">
                  <c:v>11</c:v>
                </c:pt>
                <c:pt idx="541">
                  <c:v>25</c:v>
                </c:pt>
                <c:pt idx="542">
                  <c:v>33</c:v>
                </c:pt>
                <c:pt idx="543">
                  <c:v>45</c:v>
                </c:pt>
                <c:pt idx="544">
                  <c:v>42</c:v>
                </c:pt>
                <c:pt idx="545">
                  <c:v>48</c:v>
                </c:pt>
                <c:pt idx="546">
                  <c:v>19</c:v>
                </c:pt>
                <c:pt idx="547">
                  <c:v>54</c:v>
                </c:pt>
                <c:pt idx="548">
                  <c:v>7</c:v>
                </c:pt>
                <c:pt idx="549">
                  <c:v>15</c:v>
                </c:pt>
                <c:pt idx="550">
                  <c:v>34</c:v>
                </c:pt>
                <c:pt idx="551">
                  <c:v>22</c:v>
                </c:pt>
                <c:pt idx="552">
                  <c:v>44</c:v>
                </c:pt>
                <c:pt idx="553">
                  <c:v>46</c:v>
                </c:pt>
                <c:pt idx="554">
                  <c:v>74</c:v>
                </c:pt>
                <c:pt idx="555">
                  <c:v>35</c:v>
                </c:pt>
                <c:pt idx="556">
                  <c:v>49</c:v>
                </c:pt>
                <c:pt idx="557">
                  <c:v>14</c:v>
                </c:pt>
                <c:pt idx="558">
                  <c:v>14</c:v>
                </c:pt>
                <c:pt idx="559">
                  <c:v>2</c:v>
                </c:pt>
                <c:pt idx="560">
                  <c:v>47</c:v>
                </c:pt>
                <c:pt idx="561">
                  <c:v>43</c:v>
                </c:pt>
                <c:pt idx="562">
                  <c:v>41</c:v>
                </c:pt>
                <c:pt idx="563">
                  <c:v>64</c:v>
                </c:pt>
                <c:pt idx="564">
                  <c:v>19</c:v>
                </c:pt>
                <c:pt idx="565">
                  <c:v>15</c:v>
                </c:pt>
                <c:pt idx="566">
                  <c:v>40</c:v>
                </c:pt>
                <c:pt idx="567">
                  <c:v>-5</c:v>
                </c:pt>
                <c:pt idx="568">
                  <c:v>41</c:v>
                </c:pt>
                <c:pt idx="569">
                  <c:v>-3</c:v>
                </c:pt>
                <c:pt idx="570">
                  <c:v>34</c:v>
                </c:pt>
                <c:pt idx="571">
                  <c:v>26</c:v>
                </c:pt>
                <c:pt idx="572">
                  <c:v>61</c:v>
                </c:pt>
                <c:pt idx="573">
                  <c:v>15</c:v>
                </c:pt>
                <c:pt idx="574">
                  <c:v>51</c:v>
                </c:pt>
                <c:pt idx="575">
                  <c:v>33</c:v>
                </c:pt>
                <c:pt idx="576">
                  <c:v>0</c:v>
                </c:pt>
                <c:pt idx="577">
                  <c:v>-10</c:v>
                </c:pt>
                <c:pt idx="578">
                  <c:v>27</c:v>
                </c:pt>
                <c:pt idx="579">
                  <c:v>35</c:v>
                </c:pt>
                <c:pt idx="580">
                  <c:v>69</c:v>
                </c:pt>
                <c:pt idx="581">
                  <c:v>40</c:v>
                </c:pt>
                <c:pt idx="582">
                  <c:v>50</c:v>
                </c:pt>
                <c:pt idx="583">
                  <c:v>53</c:v>
                </c:pt>
                <c:pt idx="584">
                  <c:v>59</c:v>
                </c:pt>
                <c:pt idx="585">
                  <c:v>17</c:v>
                </c:pt>
                <c:pt idx="586">
                  <c:v>17</c:v>
                </c:pt>
                <c:pt idx="587">
                  <c:v>46</c:v>
                </c:pt>
                <c:pt idx="588">
                  <c:v>55</c:v>
                </c:pt>
                <c:pt idx="589">
                  <c:v>43</c:v>
                </c:pt>
                <c:pt idx="590">
                  <c:v>33</c:v>
                </c:pt>
                <c:pt idx="591">
                  <c:v>30</c:v>
                </c:pt>
                <c:pt idx="592">
                  <c:v>44</c:v>
                </c:pt>
                <c:pt idx="593">
                  <c:v>47</c:v>
                </c:pt>
                <c:pt idx="594">
                  <c:v>28</c:v>
                </c:pt>
                <c:pt idx="595">
                  <c:v>41</c:v>
                </c:pt>
                <c:pt idx="596">
                  <c:v>21</c:v>
                </c:pt>
                <c:pt idx="597">
                  <c:v>48</c:v>
                </c:pt>
                <c:pt idx="598">
                  <c:v>34</c:v>
                </c:pt>
                <c:pt idx="599">
                  <c:v>34</c:v>
                </c:pt>
                <c:pt idx="600">
                  <c:v>-16</c:v>
                </c:pt>
                <c:pt idx="601">
                  <c:v>30</c:v>
                </c:pt>
                <c:pt idx="602">
                  <c:v>8</c:v>
                </c:pt>
                <c:pt idx="603">
                  <c:v>34</c:v>
                </c:pt>
                <c:pt idx="604">
                  <c:v>6</c:v>
                </c:pt>
                <c:pt idx="605">
                  <c:v>34</c:v>
                </c:pt>
                <c:pt idx="606">
                  <c:v>40</c:v>
                </c:pt>
                <c:pt idx="607">
                  <c:v>42</c:v>
                </c:pt>
                <c:pt idx="608">
                  <c:v>39</c:v>
                </c:pt>
                <c:pt idx="609">
                  <c:v>26</c:v>
                </c:pt>
                <c:pt idx="610">
                  <c:v>41</c:v>
                </c:pt>
                <c:pt idx="611">
                  <c:v>26</c:v>
                </c:pt>
                <c:pt idx="612">
                  <c:v>20</c:v>
                </c:pt>
                <c:pt idx="613">
                  <c:v>26</c:v>
                </c:pt>
                <c:pt idx="614">
                  <c:v>11</c:v>
                </c:pt>
                <c:pt idx="615">
                  <c:v>45</c:v>
                </c:pt>
                <c:pt idx="616">
                  <c:v>37</c:v>
                </c:pt>
                <c:pt idx="617">
                  <c:v>28</c:v>
                </c:pt>
                <c:pt idx="618">
                  <c:v>38</c:v>
                </c:pt>
                <c:pt idx="619">
                  <c:v>60</c:v>
                </c:pt>
                <c:pt idx="620">
                  <c:v>32</c:v>
                </c:pt>
                <c:pt idx="621">
                  <c:v>22</c:v>
                </c:pt>
                <c:pt idx="622">
                  <c:v>43</c:v>
                </c:pt>
                <c:pt idx="623">
                  <c:v>37</c:v>
                </c:pt>
                <c:pt idx="624">
                  <c:v>49</c:v>
                </c:pt>
                <c:pt idx="625">
                  <c:v>76</c:v>
                </c:pt>
                <c:pt idx="626">
                  <c:v>35</c:v>
                </c:pt>
                <c:pt idx="627">
                  <c:v>32</c:v>
                </c:pt>
                <c:pt idx="628">
                  <c:v>35</c:v>
                </c:pt>
                <c:pt idx="629">
                  <c:v>49</c:v>
                </c:pt>
                <c:pt idx="630">
                  <c:v>56</c:v>
                </c:pt>
                <c:pt idx="631">
                  <c:v>21</c:v>
                </c:pt>
                <c:pt idx="632">
                  <c:v>65</c:v>
                </c:pt>
                <c:pt idx="633">
                  <c:v>16</c:v>
                </c:pt>
                <c:pt idx="634">
                  <c:v>45</c:v>
                </c:pt>
                <c:pt idx="635">
                  <c:v>43</c:v>
                </c:pt>
                <c:pt idx="636">
                  <c:v>27</c:v>
                </c:pt>
                <c:pt idx="637">
                  <c:v>0</c:v>
                </c:pt>
                <c:pt idx="638">
                  <c:v>33</c:v>
                </c:pt>
                <c:pt idx="639">
                  <c:v>27</c:v>
                </c:pt>
                <c:pt idx="640">
                  <c:v>48</c:v>
                </c:pt>
                <c:pt idx="641">
                  <c:v>18</c:v>
                </c:pt>
                <c:pt idx="642">
                  <c:v>40</c:v>
                </c:pt>
                <c:pt idx="643">
                  <c:v>43</c:v>
                </c:pt>
                <c:pt idx="644">
                  <c:v>51</c:v>
                </c:pt>
                <c:pt idx="645">
                  <c:v>42</c:v>
                </c:pt>
                <c:pt idx="646">
                  <c:v>32</c:v>
                </c:pt>
                <c:pt idx="647">
                  <c:v>31</c:v>
                </c:pt>
                <c:pt idx="648">
                  <c:v>48</c:v>
                </c:pt>
                <c:pt idx="649">
                  <c:v>18</c:v>
                </c:pt>
                <c:pt idx="650">
                  <c:v>30</c:v>
                </c:pt>
                <c:pt idx="651">
                  <c:v>51</c:v>
                </c:pt>
                <c:pt idx="652">
                  <c:v>38</c:v>
                </c:pt>
                <c:pt idx="653">
                  <c:v>26</c:v>
                </c:pt>
                <c:pt idx="654">
                  <c:v>28</c:v>
                </c:pt>
                <c:pt idx="655">
                  <c:v>26</c:v>
                </c:pt>
                <c:pt idx="656">
                  <c:v>12</c:v>
                </c:pt>
                <c:pt idx="657">
                  <c:v>15</c:v>
                </c:pt>
                <c:pt idx="658">
                  <c:v>50</c:v>
                </c:pt>
                <c:pt idx="659">
                  <c:v>29</c:v>
                </c:pt>
                <c:pt idx="660">
                  <c:v>29</c:v>
                </c:pt>
                <c:pt idx="661">
                  <c:v>26</c:v>
                </c:pt>
                <c:pt idx="662">
                  <c:v>23</c:v>
                </c:pt>
                <c:pt idx="663">
                  <c:v>48</c:v>
                </c:pt>
                <c:pt idx="664">
                  <c:v>13</c:v>
                </c:pt>
                <c:pt idx="665">
                  <c:v>32</c:v>
                </c:pt>
                <c:pt idx="666">
                  <c:v>38</c:v>
                </c:pt>
                <c:pt idx="667">
                  <c:v>39</c:v>
                </c:pt>
                <c:pt idx="668">
                  <c:v>-12</c:v>
                </c:pt>
                <c:pt idx="669">
                  <c:v>12</c:v>
                </c:pt>
                <c:pt idx="670">
                  <c:v>41</c:v>
                </c:pt>
                <c:pt idx="671">
                  <c:v>29</c:v>
                </c:pt>
                <c:pt idx="672">
                  <c:v>20</c:v>
                </c:pt>
                <c:pt idx="673">
                  <c:v>34</c:v>
                </c:pt>
                <c:pt idx="674">
                  <c:v>12</c:v>
                </c:pt>
                <c:pt idx="675">
                  <c:v>9</c:v>
                </c:pt>
                <c:pt idx="676">
                  <c:v>19</c:v>
                </c:pt>
                <c:pt idx="677">
                  <c:v>41</c:v>
                </c:pt>
                <c:pt idx="678">
                  <c:v>11</c:v>
                </c:pt>
                <c:pt idx="679">
                  <c:v>25</c:v>
                </c:pt>
                <c:pt idx="680">
                  <c:v>37</c:v>
                </c:pt>
                <c:pt idx="681">
                  <c:v>35</c:v>
                </c:pt>
                <c:pt idx="682">
                  <c:v>12</c:v>
                </c:pt>
                <c:pt idx="683">
                  <c:v>26</c:v>
                </c:pt>
                <c:pt idx="684">
                  <c:v>55</c:v>
                </c:pt>
                <c:pt idx="685">
                  <c:v>25</c:v>
                </c:pt>
                <c:pt idx="686">
                  <c:v>21</c:v>
                </c:pt>
                <c:pt idx="687">
                  <c:v>69</c:v>
                </c:pt>
                <c:pt idx="688">
                  <c:v>26</c:v>
                </c:pt>
                <c:pt idx="689">
                  <c:v>20</c:v>
                </c:pt>
                <c:pt idx="690">
                  <c:v>28</c:v>
                </c:pt>
                <c:pt idx="691">
                  <c:v>60</c:v>
                </c:pt>
                <c:pt idx="692">
                  <c:v>31</c:v>
                </c:pt>
                <c:pt idx="693">
                  <c:v>9</c:v>
                </c:pt>
                <c:pt idx="694">
                  <c:v>48</c:v>
                </c:pt>
                <c:pt idx="695">
                  <c:v>16</c:v>
                </c:pt>
                <c:pt idx="696">
                  <c:v>49</c:v>
                </c:pt>
                <c:pt idx="697">
                  <c:v>31</c:v>
                </c:pt>
                <c:pt idx="698">
                  <c:v>34</c:v>
                </c:pt>
                <c:pt idx="699">
                  <c:v>45</c:v>
                </c:pt>
                <c:pt idx="700">
                  <c:v>46</c:v>
                </c:pt>
                <c:pt idx="701">
                  <c:v>21</c:v>
                </c:pt>
                <c:pt idx="702">
                  <c:v>35</c:v>
                </c:pt>
                <c:pt idx="703">
                  <c:v>30</c:v>
                </c:pt>
                <c:pt idx="704">
                  <c:v>49</c:v>
                </c:pt>
                <c:pt idx="705">
                  <c:v>25</c:v>
                </c:pt>
                <c:pt idx="706">
                  <c:v>44</c:v>
                </c:pt>
                <c:pt idx="707">
                  <c:v>54</c:v>
                </c:pt>
                <c:pt idx="708">
                  <c:v>23</c:v>
                </c:pt>
                <c:pt idx="709">
                  <c:v>23</c:v>
                </c:pt>
                <c:pt idx="710">
                  <c:v>35</c:v>
                </c:pt>
                <c:pt idx="711">
                  <c:v>-2</c:v>
                </c:pt>
                <c:pt idx="712">
                  <c:v>50</c:v>
                </c:pt>
                <c:pt idx="713">
                  <c:v>48</c:v>
                </c:pt>
                <c:pt idx="714">
                  <c:v>30</c:v>
                </c:pt>
                <c:pt idx="715">
                  <c:v>68</c:v>
                </c:pt>
                <c:pt idx="716">
                  <c:v>-4</c:v>
                </c:pt>
                <c:pt idx="717">
                  <c:v>39</c:v>
                </c:pt>
                <c:pt idx="718">
                  <c:v>23</c:v>
                </c:pt>
                <c:pt idx="719">
                  <c:v>21</c:v>
                </c:pt>
                <c:pt idx="720">
                  <c:v>29</c:v>
                </c:pt>
                <c:pt idx="721">
                  <c:v>34</c:v>
                </c:pt>
                <c:pt idx="722">
                  <c:v>30</c:v>
                </c:pt>
                <c:pt idx="723">
                  <c:v>54</c:v>
                </c:pt>
                <c:pt idx="724">
                  <c:v>31</c:v>
                </c:pt>
                <c:pt idx="725">
                  <c:v>53</c:v>
                </c:pt>
                <c:pt idx="726">
                  <c:v>37</c:v>
                </c:pt>
                <c:pt idx="727">
                  <c:v>41</c:v>
                </c:pt>
                <c:pt idx="728">
                  <c:v>8</c:v>
                </c:pt>
                <c:pt idx="729">
                  <c:v>24</c:v>
                </c:pt>
                <c:pt idx="730">
                  <c:v>42</c:v>
                </c:pt>
                <c:pt idx="731">
                  <c:v>41</c:v>
                </c:pt>
                <c:pt idx="732">
                  <c:v>39</c:v>
                </c:pt>
                <c:pt idx="733">
                  <c:v>36</c:v>
                </c:pt>
                <c:pt idx="734">
                  <c:v>23</c:v>
                </c:pt>
                <c:pt idx="735">
                  <c:v>17</c:v>
                </c:pt>
                <c:pt idx="736">
                  <c:v>40</c:v>
                </c:pt>
                <c:pt idx="737">
                  <c:v>41</c:v>
                </c:pt>
                <c:pt idx="738">
                  <c:v>35</c:v>
                </c:pt>
                <c:pt idx="739">
                  <c:v>28</c:v>
                </c:pt>
                <c:pt idx="740">
                  <c:v>41</c:v>
                </c:pt>
                <c:pt idx="741">
                  <c:v>68</c:v>
                </c:pt>
                <c:pt idx="742">
                  <c:v>48</c:v>
                </c:pt>
                <c:pt idx="743">
                  <c:v>19</c:v>
                </c:pt>
                <c:pt idx="744">
                  <c:v>31</c:v>
                </c:pt>
                <c:pt idx="745">
                  <c:v>28</c:v>
                </c:pt>
                <c:pt idx="746">
                  <c:v>57</c:v>
                </c:pt>
                <c:pt idx="747">
                  <c:v>56</c:v>
                </c:pt>
                <c:pt idx="748">
                  <c:v>34</c:v>
                </c:pt>
                <c:pt idx="749">
                  <c:v>53</c:v>
                </c:pt>
                <c:pt idx="750">
                  <c:v>28</c:v>
                </c:pt>
                <c:pt idx="751">
                  <c:v>23</c:v>
                </c:pt>
                <c:pt idx="752">
                  <c:v>20</c:v>
                </c:pt>
                <c:pt idx="753">
                  <c:v>23</c:v>
                </c:pt>
                <c:pt idx="754">
                  <c:v>66</c:v>
                </c:pt>
                <c:pt idx="755">
                  <c:v>12</c:v>
                </c:pt>
                <c:pt idx="756">
                  <c:v>35</c:v>
                </c:pt>
                <c:pt idx="757">
                  <c:v>36</c:v>
                </c:pt>
                <c:pt idx="758">
                  <c:v>38</c:v>
                </c:pt>
                <c:pt idx="759">
                  <c:v>51</c:v>
                </c:pt>
                <c:pt idx="760">
                  <c:v>40</c:v>
                </c:pt>
                <c:pt idx="761">
                  <c:v>55</c:v>
                </c:pt>
                <c:pt idx="762">
                  <c:v>23</c:v>
                </c:pt>
                <c:pt idx="763">
                  <c:v>32</c:v>
                </c:pt>
                <c:pt idx="764">
                  <c:v>16</c:v>
                </c:pt>
                <c:pt idx="765">
                  <c:v>19</c:v>
                </c:pt>
                <c:pt idx="766">
                  <c:v>50</c:v>
                </c:pt>
                <c:pt idx="767">
                  <c:v>87</c:v>
                </c:pt>
                <c:pt idx="768">
                  <c:v>26</c:v>
                </c:pt>
                <c:pt idx="769">
                  <c:v>31</c:v>
                </c:pt>
                <c:pt idx="770">
                  <c:v>34</c:v>
                </c:pt>
                <c:pt idx="771">
                  <c:v>9</c:v>
                </c:pt>
                <c:pt idx="772">
                  <c:v>30</c:v>
                </c:pt>
                <c:pt idx="773">
                  <c:v>22</c:v>
                </c:pt>
                <c:pt idx="774">
                  <c:v>31</c:v>
                </c:pt>
                <c:pt idx="775">
                  <c:v>37</c:v>
                </c:pt>
                <c:pt idx="776">
                  <c:v>25</c:v>
                </c:pt>
                <c:pt idx="777">
                  <c:v>-4</c:v>
                </c:pt>
                <c:pt idx="778">
                  <c:v>14</c:v>
                </c:pt>
                <c:pt idx="779">
                  <c:v>43</c:v>
                </c:pt>
                <c:pt idx="780">
                  <c:v>10</c:v>
                </c:pt>
                <c:pt idx="781">
                  <c:v>42</c:v>
                </c:pt>
                <c:pt idx="782">
                  <c:v>39</c:v>
                </c:pt>
                <c:pt idx="783">
                  <c:v>25</c:v>
                </c:pt>
                <c:pt idx="784">
                  <c:v>46</c:v>
                </c:pt>
                <c:pt idx="785">
                  <c:v>57</c:v>
                </c:pt>
                <c:pt idx="786">
                  <c:v>72</c:v>
                </c:pt>
                <c:pt idx="787">
                  <c:v>51</c:v>
                </c:pt>
                <c:pt idx="788">
                  <c:v>34</c:v>
                </c:pt>
                <c:pt idx="789">
                  <c:v>57</c:v>
                </c:pt>
                <c:pt idx="790">
                  <c:v>35</c:v>
                </c:pt>
                <c:pt idx="791">
                  <c:v>33</c:v>
                </c:pt>
                <c:pt idx="792">
                  <c:v>23</c:v>
                </c:pt>
                <c:pt idx="793">
                  <c:v>45</c:v>
                </c:pt>
                <c:pt idx="794">
                  <c:v>32</c:v>
                </c:pt>
                <c:pt idx="795">
                  <c:v>35</c:v>
                </c:pt>
                <c:pt idx="796">
                  <c:v>29</c:v>
                </c:pt>
                <c:pt idx="797">
                  <c:v>-4</c:v>
                </c:pt>
                <c:pt idx="798">
                  <c:v>29</c:v>
                </c:pt>
                <c:pt idx="799">
                  <c:v>-1</c:v>
                </c:pt>
                <c:pt idx="800">
                  <c:v>40</c:v>
                </c:pt>
                <c:pt idx="801">
                  <c:v>51</c:v>
                </c:pt>
                <c:pt idx="802">
                  <c:v>36</c:v>
                </c:pt>
                <c:pt idx="803">
                  <c:v>47</c:v>
                </c:pt>
                <c:pt idx="804">
                  <c:v>33</c:v>
                </c:pt>
                <c:pt idx="805">
                  <c:v>24</c:v>
                </c:pt>
                <c:pt idx="806">
                  <c:v>16</c:v>
                </c:pt>
                <c:pt idx="807">
                  <c:v>10</c:v>
                </c:pt>
                <c:pt idx="808">
                  <c:v>28</c:v>
                </c:pt>
                <c:pt idx="809">
                  <c:v>27</c:v>
                </c:pt>
                <c:pt idx="810">
                  <c:v>26</c:v>
                </c:pt>
                <c:pt idx="811">
                  <c:v>39</c:v>
                </c:pt>
                <c:pt idx="812">
                  <c:v>28</c:v>
                </c:pt>
                <c:pt idx="813">
                  <c:v>28</c:v>
                </c:pt>
                <c:pt idx="814">
                  <c:v>17</c:v>
                </c:pt>
                <c:pt idx="815">
                  <c:v>19</c:v>
                </c:pt>
                <c:pt idx="816">
                  <c:v>25</c:v>
                </c:pt>
                <c:pt idx="817">
                  <c:v>28</c:v>
                </c:pt>
                <c:pt idx="818">
                  <c:v>31</c:v>
                </c:pt>
                <c:pt idx="819">
                  <c:v>42</c:v>
                </c:pt>
                <c:pt idx="820">
                  <c:v>59</c:v>
                </c:pt>
                <c:pt idx="821">
                  <c:v>50</c:v>
                </c:pt>
                <c:pt idx="822">
                  <c:v>56</c:v>
                </c:pt>
                <c:pt idx="823">
                  <c:v>62</c:v>
                </c:pt>
                <c:pt idx="824">
                  <c:v>24</c:v>
                </c:pt>
                <c:pt idx="825">
                  <c:v>31</c:v>
                </c:pt>
                <c:pt idx="826">
                  <c:v>3</c:v>
                </c:pt>
                <c:pt idx="827">
                  <c:v>23</c:v>
                </c:pt>
                <c:pt idx="828">
                  <c:v>67</c:v>
                </c:pt>
                <c:pt idx="829">
                  <c:v>49</c:v>
                </c:pt>
                <c:pt idx="830">
                  <c:v>41</c:v>
                </c:pt>
                <c:pt idx="831">
                  <c:v>19</c:v>
                </c:pt>
                <c:pt idx="832">
                  <c:v>18</c:v>
                </c:pt>
                <c:pt idx="833">
                  <c:v>34</c:v>
                </c:pt>
                <c:pt idx="834">
                  <c:v>12</c:v>
                </c:pt>
                <c:pt idx="835">
                  <c:v>3</c:v>
                </c:pt>
                <c:pt idx="836">
                  <c:v>35</c:v>
                </c:pt>
                <c:pt idx="837">
                  <c:v>34</c:v>
                </c:pt>
                <c:pt idx="838">
                  <c:v>71</c:v>
                </c:pt>
                <c:pt idx="839">
                  <c:v>44</c:v>
                </c:pt>
                <c:pt idx="840">
                  <c:v>43</c:v>
                </c:pt>
                <c:pt idx="841">
                  <c:v>41</c:v>
                </c:pt>
                <c:pt idx="842">
                  <c:v>16</c:v>
                </c:pt>
                <c:pt idx="843">
                  <c:v>22</c:v>
                </c:pt>
                <c:pt idx="844">
                  <c:v>26</c:v>
                </c:pt>
                <c:pt idx="845">
                  <c:v>40</c:v>
                </c:pt>
                <c:pt idx="846">
                  <c:v>64</c:v>
                </c:pt>
                <c:pt idx="847">
                  <c:v>17</c:v>
                </c:pt>
                <c:pt idx="848">
                  <c:v>73</c:v>
                </c:pt>
                <c:pt idx="849">
                  <c:v>30</c:v>
                </c:pt>
                <c:pt idx="850">
                  <c:v>15</c:v>
                </c:pt>
                <c:pt idx="851">
                  <c:v>10</c:v>
                </c:pt>
                <c:pt idx="852">
                  <c:v>16</c:v>
                </c:pt>
                <c:pt idx="853">
                  <c:v>59</c:v>
                </c:pt>
                <c:pt idx="854">
                  <c:v>64</c:v>
                </c:pt>
                <c:pt idx="855">
                  <c:v>78</c:v>
                </c:pt>
                <c:pt idx="856">
                  <c:v>88</c:v>
                </c:pt>
                <c:pt idx="857">
                  <c:v>18</c:v>
                </c:pt>
                <c:pt idx="858">
                  <c:v>12</c:v>
                </c:pt>
                <c:pt idx="859">
                  <c:v>8</c:v>
                </c:pt>
                <c:pt idx="860">
                  <c:v>-19</c:v>
                </c:pt>
                <c:pt idx="861">
                  <c:v>28</c:v>
                </c:pt>
                <c:pt idx="862">
                  <c:v>27</c:v>
                </c:pt>
                <c:pt idx="863">
                  <c:v>64</c:v>
                </c:pt>
                <c:pt idx="864">
                  <c:v>47</c:v>
                </c:pt>
                <c:pt idx="865">
                  <c:v>52</c:v>
                </c:pt>
                <c:pt idx="866">
                  <c:v>51</c:v>
                </c:pt>
                <c:pt idx="867">
                  <c:v>40</c:v>
                </c:pt>
                <c:pt idx="868">
                  <c:v>-9</c:v>
                </c:pt>
                <c:pt idx="869">
                  <c:v>-2</c:v>
                </c:pt>
                <c:pt idx="870">
                  <c:v>18</c:v>
                </c:pt>
                <c:pt idx="871">
                  <c:v>41</c:v>
                </c:pt>
                <c:pt idx="872">
                  <c:v>32</c:v>
                </c:pt>
                <c:pt idx="873">
                  <c:v>51</c:v>
                </c:pt>
                <c:pt idx="874">
                  <c:v>46</c:v>
                </c:pt>
                <c:pt idx="875">
                  <c:v>57</c:v>
                </c:pt>
                <c:pt idx="876">
                  <c:v>15</c:v>
                </c:pt>
                <c:pt idx="877">
                  <c:v>7</c:v>
                </c:pt>
                <c:pt idx="878">
                  <c:v>29</c:v>
                </c:pt>
                <c:pt idx="879">
                  <c:v>41</c:v>
                </c:pt>
                <c:pt idx="880">
                  <c:v>53</c:v>
                </c:pt>
                <c:pt idx="881">
                  <c:v>50</c:v>
                </c:pt>
                <c:pt idx="882">
                  <c:v>41</c:v>
                </c:pt>
                <c:pt idx="883">
                  <c:v>63</c:v>
                </c:pt>
                <c:pt idx="884">
                  <c:v>8</c:v>
                </c:pt>
                <c:pt idx="885">
                  <c:v>14</c:v>
                </c:pt>
                <c:pt idx="886">
                  <c:v>-4</c:v>
                </c:pt>
                <c:pt idx="887">
                  <c:v>36</c:v>
                </c:pt>
                <c:pt idx="888">
                  <c:v>33</c:v>
                </c:pt>
                <c:pt idx="889">
                  <c:v>28</c:v>
                </c:pt>
                <c:pt idx="890">
                  <c:v>48</c:v>
                </c:pt>
                <c:pt idx="891">
                  <c:v>52</c:v>
                </c:pt>
                <c:pt idx="892">
                  <c:v>41</c:v>
                </c:pt>
                <c:pt idx="893">
                  <c:v>11</c:v>
                </c:pt>
                <c:pt idx="894">
                  <c:v>-15</c:v>
                </c:pt>
                <c:pt idx="895">
                  <c:v>34</c:v>
                </c:pt>
                <c:pt idx="896">
                  <c:v>51</c:v>
                </c:pt>
                <c:pt idx="897">
                  <c:v>41</c:v>
                </c:pt>
                <c:pt idx="898">
                  <c:v>41</c:v>
                </c:pt>
                <c:pt idx="899">
                  <c:v>49</c:v>
                </c:pt>
                <c:pt idx="900">
                  <c:v>38</c:v>
                </c:pt>
                <c:pt idx="901">
                  <c:v>-5</c:v>
                </c:pt>
                <c:pt idx="902">
                  <c:v>21</c:v>
                </c:pt>
                <c:pt idx="903">
                  <c:v>43</c:v>
                </c:pt>
                <c:pt idx="904">
                  <c:v>15</c:v>
                </c:pt>
                <c:pt idx="905">
                  <c:v>17</c:v>
                </c:pt>
                <c:pt idx="906">
                  <c:v>53</c:v>
                </c:pt>
                <c:pt idx="907">
                  <c:v>23</c:v>
                </c:pt>
                <c:pt idx="908">
                  <c:v>32</c:v>
                </c:pt>
                <c:pt idx="909">
                  <c:v>27</c:v>
                </c:pt>
                <c:pt idx="910">
                  <c:v>49</c:v>
                </c:pt>
                <c:pt idx="911">
                  <c:v>-16</c:v>
                </c:pt>
                <c:pt idx="912">
                  <c:v>35</c:v>
                </c:pt>
                <c:pt idx="913">
                  <c:v>43</c:v>
                </c:pt>
                <c:pt idx="914">
                  <c:v>46</c:v>
                </c:pt>
                <c:pt idx="915">
                  <c:v>53</c:v>
                </c:pt>
                <c:pt idx="916">
                  <c:v>47</c:v>
                </c:pt>
                <c:pt idx="917">
                  <c:v>10</c:v>
                </c:pt>
                <c:pt idx="918">
                  <c:v>57</c:v>
                </c:pt>
                <c:pt idx="919">
                  <c:v>25</c:v>
                </c:pt>
                <c:pt idx="920">
                  <c:v>63</c:v>
                </c:pt>
                <c:pt idx="921">
                  <c:v>33</c:v>
                </c:pt>
                <c:pt idx="922">
                  <c:v>19</c:v>
                </c:pt>
                <c:pt idx="923">
                  <c:v>35</c:v>
                </c:pt>
                <c:pt idx="924">
                  <c:v>40</c:v>
                </c:pt>
                <c:pt idx="925">
                  <c:v>47</c:v>
                </c:pt>
                <c:pt idx="926">
                  <c:v>35</c:v>
                </c:pt>
                <c:pt idx="927">
                  <c:v>64</c:v>
                </c:pt>
                <c:pt idx="928">
                  <c:v>41</c:v>
                </c:pt>
                <c:pt idx="929">
                  <c:v>20</c:v>
                </c:pt>
                <c:pt idx="930">
                  <c:v>43</c:v>
                </c:pt>
                <c:pt idx="931">
                  <c:v>52</c:v>
                </c:pt>
                <c:pt idx="932">
                  <c:v>18</c:v>
                </c:pt>
                <c:pt idx="933">
                  <c:v>50</c:v>
                </c:pt>
                <c:pt idx="934">
                  <c:v>41</c:v>
                </c:pt>
                <c:pt idx="935">
                  <c:v>54</c:v>
                </c:pt>
                <c:pt idx="936">
                  <c:v>52</c:v>
                </c:pt>
                <c:pt idx="937">
                  <c:v>18</c:v>
                </c:pt>
                <c:pt idx="938">
                  <c:v>39</c:v>
                </c:pt>
                <c:pt idx="939">
                  <c:v>53</c:v>
                </c:pt>
                <c:pt idx="940">
                  <c:v>46</c:v>
                </c:pt>
                <c:pt idx="941">
                  <c:v>3</c:v>
                </c:pt>
                <c:pt idx="942">
                  <c:v>36</c:v>
                </c:pt>
                <c:pt idx="943">
                  <c:v>31</c:v>
                </c:pt>
                <c:pt idx="944">
                  <c:v>16</c:v>
                </c:pt>
                <c:pt idx="945">
                  <c:v>23</c:v>
                </c:pt>
                <c:pt idx="946">
                  <c:v>48</c:v>
                </c:pt>
                <c:pt idx="947">
                  <c:v>37</c:v>
                </c:pt>
                <c:pt idx="948">
                  <c:v>25</c:v>
                </c:pt>
                <c:pt idx="949">
                  <c:v>21</c:v>
                </c:pt>
                <c:pt idx="950">
                  <c:v>22</c:v>
                </c:pt>
                <c:pt idx="951">
                  <c:v>49</c:v>
                </c:pt>
                <c:pt idx="952">
                  <c:v>32</c:v>
                </c:pt>
                <c:pt idx="953">
                  <c:v>56</c:v>
                </c:pt>
                <c:pt idx="954">
                  <c:v>37</c:v>
                </c:pt>
                <c:pt idx="955">
                  <c:v>84</c:v>
                </c:pt>
                <c:pt idx="956">
                  <c:v>53</c:v>
                </c:pt>
                <c:pt idx="957">
                  <c:v>44</c:v>
                </c:pt>
                <c:pt idx="958">
                  <c:v>13</c:v>
                </c:pt>
                <c:pt idx="959">
                  <c:v>26</c:v>
                </c:pt>
                <c:pt idx="960">
                  <c:v>70</c:v>
                </c:pt>
                <c:pt idx="961">
                  <c:v>56</c:v>
                </c:pt>
                <c:pt idx="962">
                  <c:v>39</c:v>
                </c:pt>
                <c:pt idx="963">
                  <c:v>36</c:v>
                </c:pt>
                <c:pt idx="964">
                  <c:v>27</c:v>
                </c:pt>
                <c:pt idx="965">
                  <c:v>-2</c:v>
                </c:pt>
                <c:pt idx="966">
                  <c:v>41</c:v>
                </c:pt>
                <c:pt idx="967">
                  <c:v>31</c:v>
                </c:pt>
                <c:pt idx="968">
                  <c:v>58</c:v>
                </c:pt>
                <c:pt idx="969">
                  <c:v>50</c:v>
                </c:pt>
                <c:pt idx="970">
                  <c:v>33</c:v>
                </c:pt>
                <c:pt idx="971">
                  <c:v>52</c:v>
                </c:pt>
                <c:pt idx="972">
                  <c:v>54</c:v>
                </c:pt>
                <c:pt idx="973">
                  <c:v>53</c:v>
                </c:pt>
                <c:pt idx="974">
                  <c:v>34</c:v>
                </c:pt>
                <c:pt idx="975">
                  <c:v>36</c:v>
                </c:pt>
                <c:pt idx="976">
                  <c:v>-4</c:v>
                </c:pt>
                <c:pt idx="977">
                  <c:v>59</c:v>
                </c:pt>
                <c:pt idx="978">
                  <c:v>33</c:v>
                </c:pt>
                <c:pt idx="979">
                  <c:v>30</c:v>
                </c:pt>
                <c:pt idx="980">
                  <c:v>51</c:v>
                </c:pt>
                <c:pt idx="981">
                  <c:v>17</c:v>
                </c:pt>
                <c:pt idx="982">
                  <c:v>17</c:v>
                </c:pt>
                <c:pt idx="983">
                  <c:v>10</c:v>
                </c:pt>
                <c:pt idx="984">
                  <c:v>44</c:v>
                </c:pt>
                <c:pt idx="985">
                  <c:v>34</c:v>
                </c:pt>
                <c:pt idx="986">
                  <c:v>43</c:v>
                </c:pt>
                <c:pt idx="987">
                  <c:v>35</c:v>
                </c:pt>
                <c:pt idx="988">
                  <c:v>64</c:v>
                </c:pt>
                <c:pt idx="989">
                  <c:v>47</c:v>
                </c:pt>
                <c:pt idx="990">
                  <c:v>55</c:v>
                </c:pt>
                <c:pt idx="991">
                  <c:v>34</c:v>
                </c:pt>
                <c:pt idx="992">
                  <c:v>35</c:v>
                </c:pt>
                <c:pt idx="993">
                  <c:v>59</c:v>
                </c:pt>
                <c:pt idx="994">
                  <c:v>44</c:v>
                </c:pt>
                <c:pt idx="995">
                  <c:v>38</c:v>
                </c:pt>
                <c:pt idx="996">
                  <c:v>40</c:v>
                </c:pt>
                <c:pt idx="997">
                  <c:v>45</c:v>
                </c:pt>
                <c:pt idx="998">
                  <c:v>25</c:v>
                </c:pt>
                <c:pt idx="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8-44C8-A999-8A4402E9F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No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no calib)'!$I$1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no calib)'!$A$2:$A$1001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1.01</c:v>
                </c:pt>
                <c:pt idx="3">
                  <c:v>1.02</c:v>
                </c:pt>
                <c:pt idx="4">
                  <c:v>2.0099999999999998</c:v>
                </c:pt>
                <c:pt idx="5">
                  <c:v>2.0199999999999996</c:v>
                </c:pt>
                <c:pt idx="6">
                  <c:v>3.01</c:v>
                </c:pt>
                <c:pt idx="7">
                  <c:v>3.0199999999999996</c:v>
                </c:pt>
                <c:pt idx="8">
                  <c:v>4.01</c:v>
                </c:pt>
                <c:pt idx="9">
                  <c:v>4.0199999999999996</c:v>
                </c:pt>
                <c:pt idx="10">
                  <c:v>5.01</c:v>
                </c:pt>
                <c:pt idx="11">
                  <c:v>5.0199999999999996</c:v>
                </c:pt>
                <c:pt idx="12">
                  <c:v>6.01</c:v>
                </c:pt>
                <c:pt idx="13">
                  <c:v>6.02</c:v>
                </c:pt>
                <c:pt idx="14">
                  <c:v>7.01</c:v>
                </c:pt>
                <c:pt idx="15">
                  <c:v>7.02</c:v>
                </c:pt>
                <c:pt idx="16">
                  <c:v>8.01</c:v>
                </c:pt>
                <c:pt idx="17">
                  <c:v>8.02</c:v>
                </c:pt>
                <c:pt idx="18">
                  <c:v>9.01</c:v>
                </c:pt>
                <c:pt idx="19">
                  <c:v>9.02</c:v>
                </c:pt>
                <c:pt idx="20">
                  <c:v>10.01</c:v>
                </c:pt>
                <c:pt idx="21">
                  <c:v>10.02</c:v>
                </c:pt>
                <c:pt idx="22">
                  <c:v>11.01</c:v>
                </c:pt>
                <c:pt idx="23">
                  <c:v>11.02</c:v>
                </c:pt>
                <c:pt idx="24">
                  <c:v>12.01</c:v>
                </c:pt>
                <c:pt idx="25">
                  <c:v>12.02</c:v>
                </c:pt>
                <c:pt idx="26">
                  <c:v>13.01</c:v>
                </c:pt>
                <c:pt idx="27">
                  <c:v>13.02</c:v>
                </c:pt>
                <c:pt idx="28">
                  <c:v>14.01</c:v>
                </c:pt>
                <c:pt idx="29">
                  <c:v>14.02</c:v>
                </c:pt>
                <c:pt idx="30">
                  <c:v>15.01</c:v>
                </c:pt>
                <c:pt idx="31">
                  <c:v>15.02</c:v>
                </c:pt>
                <c:pt idx="32">
                  <c:v>16.010000000000002</c:v>
                </c:pt>
                <c:pt idx="33">
                  <c:v>16.020000000000003</c:v>
                </c:pt>
                <c:pt idx="34">
                  <c:v>17.010000000000002</c:v>
                </c:pt>
                <c:pt idx="35">
                  <c:v>17.020000000000003</c:v>
                </c:pt>
                <c:pt idx="36">
                  <c:v>18.010000000000002</c:v>
                </c:pt>
                <c:pt idx="37">
                  <c:v>18.020000000000003</c:v>
                </c:pt>
                <c:pt idx="38">
                  <c:v>19.010000000000002</c:v>
                </c:pt>
                <c:pt idx="39">
                  <c:v>19.020000000000003</c:v>
                </c:pt>
                <c:pt idx="40">
                  <c:v>20.010000000000002</c:v>
                </c:pt>
                <c:pt idx="41">
                  <c:v>20.020000000000003</c:v>
                </c:pt>
                <c:pt idx="42">
                  <c:v>21.01</c:v>
                </c:pt>
                <c:pt idx="43">
                  <c:v>21.020000000000003</c:v>
                </c:pt>
                <c:pt idx="44">
                  <c:v>22.01</c:v>
                </c:pt>
                <c:pt idx="45">
                  <c:v>22.020000000000003</c:v>
                </c:pt>
                <c:pt idx="46">
                  <c:v>23.01</c:v>
                </c:pt>
                <c:pt idx="47">
                  <c:v>23.020000000000003</c:v>
                </c:pt>
                <c:pt idx="48">
                  <c:v>24.01</c:v>
                </c:pt>
                <c:pt idx="49">
                  <c:v>24.020000000000003</c:v>
                </c:pt>
                <c:pt idx="50">
                  <c:v>25.01</c:v>
                </c:pt>
                <c:pt idx="51">
                  <c:v>25.020000000000003</c:v>
                </c:pt>
                <c:pt idx="52">
                  <c:v>26.01</c:v>
                </c:pt>
                <c:pt idx="53">
                  <c:v>26.020000000000003</c:v>
                </c:pt>
                <c:pt idx="54">
                  <c:v>27.01</c:v>
                </c:pt>
                <c:pt idx="55">
                  <c:v>27.020000000000003</c:v>
                </c:pt>
                <c:pt idx="56">
                  <c:v>28.01</c:v>
                </c:pt>
                <c:pt idx="57">
                  <c:v>28.020000000000003</c:v>
                </c:pt>
                <c:pt idx="58">
                  <c:v>29.01</c:v>
                </c:pt>
                <c:pt idx="59">
                  <c:v>29.020000000000003</c:v>
                </c:pt>
                <c:pt idx="60">
                  <c:v>30.01</c:v>
                </c:pt>
                <c:pt idx="61">
                  <c:v>30.020000000000003</c:v>
                </c:pt>
                <c:pt idx="62">
                  <c:v>31.01</c:v>
                </c:pt>
                <c:pt idx="63">
                  <c:v>31.020000000000003</c:v>
                </c:pt>
                <c:pt idx="64">
                  <c:v>32.01</c:v>
                </c:pt>
                <c:pt idx="65">
                  <c:v>32.019999999999996</c:v>
                </c:pt>
                <c:pt idx="66">
                  <c:v>33.01</c:v>
                </c:pt>
                <c:pt idx="67">
                  <c:v>33.019999999999996</c:v>
                </c:pt>
                <c:pt idx="68">
                  <c:v>34.01</c:v>
                </c:pt>
                <c:pt idx="69">
                  <c:v>34.019999999999996</c:v>
                </c:pt>
                <c:pt idx="70">
                  <c:v>35.01</c:v>
                </c:pt>
                <c:pt idx="71">
                  <c:v>35.019999999999996</c:v>
                </c:pt>
                <c:pt idx="72">
                  <c:v>36.01</c:v>
                </c:pt>
                <c:pt idx="73">
                  <c:v>36.019999999999996</c:v>
                </c:pt>
                <c:pt idx="74">
                  <c:v>37.01</c:v>
                </c:pt>
                <c:pt idx="75">
                  <c:v>37.019999999999996</c:v>
                </c:pt>
                <c:pt idx="76">
                  <c:v>38.01</c:v>
                </c:pt>
                <c:pt idx="77">
                  <c:v>38.019999999999996</c:v>
                </c:pt>
                <c:pt idx="78">
                  <c:v>39.01</c:v>
                </c:pt>
                <c:pt idx="79">
                  <c:v>39.019999999999996</c:v>
                </c:pt>
                <c:pt idx="80">
                  <c:v>40.01</c:v>
                </c:pt>
                <c:pt idx="81">
                  <c:v>40.019999999999996</c:v>
                </c:pt>
                <c:pt idx="82">
                  <c:v>41.01</c:v>
                </c:pt>
                <c:pt idx="83">
                  <c:v>41.019999999999996</c:v>
                </c:pt>
                <c:pt idx="84">
                  <c:v>42.01</c:v>
                </c:pt>
                <c:pt idx="85">
                  <c:v>42.019999999999996</c:v>
                </c:pt>
                <c:pt idx="86">
                  <c:v>43.01</c:v>
                </c:pt>
                <c:pt idx="87">
                  <c:v>43.019999999999996</c:v>
                </c:pt>
                <c:pt idx="88">
                  <c:v>44.01</c:v>
                </c:pt>
                <c:pt idx="89">
                  <c:v>44.019999999999996</c:v>
                </c:pt>
                <c:pt idx="90">
                  <c:v>45.01</c:v>
                </c:pt>
                <c:pt idx="91">
                  <c:v>45.019999999999996</c:v>
                </c:pt>
                <c:pt idx="92">
                  <c:v>46.01</c:v>
                </c:pt>
                <c:pt idx="93">
                  <c:v>46.019999999999996</c:v>
                </c:pt>
                <c:pt idx="94">
                  <c:v>47.01</c:v>
                </c:pt>
                <c:pt idx="95">
                  <c:v>47.019999999999996</c:v>
                </c:pt>
                <c:pt idx="96">
                  <c:v>48.01</c:v>
                </c:pt>
                <c:pt idx="97">
                  <c:v>48.019999999999996</c:v>
                </c:pt>
                <c:pt idx="98">
                  <c:v>49.01</c:v>
                </c:pt>
                <c:pt idx="99">
                  <c:v>49.019999999999996</c:v>
                </c:pt>
                <c:pt idx="100">
                  <c:v>50.01</c:v>
                </c:pt>
                <c:pt idx="101">
                  <c:v>50.019999999999996</c:v>
                </c:pt>
                <c:pt idx="102">
                  <c:v>51.01</c:v>
                </c:pt>
                <c:pt idx="103">
                  <c:v>51.019999999999996</c:v>
                </c:pt>
                <c:pt idx="104">
                  <c:v>52.01</c:v>
                </c:pt>
                <c:pt idx="105">
                  <c:v>52.019999999999996</c:v>
                </c:pt>
                <c:pt idx="106">
                  <c:v>53.01</c:v>
                </c:pt>
                <c:pt idx="107">
                  <c:v>53.019999999999996</c:v>
                </c:pt>
                <c:pt idx="108">
                  <c:v>54.01</c:v>
                </c:pt>
                <c:pt idx="109">
                  <c:v>54.019999999999996</c:v>
                </c:pt>
                <c:pt idx="110">
                  <c:v>55.01</c:v>
                </c:pt>
                <c:pt idx="111">
                  <c:v>55.019999999999996</c:v>
                </c:pt>
                <c:pt idx="112">
                  <c:v>56.01</c:v>
                </c:pt>
                <c:pt idx="113">
                  <c:v>56.019999999999996</c:v>
                </c:pt>
                <c:pt idx="114">
                  <c:v>57.01</c:v>
                </c:pt>
                <c:pt idx="115">
                  <c:v>57.019999999999996</c:v>
                </c:pt>
                <c:pt idx="116">
                  <c:v>58.01</c:v>
                </c:pt>
                <c:pt idx="117">
                  <c:v>58.019999999999996</c:v>
                </c:pt>
                <c:pt idx="118">
                  <c:v>59.01</c:v>
                </c:pt>
                <c:pt idx="119">
                  <c:v>59.019999999999996</c:v>
                </c:pt>
                <c:pt idx="120">
                  <c:v>60.01</c:v>
                </c:pt>
                <c:pt idx="121">
                  <c:v>60.019999999999996</c:v>
                </c:pt>
                <c:pt idx="122">
                  <c:v>61.01</c:v>
                </c:pt>
                <c:pt idx="123">
                  <c:v>61.019999999999996</c:v>
                </c:pt>
                <c:pt idx="124">
                  <c:v>62.01</c:v>
                </c:pt>
                <c:pt idx="125">
                  <c:v>62.019999999999996</c:v>
                </c:pt>
                <c:pt idx="126">
                  <c:v>63.01</c:v>
                </c:pt>
                <c:pt idx="127">
                  <c:v>63.019999999999996</c:v>
                </c:pt>
                <c:pt idx="128">
                  <c:v>64.010000000000005</c:v>
                </c:pt>
                <c:pt idx="129">
                  <c:v>64.02000000000001</c:v>
                </c:pt>
                <c:pt idx="130">
                  <c:v>65.010000000000005</c:v>
                </c:pt>
                <c:pt idx="131">
                  <c:v>65.02000000000001</c:v>
                </c:pt>
                <c:pt idx="132">
                  <c:v>66.010000000000005</c:v>
                </c:pt>
                <c:pt idx="133">
                  <c:v>66.02000000000001</c:v>
                </c:pt>
                <c:pt idx="134">
                  <c:v>67.010000000000005</c:v>
                </c:pt>
                <c:pt idx="135">
                  <c:v>67.02000000000001</c:v>
                </c:pt>
                <c:pt idx="136">
                  <c:v>68.010000000000005</c:v>
                </c:pt>
                <c:pt idx="137">
                  <c:v>68.02000000000001</c:v>
                </c:pt>
                <c:pt idx="138">
                  <c:v>69.010000000000005</c:v>
                </c:pt>
                <c:pt idx="139">
                  <c:v>69.02000000000001</c:v>
                </c:pt>
                <c:pt idx="140">
                  <c:v>70.010000000000005</c:v>
                </c:pt>
                <c:pt idx="141">
                  <c:v>70.02000000000001</c:v>
                </c:pt>
                <c:pt idx="142">
                  <c:v>71.010000000000005</c:v>
                </c:pt>
                <c:pt idx="143">
                  <c:v>71.02000000000001</c:v>
                </c:pt>
                <c:pt idx="144">
                  <c:v>72.010000000000005</c:v>
                </c:pt>
                <c:pt idx="145">
                  <c:v>72.02000000000001</c:v>
                </c:pt>
                <c:pt idx="146">
                  <c:v>73.010000000000005</c:v>
                </c:pt>
                <c:pt idx="147">
                  <c:v>73.02000000000001</c:v>
                </c:pt>
                <c:pt idx="148">
                  <c:v>74.010000000000005</c:v>
                </c:pt>
                <c:pt idx="149">
                  <c:v>74.02000000000001</c:v>
                </c:pt>
                <c:pt idx="150">
                  <c:v>75.010000000000005</c:v>
                </c:pt>
                <c:pt idx="151">
                  <c:v>75.02000000000001</c:v>
                </c:pt>
                <c:pt idx="152">
                  <c:v>76.010000000000005</c:v>
                </c:pt>
                <c:pt idx="153">
                  <c:v>76.02000000000001</c:v>
                </c:pt>
                <c:pt idx="154">
                  <c:v>77.010000000000005</c:v>
                </c:pt>
                <c:pt idx="155">
                  <c:v>77.02000000000001</c:v>
                </c:pt>
                <c:pt idx="156">
                  <c:v>78.010000000000005</c:v>
                </c:pt>
                <c:pt idx="157">
                  <c:v>78.02000000000001</c:v>
                </c:pt>
                <c:pt idx="158">
                  <c:v>79.010000000000005</c:v>
                </c:pt>
                <c:pt idx="159">
                  <c:v>79.02000000000001</c:v>
                </c:pt>
                <c:pt idx="160">
                  <c:v>80.010000000000005</c:v>
                </c:pt>
                <c:pt idx="161">
                  <c:v>80.02000000000001</c:v>
                </c:pt>
                <c:pt idx="162">
                  <c:v>81.010000000000005</c:v>
                </c:pt>
                <c:pt idx="163">
                  <c:v>81.02000000000001</c:v>
                </c:pt>
                <c:pt idx="164">
                  <c:v>82.01</c:v>
                </c:pt>
                <c:pt idx="165">
                  <c:v>82.02000000000001</c:v>
                </c:pt>
                <c:pt idx="166">
                  <c:v>83.01</c:v>
                </c:pt>
                <c:pt idx="167">
                  <c:v>83.02000000000001</c:v>
                </c:pt>
                <c:pt idx="168">
                  <c:v>84.01</c:v>
                </c:pt>
                <c:pt idx="169">
                  <c:v>84.02000000000001</c:v>
                </c:pt>
                <c:pt idx="170">
                  <c:v>85.01</c:v>
                </c:pt>
                <c:pt idx="171">
                  <c:v>85.02000000000001</c:v>
                </c:pt>
                <c:pt idx="172">
                  <c:v>86.01</c:v>
                </c:pt>
                <c:pt idx="173">
                  <c:v>86.02000000000001</c:v>
                </c:pt>
                <c:pt idx="174">
                  <c:v>87.01</c:v>
                </c:pt>
                <c:pt idx="175">
                  <c:v>87.02000000000001</c:v>
                </c:pt>
                <c:pt idx="176">
                  <c:v>88.01</c:v>
                </c:pt>
                <c:pt idx="177">
                  <c:v>88.02000000000001</c:v>
                </c:pt>
                <c:pt idx="178">
                  <c:v>89.01</c:v>
                </c:pt>
                <c:pt idx="179">
                  <c:v>89.02000000000001</c:v>
                </c:pt>
                <c:pt idx="180">
                  <c:v>90.01</c:v>
                </c:pt>
                <c:pt idx="181">
                  <c:v>90.02000000000001</c:v>
                </c:pt>
                <c:pt idx="182">
                  <c:v>91.01</c:v>
                </c:pt>
                <c:pt idx="183">
                  <c:v>91.02000000000001</c:v>
                </c:pt>
                <c:pt idx="184">
                  <c:v>92.01</c:v>
                </c:pt>
                <c:pt idx="185">
                  <c:v>92.02000000000001</c:v>
                </c:pt>
                <c:pt idx="186">
                  <c:v>93.01</c:v>
                </c:pt>
                <c:pt idx="187">
                  <c:v>93.02000000000001</c:v>
                </c:pt>
                <c:pt idx="188">
                  <c:v>94.01</c:v>
                </c:pt>
                <c:pt idx="189">
                  <c:v>94.02000000000001</c:v>
                </c:pt>
                <c:pt idx="190">
                  <c:v>95.01</c:v>
                </c:pt>
                <c:pt idx="191">
                  <c:v>95.02000000000001</c:v>
                </c:pt>
                <c:pt idx="192">
                  <c:v>96.01</c:v>
                </c:pt>
                <c:pt idx="193">
                  <c:v>96.02000000000001</c:v>
                </c:pt>
                <c:pt idx="194">
                  <c:v>97.01</c:v>
                </c:pt>
                <c:pt idx="195">
                  <c:v>97.02000000000001</c:v>
                </c:pt>
                <c:pt idx="196">
                  <c:v>98.01</c:v>
                </c:pt>
                <c:pt idx="197">
                  <c:v>98.02000000000001</c:v>
                </c:pt>
                <c:pt idx="198">
                  <c:v>99.01</c:v>
                </c:pt>
                <c:pt idx="199">
                  <c:v>99.02000000000001</c:v>
                </c:pt>
                <c:pt idx="200">
                  <c:v>100.01</c:v>
                </c:pt>
                <c:pt idx="201">
                  <c:v>100.02000000000001</c:v>
                </c:pt>
                <c:pt idx="202">
                  <c:v>101.01</c:v>
                </c:pt>
                <c:pt idx="203">
                  <c:v>101.02000000000001</c:v>
                </c:pt>
                <c:pt idx="204">
                  <c:v>102.01</c:v>
                </c:pt>
                <c:pt idx="205">
                  <c:v>102.02000000000001</c:v>
                </c:pt>
                <c:pt idx="206">
                  <c:v>103.01</c:v>
                </c:pt>
                <c:pt idx="207">
                  <c:v>103.02000000000001</c:v>
                </c:pt>
                <c:pt idx="208">
                  <c:v>104.01</c:v>
                </c:pt>
                <c:pt idx="209">
                  <c:v>104.02000000000001</c:v>
                </c:pt>
                <c:pt idx="210">
                  <c:v>105.01</c:v>
                </c:pt>
                <c:pt idx="211">
                  <c:v>105.02000000000001</c:v>
                </c:pt>
                <c:pt idx="212">
                  <c:v>106.01</c:v>
                </c:pt>
                <c:pt idx="213">
                  <c:v>106.02000000000001</c:v>
                </c:pt>
                <c:pt idx="214">
                  <c:v>107.01</c:v>
                </c:pt>
                <c:pt idx="215">
                  <c:v>107.02000000000001</c:v>
                </c:pt>
                <c:pt idx="216">
                  <c:v>108.01</c:v>
                </c:pt>
                <c:pt idx="217">
                  <c:v>108.02000000000001</c:v>
                </c:pt>
                <c:pt idx="218">
                  <c:v>109.01</c:v>
                </c:pt>
                <c:pt idx="219">
                  <c:v>109.02000000000001</c:v>
                </c:pt>
                <c:pt idx="220">
                  <c:v>110.01</c:v>
                </c:pt>
                <c:pt idx="221">
                  <c:v>110.02000000000001</c:v>
                </c:pt>
                <c:pt idx="222">
                  <c:v>111.01</c:v>
                </c:pt>
                <c:pt idx="223">
                  <c:v>111.02000000000001</c:v>
                </c:pt>
                <c:pt idx="224">
                  <c:v>112.01</c:v>
                </c:pt>
                <c:pt idx="225">
                  <c:v>112.02000000000001</c:v>
                </c:pt>
                <c:pt idx="226">
                  <c:v>113.01</c:v>
                </c:pt>
                <c:pt idx="227">
                  <c:v>113.02000000000001</c:v>
                </c:pt>
                <c:pt idx="228">
                  <c:v>114.01</c:v>
                </c:pt>
                <c:pt idx="229">
                  <c:v>114.02000000000001</c:v>
                </c:pt>
                <c:pt idx="230">
                  <c:v>115.01</c:v>
                </c:pt>
                <c:pt idx="231">
                  <c:v>115.02000000000001</c:v>
                </c:pt>
                <c:pt idx="232">
                  <c:v>116.01</c:v>
                </c:pt>
                <c:pt idx="233">
                  <c:v>116.02000000000001</c:v>
                </c:pt>
                <c:pt idx="234">
                  <c:v>117.01</c:v>
                </c:pt>
                <c:pt idx="235">
                  <c:v>117.02000000000001</c:v>
                </c:pt>
                <c:pt idx="236">
                  <c:v>118.01</c:v>
                </c:pt>
                <c:pt idx="237">
                  <c:v>118.02000000000001</c:v>
                </c:pt>
                <c:pt idx="238">
                  <c:v>119.01</c:v>
                </c:pt>
                <c:pt idx="239">
                  <c:v>119.02000000000001</c:v>
                </c:pt>
                <c:pt idx="240">
                  <c:v>120.01</c:v>
                </c:pt>
                <c:pt idx="241">
                  <c:v>120.02000000000001</c:v>
                </c:pt>
                <c:pt idx="242">
                  <c:v>121.01</c:v>
                </c:pt>
                <c:pt idx="243">
                  <c:v>121.02000000000001</c:v>
                </c:pt>
                <c:pt idx="244">
                  <c:v>122.01</c:v>
                </c:pt>
                <c:pt idx="245">
                  <c:v>122.02000000000001</c:v>
                </c:pt>
                <c:pt idx="246">
                  <c:v>123.01</c:v>
                </c:pt>
                <c:pt idx="247">
                  <c:v>123.02000000000001</c:v>
                </c:pt>
                <c:pt idx="248">
                  <c:v>124.01</c:v>
                </c:pt>
                <c:pt idx="249">
                  <c:v>124.02000000000001</c:v>
                </c:pt>
                <c:pt idx="250">
                  <c:v>125.01</c:v>
                </c:pt>
                <c:pt idx="251">
                  <c:v>125.02000000000001</c:v>
                </c:pt>
                <c:pt idx="252">
                  <c:v>126.01</c:v>
                </c:pt>
                <c:pt idx="253">
                  <c:v>126.02000000000001</c:v>
                </c:pt>
                <c:pt idx="254">
                  <c:v>127.01</c:v>
                </c:pt>
                <c:pt idx="255">
                  <c:v>127.02000000000001</c:v>
                </c:pt>
                <c:pt idx="256">
                  <c:v>128.01</c:v>
                </c:pt>
                <c:pt idx="257">
                  <c:v>128.01999999999998</c:v>
                </c:pt>
                <c:pt idx="258">
                  <c:v>129.01</c:v>
                </c:pt>
                <c:pt idx="259">
                  <c:v>129.01999999999998</c:v>
                </c:pt>
                <c:pt idx="260">
                  <c:v>130.01</c:v>
                </c:pt>
                <c:pt idx="261">
                  <c:v>130.01999999999998</c:v>
                </c:pt>
                <c:pt idx="262">
                  <c:v>131.01</c:v>
                </c:pt>
                <c:pt idx="263">
                  <c:v>131.01999999999998</c:v>
                </c:pt>
                <c:pt idx="264">
                  <c:v>132.01</c:v>
                </c:pt>
                <c:pt idx="265">
                  <c:v>132.01999999999998</c:v>
                </c:pt>
                <c:pt idx="266">
                  <c:v>133.01</c:v>
                </c:pt>
                <c:pt idx="267">
                  <c:v>133.01999999999998</c:v>
                </c:pt>
                <c:pt idx="268">
                  <c:v>134.01</c:v>
                </c:pt>
                <c:pt idx="269">
                  <c:v>134.01999999999998</c:v>
                </c:pt>
                <c:pt idx="270">
                  <c:v>135.01</c:v>
                </c:pt>
                <c:pt idx="271">
                  <c:v>135.01999999999998</c:v>
                </c:pt>
                <c:pt idx="272">
                  <c:v>136.01</c:v>
                </c:pt>
                <c:pt idx="273">
                  <c:v>136.01999999999998</c:v>
                </c:pt>
                <c:pt idx="274">
                  <c:v>137.01</c:v>
                </c:pt>
                <c:pt idx="275">
                  <c:v>137.01999999999998</c:v>
                </c:pt>
                <c:pt idx="276">
                  <c:v>138.01</c:v>
                </c:pt>
                <c:pt idx="277">
                  <c:v>138.01999999999998</c:v>
                </c:pt>
                <c:pt idx="278">
                  <c:v>139.01</c:v>
                </c:pt>
                <c:pt idx="279">
                  <c:v>139.01999999999998</c:v>
                </c:pt>
                <c:pt idx="280">
                  <c:v>140.01</c:v>
                </c:pt>
                <c:pt idx="281">
                  <c:v>140.01999999999998</c:v>
                </c:pt>
                <c:pt idx="282">
                  <c:v>141.01</c:v>
                </c:pt>
                <c:pt idx="283">
                  <c:v>141.01999999999998</c:v>
                </c:pt>
                <c:pt idx="284">
                  <c:v>142.01</c:v>
                </c:pt>
                <c:pt idx="285">
                  <c:v>142.01999999999998</c:v>
                </c:pt>
                <c:pt idx="286">
                  <c:v>143.01</c:v>
                </c:pt>
                <c:pt idx="287">
                  <c:v>143.01999999999998</c:v>
                </c:pt>
                <c:pt idx="288">
                  <c:v>144.01</c:v>
                </c:pt>
                <c:pt idx="289">
                  <c:v>144.01999999999998</c:v>
                </c:pt>
                <c:pt idx="290">
                  <c:v>145.01</c:v>
                </c:pt>
                <c:pt idx="291">
                  <c:v>145.01999999999998</c:v>
                </c:pt>
                <c:pt idx="292">
                  <c:v>146.01</c:v>
                </c:pt>
                <c:pt idx="293">
                  <c:v>146.01999999999998</c:v>
                </c:pt>
                <c:pt idx="294">
                  <c:v>147.01</c:v>
                </c:pt>
                <c:pt idx="295">
                  <c:v>147.01999999999998</c:v>
                </c:pt>
                <c:pt idx="296">
                  <c:v>148.01</c:v>
                </c:pt>
                <c:pt idx="297">
                  <c:v>148.01999999999998</c:v>
                </c:pt>
                <c:pt idx="298">
                  <c:v>149.01</c:v>
                </c:pt>
                <c:pt idx="299">
                  <c:v>149.01999999999998</c:v>
                </c:pt>
                <c:pt idx="300">
                  <c:v>150.01</c:v>
                </c:pt>
                <c:pt idx="301">
                  <c:v>150.01999999999998</c:v>
                </c:pt>
                <c:pt idx="302">
                  <c:v>151.01</c:v>
                </c:pt>
                <c:pt idx="303">
                  <c:v>151.01999999999998</c:v>
                </c:pt>
                <c:pt idx="304">
                  <c:v>152.01</c:v>
                </c:pt>
                <c:pt idx="305">
                  <c:v>152.01999999999998</c:v>
                </c:pt>
                <c:pt idx="306">
                  <c:v>153.01</c:v>
                </c:pt>
                <c:pt idx="307">
                  <c:v>153.01999999999998</c:v>
                </c:pt>
                <c:pt idx="308">
                  <c:v>154.01</c:v>
                </c:pt>
                <c:pt idx="309">
                  <c:v>154.01999999999998</c:v>
                </c:pt>
                <c:pt idx="310">
                  <c:v>155.01</c:v>
                </c:pt>
                <c:pt idx="311">
                  <c:v>155.01999999999998</c:v>
                </c:pt>
                <c:pt idx="312">
                  <c:v>156.01</c:v>
                </c:pt>
                <c:pt idx="313">
                  <c:v>156.01999999999998</c:v>
                </c:pt>
                <c:pt idx="314">
                  <c:v>157.01</c:v>
                </c:pt>
                <c:pt idx="315">
                  <c:v>157.01999999999998</c:v>
                </c:pt>
                <c:pt idx="316">
                  <c:v>158.01</c:v>
                </c:pt>
                <c:pt idx="317">
                  <c:v>158.01999999999998</c:v>
                </c:pt>
                <c:pt idx="318">
                  <c:v>159.01</c:v>
                </c:pt>
                <c:pt idx="319">
                  <c:v>159.01999999999998</c:v>
                </c:pt>
                <c:pt idx="320">
                  <c:v>160.01</c:v>
                </c:pt>
                <c:pt idx="321">
                  <c:v>160.01999999999998</c:v>
                </c:pt>
                <c:pt idx="322">
                  <c:v>161.01</c:v>
                </c:pt>
                <c:pt idx="323">
                  <c:v>161.01999999999998</c:v>
                </c:pt>
                <c:pt idx="324">
                  <c:v>162.01</c:v>
                </c:pt>
                <c:pt idx="325">
                  <c:v>162.01999999999998</c:v>
                </c:pt>
                <c:pt idx="326">
                  <c:v>163.01</c:v>
                </c:pt>
                <c:pt idx="327">
                  <c:v>163.01999999999998</c:v>
                </c:pt>
                <c:pt idx="328">
                  <c:v>164.01</c:v>
                </c:pt>
                <c:pt idx="329">
                  <c:v>164.01999999999998</c:v>
                </c:pt>
                <c:pt idx="330">
                  <c:v>165.01</c:v>
                </c:pt>
                <c:pt idx="331">
                  <c:v>165.01999999999998</c:v>
                </c:pt>
                <c:pt idx="332">
                  <c:v>166.01</c:v>
                </c:pt>
                <c:pt idx="333">
                  <c:v>166.01999999999998</c:v>
                </c:pt>
                <c:pt idx="334">
                  <c:v>167.01</c:v>
                </c:pt>
                <c:pt idx="335">
                  <c:v>167.01999999999998</c:v>
                </c:pt>
                <c:pt idx="336">
                  <c:v>168.01</c:v>
                </c:pt>
                <c:pt idx="337">
                  <c:v>168.01999999999998</c:v>
                </c:pt>
                <c:pt idx="338">
                  <c:v>169.01</c:v>
                </c:pt>
                <c:pt idx="339">
                  <c:v>169.01999999999998</c:v>
                </c:pt>
                <c:pt idx="340">
                  <c:v>170.01</c:v>
                </c:pt>
                <c:pt idx="341">
                  <c:v>170.01999999999998</c:v>
                </c:pt>
                <c:pt idx="342">
                  <c:v>171.01</c:v>
                </c:pt>
                <c:pt idx="343">
                  <c:v>171.01999999999998</c:v>
                </c:pt>
                <c:pt idx="344">
                  <c:v>172.01</c:v>
                </c:pt>
                <c:pt idx="345">
                  <c:v>172.01999999999998</c:v>
                </c:pt>
                <c:pt idx="346">
                  <c:v>173.01</c:v>
                </c:pt>
                <c:pt idx="347">
                  <c:v>173.01999999999998</c:v>
                </c:pt>
                <c:pt idx="348">
                  <c:v>174.01</c:v>
                </c:pt>
                <c:pt idx="349">
                  <c:v>174.01999999999998</c:v>
                </c:pt>
                <c:pt idx="350">
                  <c:v>175.01</c:v>
                </c:pt>
                <c:pt idx="351">
                  <c:v>175.01999999999998</c:v>
                </c:pt>
                <c:pt idx="352">
                  <c:v>176.01</c:v>
                </c:pt>
                <c:pt idx="353">
                  <c:v>176.01999999999998</c:v>
                </c:pt>
                <c:pt idx="354">
                  <c:v>177.01</c:v>
                </c:pt>
                <c:pt idx="355">
                  <c:v>177.01999999999998</c:v>
                </c:pt>
                <c:pt idx="356">
                  <c:v>178.01</c:v>
                </c:pt>
                <c:pt idx="357">
                  <c:v>178.01999999999998</c:v>
                </c:pt>
                <c:pt idx="358">
                  <c:v>179.01</c:v>
                </c:pt>
                <c:pt idx="359">
                  <c:v>179.01999999999998</c:v>
                </c:pt>
                <c:pt idx="360">
                  <c:v>180.01</c:v>
                </c:pt>
                <c:pt idx="361">
                  <c:v>180.01999999999998</c:v>
                </c:pt>
                <c:pt idx="362">
                  <c:v>181.01</c:v>
                </c:pt>
                <c:pt idx="363">
                  <c:v>181.01999999999998</c:v>
                </c:pt>
                <c:pt idx="364">
                  <c:v>182.01</c:v>
                </c:pt>
                <c:pt idx="365">
                  <c:v>182.01999999999998</c:v>
                </c:pt>
                <c:pt idx="366">
                  <c:v>183.01</c:v>
                </c:pt>
                <c:pt idx="367">
                  <c:v>183.01999999999998</c:v>
                </c:pt>
                <c:pt idx="368">
                  <c:v>184.01</c:v>
                </c:pt>
                <c:pt idx="369">
                  <c:v>184.01999999999998</c:v>
                </c:pt>
                <c:pt idx="370">
                  <c:v>185.01</c:v>
                </c:pt>
                <c:pt idx="371">
                  <c:v>185.01999999999998</c:v>
                </c:pt>
                <c:pt idx="372">
                  <c:v>186.01</c:v>
                </c:pt>
                <c:pt idx="373">
                  <c:v>186.01999999999998</c:v>
                </c:pt>
                <c:pt idx="374">
                  <c:v>187.01</c:v>
                </c:pt>
                <c:pt idx="375">
                  <c:v>187.01999999999998</c:v>
                </c:pt>
                <c:pt idx="376">
                  <c:v>188.01</c:v>
                </c:pt>
                <c:pt idx="377">
                  <c:v>188.01999999999998</c:v>
                </c:pt>
                <c:pt idx="378">
                  <c:v>189.01</c:v>
                </c:pt>
                <c:pt idx="379">
                  <c:v>189.01999999999998</c:v>
                </c:pt>
                <c:pt idx="380">
                  <c:v>190.01</c:v>
                </c:pt>
                <c:pt idx="381">
                  <c:v>190.01999999999998</c:v>
                </c:pt>
                <c:pt idx="382">
                  <c:v>191.01</c:v>
                </c:pt>
                <c:pt idx="383">
                  <c:v>191.01999999999998</c:v>
                </c:pt>
                <c:pt idx="384">
                  <c:v>192.01</c:v>
                </c:pt>
                <c:pt idx="385">
                  <c:v>192.01999999999998</c:v>
                </c:pt>
                <c:pt idx="386">
                  <c:v>193.01</c:v>
                </c:pt>
                <c:pt idx="387">
                  <c:v>193.01999999999998</c:v>
                </c:pt>
                <c:pt idx="388">
                  <c:v>194.01</c:v>
                </c:pt>
                <c:pt idx="389">
                  <c:v>194.01999999999998</c:v>
                </c:pt>
                <c:pt idx="390">
                  <c:v>195.01</c:v>
                </c:pt>
                <c:pt idx="391">
                  <c:v>195.01999999999998</c:v>
                </c:pt>
                <c:pt idx="392">
                  <c:v>196.01</c:v>
                </c:pt>
                <c:pt idx="393">
                  <c:v>196.01999999999998</c:v>
                </c:pt>
                <c:pt idx="394">
                  <c:v>197.01</c:v>
                </c:pt>
                <c:pt idx="395">
                  <c:v>197.01999999999998</c:v>
                </c:pt>
                <c:pt idx="396">
                  <c:v>198.01</c:v>
                </c:pt>
                <c:pt idx="397">
                  <c:v>198.01999999999998</c:v>
                </c:pt>
                <c:pt idx="398">
                  <c:v>199.01</c:v>
                </c:pt>
                <c:pt idx="399">
                  <c:v>199.01999999999998</c:v>
                </c:pt>
                <c:pt idx="400">
                  <c:v>200.01</c:v>
                </c:pt>
                <c:pt idx="401">
                  <c:v>200.01999999999998</c:v>
                </c:pt>
                <c:pt idx="402">
                  <c:v>201.01</c:v>
                </c:pt>
                <c:pt idx="403">
                  <c:v>201.01999999999998</c:v>
                </c:pt>
                <c:pt idx="404">
                  <c:v>202.01</c:v>
                </c:pt>
                <c:pt idx="405">
                  <c:v>202.01999999999998</c:v>
                </c:pt>
                <c:pt idx="406">
                  <c:v>203.01</c:v>
                </c:pt>
                <c:pt idx="407">
                  <c:v>203.01999999999998</c:v>
                </c:pt>
                <c:pt idx="408">
                  <c:v>204.01</c:v>
                </c:pt>
                <c:pt idx="409">
                  <c:v>204.01999999999998</c:v>
                </c:pt>
                <c:pt idx="410">
                  <c:v>205.01</c:v>
                </c:pt>
                <c:pt idx="411">
                  <c:v>205.01999999999998</c:v>
                </c:pt>
                <c:pt idx="412">
                  <c:v>206.01</c:v>
                </c:pt>
                <c:pt idx="413">
                  <c:v>206.01999999999998</c:v>
                </c:pt>
                <c:pt idx="414">
                  <c:v>207.01</c:v>
                </c:pt>
                <c:pt idx="415">
                  <c:v>207.01999999999998</c:v>
                </c:pt>
                <c:pt idx="416">
                  <c:v>208.01</c:v>
                </c:pt>
                <c:pt idx="417">
                  <c:v>208.01999999999998</c:v>
                </c:pt>
                <c:pt idx="418">
                  <c:v>209.01</c:v>
                </c:pt>
                <c:pt idx="419">
                  <c:v>209.01999999999998</c:v>
                </c:pt>
                <c:pt idx="420">
                  <c:v>210.01</c:v>
                </c:pt>
                <c:pt idx="421">
                  <c:v>210.01999999999998</c:v>
                </c:pt>
                <c:pt idx="422">
                  <c:v>211.01</c:v>
                </c:pt>
                <c:pt idx="423">
                  <c:v>211.01999999999998</c:v>
                </c:pt>
                <c:pt idx="424">
                  <c:v>212.01</c:v>
                </c:pt>
                <c:pt idx="425">
                  <c:v>212.01999999999998</c:v>
                </c:pt>
                <c:pt idx="426">
                  <c:v>213.01</c:v>
                </c:pt>
                <c:pt idx="427">
                  <c:v>213.01999999999998</c:v>
                </c:pt>
                <c:pt idx="428">
                  <c:v>214.01</c:v>
                </c:pt>
                <c:pt idx="429">
                  <c:v>214.01999999999998</c:v>
                </c:pt>
                <c:pt idx="430">
                  <c:v>215.01</c:v>
                </c:pt>
                <c:pt idx="431">
                  <c:v>215.01999999999998</c:v>
                </c:pt>
                <c:pt idx="432">
                  <c:v>216.01</c:v>
                </c:pt>
                <c:pt idx="433">
                  <c:v>216.01999999999998</c:v>
                </c:pt>
                <c:pt idx="434">
                  <c:v>217.01</c:v>
                </c:pt>
                <c:pt idx="435">
                  <c:v>217.01999999999998</c:v>
                </c:pt>
                <c:pt idx="436">
                  <c:v>218.01</c:v>
                </c:pt>
                <c:pt idx="437">
                  <c:v>218.01999999999998</c:v>
                </c:pt>
                <c:pt idx="438">
                  <c:v>219.01</c:v>
                </c:pt>
                <c:pt idx="439">
                  <c:v>219.01999999999998</c:v>
                </c:pt>
                <c:pt idx="440">
                  <c:v>220.01</c:v>
                </c:pt>
                <c:pt idx="441">
                  <c:v>220.01999999999998</c:v>
                </c:pt>
                <c:pt idx="442">
                  <c:v>221.01</c:v>
                </c:pt>
                <c:pt idx="443">
                  <c:v>221.01999999999998</c:v>
                </c:pt>
                <c:pt idx="444">
                  <c:v>222.01</c:v>
                </c:pt>
                <c:pt idx="445">
                  <c:v>222.01999999999998</c:v>
                </c:pt>
                <c:pt idx="446">
                  <c:v>223.01</c:v>
                </c:pt>
                <c:pt idx="447">
                  <c:v>223.01999999999998</c:v>
                </c:pt>
                <c:pt idx="448">
                  <c:v>224.01</c:v>
                </c:pt>
                <c:pt idx="449">
                  <c:v>224.01999999999998</c:v>
                </c:pt>
                <c:pt idx="450">
                  <c:v>225.01</c:v>
                </c:pt>
                <c:pt idx="451">
                  <c:v>225.01999999999998</c:v>
                </c:pt>
                <c:pt idx="452">
                  <c:v>226.01</c:v>
                </c:pt>
                <c:pt idx="453">
                  <c:v>226.01999999999998</c:v>
                </c:pt>
                <c:pt idx="454">
                  <c:v>227.01</c:v>
                </c:pt>
                <c:pt idx="455">
                  <c:v>227.01999999999998</c:v>
                </c:pt>
                <c:pt idx="456">
                  <c:v>228.01</c:v>
                </c:pt>
                <c:pt idx="457">
                  <c:v>228.01999999999998</c:v>
                </c:pt>
                <c:pt idx="458">
                  <c:v>229.01</c:v>
                </c:pt>
                <c:pt idx="459">
                  <c:v>229.01999999999998</c:v>
                </c:pt>
                <c:pt idx="460">
                  <c:v>230.01</c:v>
                </c:pt>
                <c:pt idx="461">
                  <c:v>230.01999999999998</c:v>
                </c:pt>
                <c:pt idx="462">
                  <c:v>231.01</c:v>
                </c:pt>
                <c:pt idx="463">
                  <c:v>231.01999999999998</c:v>
                </c:pt>
                <c:pt idx="464">
                  <c:v>232.01</c:v>
                </c:pt>
                <c:pt idx="465">
                  <c:v>232.01999999999998</c:v>
                </c:pt>
                <c:pt idx="466">
                  <c:v>233.01</c:v>
                </c:pt>
                <c:pt idx="467">
                  <c:v>233.01999999999998</c:v>
                </c:pt>
                <c:pt idx="468">
                  <c:v>234.01</c:v>
                </c:pt>
                <c:pt idx="469">
                  <c:v>234.01999999999998</c:v>
                </c:pt>
                <c:pt idx="470">
                  <c:v>235.01</c:v>
                </c:pt>
                <c:pt idx="471">
                  <c:v>235.01999999999998</c:v>
                </c:pt>
                <c:pt idx="472">
                  <c:v>236.01</c:v>
                </c:pt>
                <c:pt idx="473">
                  <c:v>236.01999999999998</c:v>
                </c:pt>
                <c:pt idx="474">
                  <c:v>237.01</c:v>
                </c:pt>
                <c:pt idx="475">
                  <c:v>237.01999999999998</c:v>
                </c:pt>
                <c:pt idx="476">
                  <c:v>238.01</c:v>
                </c:pt>
                <c:pt idx="477">
                  <c:v>238.01999999999998</c:v>
                </c:pt>
                <c:pt idx="478">
                  <c:v>239.01</c:v>
                </c:pt>
                <c:pt idx="479">
                  <c:v>239.01999999999998</c:v>
                </c:pt>
                <c:pt idx="480">
                  <c:v>240.01</c:v>
                </c:pt>
                <c:pt idx="481">
                  <c:v>240.01999999999998</c:v>
                </c:pt>
                <c:pt idx="482">
                  <c:v>241.01</c:v>
                </c:pt>
                <c:pt idx="483">
                  <c:v>241.01999999999998</c:v>
                </c:pt>
                <c:pt idx="484">
                  <c:v>242.01</c:v>
                </c:pt>
                <c:pt idx="485">
                  <c:v>242.01999999999998</c:v>
                </c:pt>
                <c:pt idx="486">
                  <c:v>243.01</c:v>
                </c:pt>
                <c:pt idx="487">
                  <c:v>243.01999999999998</c:v>
                </c:pt>
                <c:pt idx="488">
                  <c:v>244.01</c:v>
                </c:pt>
                <c:pt idx="489">
                  <c:v>244.01999999999998</c:v>
                </c:pt>
                <c:pt idx="490">
                  <c:v>245.01</c:v>
                </c:pt>
                <c:pt idx="491">
                  <c:v>245.01999999999998</c:v>
                </c:pt>
                <c:pt idx="492">
                  <c:v>246.01</c:v>
                </c:pt>
                <c:pt idx="493">
                  <c:v>246.01999999999998</c:v>
                </c:pt>
                <c:pt idx="494">
                  <c:v>247.01</c:v>
                </c:pt>
                <c:pt idx="495">
                  <c:v>247.01999999999998</c:v>
                </c:pt>
                <c:pt idx="496">
                  <c:v>248.01</c:v>
                </c:pt>
                <c:pt idx="497">
                  <c:v>248.01999999999998</c:v>
                </c:pt>
                <c:pt idx="498">
                  <c:v>249.01</c:v>
                </c:pt>
                <c:pt idx="499">
                  <c:v>249.01999999999998</c:v>
                </c:pt>
                <c:pt idx="500">
                  <c:v>250.01</c:v>
                </c:pt>
                <c:pt idx="501">
                  <c:v>250.01999999999998</c:v>
                </c:pt>
                <c:pt idx="502">
                  <c:v>251.01</c:v>
                </c:pt>
                <c:pt idx="503">
                  <c:v>251.01999999999998</c:v>
                </c:pt>
                <c:pt idx="504">
                  <c:v>252.01</c:v>
                </c:pt>
                <c:pt idx="505">
                  <c:v>252.01999999999998</c:v>
                </c:pt>
                <c:pt idx="506">
                  <c:v>253.01</c:v>
                </c:pt>
                <c:pt idx="507">
                  <c:v>253.01999999999998</c:v>
                </c:pt>
                <c:pt idx="508">
                  <c:v>254.01</c:v>
                </c:pt>
                <c:pt idx="509">
                  <c:v>254.01999999999998</c:v>
                </c:pt>
                <c:pt idx="510">
                  <c:v>255.01</c:v>
                </c:pt>
                <c:pt idx="511">
                  <c:v>255.01999999999998</c:v>
                </c:pt>
                <c:pt idx="512">
                  <c:v>256.01</c:v>
                </c:pt>
                <c:pt idx="513">
                  <c:v>256.02</c:v>
                </c:pt>
                <c:pt idx="514">
                  <c:v>257.01</c:v>
                </c:pt>
                <c:pt idx="515">
                  <c:v>257.02</c:v>
                </c:pt>
                <c:pt idx="516">
                  <c:v>258.01</c:v>
                </c:pt>
                <c:pt idx="517">
                  <c:v>258.02</c:v>
                </c:pt>
                <c:pt idx="518">
                  <c:v>259.01</c:v>
                </c:pt>
                <c:pt idx="519">
                  <c:v>259.02</c:v>
                </c:pt>
                <c:pt idx="520">
                  <c:v>260.01</c:v>
                </c:pt>
                <c:pt idx="521">
                  <c:v>260.02</c:v>
                </c:pt>
                <c:pt idx="522">
                  <c:v>261.01</c:v>
                </c:pt>
                <c:pt idx="523">
                  <c:v>261.02</c:v>
                </c:pt>
                <c:pt idx="524">
                  <c:v>262.01</c:v>
                </c:pt>
                <c:pt idx="525">
                  <c:v>262.02</c:v>
                </c:pt>
                <c:pt idx="526">
                  <c:v>263.01</c:v>
                </c:pt>
                <c:pt idx="527">
                  <c:v>263.02</c:v>
                </c:pt>
                <c:pt idx="528">
                  <c:v>264.01</c:v>
                </c:pt>
                <c:pt idx="529">
                  <c:v>264.02</c:v>
                </c:pt>
                <c:pt idx="530">
                  <c:v>265.01</c:v>
                </c:pt>
                <c:pt idx="531">
                  <c:v>265.02</c:v>
                </c:pt>
                <c:pt idx="532">
                  <c:v>266.01</c:v>
                </c:pt>
                <c:pt idx="533">
                  <c:v>266.02</c:v>
                </c:pt>
                <c:pt idx="534">
                  <c:v>267.01</c:v>
                </c:pt>
                <c:pt idx="535">
                  <c:v>267.02</c:v>
                </c:pt>
                <c:pt idx="536">
                  <c:v>268.01</c:v>
                </c:pt>
                <c:pt idx="537">
                  <c:v>268.02</c:v>
                </c:pt>
                <c:pt idx="538">
                  <c:v>269.01</c:v>
                </c:pt>
                <c:pt idx="539">
                  <c:v>269.02</c:v>
                </c:pt>
                <c:pt idx="540">
                  <c:v>270.01</c:v>
                </c:pt>
                <c:pt idx="541">
                  <c:v>270.02</c:v>
                </c:pt>
                <c:pt idx="542">
                  <c:v>271.01</c:v>
                </c:pt>
                <c:pt idx="543">
                  <c:v>271.02</c:v>
                </c:pt>
                <c:pt idx="544">
                  <c:v>272.01</c:v>
                </c:pt>
                <c:pt idx="545">
                  <c:v>272.02</c:v>
                </c:pt>
                <c:pt idx="546">
                  <c:v>273.01</c:v>
                </c:pt>
                <c:pt idx="547">
                  <c:v>273.02</c:v>
                </c:pt>
                <c:pt idx="548">
                  <c:v>274.01</c:v>
                </c:pt>
                <c:pt idx="549">
                  <c:v>274.02</c:v>
                </c:pt>
                <c:pt idx="550">
                  <c:v>275.01</c:v>
                </c:pt>
                <c:pt idx="551">
                  <c:v>275.02</c:v>
                </c:pt>
                <c:pt idx="552">
                  <c:v>276.01</c:v>
                </c:pt>
                <c:pt idx="553">
                  <c:v>276.02</c:v>
                </c:pt>
                <c:pt idx="554">
                  <c:v>277.01</c:v>
                </c:pt>
                <c:pt idx="555">
                  <c:v>277.02</c:v>
                </c:pt>
                <c:pt idx="556">
                  <c:v>278.01</c:v>
                </c:pt>
                <c:pt idx="557">
                  <c:v>278.02</c:v>
                </c:pt>
                <c:pt idx="558">
                  <c:v>279.01</c:v>
                </c:pt>
                <c:pt idx="559">
                  <c:v>279.02</c:v>
                </c:pt>
                <c:pt idx="560">
                  <c:v>280.01</c:v>
                </c:pt>
                <c:pt idx="561">
                  <c:v>280.02</c:v>
                </c:pt>
                <c:pt idx="562">
                  <c:v>281.01</c:v>
                </c:pt>
                <c:pt idx="563">
                  <c:v>281.02</c:v>
                </c:pt>
                <c:pt idx="564">
                  <c:v>282.01</c:v>
                </c:pt>
                <c:pt idx="565">
                  <c:v>282.02</c:v>
                </c:pt>
                <c:pt idx="566">
                  <c:v>283.01</c:v>
                </c:pt>
                <c:pt idx="567">
                  <c:v>283.02</c:v>
                </c:pt>
                <c:pt idx="568">
                  <c:v>284.01</c:v>
                </c:pt>
                <c:pt idx="569">
                  <c:v>284.02</c:v>
                </c:pt>
                <c:pt idx="570">
                  <c:v>285.01</c:v>
                </c:pt>
                <c:pt idx="571">
                  <c:v>285.02</c:v>
                </c:pt>
                <c:pt idx="572">
                  <c:v>286.01</c:v>
                </c:pt>
                <c:pt idx="573">
                  <c:v>286.02</c:v>
                </c:pt>
                <c:pt idx="574">
                  <c:v>287.01</c:v>
                </c:pt>
                <c:pt idx="575">
                  <c:v>287.02</c:v>
                </c:pt>
                <c:pt idx="576">
                  <c:v>288.01</c:v>
                </c:pt>
                <c:pt idx="577">
                  <c:v>288.02</c:v>
                </c:pt>
                <c:pt idx="578">
                  <c:v>289.01</c:v>
                </c:pt>
                <c:pt idx="579">
                  <c:v>289.02</c:v>
                </c:pt>
                <c:pt idx="580">
                  <c:v>290.01</c:v>
                </c:pt>
                <c:pt idx="581">
                  <c:v>290.02</c:v>
                </c:pt>
                <c:pt idx="582">
                  <c:v>291.01</c:v>
                </c:pt>
                <c:pt idx="583">
                  <c:v>291.02</c:v>
                </c:pt>
                <c:pt idx="584">
                  <c:v>292.01</c:v>
                </c:pt>
                <c:pt idx="585">
                  <c:v>292.02</c:v>
                </c:pt>
                <c:pt idx="586">
                  <c:v>293.01</c:v>
                </c:pt>
                <c:pt idx="587">
                  <c:v>293.02</c:v>
                </c:pt>
                <c:pt idx="588">
                  <c:v>294.01</c:v>
                </c:pt>
                <c:pt idx="589">
                  <c:v>294.02</c:v>
                </c:pt>
                <c:pt idx="590">
                  <c:v>295.01</c:v>
                </c:pt>
                <c:pt idx="591">
                  <c:v>295.02</c:v>
                </c:pt>
                <c:pt idx="592">
                  <c:v>296.01</c:v>
                </c:pt>
                <c:pt idx="593">
                  <c:v>296.02</c:v>
                </c:pt>
                <c:pt idx="594">
                  <c:v>297.01</c:v>
                </c:pt>
                <c:pt idx="595">
                  <c:v>297.02</c:v>
                </c:pt>
                <c:pt idx="596">
                  <c:v>298.01</c:v>
                </c:pt>
                <c:pt idx="597">
                  <c:v>298.02</c:v>
                </c:pt>
                <c:pt idx="598">
                  <c:v>299.01</c:v>
                </c:pt>
                <c:pt idx="599">
                  <c:v>299.02</c:v>
                </c:pt>
                <c:pt idx="600">
                  <c:v>300.01</c:v>
                </c:pt>
                <c:pt idx="601">
                  <c:v>300.02</c:v>
                </c:pt>
                <c:pt idx="602">
                  <c:v>301.01</c:v>
                </c:pt>
                <c:pt idx="603">
                  <c:v>301.02</c:v>
                </c:pt>
                <c:pt idx="604">
                  <c:v>302.01</c:v>
                </c:pt>
                <c:pt idx="605">
                  <c:v>302.02</c:v>
                </c:pt>
                <c:pt idx="606">
                  <c:v>303.01</c:v>
                </c:pt>
                <c:pt idx="607">
                  <c:v>303.02</c:v>
                </c:pt>
                <c:pt idx="608">
                  <c:v>304.01</c:v>
                </c:pt>
                <c:pt idx="609">
                  <c:v>304.02</c:v>
                </c:pt>
                <c:pt idx="610">
                  <c:v>305.01</c:v>
                </c:pt>
                <c:pt idx="611">
                  <c:v>305.02</c:v>
                </c:pt>
                <c:pt idx="612">
                  <c:v>306.01</c:v>
                </c:pt>
                <c:pt idx="613">
                  <c:v>306.02</c:v>
                </c:pt>
                <c:pt idx="614">
                  <c:v>307.01</c:v>
                </c:pt>
                <c:pt idx="615">
                  <c:v>307.02</c:v>
                </c:pt>
                <c:pt idx="616">
                  <c:v>308.01</c:v>
                </c:pt>
                <c:pt idx="617">
                  <c:v>308.02</c:v>
                </c:pt>
                <c:pt idx="618">
                  <c:v>309.01</c:v>
                </c:pt>
                <c:pt idx="619">
                  <c:v>309.02</c:v>
                </c:pt>
                <c:pt idx="620">
                  <c:v>310.01</c:v>
                </c:pt>
                <c:pt idx="621">
                  <c:v>310.02</c:v>
                </c:pt>
                <c:pt idx="622">
                  <c:v>311.01</c:v>
                </c:pt>
                <c:pt idx="623">
                  <c:v>311.02</c:v>
                </c:pt>
                <c:pt idx="624">
                  <c:v>312.01</c:v>
                </c:pt>
                <c:pt idx="625">
                  <c:v>312.02</c:v>
                </c:pt>
                <c:pt idx="626">
                  <c:v>313.01</c:v>
                </c:pt>
                <c:pt idx="627">
                  <c:v>313.02</c:v>
                </c:pt>
                <c:pt idx="628">
                  <c:v>314.01</c:v>
                </c:pt>
                <c:pt idx="629">
                  <c:v>314.02</c:v>
                </c:pt>
                <c:pt idx="630">
                  <c:v>315.01</c:v>
                </c:pt>
                <c:pt idx="631">
                  <c:v>315.02</c:v>
                </c:pt>
                <c:pt idx="632">
                  <c:v>316.01</c:v>
                </c:pt>
                <c:pt idx="633">
                  <c:v>316.02</c:v>
                </c:pt>
                <c:pt idx="634">
                  <c:v>317.01</c:v>
                </c:pt>
                <c:pt idx="635">
                  <c:v>317.02</c:v>
                </c:pt>
                <c:pt idx="636">
                  <c:v>318.01</c:v>
                </c:pt>
                <c:pt idx="637">
                  <c:v>318.02</c:v>
                </c:pt>
                <c:pt idx="638">
                  <c:v>319.01</c:v>
                </c:pt>
                <c:pt idx="639">
                  <c:v>319.02</c:v>
                </c:pt>
                <c:pt idx="640">
                  <c:v>320.01</c:v>
                </c:pt>
                <c:pt idx="641">
                  <c:v>320.02</c:v>
                </c:pt>
                <c:pt idx="642">
                  <c:v>321.01</c:v>
                </c:pt>
                <c:pt idx="643">
                  <c:v>321.02</c:v>
                </c:pt>
                <c:pt idx="644">
                  <c:v>322.01</c:v>
                </c:pt>
                <c:pt idx="645">
                  <c:v>322.02</c:v>
                </c:pt>
                <c:pt idx="646">
                  <c:v>323.01</c:v>
                </c:pt>
                <c:pt idx="647">
                  <c:v>323.02</c:v>
                </c:pt>
                <c:pt idx="648">
                  <c:v>324.01</c:v>
                </c:pt>
                <c:pt idx="649">
                  <c:v>324.02</c:v>
                </c:pt>
                <c:pt idx="650">
                  <c:v>325.01</c:v>
                </c:pt>
                <c:pt idx="651">
                  <c:v>325.02</c:v>
                </c:pt>
                <c:pt idx="652">
                  <c:v>326.01</c:v>
                </c:pt>
                <c:pt idx="653">
                  <c:v>326.02</c:v>
                </c:pt>
                <c:pt idx="654">
                  <c:v>327.01</c:v>
                </c:pt>
                <c:pt idx="655">
                  <c:v>327.02</c:v>
                </c:pt>
                <c:pt idx="656">
                  <c:v>328.01</c:v>
                </c:pt>
                <c:pt idx="657">
                  <c:v>328.02</c:v>
                </c:pt>
                <c:pt idx="658">
                  <c:v>329.01</c:v>
                </c:pt>
                <c:pt idx="659">
                  <c:v>329.02</c:v>
                </c:pt>
                <c:pt idx="660">
                  <c:v>330.01</c:v>
                </c:pt>
                <c:pt idx="661">
                  <c:v>330.02</c:v>
                </c:pt>
                <c:pt idx="662">
                  <c:v>331.01</c:v>
                </c:pt>
                <c:pt idx="663">
                  <c:v>331.02</c:v>
                </c:pt>
                <c:pt idx="664">
                  <c:v>332.01</c:v>
                </c:pt>
                <c:pt idx="665">
                  <c:v>332.02</c:v>
                </c:pt>
                <c:pt idx="666">
                  <c:v>333.01</c:v>
                </c:pt>
                <c:pt idx="667">
                  <c:v>333.02</c:v>
                </c:pt>
                <c:pt idx="668">
                  <c:v>334.01</c:v>
                </c:pt>
                <c:pt idx="669">
                  <c:v>334.02</c:v>
                </c:pt>
                <c:pt idx="670">
                  <c:v>335.01</c:v>
                </c:pt>
                <c:pt idx="671">
                  <c:v>335.02</c:v>
                </c:pt>
                <c:pt idx="672">
                  <c:v>336.01</c:v>
                </c:pt>
                <c:pt idx="673">
                  <c:v>336.02</c:v>
                </c:pt>
                <c:pt idx="674">
                  <c:v>337.01</c:v>
                </c:pt>
                <c:pt idx="675">
                  <c:v>337.02</c:v>
                </c:pt>
                <c:pt idx="676">
                  <c:v>338.01</c:v>
                </c:pt>
                <c:pt idx="677">
                  <c:v>338.02</c:v>
                </c:pt>
                <c:pt idx="678">
                  <c:v>339.01</c:v>
                </c:pt>
                <c:pt idx="679">
                  <c:v>339.02</c:v>
                </c:pt>
                <c:pt idx="680">
                  <c:v>340.01</c:v>
                </c:pt>
                <c:pt idx="681">
                  <c:v>340.02</c:v>
                </c:pt>
                <c:pt idx="682">
                  <c:v>341.01</c:v>
                </c:pt>
                <c:pt idx="683">
                  <c:v>341.02</c:v>
                </c:pt>
                <c:pt idx="684">
                  <c:v>342.01</c:v>
                </c:pt>
                <c:pt idx="685">
                  <c:v>342.02</c:v>
                </c:pt>
                <c:pt idx="686">
                  <c:v>343.01</c:v>
                </c:pt>
                <c:pt idx="687">
                  <c:v>343.02</c:v>
                </c:pt>
                <c:pt idx="688">
                  <c:v>344.01</c:v>
                </c:pt>
                <c:pt idx="689">
                  <c:v>344.02</c:v>
                </c:pt>
                <c:pt idx="690">
                  <c:v>345.01</c:v>
                </c:pt>
                <c:pt idx="691">
                  <c:v>345.02</c:v>
                </c:pt>
                <c:pt idx="692">
                  <c:v>346.01</c:v>
                </c:pt>
                <c:pt idx="693">
                  <c:v>346.02</c:v>
                </c:pt>
                <c:pt idx="694">
                  <c:v>347.01</c:v>
                </c:pt>
                <c:pt idx="695">
                  <c:v>347.02</c:v>
                </c:pt>
                <c:pt idx="696">
                  <c:v>348.01</c:v>
                </c:pt>
                <c:pt idx="697">
                  <c:v>348.02</c:v>
                </c:pt>
                <c:pt idx="698">
                  <c:v>349.01</c:v>
                </c:pt>
                <c:pt idx="699">
                  <c:v>349.02</c:v>
                </c:pt>
                <c:pt idx="700">
                  <c:v>350.01</c:v>
                </c:pt>
                <c:pt idx="701">
                  <c:v>350.02</c:v>
                </c:pt>
                <c:pt idx="702">
                  <c:v>351.01</c:v>
                </c:pt>
                <c:pt idx="703">
                  <c:v>351.02</c:v>
                </c:pt>
                <c:pt idx="704">
                  <c:v>352.01</c:v>
                </c:pt>
                <c:pt idx="705">
                  <c:v>352.02</c:v>
                </c:pt>
                <c:pt idx="706">
                  <c:v>353.01</c:v>
                </c:pt>
                <c:pt idx="707">
                  <c:v>353.02</c:v>
                </c:pt>
                <c:pt idx="708">
                  <c:v>354.01</c:v>
                </c:pt>
                <c:pt idx="709">
                  <c:v>354.02</c:v>
                </c:pt>
                <c:pt idx="710">
                  <c:v>355.01</c:v>
                </c:pt>
                <c:pt idx="711">
                  <c:v>355.02</c:v>
                </c:pt>
                <c:pt idx="712">
                  <c:v>356.01</c:v>
                </c:pt>
                <c:pt idx="713">
                  <c:v>356.02</c:v>
                </c:pt>
                <c:pt idx="714">
                  <c:v>357.01</c:v>
                </c:pt>
                <c:pt idx="715">
                  <c:v>357.02</c:v>
                </c:pt>
                <c:pt idx="716">
                  <c:v>358.01</c:v>
                </c:pt>
                <c:pt idx="717">
                  <c:v>358.02</c:v>
                </c:pt>
                <c:pt idx="718">
                  <c:v>359.01</c:v>
                </c:pt>
                <c:pt idx="719">
                  <c:v>359.02</c:v>
                </c:pt>
                <c:pt idx="720">
                  <c:v>360.01</c:v>
                </c:pt>
                <c:pt idx="721">
                  <c:v>360.02</c:v>
                </c:pt>
                <c:pt idx="722">
                  <c:v>361.01</c:v>
                </c:pt>
                <c:pt idx="723">
                  <c:v>361.02</c:v>
                </c:pt>
                <c:pt idx="724">
                  <c:v>362.01</c:v>
                </c:pt>
                <c:pt idx="725">
                  <c:v>362.02</c:v>
                </c:pt>
                <c:pt idx="726">
                  <c:v>363.01</c:v>
                </c:pt>
                <c:pt idx="727">
                  <c:v>363.02</c:v>
                </c:pt>
                <c:pt idx="728">
                  <c:v>364.01</c:v>
                </c:pt>
                <c:pt idx="729">
                  <c:v>364.02</c:v>
                </c:pt>
                <c:pt idx="730">
                  <c:v>365.01</c:v>
                </c:pt>
                <c:pt idx="731">
                  <c:v>365.02</c:v>
                </c:pt>
                <c:pt idx="732">
                  <c:v>366.01</c:v>
                </c:pt>
                <c:pt idx="733">
                  <c:v>366.02</c:v>
                </c:pt>
                <c:pt idx="734">
                  <c:v>367.01</c:v>
                </c:pt>
                <c:pt idx="735">
                  <c:v>367.02</c:v>
                </c:pt>
                <c:pt idx="736">
                  <c:v>368.01</c:v>
                </c:pt>
                <c:pt idx="737">
                  <c:v>368.02</c:v>
                </c:pt>
                <c:pt idx="738">
                  <c:v>369.01</c:v>
                </c:pt>
                <c:pt idx="739">
                  <c:v>369.02</c:v>
                </c:pt>
                <c:pt idx="740">
                  <c:v>370.01</c:v>
                </c:pt>
                <c:pt idx="741">
                  <c:v>370.02</c:v>
                </c:pt>
                <c:pt idx="742">
                  <c:v>371.01</c:v>
                </c:pt>
                <c:pt idx="743">
                  <c:v>371.02</c:v>
                </c:pt>
                <c:pt idx="744">
                  <c:v>372.01</c:v>
                </c:pt>
                <c:pt idx="745">
                  <c:v>372.02</c:v>
                </c:pt>
                <c:pt idx="746">
                  <c:v>373.01</c:v>
                </c:pt>
                <c:pt idx="747">
                  <c:v>373.02</c:v>
                </c:pt>
                <c:pt idx="748">
                  <c:v>374.01</c:v>
                </c:pt>
                <c:pt idx="749">
                  <c:v>374.02</c:v>
                </c:pt>
                <c:pt idx="750">
                  <c:v>375.01</c:v>
                </c:pt>
                <c:pt idx="751">
                  <c:v>375.02</c:v>
                </c:pt>
                <c:pt idx="752">
                  <c:v>376.01</c:v>
                </c:pt>
                <c:pt idx="753">
                  <c:v>376.02</c:v>
                </c:pt>
                <c:pt idx="754">
                  <c:v>377.01</c:v>
                </c:pt>
                <c:pt idx="755">
                  <c:v>377.02</c:v>
                </c:pt>
                <c:pt idx="756">
                  <c:v>378.01</c:v>
                </c:pt>
                <c:pt idx="757">
                  <c:v>378.02</c:v>
                </c:pt>
                <c:pt idx="758">
                  <c:v>379.01</c:v>
                </c:pt>
                <c:pt idx="759">
                  <c:v>379.02</c:v>
                </c:pt>
                <c:pt idx="760">
                  <c:v>380.01</c:v>
                </c:pt>
                <c:pt idx="761">
                  <c:v>380.02</c:v>
                </c:pt>
                <c:pt idx="762">
                  <c:v>381.01</c:v>
                </c:pt>
                <c:pt idx="763">
                  <c:v>381.02</c:v>
                </c:pt>
                <c:pt idx="764">
                  <c:v>382.01</c:v>
                </c:pt>
                <c:pt idx="765">
                  <c:v>382.02</c:v>
                </c:pt>
                <c:pt idx="766">
                  <c:v>383.01</c:v>
                </c:pt>
                <c:pt idx="767">
                  <c:v>383.02</c:v>
                </c:pt>
                <c:pt idx="768">
                  <c:v>384.01</c:v>
                </c:pt>
                <c:pt idx="769">
                  <c:v>384.02</c:v>
                </c:pt>
                <c:pt idx="770">
                  <c:v>385.01</c:v>
                </c:pt>
                <c:pt idx="771">
                  <c:v>385.02</c:v>
                </c:pt>
                <c:pt idx="772">
                  <c:v>386.01</c:v>
                </c:pt>
                <c:pt idx="773">
                  <c:v>386.02</c:v>
                </c:pt>
                <c:pt idx="774">
                  <c:v>387.01</c:v>
                </c:pt>
                <c:pt idx="775">
                  <c:v>387.02</c:v>
                </c:pt>
                <c:pt idx="776">
                  <c:v>388.01</c:v>
                </c:pt>
                <c:pt idx="777">
                  <c:v>388.02</c:v>
                </c:pt>
                <c:pt idx="778">
                  <c:v>389.01</c:v>
                </c:pt>
                <c:pt idx="779">
                  <c:v>389.02</c:v>
                </c:pt>
                <c:pt idx="780">
                  <c:v>390.01</c:v>
                </c:pt>
                <c:pt idx="781">
                  <c:v>390.02</c:v>
                </c:pt>
                <c:pt idx="782">
                  <c:v>391.01</c:v>
                </c:pt>
                <c:pt idx="783">
                  <c:v>391.02</c:v>
                </c:pt>
                <c:pt idx="784">
                  <c:v>392.01</c:v>
                </c:pt>
                <c:pt idx="785">
                  <c:v>392.02</c:v>
                </c:pt>
                <c:pt idx="786">
                  <c:v>393.01</c:v>
                </c:pt>
                <c:pt idx="787">
                  <c:v>393.02</c:v>
                </c:pt>
                <c:pt idx="788">
                  <c:v>394.01</c:v>
                </c:pt>
                <c:pt idx="789">
                  <c:v>394.02</c:v>
                </c:pt>
                <c:pt idx="790">
                  <c:v>395.01</c:v>
                </c:pt>
                <c:pt idx="791">
                  <c:v>395.02</c:v>
                </c:pt>
                <c:pt idx="792">
                  <c:v>396.01</c:v>
                </c:pt>
                <c:pt idx="793">
                  <c:v>396.02</c:v>
                </c:pt>
                <c:pt idx="794">
                  <c:v>397.01</c:v>
                </c:pt>
                <c:pt idx="795">
                  <c:v>397.02</c:v>
                </c:pt>
                <c:pt idx="796">
                  <c:v>398.01</c:v>
                </c:pt>
                <c:pt idx="797">
                  <c:v>398.02</c:v>
                </c:pt>
                <c:pt idx="798">
                  <c:v>399.01</c:v>
                </c:pt>
                <c:pt idx="799">
                  <c:v>399.02</c:v>
                </c:pt>
                <c:pt idx="800">
                  <c:v>400.01</c:v>
                </c:pt>
                <c:pt idx="801">
                  <c:v>400.02</c:v>
                </c:pt>
                <c:pt idx="802">
                  <c:v>401.01</c:v>
                </c:pt>
                <c:pt idx="803">
                  <c:v>401.02</c:v>
                </c:pt>
                <c:pt idx="804">
                  <c:v>402.01</c:v>
                </c:pt>
                <c:pt idx="805">
                  <c:v>402.02</c:v>
                </c:pt>
                <c:pt idx="806">
                  <c:v>403.01</c:v>
                </c:pt>
                <c:pt idx="807">
                  <c:v>403.02</c:v>
                </c:pt>
                <c:pt idx="808">
                  <c:v>404.01</c:v>
                </c:pt>
                <c:pt idx="809">
                  <c:v>404.02</c:v>
                </c:pt>
                <c:pt idx="810">
                  <c:v>405.01</c:v>
                </c:pt>
                <c:pt idx="811">
                  <c:v>405.02</c:v>
                </c:pt>
                <c:pt idx="812">
                  <c:v>406.01</c:v>
                </c:pt>
                <c:pt idx="813">
                  <c:v>406.02</c:v>
                </c:pt>
                <c:pt idx="814">
                  <c:v>407.01</c:v>
                </c:pt>
                <c:pt idx="815">
                  <c:v>407.02</c:v>
                </c:pt>
                <c:pt idx="816">
                  <c:v>408.01</c:v>
                </c:pt>
                <c:pt idx="817">
                  <c:v>408.02</c:v>
                </c:pt>
                <c:pt idx="818">
                  <c:v>409.01</c:v>
                </c:pt>
                <c:pt idx="819">
                  <c:v>409.02</c:v>
                </c:pt>
                <c:pt idx="820">
                  <c:v>410.01</c:v>
                </c:pt>
                <c:pt idx="821">
                  <c:v>410.02</c:v>
                </c:pt>
                <c:pt idx="822">
                  <c:v>411.01</c:v>
                </c:pt>
                <c:pt idx="823">
                  <c:v>411.02</c:v>
                </c:pt>
                <c:pt idx="824">
                  <c:v>412.01</c:v>
                </c:pt>
                <c:pt idx="825">
                  <c:v>412.02</c:v>
                </c:pt>
                <c:pt idx="826">
                  <c:v>413.01</c:v>
                </c:pt>
                <c:pt idx="827">
                  <c:v>413.02</c:v>
                </c:pt>
                <c:pt idx="828">
                  <c:v>414.01</c:v>
                </c:pt>
                <c:pt idx="829">
                  <c:v>414.02</c:v>
                </c:pt>
                <c:pt idx="830">
                  <c:v>415.01</c:v>
                </c:pt>
                <c:pt idx="831">
                  <c:v>415.02</c:v>
                </c:pt>
                <c:pt idx="832">
                  <c:v>416.01</c:v>
                </c:pt>
                <c:pt idx="833">
                  <c:v>416.02</c:v>
                </c:pt>
                <c:pt idx="834">
                  <c:v>417.01</c:v>
                </c:pt>
                <c:pt idx="835">
                  <c:v>417.02</c:v>
                </c:pt>
                <c:pt idx="836">
                  <c:v>418.01</c:v>
                </c:pt>
                <c:pt idx="837">
                  <c:v>418.02</c:v>
                </c:pt>
                <c:pt idx="838">
                  <c:v>419.01</c:v>
                </c:pt>
                <c:pt idx="839">
                  <c:v>419.02</c:v>
                </c:pt>
                <c:pt idx="840">
                  <c:v>420.01</c:v>
                </c:pt>
                <c:pt idx="841">
                  <c:v>420.02</c:v>
                </c:pt>
                <c:pt idx="842">
                  <c:v>421.01</c:v>
                </c:pt>
                <c:pt idx="843">
                  <c:v>421.02</c:v>
                </c:pt>
                <c:pt idx="844">
                  <c:v>422.01</c:v>
                </c:pt>
                <c:pt idx="845">
                  <c:v>422.02</c:v>
                </c:pt>
                <c:pt idx="846">
                  <c:v>423.01</c:v>
                </c:pt>
                <c:pt idx="847">
                  <c:v>423.02</c:v>
                </c:pt>
                <c:pt idx="848">
                  <c:v>424.01</c:v>
                </c:pt>
                <c:pt idx="849">
                  <c:v>424.02</c:v>
                </c:pt>
                <c:pt idx="850">
                  <c:v>425.01</c:v>
                </c:pt>
                <c:pt idx="851">
                  <c:v>425.02</c:v>
                </c:pt>
                <c:pt idx="852">
                  <c:v>426.01</c:v>
                </c:pt>
                <c:pt idx="853">
                  <c:v>426.02</c:v>
                </c:pt>
                <c:pt idx="854">
                  <c:v>427.01</c:v>
                </c:pt>
                <c:pt idx="855">
                  <c:v>427.02</c:v>
                </c:pt>
                <c:pt idx="856">
                  <c:v>428.01</c:v>
                </c:pt>
                <c:pt idx="857">
                  <c:v>428.02</c:v>
                </c:pt>
                <c:pt idx="858">
                  <c:v>429.01</c:v>
                </c:pt>
                <c:pt idx="859">
                  <c:v>429.02</c:v>
                </c:pt>
                <c:pt idx="860">
                  <c:v>430.01</c:v>
                </c:pt>
                <c:pt idx="861">
                  <c:v>430.02</c:v>
                </c:pt>
                <c:pt idx="862">
                  <c:v>431.01</c:v>
                </c:pt>
                <c:pt idx="863">
                  <c:v>431.02</c:v>
                </c:pt>
                <c:pt idx="864">
                  <c:v>432.01</c:v>
                </c:pt>
                <c:pt idx="865">
                  <c:v>432.02</c:v>
                </c:pt>
                <c:pt idx="866">
                  <c:v>433.01</c:v>
                </c:pt>
                <c:pt idx="867">
                  <c:v>433.02</c:v>
                </c:pt>
                <c:pt idx="868">
                  <c:v>434.01</c:v>
                </c:pt>
                <c:pt idx="869">
                  <c:v>434.02</c:v>
                </c:pt>
                <c:pt idx="870">
                  <c:v>435.01</c:v>
                </c:pt>
                <c:pt idx="871">
                  <c:v>435.02</c:v>
                </c:pt>
                <c:pt idx="872">
                  <c:v>436.01</c:v>
                </c:pt>
                <c:pt idx="873">
                  <c:v>436.02</c:v>
                </c:pt>
                <c:pt idx="874">
                  <c:v>437.01</c:v>
                </c:pt>
                <c:pt idx="875">
                  <c:v>437.02</c:v>
                </c:pt>
                <c:pt idx="876">
                  <c:v>438.01</c:v>
                </c:pt>
                <c:pt idx="877">
                  <c:v>438.02</c:v>
                </c:pt>
                <c:pt idx="878">
                  <c:v>439.01</c:v>
                </c:pt>
                <c:pt idx="879">
                  <c:v>439.02</c:v>
                </c:pt>
                <c:pt idx="880">
                  <c:v>440.01</c:v>
                </c:pt>
                <c:pt idx="881">
                  <c:v>440.02</c:v>
                </c:pt>
                <c:pt idx="882">
                  <c:v>441.01</c:v>
                </c:pt>
                <c:pt idx="883">
                  <c:v>441.02</c:v>
                </c:pt>
                <c:pt idx="884">
                  <c:v>442.01</c:v>
                </c:pt>
                <c:pt idx="885">
                  <c:v>442.02</c:v>
                </c:pt>
                <c:pt idx="886">
                  <c:v>443.01</c:v>
                </c:pt>
                <c:pt idx="887">
                  <c:v>443.02</c:v>
                </c:pt>
                <c:pt idx="888">
                  <c:v>444.01</c:v>
                </c:pt>
                <c:pt idx="889">
                  <c:v>444.02</c:v>
                </c:pt>
                <c:pt idx="890">
                  <c:v>445.01</c:v>
                </c:pt>
                <c:pt idx="891">
                  <c:v>445.02</c:v>
                </c:pt>
                <c:pt idx="892">
                  <c:v>446.01</c:v>
                </c:pt>
                <c:pt idx="893">
                  <c:v>446.02</c:v>
                </c:pt>
                <c:pt idx="894">
                  <c:v>447.01</c:v>
                </c:pt>
                <c:pt idx="895">
                  <c:v>447.02</c:v>
                </c:pt>
                <c:pt idx="896">
                  <c:v>448.01</c:v>
                </c:pt>
                <c:pt idx="897">
                  <c:v>448.02</c:v>
                </c:pt>
                <c:pt idx="898">
                  <c:v>449.01</c:v>
                </c:pt>
                <c:pt idx="899">
                  <c:v>449.02</c:v>
                </c:pt>
                <c:pt idx="900">
                  <c:v>450.01</c:v>
                </c:pt>
                <c:pt idx="901">
                  <c:v>450.02</c:v>
                </c:pt>
                <c:pt idx="902">
                  <c:v>451.01</c:v>
                </c:pt>
                <c:pt idx="903">
                  <c:v>451.02</c:v>
                </c:pt>
                <c:pt idx="904">
                  <c:v>452.01</c:v>
                </c:pt>
                <c:pt idx="905">
                  <c:v>452.02</c:v>
                </c:pt>
                <c:pt idx="906">
                  <c:v>453.01</c:v>
                </c:pt>
                <c:pt idx="907">
                  <c:v>453.02</c:v>
                </c:pt>
                <c:pt idx="908">
                  <c:v>454.01</c:v>
                </c:pt>
                <c:pt idx="909">
                  <c:v>454.02</c:v>
                </c:pt>
                <c:pt idx="910">
                  <c:v>455.01</c:v>
                </c:pt>
                <c:pt idx="911">
                  <c:v>455.02</c:v>
                </c:pt>
                <c:pt idx="912">
                  <c:v>456.01</c:v>
                </c:pt>
                <c:pt idx="913">
                  <c:v>456.02</c:v>
                </c:pt>
                <c:pt idx="914">
                  <c:v>457.01</c:v>
                </c:pt>
                <c:pt idx="915">
                  <c:v>457.02</c:v>
                </c:pt>
                <c:pt idx="916">
                  <c:v>458.01</c:v>
                </c:pt>
                <c:pt idx="917">
                  <c:v>458.02</c:v>
                </c:pt>
                <c:pt idx="918">
                  <c:v>459.01</c:v>
                </c:pt>
                <c:pt idx="919">
                  <c:v>459.02</c:v>
                </c:pt>
                <c:pt idx="920">
                  <c:v>460.01</c:v>
                </c:pt>
                <c:pt idx="921">
                  <c:v>460.02</c:v>
                </c:pt>
                <c:pt idx="922">
                  <c:v>461.01</c:v>
                </c:pt>
                <c:pt idx="923">
                  <c:v>461.02</c:v>
                </c:pt>
                <c:pt idx="924">
                  <c:v>462.01</c:v>
                </c:pt>
                <c:pt idx="925">
                  <c:v>462.02</c:v>
                </c:pt>
                <c:pt idx="926">
                  <c:v>463.01</c:v>
                </c:pt>
                <c:pt idx="927">
                  <c:v>463.02</c:v>
                </c:pt>
                <c:pt idx="928">
                  <c:v>464.01</c:v>
                </c:pt>
                <c:pt idx="929">
                  <c:v>464.02</c:v>
                </c:pt>
                <c:pt idx="930">
                  <c:v>465.01</c:v>
                </c:pt>
                <c:pt idx="931">
                  <c:v>465.02</c:v>
                </c:pt>
                <c:pt idx="932">
                  <c:v>466.01</c:v>
                </c:pt>
                <c:pt idx="933">
                  <c:v>466.02</c:v>
                </c:pt>
                <c:pt idx="934">
                  <c:v>467.01</c:v>
                </c:pt>
                <c:pt idx="935">
                  <c:v>467.02</c:v>
                </c:pt>
                <c:pt idx="936">
                  <c:v>468.01</c:v>
                </c:pt>
                <c:pt idx="937">
                  <c:v>468.02</c:v>
                </c:pt>
                <c:pt idx="938">
                  <c:v>469.01</c:v>
                </c:pt>
                <c:pt idx="939">
                  <c:v>469.02</c:v>
                </c:pt>
                <c:pt idx="940">
                  <c:v>470.01</c:v>
                </c:pt>
                <c:pt idx="941">
                  <c:v>470.02</c:v>
                </c:pt>
                <c:pt idx="942">
                  <c:v>471.01</c:v>
                </c:pt>
                <c:pt idx="943">
                  <c:v>471.02</c:v>
                </c:pt>
                <c:pt idx="944">
                  <c:v>472.01</c:v>
                </c:pt>
                <c:pt idx="945">
                  <c:v>472.02</c:v>
                </c:pt>
                <c:pt idx="946">
                  <c:v>473.01</c:v>
                </c:pt>
                <c:pt idx="947">
                  <c:v>473.02</c:v>
                </c:pt>
                <c:pt idx="948">
                  <c:v>474.01</c:v>
                </c:pt>
                <c:pt idx="949">
                  <c:v>474.02</c:v>
                </c:pt>
                <c:pt idx="950">
                  <c:v>475.01</c:v>
                </c:pt>
                <c:pt idx="951">
                  <c:v>475.02</c:v>
                </c:pt>
                <c:pt idx="952">
                  <c:v>476.01</c:v>
                </c:pt>
                <c:pt idx="953">
                  <c:v>476.02</c:v>
                </c:pt>
                <c:pt idx="954">
                  <c:v>477.01</c:v>
                </c:pt>
                <c:pt idx="955">
                  <c:v>477.02</c:v>
                </c:pt>
                <c:pt idx="956">
                  <c:v>478.01</c:v>
                </c:pt>
                <c:pt idx="957">
                  <c:v>478.02</c:v>
                </c:pt>
                <c:pt idx="958">
                  <c:v>479.01</c:v>
                </c:pt>
                <c:pt idx="959">
                  <c:v>479.02</c:v>
                </c:pt>
                <c:pt idx="960">
                  <c:v>480.01</c:v>
                </c:pt>
                <c:pt idx="961">
                  <c:v>480.02</c:v>
                </c:pt>
                <c:pt idx="962">
                  <c:v>481.01</c:v>
                </c:pt>
                <c:pt idx="963">
                  <c:v>481.02</c:v>
                </c:pt>
                <c:pt idx="964">
                  <c:v>482.01</c:v>
                </c:pt>
                <c:pt idx="965">
                  <c:v>482.02</c:v>
                </c:pt>
                <c:pt idx="966">
                  <c:v>483.01</c:v>
                </c:pt>
                <c:pt idx="967">
                  <c:v>483.02</c:v>
                </c:pt>
                <c:pt idx="968">
                  <c:v>484.01</c:v>
                </c:pt>
                <c:pt idx="969">
                  <c:v>484.02</c:v>
                </c:pt>
                <c:pt idx="970">
                  <c:v>485.01</c:v>
                </c:pt>
                <c:pt idx="971">
                  <c:v>485.02</c:v>
                </c:pt>
                <c:pt idx="972">
                  <c:v>486.01</c:v>
                </c:pt>
                <c:pt idx="973">
                  <c:v>486.02</c:v>
                </c:pt>
                <c:pt idx="974">
                  <c:v>487.01</c:v>
                </c:pt>
                <c:pt idx="975">
                  <c:v>487.02</c:v>
                </c:pt>
                <c:pt idx="976">
                  <c:v>488.01</c:v>
                </c:pt>
                <c:pt idx="977">
                  <c:v>488.02</c:v>
                </c:pt>
                <c:pt idx="978">
                  <c:v>489.01</c:v>
                </c:pt>
                <c:pt idx="979">
                  <c:v>489.02</c:v>
                </c:pt>
                <c:pt idx="980">
                  <c:v>490.01</c:v>
                </c:pt>
                <c:pt idx="981">
                  <c:v>490.02</c:v>
                </c:pt>
                <c:pt idx="982">
                  <c:v>491.01</c:v>
                </c:pt>
                <c:pt idx="983">
                  <c:v>491.02</c:v>
                </c:pt>
                <c:pt idx="984">
                  <c:v>492.01</c:v>
                </c:pt>
                <c:pt idx="985">
                  <c:v>492.02</c:v>
                </c:pt>
                <c:pt idx="986">
                  <c:v>493.01</c:v>
                </c:pt>
                <c:pt idx="987">
                  <c:v>493.02</c:v>
                </c:pt>
                <c:pt idx="988">
                  <c:v>494.01</c:v>
                </c:pt>
                <c:pt idx="989">
                  <c:v>494.02</c:v>
                </c:pt>
                <c:pt idx="990">
                  <c:v>495.01</c:v>
                </c:pt>
                <c:pt idx="991">
                  <c:v>495.02</c:v>
                </c:pt>
                <c:pt idx="992">
                  <c:v>496.01</c:v>
                </c:pt>
                <c:pt idx="993">
                  <c:v>496.02</c:v>
                </c:pt>
                <c:pt idx="994">
                  <c:v>497.01</c:v>
                </c:pt>
                <c:pt idx="995">
                  <c:v>497.02</c:v>
                </c:pt>
                <c:pt idx="996">
                  <c:v>498.01</c:v>
                </c:pt>
                <c:pt idx="997">
                  <c:v>498.02</c:v>
                </c:pt>
                <c:pt idx="998">
                  <c:v>499.01</c:v>
                </c:pt>
                <c:pt idx="999">
                  <c:v>499.02</c:v>
                </c:pt>
              </c:numCache>
            </c:numRef>
          </c:xVal>
          <c:yVal>
            <c:numRef>
              <c:f>'Data (GY no calib)'!$I$2:$I$1001</c:f>
              <c:numCache>
                <c:formatCode>General</c:formatCode>
                <c:ptCount val="1000"/>
                <c:pt idx="0">
                  <c:v>-116</c:v>
                </c:pt>
                <c:pt idx="1">
                  <c:v>-137</c:v>
                </c:pt>
                <c:pt idx="2">
                  <c:v>-120</c:v>
                </c:pt>
                <c:pt idx="3">
                  <c:v>-133</c:v>
                </c:pt>
                <c:pt idx="4">
                  <c:v>-133</c:v>
                </c:pt>
                <c:pt idx="5">
                  <c:v>-123</c:v>
                </c:pt>
                <c:pt idx="6">
                  <c:v>-118</c:v>
                </c:pt>
                <c:pt idx="7">
                  <c:v>-117</c:v>
                </c:pt>
                <c:pt idx="8">
                  <c:v>-130</c:v>
                </c:pt>
                <c:pt idx="9">
                  <c:v>-119</c:v>
                </c:pt>
                <c:pt idx="10">
                  <c:v>-123</c:v>
                </c:pt>
                <c:pt idx="11">
                  <c:v>-122</c:v>
                </c:pt>
                <c:pt idx="12">
                  <c:v>-131</c:v>
                </c:pt>
                <c:pt idx="13">
                  <c:v>-124</c:v>
                </c:pt>
                <c:pt idx="14">
                  <c:v>-105</c:v>
                </c:pt>
                <c:pt idx="15">
                  <c:v>-132</c:v>
                </c:pt>
                <c:pt idx="16">
                  <c:v>-148</c:v>
                </c:pt>
                <c:pt idx="17">
                  <c:v>-120</c:v>
                </c:pt>
                <c:pt idx="18">
                  <c:v>-135</c:v>
                </c:pt>
                <c:pt idx="19">
                  <c:v>-127</c:v>
                </c:pt>
                <c:pt idx="20">
                  <c:v>-147</c:v>
                </c:pt>
                <c:pt idx="21">
                  <c:v>-135</c:v>
                </c:pt>
                <c:pt idx="22">
                  <c:v>-138</c:v>
                </c:pt>
                <c:pt idx="23">
                  <c:v>-121</c:v>
                </c:pt>
                <c:pt idx="24">
                  <c:v>-116</c:v>
                </c:pt>
                <c:pt idx="25">
                  <c:v>-116</c:v>
                </c:pt>
                <c:pt idx="26">
                  <c:v>-126</c:v>
                </c:pt>
                <c:pt idx="27">
                  <c:v>-119</c:v>
                </c:pt>
                <c:pt idx="28">
                  <c:v>-119</c:v>
                </c:pt>
                <c:pt idx="29">
                  <c:v>-125</c:v>
                </c:pt>
                <c:pt idx="30">
                  <c:v>-134</c:v>
                </c:pt>
                <c:pt idx="31">
                  <c:v>-128</c:v>
                </c:pt>
                <c:pt idx="32">
                  <c:v>-126</c:v>
                </c:pt>
                <c:pt idx="33">
                  <c:v>-117</c:v>
                </c:pt>
                <c:pt idx="34">
                  <c:v>-126</c:v>
                </c:pt>
                <c:pt idx="35">
                  <c:v>-133</c:v>
                </c:pt>
                <c:pt idx="36">
                  <c:v>-146</c:v>
                </c:pt>
                <c:pt idx="37">
                  <c:v>-121</c:v>
                </c:pt>
                <c:pt idx="38">
                  <c:v>-125</c:v>
                </c:pt>
                <c:pt idx="39">
                  <c:v>-122</c:v>
                </c:pt>
                <c:pt idx="40">
                  <c:v>-128</c:v>
                </c:pt>
                <c:pt idx="41">
                  <c:v>-124</c:v>
                </c:pt>
                <c:pt idx="42">
                  <c:v>-139</c:v>
                </c:pt>
                <c:pt idx="43">
                  <c:v>-115</c:v>
                </c:pt>
                <c:pt idx="44">
                  <c:v>-142</c:v>
                </c:pt>
                <c:pt idx="45">
                  <c:v>-128</c:v>
                </c:pt>
                <c:pt idx="46">
                  <c:v>-125</c:v>
                </c:pt>
                <c:pt idx="47">
                  <c:v>-123</c:v>
                </c:pt>
                <c:pt idx="48">
                  <c:v>-150</c:v>
                </c:pt>
                <c:pt idx="49">
                  <c:v>-118</c:v>
                </c:pt>
                <c:pt idx="50">
                  <c:v>-120</c:v>
                </c:pt>
                <c:pt idx="51">
                  <c:v>-109</c:v>
                </c:pt>
                <c:pt idx="52">
                  <c:v>-122</c:v>
                </c:pt>
                <c:pt idx="53">
                  <c:v>-148</c:v>
                </c:pt>
                <c:pt idx="54">
                  <c:v>-135</c:v>
                </c:pt>
                <c:pt idx="55">
                  <c:v>-121</c:v>
                </c:pt>
                <c:pt idx="56">
                  <c:v>-144</c:v>
                </c:pt>
                <c:pt idx="57">
                  <c:v>-117</c:v>
                </c:pt>
                <c:pt idx="58">
                  <c:v>-140</c:v>
                </c:pt>
                <c:pt idx="59">
                  <c:v>-119</c:v>
                </c:pt>
                <c:pt idx="60">
                  <c:v>-123</c:v>
                </c:pt>
                <c:pt idx="61">
                  <c:v>-113</c:v>
                </c:pt>
                <c:pt idx="62">
                  <c:v>-120</c:v>
                </c:pt>
                <c:pt idx="63">
                  <c:v>-120</c:v>
                </c:pt>
                <c:pt idx="64">
                  <c:v>-117</c:v>
                </c:pt>
                <c:pt idx="65">
                  <c:v>-113</c:v>
                </c:pt>
                <c:pt idx="66">
                  <c:v>-108</c:v>
                </c:pt>
                <c:pt idx="67">
                  <c:v>-137</c:v>
                </c:pt>
                <c:pt idx="68">
                  <c:v>-118</c:v>
                </c:pt>
                <c:pt idx="69">
                  <c:v>-122</c:v>
                </c:pt>
                <c:pt idx="70">
                  <c:v>-126</c:v>
                </c:pt>
                <c:pt idx="71">
                  <c:v>-151</c:v>
                </c:pt>
                <c:pt idx="72">
                  <c:v>-122</c:v>
                </c:pt>
                <c:pt idx="73">
                  <c:v>-138</c:v>
                </c:pt>
                <c:pt idx="74">
                  <c:v>-138</c:v>
                </c:pt>
                <c:pt idx="75">
                  <c:v>-135</c:v>
                </c:pt>
                <c:pt idx="76">
                  <c:v>-125</c:v>
                </c:pt>
                <c:pt idx="77">
                  <c:v>-126</c:v>
                </c:pt>
                <c:pt idx="78">
                  <c:v>-113</c:v>
                </c:pt>
                <c:pt idx="79">
                  <c:v>-128</c:v>
                </c:pt>
                <c:pt idx="80">
                  <c:v>-133</c:v>
                </c:pt>
                <c:pt idx="81">
                  <c:v>-120</c:v>
                </c:pt>
                <c:pt idx="82">
                  <c:v>-120</c:v>
                </c:pt>
                <c:pt idx="83">
                  <c:v>-111</c:v>
                </c:pt>
                <c:pt idx="84">
                  <c:v>-114</c:v>
                </c:pt>
                <c:pt idx="85">
                  <c:v>-115</c:v>
                </c:pt>
                <c:pt idx="86">
                  <c:v>-115</c:v>
                </c:pt>
                <c:pt idx="87">
                  <c:v>-113</c:v>
                </c:pt>
                <c:pt idx="88">
                  <c:v>-141</c:v>
                </c:pt>
                <c:pt idx="89">
                  <c:v>-130</c:v>
                </c:pt>
                <c:pt idx="90">
                  <c:v>-138</c:v>
                </c:pt>
                <c:pt idx="91">
                  <c:v>-132</c:v>
                </c:pt>
                <c:pt idx="92">
                  <c:v>-144</c:v>
                </c:pt>
                <c:pt idx="93">
                  <c:v>-124</c:v>
                </c:pt>
                <c:pt idx="94">
                  <c:v>-120</c:v>
                </c:pt>
                <c:pt idx="95">
                  <c:v>-147</c:v>
                </c:pt>
                <c:pt idx="96">
                  <c:v>-119</c:v>
                </c:pt>
                <c:pt idx="97">
                  <c:v>-147</c:v>
                </c:pt>
                <c:pt idx="98">
                  <c:v>-133</c:v>
                </c:pt>
                <c:pt idx="99">
                  <c:v>-133</c:v>
                </c:pt>
                <c:pt idx="100">
                  <c:v>-131</c:v>
                </c:pt>
                <c:pt idx="101">
                  <c:v>-132</c:v>
                </c:pt>
                <c:pt idx="102">
                  <c:v>-121</c:v>
                </c:pt>
                <c:pt idx="103">
                  <c:v>-124</c:v>
                </c:pt>
                <c:pt idx="104">
                  <c:v>-120</c:v>
                </c:pt>
                <c:pt idx="105">
                  <c:v>-115</c:v>
                </c:pt>
                <c:pt idx="106">
                  <c:v>-102</c:v>
                </c:pt>
                <c:pt idx="107">
                  <c:v>-115</c:v>
                </c:pt>
                <c:pt idx="108">
                  <c:v>-121</c:v>
                </c:pt>
                <c:pt idx="109">
                  <c:v>-131</c:v>
                </c:pt>
                <c:pt idx="110">
                  <c:v>-126</c:v>
                </c:pt>
                <c:pt idx="111">
                  <c:v>-129</c:v>
                </c:pt>
                <c:pt idx="112">
                  <c:v>-130</c:v>
                </c:pt>
                <c:pt idx="113">
                  <c:v>-123</c:v>
                </c:pt>
                <c:pt idx="114">
                  <c:v>-134</c:v>
                </c:pt>
                <c:pt idx="115">
                  <c:v>-111</c:v>
                </c:pt>
                <c:pt idx="116">
                  <c:v>-128</c:v>
                </c:pt>
                <c:pt idx="117">
                  <c:v>-140</c:v>
                </c:pt>
                <c:pt idx="118">
                  <c:v>-128</c:v>
                </c:pt>
                <c:pt idx="119">
                  <c:v>-123</c:v>
                </c:pt>
                <c:pt idx="120">
                  <c:v>-125</c:v>
                </c:pt>
                <c:pt idx="121">
                  <c:v>-138</c:v>
                </c:pt>
                <c:pt idx="122">
                  <c:v>-98</c:v>
                </c:pt>
                <c:pt idx="123">
                  <c:v>-133</c:v>
                </c:pt>
                <c:pt idx="124">
                  <c:v>-111</c:v>
                </c:pt>
                <c:pt idx="125">
                  <c:v>-122</c:v>
                </c:pt>
                <c:pt idx="126">
                  <c:v>-127</c:v>
                </c:pt>
                <c:pt idx="127">
                  <c:v>-126</c:v>
                </c:pt>
                <c:pt idx="128">
                  <c:v>-126</c:v>
                </c:pt>
                <c:pt idx="129">
                  <c:v>-129</c:v>
                </c:pt>
                <c:pt idx="130">
                  <c:v>-134</c:v>
                </c:pt>
                <c:pt idx="131">
                  <c:v>-151</c:v>
                </c:pt>
                <c:pt idx="132">
                  <c:v>-122</c:v>
                </c:pt>
                <c:pt idx="133">
                  <c:v>-121</c:v>
                </c:pt>
                <c:pt idx="134">
                  <c:v>-128</c:v>
                </c:pt>
                <c:pt idx="135">
                  <c:v>-116</c:v>
                </c:pt>
                <c:pt idx="136">
                  <c:v>-127</c:v>
                </c:pt>
                <c:pt idx="137">
                  <c:v>-118</c:v>
                </c:pt>
                <c:pt idx="138">
                  <c:v>-111</c:v>
                </c:pt>
                <c:pt idx="139">
                  <c:v>-120</c:v>
                </c:pt>
                <c:pt idx="140">
                  <c:v>-123</c:v>
                </c:pt>
                <c:pt idx="141">
                  <c:v>-126</c:v>
                </c:pt>
                <c:pt idx="142">
                  <c:v>-127</c:v>
                </c:pt>
                <c:pt idx="143">
                  <c:v>-135</c:v>
                </c:pt>
                <c:pt idx="144">
                  <c:v>-120</c:v>
                </c:pt>
                <c:pt idx="145">
                  <c:v>-133</c:v>
                </c:pt>
                <c:pt idx="146">
                  <c:v>-132</c:v>
                </c:pt>
                <c:pt idx="147">
                  <c:v>-133</c:v>
                </c:pt>
                <c:pt idx="148">
                  <c:v>-110</c:v>
                </c:pt>
                <c:pt idx="149">
                  <c:v>-116</c:v>
                </c:pt>
                <c:pt idx="150">
                  <c:v>-135</c:v>
                </c:pt>
                <c:pt idx="151">
                  <c:v>-103</c:v>
                </c:pt>
                <c:pt idx="152">
                  <c:v>-134</c:v>
                </c:pt>
                <c:pt idx="153">
                  <c:v>-125</c:v>
                </c:pt>
                <c:pt idx="154">
                  <c:v>-123</c:v>
                </c:pt>
                <c:pt idx="155">
                  <c:v>-132</c:v>
                </c:pt>
                <c:pt idx="156">
                  <c:v>-128</c:v>
                </c:pt>
                <c:pt idx="157">
                  <c:v>-101</c:v>
                </c:pt>
                <c:pt idx="158">
                  <c:v>-136</c:v>
                </c:pt>
                <c:pt idx="159">
                  <c:v>-110</c:v>
                </c:pt>
                <c:pt idx="160">
                  <c:v>-132</c:v>
                </c:pt>
                <c:pt idx="161">
                  <c:v>-115</c:v>
                </c:pt>
                <c:pt idx="162">
                  <c:v>-116</c:v>
                </c:pt>
                <c:pt idx="163">
                  <c:v>-140</c:v>
                </c:pt>
                <c:pt idx="164">
                  <c:v>-119</c:v>
                </c:pt>
                <c:pt idx="165">
                  <c:v>-130</c:v>
                </c:pt>
                <c:pt idx="166">
                  <c:v>-115</c:v>
                </c:pt>
                <c:pt idx="167">
                  <c:v>-124</c:v>
                </c:pt>
                <c:pt idx="168">
                  <c:v>-139</c:v>
                </c:pt>
                <c:pt idx="169">
                  <c:v>-124</c:v>
                </c:pt>
                <c:pt idx="170">
                  <c:v>-107</c:v>
                </c:pt>
                <c:pt idx="171">
                  <c:v>-137</c:v>
                </c:pt>
                <c:pt idx="172">
                  <c:v>-107</c:v>
                </c:pt>
                <c:pt idx="173">
                  <c:v>-120</c:v>
                </c:pt>
                <c:pt idx="174">
                  <c:v>-128</c:v>
                </c:pt>
                <c:pt idx="175">
                  <c:v>-124</c:v>
                </c:pt>
                <c:pt idx="176">
                  <c:v>-123</c:v>
                </c:pt>
                <c:pt idx="177">
                  <c:v>-131</c:v>
                </c:pt>
                <c:pt idx="178">
                  <c:v>-123</c:v>
                </c:pt>
                <c:pt idx="179">
                  <c:v>-107</c:v>
                </c:pt>
                <c:pt idx="180">
                  <c:v>-141</c:v>
                </c:pt>
                <c:pt idx="181">
                  <c:v>-105</c:v>
                </c:pt>
                <c:pt idx="182">
                  <c:v>-145</c:v>
                </c:pt>
                <c:pt idx="183">
                  <c:v>-124</c:v>
                </c:pt>
                <c:pt idx="184">
                  <c:v>-137</c:v>
                </c:pt>
                <c:pt idx="185">
                  <c:v>-144</c:v>
                </c:pt>
                <c:pt idx="186">
                  <c:v>-122</c:v>
                </c:pt>
                <c:pt idx="187">
                  <c:v>-113</c:v>
                </c:pt>
                <c:pt idx="188">
                  <c:v>-114</c:v>
                </c:pt>
                <c:pt idx="189">
                  <c:v>-121</c:v>
                </c:pt>
                <c:pt idx="190">
                  <c:v>-120</c:v>
                </c:pt>
                <c:pt idx="191">
                  <c:v>-118</c:v>
                </c:pt>
                <c:pt idx="192">
                  <c:v>-123</c:v>
                </c:pt>
                <c:pt idx="193">
                  <c:v>-129</c:v>
                </c:pt>
                <c:pt idx="194">
                  <c:v>-121</c:v>
                </c:pt>
                <c:pt idx="195">
                  <c:v>-118</c:v>
                </c:pt>
                <c:pt idx="196">
                  <c:v>-88</c:v>
                </c:pt>
                <c:pt idx="197">
                  <c:v>-133</c:v>
                </c:pt>
                <c:pt idx="198">
                  <c:v>-137</c:v>
                </c:pt>
                <c:pt idx="199">
                  <c:v>-121</c:v>
                </c:pt>
                <c:pt idx="200">
                  <c:v>-134</c:v>
                </c:pt>
                <c:pt idx="201">
                  <c:v>-116</c:v>
                </c:pt>
                <c:pt idx="202">
                  <c:v>-116</c:v>
                </c:pt>
                <c:pt idx="203">
                  <c:v>-110</c:v>
                </c:pt>
                <c:pt idx="204">
                  <c:v>-144</c:v>
                </c:pt>
                <c:pt idx="205">
                  <c:v>-119</c:v>
                </c:pt>
                <c:pt idx="206">
                  <c:v>-128</c:v>
                </c:pt>
                <c:pt idx="207">
                  <c:v>-123</c:v>
                </c:pt>
                <c:pt idx="208">
                  <c:v>-116</c:v>
                </c:pt>
                <c:pt idx="209">
                  <c:v>-132</c:v>
                </c:pt>
                <c:pt idx="210">
                  <c:v>-114</c:v>
                </c:pt>
                <c:pt idx="211">
                  <c:v>-143</c:v>
                </c:pt>
                <c:pt idx="212">
                  <c:v>-116</c:v>
                </c:pt>
                <c:pt idx="213">
                  <c:v>-100</c:v>
                </c:pt>
                <c:pt idx="214">
                  <c:v>-125</c:v>
                </c:pt>
                <c:pt idx="215">
                  <c:v>-137</c:v>
                </c:pt>
                <c:pt idx="216">
                  <c:v>-135</c:v>
                </c:pt>
                <c:pt idx="217">
                  <c:v>-111</c:v>
                </c:pt>
                <c:pt idx="218">
                  <c:v>-115</c:v>
                </c:pt>
                <c:pt idx="219">
                  <c:v>-143</c:v>
                </c:pt>
                <c:pt idx="220">
                  <c:v>-130</c:v>
                </c:pt>
                <c:pt idx="221">
                  <c:v>-129</c:v>
                </c:pt>
                <c:pt idx="222">
                  <c:v>-131</c:v>
                </c:pt>
                <c:pt idx="223">
                  <c:v>-119</c:v>
                </c:pt>
                <c:pt idx="224">
                  <c:v>-107</c:v>
                </c:pt>
                <c:pt idx="225">
                  <c:v>-145</c:v>
                </c:pt>
                <c:pt idx="226">
                  <c:v>-124</c:v>
                </c:pt>
                <c:pt idx="227">
                  <c:v>-114</c:v>
                </c:pt>
                <c:pt idx="228">
                  <c:v>-121</c:v>
                </c:pt>
                <c:pt idx="229">
                  <c:v>-112</c:v>
                </c:pt>
                <c:pt idx="230">
                  <c:v>-116</c:v>
                </c:pt>
                <c:pt idx="231">
                  <c:v>-104</c:v>
                </c:pt>
                <c:pt idx="232">
                  <c:v>-138</c:v>
                </c:pt>
                <c:pt idx="233">
                  <c:v>-125</c:v>
                </c:pt>
                <c:pt idx="234">
                  <c:v>-146</c:v>
                </c:pt>
                <c:pt idx="235">
                  <c:v>-114</c:v>
                </c:pt>
                <c:pt idx="236">
                  <c:v>-109</c:v>
                </c:pt>
                <c:pt idx="237">
                  <c:v>-135</c:v>
                </c:pt>
                <c:pt idx="238">
                  <c:v>-107</c:v>
                </c:pt>
                <c:pt idx="239">
                  <c:v>-121</c:v>
                </c:pt>
                <c:pt idx="240">
                  <c:v>-136</c:v>
                </c:pt>
                <c:pt idx="241">
                  <c:v>-121</c:v>
                </c:pt>
                <c:pt idx="242">
                  <c:v>-130</c:v>
                </c:pt>
                <c:pt idx="243">
                  <c:v>-112</c:v>
                </c:pt>
                <c:pt idx="244">
                  <c:v>-109</c:v>
                </c:pt>
                <c:pt idx="245">
                  <c:v>-126</c:v>
                </c:pt>
                <c:pt idx="246">
                  <c:v>-139</c:v>
                </c:pt>
                <c:pt idx="247">
                  <c:v>-129</c:v>
                </c:pt>
                <c:pt idx="248">
                  <c:v>-118</c:v>
                </c:pt>
                <c:pt idx="249">
                  <c:v>-121</c:v>
                </c:pt>
                <c:pt idx="250">
                  <c:v>-112</c:v>
                </c:pt>
                <c:pt idx="251">
                  <c:v>-119</c:v>
                </c:pt>
                <c:pt idx="252">
                  <c:v>-127</c:v>
                </c:pt>
                <c:pt idx="253">
                  <c:v>-133</c:v>
                </c:pt>
                <c:pt idx="254">
                  <c:v>-126</c:v>
                </c:pt>
                <c:pt idx="255">
                  <c:v>-115</c:v>
                </c:pt>
                <c:pt idx="256">
                  <c:v>-123</c:v>
                </c:pt>
                <c:pt idx="257">
                  <c:v>-112</c:v>
                </c:pt>
                <c:pt idx="258">
                  <c:v>-132</c:v>
                </c:pt>
                <c:pt idx="259">
                  <c:v>-124</c:v>
                </c:pt>
                <c:pt idx="260">
                  <c:v>-120</c:v>
                </c:pt>
                <c:pt idx="261">
                  <c:v>-120</c:v>
                </c:pt>
                <c:pt idx="262">
                  <c:v>-123</c:v>
                </c:pt>
                <c:pt idx="263">
                  <c:v>-104</c:v>
                </c:pt>
                <c:pt idx="264">
                  <c:v>-137</c:v>
                </c:pt>
                <c:pt idx="265">
                  <c:v>-132</c:v>
                </c:pt>
                <c:pt idx="266">
                  <c:v>-128</c:v>
                </c:pt>
                <c:pt idx="267">
                  <c:v>-103</c:v>
                </c:pt>
                <c:pt idx="268">
                  <c:v>-118</c:v>
                </c:pt>
                <c:pt idx="269">
                  <c:v>-121</c:v>
                </c:pt>
                <c:pt idx="270">
                  <c:v>-122</c:v>
                </c:pt>
                <c:pt idx="271">
                  <c:v>-128</c:v>
                </c:pt>
                <c:pt idx="272">
                  <c:v>-133</c:v>
                </c:pt>
                <c:pt idx="273">
                  <c:v>-113</c:v>
                </c:pt>
                <c:pt idx="274">
                  <c:v>-142</c:v>
                </c:pt>
                <c:pt idx="275">
                  <c:v>-133</c:v>
                </c:pt>
                <c:pt idx="276">
                  <c:v>-105</c:v>
                </c:pt>
                <c:pt idx="277">
                  <c:v>-127</c:v>
                </c:pt>
                <c:pt idx="278">
                  <c:v>-123</c:v>
                </c:pt>
                <c:pt idx="279">
                  <c:v>-135</c:v>
                </c:pt>
                <c:pt idx="280">
                  <c:v>-111</c:v>
                </c:pt>
                <c:pt idx="281">
                  <c:v>-144</c:v>
                </c:pt>
                <c:pt idx="282">
                  <c:v>-103</c:v>
                </c:pt>
                <c:pt idx="283">
                  <c:v>-130</c:v>
                </c:pt>
                <c:pt idx="284">
                  <c:v>-120</c:v>
                </c:pt>
                <c:pt idx="285">
                  <c:v>-125</c:v>
                </c:pt>
                <c:pt idx="286">
                  <c:v>-114</c:v>
                </c:pt>
                <c:pt idx="287">
                  <c:v>-119</c:v>
                </c:pt>
                <c:pt idx="288">
                  <c:v>-126</c:v>
                </c:pt>
                <c:pt idx="289">
                  <c:v>-136</c:v>
                </c:pt>
                <c:pt idx="290">
                  <c:v>-142</c:v>
                </c:pt>
                <c:pt idx="291">
                  <c:v>-128</c:v>
                </c:pt>
                <c:pt idx="292">
                  <c:v>-93</c:v>
                </c:pt>
                <c:pt idx="293">
                  <c:v>-127</c:v>
                </c:pt>
                <c:pt idx="294">
                  <c:v>-122</c:v>
                </c:pt>
                <c:pt idx="295">
                  <c:v>-134</c:v>
                </c:pt>
                <c:pt idx="296">
                  <c:v>-105</c:v>
                </c:pt>
                <c:pt idx="297">
                  <c:v>-153</c:v>
                </c:pt>
                <c:pt idx="298">
                  <c:v>-124</c:v>
                </c:pt>
                <c:pt idx="299">
                  <c:v>-148</c:v>
                </c:pt>
                <c:pt idx="300">
                  <c:v>-114</c:v>
                </c:pt>
                <c:pt idx="301">
                  <c:v>-118</c:v>
                </c:pt>
                <c:pt idx="302">
                  <c:v>-128</c:v>
                </c:pt>
                <c:pt idx="303">
                  <c:v>-129</c:v>
                </c:pt>
                <c:pt idx="304">
                  <c:v>-115</c:v>
                </c:pt>
                <c:pt idx="305">
                  <c:v>-113</c:v>
                </c:pt>
                <c:pt idx="306">
                  <c:v>-125</c:v>
                </c:pt>
                <c:pt idx="307">
                  <c:v>-139</c:v>
                </c:pt>
                <c:pt idx="308">
                  <c:v>-119</c:v>
                </c:pt>
                <c:pt idx="309">
                  <c:v>-120</c:v>
                </c:pt>
                <c:pt idx="310">
                  <c:v>-133</c:v>
                </c:pt>
                <c:pt idx="311">
                  <c:v>-123</c:v>
                </c:pt>
                <c:pt idx="312">
                  <c:v>-146</c:v>
                </c:pt>
                <c:pt idx="313">
                  <c:v>-135</c:v>
                </c:pt>
                <c:pt idx="314">
                  <c:v>-134</c:v>
                </c:pt>
                <c:pt idx="315">
                  <c:v>-155</c:v>
                </c:pt>
                <c:pt idx="316">
                  <c:v>-120</c:v>
                </c:pt>
                <c:pt idx="317">
                  <c:v>-146</c:v>
                </c:pt>
                <c:pt idx="318">
                  <c:v>-127</c:v>
                </c:pt>
                <c:pt idx="319">
                  <c:v>-129</c:v>
                </c:pt>
                <c:pt idx="320">
                  <c:v>-127</c:v>
                </c:pt>
                <c:pt idx="321">
                  <c:v>-130</c:v>
                </c:pt>
                <c:pt idx="322">
                  <c:v>-136</c:v>
                </c:pt>
                <c:pt idx="323">
                  <c:v>-125</c:v>
                </c:pt>
                <c:pt idx="324">
                  <c:v>-122</c:v>
                </c:pt>
                <c:pt idx="325">
                  <c:v>-128</c:v>
                </c:pt>
                <c:pt idx="326">
                  <c:v>-116</c:v>
                </c:pt>
                <c:pt idx="327">
                  <c:v>-119</c:v>
                </c:pt>
                <c:pt idx="328">
                  <c:v>-128</c:v>
                </c:pt>
                <c:pt idx="329">
                  <c:v>-146</c:v>
                </c:pt>
                <c:pt idx="330">
                  <c:v>-107</c:v>
                </c:pt>
                <c:pt idx="331">
                  <c:v>-144</c:v>
                </c:pt>
                <c:pt idx="332">
                  <c:v>-117</c:v>
                </c:pt>
                <c:pt idx="333">
                  <c:v>-162</c:v>
                </c:pt>
                <c:pt idx="334">
                  <c:v>-114</c:v>
                </c:pt>
                <c:pt idx="335">
                  <c:v>-137</c:v>
                </c:pt>
                <c:pt idx="336">
                  <c:v>-121</c:v>
                </c:pt>
                <c:pt idx="337">
                  <c:v>-148</c:v>
                </c:pt>
                <c:pt idx="338">
                  <c:v>-139</c:v>
                </c:pt>
                <c:pt idx="339">
                  <c:v>-130</c:v>
                </c:pt>
                <c:pt idx="340">
                  <c:v>-116</c:v>
                </c:pt>
                <c:pt idx="341">
                  <c:v>-121</c:v>
                </c:pt>
                <c:pt idx="342">
                  <c:v>-123</c:v>
                </c:pt>
                <c:pt idx="343">
                  <c:v>-133</c:v>
                </c:pt>
                <c:pt idx="344">
                  <c:v>-115</c:v>
                </c:pt>
                <c:pt idx="345">
                  <c:v>-125</c:v>
                </c:pt>
                <c:pt idx="346">
                  <c:v>-147</c:v>
                </c:pt>
                <c:pt idx="347">
                  <c:v>-112</c:v>
                </c:pt>
                <c:pt idx="348">
                  <c:v>-152</c:v>
                </c:pt>
                <c:pt idx="349">
                  <c:v>-129</c:v>
                </c:pt>
                <c:pt idx="350">
                  <c:v>-137</c:v>
                </c:pt>
                <c:pt idx="351">
                  <c:v>-119</c:v>
                </c:pt>
                <c:pt idx="352">
                  <c:v>-109</c:v>
                </c:pt>
                <c:pt idx="353">
                  <c:v>-106</c:v>
                </c:pt>
                <c:pt idx="354">
                  <c:v>-113</c:v>
                </c:pt>
                <c:pt idx="355">
                  <c:v>-119</c:v>
                </c:pt>
                <c:pt idx="356">
                  <c:v>-99</c:v>
                </c:pt>
                <c:pt idx="357">
                  <c:v>-133</c:v>
                </c:pt>
                <c:pt idx="358">
                  <c:v>-123</c:v>
                </c:pt>
                <c:pt idx="359">
                  <c:v>-133</c:v>
                </c:pt>
                <c:pt idx="360">
                  <c:v>-124</c:v>
                </c:pt>
                <c:pt idx="361">
                  <c:v>-137</c:v>
                </c:pt>
                <c:pt idx="362">
                  <c:v>-126</c:v>
                </c:pt>
                <c:pt idx="363">
                  <c:v>-133</c:v>
                </c:pt>
                <c:pt idx="364">
                  <c:v>-144</c:v>
                </c:pt>
                <c:pt idx="365">
                  <c:v>-141</c:v>
                </c:pt>
                <c:pt idx="366">
                  <c:v>-133</c:v>
                </c:pt>
                <c:pt idx="367">
                  <c:v>-140</c:v>
                </c:pt>
                <c:pt idx="368">
                  <c:v>-113</c:v>
                </c:pt>
                <c:pt idx="369">
                  <c:v>-149</c:v>
                </c:pt>
                <c:pt idx="370">
                  <c:v>-148</c:v>
                </c:pt>
                <c:pt idx="371">
                  <c:v>-114</c:v>
                </c:pt>
                <c:pt idx="372">
                  <c:v>-112</c:v>
                </c:pt>
                <c:pt idx="373">
                  <c:v>-121</c:v>
                </c:pt>
                <c:pt idx="374">
                  <c:v>-131</c:v>
                </c:pt>
                <c:pt idx="375">
                  <c:v>-136</c:v>
                </c:pt>
                <c:pt idx="376">
                  <c:v>-110</c:v>
                </c:pt>
                <c:pt idx="377">
                  <c:v>-129</c:v>
                </c:pt>
                <c:pt idx="378">
                  <c:v>-132</c:v>
                </c:pt>
                <c:pt idx="379">
                  <c:v>-124</c:v>
                </c:pt>
                <c:pt idx="380">
                  <c:v>-128</c:v>
                </c:pt>
                <c:pt idx="381">
                  <c:v>-136</c:v>
                </c:pt>
                <c:pt idx="382">
                  <c:v>-128</c:v>
                </c:pt>
                <c:pt idx="383">
                  <c:v>-103</c:v>
                </c:pt>
                <c:pt idx="384">
                  <c:v>-138</c:v>
                </c:pt>
                <c:pt idx="385">
                  <c:v>-126</c:v>
                </c:pt>
                <c:pt idx="386">
                  <c:v>-117</c:v>
                </c:pt>
                <c:pt idx="387">
                  <c:v>-128</c:v>
                </c:pt>
                <c:pt idx="388">
                  <c:v>-141</c:v>
                </c:pt>
                <c:pt idx="389">
                  <c:v>-123</c:v>
                </c:pt>
                <c:pt idx="390">
                  <c:v>-117</c:v>
                </c:pt>
                <c:pt idx="391">
                  <c:v>-114</c:v>
                </c:pt>
                <c:pt idx="392">
                  <c:v>-119</c:v>
                </c:pt>
                <c:pt idx="393">
                  <c:v>-106</c:v>
                </c:pt>
                <c:pt idx="394">
                  <c:v>-109</c:v>
                </c:pt>
                <c:pt idx="395">
                  <c:v>-127</c:v>
                </c:pt>
                <c:pt idx="396">
                  <c:v>-120</c:v>
                </c:pt>
                <c:pt idx="397">
                  <c:v>-115</c:v>
                </c:pt>
                <c:pt idx="398">
                  <c:v>-129</c:v>
                </c:pt>
                <c:pt idx="399">
                  <c:v>-137</c:v>
                </c:pt>
                <c:pt idx="400">
                  <c:v>-121</c:v>
                </c:pt>
                <c:pt idx="401">
                  <c:v>-103</c:v>
                </c:pt>
                <c:pt idx="402">
                  <c:v>-133</c:v>
                </c:pt>
                <c:pt idx="403">
                  <c:v>-127</c:v>
                </c:pt>
                <c:pt idx="404">
                  <c:v>-138</c:v>
                </c:pt>
                <c:pt idx="405">
                  <c:v>-121</c:v>
                </c:pt>
                <c:pt idx="406">
                  <c:v>-137</c:v>
                </c:pt>
                <c:pt idx="407">
                  <c:v>-134</c:v>
                </c:pt>
                <c:pt idx="408">
                  <c:v>-116</c:v>
                </c:pt>
                <c:pt idx="409">
                  <c:v>-140</c:v>
                </c:pt>
                <c:pt idx="410">
                  <c:v>-127</c:v>
                </c:pt>
                <c:pt idx="411">
                  <c:v>-96</c:v>
                </c:pt>
                <c:pt idx="412">
                  <c:v>-110</c:v>
                </c:pt>
                <c:pt idx="413">
                  <c:v>-111</c:v>
                </c:pt>
                <c:pt idx="414">
                  <c:v>-139</c:v>
                </c:pt>
                <c:pt idx="415">
                  <c:v>-130</c:v>
                </c:pt>
                <c:pt idx="416">
                  <c:v>-123</c:v>
                </c:pt>
                <c:pt idx="417">
                  <c:v>-127</c:v>
                </c:pt>
                <c:pt idx="418">
                  <c:v>-104</c:v>
                </c:pt>
                <c:pt idx="419">
                  <c:v>-114</c:v>
                </c:pt>
                <c:pt idx="420">
                  <c:v>-137</c:v>
                </c:pt>
                <c:pt idx="421">
                  <c:v>-99</c:v>
                </c:pt>
                <c:pt idx="422">
                  <c:v>-122</c:v>
                </c:pt>
                <c:pt idx="423">
                  <c:v>-124</c:v>
                </c:pt>
                <c:pt idx="424">
                  <c:v>-104</c:v>
                </c:pt>
                <c:pt idx="425">
                  <c:v>-152</c:v>
                </c:pt>
                <c:pt idx="426">
                  <c:v>-127</c:v>
                </c:pt>
                <c:pt idx="427">
                  <c:v>-115</c:v>
                </c:pt>
                <c:pt idx="428">
                  <c:v>-129</c:v>
                </c:pt>
                <c:pt idx="429">
                  <c:v>-127</c:v>
                </c:pt>
                <c:pt idx="430">
                  <c:v>-114</c:v>
                </c:pt>
                <c:pt idx="431">
                  <c:v>-137</c:v>
                </c:pt>
                <c:pt idx="432">
                  <c:v>-118</c:v>
                </c:pt>
                <c:pt idx="433">
                  <c:v>-126</c:v>
                </c:pt>
                <c:pt idx="434">
                  <c:v>-90</c:v>
                </c:pt>
                <c:pt idx="435">
                  <c:v>-122</c:v>
                </c:pt>
                <c:pt idx="436">
                  <c:v>-147</c:v>
                </c:pt>
                <c:pt idx="437">
                  <c:v>-116</c:v>
                </c:pt>
                <c:pt idx="438">
                  <c:v>-111</c:v>
                </c:pt>
                <c:pt idx="439">
                  <c:v>-95</c:v>
                </c:pt>
                <c:pt idx="440">
                  <c:v>-94</c:v>
                </c:pt>
                <c:pt idx="441">
                  <c:v>-134</c:v>
                </c:pt>
                <c:pt idx="442">
                  <c:v>-113</c:v>
                </c:pt>
                <c:pt idx="443">
                  <c:v>-129</c:v>
                </c:pt>
                <c:pt idx="444">
                  <c:v>-111</c:v>
                </c:pt>
                <c:pt idx="445">
                  <c:v>-112</c:v>
                </c:pt>
                <c:pt idx="446">
                  <c:v>-114</c:v>
                </c:pt>
                <c:pt idx="447">
                  <c:v>-130</c:v>
                </c:pt>
                <c:pt idx="448">
                  <c:v>-117</c:v>
                </c:pt>
                <c:pt idx="449">
                  <c:v>-121</c:v>
                </c:pt>
                <c:pt idx="450">
                  <c:v>-139</c:v>
                </c:pt>
                <c:pt idx="451">
                  <c:v>-140</c:v>
                </c:pt>
                <c:pt idx="452">
                  <c:v>-119</c:v>
                </c:pt>
                <c:pt idx="453">
                  <c:v>-120</c:v>
                </c:pt>
                <c:pt idx="454">
                  <c:v>-137</c:v>
                </c:pt>
                <c:pt idx="455">
                  <c:v>-106</c:v>
                </c:pt>
                <c:pt idx="456">
                  <c:v>-125</c:v>
                </c:pt>
                <c:pt idx="457">
                  <c:v>-119</c:v>
                </c:pt>
                <c:pt idx="458">
                  <c:v>-112</c:v>
                </c:pt>
                <c:pt idx="459">
                  <c:v>-128</c:v>
                </c:pt>
                <c:pt idx="460">
                  <c:v>-113</c:v>
                </c:pt>
                <c:pt idx="461">
                  <c:v>-133</c:v>
                </c:pt>
                <c:pt idx="462">
                  <c:v>-120</c:v>
                </c:pt>
                <c:pt idx="463">
                  <c:v>-125</c:v>
                </c:pt>
                <c:pt idx="464">
                  <c:v>-120</c:v>
                </c:pt>
                <c:pt idx="465">
                  <c:v>-141</c:v>
                </c:pt>
                <c:pt idx="466">
                  <c:v>-118</c:v>
                </c:pt>
                <c:pt idx="467">
                  <c:v>-127</c:v>
                </c:pt>
                <c:pt idx="468">
                  <c:v>-126</c:v>
                </c:pt>
                <c:pt idx="469">
                  <c:v>-113</c:v>
                </c:pt>
                <c:pt idx="470">
                  <c:v>-125</c:v>
                </c:pt>
                <c:pt idx="471">
                  <c:v>-117</c:v>
                </c:pt>
                <c:pt idx="472">
                  <c:v>-137</c:v>
                </c:pt>
                <c:pt idx="473">
                  <c:v>-131</c:v>
                </c:pt>
                <c:pt idx="474">
                  <c:v>-121</c:v>
                </c:pt>
                <c:pt idx="475">
                  <c:v>-116</c:v>
                </c:pt>
                <c:pt idx="476">
                  <c:v>-126</c:v>
                </c:pt>
                <c:pt idx="477">
                  <c:v>-129</c:v>
                </c:pt>
                <c:pt idx="478">
                  <c:v>-121</c:v>
                </c:pt>
                <c:pt idx="479">
                  <c:v>-129</c:v>
                </c:pt>
                <c:pt idx="480">
                  <c:v>-125</c:v>
                </c:pt>
                <c:pt idx="481">
                  <c:v>-116</c:v>
                </c:pt>
                <c:pt idx="482">
                  <c:v>-117</c:v>
                </c:pt>
                <c:pt idx="483">
                  <c:v>-124</c:v>
                </c:pt>
                <c:pt idx="484">
                  <c:v>-135</c:v>
                </c:pt>
                <c:pt idx="485">
                  <c:v>-105</c:v>
                </c:pt>
                <c:pt idx="486">
                  <c:v>-137</c:v>
                </c:pt>
                <c:pt idx="487">
                  <c:v>-133</c:v>
                </c:pt>
                <c:pt idx="488">
                  <c:v>-115</c:v>
                </c:pt>
                <c:pt idx="489">
                  <c:v>-133</c:v>
                </c:pt>
                <c:pt idx="490">
                  <c:v>-140</c:v>
                </c:pt>
                <c:pt idx="491">
                  <c:v>-116</c:v>
                </c:pt>
                <c:pt idx="492">
                  <c:v>-147</c:v>
                </c:pt>
                <c:pt idx="493">
                  <c:v>-125</c:v>
                </c:pt>
                <c:pt idx="494">
                  <c:v>-139</c:v>
                </c:pt>
                <c:pt idx="495">
                  <c:v>-101</c:v>
                </c:pt>
                <c:pt idx="496">
                  <c:v>-127</c:v>
                </c:pt>
                <c:pt idx="497">
                  <c:v>-126</c:v>
                </c:pt>
                <c:pt idx="498">
                  <c:v>-123</c:v>
                </c:pt>
                <c:pt idx="499">
                  <c:v>-134</c:v>
                </c:pt>
                <c:pt idx="500">
                  <c:v>-136</c:v>
                </c:pt>
                <c:pt idx="501">
                  <c:v>-123</c:v>
                </c:pt>
                <c:pt idx="502">
                  <c:v>-125</c:v>
                </c:pt>
                <c:pt idx="503">
                  <c:v>-124</c:v>
                </c:pt>
                <c:pt idx="504">
                  <c:v>-134</c:v>
                </c:pt>
                <c:pt idx="505">
                  <c:v>-111</c:v>
                </c:pt>
                <c:pt idx="506">
                  <c:v>-124</c:v>
                </c:pt>
                <c:pt idx="507">
                  <c:v>-132</c:v>
                </c:pt>
                <c:pt idx="508">
                  <c:v>-143</c:v>
                </c:pt>
                <c:pt idx="509">
                  <c:v>-129</c:v>
                </c:pt>
                <c:pt idx="510">
                  <c:v>-105</c:v>
                </c:pt>
                <c:pt idx="511">
                  <c:v>-131</c:v>
                </c:pt>
                <c:pt idx="512">
                  <c:v>-135</c:v>
                </c:pt>
                <c:pt idx="513">
                  <c:v>-117</c:v>
                </c:pt>
                <c:pt idx="514">
                  <c:v>-124</c:v>
                </c:pt>
                <c:pt idx="515">
                  <c:v>-116</c:v>
                </c:pt>
                <c:pt idx="516">
                  <c:v>-110</c:v>
                </c:pt>
                <c:pt idx="517">
                  <c:v>-122</c:v>
                </c:pt>
                <c:pt idx="518">
                  <c:v>-103</c:v>
                </c:pt>
                <c:pt idx="519">
                  <c:v>-107</c:v>
                </c:pt>
                <c:pt idx="520">
                  <c:v>-124</c:v>
                </c:pt>
                <c:pt idx="521">
                  <c:v>-131</c:v>
                </c:pt>
                <c:pt idx="522">
                  <c:v>-115</c:v>
                </c:pt>
                <c:pt idx="523">
                  <c:v>-123</c:v>
                </c:pt>
                <c:pt idx="524">
                  <c:v>-109</c:v>
                </c:pt>
                <c:pt idx="525">
                  <c:v>-115</c:v>
                </c:pt>
                <c:pt idx="526">
                  <c:v>-113</c:v>
                </c:pt>
                <c:pt idx="527">
                  <c:v>-115</c:v>
                </c:pt>
                <c:pt idx="528">
                  <c:v>-131</c:v>
                </c:pt>
                <c:pt idx="529">
                  <c:v>-106</c:v>
                </c:pt>
                <c:pt idx="530">
                  <c:v>-113</c:v>
                </c:pt>
                <c:pt idx="531">
                  <c:v>-117</c:v>
                </c:pt>
                <c:pt idx="532">
                  <c:v>-125</c:v>
                </c:pt>
                <c:pt idx="533">
                  <c:v>-120</c:v>
                </c:pt>
                <c:pt idx="534">
                  <c:v>-124</c:v>
                </c:pt>
                <c:pt idx="535">
                  <c:v>-124</c:v>
                </c:pt>
                <c:pt idx="536">
                  <c:v>-148</c:v>
                </c:pt>
                <c:pt idx="537">
                  <c:v>-123</c:v>
                </c:pt>
                <c:pt idx="538">
                  <c:v>-120</c:v>
                </c:pt>
                <c:pt idx="539">
                  <c:v>-113</c:v>
                </c:pt>
                <c:pt idx="540">
                  <c:v>-113</c:v>
                </c:pt>
                <c:pt idx="541">
                  <c:v>-146</c:v>
                </c:pt>
                <c:pt idx="542">
                  <c:v>-135</c:v>
                </c:pt>
                <c:pt idx="543">
                  <c:v>-126</c:v>
                </c:pt>
                <c:pt idx="544">
                  <c:v>-127</c:v>
                </c:pt>
                <c:pt idx="545">
                  <c:v>-101</c:v>
                </c:pt>
                <c:pt idx="546">
                  <c:v>-130</c:v>
                </c:pt>
                <c:pt idx="547">
                  <c:v>-115</c:v>
                </c:pt>
                <c:pt idx="548">
                  <c:v>-130</c:v>
                </c:pt>
                <c:pt idx="549">
                  <c:v>-125</c:v>
                </c:pt>
                <c:pt idx="550">
                  <c:v>-111</c:v>
                </c:pt>
                <c:pt idx="551">
                  <c:v>-116</c:v>
                </c:pt>
                <c:pt idx="552">
                  <c:v>-123</c:v>
                </c:pt>
                <c:pt idx="553">
                  <c:v>-133</c:v>
                </c:pt>
                <c:pt idx="554">
                  <c:v>-131</c:v>
                </c:pt>
                <c:pt idx="555">
                  <c:v>-133</c:v>
                </c:pt>
                <c:pt idx="556">
                  <c:v>-125</c:v>
                </c:pt>
                <c:pt idx="557">
                  <c:v>-122</c:v>
                </c:pt>
                <c:pt idx="558">
                  <c:v>-127</c:v>
                </c:pt>
                <c:pt idx="559">
                  <c:v>-129</c:v>
                </c:pt>
                <c:pt idx="560">
                  <c:v>-121</c:v>
                </c:pt>
                <c:pt idx="561">
                  <c:v>-118</c:v>
                </c:pt>
                <c:pt idx="562">
                  <c:v>-122</c:v>
                </c:pt>
                <c:pt idx="563">
                  <c:v>-128</c:v>
                </c:pt>
                <c:pt idx="564">
                  <c:v>-127</c:v>
                </c:pt>
                <c:pt idx="565">
                  <c:v>-144</c:v>
                </c:pt>
                <c:pt idx="566">
                  <c:v>-119</c:v>
                </c:pt>
                <c:pt idx="567">
                  <c:v>-133</c:v>
                </c:pt>
                <c:pt idx="568">
                  <c:v>-128</c:v>
                </c:pt>
                <c:pt idx="569">
                  <c:v>-132</c:v>
                </c:pt>
                <c:pt idx="570">
                  <c:v>-138</c:v>
                </c:pt>
                <c:pt idx="571">
                  <c:v>-135</c:v>
                </c:pt>
                <c:pt idx="572">
                  <c:v>-122</c:v>
                </c:pt>
                <c:pt idx="573">
                  <c:v>-134</c:v>
                </c:pt>
                <c:pt idx="574">
                  <c:v>-139</c:v>
                </c:pt>
                <c:pt idx="575">
                  <c:v>-104</c:v>
                </c:pt>
                <c:pt idx="576">
                  <c:v>-130</c:v>
                </c:pt>
                <c:pt idx="577">
                  <c:v>-146</c:v>
                </c:pt>
                <c:pt idx="578">
                  <c:v>-127</c:v>
                </c:pt>
                <c:pt idx="579">
                  <c:v>-109</c:v>
                </c:pt>
                <c:pt idx="580">
                  <c:v>-115</c:v>
                </c:pt>
                <c:pt idx="581">
                  <c:v>-133</c:v>
                </c:pt>
                <c:pt idx="582">
                  <c:v>-117</c:v>
                </c:pt>
                <c:pt idx="583">
                  <c:v>-102</c:v>
                </c:pt>
                <c:pt idx="584">
                  <c:v>-115</c:v>
                </c:pt>
                <c:pt idx="585">
                  <c:v>-122</c:v>
                </c:pt>
                <c:pt idx="586">
                  <c:v>-138</c:v>
                </c:pt>
                <c:pt idx="587">
                  <c:v>-114</c:v>
                </c:pt>
                <c:pt idx="588">
                  <c:v>-125</c:v>
                </c:pt>
                <c:pt idx="589">
                  <c:v>-119</c:v>
                </c:pt>
                <c:pt idx="590">
                  <c:v>-107</c:v>
                </c:pt>
                <c:pt idx="591">
                  <c:v>-103</c:v>
                </c:pt>
                <c:pt idx="592">
                  <c:v>-113</c:v>
                </c:pt>
                <c:pt idx="593">
                  <c:v>-110</c:v>
                </c:pt>
                <c:pt idx="594">
                  <c:v>-123</c:v>
                </c:pt>
                <c:pt idx="595">
                  <c:v>-123</c:v>
                </c:pt>
                <c:pt idx="596">
                  <c:v>-133</c:v>
                </c:pt>
                <c:pt idx="597">
                  <c:v>-121</c:v>
                </c:pt>
                <c:pt idx="598">
                  <c:v>-117</c:v>
                </c:pt>
                <c:pt idx="599">
                  <c:v>-134</c:v>
                </c:pt>
                <c:pt idx="600">
                  <c:v>-126</c:v>
                </c:pt>
                <c:pt idx="601">
                  <c:v>-137</c:v>
                </c:pt>
                <c:pt idx="602">
                  <c:v>-145</c:v>
                </c:pt>
                <c:pt idx="603">
                  <c:v>-131</c:v>
                </c:pt>
                <c:pt idx="604">
                  <c:v>-145</c:v>
                </c:pt>
                <c:pt idx="605">
                  <c:v>-129</c:v>
                </c:pt>
                <c:pt idx="606">
                  <c:v>-125</c:v>
                </c:pt>
                <c:pt idx="607">
                  <c:v>-156</c:v>
                </c:pt>
                <c:pt idx="608">
                  <c:v>-153</c:v>
                </c:pt>
                <c:pt idx="609">
                  <c:v>-122</c:v>
                </c:pt>
                <c:pt idx="610">
                  <c:v>-114</c:v>
                </c:pt>
                <c:pt idx="611">
                  <c:v>-126</c:v>
                </c:pt>
                <c:pt idx="612">
                  <c:v>-144</c:v>
                </c:pt>
                <c:pt idx="613">
                  <c:v>-139</c:v>
                </c:pt>
                <c:pt idx="614">
                  <c:v>-114</c:v>
                </c:pt>
                <c:pt idx="615">
                  <c:v>-117</c:v>
                </c:pt>
                <c:pt idx="616">
                  <c:v>-106</c:v>
                </c:pt>
                <c:pt idx="617">
                  <c:v>-111</c:v>
                </c:pt>
                <c:pt idx="618">
                  <c:v>-142</c:v>
                </c:pt>
                <c:pt idx="619">
                  <c:v>-113</c:v>
                </c:pt>
                <c:pt idx="620">
                  <c:v>-128</c:v>
                </c:pt>
                <c:pt idx="621">
                  <c:v>-128</c:v>
                </c:pt>
                <c:pt idx="622">
                  <c:v>-106</c:v>
                </c:pt>
                <c:pt idx="623">
                  <c:v>-140</c:v>
                </c:pt>
                <c:pt idx="624">
                  <c:v>-127</c:v>
                </c:pt>
                <c:pt idx="625">
                  <c:v>-112</c:v>
                </c:pt>
                <c:pt idx="626">
                  <c:v>-113</c:v>
                </c:pt>
                <c:pt idx="627">
                  <c:v>-133</c:v>
                </c:pt>
                <c:pt idx="628">
                  <c:v>-126</c:v>
                </c:pt>
                <c:pt idx="629">
                  <c:v>-107</c:v>
                </c:pt>
                <c:pt idx="630">
                  <c:v>-102</c:v>
                </c:pt>
                <c:pt idx="631">
                  <c:v>-118</c:v>
                </c:pt>
                <c:pt idx="632">
                  <c:v>-96</c:v>
                </c:pt>
                <c:pt idx="633">
                  <c:v>-123</c:v>
                </c:pt>
                <c:pt idx="634">
                  <c:v>-112</c:v>
                </c:pt>
                <c:pt idx="635">
                  <c:v>-137</c:v>
                </c:pt>
                <c:pt idx="636">
                  <c:v>-147</c:v>
                </c:pt>
                <c:pt idx="637">
                  <c:v>-145</c:v>
                </c:pt>
                <c:pt idx="638">
                  <c:v>-116</c:v>
                </c:pt>
                <c:pt idx="639">
                  <c:v>-125</c:v>
                </c:pt>
                <c:pt idx="640">
                  <c:v>-120</c:v>
                </c:pt>
                <c:pt idx="641">
                  <c:v>-129</c:v>
                </c:pt>
                <c:pt idx="642">
                  <c:v>-119</c:v>
                </c:pt>
                <c:pt idx="643">
                  <c:v>-137</c:v>
                </c:pt>
                <c:pt idx="644">
                  <c:v>-132</c:v>
                </c:pt>
                <c:pt idx="645">
                  <c:v>-108</c:v>
                </c:pt>
                <c:pt idx="646">
                  <c:v>-135</c:v>
                </c:pt>
                <c:pt idx="647">
                  <c:v>-134</c:v>
                </c:pt>
                <c:pt idx="648">
                  <c:v>-122</c:v>
                </c:pt>
                <c:pt idx="649">
                  <c:v>-137</c:v>
                </c:pt>
                <c:pt idx="650">
                  <c:v>-130</c:v>
                </c:pt>
                <c:pt idx="651">
                  <c:v>-125</c:v>
                </c:pt>
                <c:pt idx="652">
                  <c:v>-119</c:v>
                </c:pt>
                <c:pt idx="653">
                  <c:v>-117</c:v>
                </c:pt>
                <c:pt idx="654">
                  <c:v>-135</c:v>
                </c:pt>
                <c:pt idx="655">
                  <c:v>-132</c:v>
                </c:pt>
                <c:pt idx="656">
                  <c:v>-111</c:v>
                </c:pt>
                <c:pt idx="657">
                  <c:v>-129</c:v>
                </c:pt>
                <c:pt idx="658">
                  <c:v>-134</c:v>
                </c:pt>
                <c:pt idx="659">
                  <c:v>-121</c:v>
                </c:pt>
                <c:pt idx="660">
                  <c:v>-127</c:v>
                </c:pt>
                <c:pt idx="661">
                  <c:v>-121</c:v>
                </c:pt>
                <c:pt idx="662">
                  <c:v>-105</c:v>
                </c:pt>
                <c:pt idx="663">
                  <c:v>-131</c:v>
                </c:pt>
                <c:pt idx="664">
                  <c:v>-102</c:v>
                </c:pt>
                <c:pt idx="665">
                  <c:v>-110</c:v>
                </c:pt>
                <c:pt idx="666">
                  <c:v>-131</c:v>
                </c:pt>
                <c:pt idx="667">
                  <c:v>-123</c:v>
                </c:pt>
                <c:pt idx="668">
                  <c:v>-118</c:v>
                </c:pt>
                <c:pt idx="669">
                  <c:v>-135</c:v>
                </c:pt>
                <c:pt idx="670">
                  <c:v>-125</c:v>
                </c:pt>
                <c:pt idx="671">
                  <c:v>-111</c:v>
                </c:pt>
                <c:pt idx="672">
                  <c:v>-125</c:v>
                </c:pt>
                <c:pt idx="673">
                  <c:v>-144</c:v>
                </c:pt>
                <c:pt idx="674">
                  <c:v>-127</c:v>
                </c:pt>
                <c:pt idx="675">
                  <c:v>-118</c:v>
                </c:pt>
                <c:pt idx="676">
                  <c:v>-105</c:v>
                </c:pt>
                <c:pt idx="677">
                  <c:v>-123</c:v>
                </c:pt>
                <c:pt idx="678">
                  <c:v>-117</c:v>
                </c:pt>
                <c:pt idx="679">
                  <c:v>-136</c:v>
                </c:pt>
                <c:pt idx="680">
                  <c:v>-118</c:v>
                </c:pt>
                <c:pt idx="681">
                  <c:v>-118</c:v>
                </c:pt>
                <c:pt idx="682">
                  <c:v>-108</c:v>
                </c:pt>
                <c:pt idx="683">
                  <c:v>-124</c:v>
                </c:pt>
                <c:pt idx="684">
                  <c:v>-124</c:v>
                </c:pt>
                <c:pt idx="685">
                  <c:v>-119</c:v>
                </c:pt>
                <c:pt idx="686">
                  <c:v>-118</c:v>
                </c:pt>
                <c:pt idx="687">
                  <c:v>-117</c:v>
                </c:pt>
                <c:pt idx="688">
                  <c:v>-115</c:v>
                </c:pt>
                <c:pt idx="689">
                  <c:v>-129</c:v>
                </c:pt>
                <c:pt idx="690">
                  <c:v>-137</c:v>
                </c:pt>
                <c:pt idx="691">
                  <c:v>-131</c:v>
                </c:pt>
                <c:pt idx="692">
                  <c:v>-112</c:v>
                </c:pt>
                <c:pt idx="693">
                  <c:v>-151</c:v>
                </c:pt>
                <c:pt idx="694">
                  <c:v>-127</c:v>
                </c:pt>
                <c:pt idx="695">
                  <c:v>-117</c:v>
                </c:pt>
                <c:pt idx="696">
                  <c:v>-130</c:v>
                </c:pt>
                <c:pt idx="697">
                  <c:v>-134</c:v>
                </c:pt>
                <c:pt idx="698">
                  <c:v>-139</c:v>
                </c:pt>
                <c:pt idx="699">
                  <c:v>-125</c:v>
                </c:pt>
                <c:pt idx="700">
                  <c:v>-142</c:v>
                </c:pt>
                <c:pt idx="701">
                  <c:v>-127</c:v>
                </c:pt>
                <c:pt idx="702">
                  <c:v>-128</c:v>
                </c:pt>
                <c:pt idx="703">
                  <c:v>-123</c:v>
                </c:pt>
                <c:pt idx="704">
                  <c:v>-138</c:v>
                </c:pt>
                <c:pt idx="705">
                  <c:v>-95</c:v>
                </c:pt>
                <c:pt idx="706">
                  <c:v>-129</c:v>
                </c:pt>
                <c:pt idx="707">
                  <c:v>-130</c:v>
                </c:pt>
                <c:pt idx="708">
                  <c:v>-127</c:v>
                </c:pt>
                <c:pt idx="709">
                  <c:v>-98</c:v>
                </c:pt>
                <c:pt idx="710">
                  <c:v>-140</c:v>
                </c:pt>
                <c:pt idx="711">
                  <c:v>-136</c:v>
                </c:pt>
                <c:pt idx="712">
                  <c:v>-113</c:v>
                </c:pt>
                <c:pt idx="713">
                  <c:v>-131</c:v>
                </c:pt>
                <c:pt idx="714">
                  <c:v>-117</c:v>
                </c:pt>
                <c:pt idx="715">
                  <c:v>-153</c:v>
                </c:pt>
                <c:pt idx="716">
                  <c:v>-133</c:v>
                </c:pt>
                <c:pt idx="717">
                  <c:v>-119</c:v>
                </c:pt>
                <c:pt idx="718">
                  <c:v>-118</c:v>
                </c:pt>
                <c:pt idx="719">
                  <c:v>-105</c:v>
                </c:pt>
                <c:pt idx="720">
                  <c:v>-142</c:v>
                </c:pt>
                <c:pt idx="721">
                  <c:v>-119</c:v>
                </c:pt>
                <c:pt idx="722">
                  <c:v>-130</c:v>
                </c:pt>
                <c:pt idx="723">
                  <c:v>-122</c:v>
                </c:pt>
                <c:pt idx="724">
                  <c:v>-120</c:v>
                </c:pt>
                <c:pt idx="725">
                  <c:v>-121</c:v>
                </c:pt>
                <c:pt idx="726">
                  <c:v>-113</c:v>
                </c:pt>
                <c:pt idx="727">
                  <c:v>-125</c:v>
                </c:pt>
                <c:pt idx="728">
                  <c:v>-139</c:v>
                </c:pt>
                <c:pt idx="729">
                  <c:v>-137</c:v>
                </c:pt>
                <c:pt idx="730">
                  <c:v>-127</c:v>
                </c:pt>
                <c:pt idx="731">
                  <c:v>-123</c:v>
                </c:pt>
                <c:pt idx="732">
                  <c:v>-116</c:v>
                </c:pt>
                <c:pt idx="733">
                  <c:v>-132</c:v>
                </c:pt>
                <c:pt idx="734">
                  <c:v>-106</c:v>
                </c:pt>
                <c:pt idx="735">
                  <c:v>-134</c:v>
                </c:pt>
                <c:pt idx="736">
                  <c:v>-121</c:v>
                </c:pt>
                <c:pt idx="737">
                  <c:v>-121</c:v>
                </c:pt>
                <c:pt idx="738">
                  <c:v>-119</c:v>
                </c:pt>
                <c:pt idx="739">
                  <c:v>-114</c:v>
                </c:pt>
                <c:pt idx="740">
                  <c:v>-127</c:v>
                </c:pt>
                <c:pt idx="741">
                  <c:v>-134</c:v>
                </c:pt>
                <c:pt idx="742">
                  <c:v>-102</c:v>
                </c:pt>
                <c:pt idx="743">
                  <c:v>-134</c:v>
                </c:pt>
                <c:pt idx="744">
                  <c:v>-122</c:v>
                </c:pt>
                <c:pt idx="745">
                  <c:v>-114</c:v>
                </c:pt>
                <c:pt idx="746">
                  <c:v>-139</c:v>
                </c:pt>
                <c:pt idx="747">
                  <c:v>-141</c:v>
                </c:pt>
                <c:pt idx="748">
                  <c:v>-120</c:v>
                </c:pt>
                <c:pt idx="749">
                  <c:v>-125</c:v>
                </c:pt>
                <c:pt idx="750">
                  <c:v>-114</c:v>
                </c:pt>
                <c:pt idx="751">
                  <c:v>-141</c:v>
                </c:pt>
                <c:pt idx="752">
                  <c:v>-134</c:v>
                </c:pt>
                <c:pt idx="753">
                  <c:v>-120</c:v>
                </c:pt>
                <c:pt idx="754">
                  <c:v>-114</c:v>
                </c:pt>
                <c:pt idx="755">
                  <c:v>-125</c:v>
                </c:pt>
                <c:pt idx="756">
                  <c:v>-133</c:v>
                </c:pt>
                <c:pt idx="757">
                  <c:v>-122</c:v>
                </c:pt>
                <c:pt idx="758">
                  <c:v>-109</c:v>
                </c:pt>
                <c:pt idx="759">
                  <c:v>-106</c:v>
                </c:pt>
                <c:pt idx="760">
                  <c:v>-133</c:v>
                </c:pt>
                <c:pt idx="761">
                  <c:v>-135</c:v>
                </c:pt>
                <c:pt idx="762">
                  <c:v>-115</c:v>
                </c:pt>
                <c:pt idx="763">
                  <c:v>-133</c:v>
                </c:pt>
                <c:pt idx="764">
                  <c:v>-126</c:v>
                </c:pt>
                <c:pt idx="765">
                  <c:v>-140</c:v>
                </c:pt>
                <c:pt idx="766">
                  <c:v>-125</c:v>
                </c:pt>
                <c:pt idx="767">
                  <c:v>-110</c:v>
                </c:pt>
                <c:pt idx="768">
                  <c:v>-123</c:v>
                </c:pt>
                <c:pt idx="769">
                  <c:v>-139</c:v>
                </c:pt>
                <c:pt idx="770">
                  <c:v>-133</c:v>
                </c:pt>
                <c:pt idx="771">
                  <c:v>-115</c:v>
                </c:pt>
                <c:pt idx="772">
                  <c:v>-128</c:v>
                </c:pt>
                <c:pt idx="773">
                  <c:v>-131</c:v>
                </c:pt>
                <c:pt idx="774">
                  <c:v>-130</c:v>
                </c:pt>
                <c:pt idx="775">
                  <c:v>-128</c:v>
                </c:pt>
                <c:pt idx="776">
                  <c:v>-121</c:v>
                </c:pt>
                <c:pt idx="777">
                  <c:v>-135</c:v>
                </c:pt>
                <c:pt idx="778">
                  <c:v>-130</c:v>
                </c:pt>
                <c:pt idx="779">
                  <c:v>-133</c:v>
                </c:pt>
                <c:pt idx="780">
                  <c:v>-130</c:v>
                </c:pt>
                <c:pt idx="781">
                  <c:v>-118</c:v>
                </c:pt>
                <c:pt idx="782">
                  <c:v>-140</c:v>
                </c:pt>
                <c:pt idx="783">
                  <c:v>-139</c:v>
                </c:pt>
                <c:pt idx="784">
                  <c:v>-126</c:v>
                </c:pt>
                <c:pt idx="785">
                  <c:v>-97</c:v>
                </c:pt>
                <c:pt idx="786">
                  <c:v>-119</c:v>
                </c:pt>
                <c:pt idx="787">
                  <c:v>-134</c:v>
                </c:pt>
                <c:pt idx="788">
                  <c:v>-146</c:v>
                </c:pt>
                <c:pt idx="789">
                  <c:v>-131</c:v>
                </c:pt>
                <c:pt idx="790">
                  <c:v>-157</c:v>
                </c:pt>
                <c:pt idx="791">
                  <c:v>-129</c:v>
                </c:pt>
                <c:pt idx="792">
                  <c:v>-123</c:v>
                </c:pt>
                <c:pt idx="793">
                  <c:v>-136</c:v>
                </c:pt>
                <c:pt idx="794">
                  <c:v>-142</c:v>
                </c:pt>
                <c:pt idx="795">
                  <c:v>-115</c:v>
                </c:pt>
                <c:pt idx="796">
                  <c:v>-120</c:v>
                </c:pt>
                <c:pt idx="797">
                  <c:v>-129</c:v>
                </c:pt>
                <c:pt idx="798">
                  <c:v>-156</c:v>
                </c:pt>
                <c:pt idx="799">
                  <c:v>-120</c:v>
                </c:pt>
                <c:pt idx="800">
                  <c:v>-129</c:v>
                </c:pt>
                <c:pt idx="801">
                  <c:v>-133</c:v>
                </c:pt>
                <c:pt idx="802">
                  <c:v>-112</c:v>
                </c:pt>
                <c:pt idx="803">
                  <c:v>-125</c:v>
                </c:pt>
                <c:pt idx="804">
                  <c:v>-121</c:v>
                </c:pt>
                <c:pt idx="805">
                  <c:v>-110</c:v>
                </c:pt>
                <c:pt idx="806">
                  <c:v>-130</c:v>
                </c:pt>
                <c:pt idx="807">
                  <c:v>-133</c:v>
                </c:pt>
                <c:pt idx="808">
                  <c:v>-125</c:v>
                </c:pt>
                <c:pt idx="809">
                  <c:v>-159</c:v>
                </c:pt>
                <c:pt idx="810">
                  <c:v>-138</c:v>
                </c:pt>
                <c:pt idx="811">
                  <c:v>-131</c:v>
                </c:pt>
                <c:pt idx="812">
                  <c:v>-120</c:v>
                </c:pt>
                <c:pt idx="813">
                  <c:v>-114</c:v>
                </c:pt>
                <c:pt idx="814">
                  <c:v>-126</c:v>
                </c:pt>
                <c:pt idx="815">
                  <c:v>-120</c:v>
                </c:pt>
                <c:pt idx="816">
                  <c:v>-112</c:v>
                </c:pt>
                <c:pt idx="817">
                  <c:v>-117</c:v>
                </c:pt>
                <c:pt idx="818">
                  <c:v>-148</c:v>
                </c:pt>
                <c:pt idx="819">
                  <c:v>-117</c:v>
                </c:pt>
                <c:pt idx="820">
                  <c:v>-134</c:v>
                </c:pt>
                <c:pt idx="821">
                  <c:v>-141</c:v>
                </c:pt>
                <c:pt idx="822">
                  <c:v>-124</c:v>
                </c:pt>
                <c:pt idx="823">
                  <c:v>-146</c:v>
                </c:pt>
                <c:pt idx="824">
                  <c:v>-121</c:v>
                </c:pt>
                <c:pt idx="825">
                  <c:v>-110</c:v>
                </c:pt>
                <c:pt idx="826">
                  <c:v>-107</c:v>
                </c:pt>
                <c:pt idx="827">
                  <c:v>-140</c:v>
                </c:pt>
                <c:pt idx="828">
                  <c:v>-132</c:v>
                </c:pt>
                <c:pt idx="829">
                  <c:v>-124</c:v>
                </c:pt>
                <c:pt idx="830">
                  <c:v>-127</c:v>
                </c:pt>
                <c:pt idx="831">
                  <c:v>-124</c:v>
                </c:pt>
                <c:pt idx="832">
                  <c:v>-132</c:v>
                </c:pt>
                <c:pt idx="833">
                  <c:v>-124</c:v>
                </c:pt>
                <c:pt idx="834">
                  <c:v>-119</c:v>
                </c:pt>
                <c:pt idx="835">
                  <c:v>-118</c:v>
                </c:pt>
                <c:pt idx="836">
                  <c:v>-113</c:v>
                </c:pt>
                <c:pt idx="837">
                  <c:v>-127</c:v>
                </c:pt>
                <c:pt idx="838">
                  <c:v>-116</c:v>
                </c:pt>
                <c:pt idx="839">
                  <c:v>-113</c:v>
                </c:pt>
                <c:pt idx="840">
                  <c:v>-138</c:v>
                </c:pt>
                <c:pt idx="841">
                  <c:v>-139</c:v>
                </c:pt>
                <c:pt idx="842">
                  <c:v>-119</c:v>
                </c:pt>
                <c:pt idx="843">
                  <c:v>-123</c:v>
                </c:pt>
                <c:pt idx="844">
                  <c:v>-127</c:v>
                </c:pt>
                <c:pt idx="845">
                  <c:v>-127</c:v>
                </c:pt>
                <c:pt idx="846">
                  <c:v>-127</c:v>
                </c:pt>
                <c:pt idx="847">
                  <c:v>-125</c:v>
                </c:pt>
                <c:pt idx="848">
                  <c:v>-136</c:v>
                </c:pt>
                <c:pt idx="849">
                  <c:v>-119</c:v>
                </c:pt>
                <c:pt idx="850">
                  <c:v>-138</c:v>
                </c:pt>
                <c:pt idx="851">
                  <c:v>-114</c:v>
                </c:pt>
                <c:pt idx="852">
                  <c:v>-129</c:v>
                </c:pt>
                <c:pt idx="853">
                  <c:v>-121</c:v>
                </c:pt>
                <c:pt idx="854">
                  <c:v>-117</c:v>
                </c:pt>
                <c:pt idx="855">
                  <c:v>-118</c:v>
                </c:pt>
                <c:pt idx="856">
                  <c:v>-125</c:v>
                </c:pt>
                <c:pt idx="857">
                  <c:v>-116</c:v>
                </c:pt>
                <c:pt idx="858">
                  <c:v>-106</c:v>
                </c:pt>
                <c:pt idx="859">
                  <c:v>-119</c:v>
                </c:pt>
                <c:pt idx="860">
                  <c:v>-129</c:v>
                </c:pt>
                <c:pt idx="861">
                  <c:v>-114</c:v>
                </c:pt>
                <c:pt idx="862">
                  <c:v>-143</c:v>
                </c:pt>
                <c:pt idx="863">
                  <c:v>-121</c:v>
                </c:pt>
                <c:pt idx="864">
                  <c:v>-139</c:v>
                </c:pt>
                <c:pt idx="865">
                  <c:v>-144</c:v>
                </c:pt>
                <c:pt idx="866">
                  <c:v>-125</c:v>
                </c:pt>
                <c:pt idx="867">
                  <c:v>-137</c:v>
                </c:pt>
                <c:pt idx="868">
                  <c:v>-125</c:v>
                </c:pt>
                <c:pt idx="869">
                  <c:v>-135</c:v>
                </c:pt>
                <c:pt idx="870">
                  <c:v>-116</c:v>
                </c:pt>
                <c:pt idx="871">
                  <c:v>-131</c:v>
                </c:pt>
                <c:pt idx="872">
                  <c:v>-124</c:v>
                </c:pt>
                <c:pt idx="873">
                  <c:v>-127</c:v>
                </c:pt>
                <c:pt idx="874">
                  <c:v>-124</c:v>
                </c:pt>
                <c:pt idx="875">
                  <c:v>-127</c:v>
                </c:pt>
                <c:pt idx="876">
                  <c:v>-120</c:v>
                </c:pt>
                <c:pt idx="877">
                  <c:v>-120</c:v>
                </c:pt>
                <c:pt idx="878">
                  <c:v>-136</c:v>
                </c:pt>
                <c:pt idx="879">
                  <c:v>-119</c:v>
                </c:pt>
                <c:pt idx="880">
                  <c:v>-128</c:v>
                </c:pt>
                <c:pt idx="881">
                  <c:v>-140</c:v>
                </c:pt>
                <c:pt idx="882">
                  <c:v>-133</c:v>
                </c:pt>
                <c:pt idx="883">
                  <c:v>-136</c:v>
                </c:pt>
                <c:pt idx="884">
                  <c:v>-127</c:v>
                </c:pt>
                <c:pt idx="885">
                  <c:v>-147</c:v>
                </c:pt>
                <c:pt idx="886">
                  <c:v>-115</c:v>
                </c:pt>
                <c:pt idx="887">
                  <c:v>-116</c:v>
                </c:pt>
                <c:pt idx="888">
                  <c:v>-125</c:v>
                </c:pt>
                <c:pt idx="889">
                  <c:v>-110</c:v>
                </c:pt>
                <c:pt idx="890">
                  <c:v>-137</c:v>
                </c:pt>
                <c:pt idx="891">
                  <c:v>-127</c:v>
                </c:pt>
                <c:pt idx="892">
                  <c:v>-115</c:v>
                </c:pt>
                <c:pt idx="893">
                  <c:v>-108</c:v>
                </c:pt>
                <c:pt idx="894">
                  <c:v>-128</c:v>
                </c:pt>
                <c:pt idx="895">
                  <c:v>-137</c:v>
                </c:pt>
                <c:pt idx="896">
                  <c:v>-124</c:v>
                </c:pt>
                <c:pt idx="897">
                  <c:v>-119</c:v>
                </c:pt>
                <c:pt idx="898">
                  <c:v>-123</c:v>
                </c:pt>
                <c:pt idx="899">
                  <c:v>-110</c:v>
                </c:pt>
                <c:pt idx="900">
                  <c:v>-125</c:v>
                </c:pt>
                <c:pt idx="901">
                  <c:v>-144</c:v>
                </c:pt>
                <c:pt idx="902">
                  <c:v>-116</c:v>
                </c:pt>
                <c:pt idx="903">
                  <c:v>-121</c:v>
                </c:pt>
                <c:pt idx="904">
                  <c:v>-150</c:v>
                </c:pt>
                <c:pt idx="905">
                  <c:v>-134</c:v>
                </c:pt>
                <c:pt idx="906">
                  <c:v>-150</c:v>
                </c:pt>
                <c:pt idx="907">
                  <c:v>-130</c:v>
                </c:pt>
                <c:pt idx="908">
                  <c:v>-124</c:v>
                </c:pt>
                <c:pt idx="909">
                  <c:v>-101</c:v>
                </c:pt>
                <c:pt idx="910">
                  <c:v>-126</c:v>
                </c:pt>
                <c:pt idx="911">
                  <c:v>-136</c:v>
                </c:pt>
                <c:pt idx="912">
                  <c:v>-102</c:v>
                </c:pt>
                <c:pt idx="913">
                  <c:v>-123</c:v>
                </c:pt>
                <c:pt idx="914">
                  <c:v>-124</c:v>
                </c:pt>
                <c:pt idx="915">
                  <c:v>-131</c:v>
                </c:pt>
                <c:pt idx="916">
                  <c:v>-137</c:v>
                </c:pt>
                <c:pt idx="917">
                  <c:v>-124</c:v>
                </c:pt>
                <c:pt idx="918">
                  <c:v>-108</c:v>
                </c:pt>
                <c:pt idx="919">
                  <c:v>-121</c:v>
                </c:pt>
                <c:pt idx="920">
                  <c:v>-131</c:v>
                </c:pt>
                <c:pt idx="921">
                  <c:v>-121</c:v>
                </c:pt>
                <c:pt idx="922">
                  <c:v>-138</c:v>
                </c:pt>
                <c:pt idx="923">
                  <c:v>-121</c:v>
                </c:pt>
                <c:pt idx="924">
                  <c:v>-113</c:v>
                </c:pt>
                <c:pt idx="925">
                  <c:v>-142</c:v>
                </c:pt>
                <c:pt idx="926">
                  <c:v>-153</c:v>
                </c:pt>
                <c:pt idx="927">
                  <c:v>-123</c:v>
                </c:pt>
                <c:pt idx="928">
                  <c:v>-116</c:v>
                </c:pt>
                <c:pt idx="929">
                  <c:v>-134</c:v>
                </c:pt>
                <c:pt idx="930">
                  <c:v>-120</c:v>
                </c:pt>
                <c:pt idx="931">
                  <c:v>-134</c:v>
                </c:pt>
                <c:pt idx="932">
                  <c:v>-124</c:v>
                </c:pt>
                <c:pt idx="933">
                  <c:v>-124</c:v>
                </c:pt>
                <c:pt idx="934">
                  <c:v>-105</c:v>
                </c:pt>
                <c:pt idx="935">
                  <c:v>-130</c:v>
                </c:pt>
                <c:pt idx="936">
                  <c:v>-123</c:v>
                </c:pt>
                <c:pt idx="937">
                  <c:v>-131</c:v>
                </c:pt>
                <c:pt idx="938">
                  <c:v>-127</c:v>
                </c:pt>
                <c:pt idx="939">
                  <c:v>-125</c:v>
                </c:pt>
                <c:pt idx="940">
                  <c:v>-126</c:v>
                </c:pt>
                <c:pt idx="941">
                  <c:v>-125</c:v>
                </c:pt>
                <c:pt idx="942">
                  <c:v>-129</c:v>
                </c:pt>
                <c:pt idx="943">
                  <c:v>-128</c:v>
                </c:pt>
                <c:pt idx="944">
                  <c:v>-130</c:v>
                </c:pt>
                <c:pt idx="945">
                  <c:v>-108</c:v>
                </c:pt>
                <c:pt idx="946">
                  <c:v>-122</c:v>
                </c:pt>
                <c:pt idx="947">
                  <c:v>-109</c:v>
                </c:pt>
                <c:pt idx="948">
                  <c:v>-153</c:v>
                </c:pt>
                <c:pt idx="949">
                  <c:v>-127</c:v>
                </c:pt>
                <c:pt idx="950">
                  <c:v>-122</c:v>
                </c:pt>
                <c:pt idx="951">
                  <c:v>-112</c:v>
                </c:pt>
                <c:pt idx="952">
                  <c:v>-137</c:v>
                </c:pt>
                <c:pt idx="953">
                  <c:v>-159</c:v>
                </c:pt>
                <c:pt idx="954">
                  <c:v>-146</c:v>
                </c:pt>
                <c:pt idx="955">
                  <c:v>-127</c:v>
                </c:pt>
                <c:pt idx="956">
                  <c:v>-120</c:v>
                </c:pt>
                <c:pt idx="957">
                  <c:v>-111</c:v>
                </c:pt>
                <c:pt idx="958">
                  <c:v>-127</c:v>
                </c:pt>
                <c:pt idx="959">
                  <c:v>-106</c:v>
                </c:pt>
                <c:pt idx="960">
                  <c:v>-106</c:v>
                </c:pt>
                <c:pt idx="961">
                  <c:v>-136</c:v>
                </c:pt>
                <c:pt idx="962">
                  <c:v>-125</c:v>
                </c:pt>
                <c:pt idx="963">
                  <c:v>-131</c:v>
                </c:pt>
                <c:pt idx="964">
                  <c:v>-126</c:v>
                </c:pt>
                <c:pt idx="965">
                  <c:v>-128</c:v>
                </c:pt>
                <c:pt idx="966">
                  <c:v>-111</c:v>
                </c:pt>
                <c:pt idx="967">
                  <c:v>-144</c:v>
                </c:pt>
                <c:pt idx="968">
                  <c:v>-137</c:v>
                </c:pt>
                <c:pt idx="969">
                  <c:v>-109</c:v>
                </c:pt>
                <c:pt idx="970">
                  <c:v>-120</c:v>
                </c:pt>
                <c:pt idx="971">
                  <c:v>-128</c:v>
                </c:pt>
                <c:pt idx="972">
                  <c:v>-108</c:v>
                </c:pt>
                <c:pt idx="973">
                  <c:v>-122</c:v>
                </c:pt>
                <c:pt idx="974">
                  <c:v>-135</c:v>
                </c:pt>
                <c:pt idx="975">
                  <c:v>-114</c:v>
                </c:pt>
                <c:pt idx="976">
                  <c:v>-102</c:v>
                </c:pt>
                <c:pt idx="977">
                  <c:v>-142</c:v>
                </c:pt>
                <c:pt idx="978">
                  <c:v>-121</c:v>
                </c:pt>
                <c:pt idx="979">
                  <c:v>-128</c:v>
                </c:pt>
                <c:pt idx="980">
                  <c:v>-113</c:v>
                </c:pt>
                <c:pt idx="981">
                  <c:v>-134</c:v>
                </c:pt>
                <c:pt idx="982">
                  <c:v>-113</c:v>
                </c:pt>
                <c:pt idx="983">
                  <c:v>-124</c:v>
                </c:pt>
                <c:pt idx="984">
                  <c:v>-146</c:v>
                </c:pt>
                <c:pt idx="985">
                  <c:v>-124</c:v>
                </c:pt>
                <c:pt idx="986">
                  <c:v>-146</c:v>
                </c:pt>
                <c:pt idx="987">
                  <c:v>-134</c:v>
                </c:pt>
                <c:pt idx="988">
                  <c:v>-129</c:v>
                </c:pt>
                <c:pt idx="989">
                  <c:v>-131</c:v>
                </c:pt>
                <c:pt idx="990">
                  <c:v>-115</c:v>
                </c:pt>
                <c:pt idx="991">
                  <c:v>-111</c:v>
                </c:pt>
                <c:pt idx="992">
                  <c:v>-124</c:v>
                </c:pt>
                <c:pt idx="993">
                  <c:v>-128</c:v>
                </c:pt>
                <c:pt idx="994">
                  <c:v>-127</c:v>
                </c:pt>
                <c:pt idx="995">
                  <c:v>-134</c:v>
                </c:pt>
                <c:pt idx="996">
                  <c:v>-113</c:v>
                </c:pt>
                <c:pt idx="997">
                  <c:v>-128</c:v>
                </c:pt>
                <c:pt idx="998">
                  <c:v>-115</c:v>
                </c:pt>
                <c:pt idx="999">
                  <c:v>-127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F5-4C53-A783-B112EEE2A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calib)'!$C$2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calib)'!$A$3:$A$1002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calib)'!$C$3:$C$1002</c:f>
              <c:numCache>
                <c:formatCode>General</c:formatCode>
                <c:ptCount val="1000"/>
                <c:pt idx="0">
                  <c:v>105.92</c:v>
                </c:pt>
                <c:pt idx="1">
                  <c:v>113.92</c:v>
                </c:pt>
                <c:pt idx="2">
                  <c:v>13.92</c:v>
                </c:pt>
                <c:pt idx="3">
                  <c:v>-110.08</c:v>
                </c:pt>
                <c:pt idx="4">
                  <c:v>-26.08</c:v>
                </c:pt>
                <c:pt idx="5">
                  <c:v>-70.08</c:v>
                </c:pt>
                <c:pt idx="6">
                  <c:v>-82.08</c:v>
                </c:pt>
                <c:pt idx="7">
                  <c:v>-38.08</c:v>
                </c:pt>
                <c:pt idx="8">
                  <c:v>-30.08</c:v>
                </c:pt>
                <c:pt idx="9">
                  <c:v>-42.08</c:v>
                </c:pt>
                <c:pt idx="10">
                  <c:v>-114.08</c:v>
                </c:pt>
                <c:pt idx="11">
                  <c:v>-34.08</c:v>
                </c:pt>
                <c:pt idx="12">
                  <c:v>37.92</c:v>
                </c:pt>
                <c:pt idx="13">
                  <c:v>153.91999999999999</c:v>
                </c:pt>
                <c:pt idx="14">
                  <c:v>113.92</c:v>
                </c:pt>
                <c:pt idx="15">
                  <c:v>73.92</c:v>
                </c:pt>
                <c:pt idx="16">
                  <c:v>45.92</c:v>
                </c:pt>
                <c:pt idx="17">
                  <c:v>-66.08</c:v>
                </c:pt>
                <c:pt idx="18">
                  <c:v>-170.08</c:v>
                </c:pt>
                <c:pt idx="19">
                  <c:v>-26.08</c:v>
                </c:pt>
                <c:pt idx="20">
                  <c:v>-26.08</c:v>
                </c:pt>
                <c:pt idx="21">
                  <c:v>-66.08</c:v>
                </c:pt>
                <c:pt idx="22">
                  <c:v>-70.08</c:v>
                </c:pt>
                <c:pt idx="23">
                  <c:v>5.92</c:v>
                </c:pt>
                <c:pt idx="24">
                  <c:v>-74.08</c:v>
                </c:pt>
                <c:pt idx="25">
                  <c:v>-126.08</c:v>
                </c:pt>
                <c:pt idx="26">
                  <c:v>-10.08</c:v>
                </c:pt>
                <c:pt idx="27">
                  <c:v>49.92</c:v>
                </c:pt>
                <c:pt idx="28">
                  <c:v>13.92</c:v>
                </c:pt>
                <c:pt idx="29">
                  <c:v>41.92</c:v>
                </c:pt>
                <c:pt idx="30">
                  <c:v>5.92</c:v>
                </c:pt>
                <c:pt idx="31">
                  <c:v>1.92</c:v>
                </c:pt>
                <c:pt idx="32">
                  <c:v>109.92</c:v>
                </c:pt>
                <c:pt idx="33">
                  <c:v>-22.08</c:v>
                </c:pt>
                <c:pt idx="34">
                  <c:v>-90.08</c:v>
                </c:pt>
                <c:pt idx="35">
                  <c:v>-118.08</c:v>
                </c:pt>
                <c:pt idx="36">
                  <c:v>-158.08000000000001</c:v>
                </c:pt>
                <c:pt idx="37">
                  <c:v>-110.08</c:v>
                </c:pt>
                <c:pt idx="38">
                  <c:v>-26.08</c:v>
                </c:pt>
                <c:pt idx="39">
                  <c:v>-110.08</c:v>
                </c:pt>
                <c:pt idx="40">
                  <c:v>-14.08</c:v>
                </c:pt>
                <c:pt idx="41">
                  <c:v>-14.08</c:v>
                </c:pt>
                <c:pt idx="42">
                  <c:v>33.92</c:v>
                </c:pt>
                <c:pt idx="43">
                  <c:v>-114.08</c:v>
                </c:pt>
                <c:pt idx="44">
                  <c:v>1.92</c:v>
                </c:pt>
                <c:pt idx="45">
                  <c:v>-30.08</c:v>
                </c:pt>
                <c:pt idx="46">
                  <c:v>53.92</c:v>
                </c:pt>
                <c:pt idx="47">
                  <c:v>97.92</c:v>
                </c:pt>
                <c:pt idx="48">
                  <c:v>149.91999999999999</c:v>
                </c:pt>
                <c:pt idx="49">
                  <c:v>25.92</c:v>
                </c:pt>
                <c:pt idx="50">
                  <c:v>29.92</c:v>
                </c:pt>
                <c:pt idx="51">
                  <c:v>-90.08</c:v>
                </c:pt>
                <c:pt idx="52">
                  <c:v>-114.08</c:v>
                </c:pt>
                <c:pt idx="53">
                  <c:v>-102.08</c:v>
                </c:pt>
                <c:pt idx="54">
                  <c:v>-42.08</c:v>
                </c:pt>
                <c:pt idx="55">
                  <c:v>-22.08</c:v>
                </c:pt>
                <c:pt idx="56">
                  <c:v>33.92</c:v>
                </c:pt>
                <c:pt idx="57">
                  <c:v>45.92</c:v>
                </c:pt>
                <c:pt idx="58">
                  <c:v>93.92</c:v>
                </c:pt>
                <c:pt idx="59">
                  <c:v>69.92</c:v>
                </c:pt>
                <c:pt idx="60">
                  <c:v>45.92</c:v>
                </c:pt>
                <c:pt idx="61">
                  <c:v>121.92</c:v>
                </c:pt>
                <c:pt idx="62">
                  <c:v>145.91999999999999</c:v>
                </c:pt>
                <c:pt idx="63">
                  <c:v>-6.08</c:v>
                </c:pt>
                <c:pt idx="64">
                  <c:v>-62.08</c:v>
                </c:pt>
                <c:pt idx="65">
                  <c:v>49.92</c:v>
                </c:pt>
                <c:pt idx="66">
                  <c:v>85.92</c:v>
                </c:pt>
                <c:pt idx="67">
                  <c:v>-38.08</c:v>
                </c:pt>
                <c:pt idx="68">
                  <c:v>-66.08</c:v>
                </c:pt>
                <c:pt idx="69">
                  <c:v>-102.08</c:v>
                </c:pt>
                <c:pt idx="70">
                  <c:v>-142.08000000000001</c:v>
                </c:pt>
                <c:pt idx="71">
                  <c:v>-122.08</c:v>
                </c:pt>
                <c:pt idx="72">
                  <c:v>-46.08</c:v>
                </c:pt>
                <c:pt idx="73">
                  <c:v>13.92</c:v>
                </c:pt>
                <c:pt idx="74">
                  <c:v>73.92</c:v>
                </c:pt>
                <c:pt idx="75">
                  <c:v>37.92</c:v>
                </c:pt>
                <c:pt idx="76">
                  <c:v>125.92</c:v>
                </c:pt>
                <c:pt idx="77">
                  <c:v>-10.08</c:v>
                </c:pt>
                <c:pt idx="78">
                  <c:v>61.92</c:v>
                </c:pt>
                <c:pt idx="79">
                  <c:v>21.92</c:v>
                </c:pt>
                <c:pt idx="80">
                  <c:v>89.92</c:v>
                </c:pt>
                <c:pt idx="81">
                  <c:v>-22.08</c:v>
                </c:pt>
                <c:pt idx="82">
                  <c:v>45.92</c:v>
                </c:pt>
                <c:pt idx="83">
                  <c:v>37.92</c:v>
                </c:pt>
                <c:pt idx="84">
                  <c:v>-62.08</c:v>
                </c:pt>
                <c:pt idx="85">
                  <c:v>-74.08</c:v>
                </c:pt>
                <c:pt idx="86">
                  <c:v>13.92</c:v>
                </c:pt>
                <c:pt idx="87">
                  <c:v>-94.08</c:v>
                </c:pt>
                <c:pt idx="88">
                  <c:v>-26.08</c:v>
                </c:pt>
                <c:pt idx="89">
                  <c:v>-30.08</c:v>
                </c:pt>
                <c:pt idx="90">
                  <c:v>93.92</c:v>
                </c:pt>
                <c:pt idx="91">
                  <c:v>13.92</c:v>
                </c:pt>
                <c:pt idx="92">
                  <c:v>-30.08</c:v>
                </c:pt>
                <c:pt idx="93">
                  <c:v>137.91999999999999</c:v>
                </c:pt>
                <c:pt idx="94">
                  <c:v>5.92</c:v>
                </c:pt>
                <c:pt idx="95">
                  <c:v>93.92</c:v>
                </c:pt>
                <c:pt idx="96">
                  <c:v>73.92</c:v>
                </c:pt>
                <c:pt idx="97">
                  <c:v>57.92</c:v>
                </c:pt>
                <c:pt idx="98">
                  <c:v>41.92</c:v>
                </c:pt>
                <c:pt idx="99">
                  <c:v>-118.08</c:v>
                </c:pt>
                <c:pt idx="100">
                  <c:v>-26.08</c:v>
                </c:pt>
                <c:pt idx="101">
                  <c:v>-26.08</c:v>
                </c:pt>
                <c:pt idx="102">
                  <c:v>-38.08</c:v>
                </c:pt>
                <c:pt idx="103">
                  <c:v>-70.08</c:v>
                </c:pt>
                <c:pt idx="104">
                  <c:v>-18.079999999999998</c:v>
                </c:pt>
                <c:pt idx="105">
                  <c:v>-14.08</c:v>
                </c:pt>
                <c:pt idx="106">
                  <c:v>21.92</c:v>
                </c:pt>
                <c:pt idx="107">
                  <c:v>81.92</c:v>
                </c:pt>
                <c:pt idx="108">
                  <c:v>81.92</c:v>
                </c:pt>
                <c:pt idx="109">
                  <c:v>97.92</c:v>
                </c:pt>
                <c:pt idx="110">
                  <c:v>49.92</c:v>
                </c:pt>
                <c:pt idx="111">
                  <c:v>85.92</c:v>
                </c:pt>
                <c:pt idx="112">
                  <c:v>29.92</c:v>
                </c:pt>
                <c:pt idx="113">
                  <c:v>13.92</c:v>
                </c:pt>
                <c:pt idx="114">
                  <c:v>37.92</c:v>
                </c:pt>
                <c:pt idx="115">
                  <c:v>-34.08</c:v>
                </c:pt>
                <c:pt idx="116">
                  <c:v>-22.08</c:v>
                </c:pt>
                <c:pt idx="117">
                  <c:v>13.92</c:v>
                </c:pt>
                <c:pt idx="118">
                  <c:v>-130.08000000000001</c:v>
                </c:pt>
                <c:pt idx="119">
                  <c:v>-106.08</c:v>
                </c:pt>
                <c:pt idx="120">
                  <c:v>1.92</c:v>
                </c:pt>
                <c:pt idx="121">
                  <c:v>-14.08</c:v>
                </c:pt>
                <c:pt idx="122">
                  <c:v>-70.08</c:v>
                </c:pt>
                <c:pt idx="123">
                  <c:v>57.92</c:v>
                </c:pt>
                <c:pt idx="124">
                  <c:v>129.91999999999999</c:v>
                </c:pt>
                <c:pt idx="125">
                  <c:v>-6.08</c:v>
                </c:pt>
                <c:pt idx="126">
                  <c:v>65.92</c:v>
                </c:pt>
                <c:pt idx="127">
                  <c:v>69.92</c:v>
                </c:pt>
                <c:pt idx="128">
                  <c:v>81.92</c:v>
                </c:pt>
                <c:pt idx="129">
                  <c:v>-2.08</c:v>
                </c:pt>
                <c:pt idx="130">
                  <c:v>-10.08</c:v>
                </c:pt>
                <c:pt idx="131">
                  <c:v>17.920000000000002</c:v>
                </c:pt>
                <c:pt idx="132">
                  <c:v>45.92</c:v>
                </c:pt>
                <c:pt idx="133">
                  <c:v>-2.08</c:v>
                </c:pt>
                <c:pt idx="134">
                  <c:v>-18.079999999999998</c:v>
                </c:pt>
                <c:pt idx="135">
                  <c:v>-54.08</c:v>
                </c:pt>
                <c:pt idx="136">
                  <c:v>-98.08</c:v>
                </c:pt>
                <c:pt idx="137">
                  <c:v>-26.08</c:v>
                </c:pt>
                <c:pt idx="138">
                  <c:v>-70.08</c:v>
                </c:pt>
                <c:pt idx="139">
                  <c:v>-2.08</c:v>
                </c:pt>
                <c:pt idx="140">
                  <c:v>5.92</c:v>
                </c:pt>
                <c:pt idx="141">
                  <c:v>177.92</c:v>
                </c:pt>
                <c:pt idx="142">
                  <c:v>81.92</c:v>
                </c:pt>
                <c:pt idx="143">
                  <c:v>49.92</c:v>
                </c:pt>
                <c:pt idx="144">
                  <c:v>65.92</c:v>
                </c:pt>
                <c:pt idx="145">
                  <c:v>-2.08</c:v>
                </c:pt>
                <c:pt idx="146">
                  <c:v>-26.08</c:v>
                </c:pt>
                <c:pt idx="147">
                  <c:v>-6.08</c:v>
                </c:pt>
                <c:pt idx="148">
                  <c:v>33.92</c:v>
                </c:pt>
                <c:pt idx="149">
                  <c:v>45.92</c:v>
                </c:pt>
                <c:pt idx="150">
                  <c:v>93.92</c:v>
                </c:pt>
                <c:pt idx="151">
                  <c:v>65.92</c:v>
                </c:pt>
                <c:pt idx="152">
                  <c:v>-78.08</c:v>
                </c:pt>
                <c:pt idx="153">
                  <c:v>-66.08</c:v>
                </c:pt>
                <c:pt idx="154">
                  <c:v>-94.08</c:v>
                </c:pt>
                <c:pt idx="155">
                  <c:v>-106.08</c:v>
                </c:pt>
                <c:pt idx="156">
                  <c:v>-14.08</c:v>
                </c:pt>
                <c:pt idx="157">
                  <c:v>49.92</c:v>
                </c:pt>
                <c:pt idx="158">
                  <c:v>177.92</c:v>
                </c:pt>
                <c:pt idx="159">
                  <c:v>113.92</c:v>
                </c:pt>
                <c:pt idx="160">
                  <c:v>97.92</c:v>
                </c:pt>
                <c:pt idx="161">
                  <c:v>17.920000000000002</c:v>
                </c:pt>
                <c:pt idx="162">
                  <c:v>5.92</c:v>
                </c:pt>
                <c:pt idx="163">
                  <c:v>-58.08</c:v>
                </c:pt>
                <c:pt idx="164">
                  <c:v>-38.08</c:v>
                </c:pt>
                <c:pt idx="165">
                  <c:v>5.92</c:v>
                </c:pt>
                <c:pt idx="166">
                  <c:v>-90.08</c:v>
                </c:pt>
                <c:pt idx="167">
                  <c:v>61.92</c:v>
                </c:pt>
                <c:pt idx="168">
                  <c:v>-22.08</c:v>
                </c:pt>
                <c:pt idx="169">
                  <c:v>-2.08</c:v>
                </c:pt>
                <c:pt idx="170">
                  <c:v>-126.08</c:v>
                </c:pt>
                <c:pt idx="171">
                  <c:v>-158.08000000000001</c:v>
                </c:pt>
                <c:pt idx="172">
                  <c:v>-82.08</c:v>
                </c:pt>
                <c:pt idx="173">
                  <c:v>37.92</c:v>
                </c:pt>
                <c:pt idx="174">
                  <c:v>45.92</c:v>
                </c:pt>
                <c:pt idx="175">
                  <c:v>81.92</c:v>
                </c:pt>
                <c:pt idx="176">
                  <c:v>149.91999999999999</c:v>
                </c:pt>
                <c:pt idx="177">
                  <c:v>57.92</c:v>
                </c:pt>
                <c:pt idx="178">
                  <c:v>-22.08</c:v>
                </c:pt>
                <c:pt idx="179">
                  <c:v>73.92</c:v>
                </c:pt>
                <c:pt idx="180">
                  <c:v>29.92</c:v>
                </c:pt>
                <c:pt idx="181">
                  <c:v>17.920000000000002</c:v>
                </c:pt>
                <c:pt idx="182">
                  <c:v>-38.08</c:v>
                </c:pt>
                <c:pt idx="183">
                  <c:v>-46.08</c:v>
                </c:pt>
                <c:pt idx="184">
                  <c:v>-62.08</c:v>
                </c:pt>
                <c:pt idx="185">
                  <c:v>-58.08</c:v>
                </c:pt>
                <c:pt idx="186">
                  <c:v>5.92</c:v>
                </c:pt>
                <c:pt idx="187">
                  <c:v>-114.08</c:v>
                </c:pt>
                <c:pt idx="188">
                  <c:v>-30.08</c:v>
                </c:pt>
                <c:pt idx="189">
                  <c:v>-66.08</c:v>
                </c:pt>
                <c:pt idx="190">
                  <c:v>1.92</c:v>
                </c:pt>
                <c:pt idx="191">
                  <c:v>97.92</c:v>
                </c:pt>
                <c:pt idx="192">
                  <c:v>157.91999999999999</c:v>
                </c:pt>
                <c:pt idx="193">
                  <c:v>73.92</c:v>
                </c:pt>
                <c:pt idx="194">
                  <c:v>13.92</c:v>
                </c:pt>
                <c:pt idx="195">
                  <c:v>25.92</c:v>
                </c:pt>
                <c:pt idx="196">
                  <c:v>9.92</c:v>
                </c:pt>
                <c:pt idx="197">
                  <c:v>-82.08</c:v>
                </c:pt>
                <c:pt idx="198">
                  <c:v>45.92</c:v>
                </c:pt>
                <c:pt idx="199">
                  <c:v>-110.08</c:v>
                </c:pt>
                <c:pt idx="200">
                  <c:v>-6.08</c:v>
                </c:pt>
                <c:pt idx="201">
                  <c:v>-18.079999999999998</c:v>
                </c:pt>
                <c:pt idx="202">
                  <c:v>-10.08</c:v>
                </c:pt>
                <c:pt idx="203">
                  <c:v>-126.08</c:v>
                </c:pt>
                <c:pt idx="204">
                  <c:v>-30.08</c:v>
                </c:pt>
                <c:pt idx="205">
                  <c:v>-70.08</c:v>
                </c:pt>
                <c:pt idx="206">
                  <c:v>29.92</c:v>
                </c:pt>
                <c:pt idx="207">
                  <c:v>57.92</c:v>
                </c:pt>
                <c:pt idx="208">
                  <c:v>113.92</c:v>
                </c:pt>
                <c:pt idx="209">
                  <c:v>161.91999999999999</c:v>
                </c:pt>
                <c:pt idx="210">
                  <c:v>201.92</c:v>
                </c:pt>
                <c:pt idx="211">
                  <c:v>117.92</c:v>
                </c:pt>
                <c:pt idx="212">
                  <c:v>-82.08</c:v>
                </c:pt>
                <c:pt idx="213">
                  <c:v>-98.08</c:v>
                </c:pt>
                <c:pt idx="214">
                  <c:v>-106.08</c:v>
                </c:pt>
                <c:pt idx="215">
                  <c:v>-58.08</c:v>
                </c:pt>
                <c:pt idx="216">
                  <c:v>-2.08</c:v>
                </c:pt>
                <c:pt idx="217">
                  <c:v>-38.08</c:v>
                </c:pt>
                <c:pt idx="218">
                  <c:v>-10.08</c:v>
                </c:pt>
                <c:pt idx="219">
                  <c:v>-18.079999999999998</c:v>
                </c:pt>
                <c:pt idx="220">
                  <c:v>5.92</c:v>
                </c:pt>
                <c:pt idx="221">
                  <c:v>33.92</c:v>
                </c:pt>
                <c:pt idx="222">
                  <c:v>-26.08</c:v>
                </c:pt>
                <c:pt idx="223">
                  <c:v>13.92</c:v>
                </c:pt>
                <c:pt idx="224">
                  <c:v>113.92</c:v>
                </c:pt>
                <c:pt idx="225">
                  <c:v>93.92</c:v>
                </c:pt>
                <c:pt idx="226">
                  <c:v>129.91999999999999</c:v>
                </c:pt>
                <c:pt idx="227">
                  <c:v>21.92</c:v>
                </c:pt>
                <c:pt idx="228">
                  <c:v>9.92</c:v>
                </c:pt>
                <c:pt idx="229">
                  <c:v>5.92</c:v>
                </c:pt>
                <c:pt idx="230">
                  <c:v>-78.08</c:v>
                </c:pt>
                <c:pt idx="231">
                  <c:v>5.92</c:v>
                </c:pt>
                <c:pt idx="232">
                  <c:v>-78.08</c:v>
                </c:pt>
                <c:pt idx="233">
                  <c:v>-58.08</c:v>
                </c:pt>
                <c:pt idx="234">
                  <c:v>-114.08</c:v>
                </c:pt>
                <c:pt idx="235">
                  <c:v>45.92</c:v>
                </c:pt>
                <c:pt idx="236">
                  <c:v>57.92</c:v>
                </c:pt>
                <c:pt idx="237">
                  <c:v>13.92</c:v>
                </c:pt>
                <c:pt idx="238">
                  <c:v>-66.08</c:v>
                </c:pt>
                <c:pt idx="239">
                  <c:v>5.92</c:v>
                </c:pt>
                <c:pt idx="240">
                  <c:v>-2.08</c:v>
                </c:pt>
                <c:pt idx="241">
                  <c:v>133.91999999999999</c:v>
                </c:pt>
                <c:pt idx="242">
                  <c:v>69.92</c:v>
                </c:pt>
                <c:pt idx="243">
                  <c:v>185.92</c:v>
                </c:pt>
                <c:pt idx="244">
                  <c:v>149.91999999999999</c:v>
                </c:pt>
                <c:pt idx="245">
                  <c:v>17.920000000000002</c:v>
                </c:pt>
                <c:pt idx="246">
                  <c:v>-90.08</c:v>
                </c:pt>
                <c:pt idx="247">
                  <c:v>17.920000000000002</c:v>
                </c:pt>
                <c:pt idx="248">
                  <c:v>-186.08</c:v>
                </c:pt>
                <c:pt idx="249">
                  <c:v>-90.08</c:v>
                </c:pt>
                <c:pt idx="250">
                  <c:v>-2.08</c:v>
                </c:pt>
                <c:pt idx="251">
                  <c:v>-102.08</c:v>
                </c:pt>
                <c:pt idx="252">
                  <c:v>-58.08</c:v>
                </c:pt>
                <c:pt idx="253">
                  <c:v>-18.079999999999998</c:v>
                </c:pt>
                <c:pt idx="254">
                  <c:v>65.92</c:v>
                </c:pt>
                <c:pt idx="255">
                  <c:v>129.91999999999999</c:v>
                </c:pt>
                <c:pt idx="256">
                  <c:v>9.92</c:v>
                </c:pt>
                <c:pt idx="257">
                  <c:v>101.92</c:v>
                </c:pt>
                <c:pt idx="258">
                  <c:v>41.92</c:v>
                </c:pt>
                <c:pt idx="259">
                  <c:v>117.92</c:v>
                </c:pt>
                <c:pt idx="260">
                  <c:v>-42.08</c:v>
                </c:pt>
                <c:pt idx="261">
                  <c:v>-38.08</c:v>
                </c:pt>
                <c:pt idx="262">
                  <c:v>-30.08</c:v>
                </c:pt>
                <c:pt idx="263">
                  <c:v>-10.08</c:v>
                </c:pt>
                <c:pt idx="264">
                  <c:v>-102.08</c:v>
                </c:pt>
                <c:pt idx="265">
                  <c:v>-70.08</c:v>
                </c:pt>
                <c:pt idx="266">
                  <c:v>-90.08</c:v>
                </c:pt>
                <c:pt idx="267">
                  <c:v>-14.08</c:v>
                </c:pt>
                <c:pt idx="268">
                  <c:v>61.92</c:v>
                </c:pt>
                <c:pt idx="269">
                  <c:v>29.92</c:v>
                </c:pt>
                <c:pt idx="270">
                  <c:v>-6.08</c:v>
                </c:pt>
                <c:pt idx="271">
                  <c:v>-50.08</c:v>
                </c:pt>
                <c:pt idx="272">
                  <c:v>129.91999999999999</c:v>
                </c:pt>
                <c:pt idx="273">
                  <c:v>25.92</c:v>
                </c:pt>
                <c:pt idx="274">
                  <c:v>-46.08</c:v>
                </c:pt>
                <c:pt idx="275">
                  <c:v>153.91999999999999</c:v>
                </c:pt>
                <c:pt idx="276">
                  <c:v>25.92</c:v>
                </c:pt>
                <c:pt idx="277">
                  <c:v>109.92</c:v>
                </c:pt>
                <c:pt idx="278">
                  <c:v>-38.08</c:v>
                </c:pt>
                <c:pt idx="279">
                  <c:v>9.92</c:v>
                </c:pt>
                <c:pt idx="280">
                  <c:v>-110.08</c:v>
                </c:pt>
                <c:pt idx="281">
                  <c:v>-106.08</c:v>
                </c:pt>
                <c:pt idx="282">
                  <c:v>-146.08000000000001</c:v>
                </c:pt>
                <c:pt idx="283">
                  <c:v>-2.08</c:v>
                </c:pt>
                <c:pt idx="284">
                  <c:v>-22.08</c:v>
                </c:pt>
                <c:pt idx="285">
                  <c:v>-46.08</c:v>
                </c:pt>
                <c:pt idx="286">
                  <c:v>29.92</c:v>
                </c:pt>
                <c:pt idx="287">
                  <c:v>9.92</c:v>
                </c:pt>
                <c:pt idx="288">
                  <c:v>5.92</c:v>
                </c:pt>
                <c:pt idx="289">
                  <c:v>113.92</c:v>
                </c:pt>
                <c:pt idx="290">
                  <c:v>13.92</c:v>
                </c:pt>
                <c:pt idx="291">
                  <c:v>21.92</c:v>
                </c:pt>
                <c:pt idx="292">
                  <c:v>109.92</c:v>
                </c:pt>
                <c:pt idx="293">
                  <c:v>209.92</c:v>
                </c:pt>
                <c:pt idx="294">
                  <c:v>41.92</c:v>
                </c:pt>
                <c:pt idx="295">
                  <c:v>-162.08000000000001</c:v>
                </c:pt>
                <c:pt idx="296">
                  <c:v>-114.08</c:v>
                </c:pt>
                <c:pt idx="297">
                  <c:v>-70.08</c:v>
                </c:pt>
                <c:pt idx="298">
                  <c:v>-110.08</c:v>
                </c:pt>
                <c:pt idx="299">
                  <c:v>-78.08</c:v>
                </c:pt>
                <c:pt idx="300">
                  <c:v>-22.08</c:v>
                </c:pt>
                <c:pt idx="301">
                  <c:v>25.92</c:v>
                </c:pt>
                <c:pt idx="302">
                  <c:v>41.92</c:v>
                </c:pt>
                <c:pt idx="303">
                  <c:v>17.920000000000002</c:v>
                </c:pt>
                <c:pt idx="304">
                  <c:v>-26.08</c:v>
                </c:pt>
                <c:pt idx="305">
                  <c:v>29.92</c:v>
                </c:pt>
                <c:pt idx="306">
                  <c:v>-22.08</c:v>
                </c:pt>
                <c:pt idx="307">
                  <c:v>37.92</c:v>
                </c:pt>
                <c:pt idx="308">
                  <c:v>77.92</c:v>
                </c:pt>
                <c:pt idx="309">
                  <c:v>-22.08</c:v>
                </c:pt>
                <c:pt idx="310">
                  <c:v>9.92</c:v>
                </c:pt>
                <c:pt idx="311">
                  <c:v>-94.08</c:v>
                </c:pt>
                <c:pt idx="312">
                  <c:v>29.92</c:v>
                </c:pt>
                <c:pt idx="313">
                  <c:v>-94.08</c:v>
                </c:pt>
                <c:pt idx="314">
                  <c:v>-86.08</c:v>
                </c:pt>
                <c:pt idx="315">
                  <c:v>-82.08</c:v>
                </c:pt>
                <c:pt idx="316">
                  <c:v>-62.08</c:v>
                </c:pt>
                <c:pt idx="317">
                  <c:v>-58.08</c:v>
                </c:pt>
                <c:pt idx="318">
                  <c:v>-14.08</c:v>
                </c:pt>
                <c:pt idx="319">
                  <c:v>77.92</c:v>
                </c:pt>
                <c:pt idx="320">
                  <c:v>53.92</c:v>
                </c:pt>
                <c:pt idx="321">
                  <c:v>-14.08</c:v>
                </c:pt>
                <c:pt idx="322">
                  <c:v>-14.08</c:v>
                </c:pt>
                <c:pt idx="323">
                  <c:v>73.92</c:v>
                </c:pt>
                <c:pt idx="324">
                  <c:v>-86.08</c:v>
                </c:pt>
                <c:pt idx="325">
                  <c:v>81.92</c:v>
                </c:pt>
                <c:pt idx="326">
                  <c:v>105.92</c:v>
                </c:pt>
                <c:pt idx="327">
                  <c:v>73.92</c:v>
                </c:pt>
                <c:pt idx="328">
                  <c:v>-34.08</c:v>
                </c:pt>
                <c:pt idx="329">
                  <c:v>-58.08</c:v>
                </c:pt>
                <c:pt idx="330">
                  <c:v>-30.08</c:v>
                </c:pt>
                <c:pt idx="331">
                  <c:v>-46.08</c:v>
                </c:pt>
                <c:pt idx="332">
                  <c:v>-66.08</c:v>
                </c:pt>
                <c:pt idx="333">
                  <c:v>-46.08</c:v>
                </c:pt>
                <c:pt idx="334">
                  <c:v>37.92</c:v>
                </c:pt>
                <c:pt idx="335">
                  <c:v>37.92</c:v>
                </c:pt>
                <c:pt idx="336">
                  <c:v>157.91999999999999</c:v>
                </c:pt>
                <c:pt idx="337">
                  <c:v>69.92</c:v>
                </c:pt>
                <c:pt idx="338">
                  <c:v>-14.08</c:v>
                </c:pt>
                <c:pt idx="339">
                  <c:v>121.92</c:v>
                </c:pt>
                <c:pt idx="340">
                  <c:v>-6.08</c:v>
                </c:pt>
                <c:pt idx="341">
                  <c:v>17.920000000000002</c:v>
                </c:pt>
                <c:pt idx="342">
                  <c:v>41.92</c:v>
                </c:pt>
                <c:pt idx="343">
                  <c:v>81.92</c:v>
                </c:pt>
                <c:pt idx="344">
                  <c:v>-6.08</c:v>
                </c:pt>
                <c:pt idx="345">
                  <c:v>61.92</c:v>
                </c:pt>
                <c:pt idx="346">
                  <c:v>-22.08</c:v>
                </c:pt>
                <c:pt idx="347">
                  <c:v>-14.08</c:v>
                </c:pt>
                <c:pt idx="348">
                  <c:v>-126.08</c:v>
                </c:pt>
                <c:pt idx="349">
                  <c:v>-110.08</c:v>
                </c:pt>
                <c:pt idx="350">
                  <c:v>-74.08</c:v>
                </c:pt>
                <c:pt idx="351">
                  <c:v>77.92</c:v>
                </c:pt>
                <c:pt idx="352">
                  <c:v>-58.08</c:v>
                </c:pt>
                <c:pt idx="353">
                  <c:v>57.92</c:v>
                </c:pt>
                <c:pt idx="354">
                  <c:v>145.91999999999999</c:v>
                </c:pt>
                <c:pt idx="355">
                  <c:v>93.92</c:v>
                </c:pt>
                <c:pt idx="356">
                  <c:v>221.92</c:v>
                </c:pt>
                <c:pt idx="357">
                  <c:v>73.92</c:v>
                </c:pt>
                <c:pt idx="358">
                  <c:v>5.92</c:v>
                </c:pt>
                <c:pt idx="359">
                  <c:v>121.92</c:v>
                </c:pt>
                <c:pt idx="360">
                  <c:v>-70.08</c:v>
                </c:pt>
                <c:pt idx="361">
                  <c:v>-106.08</c:v>
                </c:pt>
                <c:pt idx="362">
                  <c:v>33.92</c:v>
                </c:pt>
                <c:pt idx="363">
                  <c:v>-22.08</c:v>
                </c:pt>
                <c:pt idx="364">
                  <c:v>-86.08</c:v>
                </c:pt>
                <c:pt idx="365">
                  <c:v>-146.08000000000001</c:v>
                </c:pt>
                <c:pt idx="366">
                  <c:v>-118.08</c:v>
                </c:pt>
                <c:pt idx="367">
                  <c:v>-114.08</c:v>
                </c:pt>
                <c:pt idx="368">
                  <c:v>113.92</c:v>
                </c:pt>
                <c:pt idx="369">
                  <c:v>97.92</c:v>
                </c:pt>
                <c:pt idx="370">
                  <c:v>85.92</c:v>
                </c:pt>
                <c:pt idx="371">
                  <c:v>81.92</c:v>
                </c:pt>
                <c:pt idx="372">
                  <c:v>97.92</c:v>
                </c:pt>
                <c:pt idx="373">
                  <c:v>-14.08</c:v>
                </c:pt>
                <c:pt idx="374">
                  <c:v>33.92</c:v>
                </c:pt>
                <c:pt idx="375">
                  <c:v>-130.08000000000001</c:v>
                </c:pt>
                <c:pt idx="376">
                  <c:v>-46.08</c:v>
                </c:pt>
                <c:pt idx="377">
                  <c:v>-74.08</c:v>
                </c:pt>
                <c:pt idx="378">
                  <c:v>13.92</c:v>
                </c:pt>
                <c:pt idx="379">
                  <c:v>-110.08</c:v>
                </c:pt>
                <c:pt idx="380">
                  <c:v>-82.08</c:v>
                </c:pt>
                <c:pt idx="381">
                  <c:v>-118.08</c:v>
                </c:pt>
                <c:pt idx="382">
                  <c:v>-18.079999999999998</c:v>
                </c:pt>
                <c:pt idx="383">
                  <c:v>1.92</c:v>
                </c:pt>
                <c:pt idx="384">
                  <c:v>-62.08</c:v>
                </c:pt>
                <c:pt idx="385">
                  <c:v>33.92</c:v>
                </c:pt>
                <c:pt idx="386">
                  <c:v>77.92</c:v>
                </c:pt>
                <c:pt idx="387">
                  <c:v>109.92</c:v>
                </c:pt>
                <c:pt idx="388">
                  <c:v>57.92</c:v>
                </c:pt>
                <c:pt idx="389">
                  <c:v>-10.08</c:v>
                </c:pt>
                <c:pt idx="390">
                  <c:v>45.92</c:v>
                </c:pt>
                <c:pt idx="391">
                  <c:v>-18.079999999999998</c:v>
                </c:pt>
                <c:pt idx="392">
                  <c:v>-70.08</c:v>
                </c:pt>
                <c:pt idx="393">
                  <c:v>-62.08</c:v>
                </c:pt>
                <c:pt idx="394">
                  <c:v>-70.08</c:v>
                </c:pt>
                <c:pt idx="395">
                  <c:v>-22.08</c:v>
                </c:pt>
                <c:pt idx="396">
                  <c:v>-34.08</c:v>
                </c:pt>
                <c:pt idx="397">
                  <c:v>21.92</c:v>
                </c:pt>
                <c:pt idx="398">
                  <c:v>-66.08</c:v>
                </c:pt>
                <c:pt idx="399">
                  <c:v>53.92</c:v>
                </c:pt>
                <c:pt idx="400">
                  <c:v>-6.08</c:v>
                </c:pt>
                <c:pt idx="401">
                  <c:v>5.92</c:v>
                </c:pt>
                <c:pt idx="402">
                  <c:v>33.92</c:v>
                </c:pt>
                <c:pt idx="403">
                  <c:v>165.92</c:v>
                </c:pt>
                <c:pt idx="404">
                  <c:v>113.92</c:v>
                </c:pt>
                <c:pt idx="405">
                  <c:v>9.92</c:v>
                </c:pt>
                <c:pt idx="406">
                  <c:v>73.92</c:v>
                </c:pt>
                <c:pt idx="407">
                  <c:v>-94.08</c:v>
                </c:pt>
                <c:pt idx="408">
                  <c:v>61.92</c:v>
                </c:pt>
                <c:pt idx="409">
                  <c:v>17.920000000000002</c:v>
                </c:pt>
                <c:pt idx="410">
                  <c:v>-26.08</c:v>
                </c:pt>
                <c:pt idx="411">
                  <c:v>-82.08</c:v>
                </c:pt>
                <c:pt idx="412">
                  <c:v>9.92</c:v>
                </c:pt>
                <c:pt idx="413">
                  <c:v>-58.08</c:v>
                </c:pt>
                <c:pt idx="414">
                  <c:v>25.92</c:v>
                </c:pt>
                <c:pt idx="415">
                  <c:v>-90.08</c:v>
                </c:pt>
                <c:pt idx="416">
                  <c:v>9.92</c:v>
                </c:pt>
                <c:pt idx="417">
                  <c:v>-90.08</c:v>
                </c:pt>
                <c:pt idx="418">
                  <c:v>-74.08</c:v>
                </c:pt>
                <c:pt idx="419">
                  <c:v>1.92</c:v>
                </c:pt>
                <c:pt idx="420">
                  <c:v>185.92</c:v>
                </c:pt>
                <c:pt idx="421">
                  <c:v>53.92</c:v>
                </c:pt>
                <c:pt idx="422">
                  <c:v>193.92</c:v>
                </c:pt>
                <c:pt idx="423">
                  <c:v>73.92</c:v>
                </c:pt>
                <c:pt idx="424">
                  <c:v>9.92</c:v>
                </c:pt>
                <c:pt idx="425">
                  <c:v>13.92</c:v>
                </c:pt>
                <c:pt idx="426">
                  <c:v>-70.08</c:v>
                </c:pt>
                <c:pt idx="427">
                  <c:v>-86.08</c:v>
                </c:pt>
                <c:pt idx="428">
                  <c:v>-82.08</c:v>
                </c:pt>
                <c:pt idx="429">
                  <c:v>-38.08</c:v>
                </c:pt>
                <c:pt idx="430">
                  <c:v>-6.08</c:v>
                </c:pt>
                <c:pt idx="431">
                  <c:v>5.92</c:v>
                </c:pt>
                <c:pt idx="432">
                  <c:v>-142.08000000000001</c:v>
                </c:pt>
                <c:pt idx="433">
                  <c:v>-34.08</c:v>
                </c:pt>
                <c:pt idx="434">
                  <c:v>-2.08</c:v>
                </c:pt>
                <c:pt idx="435">
                  <c:v>-10.08</c:v>
                </c:pt>
                <c:pt idx="436">
                  <c:v>21.92</c:v>
                </c:pt>
                <c:pt idx="437">
                  <c:v>73.92</c:v>
                </c:pt>
                <c:pt idx="438">
                  <c:v>61.92</c:v>
                </c:pt>
                <c:pt idx="439">
                  <c:v>81.92</c:v>
                </c:pt>
                <c:pt idx="440">
                  <c:v>41.92</c:v>
                </c:pt>
                <c:pt idx="441">
                  <c:v>5.92</c:v>
                </c:pt>
                <c:pt idx="442">
                  <c:v>37.92</c:v>
                </c:pt>
                <c:pt idx="443">
                  <c:v>-50.08</c:v>
                </c:pt>
                <c:pt idx="444">
                  <c:v>-170.08</c:v>
                </c:pt>
                <c:pt idx="445">
                  <c:v>-82.08</c:v>
                </c:pt>
                <c:pt idx="446">
                  <c:v>-46.08</c:v>
                </c:pt>
                <c:pt idx="447">
                  <c:v>-42.08</c:v>
                </c:pt>
                <c:pt idx="448">
                  <c:v>-10.08</c:v>
                </c:pt>
                <c:pt idx="449">
                  <c:v>53.92</c:v>
                </c:pt>
                <c:pt idx="450">
                  <c:v>17.920000000000002</c:v>
                </c:pt>
                <c:pt idx="451">
                  <c:v>13.92</c:v>
                </c:pt>
                <c:pt idx="452">
                  <c:v>17.920000000000002</c:v>
                </c:pt>
                <c:pt idx="453">
                  <c:v>97.92</c:v>
                </c:pt>
                <c:pt idx="454">
                  <c:v>213.92</c:v>
                </c:pt>
                <c:pt idx="455">
                  <c:v>69.92</c:v>
                </c:pt>
                <c:pt idx="456">
                  <c:v>57.92</c:v>
                </c:pt>
                <c:pt idx="457">
                  <c:v>5.92</c:v>
                </c:pt>
                <c:pt idx="458">
                  <c:v>5.92</c:v>
                </c:pt>
                <c:pt idx="459">
                  <c:v>45.92</c:v>
                </c:pt>
                <c:pt idx="460">
                  <c:v>9.92</c:v>
                </c:pt>
                <c:pt idx="461">
                  <c:v>-22.08</c:v>
                </c:pt>
                <c:pt idx="462">
                  <c:v>29.92</c:v>
                </c:pt>
                <c:pt idx="463">
                  <c:v>-54.08</c:v>
                </c:pt>
                <c:pt idx="464">
                  <c:v>37.92</c:v>
                </c:pt>
                <c:pt idx="465">
                  <c:v>-18.079999999999998</c:v>
                </c:pt>
                <c:pt idx="466">
                  <c:v>1.92</c:v>
                </c:pt>
                <c:pt idx="467">
                  <c:v>5.92</c:v>
                </c:pt>
                <c:pt idx="468">
                  <c:v>-58.08</c:v>
                </c:pt>
                <c:pt idx="469">
                  <c:v>1.92</c:v>
                </c:pt>
                <c:pt idx="470">
                  <c:v>37.92</c:v>
                </c:pt>
                <c:pt idx="471">
                  <c:v>129.91999999999999</c:v>
                </c:pt>
                <c:pt idx="472">
                  <c:v>5.92</c:v>
                </c:pt>
                <c:pt idx="473">
                  <c:v>-18.079999999999998</c:v>
                </c:pt>
                <c:pt idx="474">
                  <c:v>65.92</c:v>
                </c:pt>
                <c:pt idx="475">
                  <c:v>-26.08</c:v>
                </c:pt>
                <c:pt idx="476">
                  <c:v>-14.08</c:v>
                </c:pt>
                <c:pt idx="477">
                  <c:v>-98.08</c:v>
                </c:pt>
                <c:pt idx="478">
                  <c:v>-102.08</c:v>
                </c:pt>
                <c:pt idx="479">
                  <c:v>-78.08</c:v>
                </c:pt>
                <c:pt idx="480">
                  <c:v>69.92</c:v>
                </c:pt>
                <c:pt idx="481">
                  <c:v>73.92</c:v>
                </c:pt>
                <c:pt idx="482">
                  <c:v>-50.08</c:v>
                </c:pt>
                <c:pt idx="483">
                  <c:v>-46.08</c:v>
                </c:pt>
                <c:pt idx="484">
                  <c:v>5.92</c:v>
                </c:pt>
                <c:pt idx="485">
                  <c:v>145.91999999999999</c:v>
                </c:pt>
                <c:pt idx="486">
                  <c:v>161.91999999999999</c:v>
                </c:pt>
                <c:pt idx="487">
                  <c:v>17.920000000000002</c:v>
                </c:pt>
                <c:pt idx="488">
                  <c:v>125.92</c:v>
                </c:pt>
                <c:pt idx="489">
                  <c:v>117.92</c:v>
                </c:pt>
                <c:pt idx="490">
                  <c:v>29.92</c:v>
                </c:pt>
                <c:pt idx="491">
                  <c:v>81.92</c:v>
                </c:pt>
                <c:pt idx="492">
                  <c:v>-30.08</c:v>
                </c:pt>
                <c:pt idx="493">
                  <c:v>-14.08</c:v>
                </c:pt>
                <c:pt idx="494">
                  <c:v>-78.08</c:v>
                </c:pt>
                <c:pt idx="495">
                  <c:v>-102.08</c:v>
                </c:pt>
                <c:pt idx="496">
                  <c:v>-134.08000000000001</c:v>
                </c:pt>
                <c:pt idx="497">
                  <c:v>-22.08</c:v>
                </c:pt>
                <c:pt idx="498">
                  <c:v>-46.08</c:v>
                </c:pt>
                <c:pt idx="499">
                  <c:v>29.92</c:v>
                </c:pt>
                <c:pt idx="500">
                  <c:v>-10.08</c:v>
                </c:pt>
                <c:pt idx="501">
                  <c:v>-70.08</c:v>
                </c:pt>
                <c:pt idx="502">
                  <c:v>-14.08</c:v>
                </c:pt>
                <c:pt idx="503">
                  <c:v>145.91999999999999</c:v>
                </c:pt>
                <c:pt idx="504">
                  <c:v>117.92</c:v>
                </c:pt>
                <c:pt idx="505">
                  <c:v>1.92</c:v>
                </c:pt>
                <c:pt idx="506">
                  <c:v>93.92</c:v>
                </c:pt>
                <c:pt idx="507">
                  <c:v>-66.08</c:v>
                </c:pt>
                <c:pt idx="508">
                  <c:v>-82.08</c:v>
                </c:pt>
                <c:pt idx="509">
                  <c:v>-22.08</c:v>
                </c:pt>
                <c:pt idx="510">
                  <c:v>-86.08</c:v>
                </c:pt>
                <c:pt idx="511">
                  <c:v>-122.08</c:v>
                </c:pt>
                <c:pt idx="512">
                  <c:v>-126.08</c:v>
                </c:pt>
                <c:pt idx="513">
                  <c:v>-66.08</c:v>
                </c:pt>
                <c:pt idx="514">
                  <c:v>77.92</c:v>
                </c:pt>
                <c:pt idx="515">
                  <c:v>17.920000000000002</c:v>
                </c:pt>
                <c:pt idx="516">
                  <c:v>45.92</c:v>
                </c:pt>
                <c:pt idx="517">
                  <c:v>37.92</c:v>
                </c:pt>
                <c:pt idx="518">
                  <c:v>-6.08</c:v>
                </c:pt>
                <c:pt idx="519">
                  <c:v>-46.08</c:v>
                </c:pt>
                <c:pt idx="520">
                  <c:v>49.92</c:v>
                </c:pt>
                <c:pt idx="521">
                  <c:v>85.92</c:v>
                </c:pt>
                <c:pt idx="522">
                  <c:v>-10.08</c:v>
                </c:pt>
                <c:pt idx="523">
                  <c:v>-26.08</c:v>
                </c:pt>
                <c:pt idx="524">
                  <c:v>13.92</c:v>
                </c:pt>
                <c:pt idx="525">
                  <c:v>-58.08</c:v>
                </c:pt>
                <c:pt idx="526">
                  <c:v>-34.08</c:v>
                </c:pt>
                <c:pt idx="527">
                  <c:v>-134.08000000000001</c:v>
                </c:pt>
                <c:pt idx="528">
                  <c:v>-134.08000000000001</c:v>
                </c:pt>
                <c:pt idx="529">
                  <c:v>-30.08</c:v>
                </c:pt>
                <c:pt idx="530">
                  <c:v>-94.08</c:v>
                </c:pt>
                <c:pt idx="531">
                  <c:v>-42.08</c:v>
                </c:pt>
                <c:pt idx="532">
                  <c:v>-62.08</c:v>
                </c:pt>
                <c:pt idx="533">
                  <c:v>9.92</c:v>
                </c:pt>
                <c:pt idx="534">
                  <c:v>25.92</c:v>
                </c:pt>
                <c:pt idx="535">
                  <c:v>49.92</c:v>
                </c:pt>
                <c:pt idx="536">
                  <c:v>69.92</c:v>
                </c:pt>
                <c:pt idx="537">
                  <c:v>101.92</c:v>
                </c:pt>
                <c:pt idx="538">
                  <c:v>57.92</c:v>
                </c:pt>
                <c:pt idx="539">
                  <c:v>29.92</c:v>
                </c:pt>
                <c:pt idx="540">
                  <c:v>13.92</c:v>
                </c:pt>
                <c:pt idx="541">
                  <c:v>105.92</c:v>
                </c:pt>
                <c:pt idx="542">
                  <c:v>-74.08</c:v>
                </c:pt>
                <c:pt idx="543">
                  <c:v>-10.08</c:v>
                </c:pt>
                <c:pt idx="544">
                  <c:v>-158.08000000000001</c:v>
                </c:pt>
                <c:pt idx="545">
                  <c:v>-126.08</c:v>
                </c:pt>
                <c:pt idx="546">
                  <c:v>-46.08</c:v>
                </c:pt>
                <c:pt idx="547">
                  <c:v>5.92</c:v>
                </c:pt>
                <c:pt idx="548">
                  <c:v>-22.08</c:v>
                </c:pt>
                <c:pt idx="549">
                  <c:v>73.92</c:v>
                </c:pt>
                <c:pt idx="550">
                  <c:v>45.92</c:v>
                </c:pt>
                <c:pt idx="551">
                  <c:v>-38.08</c:v>
                </c:pt>
                <c:pt idx="552">
                  <c:v>45.92</c:v>
                </c:pt>
                <c:pt idx="553">
                  <c:v>-14.08</c:v>
                </c:pt>
                <c:pt idx="554">
                  <c:v>13.92</c:v>
                </c:pt>
                <c:pt idx="555">
                  <c:v>73.92</c:v>
                </c:pt>
                <c:pt idx="556">
                  <c:v>-2.08</c:v>
                </c:pt>
                <c:pt idx="557">
                  <c:v>121.92</c:v>
                </c:pt>
                <c:pt idx="558">
                  <c:v>73.92</c:v>
                </c:pt>
                <c:pt idx="559">
                  <c:v>-98.08</c:v>
                </c:pt>
                <c:pt idx="560">
                  <c:v>-10.08</c:v>
                </c:pt>
                <c:pt idx="561">
                  <c:v>-78.08</c:v>
                </c:pt>
                <c:pt idx="562">
                  <c:v>-14.08</c:v>
                </c:pt>
                <c:pt idx="563">
                  <c:v>-42.08</c:v>
                </c:pt>
                <c:pt idx="564">
                  <c:v>13.92</c:v>
                </c:pt>
                <c:pt idx="565">
                  <c:v>69.92</c:v>
                </c:pt>
                <c:pt idx="566">
                  <c:v>89.92</c:v>
                </c:pt>
                <c:pt idx="567">
                  <c:v>-14.08</c:v>
                </c:pt>
                <c:pt idx="568">
                  <c:v>93.92</c:v>
                </c:pt>
                <c:pt idx="569">
                  <c:v>25.92</c:v>
                </c:pt>
                <c:pt idx="570">
                  <c:v>29.92</c:v>
                </c:pt>
                <c:pt idx="571">
                  <c:v>81.92</c:v>
                </c:pt>
                <c:pt idx="572">
                  <c:v>29.92</c:v>
                </c:pt>
                <c:pt idx="573">
                  <c:v>-2.08</c:v>
                </c:pt>
                <c:pt idx="574">
                  <c:v>77.92</c:v>
                </c:pt>
                <c:pt idx="575">
                  <c:v>97.92</c:v>
                </c:pt>
                <c:pt idx="576">
                  <c:v>-54.08</c:v>
                </c:pt>
                <c:pt idx="577">
                  <c:v>-134.08000000000001</c:v>
                </c:pt>
                <c:pt idx="578">
                  <c:v>37.92</c:v>
                </c:pt>
                <c:pt idx="579">
                  <c:v>-38.08</c:v>
                </c:pt>
                <c:pt idx="580">
                  <c:v>-74.08</c:v>
                </c:pt>
                <c:pt idx="581">
                  <c:v>65.92</c:v>
                </c:pt>
                <c:pt idx="582">
                  <c:v>-10.08</c:v>
                </c:pt>
                <c:pt idx="583">
                  <c:v>13.92</c:v>
                </c:pt>
                <c:pt idx="584">
                  <c:v>5.92</c:v>
                </c:pt>
                <c:pt idx="585">
                  <c:v>57.92</c:v>
                </c:pt>
                <c:pt idx="586">
                  <c:v>113.92</c:v>
                </c:pt>
                <c:pt idx="587">
                  <c:v>49.92</c:v>
                </c:pt>
                <c:pt idx="588">
                  <c:v>93.92</c:v>
                </c:pt>
                <c:pt idx="589">
                  <c:v>-42.08</c:v>
                </c:pt>
                <c:pt idx="590">
                  <c:v>29.92</c:v>
                </c:pt>
                <c:pt idx="591">
                  <c:v>-30.08</c:v>
                </c:pt>
                <c:pt idx="592">
                  <c:v>41.92</c:v>
                </c:pt>
                <c:pt idx="593">
                  <c:v>-22.08</c:v>
                </c:pt>
                <c:pt idx="594">
                  <c:v>-102.08</c:v>
                </c:pt>
                <c:pt idx="595">
                  <c:v>-122.08</c:v>
                </c:pt>
                <c:pt idx="596">
                  <c:v>-130.08000000000001</c:v>
                </c:pt>
                <c:pt idx="597">
                  <c:v>-58.08</c:v>
                </c:pt>
                <c:pt idx="598">
                  <c:v>-74.08</c:v>
                </c:pt>
                <c:pt idx="599">
                  <c:v>13.92</c:v>
                </c:pt>
                <c:pt idx="600">
                  <c:v>141.91999999999999</c:v>
                </c:pt>
                <c:pt idx="601">
                  <c:v>133.91999999999999</c:v>
                </c:pt>
                <c:pt idx="602">
                  <c:v>81.92</c:v>
                </c:pt>
                <c:pt idx="603">
                  <c:v>33.92</c:v>
                </c:pt>
                <c:pt idx="604">
                  <c:v>-46.08</c:v>
                </c:pt>
                <c:pt idx="605">
                  <c:v>-22.08</c:v>
                </c:pt>
                <c:pt idx="606">
                  <c:v>33.92</c:v>
                </c:pt>
                <c:pt idx="607">
                  <c:v>37.92</c:v>
                </c:pt>
                <c:pt idx="608">
                  <c:v>17.920000000000002</c:v>
                </c:pt>
                <c:pt idx="609">
                  <c:v>-22.08</c:v>
                </c:pt>
                <c:pt idx="610">
                  <c:v>17.920000000000002</c:v>
                </c:pt>
                <c:pt idx="611">
                  <c:v>-202.08</c:v>
                </c:pt>
                <c:pt idx="612">
                  <c:v>-90.08</c:v>
                </c:pt>
                <c:pt idx="613">
                  <c:v>-30.08</c:v>
                </c:pt>
                <c:pt idx="614">
                  <c:v>-10.08</c:v>
                </c:pt>
                <c:pt idx="615">
                  <c:v>73.92</c:v>
                </c:pt>
                <c:pt idx="616">
                  <c:v>129.91999999999999</c:v>
                </c:pt>
                <c:pt idx="617">
                  <c:v>33.92</c:v>
                </c:pt>
                <c:pt idx="618">
                  <c:v>37.92</c:v>
                </c:pt>
                <c:pt idx="619">
                  <c:v>121.92</c:v>
                </c:pt>
                <c:pt idx="620">
                  <c:v>-10.08</c:v>
                </c:pt>
                <c:pt idx="621">
                  <c:v>45.92</c:v>
                </c:pt>
                <c:pt idx="622">
                  <c:v>-14.08</c:v>
                </c:pt>
                <c:pt idx="623">
                  <c:v>13.92</c:v>
                </c:pt>
                <c:pt idx="624">
                  <c:v>-34.08</c:v>
                </c:pt>
                <c:pt idx="625">
                  <c:v>-38.08</c:v>
                </c:pt>
                <c:pt idx="626">
                  <c:v>-158.08000000000001</c:v>
                </c:pt>
                <c:pt idx="627">
                  <c:v>-166.08</c:v>
                </c:pt>
                <c:pt idx="628">
                  <c:v>-46.08</c:v>
                </c:pt>
                <c:pt idx="629">
                  <c:v>-110.08</c:v>
                </c:pt>
                <c:pt idx="630">
                  <c:v>-70.08</c:v>
                </c:pt>
                <c:pt idx="631">
                  <c:v>21.92</c:v>
                </c:pt>
                <c:pt idx="632">
                  <c:v>57.92</c:v>
                </c:pt>
                <c:pt idx="633">
                  <c:v>1.92</c:v>
                </c:pt>
                <c:pt idx="634">
                  <c:v>65.92</c:v>
                </c:pt>
                <c:pt idx="635">
                  <c:v>117.92</c:v>
                </c:pt>
                <c:pt idx="636">
                  <c:v>-2.08</c:v>
                </c:pt>
                <c:pt idx="637">
                  <c:v>-38.08</c:v>
                </c:pt>
                <c:pt idx="638">
                  <c:v>-14.08</c:v>
                </c:pt>
                <c:pt idx="639">
                  <c:v>-54.08</c:v>
                </c:pt>
                <c:pt idx="640">
                  <c:v>-50.08</c:v>
                </c:pt>
                <c:pt idx="641">
                  <c:v>-18.079999999999998</c:v>
                </c:pt>
                <c:pt idx="642">
                  <c:v>-118.08</c:v>
                </c:pt>
                <c:pt idx="643">
                  <c:v>25.92</c:v>
                </c:pt>
                <c:pt idx="644">
                  <c:v>-118.08</c:v>
                </c:pt>
                <c:pt idx="645">
                  <c:v>29.92</c:v>
                </c:pt>
                <c:pt idx="646">
                  <c:v>89.92</c:v>
                </c:pt>
                <c:pt idx="647">
                  <c:v>-2.08</c:v>
                </c:pt>
                <c:pt idx="648">
                  <c:v>85.92</c:v>
                </c:pt>
                <c:pt idx="649">
                  <c:v>149.91999999999999</c:v>
                </c:pt>
                <c:pt idx="650">
                  <c:v>17.920000000000002</c:v>
                </c:pt>
                <c:pt idx="651">
                  <c:v>101.92</c:v>
                </c:pt>
                <c:pt idx="652">
                  <c:v>37.92</c:v>
                </c:pt>
                <c:pt idx="653">
                  <c:v>25.92</c:v>
                </c:pt>
                <c:pt idx="654">
                  <c:v>29.92</c:v>
                </c:pt>
                <c:pt idx="655">
                  <c:v>9.92</c:v>
                </c:pt>
                <c:pt idx="656">
                  <c:v>-70.08</c:v>
                </c:pt>
                <c:pt idx="657">
                  <c:v>21.92</c:v>
                </c:pt>
                <c:pt idx="658">
                  <c:v>49.92</c:v>
                </c:pt>
                <c:pt idx="659">
                  <c:v>-54.08</c:v>
                </c:pt>
                <c:pt idx="660">
                  <c:v>-222.08</c:v>
                </c:pt>
                <c:pt idx="661">
                  <c:v>-42.08</c:v>
                </c:pt>
                <c:pt idx="662">
                  <c:v>-190.08</c:v>
                </c:pt>
                <c:pt idx="663">
                  <c:v>37.92</c:v>
                </c:pt>
                <c:pt idx="664">
                  <c:v>29.92</c:v>
                </c:pt>
                <c:pt idx="665">
                  <c:v>61.92</c:v>
                </c:pt>
                <c:pt idx="666">
                  <c:v>169.92</c:v>
                </c:pt>
                <c:pt idx="667">
                  <c:v>25.92</c:v>
                </c:pt>
                <c:pt idx="668">
                  <c:v>157.91999999999999</c:v>
                </c:pt>
                <c:pt idx="669">
                  <c:v>-18.079999999999998</c:v>
                </c:pt>
                <c:pt idx="670">
                  <c:v>97.92</c:v>
                </c:pt>
                <c:pt idx="671">
                  <c:v>17.920000000000002</c:v>
                </c:pt>
                <c:pt idx="672">
                  <c:v>-118.08</c:v>
                </c:pt>
                <c:pt idx="673">
                  <c:v>5.92</c:v>
                </c:pt>
                <c:pt idx="674">
                  <c:v>-142.08000000000001</c:v>
                </c:pt>
                <c:pt idx="675">
                  <c:v>-2.08</c:v>
                </c:pt>
                <c:pt idx="676">
                  <c:v>-22.08</c:v>
                </c:pt>
                <c:pt idx="677">
                  <c:v>-42.08</c:v>
                </c:pt>
                <c:pt idx="678">
                  <c:v>-38.08</c:v>
                </c:pt>
                <c:pt idx="679">
                  <c:v>29.92</c:v>
                </c:pt>
                <c:pt idx="680">
                  <c:v>-146.08000000000001</c:v>
                </c:pt>
                <c:pt idx="681">
                  <c:v>-58.08</c:v>
                </c:pt>
                <c:pt idx="682">
                  <c:v>57.92</c:v>
                </c:pt>
                <c:pt idx="683">
                  <c:v>17.920000000000002</c:v>
                </c:pt>
                <c:pt idx="684">
                  <c:v>53.92</c:v>
                </c:pt>
                <c:pt idx="685">
                  <c:v>65.92</c:v>
                </c:pt>
                <c:pt idx="686">
                  <c:v>89.92</c:v>
                </c:pt>
                <c:pt idx="687">
                  <c:v>45.92</c:v>
                </c:pt>
                <c:pt idx="688">
                  <c:v>-30.08</c:v>
                </c:pt>
                <c:pt idx="689">
                  <c:v>-70.08</c:v>
                </c:pt>
                <c:pt idx="690">
                  <c:v>-30.08</c:v>
                </c:pt>
                <c:pt idx="691">
                  <c:v>-106.08</c:v>
                </c:pt>
                <c:pt idx="692">
                  <c:v>33.92</c:v>
                </c:pt>
                <c:pt idx="693">
                  <c:v>-82.08</c:v>
                </c:pt>
                <c:pt idx="694">
                  <c:v>-94.08</c:v>
                </c:pt>
                <c:pt idx="695">
                  <c:v>13.92</c:v>
                </c:pt>
                <c:pt idx="696">
                  <c:v>-50.08</c:v>
                </c:pt>
                <c:pt idx="697">
                  <c:v>-46.08</c:v>
                </c:pt>
                <c:pt idx="698">
                  <c:v>49.92</c:v>
                </c:pt>
                <c:pt idx="699">
                  <c:v>149.91999999999999</c:v>
                </c:pt>
                <c:pt idx="700">
                  <c:v>165.92</c:v>
                </c:pt>
                <c:pt idx="701">
                  <c:v>105.92</c:v>
                </c:pt>
                <c:pt idx="702">
                  <c:v>85.92</c:v>
                </c:pt>
                <c:pt idx="703">
                  <c:v>181.92</c:v>
                </c:pt>
                <c:pt idx="704">
                  <c:v>-30.08</c:v>
                </c:pt>
                <c:pt idx="705">
                  <c:v>-62.08</c:v>
                </c:pt>
                <c:pt idx="706">
                  <c:v>-70.08</c:v>
                </c:pt>
                <c:pt idx="707">
                  <c:v>-118.08</c:v>
                </c:pt>
                <c:pt idx="708">
                  <c:v>-102.08</c:v>
                </c:pt>
                <c:pt idx="709">
                  <c:v>-34.08</c:v>
                </c:pt>
                <c:pt idx="710">
                  <c:v>-18.079999999999998</c:v>
                </c:pt>
                <c:pt idx="711">
                  <c:v>-30.08</c:v>
                </c:pt>
                <c:pt idx="712">
                  <c:v>-30.08</c:v>
                </c:pt>
                <c:pt idx="713">
                  <c:v>-82.08</c:v>
                </c:pt>
                <c:pt idx="714">
                  <c:v>57.92</c:v>
                </c:pt>
                <c:pt idx="715">
                  <c:v>-62.08</c:v>
                </c:pt>
                <c:pt idx="716">
                  <c:v>141.91999999999999</c:v>
                </c:pt>
                <c:pt idx="717">
                  <c:v>57.92</c:v>
                </c:pt>
                <c:pt idx="718">
                  <c:v>57.92</c:v>
                </c:pt>
                <c:pt idx="719">
                  <c:v>45.92</c:v>
                </c:pt>
                <c:pt idx="720">
                  <c:v>-14.08</c:v>
                </c:pt>
                <c:pt idx="721">
                  <c:v>-90.08</c:v>
                </c:pt>
                <c:pt idx="722">
                  <c:v>-38.08</c:v>
                </c:pt>
                <c:pt idx="723">
                  <c:v>-118.08</c:v>
                </c:pt>
                <c:pt idx="724">
                  <c:v>-178.08</c:v>
                </c:pt>
                <c:pt idx="725">
                  <c:v>-46.08</c:v>
                </c:pt>
                <c:pt idx="726">
                  <c:v>-2.08</c:v>
                </c:pt>
                <c:pt idx="727">
                  <c:v>-22.08</c:v>
                </c:pt>
                <c:pt idx="728">
                  <c:v>-6.08</c:v>
                </c:pt>
                <c:pt idx="729">
                  <c:v>13.92</c:v>
                </c:pt>
                <c:pt idx="730">
                  <c:v>21.92</c:v>
                </c:pt>
                <c:pt idx="731">
                  <c:v>197.92</c:v>
                </c:pt>
                <c:pt idx="732">
                  <c:v>45.92</c:v>
                </c:pt>
                <c:pt idx="733">
                  <c:v>21.92</c:v>
                </c:pt>
                <c:pt idx="734">
                  <c:v>125.92</c:v>
                </c:pt>
                <c:pt idx="735">
                  <c:v>149.91999999999999</c:v>
                </c:pt>
                <c:pt idx="736">
                  <c:v>-66.08</c:v>
                </c:pt>
                <c:pt idx="737">
                  <c:v>-82.08</c:v>
                </c:pt>
                <c:pt idx="738">
                  <c:v>-94.08</c:v>
                </c:pt>
                <c:pt idx="739">
                  <c:v>-98.08</c:v>
                </c:pt>
                <c:pt idx="740">
                  <c:v>-66.08</c:v>
                </c:pt>
                <c:pt idx="741">
                  <c:v>-70.08</c:v>
                </c:pt>
                <c:pt idx="742">
                  <c:v>-114.08</c:v>
                </c:pt>
                <c:pt idx="743">
                  <c:v>-6.08</c:v>
                </c:pt>
                <c:pt idx="744">
                  <c:v>-18.079999999999998</c:v>
                </c:pt>
                <c:pt idx="745">
                  <c:v>89.92</c:v>
                </c:pt>
                <c:pt idx="746">
                  <c:v>157.91999999999999</c:v>
                </c:pt>
                <c:pt idx="747">
                  <c:v>69.92</c:v>
                </c:pt>
                <c:pt idx="748">
                  <c:v>-38.08</c:v>
                </c:pt>
                <c:pt idx="749">
                  <c:v>69.92</c:v>
                </c:pt>
                <c:pt idx="750">
                  <c:v>165.92</c:v>
                </c:pt>
                <c:pt idx="751">
                  <c:v>89.92</c:v>
                </c:pt>
                <c:pt idx="752">
                  <c:v>53.92</c:v>
                </c:pt>
                <c:pt idx="753">
                  <c:v>-42.08</c:v>
                </c:pt>
                <c:pt idx="754">
                  <c:v>-74.08</c:v>
                </c:pt>
                <c:pt idx="755">
                  <c:v>-10.08</c:v>
                </c:pt>
                <c:pt idx="756">
                  <c:v>-142.08000000000001</c:v>
                </c:pt>
                <c:pt idx="757">
                  <c:v>-106.08</c:v>
                </c:pt>
                <c:pt idx="758">
                  <c:v>-38.08</c:v>
                </c:pt>
                <c:pt idx="759">
                  <c:v>-14.08</c:v>
                </c:pt>
                <c:pt idx="760">
                  <c:v>5.92</c:v>
                </c:pt>
                <c:pt idx="761">
                  <c:v>57.92</c:v>
                </c:pt>
                <c:pt idx="762">
                  <c:v>13.92</c:v>
                </c:pt>
                <c:pt idx="763">
                  <c:v>29.92</c:v>
                </c:pt>
                <c:pt idx="764">
                  <c:v>149.91999999999999</c:v>
                </c:pt>
                <c:pt idx="765">
                  <c:v>21.92</c:v>
                </c:pt>
                <c:pt idx="766">
                  <c:v>89.92</c:v>
                </c:pt>
                <c:pt idx="767">
                  <c:v>125.92</c:v>
                </c:pt>
                <c:pt idx="768">
                  <c:v>113.92</c:v>
                </c:pt>
                <c:pt idx="769">
                  <c:v>5.92</c:v>
                </c:pt>
                <c:pt idx="770">
                  <c:v>37.92</c:v>
                </c:pt>
                <c:pt idx="771">
                  <c:v>5.92</c:v>
                </c:pt>
                <c:pt idx="772">
                  <c:v>-46.08</c:v>
                </c:pt>
                <c:pt idx="773">
                  <c:v>-182.08</c:v>
                </c:pt>
                <c:pt idx="774">
                  <c:v>13.92</c:v>
                </c:pt>
                <c:pt idx="775">
                  <c:v>5.92</c:v>
                </c:pt>
                <c:pt idx="776">
                  <c:v>65.92</c:v>
                </c:pt>
                <c:pt idx="777">
                  <c:v>37.92</c:v>
                </c:pt>
                <c:pt idx="778">
                  <c:v>1.92</c:v>
                </c:pt>
                <c:pt idx="779">
                  <c:v>89.92</c:v>
                </c:pt>
                <c:pt idx="780">
                  <c:v>85.92</c:v>
                </c:pt>
                <c:pt idx="781">
                  <c:v>21.92</c:v>
                </c:pt>
                <c:pt idx="782">
                  <c:v>45.92</c:v>
                </c:pt>
                <c:pt idx="783">
                  <c:v>109.92</c:v>
                </c:pt>
                <c:pt idx="784">
                  <c:v>53.92</c:v>
                </c:pt>
                <c:pt idx="785">
                  <c:v>37.92</c:v>
                </c:pt>
                <c:pt idx="786">
                  <c:v>-42.08</c:v>
                </c:pt>
                <c:pt idx="787">
                  <c:v>-146.08000000000001</c:v>
                </c:pt>
                <c:pt idx="788">
                  <c:v>-78.08</c:v>
                </c:pt>
                <c:pt idx="789">
                  <c:v>-130.08000000000001</c:v>
                </c:pt>
                <c:pt idx="790">
                  <c:v>-42.08</c:v>
                </c:pt>
                <c:pt idx="791">
                  <c:v>-214.08</c:v>
                </c:pt>
                <c:pt idx="792">
                  <c:v>49.92</c:v>
                </c:pt>
                <c:pt idx="793">
                  <c:v>-70.08</c:v>
                </c:pt>
                <c:pt idx="794">
                  <c:v>1.92</c:v>
                </c:pt>
                <c:pt idx="795">
                  <c:v>-30.08</c:v>
                </c:pt>
                <c:pt idx="796">
                  <c:v>29.92</c:v>
                </c:pt>
                <c:pt idx="797">
                  <c:v>49.92</c:v>
                </c:pt>
                <c:pt idx="798">
                  <c:v>77.92</c:v>
                </c:pt>
                <c:pt idx="799">
                  <c:v>121.92</c:v>
                </c:pt>
                <c:pt idx="800">
                  <c:v>-90.08</c:v>
                </c:pt>
                <c:pt idx="801">
                  <c:v>81.92</c:v>
                </c:pt>
                <c:pt idx="802">
                  <c:v>-2.08</c:v>
                </c:pt>
                <c:pt idx="803">
                  <c:v>-50.08</c:v>
                </c:pt>
                <c:pt idx="804">
                  <c:v>-62.08</c:v>
                </c:pt>
                <c:pt idx="805">
                  <c:v>-42.08</c:v>
                </c:pt>
                <c:pt idx="806">
                  <c:v>-42.08</c:v>
                </c:pt>
                <c:pt idx="807">
                  <c:v>-58.08</c:v>
                </c:pt>
                <c:pt idx="808">
                  <c:v>-6.08</c:v>
                </c:pt>
                <c:pt idx="809">
                  <c:v>-2.08</c:v>
                </c:pt>
                <c:pt idx="810">
                  <c:v>53.92</c:v>
                </c:pt>
                <c:pt idx="811">
                  <c:v>45.92</c:v>
                </c:pt>
                <c:pt idx="812">
                  <c:v>9.92</c:v>
                </c:pt>
                <c:pt idx="813">
                  <c:v>21.92</c:v>
                </c:pt>
                <c:pt idx="814">
                  <c:v>1.92</c:v>
                </c:pt>
                <c:pt idx="815">
                  <c:v>13.92</c:v>
                </c:pt>
                <c:pt idx="816">
                  <c:v>9.92</c:v>
                </c:pt>
                <c:pt idx="817">
                  <c:v>25.92</c:v>
                </c:pt>
                <c:pt idx="818">
                  <c:v>-14.08</c:v>
                </c:pt>
                <c:pt idx="819">
                  <c:v>53.92</c:v>
                </c:pt>
                <c:pt idx="820">
                  <c:v>-42.08</c:v>
                </c:pt>
                <c:pt idx="821">
                  <c:v>-106.08</c:v>
                </c:pt>
                <c:pt idx="822">
                  <c:v>-90.08</c:v>
                </c:pt>
                <c:pt idx="823">
                  <c:v>-86.08</c:v>
                </c:pt>
                <c:pt idx="824">
                  <c:v>-30.08</c:v>
                </c:pt>
                <c:pt idx="825">
                  <c:v>-14.08</c:v>
                </c:pt>
                <c:pt idx="826">
                  <c:v>41.92</c:v>
                </c:pt>
                <c:pt idx="827">
                  <c:v>105.92</c:v>
                </c:pt>
                <c:pt idx="828">
                  <c:v>45.92</c:v>
                </c:pt>
                <c:pt idx="829">
                  <c:v>101.92</c:v>
                </c:pt>
                <c:pt idx="830">
                  <c:v>17.920000000000002</c:v>
                </c:pt>
                <c:pt idx="831">
                  <c:v>33.92</c:v>
                </c:pt>
                <c:pt idx="832">
                  <c:v>53.92</c:v>
                </c:pt>
                <c:pt idx="833">
                  <c:v>13.92</c:v>
                </c:pt>
                <c:pt idx="834">
                  <c:v>57.92</c:v>
                </c:pt>
                <c:pt idx="835">
                  <c:v>-6.08</c:v>
                </c:pt>
                <c:pt idx="836">
                  <c:v>-130.08000000000001</c:v>
                </c:pt>
                <c:pt idx="837">
                  <c:v>-90.08</c:v>
                </c:pt>
                <c:pt idx="838">
                  <c:v>-62.08</c:v>
                </c:pt>
                <c:pt idx="839">
                  <c:v>-90.08</c:v>
                </c:pt>
                <c:pt idx="840">
                  <c:v>-114.08</c:v>
                </c:pt>
                <c:pt idx="841">
                  <c:v>-78.08</c:v>
                </c:pt>
                <c:pt idx="842">
                  <c:v>-18.079999999999998</c:v>
                </c:pt>
                <c:pt idx="843">
                  <c:v>33.92</c:v>
                </c:pt>
                <c:pt idx="844">
                  <c:v>33.92</c:v>
                </c:pt>
                <c:pt idx="845">
                  <c:v>89.92</c:v>
                </c:pt>
                <c:pt idx="846">
                  <c:v>77.92</c:v>
                </c:pt>
                <c:pt idx="847">
                  <c:v>53.92</c:v>
                </c:pt>
                <c:pt idx="848">
                  <c:v>41.92</c:v>
                </c:pt>
                <c:pt idx="849">
                  <c:v>49.92</c:v>
                </c:pt>
                <c:pt idx="850">
                  <c:v>61.92</c:v>
                </c:pt>
                <c:pt idx="851">
                  <c:v>-138.08000000000001</c:v>
                </c:pt>
                <c:pt idx="852">
                  <c:v>29.92</c:v>
                </c:pt>
                <c:pt idx="853">
                  <c:v>-6.08</c:v>
                </c:pt>
                <c:pt idx="854">
                  <c:v>37.92</c:v>
                </c:pt>
                <c:pt idx="855">
                  <c:v>-58.08</c:v>
                </c:pt>
                <c:pt idx="856">
                  <c:v>-106.08</c:v>
                </c:pt>
                <c:pt idx="857">
                  <c:v>-150.08000000000001</c:v>
                </c:pt>
                <c:pt idx="858">
                  <c:v>-90.08</c:v>
                </c:pt>
                <c:pt idx="859">
                  <c:v>-10.08</c:v>
                </c:pt>
                <c:pt idx="860">
                  <c:v>61.92</c:v>
                </c:pt>
                <c:pt idx="861">
                  <c:v>37.92</c:v>
                </c:pt>
                <c:pt idx="862">
                  <c:v>-30.08</c:v>
                </c:pt>
                <c:pt idx="863">
                  <c:v>25.92</c:v>
                </c:pt>
                <c:pt idx="864">
                  <c:v>37.92</c:v>
                </c:pt>
                <c:pt idx="865">
                  <c:v>13.92</c:v>
                </c:pt>
                <c:pt idx="866">
                  <c:v>53.92</c:v>
                </c:pt>
                <c:pt idx="867">
                  <c:v>29.92</c:v>
                </c:pt>
                <c:pt idx="868">
                  <c:v>57.92</c:v>
                </c:pt>
                <c:pt idx="869">
                  <c:v>17.920000000000002</c:v>
                </c:pt>
                <c:pt idx="870">
                  <c:v>-70.08</c:v>
                </c:pt>
                <c:pt idx="871">
                  <c:v>-74.08</c:v>
                </c:pt>
                <c:pt idx="872">
                  <c:v>-46.08</c:v>
                </c:pt>
                <c:pt idx="873">
                  <c:v>-66.08</c:v>
                </c:pt>
                <c:pt idx="874">
                  <c:v>-126.08</c:v>
                </c:pt>
                <c:pt idx="875">
                  <c:v>-18.079999999999998</c:v>
                </c:pt>
                <c:pt idx="876">
                  <c:v>-70.08</c:v>
                </c:pt>
                <c:pt idx="877">
                  <c:v>21.92</c:v>
                </c:pt>
                <c:pt idx="878">
                  <c:v>169.92</c:v>
                </c:pt>
                <c:pt idx="879">
                  <c:v>57.92</c:v>
                </c:pt>
                <c:pt idx="880">
                  <c:v>-46.08</c:v>
                </c:pt>
                <c:pt idx="881">
                  <c:v>117.92</c:v>
                </c:pt>
                <c:pt idx="882">
                  <c:v>-58.08</c:v>
                </c:pt>
                <c:pt idx="883">
                  <c:v>57.92</c:v>
                </c:pt>
                <c:pt idx="884">
                  <c:v>-46.08</c:v>
                </c:pt>
                <c:pt idx="885">
                  <c:v>-166.08</c:v>
                </c:pt>
                <c:pt idx="886">
                  <c:v>17.920000000000002</c:v>
                </c:pt>
                <c:pt idx="887">
                  <c:v>-6.08</c:v>
                </c:pt>
                <c:pt idx="888">
                  <c:v>-6.08</c:v>
                </c:pt>
                <c:pt idx="889">
                  <c:v>-66.08</c:v>
                </c:pt>
                <c:pt idx="890">
                  <c:v>45.92</c:v>
                </c:pt>
                <c:pt idx="891">
                  <c:v>25.92</c:v>
                </c:pt>
                <c:pt idx="892">
                  <c:v>-30.08</c:v>
                </c:pt>
                <c:pt idx="893">
                  <c:v>-38.08</c:v>
                </c:pt>
                <c:pt idx="894">
                  <c:v>13.92</c:v>
                </c:pt>
                <c:pt idx="895">
                  <c:v>77.92</c:v>
                </c:pt>
                <c:pt idx="896">
                  <c:v>145.91999999999999</c:v>
                </c:pt>
                <c:pt idx="897">
                  <c:v>65.92</c:v>
                </c:pt>
                <c:pt idx="898">
                  <c:v>25.92</c:v>
                </c:pt>
                <c:pt idx="899">
                  <c:v>-62.08</c:v>
                </c:pt>
                <c:pt idx="900">
                  <c:v>-162.08000000000001</c:v>
                </c:pt>
                <c:pt idx="901">
                  <c:v>-34.08</c:v>
                </c:pt>
                <c:pt idx="902">
                  <c:v>13.92</c:v>
                </c:pt>
                <c:pt idx="903">
                  <c:v>45.92</c:v>
                </c:pt>
                <c:pt idx="904">
                  <c:v>-54.08</c:v>
                </c:pt>
                <c:pt idx="905">
                  <c:v>65.92</c:v>
                </c:pt>
                <c:pt idx="906">
                  <c:v>-58.08</c:v>
                </c:pt>
                <c:pt idx="907">
                  <c:v>-118.08</c:v>
                </c:pt>
                <c:pt idx="908">
                  <c:v>-2.08</c:v>
                </c:pt>
                <c:pt idx="909">
                  <c:v>-86.08</c:v>
                </c:pt>
                <c:pt idx="910">
                  <c:v>-30.08</c:v>
                </c:pt>
                <c:pt idx="911">
                  <c:v>81.92</c:v>
                </c:pt>
                <c:pt idx="912">
                  <c:v>49.92</c:v>
                </c:pt>
                <c:pt idx="913">
                  <c:v>173.92</c:v>
                </c:pt>
                <c:pt idx="914">
                  <c:v>101.92</c:v>
                </c:pt>
                <c:pt idx="915">
                  <c:v>21.92</c:v>
                </c:pt>
                <c:pt idx="916">
                  <c:v>-14.08</c:v>
                </c:pt>
                <c:pt idx="917">
                  <c:v>-46.08</c:v>
                </c:pt>
                <c:pt idx="918">
                  <c:v>17.920000000000002</c:v>
                </c:pt>
                <c:pt idx="919">
                  <c:v>25.92</c:v>
                </c:pt>
                <c:pt idx="920">
                  <c:v>-30.08</c:v>
                </c:pt>
                <c:pt idx="921">
                  <c:v>-2.08</c:v>
                </c:pt>
                <c:pt idx="922">
                  <c:v>-46.08</c:v>
                </c:pt>
                <c:pt idx="923">
                  <c:v>-94.08</c:v>
                </c:pt>
                <c:pt idx="924">
                  <c:v>5.92</c:v>
                </c:pt>
                <c:pt idx="925">
                  <c:v>29.92</c:v>
                </c:pt>
                <c:pt idx="926">
                  <c:v>41.92</c:v>
                </c:pt>
                <c:pt idx="927">
                  <c:v>33.92</c:v>
                </c:pt>
                <c:pt idx="928">
                  <c:v>89.92</c:v>
                </c:pt>
                <c:pt idx="929">
                  <c:v>9.92</c:v>
                </c:pt>
                <c:pt idx="930">
                  <c:v>133.91999999999999</c:v>
                </c:pt>
                <c:pt idx="931">
                  <c:v>37.92</c:v>
                </c:pt>
                <c:pt idx="932">
                  <c:v>-58.08</c:v>
                </c:pt>
                <c:pt idx="933">
                  <c:v>-66.08</c:v>
                </c:pt>
                <c:pt idx="934">
                  <c:v>-150.08000000000001</c:v>
                </c:pt>
                <c:pt idx="935">
                  <c:v>-162.08000000000001</c:v>
                </c:pt>
                <c:pt idx="936">
                  <c:v>-134.08000000000001</c:v>
                </c:pt>
                <c:pt idx="937">
                  <c:v>-42.08</c:v>
                </c:pt>
                <c:pt idx="938">
                  <c:v>33.92</c:v>
                </c:pt>
                <c:pt idx="939">
                  <c:v>-22.08</c:v>
                </c:pt>
                <c:pt idx="940">
                  <c:v>-38.08</c:v>
                </c:pt>
                <c:pt idx="941">
                  <c:v>25.92</c:v>
                </c:pt>
                <c:pt idx="942">
                  <c:v>-46.08</c:v>
                </c:pt>
                <c:pt idx="943">
                  <c:v>9.92</c:v>
                </c:pt>
                <c:pt idx="944">
                  <c:v>45.92</c:v>
                </c:pt>
                <c:pt idx="945">
                  <c:v>169.92</c:v>
                </c:pt>
                <c:pt idx="946">
                  <c:v>69.92</c:v>
                </c:pt>
                <c:pt idx="947">
                  <c:v>-46.08</c:v>
                </c:pt>
                <c:pt idx="948">
                  <c:v>-70.08</c:v>
                </c:pt>
                <c:pt idx="949">
                  <c:v>37.92</c:v>
                </c:pt>
                <c:pt idx="950">
                  <c:v>-90.08</c:v>
                </c:pt>
                <c:pt idx="951">
                  <c:v>-106.08</c:v>
                </c:pt>
                <c:pt idx="952">
                  <c:v>-78.08</c:v>
                </c:pt>
                <c:pt idx="953">
                  <c:v>-82.08</c:v>
                </c:pt>
                <c:pt idx="954">
                  <c:v>5.92</c:v>
                </c:pt>
                <c:pt idx="955">
                  <c:v>-38.08</c:v>
                </c:pt>
                <c:pt idx="956">
                  <c:v>65.92</c:v>
                </c:pt>
                <c:pt idx="957">
                  <c:v>61.92</c:v>
                </c:pt>
                <c:pt idx="958">
                  <c:v>-46.08</c:v>
                </c:pt>
                <c:pt idx="959">
                  <c:v>-34.08</c:v>
                </c:pt>
                <c:pt idx="960">
                  <c:v>49.92</c:v>
                </c:pt>
                <c:pt idx="961">
                  <c:v>165.92</c:v>
                </c:pt>
                <c:pt idx="962">
                  <c:v>45.92</c:v>
                </c:pt>
                <c:pt idx="963">
                  <c:v>113.92</c:v>
                </c:pt>
                <c:pt idx="964">
                  <c:v>13.92</c:v>
                </c:pt>
                <c:pt idx="965">
                  <c:v>61.92</c:v>
                </c:pt>
                <c:pt idx="966">
                  <c:v>-70.08</c:v>
                </c:pt>
                <c:pt idx="967">
                  <c:v>-94.08</c:v>
                </c:pt>
                <c:pt idx="968">
                  <c:v>-146.08000000000001</c:v>
                </c:pt>
                <c:pt idx="969">
                  <c:v>-18.079999999999998</c:v>
                </c:pt>
                <c:pt idx="970">
                  <c:v>-138.08000000000001</c:v>
                </c:pt>
                <c:pt idx="971">
                  <c:v>-178.08</c:v>
                </c:pt>
                <c:pt idx="972">
                  <c:v>77.92</c:v>
                </c:pt>
                <c:pt idx="973">
                  <c:v>77.92</c:v>
                </c:pt>
                <c:pt idx="974">
                  <c:v>17.920000000000002</c:v>
                </c:pt>
                <c:pt idx="975">
                  <c:v>-2.08</c:v>
                </c:pt>
                <c:pt idx="976">
                  <c:v>53.92</c:v>
                </c:pt>
                <c:pt idx="977">
                  <c:v>-14.08</c:v>
                </c:pt>
                <c:pt idx="978">
                  <c:v>-30.08</c:v>
                </c:pt>
                <c:pt idx="979">
                  <c:v>53.92</c:v>
                </c:pt>
                <c:pt idx="980">
                  <c:v>41.92</c:v>
                </c:pt>
                <c:pt idx="981">
                  <c:v>5.92</c:v>
                </c:pt>
                <c:pt idx="982">
                  <c:v>17.920000000000002</c:v>
                </c:pt>
                <c:pt idx="983">
                  <c:v>-58.08</c:v>
                </c:pt>
                <c:pt idx="984">
                  <c:v>-110.08</c:v>
                </c:pt>
                <c:pt idx="985">
                  <c:v>-98.08</c:v>
                </c:pt>
                <c:pt idx="986">
                  <c:v>-122.08</c:v>
                </c:pt>
                <c:pt idx="987">
                  <c:v>-58.08</c:v>
                </c:pt>
                <c:pt idx="988">
                  <c:v>65.92</c:v>
                </c:pt>
                <c:pt idx="989">
                  <c:v>61.92</c:v>
                </c:pt>
                <c:pt idx="990">
                  <c:v>-6.08</c:v>
                </c:pt>
                <c:pt idx="991">
                  <c:v>33.92</c:v>
                </c:pt>
                <c:pt idx="992">
                  <c:v>-30.08</c:v>
                </c:pt>
                <c:pt idx="993">
                  <c:v>17.920000000000002</c:v>
                </c:pt>
                <c:pt idx="994">
                  <c:v>-30.08</c:v>
                </c:pt>
                <c:pt idx="995">
                  <c:v>185.92</c:v>
                </c:pt>
                <c:pt idx="996">
                  <c:v>69.92</c:v>
                </c:pt>
                <c:pt idx="997">
                  <c:v>-6.08</c:v>
                </c:pt>
                <c:pt idx="998">
                  <c:v>-106.08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1-454A-B5DC-1BC06FA8A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calib)'!$D$2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calib)'!$A$3:$A$1002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calib)'!$D$3:$D$1002</c:f>
              <c:numCache>
                <c:formatCode>General</c:formatCode>
                <c:ptCount val="1000"/>
                <c:pt idx="0">
                  <c:v>47.36</c:v>
                </c:pt>
                <c:pt idx="1">
                  <c:v>-40.64</c:v>
                </c:pt>
                <c:pt idx="2">
                  <c:v>-4.6399999999999997</c:v>
                </c:pt>
                <c:pt idx="3">
                  <c:v>111.36</c:v>
                </c:pt>
                <c:pt idx="4">
                  <c:v>-0.64</c:v>
                </c:pt>
                <c:pt idx="5">
                  <c:v>-44.64</c:v>
                </c:pt>
                <c:pt idx="6">
                  <c:v>39.36</c:v>
                </c:pt>
                <c:pt idx="7">
                  <c:v>-48.64</c:v>
                </c:pt>
                <c:pt idx="8">
                  <c:v>-80.64</c:v>
                </c:pt>
                <c:pt idx="9">
                  <c:v>-12.64</c:v>
                </c:pt>
                <c:pt idx="10">
                  <c:v>-52.64</c:v>
                </c:pt>
                <c:pt idx="11">
                  <c:v>75.36</c:v>
                </c:pt>
                <c:pt idx="12">
                  <c:v>7.36</c:v>
                </c:pt>
                <c:pt idx="13">
                  <c:v>7.36</c:v>
                </c:pt>
                <c:pt idx="14">
                  <c:v>43.36</c:v>
                </c:pt>
                <c:pt idx="15">
                  <c:v>-20.64</c:v>
                </c:pt>
                <c:pt idx="16">
                  <c:v>-32.64</c:v>
                </c:pt>
                <c:pt idx="17">
                  <c:v>3.36</c:v>
                </c:pt>
                <c:pt idx="18">
                  <c:v>-68.64</c:v>
                </c:pt>
                <c:pt idx="19">
                  <c:v>-8.64</c:v>
                </c:pt>
                <c:pt idx="20">
                  <c:v>95.36</c:v>
                </c:pt>
                <c:pt idx="21">
                  <c:v>-80.64</c:v>
                </c:pt>
                <c:pt idx="22">
                  <c:v>-8.64</c:v>
                </c:pt>
                <c:pt idx="23">
                  <c:v>-64.64</c:v>
                </c:pt>
                <c:pt idx="24">
                  <c:v>-8.64</c:v>
                </c:pt>
                <c:pt idx="25">
                  <c:v>-28.64</c:v>
                </c:pt>
                <c:pt idx="26">
                  <c:v>103.36</c:v>
                </c:pt>
                <c:pt idx="27">
                  <c:v>119.36</c:v>
                </c:pt>
                <c:pt idx="28">
                  <c:v>7.36</c:v>
                </c:pt>
                <c:pt idx="29">
                  <c:v>59.36</c:v>
                </c:pt>
                <c:pt idx="30">
                  <c:v>-0.64</c:v>
                </c:pt>
                <c:pt idx="31">
                  <c:v>43.36</c:v>
                </c:pt>
                <c:pt idx="32">
                  <c:v>-8.64</c:v>
                </c:pt>
                <c:pt idx="33">
                  <c:v>3.36</c:v>
                </c:pt>
                <c:pt idx="34">
                  <c:v>-44.64</c:v>
                </c:pt>
                <c:pt idx="35">
                  <c:v>-4.6399999999999997</c:v>
                </c:pt>
                <c:pt idx="36">
                  <c:v>47.36</c:v>
                </c:pt>
                <c:pt idx="37">
                  <c:v>-12.64</c:v>
                </c:pt>
                <c:pt idx="38">
                  <c:v>-12.64</c:v>
                </c:pt>
                <c:pt idx="39">
                  <c:v>-64.64</c:v>
                </c:pt>
                <c:pt idx="40">
                  <c:v>-112.64</c:v>
                </c:pt>
                <c:pt idx="41">
                  <c:v>55.36</c:v>
                </c:pt>
                <c:pt idx="42">
                  <c:v>19.36</c:v>
                </c:pt>
                <c:pt idx="43">
                  <c:v>-16.64</c:v>
                </c:pt>
                <c:pt idx="44">
                  <c:v>55.36</c:v>
                </c:pt>
                <c:pt idx="45">
                  <c:v>27.36</c:v>
                </c:pt>
                <c:pt idx="46">
                  <c:v>99.36</c:v>
                </c:pt>
                <c:pt idx="47">
                  <c:v>-12.64</c:v>
                </c:pt>
                <c:pt idx="48">
                  <c:v>-60.64</c:v>
                </c:pt>
                <c:pt idx="49">
                  <c:v>-60.64</c:v>
                </c:pt>
                <c:pt idx="50">
                  <c:v>19.36</c:v>
                </c:pt>
                <c:pt idx="51">
                  <c:v>-60.64</c:v>
                </c:pt>
                <c:pt idx="52">
                  <c:v>-12.64</c:v>
                </c:pt>
                <c:pt idx="53">
                  <c:v>-40.64</c:v>
                </c:pt>
                <c:pt idx="54">
                  <c:v>-8.64</c:v>
                </c:pt>
                <c:pt idx="55">
                  <c:v>19.36</c:v>
                </c:pt>
                <c:pt idx="56">
                  <c:v>47.36</c:v>
                </c:pt>
                <c:pt idx="57">
                  <c:v>11.36</c:v>
                </c:pt>
                <c:pt idx="58">
                  <c:v>3.36</c:v>
                </c:pt>
                <c:pt idx="59">
                  <c:v>-32.64</c:v>
                </c:pt>
                <c:pt idx="60">
                  <c:v>43.36</c:v>
                </c:pt>
                <c:pt idx="61">
                  <c:v>95.36</c:v>
                </c:pt>
                <c:pt idx="62">
                  <c:v>67.36</c:v>
                </c:pt>
                <c:pt idx="63">
                  <c:v>-48.64</c:v>
                </c:pt>
                <c:pt idx="64">
                  <c:v>-104.64</c:v>
                </c:pt>
                <c:pt idx="65">
                  <c:v>-80.64</c:v>
                </c:pt>
                <c:pt idx="66">
                  <c:v>39.36</c:v>
                </c:pt>
                <c:pt idx="67">
                  <c:v>-12.64</c:v>
                </c:pt>
                <c:pt idx="68">
                  <c:v>-64.64</c:v>
                </c:pt>
                <c:pt idx="69">
                  <c:v>-48.64</c:v>
                </c:pt>
                <c:pt idx="70">
                  <c:v>-0.64</c:v>
                </c:pt>
                <c:pt idx="71">
                  <c:v>-44.64</c:v>
                </c:pt>
                <c:pt idx="72">
                  <c:v>59.36</c:v>
                </c:pt>
                <c:pt idx="73">
                  <c:v>3.36</c:v>
                </c:pt>
                <c:pt idx="74">
                  <c:v>11.36</c:v>
                </c:pt>
                <c:pt idx="75">
                  <c:v>19.36</c:v>
                </c:pt>
                <c:pt idx="76">
                  <c:v>103.36</c:v>
                </c:pt>
                <c:pt idx="77">
                  <c:v>11.36</c:v>
                </c:pt>
                <c:pt idx="78">
                  <c:v>3.36</c:v>
                </c:pt>
                <c:pt idx="79">
                  <c:v>-36.64</c:v>
                </c:pt>
                <c:pt idx="80">
                  <c:v>-12.64</c:v>
                </c:pt>
                <c:pt idx="81">
                  <c:v>-12.64</c:v>
                </c:pt>
                <c:pt idx="82">
                  <c:v>63.36</c:v>
                </c:pt>
                <c:pt idx="83">
                  <c:v>-16.64</c:v>
                </c:pt>
                <c:pt idx="84">
                  <c:v>-4.6399999999999997</c:v>
                </c:pt>
                <c:pt idx="85">
                  <c:v>95.36</c:v>
                </c:pt>
                <c:pt idx="86">
                  <c:v>63.36</c:v>
                </c:pt>
                <c:pt idx="87">
                  <c:v>-28.64</c:v>
                </c:pt>
                <c:pt idx="88">
                  <c:v>27.36</c:v>
                </c:pt>
                <c:pt idx="89">
                  <c:v>-40.64</c:v>
                </c:pt>
                <c:pt idx="90">
                  <c:v>67.36</c:v>
                </c:pt>
                <c:pt idx="91">
                  <c:v>-20.64</c:v>
                </c:pt>
                <c:pt idx="92">
                  <c:v>55.36</c:v>
                </c:pt>
                <c:pt idx="93">
                  <c:v>79.36</c:v>
                </c:pt>
                <c:pt idx="94">
                  <c:v>51.36</c:v>
                </c:pt>
                <c:pt idx="95">
                  <c:v>31.36</c:v>
                </c:pt>
                <c:pt idx="96">
                  <c:v>75.36</c:v>
                </c:pt>
                <c:pt idx="97">
                  <c:v>59.36</c:v>
                </c:pt>
                <c:pt idx="98">
                  <c:v>-32.64</c:v>
                </c:pt>
                <c:pt idx="99">
                  <c:v>23.36</c:v>
                </c:pt>
                <c:pt idx="100">
                  <c:v>-68.64</c:v>
                </c:pt>
                <c:pt idx="101">
                  <c:v>23.36</c:v>
                </c:pt>
                <c:pt idx="102">
                  <c:v>59.36</c:v>
                </c:pt>
                <c:pt idx="103">
                  <c:v>15.36</c:v>
                </c:pt>
                <c:pt idx="104">
                  <c:v>-0.64</c:v>
                </c:pt>
                <c:pt idx="105">
                  <c:v>55.36</c:v>
                </c:pt>
                <c:pt idx="106">
                  <c:v>-84.64</c:v>
                </c:pt>
                <c:pt idx="107">
                  <c:v>75.36</c:v>
                </c:pt>
                <c:pt idx="108">
                  <c:v>-4.6399999999999997</c:v>
                </c:pt>
                <c:pt idx="109">
                  <c:v>19.36</c:v>
                </c:pt>
                <c:pt idx="110">
                  <c:v>7.36</c:v>
                </c:pt>
                <c:pt idx="111">
                  <c:v>67.36</c:v>
                </c:pt>
                <c:pt idx="112">
                  <c:v>55.36</c:v>
                </c:pt>
                <c:pt idx="113">
                  <c:v>43.36</c:v>
                </c:pt>
                <c:pt idx="114">
                  <c:v>-28.64</c:v>
                </c:pt>
                <c:pt idx="115">
                  <c:v>-36.64</c:v>
                </c:pt>
                <c:pt idx="116">
                  <c:v>-48.64</c:v>
                </c:pt>
                <c:pt idx="117">
                  <c:v>-12.64</c:v>
                </c:pt>
                <c:pt idx="118">
                  <c:v>-128.63999999999999</c:v>
                </c:pt>
                <c:pt idx="119">
                  <c:v>-16.64</c:v>
                </c:pt>
                <c:pt idx="120">
                  <c:v>-40.64</c:v>
                </c:pt>
                <c:pt idx="121">
                  <c:v>71.36</c:v>
                </c:pt>
                <c:pt idx="122">
                  <c:v>39.36</c:v>
                </c:pt>
                <c:pt idx="123">
                  <c:v>-16.64</c:v>
                </c:pt>
                <c:pt idx="124">
                  <c:v>39.36</c:v>
                </c:pt>
                <c:pt idx="125">
                  <c:v>-36.64</c:v>
                </c:pt>
                <c:pt idx="126">
                  <c:v>-64.64</c:v>
                </c:pt>
                <c:pt idx="127">
                  <c:v>-0.64</c:v>
                </c:pt>
                <c:pt idx="128">
                  <c:v>43.36</c:v>
                </c:pt>
                <c:pt idx="129">
                  <c:v>11.36</c:v>
                </c:pt>
                <c:pt idx="130">
                  <c:v>-8.64</c:v>
                </c:pt>
                <c:pt idx="131">
                  <c:v>-0.64</c:v>
                </c:pt>
                <c:pt idx="132">
                  <c:v>-64.64</c:v>
                </c:pt>
                <c:pt idx="133">
                  <c:v>-88.64</c:v>
                </c:pt>
                <c:pt idx="134">
                  <c:v>-100.64</c:v>
                </c:pt>
                <c:pt idx="135">
                  <c:v>39.36</c:v>
                </c:pt>
                <c:pt idx="136">
                  <c:v>-52.64</c:v>
                </c:pt>
                <c:pt idx="137">
                  <c:v>39.36</c:v>
                </c:pt>
                <c:pt idx="138">
                  <c:v>55.36</c:v>
                </c:pt>
                <c:pt idx="139">
                  <c:v>-4.6399999999999997</c:v>
                </c:pt>
                <c:pt idx="140">
                  <c:v>39.36</c:v>
                </c:pt>
                <c:pt idx="141">
                  <c:v>-16.64</c:v>
                </c:pt>
                <c:pt idx="142">
                  <c:v>-112.64</c:v>
                </c:pt>
                <c:pt idx="143">
                  <c:v>43.36</c:v>
                </c:pt>
                <c:pt idx="144">
                  <c:v>147.36000000000001</c:v>
                </c:pt>
                <c:pt idx="145">
                  <c:v>39.36</c:v>
                </c:pt>
                <c:pt idx="146">
                  <c:v>31.36</c:v>
                </c:pt>
                <c:pt idx="147">
                  <c:v>-16.64</c:v>
                </c:pt>
                <c:pt idx="148">
                  <c:v>-48.64</c:v>
                </c:pt>
                <c:pt idx="149">
                  <c:v>95.36</c:v>
                </c:pt>
                <c:pt idx="150">
                  <c:v>-76.64</c:v>
                </c:pt>
                <c:pt idx="151">
                  <c:v>-12.64</c:v>
                </c:pt>
                <c:pt idx="152">
                  <c:v>-52.64</c:v>
                </c:pt>
                <c:pt idx="153">
                  <c:v>-0.64</c:v>
                </c:pt>
                <c:pt idx="154">
                  <c:v>43.36</c:v>
                </c:pt>
                <c:pt idx="155">
                  <c:v>59.36</c:v>
                </c:pt>
                <c:pt idx="156">
                  <c:v>-84.64</c:v>
                </c:pt>
                <c:pt idx="157">
                  <c:v>-16.64</c:v>
                </c:pt>
                <c:pt idx="158">
                  <c:v>27.36</c:v>
                </c:pt>
                <c:pt idx="159">
                  <c:v>67.36</c:v>
                </c:pt>
                <c:pt idx="160">
                  <c:v>39.36</c:v>
                </c:pt>
                <c:pt idx="161">
                  <c:v>95.36</c:v>
                </c:pt>
                <c:pt idx="162">
                  <c:v>-28.64</c:v>
                </c:pt>
                <c:pt idx="163">
                  <c:v>59.36</c:v>
                </c:pt>
                <c:pt idx="164">
                  <c:v>-8.64</c:v>
                </c:pt>
                <c:pt idx="165">
                  <c:v>19.36</c:v>
                </c:pt>
                <c:pt idx="166">
                  <c:v>-44.64</c:v>
                </c:pt>
                <c:pt idx="167">
                  <c:v>-104.64</c:v>
                </c:pt>
                <c:pt idx="168">
                  <c:v>55.36</c:v>
                </c:pt>
                <c:pt idx="169">
                  <c:v>-60.64</c:v>
                </c:pt>
                <c:pt idx="170">
                  <c:v>-32.64</c:v>
                </c:pt>
                <c:pt idx="171">
                  <c:v>3.36</c:v>
                </c:pt>
                <c:pt idx="172">
                  <c:v>87.36</c:v>
                </c:pt>
                <c:pt idx="173">
                  <c:v>35.36</c:v>
                </c:pt>
                <c:pt idx="174">
                  <c:v>-0.64</c:v>
                </c:pt>
                <c:pt idx="175">
                  <c:v>55.36</c:v>
                </c:pt>
                <c:pt idx="176">
                  <c:v>47.36</c:v>
                </c:pt>
                <c:pt idx="177">
                  <c:v>19.36</c:v>
                </c:pt>
                <c:pt idx="178">
                  <c:v>27.36</c:v>
                </c:pt>
                <c:pt idx="179">
                  <c:v>27.36</c:v>
                </c:pt>
                <c:pt idx="180">
                  <c:v>27.36</c:v>
                </c:pt>
                <c:pt idx="181">
                  <c:v>87.36</c:v>
                </c:pt>
                <c:pt idx="182">
                  <c:v>11.36</c:v>
                </c:pt>
                <c:pt idx="183">
                  <c:v>3.36</c:v>
                </c:pt>
                <c:pt idx="184">
                  <c:v>-92.64</c:v>
                </c:pt>
                <c:pt idx="185">
                  <c:v>-48.64</c:v>
                </c:pt>
                <c:pt idx="186">
                  <c:v>59.36</c:v>
                </c:pt>
                <c:pt idx="187">
                  <c:v>-0.64</c:v>
                </c:pt>
                <c:pt idx="188">
                  <c:v>23.36</c:v>
                </c:pt>
                <c:pt idx="189">
                  <c:v>23.36</c:v>
                </c:pt>
                <c:pt idx="190">
                  <c:v>55.36</c:v>
                </c:pt>
                <c:pt idx="191">
                  <c:v>-32.64</c:v>
                </c:pt>
                <c:pt idx="192">
                  <c:v>27.36</c:v>
                </c:pt>
                <c:pt idx="193">
                  <c:v>-68.64</c:v>
                </c:pt>
                <c:pt idx="194">
                  <c:v>3.36</c:v>
                </c:pt>
                <c:pt idx="195">
                  <c:v>11.36</c:v>
                </c:pt>
                <c:pt idx="196">
                  <c:v>7.36</c:v>
                </c:pt>
                <c:pt idx="197">
                  <c:v>39.36</c:v>
                </c:pt>
                <c:pt idx="198">
                  <c:v>-68.64</c:v>
                </c:pt>
                <c:pt idx="199">
                  <c:v>-44.64</c:v>
                </c:pt>
                <c:pt idx="200">
                  <c:v>3.36</c:v>
                </c:pt>
                <c:pt idx="201">
                  <c:v>55.36</c:v>
                </c:pt>
                <c:pt idx="202">
                  <c:v>-0.64</c:v>
                </c:pt>
                <c:pt idx="203">
                  <c:v>-24.64</c:v>
                </c:pt>
                <c:pt idx="204">
                  <c:v>-12.64</c:v>
                </c:pt>
                <c:pt idx="205">
                  <c:v>75.36</c:v>
                </c:pt>
                <c:pt idx="206">
                  <c:v>-68.64</c:v>
                </c:pt>
                <c:pt idx="207">
                  <c:v>-96.64</c:v>
                </c:pt>
                <c:pt idx="208">
                  <c:v>147.36000000000001</c:v>
                </c:pt>
                <c:pt idx="209">
                  <c:v>-84.64</c:v>
                </c:pt>
                <c:pt idx="210">
                  <c:v>31.36</c:v>
                </c:pt>
                <c:pt idx="211">
                  <c:v>51.36</c:v>
                </c:pt>
                <c:pt idx="212">
                  <c:v>-108.64</c:v>
                </c:pt>
                <c:pt idx="213">
                  <c:v>-12.64</c:v>
                </c:pt>
                <c:pt idx="214">
                  <c:v>-28.64</c:v>
                </c:pt>
                <c:pt idx="215">
                  <c:v>19.36</c:v>
                </c:pt>
                <c:pt idx="216">
                  <c:v>-68.64</c:v>
                </c:pt>
                <c:pt idx="217">
                  <c:v>27.36</c:v>
                </c:pt>
                <c:pt idx="218">
                  <c:v>-12.64</c:v>
                </c:pt>
                <c:pt idx="219">
                  <c:v>59.36</c:v>
                </c:pt>
                <c:pt idx="220">
                  <c:v>-12.64</c:v>
                </c:pt>
                <c:pt idx="221">
                  <c:v>-56.64</c:v>
                </c:pt>
                <c:pt idx="222">
                  <c:v>135.36000000000001</c:v>
                </c:pt>
                <c:pt idx="223">
                  <c:v>15.36</c:v>
                </c:pt>
                <c:pt idx="224">
                  <c:v>59.36</c:v>
                </c:pt>
                <c:pt idx="225">
                  <c:v>43.36</c:v>
                </c:pt>
                <c:pt idx="226">
                  <c:v>-48.64</c:v>
                </c:pt>
                <c:pt idx="227">
                  <c:v>51.36</c:v>
                </c:pt>
                <c:pt idx="228">
                  <c:v>35.36</c:v>
                </c:pt>
                <c:pt idx="229">
                  <c:v>-0.64</c:v>
                </c:pt>
                <c:pt idx="230">
                  <c:v>11.36</c:v>
                </c:pt>
                <c:pt idx="231">
                  <c:v>35.36</c:v>
                </c:pt>
                <c:pt idx="232">
                  <c:v>11.36</c:v>
                </c:pt>
                <c:pt idx="233">
                  <c:v>-96.64</c:v>
                </c:pt>
                <c:pt idx="234">
                  <c:v>-52.64</c:v>
                </c:pt>
                <c:pt idx="235">
                  <c:v>-32.64</c:v>
                </c:pt>
                <c:pt idx="236">
                  <c:v>3.36</c:v>
                </c:pt>
                <c:pt idx="237">
                  <c:v>7.36</c:v>
                </c:pt>
                <c:pt idx="238">
                  <c:v>111.36</c:v>
                </c:pt>
                <c:pt idx="239">
                  <c:v>87.36</c:v>
                </c:pt>
                <c:pt idx="240">
                  <c:v>-0.64</c:v>
                </c:pt>
                <c:pt idx="241">
                  <c:v>-148.63999999999999</c:v>
                </c:pt>
                <c:pt idx="242">
                  <c:v>-32.64</c:v>
                </c:pt>
                <c:pt idx="243">
                  <c:v>-108.64</c:v>
                </c:pt>
                <c:pt idx="244">
                  <c:v>-32.64</c:v>
                </c:pt>
                <c:pt idx="245">
                  <c:v>-32.64</c:v>
                </c:pt>
                <c:pt idx="246">
                  <c:v>-0.64</c:v>
                </c:pt>
                <c:pt idx="247">
                  <c:v>-24.64</c:v>
                </c:pt>
                <c:pt idx="248">
                  <c:v>-52.64</c:v>
                </c:pt>
                <c:pt idx="249">
                  <c:v>-60.64</c:v>
                </c:pt>
                <c:pt idx="250">
                  <c:v>-0.64</c:v>
                </c:pt>
                <c:pt idx="251">
                  <c:v>3.36</c:v>
                </c:pt>
                <c:pt idx="252">
                  <c:v>55.36</c:v>
                </c:pt>
                <c:pt idx="253">
                  <c:v>-40.64</c:v>
                </c:pt>
                <c:pt idx="254">
                  <c:v>55.36</c:v>
                </c:pt>
                <c:pt idx="255">
                  <c:v>-36.64</c:v>
                </c:pt>
                <c:pt idx="256">
                  <c:v>111.36</c:v>
                </c:pt>
                <c:pt idx="257">
                  <c:v>87.36</c:v>
                </c:pt>
                <c:pt idx="258">
                  <c:v>103.36</c:v>
                </c:pt>
                <c:pt idx="259">
                  <c:v>-8.64</c:v>
                </c:pt>
                <c:pt idx="260">
                  <c:v>-64.64</c:v>
                </c:pt>
                <c:pt idx="261">
                  <c:v>-52.64</c:v>
                </c:pt>
                <c:pt idx="262">
                  <c:v>-24.64</c:v>
                </c:pt>
                <c:pt idx="263">
                  <c:v>-56.64</c:v>
                </c:pt>
                <c:pt idx="264">
                  <c:v>11.36</c:v>
                </c:pt>
                <c:pt idx="265">
                  <c:v>51.36</c:v>
                </c:pt>
                <c:pt idx="266">
                  <c:v>19.36</c:v>
                </c:pt>
                <c:pt idx="267">
                  <c:v>-40.64</c:v>
                </c:pt>
                <c:pt idx="268">
                  <c:v>-60.64</c:v>
                </c:pt>
                <c:pt idx="269">
                  <c:v>-8.64</c:v>
                </c:pt>
                <c:pt idx="270">
                  <c:v>27.36</c:v>
                </c:pt>
                <c:pt idx="271">
                  <c:v>71.36</c:v>
                </c:pt>
                <c:pt idx="272">
                  <c:v>7.36</c:v>
                </c:pt>
                <c:pt idx="273">
                  <c:v>47.36</c:v>
                </c:pt>
                <c:pt idx="274">
                  <c:v>-28.64</c:v>
                </c:pt>
                <c:pt idx="275">
                  <c:v>7.36</c:v>
                </c:pt>
                <c:pt idx="276">
                  <c:v>-48.64</c:v>
                </c:pt>
                <c:pt idx="277">
                  <c:v>-20.64</c:v>
                </c:pt>
                <c:pt idx="278">
                  <c:v>19.36</c:v>
                </c:pt>
                <c:pt idx="279">
                  <c:v>-100.64</c:v>
                </c:pt>
                <c:pt idx="280">
                  <c:v>7.36</c:v>
                </c:pt>
                <c:pt idx="281">
                  <c:v>55.36</c:v>
                </c:pt>
                <c:pt idx="282">
                  <c:v>71.36</c:v>
                </c:pt>
                <c:pt idx="283">
                  <c:v>-56.64</c:v>
                </c:pt>
                <c:pt idx="284">
                  <c:v>7.36</c:v>
                </c:pt>
                <c:pt idx="285">
                  <c:v>-48.64</c:v>
                </c:pt>
                <c:pt idx="286">
                  <c:v>-8.64</c:v>
                </c:pt>
                <c:pt idx="287">
                  <c:v>15.36</c:v>
                </c:pt>
                <c:pt idx="288">
                  <c:v>127.36</c:v>
                </c:pt>
                <c:pt idx="289">
                  <c:v>75.36</c:v>
                </c:pt>
                <c:pt idx="290">
                  <c:v>-60.64</c:v>
                </c:pt>
                <c:pt idx="291">
                  <c:v>-56.64</c:v>
                </c:pt>
                <c:pt idx="292">
                  <c:v>-16.64</c:v>
                </c:pt>
                <c:pt idx="293">
                  <c:v>11.36</c:v>
                </c:pt>
                <c:pt idx="294">
                  <c:v>-140.63999999999999</c:v>
                </c:pt>
                <c:pt idx="295">
                  <c:v>-32.64</c:v>
                </c:pt>
                <c:pt idx="296">
                  <c:v>-0.64</c:v>
                </c:pt>
                <c:pt idx="297">
                  <c:v>11.36</c:v>
                </c:pt>
                <c:pt idx="298">
                  <c:v>7.36</c:v>
                </c:pt>
                <c:pt idx="299">
                  <c:v>-44.64</c:v>
                </c:pt>
                <c:pt idx="300">
                  <c:v>-96.64</c:v>
                </c:pt>
                <c:pt idx="301">
                  <c:v>35.36</c:v>
                </c:pt>
                <c:pt idx="302">
                  <c:v>27.36</c:v>
                </c:pt>
                <c:pt idx="303">
                  <c:v>-8.64</c:v>
                </c:pt>
                <c:pt idx="304">
                  <c:v>7.36</c:v>
                </c:pt>
                <c:pt idx="305">
                  <c:v>63.36</c:v>
                </c:pt>
                <c:pt idx="306">
                  <c:v>3.36</c:v>
                </c:pt>
                <c:pt idx="307">
                  <c:v>7.36</c:v>
                </c:pt>
                <c:pt idx="308">
                  <c:v>-40.64</c:v>
                </c:pt>
                <c:pt idx="309">
                  <c:v>19.36</c:v>
                </c:pt>
                <c:pt idx="310">
                  <c:v>-48.64</c:v>
                </c:pt>
                <c:pt idx="311">
                  <c:v>27.36</c:v>
                </c:pt>
                <c:pt idx="312">
                  <c:v>59.36</c:v>
                </c:pt>
                <c:pt idx="313">
                  <c:v>-56.64</c:v>
                </c:pt>
                <c:pt idx="314">
                  <c:v>-72.64</c:v>
                </c:pt>
                <c:pt idx="315">
                  <c:v>39.36</c:v>
                </c:pt>
                <c:pt idx="316">
                  <c:v>47.36</c:v>
                </c:pt>
                <c:pt idx="317">
                  <c:v>-60.64</c:v>
                </c:pt>
                <c:pt idx="318">
                  <c:v>-48.64</c:v>
                </c:pt>
                <c:pt idx="319">
                  <c:v>-60.64</c:v>
                </c:pt>
                <c:pt idx="320">
                  <c:v>-28.64</c:v>
                </c:pt>
                <c:pt idx="321">
                  <c:v>-36.64</c:v>
                </c:pt>
                <c:pt idx="322">
                  <c:v>71.36</c:v>
                </c:pt>
                <c:pt idx="323">
                  <c:v>35.36</c:v>
                </c:pt>
                <c:pt idx="324">
                  <c:v>-76.64</c:v>
                </c:pt>
                <c:pt idx="325">
                  <c:v>43.36</c:v>
                </c:pt>
                <c:pt idx="326">
                  <c:v>67.36</c:v>
                </c:pt>
                <c:pt idx="327">
                  <c:v>23.36</c:v>
                </c:pt>
                <c:pt idx="328">
                  <c:v>-144.63999999999999</c:v>
                </c:pt>
                <c:pt idx="329">
                  <c:v>-12.64</c:v>
                </c:pt>
                <c:pt idx="330">
                  <c:v>23.36</c:v>
                </c:pt>
                <c:pt idx="331">
                  <c:v>95.36</c:v>
                </c:pt>
                <c:pt idx="332">
                  <c:v>71.36</c:v>
                </c:pt>
                <c:pt idx="333">
                  <c:v>-16.64</c:v>
                </c:pt>
                <c:pt idx="334">
                  <c:v>-76.64</c:v>
                </c:pt>
                <c:pt idx="335">
                  <c:v>11.36</c:v>
                </c:pt>
                <c:pt idx="336">
                  <c:v>-96.64</c:v>
                </c:pt>
                <c:pt idx="337">
                  <c:v>-84.64</c:v>
                </c:pt>
                <c:pt idx="338">
                  <c:v>3.36</c:v>
                </c:pt>
                <c:pt idx="339">
                  <c:v>23.36</c:v>
                </c:pt>
                <c:pt idx="340">
                  <c:v>27.36</c:v>
                </c:pt>
                <c:pt idx="341">
                  <c:v>39.36</c:v>
                </c:pt>
                <c:pt idx="342">
                  <c:v>-32.64</c:v>
                </c:pt>
                <c:pt idx="343">
                  <c:v>-60.64</c:v>
                </c:pt>
                <c:pt idx="344">
                  <c:v>-12.64</c:v>
                </c:pt>
                <c:pt idx="345">
                  <c:v>23.36</c:v>
                </c:pt>
                <c:pt idx="346">
                  <c:v>-24.64</c:v>
                </c:pt>
                <c:pt idx="347">
                  <c:v>15.36</c:v>
                </c:pt>
                <c:pt idx="348">
                  <c:v>-28.64</c:v>
                </c:pt>
                <c:pt idx="349">
                  <c:v>-32.64</c:v>
                </c:pt>
                <c:pt idx="350">
                  <c:v>35.36</c:v>
                </c:pt>
                <c:pt idx="351">
                  <c:v>59.36</c:v>
                </c:pt>
                <c:pt idx="352">
                  <c:v>39.36</c:v>
                </c:pt>
                <c:pt idx="353">
                  <c:v>19.36</c:v>
                </c:pt>
                <c:pt idx="354">
                  <c:v>-20.64</c:v>
                </c:pt>
                <c:pt idx="355">
                  <c:v>39.36</c:v>
                </c:pt>
                <c:pt idx="356">
                  <c:v>-52.64</c:v>
                </c:pt>
                <c:pt idx="357">
                  <c:v>155.36000000000001</c:v>
                </c:pt>
                <c:pt idx="358">
                  <c:v>-28.64</c:v>
                </c:pt>
                <c:pt idx="359">
                  <c:v>23.36</c:v>
                </c:pt>
                <c:pt idx="360">
                  <c:v>-0.64</c:v>
                </c:pt>
                <c:pt idx="361">
                  <c:v>-12.64</c:v>
                </c:pt>
                <c:pt idx="362">
                  <c:v>-84.64</c:v>
                </c:pt>
                <c:pt idx="363">
                  <c:v>-8.64</c:v>
                </c:pt>
                <c:pt idx="364">
                  <c:v>51.36</c:v>
                </c:pt>
                <c:pt idx="365">
                  <c:v>-72.64</c:v>
                </c:pt>
                <c:pt idx="366">
                  <c:v>-28.64</c:v>
                </c:pt>
                <c:pt idx="367">
                  <c:v>-80.64</c:v>
                </c:pt>
                <c:pt idx="368">
                  <c:v>55.36</c:v>
                </c:pt>
                <c:pt idx="369">
                  <c:v>19.36</c:v>
                </c:pt>
                <c:pt idx="370">
                  <c:v>27.36</c:v>
                </c:pt>
                <c:pt idx="371">
                  <c:v>75.36</c:v>
                </c:pt>
                <c:pt idx="372">
                  <c:v>-40.64</c:v>
                </c:pt>
                <c:pt idx="373">
                  <c:v>47.36</c:v>
                </c:pt>
                <c:pt idx="374">
                  <c:v>115.36</c:v>
                </c:pt>
                <c:pt idx="375">
                  <c:v>47.36</c:v>
                </c:pt>
                <c:pt idx="376">
                  <c:v>-40.64</c:v>
                </c:pt>
                <c:pt idx="377">
                  <c:v>87.36</c:v>
                </c:pt>
                <c:pt idx="378">
                  <c:v>-188.64</c:v>
                </c:pt>
                <c:pt idx="379">
                  <c:v>-56.64</c:v>
                </c:pt>
                <c:pt idx="380">
                  <c:v>15.36</c:v>
                </c:pt>
                <c:pt idx="381">
                  <c:v>51.36</c:v>
                </c:pt>
                <c:pt idx="382">
                  <c:v>63.36</c:v>
                </c:pt>
                <c:pt idx="383">
                  <c:v>87.36</c:v>
                </c:pt>
                <c:pt idx="384">
                  <c:v>83.36</c:v>
                </c:pt>
                <c:pt idx="385">
                  <c:v>-60.64</c:v>
                </c:pt>
                <c:pt idx="386">
                  <c:v>31.36</c:v>
                </c:pt>
                <c:pt idx="387">
                  <c:v>43.36</c:v>
                </c:pt>
                <c:pt idx="388">
                  <c:v>15.36</c:v>
                </c:pt>
                <c:pt idx="389">
                  <c:v>3.36</c:v>
                </c:pt>
                <c:pt idx="390">
                  <c:v>3.36</c:v>
                </c:pt>
                <c:pt idx="391">
                  <c:v>-36.64</c:v>
                </c:pt>
                <c:pt idx="392">
                  <c:v>-36.64</c:v>
                </c:pt>
                <c:pt idx="393">
                  <c:v>19.36</c:v>
                </c:pt>
                <c:pt idx="394">
                  <c:v>-8.64</c:v>
                </c:pt>
                <c:pt idx="395">
                  <c:v>43.36</c:v>
                </c:pt>
                <c:pt idx="396">
                  <c:v>35.36</c:v>
                </c:pt>
                <c:pt idx="397">
                  <c:v>-24.64</c:v>
                </c:pt>
                <c:pt idx="398">
                  <c:v>-8.64</c:v>
                </c:pt>
                <c:pt idx="399">
                  <c:v>71.36</c:v>
                </c:pt>
                <c:pt idx="400">
                  <c:v>59.36</c:v>
                </c:pt>
                <c:pt idx="401">
                  <c:v>67.36</c:v>
                </c:pt>
                <c:pt idx="402">
                  <c:v>11.36</c:v>
                </c:pt>
                <c:pt idx="403">
                  <c:v>-12.64</c:v>
                </c:pt>
                <c:pt idx="404">
                  <c:v>-28.64</c:v>
                </c:pt>
                <c:pt idx="405">
                  <c:v>-0.64</c:v>
                </c:pt>
                <c:pt idx="406">
                  <c:v>-32.64</c:v>
                </c:pt>
                <c:pt idx="407">
                  <c:v>127.36</c:v>
                </c:pt>
                <c:pt idx="408">
                  <c:v>-8.64</c:v>
                </c:pt>
                <c:pt idx="409">
                  <c:v>19.36</c:v>
                </c:pt>
                <c:pt idx="410">
                  <c:v>-32.64</c:v>
                </c:pt>
                <c:pt idx="411">
                  <c:v>-84.64</c:v>
                </c:pt>
                <c:pt idx="412">
                  <c:v>-28.64</c:v>
                </c:pt>
                <c:pt idx="413">
                  <c:v>35.36</c:v>
                </c:pt>
                <c:pt idx="414">
                  <c:v>-12.64</c:v>
                </c:pt>
                <c:pt idx="415">
                  <c:v>-0.64</c:v>
                </c:pt>
                <c:pt idx="416">
                  <c:v>63.36</c:v>
                </c:pt>
                <c:pt idx="417">
                  <c:v>-24.64</c:v>
                </c:pt>
                <c:pt idx="418">
                  <c:v>-0.64</c:v>
                </c:pt>
                <c:pt idx="419">
                  <c:v>-24.64</c:v>
                </c:pt>
                <c:pt idx="420">
                  <c:v>-12.64</c:v>
                </c:pt>
                <c:pt idx="421">
                  <c:v>-44.64</c:v>
                </c:pt>
                <c:pt idx="422">
                  <c:v>-4.6399999999999997</c:v>
                </c:pt>
                <c:pt idx="423">
                  <c:v>-24.64</c:v>
                </c:pt>
                <c:pt idx="424">
                  <c:v>-48.64</c:v>
                </c:pt>
                <c:pt idx="425">
                  <c:v>-28.64</c:v>
                </c:pt>
                <c:pt idx="426">
                  <c:v>83.36</c:v>
                </c:pt>
                <c:pt idx="427">
                  <c:v>-4.6399999999999997</c:v>
                </c:pt>
                <c:pt idx="428">
                  <c:v>-12.64</c:v>
                </c:pt>
                <c:pt idx="429">
                  <c:v>-52.64</c:v>
                </c:pt>
                <c:pt idx="430">
                  <c:v>39.36</c:v>
                </c:pt>
                <c:pt idx="431">
                  <c:v>-12.64</c:v>
                </c:pt>
                <c:pt idx="432">
                  <c:v>-0.64</c:v>
                </c:pt>
                <c:pt idx="433">
                  <c:v>11.36</c:v>
                </c:pt>
                <c:pt idx="434">
                  <c:v>-8.64</c:v>
                </c:pt>
                <c:pt idx="435">
                  <c:v>-28.64</c:v>
                </c:pt>
                <c:pt idx="436">
                  <c:v>-44.64</c:v>
                </c:pt>
                <c:pt idx="437">
                  <c:v>31.36</c:v>
                </c:pt>
                <c:pt idx="438">
                  <c:v>-56.64</c:v>
                </c:pt>
                <c:pt idx="439">
                  <c:v>-36.64</c:v>
                </c:pt>
                <c:pt idx="440">
                  <c:v>31.36</c:v>
                </c:pt>
                <c:pt idx="441">
                  <c:v>-4.6399999999999997</c:v>
                </c:pt>
                <c:pt idx="442">
                  <c:v>19.36</c:v>
                </c:pt>
                <c:pt idx="443">
                  <c:v>19.36</c:v>
                </c:pt>
                <c:pt idx="444">
                  <c:v>11.36</c:v>
                </c:pt>
                <c:pt idx="445">
                  <c:v>-48.64</c:v>
                </c:pt>
                <c:pt idx="446">
                  <c:v>-0.64</c:v>
                </c:pt>
                <c:pt idx="447">
                  <c:v>-148.63999999999999</c:v>
                </c:pt>
                <c:pt idx="448">
                  <c:v>27.36</c:v>
                </c:pt>
                <c:pt idx="449">
                  <c:v>35.36</c:v>
                </c:pt>
                <c:pt idx="450">
                  <c:v>87.36</c:v>
                </c:pt>
                <c:pt idx="451">
                  <c:v>23.36</c:v>
                </c:pt>
                <c:pt idx="452">
                  <c:v>7.36</c:v>
                </c:pt>
                <c:pt idx="453">
                  <c:v>-28.64</c:v>
                </c:pt>
                <c:pt idx="454">
                  <c:v>55.36</c:v>
                </c:pt>
                <c:pt idx="455">
                  <c:v>87.36</c:v>
                </c:pt>
                <c:pt idx="456">
                  <c:v>-140.63999999999999</c:v>
                </c:pt>
                <c:pt idx="457">
                  <c:v>-68.64</c:v>
                </c:pt>
                <c:pt idx="458">
                  <c:v>-12.64</c:v>
                </c:pt>
                <c:pt idx="459">
                  <c:v>99.36</c:v>
                </c:pt>
                <c:pt idx="460">
                  <c:v>-56.64</c:v>
                </c:pt>
                <c:pt idx="461">
                  <c:v>55.36</c:v>
                </c:pt>
                <c:pt idx="462">
                  <c:v>-16.64</c:v>
                </c:pt>
                <c:pt idx="463">
                  <c:v>147.36000000000001</c:v>
                </c:pt>
                <c:pt idx="464">
                  <c:v>-24.64</c:v>
                </c:pt>
                <c:pt idx="465">
                  <c:v>-16.64</c:v>
                </c:pt>
                <c:pt idx="466">
                  <c:v>-0.64</c:v>
                </c:pt>
                <c:pt idx="467">
                  <c:v>-8.64</c:v>
                </c:pt>
                <c:pt idx="468">
                  <c:v>51.36</c:v>
                </c:pt>
                <c:pt idx="469">
                  <c:v>71.36</c:v>
                </c:pt>
                <c:pt idx="470">
                  <c:v>75.36</c:v>
                </c:pt>
                <c:pt idx="471">
                  <c:v>-72.64</c:v>
                </c:pt>
                <c:pt idx="472">
                  <c:v>71.36</c:v>
                </c:pt>
                <c:pt idx="473">
                  <c:v>-28.64</c:v>
                </c:pt>
                <c:pt idx="474">
                  <c:v>-76.64</c:v>
                </c:pt>
                <c:pt idx="475">
                  <c:v>39.36</c:v>
                </c:pt>
                <c:pt idx="476">
                  <c:v>-36.64</c:v>
                </c:pt>
                <c:pt idx="477">
                  <c:v>103.36</c:v>
                </c:pt>
                <c:pt idx="478">
                  <c:v>39.36</c:v>
                </c:pt>
                <c:pt idx="479">
                  <c:v>-84.64</c:v>
                </c:pt>
                <c:pt idx="480">
                  <c:v>39.36</c:v>
                </c:pt>
                <c:pt idx="481">
                  <c:v>7.36</c:v>
                </c:pt>
                <c:pt idx="482">
                  <c:v>7.36</c:v>
                </c:pt>
                <c:pt idx="483">
                  <c:v>-16.64</c:v>
                </c:pt>
                <c:pt idx="484">
                  <c:v>67.36</c:v>
                </c:pt>
                <c:pt idx="485">
                  <c:v>-16.64</c:v>
                </c:pt>
                <c:pt idx="486">
                  <c:v>-52.64</c:v>
                </c:pt>
                <c:pt idx="487">
                  <c:v>-8.64</c:v>
                </c:pt>
                <c:pt idx="488">
                  <c:v>43.36</c:v>
                </c:pt>
                <c:pt idx="489">
                  <c:v>-44.64</c:v>
                </c:pt>
                <c:pt idx="490">
                  <c:v>11.36</c:v>
                </c:pt>
                <c:pt idx="491">
                  <c:v>-16.64</c:v>
                </c:pt>
                <c:pt idx="492">
                  <c:v>19.36</c:v>
                </c:pt>
                <c:pt idx="493">
                  <c:v>67.36</c:v>
                </c:pt>
                <c:pt idx="494">
                  <c:v>-60.64</c:v>
                </c:pt>
                <c:pt idx="495">
                  <c:v>-68.64</c:v>
                </c:pt>
                <c:pt idx="496">
                  <c:v>59.36</c:v>
                </c:pt>
                <c:pt idx="497">
                  <c:v>-60.64</c:v>
                </c:pt>
                <c:pt idx="498">
                  <c:v>-24.64</c:v>
                </c:pt>
                <c:pt idx="499">
                  <c:v>59.36</c:v>
                </c:pt>
                <c:pt idx="500">
                  <c:v>123.36</c:v>
                </c:pt>
                <c:pt idx="501">
                  <c:v>59.36</c:v>
                </c:pt>
                <c:pt idx="502">
                  <c:v>19.36</c:v>
                </c:pt>
                <c:pt idx="503">
                  <c:v>-56.64</c:v>
                </c:pt>
                <c:pt idx="504">
                  <c:v>-12.64</c:v>
                </c:pt>
                <c:pt idx="505">
                  <c:v>7.36</c:v>
                </c:pt>
                <c:pt idx="506">
                  <c:v>39.36</c:v>
                </c:pt>
                <c:pt idx="507">
                  <c:v>19.36</c:v>
                </c:pt>
                <c:pt idx="508">
                  <c:v>-56.64</c:v>
                </c:pt>
                <c:pt idx="509">
                  <c:v>-56.64</c:v>
                </c:pt>
                <c:pt idx="510">
                  <c:v>-8.64</c:v>
                </c:pt>
                <c:pt idx="511">
                  <c:v>39.36</c:v>
                </c:pt>
                <c:pt idx="512">
                  <c:v>-44.64</c:v>
                </c:pt>
                <c:pt idx="513">
                  <c:v>-72.64</c:v>
                </c:pt>
                <c:pt idx="514">
                  <c:v>-48.64</c:v>
                </c:pt>
                <c:pt idx="515">
                  <c:v>-24.64</c:v>
                </c:pt>
                <c:pt idx="516">
                  <c:v>139.36000000000001</c:v>
                </c:pt>
                <c:pt idx="517">
                  <c:v>75.36</c:v>
                </c:pt>
                <c:pt idx="518">
                  <c:v>-12.64</c:v>
                </c:pt>
                <c:pt idx="519">
                  <c:v>91.36</c:v>
                </c:pt>
                <c:pt idx="520">
                  <c:v>131.36000000000001</c:v>
                </c:pt>
                <c:pt idx="521">
                  <c:v>-68.64</c:v>
                </c:pt>
                <c:pt idx="522">
                  <c:v>11.36</c:v>
                </c:pt>
                <c:pt idx="523">
                  <c:v>15.36</c:v>
                </c:pt>
                <c:pt idx="524">
                  <c:v>-68.64</c:v>
                </c:pt>
                <c:pt idx="525">
                  <c:v>-84.64</c:v>
                </c:pt>
                <c:pt idx="526">
                  <c:v>-52.64</c:v>
                </c:pt>
                <c:pt idx="527">
                  <c:v>91.36</c:v>
                </c:pt>
                <c:pt idx="528">
                  <c:v>55.36</c:v>
                </c:pt>
                <c:pt idx="529">
                  <c:v>51.36</c:v>
                </c:pt>
                <c:pt idx="530">
                  <c:v>-12.64</c:v>
                </c:pt>
                <c:pt idx="531">
                  <c:v>11.36</c:v>
                </c:pt>
                <c:pt idx="532">
                  <c:v>7.36</c:v>
                </c:pt>
                <c:pt idx="533">
                  <c:v>67.36</c:v>
                </c:pt>
                <c:pt idx="534">
                  <c:v>7.36</c:v>
                </c:pt>
                <c:pt idx="535">
                  <c:v>35.36</c:v>
                </c:pt>
                <c:pt idx="536">
                  <c:v>79.36</c:v>
                </c:pt>
                <c:pt idx="537">
                  <c:v>-24.64</c:v>
                </c:pt>
                <c:pt idx="538">
                  <c:v>-24.64</c:v>
                </c:pt>
                <c:pt idx="539">
                  <c:v>7.36</c:v>
                </c:pt>
                <c:pt idx="540">
                  <c:v>23.36</c:v>
                </c:pt>
                <c:pt idx="541">
                  <c:v>-24.64</c:v>
                </c:pt>
                <c:pt idx="542">
                  <c:v>-16.64</c:v>
                </c:pt>
                <c:pt idx="543">
                  <c:v>-44.64</c:v>
                </c:pt>
                <c:pt idx="544">
                  <c:v>59.36</c:v>
                </c:pt>
                <c:pt idx="545">
                  <c:v>-44.64</c:v>
                </c:pt>
                <c:pt idx="546">
                  <c:v>-88.64</c:v>
                </c:pt>
                <c:pt idx="547">
                  <c:v>-16.64</c:v>
                </c:pt>
                <c:pt idx="548">
                  <c:v>-12.64</c:v>
                </c:pt>
                <c:pt idx="549">
                  <c:v>123.36</c:v>
                </c:pt>
                <c:pt idx="550">
                  <c:v>-32.64</c:v>
                </c:pt>
                <c:pt idx="551">
                  <c:v>-24.64</c:v>
                </c:pt>
                <c:pt idx="552">
                  <c:v>31.36</c:v>
                </c:pt>
                <c:pt idx="553">
                  <c:v>87.36</c:v>
                </c:pt>
                <c:pt idx="554">
                  <c:v>75.36</c:v>
                </c:pt>
                <c:pt idx="555">
                  <c:v>-44.64</c:v>
                </c:pt>
                <c:pt idx="556">
                  <c:v>19.36</c:v>
                </c:pt>
                <c:pt idx="557">
                  <c:v>-8.64</c:v>
                </c:pt>
                <c:pt idx="558">
                  <c:v>-108.64</c:v>
                </c:pt>
                <c:pt idx="559">
                  <c:v>7.36</c:v>
                </c:pt>
                <c:pt idx="560">
                  <c:v>-40.64</c:v>
                </c:pt>
                <c:pt idx="561">
                  <c:v>51.36</c:v>
                </c:pt>
                <c:pt idx="562">
                  <c:v>11.36</c:v>
                </c:pt>
                <c:pt idx="563">
                  <c:v>83.36</c:v>
                </c:pt>
                <c:pt idx="564">
                  <c:v>-0.64</c:v>
                </c:pt>
                <c:pt idx="565">
                  <c:v>-56.64</c:v>
                </c:pt>
                <c:pt idx="566">
                  <c:v>-28.64</c:v>
                </c:pt>
                <c:pt idx="567">
                  <c:v>63.36</c:v>
                </c:pt>
                <c:pt idx="568">
                  <c:v>11.36</c:v>
                </c:pt>
                <c:pt idx="569">
                  <c:v>-64.64</c:v>
                </c:pt>
                <c:pt idx="570">
                  <c:v>39.36</c:v>
                </c:pt>
                <c:pt idx="571">
                  <c:v>35.36</c:v>
                </c:pt>
                <c:pt idx="572">
                  <c:v>-0.64</c:v>
                </c:pt>
                <c:pt idx="573">
                  <c:v>-20.64</c:v>
                </c:pt>
                <c:pt idx="574">
                  <c:v>-8.64</c:v>
                </c:pt>
                <c:pt idx="575">
                  <c:v>-64.64</c:v>
                </c:pt>
                <c:pt idx="576">
                  <c:v>11.36</c:v>
                </c:pt>
                <c:pt idx="577">
                  <c:v>-24.64</c:v>
                </c:pt>
                <c:pt idx="578">
                  <c:v>11.36</c:v>
                </c:pt>
                <c:pt idx="579">
                  <c:v>31.36</c:v>
                </c:pt>
                <c:pt idx="580">
                  <c:v>23.36</c:v>
                </c:pt>
                <c:pt idx="581">
                  <c:v>7.36</c:v>
                </c:pt>
                <c:pt idx="582">
                  <c:v>-52.64</c:v>
                </c:pt>
                <c:pt idx="583">
                  <c:v>-56.64</c:v>
                </c:pt>
                <c:pt idx="584">
                  <c:v>99.36</c:v>
                </c:pt>
                <c:pt idx="585">
                  <c:v>95.36</c:v>
                </c:pt>
                <c:pt idx="586">
                  <c:v>-4.6399999999999997</c:v>
                </c:pt>
                <c:pt idx="587">
                  <c:v>55.36</c:v>
                </c:pt>
                <c:pt idx="588">
                  <c:v>-24.64</c:v>
                </c:pt>
                <c:pt idx="589">
                  <c:v>-56.64</c:v>
                </c:pt>
                <c:pt idx="590">
                  <c:v>59.36</c:v>
                </c:pt>
                <c:pt idx="591">
                  <c:v>-16.64</c:v>
                </c:pt>
                <c:pt idx="592">
                  <c:v>-40.64</c:v>
                </c:pt>
                <c:pt idx="593">
                  <c:v>27.36</c:v>
                </c:pt>
                <c:pt idx="594">
                  <c:v>-44.64</c:v>
                </c:pt>
                <c:pt idx="595">
                  <c:v>39.36</c:v>
                </c:pt>
                <c:pt idx="596">
                  <c:v>-60.64</c:v>
                </c:pt>
                <c:pt idx="597">
                  <c:v>63.36</c:v>
                </c:pt>
                <c:pt idx="598">
                  <c:v>-4.6399999999999997</c:v>
                </c:pt>
                <c:pt idx="599">
                  <c:v>-44.64</c:v>
                </c:pt>
                <c:pt idx="600">
                  <c:v>43.36</c:v>
                </c:pt>
                <c:pt idx="601">
                  <c:v>-60.64</c:v>
                </c:pt>
                <c:pt idx="602">
                  <c:v>111.36</c:v>
                </c:pt>
                <c:pt idx="603">
                  <c:v>39.36</c:v>
                </c:pt>
                <c:pt idx="604">
                  <c:v>43.36</c:v>
                </c:pt>
                <c:pt idx="605">
                  <c:v>11.36</c:v>
                </c:pt>
                <c:pt idx="606">
                  <c:v>67.36</c:v>
                </c:pt>
                <c:pt idx="607">
                  <c:v>-100.64</c:v>
                </c:pt>
                <c:pt idx="608">
                  <c:v>-24.64</c:v>
                </c:pt>
                <c:pt idx="609">
                  <c:v>-28.64</c:v>
                </c:pt>
                <c:pt idx="610">
                  <c:v>7.36</c:v>
                </c:pt>
                <c:pt idx="611">
                  <c:v>-4.6399999999999997</c:v>
                </c:pt>
                <c:pt idx="612">
                  <c:v>-8.64</c:v>
                </c:pt>
                <c:pt idx="613">
                  <c:v>-16.64</c:v>
                </c:pt>
                <c:pt idx="614">
                  <c:v>23.36</c:v>
                </c:pt>
                <c:pt idx="615">
                  <c:v>51.36</c:v>
                </c:pt>
                <c:pt idx="616">
                  <c:v>55.36</c:v>
                </c:pt>
                <c:pt idx="617">
                  <c:v>-60.64</c:v>
                </c:pt>
                <c:pt idx="618">
                  <c:v>23.36</c:v>
                </c:pt>
                <c:pt idx="619">
                  <c:v>3.36</c:v>
                </c:pt>
                <c:pt idx="620">
                  <c:v>27.36</c:v>
                </c:pt>
                <c:pt idx="621">
                  <c:v>103.36</c:v>
                </c:pt>
                <c:pt idx="622">
                  <c:v>-56.64</c:v>
                </c:pt>
                <c:pt idx="623">
                  <c:v>-24.64</c:v>
                </c:pt>
                <c:pt idx="624">
                  <c:v>-0.64</c:v>
                </c:pt>
                <c:pt idx="625">
                  <c:v>-68.64</c:v>
                </c:pt>
                <c:pt idx="626">
                  <c:v>-16.64</c:v>
                </c:pt>
                <c:pt idx="627">
                  <c:v>31.36</c:v>
                </c:pt>
                <c:pt idx="628">
                  <c:v>59.36</c:v>
                </c:pt>
                <c:pt idx="629">
                  <c:v>7.36</c:v>
                </c:pt>
                <c:pt idx="630">
                  <c:v>107.36</c:v>
                </c:pt>
                <c:pt idx="631">
                  <c:v>7.36</c:v>
                </c:pt>
                <c:pt idx="632">
                  <c:v>11.36</c:v>
                </c:pt>
                <c:pt idx="633">
                  <c:v>-40.64</c:v>
                </c:pt>
                <c:pt idx="634">
                  <c:v>19.36</c:v>
                </c:pt>
                <c:pt idx="635">
                  <c:v>-28.64</c:v>
                </c:pt>
                <c:pt idx="636">
                  <c:v>-44.64</c:v>
                </c:pt>
                <c:pt idx="637">
                  <c:v>7.36</c:v>
                </c:pt>
                <c:pt idx="638">
                  <c:v>23.36</c:v>
                </c:pt>
                <c:pt idx="639">
                  <c:v>-16.64</c:v>
                </c:pt>
                <c:pt idx="640">
                  <c:v>35.36</c:v>
                </c:pt>
                <c:pt idx="641">
                  <c:v>43.36</c:v>
                </c:pt>
                <c:pt idx="642">
                  <c:v>-100.64</c:v>
                </c:pt>
                <c:pt idx="643">
                  <c:v>-20.64</c:v>
                </c:pt>
                <c:pt idx="644">
                  <c:v>19.36</c:v>
                </c:pt>
                <c:pt idx="645">
                  <c:v>19.36</c:v>
                </c:pt>
                <c:pt idx="646">
                  <c:v>47.36</c:v>
                </c:pt>
                <c:pt idx="647">
                  <c:v>27.36</c:v>
                </c:pt>
                <c:pt idx="648">
                  <c:v>7.36</c:v>
                </c:pt>
                <c:pt idx="649">
                  <c:v>-0.64</c:v>
                </c:pt>
                <c:pt idx="650">
                  <c:v>71.36</c:v>
                </c:pt>
                <c:pt idx="651">
                  <c:v>71.36</c:v>
                </c:pt>
                <c:pt idx="652">
                  <c:v>7.36</c:v>
                </c:pt>
                <c:pt idx="653">
                  <c:v>55.36</c:v>
                </c:pt>
                <c:pt idx="654">
                  <c:v>47.36</c:v>
                </c:pt>
                <c:pt idx="655">
                  <c:v>-16.64</c:v>
                </c:pt>
                <c:pt idx="656">
                  <c:v>-52.64</c:v>
                </c:pt>
                <c:pt idx="657">
                  <c:v>55.36</c:v>
                </c:pt>
                <c:pt idx="658">
                  <c:v>-60.64</c:v>
                </c:pt>
                <c:pt idx="659">
                  <c:v>-44.64</c:v>
                </c:pt>
                <c:pt idx="660">
                  <c:v>-48.64</c:v>
                </c:pt>
                <c:pt idx="661">
                  <c:v>-24.64</c:v>
                </c:pt>
                <c:pt idx="662">
                  <c:v>55.36</c:v>
                </c:pt>
                <c:pt idx="663">
                  <c:v>35.36</c:v>
                </c:pt>
                <c:pt idx="664">
                  <c:v>-4.6399999999999997</c:v>
                </c:pt>
                <c:pt idx="665">
                  <c:v>19.36</c:v>
                </c:pt>
                <c:pt idx="666">
                  <c:v>-16.64</c:v>
                </c:pt>
                <c:pt idx="667">
                  <c:v>-48.64</c:v>
                </c:pt>
                <c:pt idx="668">
                  <c:v>115.36</c:v>
                </c:pt>
                <c:pt idx="669">
                  <c:v>15.36</c:v>
                </c:pt>
                <c:pt idx="670">
                  <c:v>35.36</c:v>
                </c:pt>
                <c:pt idx="671">
                  <c:v>59.36</c:v>
                </c:pt>
                <c:pt idx="672">
                  <c:v>83.36</c:v>
                </c:pt>
                <c:pt idx="673">
                  <c:v>-48.64</c:v>
                </c:pt>
                <c:pt idx="674">
                  <c:v>-60.64</c:v>
                </c:pt>
                <c:pt idx="675">
                  <c:v>-16.64</c:v>
                </c:pt>
                <c:pt idx="676">
                  <c:v>-12.64</c:v>
                </c:pt>
                <c:pt idx="677">
                  <c:v>15.36</c:v>
                </c:pt>
                <c:pt idx="678">
                  <c:v>-16.64</c:v>
                </c:pt>
                <c:pt idx="679">
                  <c:v>79.36</c:v>
                </c:pt>
                <c:pt idx="680">
                  <c:v>-4.6399999999999997</c:v>
                </c:pt>
                <c:pt idx="681">
                  <c:v>11.36</c:v>
                </c:pt>
                <c:pt idx="682">
                  <c:v>31.36</c:v>
                </c:pt>
                <c:pt idx="683">
                  <c:v>55.36</c:v>
                </c:pt>
                <c:pt idx="684">
                  <c:v>11.36</c:v>
                </c:pt>
                <c:pt idx="685">
                  <c:v>43.36</c:v>
                </c:pt>
                <c:pt idx="686">
                  <c:v>83.36</c:v>
                </c:pt>
                <c:pt idx="687">
                  <c:v>23.36</c:v>
                </c:pt>
                <c:pt idx="688">
                  <c:v>-16.64</c:v>
                </c:pt>
                <c:pt idx="689">
                  <c:v>-8.64</c:v>
                </c:pt>
                <c:pt idx="690">
                  <c:v>7.36</c:v>
                </c:pt>
                <c:pt idx="691">
                  <c:v>-32.64</c:v>
                </c:pt>
                <c:pt idx="692">
                  <c:v>-52.64</c:v>
                </c:pt>
                <c:pt idx="693">
                  <c:v>-52.64</c:v>
                </c:pt>
                <c:pt idx="694">
                  <c:v>-16.64</c:v>
                </c:pt>
                <c:pt idx="695">
                  <c:v>39.36</c:v>
                </c:pt>
                <c:pt idx="696">
                  <c:v>43.36</c:v>
                </c:pt>
                <c:pt idx="697">
                  <c:v>-40.64</c:v>
                </c:pt>
                <c:pt idx="698">
                  <c:v>-0.64</c:v>
                </c:pt>
                <c:pt idx="699">
                  <c:v>31.36</c:v>
                </c:pt>
                <c:pt idx="700">
                  <c:v>-8.64</c:v>
                </c:pt>
                <c:pt idx="701">
                  <c:v>83.36</c:v>
                </c:pt>
                <c:pt idx="702">
                  <c:v>103.36</c:v>
                </c:pt>
                <c:pt idx="703">
                  <c:v>67.36</c:v>
                </c:pt>
                <c:pt idx="704">
                  <c:v>51.36</c:v>
                </c:pt>
                <c:pt idx="705">
                  <c:v>35.36</c:v>
                </c:pt>
                <c:pt idx="706">
                  <c:v>-68.64</c:v>
                </c:pt>
                <c:pt idx="707">
                  <c:v>-36.64</c:v>
                </c:pt>
                <c:pt idx="708">
                  <c:v>35.36</c:v>
                </c:pt>
                <c:pt idx="709">
                  <c:v>-140.63999999999999</c:v>
                </c:pt>
                <c:pt idx="710">
                  <c:v>39.36</c:v>
                </c:pt>
                <c:pt idx="711">
                  <c:v>63.36</c:v>
                </c:pt>
                <c:pt idx="712">
                  <c:v>35.36</c:v>
                </c:pt>
                <c:pt idx="713">
                  <c:v>115.36</c:v>
                </c:pt>
                <c:pt idx="714">
                  <c:v>123.36</c:v>
                </c:pt>
                <c:pt idx="715">
                  <c:v>-92.64</c:v>
                </c:pt>
                <c:pt idx="716">
                  <c:v>39.36</c:v>
                </c:pt>
                <c:pt idx="717">
                  <c:v>11.36</c:v>
                </c:pt>
                <c:pt idx="718">
                  <c:v>-28.64</c:v>
                </c:pt>
                <c:pt idx="719">
                  <c:v>15.36</c:v>
                </c:pt>
                <c:pt idx="720">
                  <c:v>-44.64</c:v>
                </c:pt>
                <c:pt idx="721">
                  <c:v>59.36</c:v>
                </c:pt>
                <c:pt idx="722">
                  <c:v>-8.64</c:v>
                </c:pt>
                <c:pt idx="723">
                  <c:v>-48.64</c:v>
                </c:pt>
                <c:pt idx="724">
                  <c:v>43.36</c:v>
                </c:pt>
                <c:pt idx="725">
                  <c:v>-20.64</c:v>
                </c:pt>
                <c:pt idx="726">
                  <c:v>-0.64</c:v>
                </c:pt>
                <c:pt idx="727">
                  <c:v>-92.64</c:v>
                </c:pt>
                <c:pt idx="728">
                  <c:v>-16.64</c:v>
                </c:pt>
                <c:pt idx="729">
                  <c:v>43.36</c:v>
                </c:pt>
                <c:pt idx="730">
                  <c:v>79.36</c:v>
                </c:pt>
                <c:pt idx="731">
                  <c:v>59.36</c:v>
                </c:pt>
                <c:pt idx="732">
                  <c:v>35.36</c:v>
                </c:pt>
                <c:pt idx="733">
                  <c:v>51.36</c:v>
                </c:pt>
                <c:pt idx="734">
                  <c:v>39.36</c:v>
                </c:pt>
                <c:pt idx="735">
                  <c:v>-4.6399999999999997</c:v>
                </c:pt>
                <c:pt idx="736">
                  <c:v>-84.64</c:v>
                </c:pt>
                <c:pt idx="737">
                  <c:v>-48.64</c:v>
                </c:pt>
                <c:pt idx="738">
                  <c:v>35.36</c:v>
                </c:pt>
                <c:pt idx="739">
                  <c:v>43.36</c:v>
                </c:pt>
                <c:pt idx="740">
                  <c:v>-60.64</c:v>
                </c:pt>
                <c:pt idx="741">
                  <c:v>-52.64</c:v>
                </c:pt>
                <c:pt idx="742">
                  <c:v>-36.64</c:v>
                </c:pt>
                <c:pt idx="743">
                  <c:v>51.36</c:v>
                </c:pt>
                <c:pt idx="744">
                  <c:v>31.36</c:v>
                </c:pt>
                <c:pt idx="745">
                  <c:v>43.36</c:v>
                </c:pt>
                <c:pt idx="746">
                  <c:v>-44.64</c:v>
                </c:pt>
                <c:pt idx="747">
                  <c:v>79.36</c:v>
                </c:pt>
                <c:pt idx="748">
                  <c:v>-0.64</c:v>
                </c:pt>
                <c:pt idx="749">
                  <c:v>55.36</c:v>
                </c:pt>
                <c:pt idx="750">
                  <c:v>-32.64</c:v>
                </c:pt>
                <c:pt idx="751">
                  <c:v>-68.64</c:v>
                </c:pt>
                <c:pt idx="752">
                  <c:v>87.36</c:v>
                </c:pt>
                <c:pt idx="753">
                  <c:v>-28.64</c:v>
                </c:pt>
                <c:pt idx="754">
                  <c:v>-36.64</c:v>
                </c:pt>
                <c:pt idx="755">
                  <c:v>31.36</c:v>
                </c:pt>
                <c:pt idx="756">
                  <c:v>-16.64</c:v>
                </c:pt>
                <c:pt idx="757">
                  <c:v>-80.64</c:v>
                </c:pt>
                <c:pt idx="758">
                  <c:v>43.36</c:v>
                </c:pt>
                <c:pt idx="759">
                  <c:v>3.36</c:v>
                </c:pt>
                <c:pt idx="760">
                  <c:v>-24.64</c:v>
                </c:pt>
                <c:pt idx="761">
                  <c:v>23.36</c:v>
                </c:pt>
                <c:pt idx="762">
                  <c:v>-0.64</c:v>
                </c:pt>
                <c:pt idx="763">
                  <c:v>63.36</c:v>
                </c:pt>
                <c:pt idx="764">
                  <c:v>-16.64</c:v>
                </c:pt>
                <c:pt idx="765">
                  <c:v>71.36</c:v>
                </c:pt>
                <c:pt idx="766">
                  <c:v>-8.64</c:v>
                </c:pt>
                <c:pt idx="767">
                  <c:v>-60.64</c:v>
                </c:pt>
                <c:pt idx="768">
                  <c:v>-8.64</c:v>
                </c:pt>
                <c:pt idx="769">
                  <c:v>-80.64</c:v>
                </c:pt>
                <c:pt idx="770">
                  <c:v>-48.64</c:v>
                </c:pt>
                <c:pt idx="771">
                  <c:v>15.36</c:v>
                </c:pt>
                <c:pt idx="772">
                  <c:v>-28.64</c:v>
                </c:pt>
                <c:pt idx="773">
                  <c:v>-32.64</c:v>
                </c:pt>
                <c:pt idx="774">
                  <c:v>15.36</c:v>
                </c:pt>
                <c:pt idx="775">
                  <c:v>71.36</c:v>
                </c:pt>
                <c:pt idx="776">
                  <c:v>71.36</c:v>
                </c:pt>
                <c:pt idx="777">
                  <c:v>-76.64</c:v>
                </c:pt>
                <c:pt idx="778">
                  <c:v>-112.64</c:v>
                </c:pt>
                <c:pt idx="779">
                  <c:v>59.36</c:v>
                </c:pt>
                <c:pt idx="780">
                  <c:v>19.36</c:v>
                </c:pt>
                <c:pt idx="781">
                  <c:v>67.36</c:v>
                </c:pt>
                <c:pt idx="782">
                  <c:v>135.36000000000001</c:v>
                </c:pt>
                <c:pt idx="783">
                  <c:v>55.36</c:v>
                </c:pt>
                <c:pt idx="784">
                  <c:v>3.36</c:v>
                </c:pt>
                <c:pt idx="785">
                  <c:v>-4.6399999999999997</c:v>
                </c:pt>
                <c:pt idx="786">
                  <c:v>-80.64</c:v>
                </c:pt>
                <c:pt idx="787">
                  <c:v>7.36</c:v>
                </c:pt>
                <c:pt idx="788">
                  <c:v>-8.64</c:v>
                </c:pt>
                <c:pt idx="789">
                  <c:v>15.36</c:v>
                </c:pt>
                <c:pt idx="790">
                  <c:v>-28.64</c:v>
                </c:pt>
                <c:pt idx="791">
                  <c:v>-24.64</c:v>
                </c:pt>
                <c:pt idx="792">
                  <c:v>55.36</c:v>
                </c:pt>
                <c:pt idx="793">
                  <c:v>-48.64</c:v>
                </c:pt>
                <c:pt idx="794">
                  <c:v>39.36</c:v>
                </c:pt>
                <c:pt idx="795">
                  <c:v>7.36</c:v>
                </c:pt>
                <c:pt idx="796">
                  <c:v>99.36</c:v>
                </c:pt>
                <c:pt idx="797">
                  <c:v>91.36</c:v>
                </c:pt>
                <c:pt idx="798">
                  <c:v>-32.64</c:v>
                </c:pt>
                <c:pt idx="799">
                  <c:v>99.36</c:v>
                </c:pt>
                <c:pt idx="800">
                  <c:v>59.36</c:v>
                </c:pt>
                <c:pt idx="801">
                  <c:v>-4.6399999999999997</c:v>
                </c:pt>
                <c:pt idx="802">
                  <c:v>-32.64</c:v>
                </c:pt>
                <c:pt idx="803">
                  <c:v>-64.64</c:v>
                </c:pt>
                <c:pt idx="804">
                  <c:v>39.36</c:v>
                </c:pt>
                <c:pt idx="805">
                  <c:v>-24.64</c:v>
                </c:pt>
                <c:pt idx="806">
                  <c:v>7.36</c:v>
                </c:pt>
                <c:pt idx="807">
                  <c:v>-8.64</c:v>
                </c:pt>
                <c:pt idx="808">
                  <c:v>35.36</c:v>
                </c:pt>
                <c:pt idx="809">
                  <c:v>-52.64</c:v>
                </c:pt>
                <c:pt idx="810">
                  <c:v>31.36</c:v>
                </c:pt>
                <c:pt idx="811">
                  <c:v>-20.64</c:v>
                </c:pt>
                <c:pt idx="812">
                  <c:v>11.36</c:v>
                </c:pt>
                <c:pt idx="813">
                  <c:v>119.36</c:v>
                </c:pt>
                <c:pt idx="814">
                  <c:v>55.36</c:v>
                </c:pt>
                <c:pt idx="815">
                  <c:v>15.36</c:v>
                </c:pt>
                <c:pt idx="816">
                  <c:v>51.36</c:v>
                </c:pt>
                <c:pt idx="817">
                  <c:v>43.36</c:v>
                </c:pt>
                <c:pt idx="818">
                  <c:v>-40.64</c:v>
                </c:pt>
                <c:pt idx="819">
                  <c:v>-68.64</c:v>
                </c:pt>
                <c:pt idx="820">
                  <c:v>23.36</c:v>
                </c:pt>
                <c:pt idx="821">
                  <c:v>-68.64</c:v>
                </c:pt>
                <c:pt idx="822">
                  <c:v>-16.64</c:v>
                </c:pt>
                <c:pt idx="823">
                  <c:v>-8.64</c:v>
                </c:pt>
                <c:pt idx="824">
                  <c:v>-44.64</c:v>
                </c:pt>
                <c:pt idx="825">
                  <c:v>-48.64</c:v>
                </c:pt>
                <c:pt idx="826">
                  <c:v>-68.64</c:v>
                </c:pt>
                <c:pt idx="827">
                  <c:v>-56.64</c:v>
                </c:pt>
                <c:pt idx="828">
                  <c:v>59.36</c:v>
                </c:pt>
                <c:pt idx="829">
                  <c:v>79.36</c:v>
                </c:pt>
                <c:pt idx="830">
                  <c:v>39.36</c:v>
                </c:pt>
                <c:pt idx="831">
                  <c:v>119.36</c:v>
                </c:pt>
                <c:pt idx="832">
                  <c:v>107.36</c:v>
                </c:pt>
                <c:pt idx="833">
                  <c:v>71.36</c:v>
                </c:pt>
                <c:pt idx="834">
                  <c:v>-12.64</c:v>
                </c:pt>
                <c:pt idx="835">
                  <c:v>7.36</c:v>
                </c:pt>
                <c:pt idx="836">
                  <c:v>-148.63999999999999</c:v>
                </c:pt>
                <c:pt idx="837">
                  <c:v>-148.63999999999999</c:v>
                </c:pt>
                <c:pt idx="838">
                  <c:v>11.36</c:v>
                </c:pt>
                <c:pt idx="839">
                  <c:v>-20.64</c:v>
                </c:pt>
                <c:pt idx="840">
                  <c:v>-24.64</c:v>
                </c:pt>
                <c:pt idx="841">
                  <c:v>3.36</c:v>
                </c:pt>
                <c:pt idx="842">
                  <c:v>-8.64</c:v>
                </c:pt>
                <c:pt idx="843">
                  <c:v>19.36</c:v>
                </c:pt>
                <c:pt idx="844">
                  <c:v>59.36</c:v>
                </c:pt>
                <c:pt idx="845">
                  <c:v>59.36</c:v>
                </c:pt>
                <c:pt idx="846">
                  <c:v>11.36</c:v>
                </c:pt>
                <c:pt idx="847">
                  <c:v>31.36</c:v>
                </c:pt>
                <c:pt idx="848">
                  <c:v>3.36</c:v>
                </c:pt>
                <c:pt idx="849">
                  <c:v>11.36</c:v>
                </c:pt>
                <c:pt idx="850">
                  <c:v>-60.64</c:v>
                </c:pt>
                <c:pt idx="851">
                  <c:v>31.36</c:v>
                </c:pt>
                <c:pt idx="852">
                  <c:v>-132.63999999999999</c:v>
                </c:pt>
                <c:pt idx="853">
                  <c:v>75.36</c:v>
                </c:pt>
                <c:pt idx="854">
                  <c:v>-80.64</c:v>
                </c:pt>
                <c:pt idx="855">
                  <c:v>-44.64</c:v>
                </c:pt>
                <c:pt idx="856">
                  <c:v>51.36</c:v>
                </c:pt>
                <c:pt idx="857">
                  <c:v>-44.64</c:v>
                </c:pt>
                <c:pt idx="858">
                  <c:v>-24.64</c:v>
                </c:pt>
                <c:pt idx="859">
                  <c:v>71.36</c:v>
                </c:pt>
                <c:pt idx="860">
                  <c:v>7.36</c:v>
                </c:pt>
                <c:pt idx="861">
                  <c:v>99.36</c:v>
                </c:pt>
                <c:pt idx="862">
                  <c:v>15.36</c:v>
                </c:pt>
                <c:pt idx="863">
                  <c:v>103.36</c:v>
                </c:pt>
                <c:pt idx="864">
                  <c:v>-56.64</c:v>
                </c:pt>
                <c:pt idx="865">
                  <c:v>-28.64</c:v>
                </c:pt>
                <c:pt idx="866">
                  <c:v>35.36</c:v>
                </c:pt>
                <c:pt idx="867">
                  <c:v>7.36</c:v>
                </c:pt>
                <c:pt idx="868">
                  <c:v>51.36</c:v>
                </c:pt>
                <c:pt idx="869">
                  <c:v>15.36</c:v>
                </c:pt>
                <c:pt idx="870">
                  <c:v>11.36</c:v>
                </c:pt>
                <c:pt idx="871">
                  <c:v>-64.64</c:v>
                </c:pt>
                <c:pt idx="872">
                  <c:v>103.36</c:v>
                </c:pt>
                <c:pt idx="873">
                  <c:v>75.36</c:v>
                </c:pt>
                <c:pt idx="874">
                  <c:v>75.36</c:v>
                </c:pt>
                <c:pt idx="875">
                  <c:v>75.36</c:v>
                </c:pt>
                <c:pt idx="876">
                  <c:v>-16.64</c:v>
                </c:pt>
                <c:pt idx="877">
                  <c:v>15.36</c:v>
                </c:pt>
                <c:pt idx="878">
                  <c:v>-20.64</c:v>
                </c:pt>
                <c:pt idx="879">
                  <c:v>-96.64</c:v>
                </c:pt>
                <c:pt idx="880">
                  <c:v>79.36</c:v>
                </c:pt>
                <c:pt idx="881">
                  <c:v>59.36</c:v>
                </c:pt>
                <c:pt idx="882">
                  <c:v>-28.64</c:v>
                </c:pt>
                <c:pt idx="883">
                  <c:v>43.36</c:v>
                </c:pt>
                <c:pt idx="884">
                  <c:v>-4.6399999999999997</c:v>
                </c:pt>
                <c:pt idx="885">
                  <c:v>-88.64</c:v>
                </c:pt>
                <c:pt idx="886">
                  <c:v>-40.64</c:v>
                </c:pt>
                <c:pt idx="887">
                  <c:v>-72.64</c:v>
                </c:pt>
                <c:pt idx="888">
                  <c:v>-108.64</c:v>
                </c:pt>
                <c:pt idx="889">
                  <c:v>-16.64</c:v>
                </c:pt>
                <c:pt idx="890">
                  <c:v>27.36</c:v>
                </c:pt>
                <c:pt idx="891">
                  <c:v>99.36</c:v>
                </c:pt>
                <c:pt idx="892">
                  <c:v>67.36</c:v>
                </c:pt>
                <c:pt idx="893">
                  <c:v>67.36</c:v>
                </c:pt>
                <c:pt idx="894">
                  <c:v>-40.64</c:v>
                </c:pt>
                <c:pt idx="895">
                  <c:v>19.36</c:v>
                </c:pt>
                <c:pt idx="896">
                  <c:v>55.36</c:v>
                </c:pt>
                <c:pt idx="897">
                  <c:v>-60.64</c:v>
                </c:pt>
                <c:pt idx="898">
                  <c:v>31.36</c:v>
                </c:pt>
                <c:pt idx="899">
                  <c:v>-8.64</c:v>
                </c:pt>
                <c:pt idx="900">
                  <c:v>23.36</c:v>
                </c:pt>
                <c:pt idx="901">
                  <c:v>83.36</c:v>
                </c:pt>
                <c:pt idx="902">
                  <c:v>-16.64</c:v>
                </c:pt>
                <c:pt idx="903">
                  <c:v>7.36</c:v>
                </c:pt>
                <c:pt idx="904">
                  <c:v>-40.64</c:v>
                </c:pt>
                <c:pt idx="905">
                  <c:v>-40.64</c:v>
                </c:pt>
                <c:pt idx="906">
                  <c:v>-28.64</c:v>
                </c:pt>
                <c:pt idx="907">
                  <c:v>43.36</c:v>
                </c:pt>
                <c:pt idx="908">
                  <c:v>23.36</c:v>
                </c:pt>
                <c:pt idx="909">
                  <c:v>79.36</c:v>
                </c:pt>
                <c:pt idx="910">
                  <c:v>27.36</c:v>
                </c:pt>
                <c:pt idx="911">
                  <c:v>-16.64</c:v>
                </c:pt>
                <c:pt idx="912">
                  <c:v>-116.64</c:v>
                </c:pt>
                <c:pt idx="913">
                  <c:v>7.36</c:v>
                </c:pt>
                <c:pt idx="914">
                  <c:v>-84.64</c:v>
                </c:pt>
                <c:pt idx="915">
                  <c:v>3.36</c:v>
                </c:pt>
                <c:pt idx="916">
                  <c:v>55.36</c:v>
                </c:pt>
                <c:pt idx="917">
                  <c:v>27.36</c:v>
                </c:pt>
                <c:pt idx="918">
                  <c:v>-16.64</c:v>
                </c:pt>
                <c:pt idx="919">
                  <c:v>11.36</c:v>
                </c:pt>
                <c:pt idx="920">
                  <c:v>-24.64</c:v>
                </c:pt>
                <c:pt idx="921">
                  <c:v>-124.64</c:v>
                </c:pt>
                <c:pt idx="922">
                  <c:v>-36.64</c:v>
                </c:pt>
                <c:pt idx="923">
                  <c:v>35.36</c:v>
                </c:pt>
                <c:pt idx="924">
                  <c:v>27.36</c:v>
                </c:pt>
                <c:pt idx="925">
                  <c:v>107.36</c:v>
                </c:pt>
                <c:pt idx="926">
                  <c:v>-8.64</c:v>
                </c:pt>
                <c:pt idx="927">
                  <c:v>47.36</c:v>
                </c:pt>
                <c:pt idx="928">
                  <c:v>71.36</c:v>
                </c:pt>
                <c:pt idx="929">
                  <c:v>7.36</c:v>
                </c:pt>
                <c:pt idx="930">
                  <c:v>11.36</c:v>
                </c:pt>
                <c:pt idx="931">
                  <c:v>-24.64</c:v>
                </c:pt>
                <c:pt idx="932">
                  <c:v>-20.64</c:v>
                </c:pt>
                <c:pt idx="933">
                  <c:v>-8.64</c:v>
                </c:pt>
                <c:pt idx="934">
                  <c:v>103.36</c:v>
                </c:pt>
                <c:pt idx="935">
                  <c:v>27.36</c:v>
                </c:pt>
                <c:pt idx="936">
                  <c:v>67.36</c:v>
                </c:pt>
                <c:pt idx="937">
                  <c:v>15.36</c:v>
                </c:pt>
                <c:pt idx="938">
                  <c:v>19.36</c:v>
                </c:pt>
                <c:pt idx="939">
                  <c:v>-12.64</c:v>
                </c:pt>
                <c:pt idx="940">
                  <c:v>-8.64</c:v>
                </c:pt>
                <c:pt idx="941">
                  <c:v>87.36</c:v>
                </c:pt>
                <c:pt idx="942">
                  <c:v>-8.64</c:v>
                </c:pt>
                <c:pt idx="943">
                  <c:v>-24.64</c:v>
                </c:pt>
                <c:pt idx="944">
                  <c:v>35.36</c:v>
                </c:pt>
                <c:pt idx="945">
                  <c:v>-12.64</c:v>
                </c:pt>
                <c:pt idx="946">
                  <c:v>-20.64</c:v>
                </c:pt>
                <c:pt idx="947">
                  <c:v>-52.64</c:v>
                </c:pt>
                <c:pt idx="948">
                  <c:v>39.36</c:v>
                </c:pt>
                <c:pt idx="949">
                  <c:v>-112.64</c:v>
                </c:pt>
                <c:pt idx="950">
                  <c:v>31.36</c:v>
                </c:pt>
                <c:pt idx="951">
                  <c:v>-64.64</c:v>
                </c:pt>
                <c:pt idx="952">
                  <c:v>79.36</c:v>
                </c:pt>
                <c:pt idx="953">
                  <c:v>87.36</c:v>
                </c:pt>
                <c:pt idx="954">
                  <c:v>7.36</c:v>
                </c:pt>
                <c:pt idx="955">
                  <c:v>3.36</c:v>
                </c:pt>
                <c:pt idx="956">
                  <c:v>-36.64</c:v>
                </c:pt>
                <c:pt idx="957">
                  <c:v>11.36</c:v>
                </c:pt>
                <c:pt idx="958">
                  <c:v>87.36</c:v>
                </c:pt>
                <c:pt idx="959">
                  <c:v>35.36</c:v>
                </c:pt>
                <c:pt idx="960">
                  <c:v>47.36</c:v>
                </c:pt>
                <c:pt idx="961">
                  <c:v>31.36</c:v>
                </c:pt>
                <c:pt idx="962">
                  <c:v>35.36</c:v>
                </c:pt>
                <c:pt idx="963">
                  <c:v>-8.64</c:v>
                </c:pt>
                <c:pt idx="964">
                  <c:v>-84.64</c:v>
                </c:pt>
                <c:pt idx="965">
                  <c:v>3.36</c:v>
                </c:pt>
                <c:pt idx="966">
                  <c:v>23.36</c:v>
                </c:pt>
                <c:pt idx="967">
                  <c:v>35.36</c:v>
                </c:pt>
                <c:pt idx="968">
                  <c:v>3.36</c:v>
                </c:pt>
                <c:pt idx="969">
                  <c:v>3.36</c:v>
                </c:pt>
                <c:pt idx="970">
                  <c:v>-40.64</c:v>
                </c:pt>
                <c:pt idx="971">
                  <c:v>-44.64</c:v>
                </c:pt>
                <c:pt idx="972">
                  <c:v>23.36</c:v>
                </c:pt>
                <c:pt idx="973">
                  <c:v>43.36</c:v>
                </c:pt>
                <c:pt idx="974">
                  <c:v>31.36</c:v>
                </c:pt>
                <c:pt idx="975">
                  <c:v>7.36</c:v>
                </c:pt>
                <c:pt idx="976">
                  <c:v>43.36</c:v>
                </c:pt>
                <c:pt idx="977">
                  <c:v>59.36</c:v>
                </c:pt>
                <c:pt idx="978">
                  <c:v>55.36</c:v>
                </c:pt>
                <c:pt idx="979">
                  <c:v>-44.64</c:v>
                </c:pt>
                <c:pt idx="980">
                  <c:v>-16.64</c:v>
                </c:pt>
                <c:pt idx="981">
                  <c:v>-0.64</c:v>
                </c:pt>
                <c:pt idx="982">
                  <c:v>19.36</c:v>
                </c:pt>
                <c:pt idx="983">
                  <c:v>75.36</c:v>
                </c:pt>
                <c:pt idx="984">
                  <c:v>-12.64</c:v>
                </c:pt>
                <c:pt idx="985">
                  <c:v>55.36</c:v>
                </c:pt>
                <c:pt idx="986">
                  <c:v>-44.64</c:v>
                </c:pt>
                <c:pt idx="987">
                  <c:v>55.36</c:v>
                </c:pt>
                <c:pt idx="988">
                  <c:v>95.36</c:v>
                </c:pt>
                <c:pt idx="989">
                  <c:v>19.36</c:v>
                </c:pt>
                <c:pt idx="990">
                  <c:v>-0.64</c:v>
                </c:pt>
                <c:pt idx="991">
                  <c:v>-40.64</c:v>
                </c:pt>
                <c:pt idx="992">
                  <c:v>-20.64</c:v>
                </c:pt>
                <c:pt idx="993">
                  <c:v>67.36</c:v>
                </c:pt>
                <c:pt idx="994">
                  <c:v>111.36</c:v>
                </c:pt>
                <c:pt idx="995">
                  <c:v>91.36</c:v>
                </c:pt>
                <c:pt idx="996">
                  <c:v>-12.64</c:v>
                </c:pt>
                <c:pt idx="997">
                  <c:v>-96.64</c:v>
                </c:pt>
                <c:pt idx="998">
                  <c:v>-96.64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5A-467A-A098-898ED987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calib)'!$E$2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calib)'!$A$3:$A$1002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calib)'!$E$3:$E$1002</c:f>
              <c:numCache>
                <c:formatCode>General</c:formatCode>
                <c:ptCount val="1000"/>
                <c:pt idx="0">
                  <c:v>16282.72</c:v>
                </c:pt>
                <c:pt idx="1">
                  <c:v>16518.72</c:v>
                </c:pt>
                <c:pt idx="2">
                  <c:v>16326.72</c:v>
                </c:pt>
                <c:pt idx="3">
                  <c:v>16274.72</c:v>
                </c:pt>
                <c:pt idx="4">
                  <c:v>16430.72</c:v>
                </c:pt>
                <c:pt idx="5">
                  <c:v>16410.72</c:v>
                </c:pt>
                <c:pt idx="6">
                  <c:v>16410.72</c:v>
                </c:pt>
                <c:pt idx="7">
                  <c:v>16486.72</c:v>
                </c:pt>
                <c:pt idx="8">
                  <c:v>16370.72</c:v>
                </c:pt>
                <c:pt idx="9">
                  <c:v>16394.72</c:v>
                </c:pt>
                <c:pt idx="10">
                  <c:v>16346.72</c:v>
                </c:pt>
                <c:pt idx="11">
                  <c:v>16466.72</c:v>
                </c:pt>
                <c:pt idx="12">
                  <c:v>16454.72</c:v>
                </c:pt>
                <c:pt idx="13">
                  <c:v>16462.72</c:v>
                </c:pt>
                <c:pt idx="14">
                  <c:v>16430.72</c:v>
                </c:pt>
                <c:pt idx="15">
                  <c:v>16414.72</c:v>
                </c:pt>
                <c:pt idx="16">
                  <c:v>16486.72</c:v>
                </c:pt>
                <c:pt idx="17">
                  <c:v>16350.72</c:v>
                </c:pt>
                <c:pt idx="18">
                  <c:v>16370.72</c:v>
                </c:pt>
                <c:pt idx="19">
                  <c:v>16358.72</c:v>
                </c:pt>
                <c:pt idx="20">
                  <c:v>16334.72</c:v>
                </c:pt>
                <c:pt idx="21">
                  <c:v>16462.72</c:v>
                </c:pt>
                <c:pt idx="22">
                  <c:v>16318.72</c:v>
                </c:pt>
                <c:pt idx="23">
                  <c:v>16322.72</c:v>
                </c:pt>
                <c:pt idx="24">
                  <c:v>16530.72</c:v>
                </c:pt>
                <c:pt idx="25">
                  <c:v>16366.72</c:v>
                </c:pt>
                <c:pt idx="26">
                  <c:v>16350.72</c:v>
                </c:pt>
                <c:pt idx="27">
                  <c:v>16286.72</c:v>
                </c:pt>
                <c:pt idx="28">
                  <c:v>16410.72</c:v>
                </c:pt>
                <c:pt idx="29">
                  <c:v>16398.72</c:v>
                </c:pt>
                <c:pt idx="30">
                  <c:v>16430.72</c:v>
                </c:pt>
                <c:pt idx="31">
                  <c:v>16422.72</c:v>
                </c:pt>
                <c:pt idx="32">
                  <c:v>16438.72</c:v>
                </c:pt>
                <c:pt idx="33">
                  <c:v>16274.72</c:v>
                </c:pt>
                <c:pt idx="34">
                  <c:v>16350.72</c:v>
                </c:pt>
                <c:pt idx="35">
                  <c:v>16370.72</c:v>
                </c:pt>
                <c:pt idx="36">
                  <c:v>16518.72</c:v>
                </c:pt>
                <c:pt idx="37">
                  <c:v>16506.72</c:v>
                </c:pt>
                <c:pt idx="38">
                  <c:v>16298.72</c:v>
                </c:pt>
                <c:pt idx="39">
                  <c:v>16458.72</c:v>
                </c:pt>
                <c:pt idx="40">
                  <c:v>16210.72</c:v>
                </c:pt>
                <c:pt idx="41">
                  <c:v>16442.72</c:v>
                </c:pt>
                <c:pt idx="42">
                  <c:v>16426.72</c:v>
                </c:pt>
                <c:pt idx="43">
                  <c:v>16266.72</c:v>
                </c:pt>
                <c:pt idx="44">
                  <c:v>16394.72</c:v>
                </c:pt>
                <c:pt idx="45">
                  <c:v>16474.72</c:v>
                </c:pt>
                <c:pt idx="46">
                  <c:v>16318.72</c:v>
                </c:pt>
                <c:pt idx="47">
                  <c:v>16486.72</c:v>
                </c:pt>
                <c:pt idx="48">
                  <c:v>16470.72</c:v>
                </c:pt>
                <c:pt idx="49">
                  <c:v>16478.72</c:v>
                </c:pt>
                <c:pt idx="50">
                  <c:v>16458.72</c:v>
                </c:pt>
                <c:pt idx="51">
                  <c:v>16458.72</c:v>
                </c:pt>
                <c:pt idx="52">
                  <c:v>16350.72</c:v>
                </c:pt>
                <c:pt idx="53">
                  <c:v>16370.72</c:v>
                </c:pt>
                <c:pt idx="54">
                  <c:v>16438.72</c:v>
                </c:pt>
                <c:pt idx="55">
                  <c:v>16398.72</c:v>
                </c:pt>
                <c:pt idx="56">
                  <c:v>16406.72</c:v>
                </c:pt>
                <c:pt idx="57">
                  <c:v>16454.72</c:v>
                </c:pt>
                <c:pt idx="58">
                  <c:v>16574.72</c:v>
                </c:pt>
                <c:pt idx="59">
                  <c:v>16422.72</c:v>
                </c:pt>
                <c:pt idx="60">
                  <c:v>16566.72</c:v>
                </c:pt>
                <c:pt idx="61">
                  <c:v>16378.72</c:v>
                </c:pt>
                <c:pt idx="62">
                  <c:v>16470.72</c:v>
                </c:pt>
                <c:pt idx="63">
                  <c:v>16426.72</c:v>
                </c:pt>
                <c:pt idx="64">
                  <c:v>16318.72</c:v>
                </c:pt>
                <c:pt idx="65">
                  <c:v>16346.72</c:v>
                </c:pt>
                <c:pt idx="66">
                  <c:v>16238.72</c:v>
                </c:pt>
                <c:pt idx="67">
                  <c:v>16494.72</c:v>
                </c:pt>
                <c:pt idx="68">
                  <c:v>16394.72</c:v>
                </c:pt>
                <c:pt idx="69">
                  <c:v>16246.72</c:v>
                </c:pt>
                <c:pt idx="70">
                  <c:v>16230.72</c:v>
                </c:pt>
                <c:pt idx="71">
                  <c:v>16378.72</c:v>
                </c:pt>
                <c:pt idx="72">
                  <c:v>16466.72</c:v>
                </c:pt>
                <c:pt idx="73">
                  <c:v>16334.72</c:v>
                </c:pt>
                <c:pt idx="74">
                  <c:v>16350.72</c:v>
                </c:pt>
                <c:pt idx="75">
                  <c:v>16374.72</c:v>
                </c:pt>
                <c:pt idx="76">
                  <c:v>16454.72</c:v>
                </c:pt>
                <c:pt idx="77">
                  <c:v>16390.72</c:v>
                </c:pt>
                <c:pt idx="78">
                  <c:v>16362.72</c:v>
                </c:pt>
                <c:pt idx="79">
                  <c:v>16346.72</c:v>
                </c:pt>
                <c:pt idx="80">
                  <c:v>16318.72</c:v>
                </c:pt>
                <c:pt idx="81">
                  <c:v>16298.72</c:v>
                </c:pt>
                <c:pt idx="82">
                  <c:v>16426.72</c:v>
                </c:pt>
                <c:pt idx="83">
                  <c:v>16418.72</c:v>
                </c:pt>
                <c:pt idx="84">
                  <c:v>16394.72</c:v>
                </c:pt>
                <c:pt idx="85">
                  <c:v>16334.72</c:v>
                </c:pt>
                <c:pt idx="86">
                  <c:v>16530.72</c:v>
                </c:pt>
                <c:pt idx="87">
                  <c:v>16458.72</c:v>
                </c:pt>
                <c:pt idx="88">
                  <c:v>16466.72</c:v>
                </c:pt>
                <c:pt idx="89">
                  <c:v>16478.72</c:v>
                </c:pt>
                <c:pt idx="90">
                  <c:v>16346.72</c:v>
                </c:pt>
                <c:pt idx="91">
                  <c:v>16234.72</c:v>
                </c:pt>
                <c:pt idx="92">
                  <c:v>16458.72</c:v>
                </c:pt>
                <c:pt idx="93">
                  <c:v>16394.72</c:v>
                </c:pt>
                <c:pt idx="94">
                  <c:v>16370.72</c:v>
                </c:pt>
                <c:pt idx="95">
                  <c:v>16334.72</c:v>
                </c:pt>
                <c:pt idx="96">
                  <c:v>16366.72</c:v>
                </c:pt>
                <c:pt idx="97">
                  <c:v>16426.72</c:v>
                </c:pt>
                <c:pt idx="98">
                  <c:v>16442.72</c:v>
                </c:pt>
                <c:pt idx="99">
                  <c:v>16338.72</c:v>
                </c:pt>
                <c:pt idx="100">
                  <c:v>16238.72</c:v>
                </c:pt>
                <c:pt idx="101">
                  <c:v>16278.72</c:v>
                </c:pt>
                <c:pt idx="102">
                  <c:v>16510.72</c:v>
                </c:pt>
                <c:pt idx="103">
                  <c:v>16430.72</c:v>
                </c:pt>
                <c:pt idx="104">
                  <c:v>16250.72</c:v>
                </c:pt>
                <c:pt idx="105">
                  <c:v>16382.72</c:v>
                </c:pt>
                <c:pt idx="106">
                  <c:v>16402.72</c:v>
                </c:pt>
                <c:pt idx="107">
                  <c:v>16454.72</c:v>
                </c:pt>
                <c:pt idx="108">
                  <c:v>16382.72</c:v>
                </c:pt>
                <c:pt idx="109">
                  <c:v>16382.72</c:v>
                </c:pt>
                <c:pt idx="110">
                  <c:v>16430.72</c:v>
                </c:pt>
                <c:pt idx="111">
                  <c:v>16514.72</c:v>
                </c:pt>
                <c:pt idx="112">
                  <c:v>16570.72</c:v>
                </c:pt>
                <c:pt idx="113">
                  <c:v>16454.72</c:v>
                </c:pt>
                <c:pt idx="114">
                  <c:v>16382.72</c:v>
                </c:pt>
                <c:pt idx="115">
                  <c:v>16390.72</c:v>
                </c:pt>
                <c:pt idx="116">
                  <c:v>16450.72</c:v>
                </c:pt>
                <c:pt idx="117">
                  <c:v>16246.72</c:v>
                </c:pt>
                <c:pt idx="118">
                  <c:v>16366.72</c:v>
                </c:pt>
                <c:pt idx="119">
                  <c:v>16466.72</c:v>
                </c:pt>
                <c:pt idx="120">
                  <c:v>16378.72</c:v>
                </c:pt>
                <c:pt idx="121">
                  <c:v>16470.72</c:v>
                </c:pt>
                <c:pt idx="122">
                  <c:v>16506.72</c:v>
                </c:pt>
                <c:pt idx="123">
                  <c:v>16390.72</c:v>
                </c:pt>
                <c:pt idx="124">
                  <c:v>16410.72</c:v>
                </c:pt>
                <c:pt idx="125">
                  <c:v>16466.72</c:v>
                </c:pt>
                <c:pt idx="126">
                  <c:v>16530.72</c:v>
                </c:pt>
                <c:pt idx="127">
                  <c:v>16350.72</c:v>
                </c:pt>
                <c:pt idx="128">
                  <c:v>16434.72</c:v>
                </c:pt>
                <c:pt idx="129">
                  <c:v>16402.72</c:v>
                </c:pt>
                <c:pt idx="130">
                  <c:v>16274.72</c:v>
                </c:pt>
                <c:pt idx="131">
                  <c:v>16390.72</c:v>
                </c:pt>
                <c:pt idx="132">
                  <c:v>16390.72</c:v>
                </c:pt>
                <c:pt idx="133">
                  <c:v>16446.72</c:v>
                </c:pt>
                <c:pt idx="134">
                  <c:v>16274.72</c:v>
                </c:pt>
                <c:pt idx="135">
                  <c:v>16418.72</c:v>
                </c:pt>
                <c:pt idx="136">
                  <c:v>16446.72</c:v>
                </c:pt>
                <c:pt idx="137">
                  <c:v>16394.72</c:v>
                </c:pt>
                <c:pt idx="138">
                  <c:v>16414.72</c:v>
                </c:pt>
                <c:pt idx="139">
                  <c:v>16526.72</c:v>
                </c:pt>
                <c:pt idx="140">
                  <c:v>16414.72</c:v>
                </c:pt>
                <c:pt idx="141">
                  <c:v>16302.72</c:v>
                </c:pt>
                <c:pt idx="142">
                  <c:v>16442.72</c:v>
                </c:pt>
                <c:pt idx="143">
                  <c:v>16298.72</c:v>
                </c:pt>
                <c:pt idx="144">
                  <c:v>16462.72</c:v>
                </c:pt>
                <c:pt idx="145">
                  <c:v>16350.72</c:v>
                </c:pt>
                <c:pt idx="146">
                  <c:v>16282.72</c:v>
                </c:pt>
                <c:pt idx="147">
                  <c:v>16302.72</c:v>
                </c:pt>
                <c:pt idx="148">
                  <c:v>16358.72</c:v>
                </c:pt>
                <c:pt idx="149">
                  <c:v>16526.72</c:v>
                </c:pt>
                <c:pt idx="150">
                  <c:v>16358.72</c:v>
                </c:pt>
                <c:pt idx="151">
                  <c:v>16514.72</c:v>
                </c:pt>
                <c:pt idx="152">
                  <c:v>16398.72</c:v>
                </c:pt>
                <c:pt idx="153">
                  <c:v>16366.72</c:v>
                </c:pt>
                <c:pt idx="154">
                  <c:v>16434.72</c:v>
                </c:pt>
                <c:pt idx="155">
                  <c:v>16446.72</c:v>
                </c:pt>
                <c:pt idx="156">
                  <c:v>16350.72</c:v>
                </c:pt>
                <c:pt idx="157">
                  <c:v>16286.72</c:v>
                </c:pt>
                <c:pt idx="158">
                  <c:v>16322.72</c:v>
                </c:pt>
                <c:pt idx="159">
                  <c:v>16386.72</c:v>
                </c:pt>
                <c:pt idx="160">
                  <c:v>16406.72</c:v>
                </c:pt>
                <c:pt idx="161">
                  <c:v>16522.72</c:v>
                </c:pt>
                <c:pt idx="162">
                  <c:v>16490.72</c:v>
                </c:pt>
                <c:pt idx="163">
                  <c:v>16390.72</c:v>
                </c:pt>
                <c:pt idx="164">
                  <c:v>16354.72</c:v>
                </c:pt>
                <c:pt idx="165">
                  <c:v>16470.72</c:v>
                </c:pt>
                <c:pt idx="166">
                  <c:v>16270.72</c:v>
                </c:pt>
                <c:pt idx="167">
                  <c:v>16346.72</c:v>
                </c:pt>
                <c:pt idx="168">
                  <c:v>16282.72</c:v>
                </c:pt>
                <c:pt idx="169">
                  <c:v>16358.72</c:v>
                </c:pt>
                <c:pt idx="170">
                  <c:v>16546.72</c:v>
                </c:pt>
                <c:pt idx="171">
                  <c:v>16398.72</c:v>
                </c:pt>
                <c:pt idx="172">
                  <c:v>16362.72</c:v>
                </c:pt>
                <c:pt idx="173">
                  <c:v>16270.72</c:v>
                </c:pt>
                <c:pt idx="174">
                  <c:v>16358.72</c:v>
                </c:pt>
                <c:pt idx="175">
                  <c:v>16442.72</c:v>
                </c:pt>
                <c:pt idx="176">
                  <c:v>16310.72</c:v>
                </c:pt>
                <c:pt idx="177">
                  <c:v>16474.72</c:v>
                </c:pt>
                <c:pt idx="178">
                  <c:v>16306.72</c:v>
                </c:pt>
                <c:pt idx="179">
                  <c:v>16446.72</c:v>
                </c:pt>
                <c:pt idx="180">
                  <c:v>16438.72</c:v>
                </c:pt>
                <c:pt idx="181">
                  <c:v>16422.72</c:v>
                </c:pt>
                <c:pt idx="182">
                  <c:v>16362.72</c:v>
                </c:pt>
                <c:pt idx="183">
                  <c:v>16418.72</c:v>
                </c:pt>
                <c:pt idx="184">
                  <c:v>16390.72</c:v>
                </c:pt>
                <c:pt idx="185">
                  <c:v>16362.72</c:v>
                </c:pt>
                <c:pt idx="186">
                  <c:v>16402.72</c:v>
                </c:pt>
                <c:pt idx="187">
                  <c:v>16350.72</c:v>
                </c:pt>
                <c:pt idx="188">
                  <c:v>16374.72</c:v>
                </c:pt>
                <c:pt idx="189">
                  <c:v>16434.72</c:v>
                </c:pt>
                <c:pt idx="190">
                  <c:v>16554.72</c:v>
                </c:pt>
                <c:pt idx="191">
                  <c:v>16446.72</c:v>
                </c:pt>
                <c:pt idx="192">
                  <c:v>16414.72</c:v>
                </c:pt>
                <c:pt idx="193">
                  <c:v>16482.72</c:v>
                </c:pt>
                <c:pt idx="194">
                  <c:v>16458.72</c:v>
                </c:pt>
                <c:pt idx="195">
                  <c:v>16330.72</c:v>
                </c:pt>
                <c:pt idx="196">
                  <c:v>16430.72</c:v>
                </c:pt>
                <c:pt idx="197">
                  <c:v>16366.72</c:v>
                </c:pt>
                <c:pt idx="198">
                  <c:v>16346.72</c:v>
                </c:pt>
                <c:pt idx="199">
                  <c:v>16378.72</c:v>
                </c:pt>
                <c:pt idx="200">
                  <c:v>16474.72</c:v>
                </c:pt>
                <c:pt idx="201">
                  <c:v>16470.72</c:v>
                </c:pt>
                <c:pt idx="202">
                  <c:v>16462.72</c:v>
                </c:pt>
                <c:pt idx="203">
                  <c:v>16398.72</c:v>
                </c:pt>
                <c:pt idx="204">
                  <c:v>16374.72</c:v>
                </c:pt>
                <c:pt idx="205">
                  <c:v>16506.72</c:v>
                </c:pt>
                <c:pt idx="206">
                  <c:v>16406.72</c:v>
                </c:pt>
                <c:pt idx="207">
                  <c:v>16362.72</c:v>
                </c:pt>
                <c:pt idx="208">
                  <c:v>16378.72</c:v>
                </c:pt>
                <c:pt idx="209">
                  <c:v>16494.72</c:v>
                </c:pt>
                <c:pt idx="210">
                  <c:v>16330.72</c:v>
                </c:pt>
                <c:pt idx="211">
                  <c:v>16350.72</c:v>
                </c:pt>
                <c:pt idx="212">
                  <c:v>16370.72</c:v>
                </c:pt>
                <c:pt idx="213">
                  <c:v>16278.72</c:v>
                </c:pt>
                <c:pt idx="214">
                  <c:v>16482.72</c:v>
                </c:pt>
                <c:pt idx="215">
                  <c:v>16498.72</c:v>
                </c:pt>
                <c:pt idx="216">
                  <c:v>16454.72</c:v>
                </c:pt>
                <c:pt idx="217">
                  <c:v>16450.72</c:v>
                </c:pt>
                <c:pt idx="218">
                  <c:v>16318.72</c:v>
                </c:pt>
                <c:pt idx="219">
                  <c:v>16370.72</c:v>
                </c:pt>
                <c:pt idx="220">
                  <c:v>16354.72</c:v>
                </c:pt>
                <c:pt idx="221">
                  <c:v>16378.72</c:v>
                </c:pt>
                <c:pt idx="222">
                  <c:v>16270.72</c:v>
                </c:pt>
                <c:pt idx="223">
                  <c:v>16282.72</c:v>
                </c:pt>
                <c:pt idx="224">
                  <c:v>16426.72</c:v>
                </c:pt>
                <c:pt idx="225">
                  <c:v>16334.72</c:v>
                </c:pt>
                <c:pt idx="226">
                  <c:v>16366.72</c:v>
                </c:pt>
                <c:pt idx="227">
                  <c:v>16442.72</c:v>
                </c:pt>
                <c:pt idx="228">
                  <c:v>16350.72</c:v>
                </c:pt>
                <c:pt idx="229">
                  <c:v>16366.72</c:v>
                </c:pt>
                <c:pt idx="230">
                  <c:v>16282.72</c:v>
                </c:pt>
                <c:pt idx="231">
                  <c:v>16350.72</c:v>
                </c:pt>
                <c:pt idx="232">
                  <c:v>16490.72</c:v>
                </c:pt>
                <c:pt idx="233">
                  <c:v>16402.72</c:v>
                </c:pt>
                <c:pt idx="234">
                  <c:v>16394.72</c:v>
                </c:pt>
                <c:pt idx="235">
                  <c:v>16378.72</c:v>
                </c:pt>
                <c:pt idx="236">
                  <c:v>16598.72</c:v>
                </c:pt>
                <c:pt idx="237">
                  <c:v>16422.72</c:v>
                </c:pt>
                <c:pt idx="238">
                  <c:v>16382.72</c:v>
                </c:pt>
                <c:pt idx="239">
                  <c:v>16414.72</c:v>
                </c:pt>
                <c:pt idx="240">
                  <c:v>16390.72</c:v>
                </c:pt>
                <c:pt idx="241">
                  <c:v>16470.72</c:v>
                </c:pt>
                <c:pt idx="242">
                  <c:v>16258.72</c:v>
                </c:pt>
                <c:pt idx="243">
                  <c:v>16514.72</c:v>
                </c:pt>
                <c:pt idx="244">
                  <c:v>16418.72</c:v>
                </c:pt>
                <c:pt idx="245">
                  <c:v>16274.72</c:v>
                </c:pt>
                <c:pt idx="246">
                  <c:v>16350.72</c:v>
                </c:pt>
                <c:pt idx="247">
                  <c:v>16306.72</c:v>
                </c:pt>
                <c:pt idx="248">
                  <c:v>16478.72</c:v>
                </c:pt>
                <c:pt idx="249">
                  <c:v>16502.72</c:v>
                </c:pt>
                <c:pt idx="250">
                  <c:v>16402.72</c:v>
                </c:pt>
                <c:pt idx="251">
                  <c:v>16398.72</c:v>
                </c:pt>
                <c:pt idx="252">
                  <c:v>16382.72</c:v>
                </c:pt>
                <c:pt idx="253">
                  <c:v>16378.72</c:v>
                </c:pt>
                <c:pt idx="254">
                  <c:v>16402.72</c:v>
                </c:pt>
                <c:pt idx="255">
                  <c:v>16262.72</c:v>
                </c:pt>
                <c:pt idx="256">
                  <c:v>16390.72</c:v>
                </c:pt>
                <c:pt idx="257">
                  <c:v>16406.72</c:v>
                </c:pt>
                <c:pt idx="258">
                  <c:v>16542.72</c:v>
                </c:pt>
                <c:pt idx="259">
                  <c:v>16286.72</c:v>
                </c:pt>
                <c:pt idx="260">
                  <c:v>16430.72</c:v>
                </c:pt>
                <c:pt idx="261">
                  <c:v>16290.72</c:v>
                </c:pt>
                <c:pt idx="262">
                  <c:v>16462.72</c:v>
                </c:pt>
                <c:pt idx="263">
                  <c:v>16438.72</c:v>
                </c:pt>
                <c:pt idx="264">
                  <c:v>16474.72</c:v>
                </c:pt>
                <c:pt idx="265">
                  <c:v>16326.72</c:v>
                </c:pt>
                <c:pt idx="266">
                  <c:v>16430.72</c:v>
                </c:pt>
                <c:pt idx="267">
                  <c:v>16470.72</c:v>
                </c:pt>
                <c:pt idx="268">
                  <c:v>16390.72</c:v>
                </c:pt>
                <c:pt idx="269">
                  <c:v>16402.72</c:v>
                </c:pt>
                <c:pt idx="270">
                  <c:v>16386.72</c:v>
                </c:pt>
                <c:pt idx="271">
                  <c:v>16406.72</c:v>
                </c:pt>
                <c:pt idx="272">
                  <c:v>16318.72</c:v>
                </c:pt>
                <c:pt idx="273">
                  <c:v>16422.72</c:v>
                </c:pt>
                <c:pt idx="274">
                  <c:v>16582.72</c:v>
                </c:pt>
                <c:pt idx="275">
                  <c:v>16386.72</c:v>
                </c:pt>
                <c:pt idx="276">
                  <c:v>16490.72</c:v>
                </c:pt>
                <c:pt idx="277">
                  <c:v>16442.72</c:v>
                </c:pt>
                <c:pt idx="278">
                  <c:v>16454.72</c:v>
                </c:pt>
                <c:pt idx="279">
                  <c:v>16354.72</c:v>
                </c:pt>
                <c:pt idx="280">
                  <c:v>16346.72</c:v>
                </c:pt>
                <c:pt idx="281">
                  <c:v>16494.72</c:v>
                </c:pt>
                <c:pt idx="282">
                  <c:v>16398.72</c:v>
                </c:pt>
                <c:pt idx="283">
                  <c:v>16350.72</c:v>
                </c:pt>
                <c:pt idx="284">
                  <c:v>16374.72</c:v>
                </c:pt>
                <c:pt idx="285">
                  <c:v>16394.72</c:v>
                </c:pt>
                <c:pt idx="286">
                  <c:v>16490.72</c:v>
                </c:pt>
                <c:pt idx="287">
                  <c:v>16494.72</c:v>
                </c:pt>
                <c:pt idx="288">
                  <c:v>16358.72</c:v>
                </c:pt>
                <c:pt idx="289">
                  <c:v>16394.72</c:v>
                </c:pt>
                <c:pt idx="290">
                  <c:v>16446.72</c:v>
                </c:pt>
                <c:pt idx="291">
                  <c:v>16238.72</c:v>
                </c:pt>
                <c:pt idx="292">
                  <c:v>16414.72</c:v>
                </c:pt>
                <c:pt idx="293">
                  <c:v>16302.72</c:v>
                </c:pt>
                <c:pt idx="294">
                  <c:v>16466.72</c:v>
                </c:pt>
                <c:pt idx="295">
                  <c:v>16410.72</c:v>
                </c:pt>
                <c:pt idx="296">
                  <c:v>16414.72</c:v>
                </c:pt>
                <c:pt idx="297">
                  <c:v>16518.72</c:v>
                </c:pt>
                <c:pt idx="298">
                  <c:v>16282.72</c:v>
                </c:pt>
                <c:pt idx="299">
                  <c:v>16314.72</c:v>
                </c:pt>
                <c:pt idx="300">
                  <c:v>16370.72</c:v>
                </c:pt>
                <c:pt idx="301">
                  <c:v>16322.72</c:v>
                </c:pt>
                <c:pt idx="302">
                  <c:v>16470.72</c:v>
                </c:pt>
                <c:pt idx="303">
                  <c:v>16378.72</c:v>
                </c:pt>
                <c:pt idx="304">
                  <c:v>16322.72</c:v>
                </c:pt>
                <c:pt idx="305">
                  <c:v>16430.72</c:v>
                </c:pt>
                <c:pt idx="306">
                  <c:v>16482.72</c:v>
                </c:pt>
                <c:pt idx="307">
                  <c:v>16250.72</c:v>
                </c:pt>
                <c:pt idx="308">
                  <c:v>16366.72</c:v>
                </c:pt>
                <c:pt idx="309">
                  <c:v>16410.72</c:v>
                </c:pt>
                <c:pt idx="310">
                  <c:v>16502.72</c:v>
                </c:pt>
                <c:pt idx="311">
                  <c:v>16490.72</c:v>
                </c:pt>
                <c:pt idx="312">
                  <c:v>16354.72</c:v>
                </c:pt>
                <c:pt idx="313">
                  <c:v>16358.72</c:v>
                </c:pt>
                <c:pt idx="314">
                  <c:v>16214.72</c:v>
                </c:pt>
                <c:pt idx="315">
                  <c:v>16406.72</c:v>
                </c:pt>
                <c:pt idx="316">
                  <c:v>16386.72</c:v>
                </c:pt>
                <c:pt idx="317">
                  <c:v>16506.72</c:v>
                </c:pt>
                <c:pt idx="318">
                  <c:v>16410.72</c:v>
                </c:pt>
                <c:pt idx="319">
                  <c:v>16438.72</c:v>
                </c:pt>
                <c:pt idx="320">
                  <c:v>16406.72</c:v>
                </c:pt>
                <c:pt idx="321">
                  <c:v>16450.72</c:v>
                </c:pt>
                <c:pt idx="322">
                  <c:v>16394.72</c:v>
                </c:pt>
                <c:pt idx="323">
                  <c:v>16358.72</c:v>
                </c:pt>
                <c:pt idx="324">
                  <c:v>16314.72</c:v>
                </c:pt>
                <c:pt idx="325">
                  <c:v>16186.72</c:v>
                </c:pt>
                <c:pt idx="326">
                  <c:v>16402.72</c:v>
                </c:pt>
                <c:pt idx="327">
                  <c:v>16298.72</c:v>
                </c:pt>
                <c:pt idx="328">
                  <c:v>16422.72</c:v>
                </c:pt>
                <c:pt idx="329">
                  <c:v>16394.72</c:v>
                </c:pt>
                <c:pt idx="330">
                  <c:v>16398.72</c:v>
                </c:pt>
                <c:pt idx="331">
                  <c:v>16462.72</c:v>
                </c:pt>
                <c:pt idx="332">
                  <c:v>16346.72</c:v>
                </c:pt>
                <c:pt idx="333">
                  <c:v>16418.72</c:v>
                </c:pt>
                <c:pt idx="334">
                  <c:v>16494.72</c:v>
                </c:pt>
                <c:pt idx="335">
                  <c:v>16326.72</c:v>
                </c:pt>
                <c:pt idx="336">
                  <c:v>16146.72</c:v>
                </c:pt>
                <c:pt idx="337">
                  <c:v>16278.72</c:v>
                </c:pt>
                <c:pt idx="338">
                  <c:v>16362.72</c:v>
                </c:pt>
                <c:pt idx="339">
                  <c:v>16370.72</c:v>
                </c:pt>
                <c:pt idx="340">
                  <c:v>16430.72</c:v>
                </c:pt>
                <c:pt idx="341">
                  <c:v>16458.72</c:v>
                </c:pt>
                <c:pt idx="342">
                  <c:v>16390.72</c:v>
                </c:pt>
                <c:pt idx="343">
                  <c:v>16362.72</c:v>
                </c:pt>
                <c:pt idx="344">
                  <c:v>16414.72</c:v>
                </c:pt>
                <c:pt idx="345">
                  <c:v>16470.72</c:v>
                </c:pt>
                <c:pt idx="346">
                  <c:v>16382.72</c:v>
                </c:pt>
                <c:pt idx="347">
                  <c:v>16474.72</c:v>
                </c:pt>
                <c:pt idx="348">
                  <c:v>16482.72</c:v>
                </c:pt>
                <c:pt idx="349">
                  <c:v>16318.72</c:v>
                </c:pt>
                <c:pt idx="350">
                  <c:v>16294.72</c:v>
                </c:pt>
                <c:pt idx="351">
                  <c:v>16462.72</c:v>
                </c:pt>
                <c:pt idx="352">
                  <c:v>16418.72</c:v>
                </c:pt>
                <c:pt idx="353">
                  <c:v>16498.72</c:v>
                </c:pt>
                <c:pt idx="354">
                  <c:v>16522.72</c:v>
                </c:pt>
                <c:pt idx="355">
                  <c:v>16358.72</c:v>
                </c:pt>
                <c:pt idx="356">
                  <c:v>16294.72</c:v>
                </c:pt>
                <c:pt idx="357">
                  <c:v>16286.72</c:v>
                </c:pt>
                <c:pt idx="358">
                  <c:v>16382.72</c:v>
                </c:pt>
                <c:pt idx="359">
                  <c:v>16346.72</c:v>
                </c:pt>
                <c:pt idx="360">
                  <c:v>16294.72</c:v>
                </c:pt>
                <c:pt idx="361">
                  <c:v>16334.72</c:v>
                </c:pt>
                <c:pt idx="362">
                  <c:v>16446.72</c:v>
                </c:pt>
                <c:pt idx="363">
                  <c:v>16430.72</c:v>
                </c:pt>
                <c:pt idx="364">
                  <c:v>16514.72</c:v>
                </c:pt>
                <c:pt idx="365">
                  <c:v>16418.72</c:v>
                </c:pt>
                <c:pt idx="366">
                  <c:v>16458.72</c:v>
                </c:pt>
                <c:pt idx="367">
                  <c:v>16530.72</c:v>
                </c:pt>
                <c:pt idx="368">
                  <c:v>16426.72</c:v>
                </c:pt>
                <c:pt idx="369">
                  <c:v>16210.72</c:v>
                </c:pt>
                <c:pt idx="370">
                  <c:v>16334.72</c:v>
                </c:pt>
                <c:pt idx="371">
                  <c:v>16238.72</c:v>
                </c:pt>
                <c:pt idx="372">
                  <c:v>16294.72</c:v>
                </c:pt>
                <c:pt idx="373">
                  <c:v>16266.72</c:v>
                </c:pt>
                <c:pt idx="374">
                  <c:v>16462.72</c:v>
                </c:pt>
                <c:pt idx="375">
                  <c:v>16430.72</c:v>
                </c:pt>
                <c:pt idx="376">
                  <c:v>16342.72</c:v>
                </c:pt>
                <c:pt idx="377">
                  <c:v>16410.72</c:v>
                </c:pt>
                <c:pt idx="378">
                  <c:v>16346.72</c:v>
                </c:pt>
                <c:pt idx="379">
                  <c:v>16546.72</c:v>
                </c:pt>
                <c:pt idx="380">
                  <c:v>16406.72</c:v>
                </c:pt>
                <c:pt idx="381">
                  <c:v>16362.72</c:v>
                </c:pt>
                <c:pt idx="382">
                  <c:v>16466.72</c:v>
                </c:pt>
                <c:pt idx="383">
                  <c:v>16322.72</c:v>
                </c:pt>
                <c:pt idx="384">
                  <c:v>16366.72</c:v>
                </c:pt>
                <c:pt idx="385">
                  <c:v>16370.72</c:v>
                </c:pt>
                <c:pt idx="386">
                  <c:v>16470.72</c:v>
                </c:pt>
                <c:pt idx="387">
                  <c:v>16294.72</c:v>
                </c:pt>
                <c:pt idx="388">
                  <c:v>16406.72</c:v>
                </c:pt>
                <c:pt idx="389">
                  <c:v>16326.72</c:v>
                </c:pt>
                <c:pt idx="390">
                  <c:v>16510.72</c:v>
                </c:pt>
                <c:pt idx="391">
                  <c:v>16518.72</c:v>
                </c:pt>
                <c:pt idx="392">
                  <c:v>16458.72</c:v>
                </c:pt>
                <c:pt idx="393">
                  <c:v>16514.72</c:v>
                </c:pt>
                <c:pt idx="394">
                  <c:v>16426.72</c:v>
                </c:pt>
                <c:pt idx="395">
                  <c:v>16418.72</c:v>
                </c:pt>
                <c:pt idx="396">
                  <c:v>16334.72</c:v>
                </c:pt>
                <c:pt idx="397">
                  <c:v>16334.72</c:v>
                </c:pt>
                <c:pt idx="398">
                  <c:v>16490.72</c:v>
                </c:pt>
                <c:pt idx="399">
                  <c:v>16458.72</c:v>
                </c:pt>
                <c:pt idx="400">
                  <c:v>16458.72</c:v>
                </c:pt>
                <c:pt idx="401">
                  <c:v>16410.72</c:v>
                </c:pt>
                <c:pt idx="402">
                  <c:v>16506.72</c:v>
                </c:pt>
                <c:pt idx="403">
                  <c:v>16334.72</c:v>
                </c:pt>
                <c:pt idx="404">
                  <c:v>16454.72</c:v>
                </c:pt>
                <c:pt idx="405">
                  <c:v>16442.72</c:v>
                </c:pt>
                <c:pt idx="406">
                  <c:v>16334.72</c:v>
                </c:pt>
                <c:pt idx="407">
                  <c:v>16350.72</c:v>
                </c:pt>
                <c:pt idx="408">
                  <c:v>16310.72</c:v>
                </c:pt>
                <c:pt idx="409">
                  <c:v>16422.72</c:v>
                </c:pt>
                <c:pt idx="410">
                  <c:v>16158.72</c:v>
                </c:pt>
                <c:pt idx="411">
                  <c:v>16246.72</c:v>
                </c:pt>
                <c:pt idx="412">
                  <c:v>16354.72</c:v>
                </c:pt>
                <c:pt idx="413">
                  <c:v>16290.72</c:v>
                </c:pt>
                <c:pt idx="414">
                  <c:v>16390.72</c:v>
                </c:pt>
                <c:pt idx="415">
                  <c:v>16298.72</c:v>
                </c:pt>
                <c:pt idx="416">
                  <c:v>16490.72</c:v>
                </c:pt>
                <c:pt idx="417">
                  <c:v>16382.72</c:v>
                </c:pt>
                <c:pt idx="418">
                  <c:v>16458.72</c:v>
                </c:pt>
                <c:pt idx="419">
                  <c:v>16334.72</c:v>
                </c:pt>
                <c:pt idx="420">
                  <c:v>16478.72</c:v>
                </c:pt>
                <c:pt idx="421">
                  <c:v>16326.72</c:v>
                </c:pt>
                <c:pt idx="422">
                  <c:v>16378.72</c:v>
                </c:pt>
                <c:pt idx="423">
                  <c:v>16486.72</c:v>
                </c:pt>
                <c:pt idx="424">
                  <c:v>16446.72</c:v>
                </c:pt>
                <c:pt idx="425">
                  <c:v>16390.72</c:v>
                </c:pt>
                <c:pt idx="426">
                  <c:v>16542.72</c:v>
                </c:pt>
                <c:pt idx="427">
                  <c:v>16298.72</c:v>
                </c:pt>
                <c:pt idx="428">
                  <c:v>16406.72</c:v>
                </c:pt>
                <c:pt idx="429">
                  <c:v>16398.72</c:v>
                </c:pt>
                <c:pt idx="430">
                  <c:v>16458.72</c:v>
                </c:pt>
                <c:pt idx="431">
                  <c:v>16374.72</c:v>
                </c:pt>
                <c:pt idx="432">
                  <c:v>16350.72</c:v>
                </c:pt>
                <c:pt idx="433">
                  <c:v>16482.72</c:v>
                </c:pt>
                <c:pt idx="434">
                  <c:v>16322.72</c:v>
                </c:pt>
                <c:pt idx="435">
                  <c:v>16506.72</c:v>
                </c:pt>
                <c:pt idx="436">
                  <c:v>16422.72</c:v>
                </c:pt>
                <c:pt idx="437">
                  <c:v>16178.72</c:v>
                </c:pt>
                <c:pt idx="438">
                  <c:v>16410.72</c:v>
                </c:pt>
                <c:pt idx="439">
                  <c:v>16542.72</c:v>
                </c:pt>
                <c:pt idx="440">
                  <c:v>16490.72</c:v>
                </c:pt>
                <c:pt idx="441">
                  <c:v>16278.72</c:v>
                </c:pt>
                <c:pt idx="442">
                  <c:v>16422.72</c:v>
                </c:pt>
                <c:pt idx="443">
                  <c:v>16370.72</c:v>
                </c:pt>
                <c:pt idx="444">
                  <c:v>16470.72</c:v>
                </c:pt>
                <c:pt idx="445">
                  <c:v>16338.72</c:v>
                </c:pt>
                <c:pt idx="446">
                  <c:v>16354.72</c:v>
                </c:pt>
                <c:pt idx="447">
                  <c:v>16450.72</c:v>
                </c:pt>
                <c:pt idx="448">
                  <c:v>16414.72</c:v>
                </c:pt>
                <c:pt idx="449">
                  <c:v>16350.72</c:v>
                </c:pt>
                <c:pt idx="450">
                  <c:v>16370.72</c:v>
                </c:pt>
                <c:pt idx="451">
                  <c:v>16562.72</c:v>
                </c:pt>
                <c:pt idx="452">
                  <c:v>16446.72</c:v>
                </c:pt>
                <c:pt idx="453">
                  <c:v>16446.72</c:v>
                </c:pt>
                <c:pt idx="454">
                  <c:v>16346.72</c:v>
                </c:pt>
                <c:pt idx="455">
                  <c:v>16354.72</c:v>
                </c:pt>
                <c:pt idx="456">
                  <c:v>16442.72</c:v>
                </c:pt>
                <c:pt idx="457">
                  <c:v>16350.72</c:v>
                </c:pt>
                <c:pt idx="458">
                  <c:v>16474.72</c:v>
                </c:pt>
                <c:pt idx="459">
                  <c:v>16382.72</c:v>
                </c:pt>
                <c:pt idx="460">
                  <c:v>16458.72</c:v>
                </c:pt>
                <c:pt idx="461">
                  <c:v>16382.72</c:v>
                </c:pt>
                <c:pt idx="462">
                  <c:v>16242.72</c:v>
                </c:pt>
                <c:pt idx="463">
                  <c:v>16370.72</c:v>
                </c:pt>
                <c:pt idx="464">
                  <c:v>16418.72</c:v>
                </c:pt>
                <c:pt idx="465">
                  <c:v>16466.72</c:v>
                </c:pt>
                <c:pt idx="466">
                  <c:v>16466.72</c:v>
                </c:pt>
                <c:pt idx="467">
                  <c:v>16430.72</c:v>
                </c:pt>
                <c:pt idx="468">
                  <c:v>16402.72</c:v>
                </c:pt>
                <c:pt idx="469">
                  <c:v>16386.72</c:v>
                </c:pt>
                <c:pt idx="470">
                  <c:v>16330.72</c:v>
                </c:pt>
                <c:pt idx="471">
                  <c:v>16322.72</c:v>
                </c:pt>
                <c:pt idx="472">
                  <c:v>16302.72</c:v>
                </c:pt>
                <c:pt idx="473">
                  <c:v>16318.72</c:v>
                </c:pt>
                <c:pt idx="474">
                  <c:v>16462.72</c:v>
                </c:pt>
                <c:pt idx="475">
                  <c:v>16390.72</c:v>
                </c:pt>
                <c:pt idx="476">
                  <c:v>16490.72</c:v>
                </c:pt>
                <c:pt idx="477">
                  <c:v>16538.72</c:v>
                </c:pt>
                <c:pt idx="478">
                  <c:v>16542.72</c:v>
                </c:pt>
                <c:pt idx="479">
                  <c:v>16442.72</c:v>
                </c:pt>
                <c:pt idx="480">
                  <c:v>16486.72</c:v>
                </c:pt>
                <c:pt idx="481">
                  <c:v>16434.72</c:v>
                </c:pt>
                <c:pt idx="482">
                  <c:v>16422.72</c:v>
                </c:pt>
                <c:pt idx="483">
                  <c:v>16462.72</c:v>
                </c:pt>
                <c:pt idx="484">
                  <c:v>16350.72</c:v>
                </c:pt>
                <c:pt idx="485">
                  <c:v>16378.72</c:v>
                </c:pt>
                <c:pt idx="486">
                  <c:v>16478.72</c:v>
                </c:pt>
                <c:pt idx="487">
                  <c:v>16294.72</c:v>
                </c:pt>
                <c:pt idx="488">
                  <c:v>16306.72</c:v>
                </c:pt>
                <c:pt idx="489">
                  <c:v>16274.72</c:v>
                </c:pt>
                <c:pt idx="490">
                  <c:v>16370.72</c:v>
                </c:pt>
                <c:pt idx="491">
                  <c:v>16358.72</c:v>
                </c:pt>
                <c:pt idx="492">
                  <c:v>16414.72</c:v>
                </c:pt>
                <c:pt idx="493">
                  <c:v>16278.72</c:v>
                </c:pt>
                <c:pt idx="494">
                  <c:v>16338.72</c:v>
                </c:pt>
                <c:pt idx="495">
                  <c:v>16426.72</c:v>
                </c:pt>
                <c:pt idx="496">
                  <c:v>16338.72</c:v>
                </c:pt>
                <c:pt idx="497">
                  <c:v>16362.72</c:v>
                </c:pt>
                <c:pt idx="498">
                  <c:v>16406.72</c:v>
                </c:pt>
                <c:pt idx="499">
                  <c:v>16326.72</c:v>
                </c:pt>
                <c:pt idx="500">
                  <c:v>16550.72</c:v>
                </c:pt>
                <c:pt idx="501">
                  <c:v>16358.72</c:v>
                </c:pt>
                <c:pt idx="502">
                  <c:v>16222.72</c:v>
                </c:pt>
                <c:pt idx="503">
                  <c:v>16382.72</c:v>
                </c:pt>
                <c:pt idx="504">
                  <c:v>16334.72</c:v>
                </c:pt>
                <c:pt idx="505">
                  <c:v>16406.72</c:v>
                </c:pt>
                <c:pt idx="506">
                  <c:v>16426.72</c:v>
                </c:pt>
                <c:pt idx="507">
                  <c:v>16490.72</c:v>
                </c:pt>
                <c:pt idx="508">
                  <c:v>16330.72</c:v>
                </c:pt>
                <c:pt idx="509">
                  <c:v>16358.72</c:v>
                </c:pt>
                <c:pt idx="510">
                  <c:v>16378.72</c:v>
                </c:pt>
                <c:pt idx="511">
                  <c:v>16446.72</c:v>
                </c:pt>
                <c:pt idx="512">
                  <c:v>16426.72</c:v>
                </c:pt>
                <c:pt idx="513">
                  <c:v>16378.72</c:v>
                </c:pt>
                <c:pt idx="514">
                  <c:v>16390.72</c:v>
                </c:pt>
                <c:pt idx="515">
                  <c:v>16534.72</c:v>
                </c:pt>
                <c:pt idx="516">
                  <c:v>16414.72</c:v>
                </c:pt>
                <c:pt idx="517">
                  <c:v>16322.72</c:v>
                </c:pt>
                <c:pt idx="518">
                  <c:v>16358.72</c:v>
                </c:pt>
                <c:pt idx="519">
                  <c:v>16222.72</c:v>
                </c:pt>
                <c:pt idx="520">
                  <c:v>16470.72</c:v>
                </c:pt>
                <c:pt idx="521">
                  <c:v>16394.72</c:v>
                </c:pt>
                <c:pt idx="522">
                  <c:v>16414.72</c:v>
                </c:pt>
                <c:pt idx="523">
                  <c:v>16414.72</c:v>
                </c:pt>
                <c:pt idx="524">
                  <c:v>16522.72</c:v>
                </c:pt>
                <c:pt idx="525">
                  <c:v>16526.72</c:v>
                </c:pt>
                <c:pt idx="526">
                  <c:v>16394.72</c:v>
                </c:pt>
                <c:pt idx="527">
                  <c:v>16458.72</c:v>
                </c:pt>
                <c:pt idx="528">
                  <c:v>16510.72</c:v>
                </c:pt>
                <c:pt idx="529">
                  <c:v>16506.72</c:v>
                </c:pt>
                <c:pt idx="530">
                  <c:v>16446.72</c:v>
                </c:pt>
                <c:pt idx="531">
                  <c:v>16394.72</c:v>
                </c:pt>
                <c:pt idx="532">
                  <c:v>16418.72</c:v>
                </c:pt>
                <c:pt idx="533">
                  <c:v>16382.72</c:v>
                </c:pt>
                <c:pt idx="534">
                  <c:v>16474.72</c:v>
                </c:pt>
                <c:pt idx="535">
                  <c:v>16474.72</c:v>
                </c:pt>
                <c:pt idx="536">
                  <c:v>16422.72</c:v>
                </c:pt>
                <c:pt idx="537">
                  <c:v>16450.72</c:v>
                </c:pt>
                <c:pt idx="538">
                  <c:v>16298.72</c:v>
                </c:pt>
                <c:pt idx="539">
                  <c:v>16566.72</c:v>
                </c:pt>
                <c:pt idx="540">
                  <c:v>16378.72</c:v>
                </c:pt>
                <c:pt idx="541">
                  <c:v>16510.72</c:v>
                </c:pt>
                <c:pt idx="542">
                  <c:v>16362.72</c:v>
                </c:pt>
                <c:pt idx="543">
                  <c:v>16494.72</c:v>
                </c:pt>
                <c:pt idx="544">
                  <c:v>16298.72</c:v>
                </c:pt>
                <c:pt idx="545">
                  <c:v>16330.72</c:v>
                </c:pt>
                <c:pt idx="546">
                  <c:v>16270.72</c:v>
                </c:pt>
                <c:pt idx="547">
                  <c:v>16418.72</c:v>
                </c:pt>
                <c:pt idx="548">
                  <c:v>16226.72</c:v>
                </c:pt>
                <c:pt idx="549">
                  <c:v>16654.72</c:v>
                </c:pt>
                <c:pt idx="550">
                  <c:v>16278.72</c:v>
                </c:pt>
                <c:pt idx="551">
                  <c:v>16362.72</c:v>
                </c:pt>
                <c:pt idx="552">
                  <c:v>16394.72</c:v>
                </c:pt>
                <c:pt idx="553">
                  <c:v>16306.72</c:v>
                </c:pt>
                <c:pt idx="554">
                  <c:v>16382.72</c:v>
                </c:pt>
                <c:pt idx="555">
                  <c:v>16422.72</c:v>
                </c:pt>
                <c:pt idx="556">
                  <c:v>16454.72</c:v>
                </c:pt>
                <c:pt idx="557">
                  <c:v>16530.72</c:v>
                </c:pt>
                <c:pt idx="558">
                  <c:v>16518.72</c:v>
                </c:pt>
                <c:pt idx="559">
                  <c:v>16590.72</c:v>
                </c:pt>
                <c:pt idx="560">
                  <c:v>16254.72</c:v>
                </c:pt>
                <c:pt idx="561">
                  <c:v>16494.72</c:v>
                </c:pt>
                <c:pt idx="562">
                  <c:v>16438.72</c:v>
                </c:pt>
                <c:pt idx="563">
                  <c:v>16474.72</c:v>
                </c:pt>
                <c:pt idx="564">
                  <c:v>16242.72</c:v>
                </c:pt>
                <c:pt idx="565">
                  <c:v>16374.72</c:v>
                </c:pt>
                <c:pt idx="566">
                  <c:v>16458.72</c:v>
                </c:pt>
                <c:pt idx="567">
                  <c:v>16482.72</c:v>
                </c:pt>
                <c:pt idx="568">
                  <c:v>16426.72</c:v>
                </c:pt>
                <c:pt idx="569">
                  <c:v>16366.72</c:v>
                </c:pt>
                <c:pt idx="570">
                  <c:v>16386.72</c:v>
                </c:pt>
                <c:pt idx="571">
                  <c:v>16326.72</c:v>
                </c:pt>
                <c:pt idx="572">
                  <c:v>16498.72</c:v>
                </c:pt>
                <c:pt idx="573">
                  <c:v>16506.72</c:v>
                </c:pt>
                <c:pt idx="574">
                  <c:v>16298.72</c:v>
                </c:pt>
                <c:pt idx="575">
                  <c:v>16218.72</c:v>
                </c:pt>
                <c:pt idx="576">
                  <c:v>16442.72</c:v>
                </c:pt>
                <c:pt idx="577">
                  <c:v>16418.72</c:v>
                </c:pt>
                <c:pt idx="578">
                  <c:v>16422.72</c:v>
                </c:pt>
                <c:pt idx="579">
                  <c:v>16382.72</c:v>
                </c:pt>
                <c:pt idx="580">
                  <c:v>16454.72</c:v>
                </c:pt>
                <c:pt idx="581">
                  <c:v>16486.72</c:v>
                </c:pt>
                <c:pt idx="582">
                  <c:v>16406.72</c:v>
                </c:pt>
                <c:pt idx="583">
                  <c:v>16570.72</c:v>
                </c:pt>
                <c:pt idx="584">
                  <c:v>16378.72</c:v>
                </c:pt>
                <c:pt idx="585">
                  <c:v>16542.72</c:v>
                </c:pt>
                <c:pt idx="586">
                  <c:v>16518.72</c:v>
                </c:pt>
                <c:pt idx="587">
                  <c:v>16450.72</c:v>
                </c:pt>
                <c:pt idx="588">
                  <c:v>16482.72</c:v>
                </c:pt>
                <c:pt idx="589">
                  <c:v>16430.72</c:v>
                </c:pt>
                <c:pt idx="590">
                  <c:v>16434.72</c:v>
                </c:pt>
                <c:pt idx="591">
                  <c:v>16362.72</c:v>
                </c:pt>
                <c:pt idx="592">
                  <c:v>16322.72</c:v>
                </c:pt>
                <c:pt idx="593">
                  <c:v>16242.72</c:v>
                </c:pt>
                <c:pt idx="594">
                  <c:v>16382.72</c:v>
                </c:pt>
                <c:pt idx="595">
                  <c:v>16418.72</c:v>
                </c:pt>
                <c:pt idx="596">
                  <c:v>16278.72</c:v>
                </c:pt>
                <c:pt idx="597">
                  <c:v>16322.72</c:v>
                </c:pt>
                <c:pt idx="598">
                  <c:v>16338.72</c:v>
                </c:pt>
                <c:pt idx="599">
                  <c:v>16338.72</c:v>
                </c:pt>
                <c:pt idx="600">
                  <c:v>16518.72</c:v>
                </c:pt>
                <c:pt idx="601">
                  <c:v>16330.72</c:v>
                </c:pt>
                <c:pt idx="602">
                  <c:v>16438.72</c:v>
                </c:pt>
                <c:pt idx="603">
                  <c:v>16286.72</c:v>
                </c:pt>
                <c:pt idx="604">
                  <c:v>16318.72</c:v>
                </c:pt>
                <c:pt idx="605">
                  <c:v>16390.72</c:v>
                </c:pt>
                <c:pt idx="606">
                  <c:v>16462.72</c:v>
                </c:pt>
                <c:pt idx="607">
                  <c:v>16422.72</c:v>
                </c:pt>
                <c:pt idx="608">
                  <c:v>16310.72</c:v>
                </c:pt>
                <c:pt idx="609">
                  <c:v>16398.72</c:v>
                </c:pt>
                <c:pt idx="610">
                  <c:v>16510.72</c:v>
                </c:pt>
                <c:pt idx="611">
                  <c:v>16478.72</c:v>
                </c:pt>
                <c:pt idx="612">
                  <c:v>16278.72</c:v>
                </c:pt>
                <c:pt idx="613">
                  <c:v>16442.72</c:v>
                </c:pt>
                <c:pt idx="614">
                  <c:v>16422.72</c:v>
                </c:pt>
                <c:pt idx="615">
                  <c:v>16370.72</c:v>
                </c:pt>
                <c:pt idx="616">
                  <c:v>16354.72</c:v>
                </c:pt>
                <c:pt idx="617">
                  <c:v>16282.72</c:v>
                </c:pt>
                <c:pt idx="618">
                  <c:v>16418.72</c:v>
                </c:pt>
                <c:pt idx="619">
                  <c:v>16246.72</c:v>
                </c:pt>
                <c:pt idx="620">
                  <c:v>16490.72</c:v>
                </c:pt>
                <c:pt idx="621">
                  <c:v>16166.72</c:v>
                </c:pt>
                <c:pt idx="622">
                  <c:v>16462.72</c:v>
                </c:pt>
                <c:pt idx="623">
                  <c:v>16322.72</c:v>
                </c:pt>
                <c:pt idx="624">
                  <c:v>16506.72</c:v>
                </c:pt>
                <c:pt idx="625">
                  <c:v>16430.72</c:v>
                </c:pt>
                <c:pt idx="626">
                  <c:v>16346.72</c:v>
                </c:pt>
                <c:pt idx="627">
                  <c:v>16382.72</c:v>
                </c:pt>
                <c:pt idx="628">
                  <c:v>16450.72</c:v>
                </c:pt>
                <c:pt idx="629">
                  <c:v>16378.72</c:v>
                </c:pt>
                <c:pt idx="630">
                  <c:v>16310.72</c:v>
                </c:pt>
                <c:pt idx="631">
                  <c:v>16438.72</c:v>
                </c:pt>
                <c:pt idx="632">
                  <c:v>16410.72</c:v>
                </c:pt>
                <c:pt idx="633">
                  <c:v>16358.72</c:v>
                </c:pt>
                <c:pt idx="634">
                  <c:v>16514.72</c:v>
                </c:pt>
                <c:pt idx="635">
                  <c:v>16406.72</c:v>
                </c:pt>
                <c:pt idx="636">
                  <c:v>16398.72</c:v>
                </c:pt>
                <c:pt idx="637">
                  <c:v>16362.72</c:v>
                </c:pt>
                <c:pt idx="638">
                  <c:v>16370.72</c:v>
                </c:pt>
                <c:pt idx="639">
                  <c:v>16418.72</c:v>
                </c:pt>
                <c:pt idx="640">
                  <c:v>16382.72</c:v>
                </c:pt>
                <c:pt idx="641">
                  <c:v>16402.72</c:v>
                </c:pt>
                <c:pt idx="642">
                  <c:v>16422.72</c:v>
                </c:pt>
                <c:pt idx="643">
                  <c:v>16330.72</c:v>
                </c:pt>
                <c:pt idx="644">
                  <c:v>16450.72</c:v>
                </c:pt>
                <c:pt idx="645">
                  <c:v>16526.72</c:v>
                </c:pt>
                <c:pt idx="646">
                  <c:v>16526.72</c:v>
                </c:pt>
                <c:pt idx="647">
                  <c:v>16478.72</c:v>
                </c:pt>
                <c:pt idx="648">
                  <c:v>16418.72</c:v>
                </c:pt>
                <c:pt idx="649">
                  <c:v>16546.72</c:v>
                </c:pt>
                <c:pt idx="650">
                  <c:v>16334.72</c:v>
                </c:pt>
                <c:pt idx="651">
                  <c:v>16350.72</c:v>
                </c:pt>
                <c:pt idx="652">
                  <c:v>16302.72</c:v>
                </c:pt>
                <c:pt idx="653">
                  <c:v>16422.72</c:v>
                </c:pt>
                <c:pt idx="654">
                  <c:v>16426.72</c:v>
                </c:pt>
                <c:pt idx="655">
                  <c:v>16478.72</c:v>
                </c:pt>
                <c:pt idx="656">
                  <c:v>16194.72</c:v>
                </c:pt>
                <c:pt idx="657">
                  <c:v>16402.72</c:v>
                </c:pt>
                <c:pt idx="658">
                  <c:v>16478.72</c:v>
                </c:pt>
                <c:pt idx="659">
                  <c:v>16374.72</c:v>
                </c:pt>
                <c:pt idx="660">
                  <c:v>16426.72</c:v>
                </c:pt>
                <c:pt idx="661">
                  <c:v>16474.72</c:v>
                </c:pt>
                <c:pt idx="662">
                  <c:v>16346.72</c:v>
                </c:pt>
                <c:pt idx="663">
                  <c:v>16346.72</c:v>
                </c:pt>
                <c:pt idx="664">
                  <c:v>16306.72</c:v>
                </c:pt>
                <c:pt idx="665">
                  <c:v>16382.72</c:v>
                </c:pt>
                <c:pt idx="666">
                  <c:v>16294.72</c:v>
                </c:pt>
                <c:pt idx="667">
                  <c:v>16334.72</c:v>
                </c:pt>
                <c:pt idx="668">
                  <c:v>16378.72</c:v>
                </c:pt>
                <c:pt idx="669">
                  <c:v>16338.72</c:v>
                </c:pt>
                <c:pt idx="670">
                  <c:v>16270.72</c:v>
                </c:pt>
                <c:pt idx="671">
                  <c:v>16402.72</c:v>
                </c:pt>
                <c:pt idx="672">
                  <c:v>16470.72</c:v>
                </c:pt>
                <c:pt idx="673">
                  <c:v>16318.72</c:v>
                </c:pt>
                <c:pt idx="674">
                  <c:v>16386.72</c:v>
                </c:pt>
                <c:pt idx="675">
                  <c:v>16206.72</c:v>
                </c:pt>
                <c:pt idx="676">
                  <c:v>16470.72</c:v>
                </c:pt>
                <c:pt idx="677">
                  <c:v>16386.72</c:v>
                </c:pt>
                <c:pt idx="678">
                  <c:v>16262.72</c:v>
                </c:pt>
                <c:pt idx="679">
                  <c:v>16418.72</c:v>
                </c:pt>
                <c:pt idx="680">
                  <c:v>16322.72</c:v>
                </c:pt>
                <c:pt idx="681">
                  <c:v>16346.72</c:v>
                </c:pt>
                <c:pt idx="682">
                  <c:v>16394.72</c:v>
                </c:pt>
                <c:pt idx="683">
                  <c:v>16390.72</c:v>
                </c:pt>
                <c:pt idx="684">
                  <c:v>16438.72</c:v>
                </c:pt>
                <c:pt idx="685">
                  <c:v>16286.72</c:v>
                </c:pt>
                <c:pt idx="686">
                  <c:v>16286.72</c:v>
                </c:pt>
                <c:pt idx="687">
                  <c:v>16422.72</c:v>
                </c:pt>
                <c:pt idx="688">
                  <c:v>16326.72</c:v>
                </c:pt>
                <c:pt idx="689">
                  <c:v>16366.72</c:v>
                </c:pt>
                <c:pt idx="690">
                  <c:v>16218.72</c:v>
                </c:pt>
                <c:pt idx="691">
                  <c:v>16406.72</c:v>
                </c:pt>
                <c:pt idx="692">
                  <c:v>16426.72</c:v>
                </c:pt>
                <c:pt idx="693">
                  <c:v>16430.72</c:v>
                </c:pt>
                <c:pt idx="694">
                  <c:v>16186.72</c:v>
                </c:pt>
                <c:pt idx="695">
                  <c:v>16406.72</c:v>
                </c:pt>
                <c:pt idx="696">
                  <c:v>16458.72</c:v>
                </c:pt>
                <c:pt idx="697">
                  <c:v>16506.72</c:v>
                </c:pt>
                <c:pt idx="698">
                  <c:v>16326.72</c:v>
                </c:pt>
                <c:pt idx="699">
                  <c:v>16394.72</c:v>
                </c:pt>
                <c:pt idx="700">
                  <c:v>16382.72</c:v>
                </c:pt>
                <c:pt idx="701">
                  <c:v>16374.72</c:v>
                </c:pt>
                <c:pt idx="702">
                  <c:v>16394.72</c:v>
                </c:pt>
                <c:pt idx="703">
                  <c:v>16382.72</c:v>
                </c:pt>
                <c:pt idx="704">
                  <c:v>16478.72</c:v>
                </c:pt>
                <c:pt idx="705">
                  <c:v>16526.72</c:v>
                </c:pt>
                <c:pt idx="706">
                  <c:v>16406.72</c:v>
                </c:pt>
                <c:pt idx="707">
                  <c:v>16446.72</c:v>
                </c:pt>
                <c:pt idx="708">
                  <c:v>16398.72</c:v>
                </c:pt>
                <c:pt idx="709">
                  <c:v>16446.72</c:v>
                </c:pt>
                <c:pt idx="710">
                  <c:v>16506.72</c:v>
                </c:pt>
                <c:pt idx="711">
                  <c:v>16470.72</c:v>
                </c:pt>
                <c:pt idx="712">
                  <c:v>16238.72</c:v>
                </c:pt>
                <c:pt idx="713">
                  <c:v>16350.72</c:v>
                </c:pt>
                <c:pt idx="714">
                  <c:v>16470.72</c:v>
                </c:pt>
                <c:pt idx="715">
                  <c:v>16366.72</c:v>
                </c:pt>
                <c:pt idx="716">
                  <c:v>16358.72</c:v>
                </c:pt>
                <c:pt idx="717">
                  <c:v>16286.72</c:v>
                </c:pt>
                <c:pt idx="718">
                  <c:v>16458.72</c:v>
                </c:pt>
                <c:pt idx="719">
                  <c:v>16514.72</c:v>
                </c:pt>
                <c:pt idx="720">
                  <c:v>16470.72</c:v>
                </c:pt>
                <c:pt idx="721">
                  <c:v>16418.72</c:v>
                </c:pt>
                <c:pt idx="722">
                  <c:v>16330.72</c:v>
                </c:pt>
                <c:pt idx="723">
                  <c:v>16306.72</c:v>
                </c:pt>
                <c:pt idx="724">
                  <c:v>16366.72</c:v>
                </c:pt>
                <c:pt idx="725">
                  <c:v>16486.72</c:v>
                </c:pt>
                <c:pt idx="726">
                  <c:v>16458.72</c:v>
                </c:pt>
                <c:pt idx="727">
                  <c:v>16494.72</c:v>
                </c:pt>
                <c:pt idx="728">
                  <c:v>16430.72</c:v>
                </c:pt>
                <c:pt idx="729">
                  <c:v>16354.72</c:v>
                </c:pt>
                <c:pt idx="730">
                  <c:v>16498.72</c:v>
                </c:pt>
                <c:pt idx="731">
                  <c:v>16378.72</c:v>
                </c:pt>
                <c:pt idx="732">
                  <c:v>16414.72</c:v>
                </c:pt>
                <c:pt idx="733">
                  <c:v>16414.72</c:v>
                </c:pt>
                <c:pt idx="734">
                  <c:v>16306.72</c:v>
                </c:pt>
                <c:pt idx="735">
                  <c:v>16470.72</c:v>
                </c:pt>
                <c:pt idx="736">
                  <c:v>16266.72</c:v>
                </c:pt>
                <c:pt idx="737">
                  <c:v>16458.72</c:v>
                </c:pt>
                <c:pt idx="738">
                  <c:v>16454.72</c:v>
                </c:pt>
                <c:pt idx="739">
                  <c:v>16346.72</c:v>
                </c:pt>
                <c:pt idx="740">
                  <c:v>16462.72</c:v>
                </c:pt>
                <c:pt idx="741">
                  <c:v>16402.72</c:v>
                </c:pt>
                <c:pt idx="742">
                  <c:v>16398.72</c:v>
                </c:pt>
                <c:pt idx="743">
                  <c:v>16322.72</c:v>
                </c:pt>
                <c:pt idx="744">
                  <c:v>16386.72</c:v>
                </c:pt>
                <c:pt idx="745">
                  <c:v>16430.72</c:v>
                </c:pt>
                <c:pt idx="746">
                  <c:v>16370.72</c:v>
                </c:pt>
                <c:pt idx="747">
                  <c:v>16418.72</c:v>
                </c:pt>
                <c:pt idx="748">
                  <c:v>16458.72</c:v>
                </c:pt>
                <c:pt idx="749">
                  <c:v>16482.72</c:v>
                </c:pt>
                <c:pt idx="750">
                  <c:v>16418.72</c:v>
                </c:pt>
                <c:pt idx="751">
                  <c:v>16250.72</c:v>
                </c:pt>
                <c:pt idx="752">
                  <c:v>16358.72</c:v>
                </c:pt>
                <c:pt idx="753">
                  <c:v>16286.72</c:v>
                </c:pt>
                <c:pt idx="754">
                  <c:v>16454.72</c:v>
                </c:pt>
                <c:pt idx="755">
                  <c:v>16398.72</c:v>
                </c:pt>
                <c:pt idx="756">
                  <c:v>16378.72</c:v>
                </c:pt>
                <c:pt idx="757">
                  <c:v>16186.72</c:v>
                </c:pt>
                <c:pt idx="758">
                  <c:v>16582.72</c:v>
                </c:pt>
                <c:pt idx="759">
                  <c:v>16338.72</c:v>
                </c:pt>
                <c:pt idx="760">
                  <c:v>16446.72</c:v>
                </c:pt>
                <c:pt idx="761">
                  <c:v>16362.72</c:v>
                </c:pt>
                <c:pt idx="762">
                  <c:v>16390.72</c:v>
                </c:pt>
                <c:pt idx="763">
                  <c:v>16298.72</c:v>
                </c:pt>
                <c:pt idx="764">
                  <c:v>16286.72</c:v>
                </c:pt>
                <c:pt idx="765">
                  <c:v>16506.72</c:v>
                </c:pt>
                <c:pt idx="766">
                  <c:v>16402.72</c:v>
                </c:pt>
                <c:pt idx="767">
                  <c:v>16298.72</c:v>
                </c:pt>
                <c:pt idx="768">
                  <c:v>16430.72</c:v>
                </c:pt>
                <c:pt idx="769">
                  <c:v>16394.72</c:v>
                </c:pt>
                <c:pt idx="770">
                  <c:v>16342.72</c:v>
                </c:pt>
                <c:pt idx="771">
                  <c:v>16366.72</c:v>
                </c:pt>
                <c:pt idx="772">
                  <c:v>16346.72</c:v>
                </c:pt>
                <c:pt idx="773">
                  <c:v>16326.72</c:v>
                </c:pt>
                <c:pt idx="774">
                  <c:v>16374.72</c:v>
                </c:pt>
                <c:pt idx="775">
                  <c:v>16418.72</c:v>
                </c:pt>
                <c:pt idx="776">
                  <c:v>16286.72</c:v>
                </c:pt>
                <c:pt idx="777">
                  <c:v>16262.72</c:v>
                </c:pt>
                <c:pt idx="778">
                  <c:v>16342.72</c:v>
                </c:pt>
                <c:pt idx="779">
                  <c:v>16362.72</c:v>
                </c:pt>
                <c:pt idx="780">
                  <c:v>16346.72</c:v>
                </c:pt>
                <c:pt idx="781">
                  <c:v>16422.72</c:v>
                </c:pt>
                <c:pt idx="782">
                  <c:v>16506.72</c:v>
                </c:pt>
                <c:pt idx="783">
                  <c:v>16310.72</c:v>
                </c:pt>
                <c:pt idx="784">
                  <c:v>16358.72</c:v>
                </c:pt>
                <c:pt idx="785">
                  <c:v>16338.72</c:v>
                </c:pt>
                <c:pt idx="786">
                  <c:v>16318.72</c:v>
                </c:pt>
                <c:pt idx="787">
                  <c:v>16442.72</c:v>
                </c:pt>
                <c:pt idx="788">
                  <c:v>16422.72</c:v>
                </c:pt>
                <c:pt idx="789">
                  <c:v>16362.72</c:v>
                </c:pt>
                <c:pt idx="790">
                  <c:v>16454.72</c:v>
                </c:pt>
                <c:pt idx="791">
                  <c:v>16422.72</c:v>
                </c:pt>
                <c:pt idx="792">
                  <c:v>16338.72</c:v>
                </c:pt>
                <c:pt idx="793">
                  <c:v>16482.72</c:v>
                </c:pt>
                <c:pt idx="794">
                  <c:v>16334.72</c:v>
                </c:pt>
                <c:pt idx="795">
                  <c:v>16482.72</c:v>
                </c:pt>
                <c:pt idx="796">
                  <c:v>16274.72</c:v>
                </c:pt>
                <c:pt idx="797">
                  <c:v>16470.72</c:v>
                </c:pt>
                <c:pt idx="798">
                  <c:v>16326.72</c:v>
                </c:pt>
                <c:pt idx="799">
                  <c:v>16346.72</c:v>
                </c:pt>
                <c:pt idx="800">
                  <c:v>16346.72</c:v>
                </c:pt>
                <c:pt idx="801">
                  <c:v>16538.72</c:v>
                </c:pt>
                <c:pt idx="802">
                  <c:v>16418.72</c:v>
                </c:pt>
                <c:pt idx="803">
                  <c:v>16454.72</c:v>
                </c:pt>
                <c:pt idx="804">
                  <c:v>16454.72</c:v>
                </c:pt>
                <c:pt idx="805">
                  <c:v>16398.72</c:v>
                </c:pt>
                <c:pt idx="806">
                  <c:v>16406.72</c:v>
                </c:pt>
                <c:pt idx="807">
                  <c:v>16574.72</c:v>
                </c:pt>
                <c:pt idx="808">
                  <c:v>16394.72</c:v>
                </c:pt>
                <c:pt idx="809">
                  <c:v>16394.72</c:v>
                </c:pt>
                <c:pt idx="810">
                  <c:v>16294.72</c:v>
                </c:pt>
                <c:pt idx="811">
                  <c:v>16338.72</c:v>
                </c:pt>
                <c:pt idx="812">
                  <c:v>16378.72</c:v>
                </c:pt>
                <c:pt idx="813">
                  <c:v>16366.72</c:v>
                </c:pt>
                <c:pt idx="814">
                  <c:v>16418.72</c:v>
                </c:pt>
                <c:pt idx="815">
                  <c:v>16514.72</c:v>
                </c:pt>
                <c:pt idx="816">
                  <c:v>16474.72</c:v>
                </c:pt>
                <c:pt idx="817">
                  <c:v>16418.72</c:v>
                </c:pt>
                <c:pt idx="818">
                  <c:v>16330.72</c:v>
                </c:pt>
                <c:pt idx="819">
                  <c:v>16406.72</c:v>
                </c:pt>
                <c:pt idx="820">
                  <c:v>16414.72</c:v>
                </c:pt>
                <c:pt idx="821">
                  <c:v>16438.72</c:v>
                </c:pt>
                <c:pt idx="822">
                  <c:v>16354.72</c:v>
                </c:pt>
                <c:pt idx="823">
                  <c:v>16294.72</c:v>
                </c:pt>
                <c:pt idx="824">
                  <c:v>16334.72</c:v>
                </c:pt>
                <c:pt idx="825">
                  <c:v>16418.72</c:v>
                </c:pt>
                <c:pt idx="826">
                  <c:v>16386.72</c:v>
                </c:pt>
                <c:pt idx="827">
                  <c:v>16542.72</c:v>
                </c:pt>
                <c:pt idx="828">
                  <c:v>16358.72</c:v>
                </c:pt>
                <c:pt idx="829">
                  <c:v>16386.72</c:v>
                </c:pt>
                <c:pt idx="830">
                  <c:v>16394.72</c:v>
                </c:pt>
                <c:pt idx="831">
                  <c:v>16370.72</c:v>
                </c:pt>
                <c:pt idx="832">
                  <c:v>16382.72</c:v>
                </c:pt>
                <c:pt idx="833">
                  <c:v>16226.72</c:v>
                </c:pt>
                <c:pt idx="834">
                  <c:v>16446.72</c:v>
                </c:pt>
                <c:pt idx="835">
                  <c:v>16166.72</c:v>
                </c:pt>
                <c:pt idx="836">
                  <c:v>16302.72</c:v>
                </c:pt>
                <c:pt idx="837">
                  <c:v>16490.72</c:v>
                </c:pt>
                <c:pt idx="838">
                  <c:v>16494.72</c:v>
                </c:pt>
                <c:pt idx="839">
                  <c:v>16430.72</c:v>
                </c:pt>
                <c:pt idx="840">
                  <c:v>16354.72</c:v>
                </c:pt>
                <c:pt idx="841">
                  <c:v>16406.72</c:v>
                </c:pt>
                <c:pt idx="842">
                  <c:v>16390.72</c:v>
                </c:pt>
                <c:pt idx="843">
                  <c:v>16418.72</c:v>
                </c:pt>
                <c:pt idx="844">
                  <c:v>16350.72</c:v>
                </c:pt>
                <c:pt idx="845">
                  <c:v>16318.72</c:v>
                </c:pt>
                <c:pt idx="846">
                  <c:v>16454.72</c:v>
                </c:pt>
                <c:pt idx="847">
                  <c:v>16350.72</c:v>
                </c:pt>
                <c:pt idx="848">
                  <c:v>16318.72</c:v>
                </c:pt>
                <c:pt idx="849">
                  <c:v>16422.72</c:v>
                </c:pt>
                <c:pt idx="850">
                  <c:v>16450.72</c:v>
                </c:pt>
                <c:pt idx="851">
                  <c:v>16534.72</c:v>
                </c:pt>
                <c:pt idx="852">
                  <c:v>16458.72</c:v>
                </c:pt>
                <c:pt idx="853">
                  <c:v>16518.72</c:v>
                </c:pt>
                <c:pt idx="854">
                  <c:v>16558.72</c:v>
                </c:pt>
                <c:pt idx="855">
                  <c:v>16342.72</c:v>
                </c:pt>
                <c:pt idx="856">
                  <c:v>16406.72</c:v>
                </c:pt>
                <c:pt idx="857">
                  <c:v>16406.72</c:v>
                </c:pt>
                <c:pt idx="858">
                  <c:v>16370.72</c:v>
                </c:pt>
                <c:pt idx="859">
                  <c:v>16398.72</c:v>
                </c:pt>
                <c:pt idx="860">
                  <c:v>16478.72</c:v>
                </c:pt>
                <c:pt idx="861">
                  <c:v>16238.72</c:v>
                </c:pt>
                <c:pt idx="862">
                  <c:v>16394.72</c:v>
                </c:pt>
                <c:pt idx="863">
                  <c:v>16334.72</c:v>
                </c:pt>
                <c:pt idx="864">
                  <c:v>16494.72</c:v>
                </c:pt>
                <c:pt idx="865">
                  <c:v>16406.72</c:v>
                </c:pt>
                <c:pt idx="866">
                  <c:v>16390.72</c:v>
                </c:pt>
                <c:pt idx="867">
                  <c:v>16518.72</c:v>
                </c:pt>
                <c:pt idx="868">
                  <c:v>16434.72</c:v>
                </c:pt>
                <c:pt idx="869">
                  <c:v>16346.72</c:v>
                </c:pt>
                <c:pt idx="870">
                  <c:v>16298.72</c:v>
                </c:pt>
                <c:pt idx="871">
                  <c:v>16266.72</c:v>
                </c:pt>
                <c:pt idx="872">
                  <c:v>16314.72</c:v>
                </c:pt>
                <c:pt idx="873">
                  <c:v>16458.72</c:v>
                </c:pt>
                <c:pt idx="874">
                  <c:v>16530.72</c:v>
                </c:pt>
                <c:pt idx="875">
                  <c:v>16314.72</c:v>
                </c:pt>
                <c:pt idx="876">
                  <c:v>16326.72</c:v>
                </c:pt>
                <c:pt idx="877">
                  <c:v>16298.72</c:v>
                </c:pt>
                <c:pt idx="878">
                  <c:v>16338.72</c:v>
                </c:pt>
                <c:pt idx="879">
                  <c:v>16366.72</c:v>
                </c:pt>
                <c:pt idx="880">
                  <c:v>16534.72</c:v>
                </c:pt>
                <c:pt idx="881">
                  <c:v>16370.72</c:v>
                </c:pt>
                <c:pt idx="882">
                  <c:v>16510.72</c:v>
                </c:pt>
                <c:pt idx="883">
                  <c:v>16406.72</c:v>
                </c:pt>
                <c:pt idx="884">
                  <c:v>16318.72</c:v>
                </c:pt>
                <c:pt idx="885">
                  <c:v>16410.72</c:v>
                </c:pt>
                <c:pt idx="886">
                  <c:v>16386.72</c:v>
                </c:pt>
                <c:pt idx="887">
                  <c:v>16422.72</c:v>
                </c:pt>
                <c:pt idx="888">
                  <c:v>16218.72</c:v>
                </c:pt>
                <c:pt idx="889">
                  <c:v>16402.72</c:v>
                </c:pt>
                <c:pt idx="890">
                  <c:v>16446.72</c:v>
                </c:pt>
                <c:pt idx="891">
                  <c:v>16358.72</c:v>
                </c:pt>
                <c:pt idx="892">
                  <c:v>16378.72</c:v>
                </c:pt>
                <c:pt idx="893">
                  <c:v>16566.72</c:v>
                </c:pt>
                <c:pt idx="894">
                  <c:v>16346.72</c:v>
                </c:pt>
                <c:pt idx="895">
                  <c:v>16382.72</c:v>
                </c:pt>
                <c:pt idx="896">
                  <c:v>16490.72</c:v>
                </c:pt>
                <c:pt idx="897">
                  <c:v>16374.72</c:v>
                </c:pt>
                <c:pt idx="898">
                  <c:v>16358.72</c:v>
                </c:pt>
                <c:pt idx="899">
                  <c:v>16286.72</c:v>
                </c:pt>
                <c:pt idx="900">
                  <c:v>16326.72</c:v>
                </c:pt>
                <c:pt idx="901">
                  <c:v>16334.72</c:v>
                </c:pt>
                <c:pt idx="902">
                  <c:v>16266.72</c:v>
                </c:pt>
                <c:pt idx="903">
                  <c:v>16418.72</c:v>
                </c:pt>
                <c:pt idx="904">
                  <c:v>16398.72</c:v>
                </c:pt>
                <c:pt idx="905">
                  <c:v>16402.72</c:v>
                </c:pt>
                <c:pt idx="906">
                  <c:v>16446.72</c:v>
                </c:pt>
                <c:pt idx="907">
                  <c:v>16382.72</c:v>
                </c:pt>
                <c:pt idx="908">
                  <c:v>16382.72</c:v>
                </c:pt>
                <c:pt idx="909">
                  <c:v>16246.72</c:v>
                </c:pt>
                <c:pt idx="910">
                  <c:v>16374.72</c:v>
                </c:pt>
                <c:pt idx="911">
                  <c:v>16430.72</c:v>
                </c:pt>
                <c:pt idx="912">
                  <c:v>16414.72</c:v>
                </c:pt>
                <c:pt idx="913">
                  <c:v>16482.72</c:v>
                </c:pt>
                <c:pt idx="914">
                  <c:v>16366.72</c:v>
                </c:pt>
                <c:pt idx="915">
                  <c:v>16462.72</c:v>
                </c:pt>
                <c:pt idx="916">
                  <c:v>16438.72</c:v>
                </c:pt>
                <c:pt idx="917">
                  <c:v>16522.72</c:v>
                </c:pt>
                <c:pt idx="918">
                  <c:v>16418.72</c:v>
                </c:pt>
                <c:pt idx="919">
                  <c:v>16450.72</c:v>
                </c:pt>
                <c:pt idx="920">
                  <c:v>16478.72</c:v>
                </c:pt>
                <c:pt idx="921">
                  <c:v>16550.72</c:v>
                </c:pt>
                <c:pt idx="922">
                  <c:v>16326.72</c:v>
                </c:pt>
                <c:pt idx="923">
                  <c:v>16350.72</c:v>
                </c:pt>
                <c:pt idx="924">
                  <c:v>16358.72</c:v>
                </c:pt>
                <c:pt idx="925">
                  <c:v>16474.72</c:v>
                </c:pt>
                <c:pt idx="926">
                  <c:v>16438.72</c:v>
                </c:pt>
                <c:pt idx="927">
                  <c:v>16306.72</c:v>
                </c:pt>
                <c:pt idx="928">
                  <c:v>16454.72</c:v>
                </c:pt>
                <c:pt idx="929">
                  <c:v>16370.72</c:v>
                </c:pt>
                <c:pt idx="930">
                  <c:v>16298.72</c:v>
                </c:pt>
                <c:pt idx="931">
                  <c:v>16406.72</c:v>
                </c:pt>
                <c:pt idx="932">
                  <c:v>16250.72</c:v>
                </c:pt>
                <c:pt idx="933">
                  <c:v>16346.72</c:v>
                </c:pt>
                <c:pt idx="934">
                  <c:v>16422.72</c:v>
                </c:pt>
                <c:pt idx="935">
                  <c:v>16442.72</c:v>
                </c:pt>
                <c:pt idx="936">
                  <c:v>16350.72</c:v>
                </c:pt>
                <c:pt idx="937">
                  <c:v>16310.72</c:v>
                </c:pt>
                <c:pt idx="938">
                  <c:v>16446.72</c:v>
                </c:pt>
                <c:pt idx="939">
                  <c:v>16438.72</c:v>
                </c:pt>
                <c:pt idx="940">
                  <c:v>16414.72</c:v>
                </c:pt>
                <c:pt idx="941">
                  <c:v>16462.72</c:v>
                </c:pt>
                <c:pt idx="942">
                  <c:v>16362.72</c:v>
                </c:pt>
                <c:pt idx="943">
                  <c:v>16470.72</c:v>
                </c:pt>
                <c:pt idx="944">
                  <c:v>16434.72</c:v>
                </c:pt>
                <c:pt idx="945">
                  <c:v>16234.72</c:v>
                </c:pt>
                <c:pt idx="946">
                  <c:v>16514.72</c:v>
                </c:pt>
                <c:pt idx="947">
                  <c:v>16186.72</c:v>
                </c:pt>
                <c:pt idx="948">
                  <c:v>16434.72</c:v>
                </c:pt>
                <c:pt idx="949">
                  <c:v>16474.72</c:v>
                </c:pt>
                <c:pt idx="950">
                  <c:v>16466.72</c:v>
                </c:pt>
                <c:pt idx="951">
                  <c:v>16494.72</c:v>
                </c:pt>
                <c:pt idx="952">
                  <c:v>16446.72</c:v>
                </c:pt>
                <c:pt idx="953">
                  <c:v>16186.72</c:v>
                </c:pt>
                <c:pt idx="954">
                  <c:v>16318.72</c:v>
                </c:pt>
                <c:pt idx="955">
                  <c:v>16418.72</c:v>
                </c:pt>
                <c:pt idx="956">
                  <c:v>16282.72</c:v>
                </c:pt>
                <c:pt idx="957">
                  <c:v>16382.72</c:v>
                </c:pt>
                <c:pt idx="958">
                  <c:v>16326.72</c:v>
                </c:pt>
                <c:pt idx="959">
                  <c:v>16386.72</c:v>
                </c:pt>
                <c:pt idx="960">
                  <c:v>16482.72</c:v>
                </c:pt>
                <c:pt idx="961">
                  <c:v>16282.72</c:v>
                </c:pt>
                <c:pt idx="962">
                  <c:v>16414.72</c:v>
                </c:pt>
                <c:pt idx="963">
                  <c:v>16458.72</c:v>
                </c:pt>
                <c:pt idx="964">
                  <c:v>16354.72</c:v>
                </c:pt>
                <c:pt idx="965">
                  <c:v>16458.72</c:v>
                </c:pt>
                <c:pt idx="966">
                  <c:v>16338.72</c:v>
                </c:pt>
                <c:pt idx="967">
                  <c:v>16414.72</c:v>
                </c:pt>
                <c:pt idx="968">
                  <c:v>16390.72</c:v>
                </c:pt>
                <c:pt idx="969">
                  <c:v>16302.72</c:v>
                </c:pt>
                <c:pt idx="970">
                  <c:v>16434.72</c:v>
                </c:pt>
                <c:pt idx="971">
                  <c:v>16366.72</c:v>
                </c:pt>
                <c:pt idx="972">
                  <c:v>16514.72</c:v>
                </c:pt>
                <c:pt idx="973">
                  <c:v>16406.72</c:v>
                </c:pt>
                <c:pt idx="974">
                  <c:v>16390.72</c:v>
                </c:pt>
                <c:pt idx="975">
                  <c:v>16522.72</c:v>
                </c:pt>
                <c:pt idx="976">
                  <c:v>16426.72</c:v>
                </c:pt>
                <c:pt idx="977">
                  <c:v>16286.72</c:v>
                </c:pt>
                <c:pt idx="978">
                  <c:v>16342.72</c:v>
                </c:pt>
                <c:pt idx="979">
                  <c:v>16506.72</c:v>
                </c:pt>
                <c:pt idx="980">
                  <c:v>16470.72</c:v>
                </c:pt>
                <c:pt idx="981">
                  <c:v>16370.72</c:v>
                </c:pt>
                <c:pt idx="982">
                  <c:v>16270.72</c:v>
                </c:pt>
                <c:pt idx="983">
                  <c:v>16394.72</c:v>
                </c:pt>
                <c:pt idx="984">
                  <c:v>16494.72</c:v>
                </c:pt>
                <c:pt idx="985">
                  <c:v>16322.72</c:v>
                </c:pt>
                <c:pt idx="986">
                  <c:v>16562.72</c:v>
                </c:pt>
                <c:pt idx="987">
                  <c:v>16342.72</c:v>
                </c:pt>
                <c:pt idx="988">
                  <c:v>16366.72</c:v>
                </c:pt>
                <c:pt idx="989">
                  <c:v>16346.72</c:v>
                </c:pt>
                <c:pt idx="990">
                  <c:v>16254.72</c:v>
                </c:pt>
                <c:pt idx="991">
                  <c:v>16506.72</c:v>
                </c:pt>
                <c:pt idx="992">
                  <c:v>16346.72</c:v>
                </c:pt>
                <c:pt idx="993">
                  <c:v>16382.72</c:v>
                </c:pt>
                <c:pt idx="994">
                  <c:v>16478.72</c:v>
                </c:pt>
                <c:pt idx="995">
                  <c:v>16382.72</c:v>
                </c:pt>
                <c:pt idx="996">
                  <c:v>16418.72</c:v>
                </c:pt>
                <c:pt idx="997">
                  <c:v>16494.72</c:v>
                </c:pt>
                <c:pt idx="998">
                  <c:v>16366.72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8-4A38-9217-0258AF55A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calib)'!$G$2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calib)'!$A$3:$A$1002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calib)'!$G$3:$G$1002</c:f>
              <c:numCache>
                <c:formatCode>General</c:formatCode>
                <c:ptCount val="1000"/>
                <c:pt idx="0">
                  <c:v>2.2799999999999998</c:v>
                </c:pt>
                <c:pt idx="1">
                  <c:v>12.28</c:v>
                </c:pt>
                <c:pt idx="2">
                  <c:v>-8.7200000000000006</c:v>
                </c:pt>
                <c:pt idx="3">
                  <c:v>14.28</c:v>
                </c:pt>
                <c:pt idx="4">
                  <c:v>1.28</c:v>
                </c:pt>
                <c:pt idx="5">
                  <c:v>8.2799999999999994</c:v>
                </c:pt>
                <c:pt idx="6">
                  <c:v>17.28</c:v>
                </c:pt>
                <c:pt idx="7">
                  <c:v>9.2799999999999994</c:v>
                </c:pt>
                <c:pt idx="8">
                  <c:v>16.28</c:v>
                </c:pt>
                <c:pt idx="9">
                  <c:v>22.28</c:v>
                </c:pt>
                <c:pt idx="10">
                  <c:v>3.28</c:v>
                </c:pt>
                <c:pt idx="11">
                  <c:v>18.28</c:v>
                </c:pt>
                <c:pt idx="12">
                  <c:v>3.28</c:v>
                </c:pt>
                <c:pt idx="13">
                  <c:v>5.28</c:v>
                </c:pt>
                <c:pt idx="14">
                  <c:v>-17.72</c:v>
                </c:pt>
                <c:pt idx="15">
                  <c:v>15.28</c:v>
                </c:pt>
                <c:pt idx="16">
                  <c:v>-5.72</c:v>
                </c:pt>
                <c:pt idx="17">
                  <c:v>2.2799999999999998</c:v>
                </c:pt>
                <c:pt idx="18">
                  <c:v>15.28</c:v>
                </c:pt>
                <c:pt idx="19">
                  <c:v>-13.72</c:v>
                </c:pt>
                <c:pt idx="20">
                  <c:v>-25.72</c:v>
                </c:pt>
                <c:pt idx="21">
                  <c:v>-8.7200000000000006</c:v>
                </c:pt>
                <c:pt idx="22">
                  <c:v>-19.72</c:v>
                </c:pt>
                <c:pt idx="23">
                  <c:v>-18.72</c:v>
                </c:pt>
                <c:pt idx="24">
                  <c:v>-10.72</c:v>
                </c:pt>
                <c:pt idx="25">
                  <c:v>3.28</c:v>
                </c:pt>
                <c:pt idx="26">
                  <c:v>2.2799999999999998</c:v>
                </c:pt>
                <c:pt idx="27">
                  <c:v>18.28</c:v>
                </c:pt>
                <c:pt idx="28">
                  <c:v>10.28</c:v>
                </c:pt>
                <c:pt idx="29">
                  <c:v>-6.72</c:v>
                </c:pt>
                <c:pt idx="30">
                  <c:v>10.28</c:v>
                </c:pt>
                <c:pt idx="31">
                  <c:v>0.28000000000000003</c:v>
                </c:pt>
                <c:pt idx="32">
                  <c:v>-9.7200000000000006</c:v>
                </c:pt>
                <c:pt idx="33">
                  <c:v>37.28</c:v>
                </c:pt>
                <c:pt idx="34">
                  <c:v>-14.72</c:v>
                </c:pt>
                <c:pt idx="35">
                  <c:v>10.28</c:v>
                </c:pt>
                <c:pt idx="36">
                  <c:v>21.28</c:v>
                </c:pt>
                <c:pt idx="37">
                  <c:v>11.28</c:v>
                </c:pt>
                <c:pt idx="38">
                  <c:v>-11.72</c:v>
                </c:pt>
                <c:pt idx="39">
                  <c:v>-7.72</c:v>
                </c:pt>
                <c:pt idx="40">
                  <c:v>-11.72</c:v>
                </c:pt>
                <c:pt idx="41">
                  <c:v>19.28</c:v>
                </c:pt>
                <c:pt idx="42">
                  <c:v>-10.72</c:v>
                </c:pt>
                <c:pt idx="43">
                  <c:v>-10.72</c:v>
                </c:pt>
                <c:pt idx="44">
                  <c:v>14.28</c:v>
                </c:pt>
                <c:pt idx="45">
                  <c:v>4.28</c:v>
                </c:pt>
                <c:pt idx="46">
                  <c:v>-6.72</c:v>
                </c:pt>
                <c:pt idx="47">
                  <c:v>-8.7200000000000006</c:v>
                </c:pt>
                <c:pt idx="48">
                  <c:v>-5.72</c:v>
                </c:pt>
                <c:pt idx="49">
                  <c:v>-20.72</c:v>
                </c:pt>
                <c:pt idx="50">
                  <c:v>27.28</c:v>
                </c:pt>
                <c:pt idx="51">
                  <c:v>9.2799999999999994</c:v>
                </c:pt>
                <c:pt idx="52">
                  <c:v>15.28</c:v>
                </c:pt>
                <c:pt idx="53">
                  <c:v>-19.72</c:v>
                </c:pt>
                <c:pt idx="54">
                  <c:v>7.28</c:v>
                </c:pt>
                <c:pt idx="55">
                  <c:v>8.2799999999999994</c:v>
                </c:pt>
                <c:pt idx="56">
                  <c:v>-17.72</c:v>
                </c:pt>
                <c:pt idx="57">
                  <c:v>2.2799999999999998</c:v>
                </c:pt>
                <c:pt idx="58">
                  <c:v>-8.7200000000000006</c:v>
                </c:pt>
                <c:pt idx="59">
                  <c:v>0.28000000000000003</c:v>
                </c:pt>
                <c:pt idx="60">
                  <c:v>14.28</c:v>
                </c:pt>
                <c:pt idx="61">
                  <c:v>1.28</c:v>
                </c:pt>
                <c:pt idx="62">
                  <c:v>1.28</c:v>
                </c:pt>
                <c:pt idx="63">
                  <c:v>-3.72</c:v>
                </c:pt>
                <c:pt idx="64">
                  <c:v>16.28</c:v>
                </c:pt>
                <c:pt idx="65">
                  <c:v>-6.72</c:v>
                </c:pt>
                <c:pt idx="66">
                  <c:v>-4.72</c:v>
                </c:pt>
                <c:pt idx="67">
                  <c:v>3.28</c:v>
                </c:pt>
                <c:pt idx="68">
                  <c:v>1.28</c:v>
                </c:pt>
                <c:pt idx="69">
                  <c:v>-6.72</c:v>
                </c:pt>
                <c:pt idx="70">
                  <c:v>3.28</c:v>
                </c:pt>
                <c:pt idx="71">
                  <c:v>1.28</c:v>
                </c:pt>
                <c:pt idx="72">
                  <c:v>8.2799999999999994</c:v>
                </c:pt>
                <c:pt idx="73">
                  <c:v>-3.72</c:v>
                </c:pt>
                <c:pt idx="74">
                  <c:v>-11.72</c:v>
                </c:pt>
                <c:pt idx="75">
                  <c:v>-6.72</c:v>
                </c:pt>
                <c:pt idx="76">
                  <c:v>6.28</c:v>
                </c:pt>
                <c:pt idx="77">
                  <c:v>6.28</c:v>
                </c:pt>
                <c:pt idx="78">
                  <c:v>9.2799999999999994</c:v>
                </c:pt>
                <c:pt idx="79">
                  <c:v>5.28</c:v>
                </c:pt>
                <c:pt idx="80">
                  <c:v>-1.72</c:v>
                </c:pt>
                <c:pt idx="81">
                  <c:v>-7.72</c:v>
                </c:pt>
                <c:pt idx="82">
                  <c:v>-1.72</c:v>
                </c:pt>
                <c:pt idx="83">
                  <c:v>-10.72</c:v>
                </c:pt>
                <c:pt idx="84">
                  <c:v>2.2799999999999998</c:v>
                </c:pt>
                <c:pt idx="85">
                  <c:v>0.28000000000000003</c:v>
                </c:pt>
                <c:pt idx="86">
                  <c:v>-7.72</c:v>
                </c:pt>
                <c:pt idx="87">
                  <c:v>3.28</c:v>
                </c:pt>
                <c:pt idx="88">
                  <c:v>0.28000000000000003</c:v>
                </c:pt>
                <c:pt idx="89">
                  <c:v>-11.72</c:v>
                </c:pt>
                <c:pt idx="90">
                  <c:v>-10.72</c:v>
                </c:pt>
                <c:pt idx="91">
                  <c:v>7.28</c:v>
                </c:pt>
                <c:pt idx="92">
                  <c:v>17.28</c:v>
                </c:pt>
                <c:pt idx="93">
                  <c:v>31.28</c:v>
                </c:pt>
                <c:pt idx="94">
                  <c:v>6.28</c:v>
                </c:pt>
                <c:pt idx="95">
                  <c:v>-16.72</c:v>
                </c:pt>
                <c:pt idx="96">
                  <c:v>31.28</c:v>
                </c:pt>
                <c:pt idx="97">
                  <c:v>3.28</c:v>
                </c:pt>
                <c:pt idx="98">
                  <c:v>9.2799999999999994</c:v>
                </c:pt>
                <c:pt idx="99">
                  <c:v>-14.72</c:v>
                </c:pt>
                <c:pt idx="100">
                  <c:v>-7.72</c:v>
                </c:pt>
                <c:pt idx="101">
                  <c:v>4.28</c:v>
                </c:pt>
                <c:pt idx="102">
                  <c:v>-2.72</c:v>
                </c:pt>
                <c:pt idx="103">
                  <c:v>-2.72</c:v>
                </c:pt>
                <c:pt idx="104">
                  <c:v>5.28</c:v>
                </c:pt>
                <c:pt idx="105">
                  <c:v>26.28</c:v>
                </c:pt>
                <c:pt idx="106">
                  <c:v>-4.72</c:v>
                </c:pt>
                <c:pt idx="107">
                  <c:v>12.28</c:v>
                </c:pt>
                <c:pt idx="108">
                  <c:v>-9.7200000000000006</c:v>
                </c:pt>
                <c:pt idx="109">
                  <c:v>-16.72</c:v>
                </c:pt>
                <c:pt idx="110">
                  <c:v>-1.72</c:v>
                </c:pt>
                <c:pt idx="111">
                  <c:v>25.28</c:v>
                </c:pt>
                <c:pt idx="112">
                  <c:v>-1.72</c:v>
                </c:pt>
                <c:pt idx="113">
                  <c:v>3.28</c:v>
                </c:pt>
                <c:pt idx="114">
                  <c:v>21.28</c:v>
                </c:pt>
                <c:pt idx="115">
                  <c:v>-13.72</c:v>
                </c:pt>
                <c:pt idx="116">
                  <c:v>8.2799999999999994</c:v>
                </c:pt>
                <c:pt idx="117">
                  <c:v>-3.72</c:v>
                </c:pt>
                <c:pt idx="118">
                  <c:v>-8.7200000000000006</c:v>
                </c:pt>
                <c:pt idx="119">
                  <c:v>31.28</c:v>
                </c:pt>
                <c:pt idx="120">
                  <c:v>10.28</c:v>
                </c:pt>
                <c:pt idx="121">
                  <c:v>13.28</c:v>
                </c:pt>
                <c:pt idx="122">
                  <c:v>-4.72</c:v>
                </c:pt>
                <c:pt idx="123">
                  <c:v>9.2799999999999994</c:v>
                </c:pt>
                <c:pt idx="124">
                  <c:v>1.28</c:v>
                </c:pt>
                <c:pt idx="125">
                  <c:v>5.28</c:v>
                </c:pt>
                <c:pt idx="126">
                  <c:v>6.28</c:v>
                </c:pt>
                <c:pt idx="127">
                  <c:v>18.28</c:v>
                </c:pt>
                <c:pt idx="128">
                  <c:v>-1.72</c:v>
                </c:pt>
                <c:pt idx="129">
                  <c:v>2.2799999999999998</c:v>
                </c:pt>
                <c:pt idx="130">
                  <c:v>-6.72</c:v>
                </c:pt>
                <c:pt idx="131">
                  <c:v>17.28</c:v>
                </c:pt>
                <c:pt idx="132">
                  <c:v>14.28</c:v>
                </c:pt>
                <c:pt idx="133">
                  <c:v>3.28</c:v>
                </c:pt>
                <c:pt idx="134">
                  <c:v>10.28</c:v>
                </c:pt>
                <c:pt idx="135">
                  <c:v>9.2799999999999994</c:v>
                </c:pt>
                <c:pt idx="136">
                  <c:v>13.28</c:v>
                </c:pt>
                <c:pt idx="137">
                  <c:v>-7.72</c:v>
                </c:pt>
                <c:pt idx="138">
                  <c:v>-7.72</c:v>
                </c:pt>
                <c:pt idx="139">
                  <c:v>-4.72</c:v>
                </c:pt>
                <c:pt idx="140">
                  <c:v>-5.72</c:v>
                </c:pt>
                <c:pt idx="141">
                  <c:v>-2.72</c:v>
                </c:pt>
                <c:pt idx="142">
                  <c:v>-0.72</c:v>
                </c:pt>
                <c:pt idx="143">
                  <c:v>13.28</c:v>
                </c:pt>
                <c:pt idx="144">
                  <c:v>3.28</c:v>
                </c:pt>
                <c:pt idx="145">
                  <c:v>23.28</c:v>
                </c:pt>
                <c:pt idx="146">
                  <c:v>-11.72</c:v>
                </c:pt>
                <c:pt idx="147">
                  <c:v>0.28000000000000003</c:v>
                </c:pt>
                <c:pt idx="148">
                  <c:v>-9.7200000000000006</c:v>
                </c:pt>
                <c:pt idx="149">
                  <c:v>-21.72</c:v>
                </c:pt>
                <c:pt idx="150">
                  <c:v>6.28</c:v>
                </c:pt>
                <c:pt idx="151">
                  <c:v>-1.72</c:v>
                </c:pt>
                <c:pt idx="152">
                  <c:v>-19.72</c:v>
                </c:pt>
                <c:pt idx="153">
                  <c:v>4.28</c:v>
                </c:pt>
                <c:pt idx="154">
                  <c:v>9.2799999999999994</c:v>
                </c:pt>
                <c:pt idx="155">
                  <c:v>10.28</c:v>
                </c:pt>
                <c:pt idx="156">
                  <c:v>-9.7200000000000006</c:v>
                </c:pt>
                <c:pt idx="157">
                  <c:v>-6.72</c:v>
                </c:pt>
                <c:pt idx="158">
                  <c:v>-7.72</c:v>
                </c:pt>
                <c:pt idx="159">
                  <c:v>-2.72</c:v>
                </c:pt>
                <c:pt idx="160">
                  <c:v>-23.72</c:v>
                </c:pt>
                <c:pt idx="161">
                  <c:v>7.28</c:v>
                </c:pt>
                <c:pt idx="162">
                  <c:v>10.28</c:v>
                </c:pt>
                <c:pt idx="163">
                  <c:v>-3.72</c:v>
                </c:pt>
                <c:pt idx="164">
                  <c:v>-3.72</c:v>
                </c:pt>
                <c:pt idx="165">
                  <c:v>-1.72</c:v>
                </c:pt>
                <c:pt idx="166">
                  <c:v>3.28</c:v>
                </c:pt>
                <c:pt idx="167">
                  <c:v>-9.7200000000000006</c:v>
                </c:pt>
                <c:pt idx="168">
                  <c:v>-4.72</c:v>
                </c:pt>
                <c:pt idx="169">
                  <c:v>-7.72</c:v>
                </c:pt>
                <c:pt idx="170">
                  <c:v>5.28</c:v>
                </c:pt>
                <c:pt idx="171">
                  <c:v>-0.72</c:v>
                </c:pt>
                <c:pt idx="172">
                  <c:v>6.28</c:v>
                </c:pt>
                <c:pt idx="173">
                  <c:v>18.28</c:v>
                </c:pt>
                <c:pt idx="174">
                  <c:v>0.28000000000000003</c:v>
                </c:pt>
                <c:pt idx="175">
                  <c:v>5.28</c:v>
                </c:pt>
                <c:pt idx="176">
                  <c:v>12.28</c:v>
                </c:pt>
                <c:pt idx="177">
                  <c:v>11.28</c:v>
                </c:pt>
                <c:pt idx="178">
                  <c:v>3.28</c:v>
                </c:pt>
                <c:pt idx="179">
                  <c:v>10.28</c:v>
                </c:pt>
                <c:pt idx="180">
                  <c:v>-13.72</c:v>
                </c:pt>
                <c:pt idx="181">
                  <c:v>10.28</c:v>
                </c:pt>
                <c:pt idx="182">
                  <c:v>-11.72</c:v>
                </c:pt>
                <c:pt idx="183">
                  <c:v>-5.72</c:v>
                </c:pt>
                <c:pt idx="184">
                  <c:v>0.28000000000000003</c:v>
                </c:pt>
                <c:pt idx="185">
                  <c:v>11.28</c:v>
                </c:pt>
                <c:pt idx="186">
                  <c:v>-11.72</c:v>
                </c:pt>
                <c:pt idx="187">
                  <c:v>0.28000000000000003</c:v>
                </c:pt>
                <c:pt idx="188">
                  <c:v>12.28</c:v>
                </c:pt>
                <c:pt idx="189">
                  <c:v>14.28</c:v>
                </c:pt>
                <c:pt idx="190">
                  <c:v>-18.72</c:v>
                </c:pt>
                <c:pt idx="191">
                  <c:v>-4.72</c:v>
                </c:pt>
                <c:pt idx="192">
                  <c:v>11.28</c:v>
                </c:pt>
                <c:pt idx="193">
                  <c:v>4.28</c:v>
                </c:pt>
                <c:pt idx="194">
                  <c:v>0.28000000000000003</c:v>
                </c:pt>
                <c:pt idx="195">
                  <c:v>12.28</c:v>
                </c:pt>
                <c:pt idx="196">
                  <c:v>29.28</c:v>
                </c:pt>
                <c:pt idx="197">
                  <c:v>24.28</c:v>
                </c:pt>
                <c:pt idx="198">
                  <c:v>-10.72</c:v>
                </c:pt>
                <c:pt idx="199">
                  <c:v>-12.72</c:v>
                </c:pt>
                <c:pt idx="200">
                  <c:v>-21.72</c:v>
                </c:pt>
                <c:pt idx="201">
                  <c:v>5.28</c:v>
                </c:pt>
                <c:pt idx="202">
                  <c:v>-0.72</c:v>
                </c:pt>
                <c:pt idx="203">
                  <c:v>-0.72</c:v>
                </c:pt>
                <c:pt idx="204">
                  <c:v>-17.72</c:v>
                </c:pt>
                <c:pt idx="205">
                  <c:v>9.2799999999999994</c:v>
                </c:pt>
                <c:pt idx="206">
                  <c:v>13.28</c:v>
                </c:pt>
                <c:pt idx="207">
                  <c:v>11.28</c:v>
                </c:pt>
                <c:pt idx="208">
                  <c:v>22.28</c:v>
                </c:pt>
                <c:pt idx="209">
                  <c:v>13.28</c:v>
                </c:pt>
                <c:pt idx="210">
                  <c:v>10.28</c:v>
                </c:pt>
                <c:pt idx="211">
                  <c:v>6.28</c:v>
                </c:pt>
                <c:pt idx="212">
                  <c:v>1.28</c:v>
                </c:pt>
                <c:pt idx="213">
                  <c:v>4.28</c:v>
                </c:pt>
                <c:pt idx="214">
                  <c:v>22.28</c:v>
                </c:pt>
                <c:pt idx="215">
                  <c:v>-10.72</c:v>
                </c:pt>
                <c:pt idx="216">
                  <c:v>-15.72</c:v>
                </c:pt>
                <c:pt idx="217">
                  <c:v>-9.7200000000000006</c:v>
                </c:pt>
                <c:pt idx="218">
                  <c:v>4.28</c:v>
                </c:pt>
                <c:pt idx="219">
                  <c:v>6.28</c:v>
                </c:pt>
                <c:pt idx="220">
                  <c:v>13.28</c:v>
                </c:pt>
                <c:pt idx="221">
                  <c:v>29.28</c:v>
                </c:pt>
                <c:pt idx="222">
                  <c:v>2.2799999999999998</c:v>
                </c:pt>
                <c:pt idx="223">
                  <c:v>-5.72</c:v>
                </c:pt>
                <c:pt idx="224">
                  <c:v>-23.72</c:v>
                </c:pt>
                <c:pt idx="225">
                  <c:v>-5.72</c:v>
                </c:pt>
                <c:pt idx="226">
                  <c:v>7.28</c:v>
                </c:pt>
                <c:pt idx="227">
                  <c:v>1.28</c:v>
                </c:pt>
                <c:pt idx="228">
                  <c:v>4.28</c:v>
                </c:pt>
                <c:pt idx="229">
                  <c:v>4.28</c:v>
                </c:pt>
                <c:pt idx="230">
                  <c:v>-14.72</c:v>
                </c:pt>
                <c:pt idx="231">
                  <c:v>-13.72</c:v>
                </c:pt>
                <c:pt idx="232">
                  <c:v>-10.72</c:v>
                </c:pt>
                <c:pt idx="233">
                  <c:v>-3.72</c:v>
                </c:pt>
                <c:pt idx="234">
                  <c:v>8.2799999999999994</c:v>
                </c:pt>
                <c:pt idx="235">
                  <c:v>-9.7200000000000006</c:v>
                </c:pt>
                <c:pt idx="236">
                  <c:v>8.2799999999999994</c:v>
                </c:pt>
                <c:pt idx="237">
                  <c:v>-4.72</c:v>
                </c:pt>
                <c:pt idx="238">
                  <c:v>16.28</c:v>
                </c:pt>
                <c:pt idx="239">
                  <c:v>6.28</c:v>
                </c:pt>
                <c:pt idx="240">
                  <c:v>3.28</c:v>
                </c:pt>
                <c:pt idx="241">
                  <c:v>4.28</c:v>
                </c:pt>
                <c:pt idx="242">
                  <c:v>-7.72</c:v>
                </c:pt>
                <c:pt idx="243">
                  <c:v>-13.72</c:v>
                </c:pt>
                <c:pt idx="244">
                  <c:v>-12.72</c:v>
                </c:pt>
                <c:pt idx="245">
                  <c:v>-11.72</c:v>
                </c:pt>
                <c:pt idx="246">
                  <c:v>-17.72</c:v>
                </c:pt>
                <c:pt idx="247">
                  <c:v>6.28</c:v>
                </c:pt>
                <c:pt idx="248">
                  <c:v>-7.72</c:v>
                </c:pt>
                <c:pt idx="249">
                  <c:v>-0.72</c:v>
                </c:pt>
                <c:pt idx="250">
                  <c:v>20.28</c:v>
                </c:pt>
                <c:pt idx="251">
                  <c:v>6.28</c:v>
                </c:pt>
                <c:pt idx="252">
                  <c:v>2.2799999999999998</c:v>
                </c:pt>
                <c:pt idx="253">
                  <c:v>-4.72</c:v>
                </c:pt>
                <c:pt idx="254">
                  <c:v>11.28</c:v>
                </c:pt>
                <c:pt idx="255">
                  <c:v>29.28</c:v>
                </c:pt>
                <c:pt idx="256">
                  <c:v>-2.72</c:v>
                </c:pt>
                <c:pt idx="257">
                  <c:v>10.28</c:v>
                </c:pt>
                <c:pt idx="258">
                  <c:v>3.28</c:v>
                </c:pt>
                <c:pt idx="259">
                  <c:v>7.28</c:v>
                </c:pt>
                <c:pt idx="260">
                  <c:v>-13.72</c:v>
                </c:pt>
                <c:pt idx="261">
                  <c:v>7.28</c:v>
                </c:pt>
                <c:pt idx="262">
                  <c:v>-2.72</c:v>
                </c:pt>
                <c:pt idx="263">
                  <c:v>-5.72</c:v>
                </c:pt>
                <c:pt idx="264">
                  <c:v>-14.72</c:v>
                </c:pt>
                <c:pt idx="265">
                  <c:v>14.28</c:v>
                </c:pt>
                <c:pt idx="266">
                  <c:v>13.28</c:v>
                </c:pt>
                <c:pt idx="267">
                  <c:v>-11.72</c:v>
                </c:pt>
                <c:pt idx="268">
                  <c:v>-0.72</c:v>
                </c:pt>
                <c:pt idx="269">
                  <c:v>12.28</c:v>
                </c:pt>
                <c:pt idx="270">
                  <c:v>-6.72</c:v>
                </c:pt>
                <c:pt idx="271">
                  <c:v>1.28</c:v>
                </c:pt>
                <c:pt idx="272">
                  <c:v>-10.72</c:v>
                </c:pt>
                <c:pt idx="273">
                  <c:v>16.28</c:v>
                </c:pt>
                <c:pt idx="274">
                  <c:v>2.2799999999999998</c:v>
                </c:pt>
                <c:pt idx="275">
                  <c:v>15.28</c:v>
                </c:pt>
                <c:pt idx="276">
                  <c:v>-8.7200000000000006</c:v>
                </c:pt>
                <c:pt idx="277">
                  <c:v>-7.72</c:v>
                </c:pt>
                <c:pt idx="278">
                  <c:v>1.28</c:v>
                </c:pt>
                <c:pt idx="279">
                  <c:v>-12.72</c:v>
                </c:pt>
                <c:pt idx="280">
                  <c:v>4.28</c:v>
                </c:pt>
                <c:pt idx="281">
                  <c:v>-16.72</c:v>
                </c:pt>
                <c:pt idx="282">
                  <c:v>-4.72</c:v>
                </c:pt>
                <c:pt idx="283">
                  <c:v>8.2799999999999994</c:v>
                </c:pt>
                <c:pt idx="284">
                  <c:v>3.28</c:v>
                </c:pt>
                <c:pt idx="285">
                  <c:v>9.2799999999999994</c:v>
                </c:pt>
                <c:pt idx="286">
                  <c:v>9.2799999999999994</c:v>
                </c:pt>
                <c:pt idx="287">
                  <c:v>14.28</c:v>
                </c:pt>
                <c:pt idx="288">
                  <c:v>5.28</c:v>
                </c:pt>
                <c:pt idx="289">
                  <c:v>-1.72</c:v>
                </c:pt>
                <c:pt idx="290">
                  <c:v>-0.72</c:v>
                </c:pt>
                <c:pt idx="291">
                  <c:v>14.28</c:v>
                </c:pt>
                <c:pt idx="292">
                  <c:v>8.2799999999999994</c:v>
                </c:pt>
                <c:pt idx="293">
                  <c:v>-6.72</c:v>
                </c:pt>
                <c:pt idx="294">
                  <c:v>-19.72</c:v>
                </c:pt>
                <c:pt idx="295">
                  <c:v>4.28</c:v>
                </c:pt>
                <c:pt idx="296">
                  <c:v>-0.72</c:v>
                </c:pt>
                <c:pt idx="297">
                  <c:v>0.28000000000000003</c:v>
                </c:pt>
                <c:pt idx="298">
                  <c:v>-8.7200000000000006</c:v>
                </c:pt>
                <c:pt idx="299">
                  <c:v>3.28</c:v>
                </c:pt>
                <c:pt idx="300">
                  <c:v>2.2799999999999998</c:v>
                </c:pt>
                <c:pt idx="301">
                  <c:v>-12.72</c:v>
                </c:pt>
                <c:pt idx="302">
                  <c:v>7.28</c:v>
                </c:pt>
                <c:pt idx="303">
                  <c:v>-10.72</c:v>
                </c:pt>
                <c:pt idx="304">
                  <c:v>-10.72</c:v>
                </c:pt>
                <c:pt idx="305">
                  <c:v>8.2799999999999994</c:v>
                </c:pt>
                <c:pt idx="306">
                  <c:v>1.28</c:v>
                </c:pt>
                <c:pt idx="307">
                  <c:v>4.28</c:v>
                </c:pt>
                <c:pt idx="308">
                  <c:v>1.28</c:v>
                </c:pt>
                <c:pt idx="309">
                  <c:v>-10.72</c:v>
                </c:pt>
                <c:pt idx="310">
                  <c:v>9.2799999999999994</c:v>
                </c:pt>
                <c:pt idx="311">
                  <c:v>1.28</c:v>
                </c:pt>
                <c:pt idx="312">
                  <c:v>-9.7200000000000006</c:v>
                </c:pt>
                <c:pt idx="313">
                  <c:v>19.28</c:v>
                </c:pt>
                <c:pt idx="314">
                  <c:v>29.28</c:v>
                </c:pt>
                <c:pt idx="315">
                  <c:v>17.28</c:v>
                </c:pt>
                <c:pt idx="316">
                  <c:v>6.28</c:v>
                </c:pt>
                <c:pt idx="317">
                  <c:v>-10.72</c:v>
                </c:pt>
                <c:pt idx="318">
                  <c:v>-7.72</c:v>
                </c:pt>
                <c:pt idx="319">
                  <c:v>9.2799999999999994</c:v>
                </c:pt>
                <c:pt idx="320">
                  <c:v>9.2799999999999994</c:v>
                </c:pt>
                <c:pt idx="321">
                  <c:v>-11.72</c:v>
                </c:pt>
                <c:pt idx="322">
                  <c:v>-13.72</c:v>
                </c:pt>
                <c:pt idx="323">
                  <c:v>5.28</c:v>
                </c:pt>
                <c:pt idx="324">
                  <c:v>4.28</c:v>
                </c:pt>
                <c:pt idx="325">
                  <c:v>2.2799999999999998</c:v>
                </c:pt>
                <c:pt idx="326">
                  <c:v>10.28</c:v>
                </c:pt>
                <c:pt idx="327">
                  <c:v>-4.72</c:v>
                </c:pt>
                <c:pt idx="328">
                  <c:v>-18.72</c:v>
                </c:pt>
                <c:pt idx="329">
                  <c:v>-10.72</c:v>
                </c:pt>
                <c:pt idx="330">
                  <c:v>10.28</c:v>
                </c:pt>
                <c:pt idx="331">
                  <c:v>0.28000000000000003</c:v>
                </c:pt>
                <c:pt idx="332">
                  <c:v>1.28</c:v>
                </c:pt>
                <c:pt idx="333">
                  <c:v>-3.72</c:v>
                </c:pt>
                <c:pt idx="334">
                  <c:v>0.28000000000000003</c:v>
                </c:pt>
                <c:pt idx="335">
                  <c:v>-0.72</c:v>
                </c:pt>
                <c:pt idx="336">
                  <c:v>7.28</c:v>
                </c:pt>
                <c:pt idx="337">
                  <c:v>1.28</c:v>
                </c:pt>
                <c:pt idx="338">
                  <c:v>-4.72</c:v>
                </c:pt>
                <c:pt idx="339">
                  <c:v>-8.7200000000000006</c:v>
                </c:pt>
                <c:pt idx="340">
                  <c:v>11.28</c:v>
                </c:pt>
                <c:pt idx="341">
                  <c:v>7.28</c:v>
                </c:pt>
                <c:pt idx="342">
                  <c:v>20.28</c:v>
                </c:pt>
                <c:pt idx="343">
                  <c:v>5.28</c:v>
                </c:pt>
                <c:pt idx="344">
                  <c:v>-0.72</c:v>
                </c:pt>
                <c:pt idx="345">
                  <c:v>4.28</c:v>
                </c:pt>
                <c:pt idx="346">
                  <c:v>-0.72</c:v>
                </c:pt>
                <c:pt idx="347">
                  <c:v>20.28</c:v>
                </c:pt>
                <c:pt idx="348">
                  <c:v>-12.72</c:v>
                </c:pt>
                <c:pt idx="349">
                  <c:v>7.28</c:v>
                </c:pt>
                <c:pt idx="350">
                  <c:v>19.28</c:v>
                </c:pt>
                <c:pt idx="351">
                  <c:v>27.28</c:v>
                </c:pt>
                <c:pt idx="352">
                  <c:v>-6.72</c:v>
                </c:pt>
                <c:pt idx="353">
                  <c:v>2.2799999999999998</c:v>
                </c:pt>
                <c:pt idx="354">
                  <c:v>7.28</c:v>
                </c:pt>
                <c:pt idx="355">
                  <c:v>-17.72</c:v>
                </c:pt>
                <c:pt idx="356">
                  <c:v>4.28</c:v>
                </c:pt>
                <c:pt idx="357">
                  <c:v>5.28</c:v>
                </c:pt>
                <c:pt idx="358">
                  <c:v>18.28</c:v>
                </c:pt>
                <c:pt idx="359">
                  <c:v>20.28</c:v>
                </c:pt>
                <c:pt idx="360">
                  <c:v>12.28</c:v>
                </c:pt>
                <c:pt idx="361">
                  <c:v>0.28000000000000003</c:v>
                </c:pt>
                <c:pt idx="362">
                  <c:v>1.28</c:v>
                </c:pt>
                <c:pt idx="363">
                  <c:v>27.28</c:v>
                </c:pt>
                <c:pt idx="364">
                  <c:v>3.28</c:v>
                </c:pt>
                <c:pt idx="365">
                  <c:v>-5.72</c:v>
                </c:pt>
                <c:pt idx="366">
                  <c:v>-5.72</c:v>
                </c:pt>
                <c:pt idx="367">
                  <c:v>-9.7200000000000006</c:v>
                </c:pt>
                <c:pt idx="368">
                  <c:v>-5.72</c:v>
                </c:pt>
                <c:pt idx="369">
                  <c:v>0.28000000000000003</c:v>
                </c:pt>
                <c:pt idx="370">
                  <c:v>-11.72</c:v>
                </c:pt>
                <c:pt idx="371">
                  <c:v>7.28</c:v>
                </c:pt>
                <c:pt idx="372">
                  <c:v>2.2799999999999998</c:v>
                </c:pt>
                <c:pt idx="373">
                  <c:v>9.2799999999999994</c:v>
                </c:pt>
                <c:pt idx="374">
                  <c:v>1.28</c:v>
                </c:pt>
                <c:pt idx="375">
                  <c:v>-3.72</c:v>
                </c:pt>
                <c:pt idx="376">
                  <c:v>7.28</c:v>
                </c:pt>
                <c:pt idx="377">
                  <c:v>14.28</c:v>
                </c:pt>
                <c:pt idx="378">
                  <c:v>12.28</c:v>
                </c:pt>
                <c:pt idx="379">
                  <c:v>-16.72</c:v>
                </c:pt>
                <c:pt idx="380">
                  <c:v>-0.72</c:v>
                </c:pt>
                <c:pt idx="381">
                  <c:v>-0.72</c:v>
                </c:pt>
                <c:pt idx="382">
                  <c:v>1.28</c:v>
                </c:pt>
                <c:pt idx="383">
                  <c:v>-10.72</c:v>
                </c:pt>
                <c:pt idx="384">
                  <c:v>11.28</c:v>
                </c:pt>
                <c:pt idx="385">
                  <c:v>-17.72</c:v>
                </c:pt>
                <c:pt idx="386">
                  <c:v>-8.7200000000000006</c:v>
                </c:pt>
                <c:pt idx="387">
                  <c:v>2.2799999999999998</c:v>
                </c:pt>
                <c:pt idx="388">
                  <c:v>4.28</c:v>
                </c:pt>
                <c:pt idx="389">
                  <c:v>29.28</c:v>
                </c:pt>
                <c:pt idx="390">
                  <c:v>13.28</c:v>
                </c:pt>
                <c:pt idx="391">
                  <c:v>-5.72</c:v>
                </c:pt>
                <c:pt idx="392">
                  <c:v>8.2799999999999994</c:v>
                </c:pt>
                <c:pt idx="393">
                  <c:v>5.28</c:v>
                </c:pt>
                <c:pt idx="394">
                  <c:v>-4.72</c:v>
                </c:pt>
                <c:pt idx="395">
                  <c:v>-11.72</c:v>
                </c:pt>
                <c:pt idx="396">
                  <c:v>5.28</c:v>
                </c:pt>
                <c:pt idx="397">
                  <c:v>-6.72</c:v>
                </c:pt>
                <c:pt idx="398">
                  <c:v>-1.72</c:v>
                </c:pt>
                <c:pt idx="399">
                  <c:v>15.28</c:v>
                </c:pt>
                <c:pt idx="400">
                  <c:v>9.2799999999999994</c:v>
                </c:pt>
                <c:pt idx="401">
                  <c:v>1.28</c:v>
                </c:pt>
                <c:pt idx="402">
                  <c:v>-5.72</c:v>
                </c:pt>
                <c:pt idx="403">
                  <c:v>7.28</c:v>
                </c:pt>
                <c:pt idx="404">
                  <c:v>6.28</c:v>
                </c:pt>
                <c:pt idx="405">
                  <c:v>9.2799999999999994</c:v>
                </c:pt>
                <c:pt idx="406">
                  <c:v>34.28</c:v>
                </c:pt>
                <c:pt idx="407">
                  <c:v>-4.72</c:v>
                </c:pt>
                <c:pt idx="408">
                  <c:v>-10.72</c:v>
                </c:pt>
                <c:pt idx="409">
                  <c:v>0.28000000000000003</c:v>
                </c:pt>
                <c:pt idx="410">
                  <c:v>-26.72</c:v>
                </c:pt>
                <c:pt idx="411">
                  <c:v>-1.72</c:v>
                </c:pt>
                <c:pt idx="412">
                  <c:v>21.28</c:v>
                </c:pt>
                <c:pt idx="413">
                  <c:v>7.28</c:v>
                </c:pt>
                <c:pt idx="414">
                  <c:v>-5.72</c:v>
                </c:pt>
                <c:pt idx="415">
                  <c:v>-1.72</c:v>
                </c:pt>
                <c:pt idx="416">
                  <c:v>-26.72</c:v>
                </c:pt>
                <c:pt idx="417">
                  <c:v>11.28</c:v>
                </c:pt>
                <c:pt idx="418">
                  <c:v>-19.72</c:v>
                </c:pt>
                <c:pt idx="419">
                  <c:v>-6.72</c:v>
                </c:pt>
                <c:pt idx="420">
                  <c:v>14.28</c:v>
                </c:pt>
                <c:pt idx="421">
                  <c:v>-5.72</c:v>
                </c:pt>
                <c:pt idx="422">
                  <c:v>8.2799999999999994</c:v>
                </c:pt>
                <c:pt idx="423">
                  <c:v>-18.72</c:v>
                </c:pt>
                <c:pt idx="424">
                  <c:v>-6.72</c:v>
                </c:pt>
                <c:pt idx="425">
                  <c:v>1.28</c:v>
                </c:pt>
                <c:pt idx="426">
                  <c:v>-3.72</c:v>
                </c:pt>
                <c:pt idx="427">
                  <c:v>-4.72</c:v>
                </c:pt>
                <c:pt idx="428">
                  <c:v>0.28000000000000003</c:v>
                </c:pt>
                <c:pt idx="429">
                  <c:v>24.28</c:v>
                </c:pt>
                <c:pt idx="430">
                  <c:v>15.28</c:v>
                </c:pt>
                <c:pt idx="431">
                  <c:v>-8.7200000000000006</c:v>
                </c:pt>
                <c:pt idx="432">
                  <c:v>4.28</c:v>
                </c:pt>
                <c:pt idx="433">
                  <c:v>22.28</c:v>
                </c:pt>
                <c:pt idx="434">
                  <c:v>11.28</c:v>
                </c:pt>
                <c:pt idx="435">
                  <c:v>23.28</c:v>
                </c:pt>
                <c:pt idx="436">
                  <c:v>-4.72</c:v>
                </c:pt>
                <c:pt idx="437">
                  <c:v>-9.7200000000000006</c:v>
                </c:pt>
                <c:pt idx="438">
                  <c:v>-24.72</c:v>
                </c:pt>
                <c:pt idx="439">
                  <c:v>12.28</c:v>
                </c:pt>
                <c:pt idx="440">
                  <c:v>-10.72</c:v>
                </c:pt>
                <c:pt idx="441">
                  <c:v>-6.72</c:v>
                </c:pt>
                <c:pt idx="442">
                  <c:v>12.28</c:v>
                </c:pt>
                <c:pt idx="443">
                  <c:v>16.28</c:v>
                </c:pt>
                <c:pt idx="444">
                  <c:v>29.28</c:v>
                </c:pt>
                <c:pt idx="445">
                  <c:v>-11.72</c:v>
                </c:pt>
                <c:pt idx="446">
                  <c:v>-19.72</c:v>
                </c:pt>
                <c:pt idx="447">
                  <c:v>-15.72</c:v>
                </c:pt>
                <c:pt idx="448">
                  <c:v>14.28</c:v>
                </c:pt>
                <c:pt idx="449">
                  <c:v>6.28</c:v>
                </c:pt>
                <c:pt idx="450">
                  <c:v>19.28</c:v>
                </c:pt>
                <c:pt idx="451">
                  <c:v>10.28</c:v>
                </c:pt>
                <c:pt idx="452">
                  <c:v>3.28</c:v>
                </c:pt>
                <c:pt idx="453">
                  <c:v>-10.72</c:v>
                </c:pt>
                <c:pt idx="454">
                  <c:v>-11.72</c:v>
                </c:pt>
                <c:pt idx="455">
                  <c:v>-13.72</c:v>
                </c:pt>
                <c:pt idx="456">
                  <c:v>4.28</c:v>
                </c:pt>
                <c:pt idx="457">
                  <c:v>7.28</c:v>
                </c:pt>
                <c:pt idx="458">
                  <c:v>-3.72</c:v>
                </c:pt>
                <c:pt idx="459">
                  <c:v>-13.72</c:v>
                </c:pt>
                <c:pt idx="460">
                  <c:v>0.28000000000000003</c:v>
                </c:pt>
                <c:pt idx="461">
                  <c:v>-11.72</c:v>
                </c:pt>
                <c:pt idx="462">
                  <c:v>7.28</c:v>
                </c:pt>
                <c:pt idx="463">
                  <c:v>-18.72</c:v>
                </c:pt>
                <c:pt idx="464">
                  <c:v>10.28</c:v>
                </c:pt>
                <c:pt idx="465">
                  <c:v>14.28</c:v>
                </c:pt>
                <c:pt idx="466">
                  <c:v>5.28</c:v>
                </c:pt>
                <c:pt idx="467">
                  <c:v>-5.72</c:v>
                </c:pt>
                <c:pt idx="468">
                  <c:v>-16.72</c:v>
                </c:pt>
                <c:pt idx="469">
                  <c:v>13.28</c:v>
                </c:pt>
                <c:pt idx="470">
                  <c:v>-17.72</c:v>
                </c:pt>
                <c:pt idx="471">
                  <c:v>-12.72</c:v>
                </c:pt>
                <c:pt idx="472">
                  <c:v>4.28</c:v>
                </c:pt>
                <c:pt idx="473">
                  <c:v>-6.72</c:v>
                </c:pt>
                <c:pt idx="474">
                  <c:v>22.28</c:v>
                </c:pt>
                <c:pt idx="475">
                  <c:v>5.28</c:v>
                </c:pt>
                <c:pt idx="476">
                  <c:v>-10.72</c:v>
                </c:pt>
                <c:pt idx="477">
                  <c:v>-5.72</c:v>
                </c:pt>
                <c:pt idx="478">
                  <c:v>-13.72</c:v>
                </c:pt>
                <c:pt idx="479">
                  <c:v>17.28</c:v>
                </c:pt>
                <c:pt idx="480">
                  <c:v>6.28</c:v>
                </c:pt>
                <c:pt idx="481">
                  <c:v>-31.72</c:v>
                </c:pt>
                <c:pt idx="482">
                  <c:v>10.28</c:v>
                </c:pt>
                <c:pt idx="483">
                  <c:v>4.28</c:v>
                </c:pt>
                <c:pt idx="484">
                  <c:v>10.28</c:v>
                </c:pt>
                <c:pt idx="485">
                  <c:v>-7.72</c:v>
                </c:pt>
                <c:pt idx="486">
                  <c:v>-10.72</c:v>
                </c:pt>
                <c:pt idx="487">
                  <c:v>2.2799999999999998</c:v>
                </c:pt>
                <c:pt idx="488">
                  <c:v>-9.7200000000000006</c:v>
                </c:pt>
                <c:pt idx="489">
                  <c:v>-1.72</c:v>
                </c:pt>
                <c:pt idx="490">
                  <c:v>18.28</c:v>
                </c:pt>
                <c:pt idx="491">
                  <c:v>7.28</c:v>
                </c:pt>
                <c:pt idx="492">
                  <c:v>9.2799999999999994</c:v>
                </c:pt>
                <c:pt idx="493">
                  <c:v>-2.72</c:v>
                </c:pt>
                <c:pt idx="494">
                  <c:v>-21.72</c:v>
                </c:pt>
                <c:pt idx="495">
                  <c:v>6.28</c:v>
                </c:pt>
                <c:pt idx="496">
                  <c:v>1.28</c:v>
                </c:pt>
                <c:pt idx="497">
                  <c:v>-19.72</c:v>
                </c:pt>
                <c:pt idx="498">
                  <c:v>3.28</c:v>
                </c:pt>
                <c:pt idx="499">
                  <c:v>11.28</c:v>
                </c:pt>
                <c:pt idx="500">
                  <c:v>6.28</c:v>
                </c:pt>
                <c:pt idx="501">
                  <c:v>7.28</c:v>
                </c:pt>
                <c:pt idx="502">
                  <c:v>13.28</c:v>
                </c:pt>
                <c:pt idx="503">
                  <c:v>-0.72</c:v>
                </c:pt>
                <c:pt idx="504">
                  <c:v>-1.72</c:v>
                </c:pt>
                <c:pt idx="505">
                  <c:v>-1.72</c:v>
                </c:pt>
                <c:pt idx="506">
                  <c:v>12.28</c:v>
                </c:pt>
                <c:pt idx="507">
                  <c:v>-12.72</c:v>
                </c:pt>
                <c:pt idx="508">
                  <c:v>-14.72</c:v>
                </c:pt>
                <c:pt idx="509">
                  <c:v>-9.7200000000000006</c:v>
                </c:pt>
                <c:pt idx="510">
                  <c:v>-19.72</c:v>
                </c:pt>
                <c:pt idx="511">
                  <c:v>17.28</c:v>
                </c:pt>
                <c:pt idx="512">
                  <c:v>7.28</c:v>
                </c:pt>
                <c:pt idx="513">
                  <c:v>-16.72</c:v>
                </c:pt>
                <c:pt idx="514">
                  <c:v>-1.72</c:v>
                </c:pt>
                <c:pt idx="515">
                  <c:v>20.28</c:v>
                </c:pt>
                <c:pt idx="516">
                  <c:v>5.28</c:v>
                </c:pt>
                <c:pt idx="517">
                  <c:v>6.28</c:v>
                </c:pt>
                <c:pt idx="518">
                  <c:v>12.28</c:v>
                </c:pt>
                <c:pt idx="519">
                  <c:v>2.2799999999999998</c:v>
                </c:pt>
                <c:pt idx="520">
                  <c:v>11.28</c:v>
                </c:pt>
                <c:pt idx="521">
                  <c:v>-10.72</c:v>
                </c:pt>
                <c:pt idx="522">
                  <c:v>3.28</c:v>
                </c:pt>
                <c:pt idx="523">
                  <c:v>-8.7200000000000006</c:v>
                </c:pt>
                <c:pt idx="524">
                  <c:v>-8.7200000000000006</c:v>
                </c:pt>
                <c:pt idx="525">
                  <c:v>-0.72</c:v>
                </c:pt>
                <c:pt idx="526">
                  <c:v>-1.72</c:v>
                </c:pt>
                <c:pt idx="527">
                  <c:v>0.28000000000000003</c:v>
                </c:pt>
                <c:pt idx="528">
                  <c:v>-4.72</c:v>
                </c:pt>
                <c:pt idx="529">
                  <c:v>6.28</c:v>
                </c:pt>
                <c:pt idx="530">
                  <c:v>-25.72</c:v>
                </c:pt>
                <c:pt idx="531">
                  <c:v>7.28</c:v>
                </c:pt>
                <c:pt idx="532">
                  <c:v>-4.72</c:v>
                </c:pt>
                <c:pt idx="533">
                  <c:v>-6.72</c:v>
                </c:pt>
                <c:pt idx="534">
                  <c:v>-5.72</c:v>
                </c:pt>
                <c:pt idx="535">
                  <c:v>-2.72</c:v>
                </c:pt>
                <c:pt idx="536">
                  <c:v>-4.72</c:v>
                </c:pt>
                <c:pt idx="537">
                  <c:v>1.28</c:v>
                </c:pt>
                <c:pt idx="538">
                  <c:v>8.2799999999999994</c:v>
                </c:pt>
                <c:pt idx="539">
                  <c:v>-9.7200000000000006</c:v>
                </c:pt>
                <c:pt idx="540">
                  <c:v>-2.72</c:v>
                </c:pt>
                <c:pt idx="541">
                  <c:v>0.28000000000000003</c:v>
                </c:pt>
                <c:pt idx="542">
                  <c:v>2.2799999999999998</c:v>
                </c:pt>
                <c:pt idx="543">
                  <c:v>-5.72</c:v>
                </c:pt>
                <c:pt idx="544">
                  <c:v>-6.72</c:v>
                </c:pt>
                <c:pt idx="545">
                  <c:v>18.28</c:v>
                </c:pt>
                <c:pt idx="546">
                  <c:v>-6.72</c:v>
                </c:pt>
                <c:pt idx="547">
                  <c:v>5.28</c:v>
                </c:pt>
                <c:pt idx="548">
                  <c:v>9.2799999999999994</c:v>
                </c:pt>
                <c:pt idx="549">
                  <c:v>4.28</c:v>
                </c:pt>
                <c:pt idx="550">
                  <c:v>1.28</c:v>
                </c:pt>
                <c:pt idx="551">
                  <c:v>-0.72</c:v>
                </c:pt>
                <c:pt idx="552">
                  <c:v>-1.72</c:v>
                </c:pt>
                <c:pt idx="553">
                  <c:v>7.28</c:v>
                </c:pt>
                <c:pt idx="554">
                  <c:v>-17.72</c:v>
                </c:pt>
                <c:pt idx="555">
                  <c:v>-17.72</c:v>
                </c:pt>
                <c:pt idx="556">
                  <c:v>-15.72</c:v>
                </c:pt>
                <c:pt idx="557">
                  <c:v>-10.72</c:v>
                </c:pt>
                <c:pt idx="558">
                  <c:v>-12.72</c:v>
                </c:pt>
                <c:pt idx="559">
                  <c:v>7.28</c:v>
                </c:pt>
                <c:pt idx="560">
                  <c:v>11.28</c:v>
                </c:pt>
                <c:pt idx="561">
                  <c:v>11.28</c:v>
                </c:pt>
                <c:pt idx="562">
                  <c:v>4.28</c:v>
                </c:pt>
                <c:pt idx="563">
                  <c:v>8.2799999999999994</c:v>
                </c:pt>
                <c:pt idx="564">
                  <c:v>-5.72</c:v>
                </c:pt>
                <c:pt idx="565">
                  <c:v>0.28000000000000003</c:v>
                </c:pt>
                <c:pt idx="566">
                  <c:v>-6.72</c:v>
                </c:pt>
                <c:pt idx="567">
                  <c:v>2.2799999999999998</c:v>
                </c:pt>
                <c:pt idx="568">
                  <c:v>-3.72</c:v>
                </c:pt>
                <c:pt idx="569">
                  <c:v>-11.72</c:v>
                </c:pt>
                <c:pt idx="570">
                  <c:v>0.28000000000000003</c:v>
                </c:pt>
                <c:pt idx="571">
                  <c:v>-6.72</c:v>
                </c:pt>
                <c:pt idx="572">
                  <c:v>-23.72</c:v>
                </c:pt>
                <c:pt idx="573">
                  <c:v>13.28</c:v>
                </c:pt>
                <c:pt idx="574">
                  <c:v>5.28</c:v>
                </c:pt>
                <c:pt idx="575">
                  <c:v>17.28</c:v>
                </c:pt>
                <c:pt idx="576">
                  <c:v>-11.72</c:v>
                </c:pt>
                <c:pt idx="577">
                  <c:v>-11.72</c:v>
                </c:pt>
                <c:pt idx="578">
                  <c:v>9.2799999999999994</c:v>
                </c:pt>
                <c:pt idx="579">
                  <c:v>9.2799999999999994</c:v>
                </c:pt>
                <c:pt idx="580">
                  <c:v>5.28</c:v>
                </c:pt>
                <c:pt idx="581">
                  <c:v>-11.72</c:v>
                </c:pt>
                <c:pt idx="582">
                  <c:v>-2.72</c:v>
                </c:pt>
                <c:pt idx="583">
                  <c:v>-10.72</c:v>
                </c:pt>
                <c:pt idx="584">
                  <c:v>-4.72</c:v>
                </c:pt>
                <c:pt idx="585">
                  <c:v>-5.72</c:v>
                </c:pt>
                <c:pt idx="586">
                  <c:v>12.28</c:v>
                </c:pt>
                <c:pt idx="587">
                  <c:v>10.28</c:v>
                </c:pt>
                <c:pt idx="588">
                  <c:v>2.2799999999999998</c:v>
                </c:pt>
                <c:pt idx="589">
                  <c:v>2.2799999999999998</c:v>
                </c:pt>
                <c:pt idx="590">
                  <c:v>-9.7200000000000006</c:v>
                </c:pt>
                <c:pt idx="591">
                  <c:v>-12.72</c:v>
                </c:pt>
                <c:pt idx="592">
                  <c:v>-27.72</c:v>
                </c:pt>
                <c:pt idx="593">
                  <c:v>8.2799999999999994</c:v>
                </c:pt>
                <c:pt idx="594">
                  <c:v>9.2799999999999994</c:v>
                </c:pt>
                <c:pt idx="595">
                  <c:v>-9.7200000000000006</c:v>
                </c:pt>
                <c:pt idx="596">
                  <c:v>-14.72</c:v>
                </c:pt>
                <c:pt idx="597">
                  <c:v>8.2799999999999994</c:v>
                </c:pt>
                <c:pt idx="598">
                  <c:v>-18.72</c:v>
                </c:pt>
                <c:pt idx="599">
                  <c:v>23.28</c:v>
                </c:pt>
                <c:pt idx="600">
                  <c:v>-15.72</c:v>
                </c:pt>
                <c:pt idx="601">
                  <c:v>12.28</c:v>
                </c:pt>
                <c:pt idx="602">
                  <c:v>-5.72</c:v>
                </c:pt>
                <c:pt idx="603">
                  <c:v>-6.72</c:v>
                </c:pt>
                <c:pt idx="604">
                  <c:v>-14.72</c:v>
                </c:pt>
                <c:pt idx="605">
                  <c:v>-14.72</c:v>
                </c:pt>
                <c:pt idx="606">
                  <c:v>7.28</c:v>
                </c:pt>
                <c:pt idx="607">
                  <c:v>-8.7200000000000006</c:v>
                </c:pt>
                <c:pt idx="608">
                  <c:v>6.28</c:v>
                </c:pt>
                <c:pt idx="609">
                  <c:v>4.28</c:v>
                </c:pt>
                <c:pt idx="610">
                  <c:v>3.28</c:v>
                </c:pt>
                <c:pt idx="611">
                  <c:v>-21.72</c:v>
                </c:pt>
                <c:pt idx="612">
                  <c:v>-6.72</c:v>
                </c:pt>
                <c:pt idx="613">
                  <c:v>6.28</c:v>
                </c:pt>
                <c:pt idx="614">
                  <c:v>-12.72</c:v>
                </c:pt>
                <c:pt idx="615">
                  <c:v>-16.72</c:v>
                </c:pt>
                <c:pt idx="616">
                  <c:v>-8.7200000000000006</c:v>
                </c:pt>
                <c:pt idx="617">
                  <c:v>-0.72</c:v>
                </c:pt>
                <c:pt idx="618">
                  <c:v>10.28</c:v>
                </c:pt>
                <c:pt idx="619">
                  <c:v>-0.72</c:v>
                </c:pt>
                <c:pt idx="620">
                  <c:v>-8.7200000000000006</c:v>
                </c:pt>
                <c:pt idx="621">
                  <c:v>9.2799999999999994</c:v>
                </c:pt>
                <c:pt idx="622">
                  <c:v>-11.72</c:v>
                </c:pt>
                <c:pt idx="623">
                  <c:v>-5.72</c:v>
                </c:pt>
                <c:pt idx="624">
                  <c:v>-7.72</c:v>
                </c:pt>
                <c:pt idx="625">
                  <c:v>-16.72</c:v>
                </c:pt>
                <c:pt idx="626">
                  <c:v>-4.72</c:v>
                </c:pt>
                <c:pt idx="627">
                  <c:v>1.28</c:v>
                </c:pt>
                <c:pt idx="628">
                  <c:v>0.28000000000000003</c:v>
                </c:pt>
                <c:pt idx="629">
                  <c:v>25.28</c:v>
                </c:pt>
                <c:pt idx="630">
                  <c:v>-24.72</c:v>
                </c:pt>
                <c:pt idx="631">
                  <c:v>-0.72</c:v>
                </c:pt>
                <c:pt idx="632">
                  <c:v>0.28000000000000003</c:v>
                </c:pt>
                <c:pt idx="633">
                  <c:v>20.28</c:v>
                </c:pt>
                <c:pt idx="634">
                  <c:v>3.28</c:v>
                </c:pt>
                <c:pt idx="635">
                  <c:v>12.28</c:v>
                </c:pt>
                <c:pt idx="636">
                  <c:v>4.28</c:v>
                </c:pt>
                <c:pt idx="637">
                  <c:v>13.28</c:v>
                </c:pt>
                <c:pt idx="638">
                  <c:v>7.28</c:v>
                </c:pt>
                <c:pt idx="639">
                  <c:v>-1.72</c:v>
                </c:pt>
                <c:pt idx="640">
                  <c:v>-29.72</c:v>
                </c:pt>
                <c:pt idx="641">
                  <c:v>5.28</c:v>
                </c:pt>
                <c:pt idx="642">
                  <c:v>5.28</c:v>
                </c:pt>
                <c:pt idx="643">
                  <c:v>-3.72</c:v>
                </c:pt>
                <c:pt idx="644">
                  <c:v>-5.72</c:v>
                </c:pt>
                <c:pt idx="645">
                  <c:v>-3.72</c:v>
                </c:pt>
                <c:pt idx="646">
                  <c:v>-4.72</c:v>
                </c:pt>
                <c:pt idx="647">
                  <c:v>-7.72</c:v>
                </c:pt>
                <c:pt idx="648">
                  <c:v>-4.72</c:v>
                </c:pt>
                <c:pt idx="649">
                  <c:v>-2.72</c:v>
                </c:pt>
                <c:pt idx="650">
                  <c:v>2.2799999999999998</c:v>
                </c:pt>
                <c:pt idx="651">
                  <c:v>-16.72</c:v>
                </c:pt>
                <c:pt idx="652">
                  <c:v>-5.72</c:v>
                </c:pt>
                <c:pt idx="653">
                  <c:v>8.2799999999999994</c:v>
                </c:pt>
                <c:pt idx="654">
                  <c:v>-5.72</c:v>
                </c:pt>
                <c:pt idx="655">
                  <c:v>-9.7200000000000006</c:v>
                </c:pt>
                <c:pt idx="656">
                  <c:v>-17.72</c:v>
                </c:pt>
                <c:pt idx="657">
                  <c:v>-17.72</c:v>
                </c:pt>
                <c:pt idx="658">
                  <c:v>-12.72</c:v>
                </c:pt>
                <c:pt idx="659">
                  <c:v>-7.72</c:v>
                </c:pt>
                <c:pt idx="660">
                  <c:v>8.2799999999999994</c:v>
                </c:pt>
                <c:pt idx="661">
                  <c:v>-4.72</c:v>
                </c:pt>
                <c:pt idx="662">
                  <c:v>10.28</c:v>
                </c:pt>
                <c:pt idx="663">
                  <c:v>-1.72</c:v>
                </c:pt>
                <c:pt idx="664">
                  <c:v>-11.72</c:v>
                </c:pt>
                <c:pt idx="665">
                  <c:v>21.28</c:v>
                </c:pt>
                <c:pt idx="666">
                  <c:v>-10.72</c:v>
                </c:pt>
                <c:pt idx="667">
                  <c:v>1.28</c:v>
                </c:pt>
                <c:pt idx="668">
                  <c:v>2.2799999999999998</c:v>
                </c:pt>
                <c:pt idx="669">
                  <c:v>8.2799999999999994</c:v>
                </c:pt>
                <c:pt idx="670">
                  <c:v>24.28</c:v>
                </c:pt>
                <c:pt idx="671">
                  <c:v>6.28</c:v>
                </c:pt>
                <c:pt idx="672">
                  <c:v>15.28</c:v>
                </c:pt>
                <c:pt idx="673">
                  <c:v>-27.72</c:v>
                </c:pt>
                <c:pt idx="674">
                  <c:v>-19.72</c:v>
                </c:pt>
                <c:pt idx="675">
                  <c:v>6.28</c:v>
                </c:pt>
                <c:pt idx="676">
                  <c:v>6.28</c:v>
                </c:pt>
                <c:pt idx="677">
                  <c:v>1.28</c:v>
                </c:pt>
                <c:pt idx="678">
                  <c:v>-5.72</c:v>
                </c:pt>
                <c:pt idx="679">
                  <c:v>-5.72</c:v>
                </c:pt>
                <c:pt idx="680">
                  <c:v>2.2799999999999998</c:v>
                </c:pt>
                <c:pt idx="681">
                  <c:v>-2.72</c:v>
                </c:pt>
                <c:pt idx="682">
                  <c:v>-4.72</c:v>
                </c:pt>
                <c:pt idx="683">
                  <c:v>-4.72</c:v>
                </c:pt>
                <c:pt idx="684">
                  <c:v>13.28</c:v>
                </c:pt>
                <c:pt idx="685">
                  <c:v>14.28</c:v>
                </c:pt>
                <c:pt idx="686">
                  <c:v>-1.72</c:v>
                </c:pt>
                <c:pt idx="687">
                  <c:v>-2.72</c:v>
                </c:pt>
                <c:pt idx="688">
                  <c:v>23.28</c:v>
                </c:pt>
                <c:pt idx="689">
                  <c:v>-11.72</c:v>
                </c:pt>
                <c:pt idx="690">
                  <c:v>-6.72</c:v>
                </c:pt>
                <c:pt idx="691">
                  <c:v>-3.72</c:v>
                </c:pt>
                <c:pt idx="692">
                  <c:v>20.28</c:v>
                </c:pt>
                <c:pt idx="693">
                  <c:v>-16.72</c:v>
                </c:pt>
                <c:pt idx="694">
                  <c:v>-1.72</c:v>
                </c:pt>
                <c:pt idx="695">
                  <c:v>13.28</c:v>
                </c:pt>
                <c:pt idx="696">
                  <c:v>8.2799999999999994</c:v>
                </c:pt>
                <c:pt idx="697">
                  <c:v>20.28</c:v>
                </c:pt>
                <c:pt idx="698">
                  <c:v>-3.72</c:v>
                </c:pt>
                <c:pt idx="699">
                  <c:v>-4.72</c:v>
                </c:pt>
                <c:pt idx="700">
                  <c:v>-14.72</c:v>
                </c:pt>
                <c:pt idx="701">
                  <c:v>19.28</c:v>
                </c:pt>
                <c:pt idx="702">
                  <c:v>16.28</c:v>
                </c:pt>
                <c:pt idx="703">
                  <c:v>0.28000000000000003</c:v>
                </c:pt>
                <c:pt idx="704">
                  <c:v>20.28</c:v>
                </c:pt>
                <c:pt idx="705">
                  <c:v>-14.72</c:v>
                </c:pt>
                <c:pt idx="706">
                  <c:v>3.28</c:v>
                </c:pt>
                <c:pt idx="707">
                  <c:v>7.28</c:v>
                </c:pt>
                <c:pt idx="708">
                  <c:v>-15.72</c:v>
                </c:pt>
                <c:pt idx="709">
                  <c:v>-2.72</c:v>
                </c:pt>
                <c:pt idx="710">
                  <c:v>-3.72</c:v>
                </c:pt>
                <c:pt idx="711">
                  <c:v>-9.7200000000000006</c:v>
                </c:pt>
                <c:pt idx="712">
                  <c:v>4.28</c:v>
                </c:pt>
                <c:pt idx="713">
                  <c:v>20.28</c:v>
                </c:pt>
                <c:pt idx="714">
                  <c:v>12.28</c:v>
                </c:pt>
                <c:pt idx="715">
                  <c:v>-22.72</c:v>
                </c:pt>
                <c:pt idx="716">
                  <c:v>-15.72</c:v>
                </c:pt>
                <c:pt idx="717">
                  <c:v>13.28</c:v>
                </c:pt>
                <c:pt idx="718">
                  <c:v>-20.72</c:v>
                </c:pt>
                <c:pt idx="719">
                  <c:v>-6.72</c:v>
                </c:pt>
                <c:pt idx="720">
                  <c:v>-5.72</c:v>
                </c:pt>
                <c:pt idx="721">
                  <c:v>-1.72</c:v>
                </c:pt>
                <c:pt idx="722">
                  <c:v>-2.72</c:v>
                </c:pt>
                <c:pt idx="723">
                  <c:v>-21.72</c:v>
                </c:pt>
                <c:pt idx="724">
                  <c:v>-5.72</c:v>
                </c:pt>
                <c:pt idx="725">
                  <c:v>19.28</c:v>
                </c:pt>
                <c:pt idx="726">
                  <c:v>18.28</c:v>
                </c:pt>
                <c:pt idx="727">
                  <c:v>7.28</c:v>
                </c:pt>
                <c:pt idx="728">
                  <c:v>7.28</c:v>
                </c:pt>
                <c:pt idx="729">
                  <c:v>1.28</c:v>
                </c:pt>
                <c:pt idx="730">
                  <c:v>21.28</c:v>
                </c:pt>
                <c:pt idx="731">
                  <c:v>8.2799999999999994</c:v>
                </c:pt>
                <c:pt idx="732">
                  <c:v>6.28</c:v>
                </c:pt>
                <c:pt idx="733">
                  <c:v>3.28</c:v>
                </c:pt>
                <c:pt idx="734">
                  <c:v>-4.72</c:v>
                </c:pt>
                <c:pt idx="735">
                  <c:v>2.2799999999999998</c:v>
                </c:pt>
                <c:pt idx="736">
                  <c:v>9.2799999999999994</c:v>
                </c:pt>
                <c:pt idx="737">
                  <c:v>12.28</c:v>
                </c:pt>
                <c:pt idx="738">
                  <c:v>19.28</c:v>
                </c:pt>
                <c:pt idx="739">
                  <c:v>10.28</c:v>
                </c:pt>
                <c:pt idx="740">
                  <c:v>-5.72</c:v>
                </c:pt>
                <c:pt idx="741">
                  <c:v>-6.72</c:v>
                </c:pt>
                <c:pt idx="742">
                  <c:v>6.28</c:v>
                </c:pt>
                <c:pt idx="743">
                  <c:v>-0.72</c:v>
                </c:pt>
                <c:pt idx="744">
                  <c:v>-1.72</c:v>
                </c:pt>
                <c:pt idx="745">
                  <c:v>5.28</c:v>
                </c:pt>
                <c:pt idx="746">
                  <c:v>22.28</c:v>
                </c:pt>
                <c:pt idx="747">
                  <c:v>-1.72</c:v>
                </c:pt>
                <c:pt idx="748">
                  <c:v>0.28000000000000003</c:v>
                </c:pt>
                <c:pt idx="749">
                  <c:v>3.28</c:v>
                </c:pt>
                <c:pt idx="750">
                  <c:v>10.28</c:v>
                </c:pt>
                <c:pt idx="751">
                  <c:v>-2.72</c:v>
                </c:pt>
                <c:pt idx="752">
                  <c:v>0.28000000000000003</c:v>
                </c:pt>
                <c:pt idx="753">
                  <c:v>9.2799999999999994</c:v>
                </c:pt>
                <c:pt idx="754">
                  <c:v>15.28</c:v>
                </c:pt>
                <c:pt idx="755">
                  <c:v>3.28</c:v>
                </c:pt>
                <c:pt idx="756">
                  <c:v>1.28</c:v>
                </c:pt>
                <c:pt idx="757">
                  <c:v>5.28</c:v>
                </c:pt>
                <c:pt idx="758">
                  <c:v>-3.72</c:v>
                </c:pt>
                <c:pt idx="759">
                  <c:v>-2.72</c:v>
                </c:pt>
                <c:pt idx="760">
                  <c:v>14.28</c:v>
                </c:pt>
                <c:pt idx="761">
                  <c:v>12.28</c:v>
                </c:pt>
                <c:pt idx="762">
                  <c:v>11.28</c:v>
                </c:pt>
                <c:pt idx="763">
                  <c:v>-0.72</c:v>
                </c:pt>
                <c:pt idx="764">
                  <c:v>-23.72</c:v>
                </c:pt>
                <c:pt idx="765">
                  <c:v>-17.72</c:v>
                </c:pt>
                <c:pt idx="766">
                  <c:v>-9.7200000000000006</c:v>
                </c:pt>
                <c:pt idx="767">
                  <c:v>21.28</c:v>
                </c:pt>
                <c:pt idx="768">
                  <c:v>3.28</c:v>
                </c:pt>
                <c:pt idx="769">
                  <c:v>-14.72</c:v>
                </c:pt>
                <c:pt idx="770">
                  <c:v>10.28</c:v>
                </c:pt>
                <c:pt idx="771">
                  <c:v>2.2799999999999998</c:v>
                </c:pt>
                <c:pt idx="772">
                  <c:v>7.28</c:v>
                </c:pt>
                <c:pt idx="773">
                  <c:v>-3.72</c:v>
                </c:pt>
                <c:pt idx="774">
                  <c:v>-13.72</c:v>
                </c:pt>
                <c:pt idx="775">
                  <c:v>-11.72</c:v>
                </c:pt>
                <c:pt idx="776">
                  <c:v>3.28</c:v>
                </c:pt>
                <c:pt idx="777">
                  <c:v>9.2799999999999994</c:v>
                </c:pt>
                <c:pt idx="778">
                  <c:v>7.28</c:v>
                </c:pt>
                <c:pt idx="779">
                  <c:v>-11.72</c:v>
                </c:pt>
                <c:pt idx="780">
                  <c:v>2.2799999999999998</c:v>
                </c:pt>
                <c:pt idx="781">
                  <c:v>-18.72</c:v>
                </c:pt>
                <c:pt idx="782">
                  <c:v>1.28</c:v>
                </c:pt>
                <c:pt idx="783">
                  <c:v>-9.7200000000000006</c:v>
                </c:pt>
                <c:pt idx="784">
                  <c:v>10.28</c:v>
                </c:pt>
                <c:pt idx="785">
                  <c:v>5.28</c:v>
                </c:pt>
                <c:pt idx="786">
                  <c:v>-2.72</c:v>
                </c:pt>
                <c:pt idx="787">
                  <c:v>-4.72</c:v>
                </c:pt>
                <c:pt idx="788">
                  <c:v>-24.72</c:v>
                </c:pt>
                <c:pt idx="789">
                  <c:v>-3.72</c:v>
                </c:pt>
                <c:pt idx="790">
                  <c:v>5.28</c:v>
                </c:pt>
                <c:pt idx="791">
                  <c:v>13.28</c:v>
                </c:pt>
                <c:pt idx="792">
                  <c:v>-4.72</c:v>
                </c:pt>
                <c:pt idx="793">
                  <c:v>0.28000000000000003</c:v>
                </c:pt>
                <c:pt idx="794">
                  <c:v>5.28</c:v>
                </c:pt>
                <c:pt idx="795">
                  <c:v>12.28</c:v>
                </c:pt>
                <c:pt idx="796">
                  <c:v>-22.72</c:v>
                </c:pt>
                <c:pt idx="797">
                  <c:v>-6.72</c:v>
                </c:pt>
                <c:pt idx="798">
                  <c:v>-20.72</c:v>
                </c:pt>
                <c:pt idx="799">
                  <c:v>7.28</c:v>
                </c:pt>
                <c:pt idx="800">
                  <c:v>-5.72</c:v>
                </c:pt>
                <c:pt idx="801">
                  <c:v>-17.72</c:v>
                </c:pt>
                <c:pt idx="802">
                  <c:v>-4.72</c:v>
                </c:pt>
                <c:pt idx="803">
                  <c:v>-18.72</c:v>
                </c:pt>
                <c:pt idx="804">
                  <c:v>20.28</c:v>
                </c:pt>
                <c:pt idx="805">
                  <c:v>-3.72</c:v>
                </c:pt>
                <c:pt idx="806">
                  <c:v>-2.72</c:v>
                </c:pt>
                <c:pt idx="807">
                  <c:v>-14.72</c:v>
                </c:pt>
                <c:pt idx="808">
                  <c:v>-4.72</c:v>
                </c:pt>
                <c:pt idx="809">
                  <c:v>4.28</c:v>
                </c:pt>
                <c:pt idx="810">
                  <c:v>-26.72</c:v>
                </c:pt>
                <c:pt idx="811">
                  <c:v>1.28</c:v>
                </c:pt>
                <c:pt idx="812">
                  <c:v>0.28000000000000003</c:v>
                </c:pt>
                <c:pt idx="813">
                  <c:v>6.28</c:v>
                </c:pt>
                <c:pt idx="814">
                  <c:v>-0.72</c:v>
                </c:pt>
                <c:pt idx="815">
                  <c:v>11.28</c:v>
                </c:pt>
                <c:pt idx="816">
                  <c:v>-13.72</c:v>
                </c:pt>
                <c:pt idx="817">
                  <c:v>-14.72</c:v>
                </c:pt>
                <c:pt idx="818">
                  <c:v>-1.72</c:v>
                </c:pt>
                <c:pt idx="819">
                  <c:v>6.28</c:v>
                </c:pt>
                <c:pt idx="820">
                  <c:v>2.2799999999999998</c:v>
                </c:pt>
                <c:pt idx="821">
                  <c:v>-7.72</c:v>
                </c:pt>
                <c:pt idx="822">
                  <c:v>2.2799999999999998</c:v>
                </c:pt>
                <c:pt idx="823">
                  <c:v>-3.72</c:v>
                </c:pt>
                <c:pt idx="824">
                  <c:v>3.28</c:v>
                </c:pt>
                <c:pt idx="825">
                  <c:v>5.28</c:v>
                </c:pt>
                <c:pt idx="826">
                  <c:v>10.28</c:v>
                </c:pt>
                <c:pt idx="827">
                  <c:v>22.28</c:v>
                </c:pt>
                <c:pt idx="828">
                  <c:v>14.28</c:v>
                </c:pt>
                <c:pt idx="829">
                  <c:v>-4.72</c:v>
                </c:pt>
                <c:pt idx="830">
                  <c:v>-6.72</c:v>
                </c:pt>
                <c:pt idx="831">
                  <c:v>13.28</c:v>
                </c:pt>
                <c:pt idx="832">
                  <c:v>-4.72</c:v>
                </c:pt>
                <c:pt idx="833">
                  <c:v>1.28</c:v>
                </c:pt>
                <c:pt idx="834">
                  <c:v>8.2799999999999994</c:v>
                </c:pt>
                <c:pt idx="835">
                  <c:v>14.28</c:v>
                </c:pt>
                <c:pt idx="836">
                  <c:v>-16.72</c:v>
                </c:pt>
                <c:pt idx="837">
                  <c:v>2.2799999999999998</c:v>
                </c:pt>
                <c:pt idx="838">
                  <c:v>6.28</c:v>
                </c:pt>
                <c:pt idx="839">
                  <c:v>-5.72</c:v>
                </c:pt>
                <c:pt idx="840">
                  <c:v>6.28</c:v>
                </c:pt>
                <c:pt idx="841">
                  <c:v>-5.72</c:v>
                </c:pt>
                <c:pt idx="842">
                  <c:v>-2.72</c:v>
                </c:pt>
                <c:pt idx="843">
                  <c:v>13.28</c:v>
                </c:pt>
                <c:pt idx="844">
                  <c:v>-6.72</c:v>
                </c:pt>
                <c:pt idx="845">
                  <c:v>-12.72</c:v>
                </c:pt>
                <c:pt idx="846">
                  <c:v>-1.72</c:v>
                </c:pt>
                <c:pt idx="847">
                  <c:v>8.2799999999999994</c:v>
                </c:pt>
                <c:pt idx="848">
                  <c:v>-5.72</c:v>
                </c:pt>
                <c:pt idx="849">
                  <c:v>8.2799999999999994</c:v>
                </c:pt>
                <c:pt idx="850">
                  <c:v>-4.72</c:v>
                </c:pt>
                <c:pt idx="851">
                  <c:v>8.2799999999999994</c:v>
                </c:pt>
                <c:pt idx="852">
                  <c:v>5.28</c:v>
                </c:pt>
                <c:pt idx="853">
                  <c:v>8.2799999999999994</c:v>
                </c:pt>
                <c:pt idx="854">
                  <c:v>-11.72</c:v>
                </c:pt>
                <c:pt idx="855">
                  <c:v>-5.72</c:v>
                </c:pt>
                <c:pt idx="856">
                  <c:v>-1.72</c:v>
                </c:pt>
                <c:pt idx="857">
                  <c:v>-1.72</c:v>
                </c:pt>
                <c:pt idx="858">
                  <c:v>-7.72</c:v>
                </c:pt>
                <c:pt idx="859">
                  <c:v>-6.72</c:v>
                </c:pt>
                <c:pt idx="860">
                  <c:v>19.28</c:v>
                </c:pt>
                <c:pt idx="861">
                  <c:v>14.28</c:v>
                </c:pt>
                <c:pt idx="862">
                  <c:v>25.28</c:v>
                </c:pt>
                <c:pt idx="863">
                  <c:v>-2.72</c:v>
                </c:pt>
                <c:pt idx="864">
                  <c:v>-15.72</c:v>
                </c:pt>
                <c:pt idx="865">
                  <c:v>-7.72</c:v>
                </c:pt>
                <c:pt idx="866">
                  <c:v>-11.72</c:v>
                </c:pt>
                <c:pt idx="867">
                  <c:v>4.28</c:v>
                </c:pt>
                <c:pt idx="868">
                  <c:v>-3.72</c:v>
                </c:pt>
                <c:pt idx="869">
                  <c:v>13.28</c:v>
                </c:pt>
                <c:pt idx="870">
                  <c:v>8.2799999999999994</c:v>
                </c:pt>
                <c:pt idx="871">
                  <c:v>-4.72</c:v>
                </c:pt>
                <c:pt idx="872">
                  <c:v>2.2799999999999998</c:v>
                </c:pt>
                <c:pt idx="873">
                  <c:v>-12.72</c:v>
                </c:pt>
                <c:pt idx="874">
                  <c:v>5.28</c:v>
                </c:pt>
                <c:pt idx="875">
                  <c:v>-1.72</c:v>
                </c:pt>
                <c:pt idx="876">
                  <c:v>5.28</c:v>
                </c:pt>
                <c:pt idx="877">
                  <c:v>-19.72</c:v>
                </c:pt>
                <c:pt idx="878">
                  <c:v>-5.72</c:v>
                </c:pt>
                <c:pt idx="879">
                  <c:v>23.28</c:v>
                </c:pt>
                <c:pt idx="880">
                  <c:v>10.28</c:v>
                </c:pt>
                <c:pt idx="881">
                  <c:v>-1.72</c:v>
                </c:pt>
                <c:pt idx="882">
                  <c:v>-9.7200000000000006</c:v>
                </c:pt>
                <c:pt idx="883">
                  <c:v>15.28</c:v>
                </c:pt>
                <c:pt idx="884">
                  <c:v>16.28</c:v>
                </c:pt>
                <c:pt idx="885">
                  <c:v>12.28</c:v>
                </c:pt>
                <c:pt idx="886">
                  <c:v>14.28</c:v>
                </c:pt>
                <c:pt idx="887">
                  <c:v>23.28</c:v>
                </c:pt>
                <c:pt idx="888">
                  <c:v>-14.72</c:v>
                </c:pt>
                <c:pt idx="889">
                  <c:v>-10.72</c:v>
                </c:pt>
                <c:pt idx="890">
                  <c:v>-17.72</c:v>
                </c:pt>
                <c:pt idx="891">
                  <c:v>4.28</c:v>
                </c:pt>
                <c:pt idx="892">
                  <c:v>-23.72</c:v>
                </c:pt>
                <c:pt idx="893">
                  <c:v>20.28</c:v>
                </c:pt>
                <c:pt idx="894">
                  <c:v>18.28</c:v>
                </c:pt>
                <c:pt idx="895">
                  <c:v>7.28</c:v>
                </c:pt>
                <c:pt idx="896">
                  <c:v>0.28000000000000003</c:v>
                </c:pt>
                <c:pt idx="897">
                  <c:v>-15.72</c:v>
                </c:pt>
                <c:pt idx="898">
                  <c:v>-11.72</c:v>
                </c:pt>
                <c:pt idx="899">
                  <c:v>15.28</c:v>
                </c:pt>
                <c:pt idx="900">
                  <c:v>15.28</c:v>
                </c:pt>
                <c:pt idx="901">
                  <c:v>-8.7200000000000006</c:v>
                </c:pt>
                <c:pt idx="902">
                  <c:v>-0.72</c:v>
                </c:pt>
                <c:pt idx="903">
                  <c:v>12.28</c:v>
                </c:pt>
                <c:pt idx="904">
                  <c:v>-34.72</c:v>
                </c:pt>
                <c:pt idx="905">
                  <c:v>10.28</c:v>
                </c:pt>
                <c:pt idx="906">
                  <c:v>11.28</c:v>
                </c:pt>
                <c:pt idx="907">
                  <c:v>23.28</c:v>
                </c:pt>
                <c:pt idx="908">
                  <c:v>1.28</c:v>
                </c:pt>
                <c:pt idx="909">
                  <c:v>13.28</c:v>
                </c:pt>
                <c:pt idx="910">
                  <c:v>14.28</c:v>
                </c:pt>
                <c:pt idx="911">
                  <c:v>-0.72</c:v>
                </c:pt>
                <c:pt idx="912">
                  <c:v>5.28</c:v>
                </c:pt>
                <c:pt idx="913">
                  <c:v>-2.72</c:v>
                </c:pt>
                <c:pt idx="914">
                  <c:v>15.28</c:v>
                </c:pt>
                <c:pt idx="915">
                  <c:v>-12.72</c:v>
                </c:pt>
                <c:pt idx="916">
                  <c:v>-10.72</c:v>
                </c:pt>
                <c:pt idx="917">
                  <c:v>-8.7200000000000006</c:v>
                </c:pt>
                <c:pt idx="918">
                  <c:v>-23.72</c:v>
                </c:pt>
                <c:pt idx="919">
                  <c:v>-0.72</c:v>
                </c:pt>
                <c:pt idx="920">
                  <c:v>1.28</c:v>
                </c:pt>
                <c:pt idx="921">
                  <c:v>-11.72</c:v>
                </c:pt>
                <c:pt idx="922">
                  <c:v>-11.72</c:v>
                </c:pt>
                <c:pt idx="923">
                  <c:v>-3.72</c:v>
                </c:pt>
                <c:pt idx="924">
                  <c:v>14.28</c:v>
                </c:pt>
                <c:pt idx="925">
                  <c:v>4.28</c:v>
                </c:pt>
                <c:pt idx="926">
                  <c:v>-0.72</c:v>
                </c:pt>
                <c:pt idx="927">
                  <c:v>-10.72</c:v>
                </c:pt>
                <c:pt idx="928">
                  <c:v>11.28</c:v>
                </c:pt>
                <c:pt idx="929">
                  <c:v>-1.72</c:v>
                </c:pt>
                <c:pt idx="930">
                  <c:v>-2.72</c:v>
                </c:pt>
                <c:pt idx="931">
                  <c:v>-5.72</c:v>
                </c:pt>
                <c:pt idx="932">
                  <c:v>-11.72</c:v>
                </c:pt>
                <c:pt idx="933">
                  <c:v>-4.72</c:v>
                </c:pt>
                <c:pt idx="934">
                  <c:v>0.28000000000000003</c:v>
                </c:pt>
                <c:pt idx="935">
                  <c:v>-14.72</c:v>
                </c:pt>
                <c:pt idx="936">
                  <c:v>-10.72</c:v>
                </c:pt>
                <c:pt idx="937">
                  <c:v>-5.72</c:v>
                </c:pt>
                <c:pt idx="938">
                  <c:v>-9.7200000000000006</c:v>
                </c:pt>
                <c:pt idx="939">
                  <c:v>-8.7200000000000006</c:v>
                </c:pt>
                <c:pt idx="940">
                  <c:v>9.2799999999999994</c:v>
                </c:pt>
                <c:pt idx="941">
                  <c:v>-13.72</c:v>
                </c:pt>
                <c:pt idx="942">
                  <c:v>23.28</c:v>
                </c:pt>
                <c:pt idx="943">
                  <c:v>29.28</c:v>
                </c:pt>
                <c:pt idx="944">
                  <c:v>-8.7200000000000006</c:v>
                </c:pt>
                <c:pt idx="945">
                  <c:v>3.28</c:v>
                </c:pt>
                <c:pt idx="946">
                  <c:v>5.28</c:v>
                </c:pt>
                <c:pt idx="947">
                  <c:v>-0.72</c:v>
                </c:pt>
                <c:pt idx="948">
                  <c:v>-6.72</c:v>
                </c:pt>
                <c:pt idx="949">
                  <c:v>8.2799999999999994</c:v>
                </c:pt>
                <c:pt idx="950">
                  <c:v>24.28</c:v>
                </c:pt>
                <c:pt idx="951">
                  <c:v>19.28</c:v>
                </c:pt>
                <c:pt idx="952">
                  <c:v>-5.72</c:v>
                </c:pt>
                <c:pt idx="953">
                  <c:v>-1.72</c:v>
                </c:pt>
                <c:pt idx="954">
                  <c:v>8.2799999999999994</c:v>
                </c:pt>
                <c:pt idx="955">
                  <c:v>-6.72</c:v>
                </c:pt>
                <c:pt idx="956">
                  <c:v>-37.72</c:v>
                </c:pt>
                <c:pt idx="957">
                  <c:v>-4.72</c:v>
                </c:pt>
                <c:pt idx="958">
                  <c:v>-4.72</c:v>
                </c:pt>
                <c:pt idx="959">
                  <c:v>7.28</c:v>
                </c:pt>
                <c:pt idx="960">
                  <c:v>3.28</c:v>
                </c:pt>
                <c:pt idx="961">
                  <c:v>14.28</c:v>
                </c:pt>
                <c:pt idx="962">
                  <c:v>-7.72</c:v>
                </c:pt>
                <c:pt idx="963">
                  <c:v>-7.72</c:v>
                </c:pt>
                <c:pt idx="964">
                  <c:v>-29.72</c:v>
                </c:pt>
                <c:pt idx="965">
                  <c:v>9.2799999999999994</c:v>
                </c:pt>
                <c:pt idx="966">
                  <c:v>15.28</c:v>
                </c:pt>
                <c:pt idx="967">
                  <c:v>-4.72</c:v>
                </c:pt>
                <c:pt idx="968">
                  <c:v>-24.72</c:v>
                </c:pt>
                <c:pt idx="969">
                  <c:v>2.2799999999999998</c:v>
                </c:pt>
                <c:pt idx="970">
                  <c:v>-14.72</c:v>
                </c:pt>
                <c:pt idx="971">
                  <c:v>-5.72</c:v>
                </c:pt>
                <c:pt idx="972">
                  <c:v>-27.72</c:v>
                </c:pt>
                <c:pt idx="973">
                  <c:v>16.28</c:v>
                </c:pt>
                <c:pt idx="974">
                  <c:v>-0.72</c:v>
                </c:pt>
                <c:pt idx="975">
                  <c:v>22.28</c:v>
                </c:pt>
                <c:pt idx="976">
                  <c:v>5.28</c:v>
                </c:pt>
                <c:pt idx="977">
                  <c:v>6.28</c:v>
                </c:pt>
                <c:pt idx="978">
                  <c:v>1.28</c:v>
                </c:pt>
                <c:pt idx="979">
                  <c:v>-12.72</c:v>
                </c:pt>
                <c:pt idx="980">
                  <c:v>2.2799999999999998</c:v>
                </c:pt>
                <c:pt idx="981">
                  <c:v>2.2799999999999998</c:v>
                </c:pt>
                <c:pt idx="982">
                  <c:v>-19.72</c:v>
                </c:pt>
                <c:pt idx="983">
                  <c:v>-3.72</c:v>
                </c:pt>
                <c:pt idx="984">
                  <c:v>-2.72</c:v>
                </c:pt>
                <c:pt idx="985">
                  <c:v>9.2799999999999994</c:v>
                </c:pt>
                <c:pt idx="986">
                  <c:v>9.2799999999999994</c:v>
                </c:pt>
                <c:pt idx="987">
                  <c:v>5.28</c:v>
                </c:pt>
                <c:pt idx="988">
                  <c:v>-29.72</c:v>
                </c:pt>
                <c:pt idx="989">
                  <c:v>10.28</c:v>
                </c:pt>
                <c:pt idx="990">
                  <c:v>-14.72</c:v>
                </c:pt>
                <c:pt idx="991">
                  <c:v>5.28</c:v>
                </c:pt>
                <c:pt idx="992">
                  <c:v>-0.72</c:v>
                </c:pt>
                <c:pt idx="993">
                  <c:v>1.28</c:v>
                </c:pt>
                <c:pt idx="994">
                  <c:v>4.28</c:v>
                </c:pt>
                <c:pt idx="995">
                  <c:v>-2.72</c:v>
                </c:pt>
                <c:pt idx="996">
                  <c:v>6.28</c:v>
                </c:pt>
                <c:pt idx="997">
                  <c:v>5.28</c:v>
                </c:pt>
                <c:pt idx="998">
                  <c:v>-4.72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B2-46DD-B2A7-1E1F94B82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calib)'!$H$2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calib)'!$A$3:$A$1002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calib)'!$H$3:$H$1002</c:f>
              <c:numCache>
                <c:formatCode>General</c:formatCode>
                <c:ptCount val="1000"/>
                <c:pt idx="0">
                  <c:v>7.26</c:v>
                </c:pt>
                <c:pt idx="1">
                  <c:v>-9.74</c:v>
                </c:pt>
                <c:pt idx="2">
                  <c:v>-4.74</c:v>
                </c:pt>
                <c:pt idx="3">
                  <c:v>-12.74</c:v>
                </c:pt>
                <c:pt idx="4">
                  <c:v>36.26</c:v>
                </c:pt>
                <c:pt idx="5">
                  <c:v>16.260000000000002</c:v>
                </c:pt>
                <c:pt idx="6">
                  <c:v>55.26</c:v>
                </c:pt>
                <c:pt idx="7">
                  <c:v>43.26</c:v>
                </c:pt>
                <c:pt idx="8">
                  <c:v>40.26</c:v>
                </c:pt>
                <c:pt idx="9">
                  <c:v>9.26</c:v>
                </c:pt>
                <c:pt idx="10">
                  <c:v>7.26</c:v>
                </c:pt>
                <c:pt idx="11">
                  <c:v>-4.74</c:v>
                </c:pt>
                <c:pt idx="12">
                  <c:v>-25.74</c:v>
                </c:pt>
                <c:pt idx="13">
                  <c:v>-31.74</c:v>
                </c:pt>
                <c:pt idx="14">
                  <c:v>-16.739999999999998</c:v>
                </c:pt>
                <c:pt idx="15">
                  <c:v>13.26</c:v>
                </c:pt>
                <c:pt idx="16">
                  <c:v>22.26</c:v>
                </c:pt>
                <c:pt idx="17">
                  <c:v>24.26</c:v>
                </c:pt>
                <c:pt idx="18">
                  <c:v>23.26</c:v>
                </c:pt>
                <c:pt idx="19">
                  <c:v>3.26</c:v>
                </c:pt>
                <c:pt idx="20">
                  <c:v>9.26</c:v>
                </c:pt>
                <c:pt idx="21">
                  <c:v>8.26</c:v>
                </c:pt>
                <c:pt idx="22">
                  <c:v>-14.74</c:v>
                </c:pt>
                <c:pt idx="23">
                  <c:v>-7.74</c:v>
                </c:pt>
                <c:pt idx="24">
                  <c:v>-11.74</c:v>
                </c:pt>
                <c:pt idx="25">
                  <c:v>-9.74</c:v>
                </c:pt>
                <c:pt idx="26">
                  <c:v>9.26</c:v>
                </c:pt>
                <c:pt idx="27">
                  <c:v>8.26</c:v>
                </c:pt>
                <c:pt idx="28">
                  <c:v>-12.74</c:v>
                </c:pt>
                <c:pt idx="29">
                  <c:v>26.26</c:v>
                </c:pt>
                <c:pt idx="30">
                  <c:v>-7.74</c:v>
                </c:pt>
                <c:pt idx="31">
                  <c:v>17.260000000000002</c:v>
                </c:pt>
                <c:pt idx="32">
                  <c:v>10.26</c:v>
                </c:pt>
                <c:pt idx="33">
                  <c:v>-7.74</c:v>
                </c:pt>
                <c:pt idx="34">
                  <c:v>-3.74</c:v>
                </c:pt>
                <c:pt idx="35">
                  <c:v>11.26</c:v>
                </c:pt>
                <c:pt idx="36">
                  <c:v>-11.74</c:v>
                </c:pt>
                <c:pt idx="37">
                  <c:v>28.26</c:v>
                </c:pt>
                <c:pt idx="38">
                  <c:v>6.26</c:v>
                </c:pt>
                <c:pt idx="39">
                  <c:v>32.26</c:v>
                </c:pt>
                <c:pt idx="40">
                  <c:v>5.26</c:v>
                </c:pt>
                <c:pt idx="41">
                  <c:v>20.260000000000002</c:v>
                </c:pt>
                <c:pt idx="42">
                  <c:v>19.260000000000002</c:v>
                </c:pt>
                <c:pt idx="43">
                  <c:v>10.26</c:v>
                </c:pt>
                <c:pt idx="44">
                  <c:v>7.26</c:v>
                </c:pt>
                <c:pt idx="45">
                  <c:v>-26.74</c:v>
                </c:pt>
                <c:pt idx="46">
                  <c:v>-6.74</c:v>
                </c:pt>
                <c:pt idx="47">
                  <c:v>2.2599999999999998</c:v>
                </c:pt>
                <c:pt idx="48">
                  <c:v>-24.74</c:v>
                </c:pt>
                <c:pt idx="49">
                  <c:v>-18.739999999999998</c:v>
                </c:pt>
                <c:pt idx="50">
                  <c:v>27.26</c:v>
                </c:pt>
                <c:pt idx="51">
                  <c:v>14.26</c:v>
                </c:pt>
                <c:pt idx="52">
                  <c:v>-1.74</c:v>
                </c:pt>
                <c:pt idx="53">
                  <c:v>20.260000000000002</c:v>
                </c:pt>
                <c:pt idx="54">
                  <c:v>2.2599999999999998</c:v>
                </c:pt>
                <c:pt idx="55">
                  <c:v>0.26</c:v>
                </c:pt>
                <c:pt idx="56">
                  <c:v>-38.74</c:v>
                </c:pt>
                <c:pt idx="57">
                  <c:v>-5.74</c:v>
                </c:pt>
                <c:pt idx="58">
                  <c:v>4.26</c:v>
                </c:pt>
                <c:pt idx="59">
                  <c:v>5.26</c:v>
                </c:pt>
                <c:pt idx="60">
                  <c:v>14.26</c:v>
                </c:pt>
                <c:pt idx="61">
                  <c:v>18.260000000000002</c:v>
                </c:pt>
                <c:pt idx="62">
                  <c:v>18.260000000000002</c:v>
                </c:pt>
                <c:pt idx="63">
                  <c:v>-3.74</c:v>
                </c:pt>
                <c:pt idx="64">
                  <c:v>-5.74</c:v>
                </c:pt>
                <c:pt idx="65">
                  <c:v>23.26</c:v>
                </c:pt>
                <c:pt idx="66">
                  <c:v>-6.74</c:v>
                </c:pt>
                <c:pt idx="67">
                  <c:v>9.26</c:v>
                </c:pt>
                <c:pt idx="68">
                  <c:v>44.26</c:v>
                </c:pt>
                <c:pt idx="69">
                  <c:v>-3.74</c:v>
                </c:pt>
                <c:pt idx="70">
                  <c:v>-1.74</c:v>
                </c:pt>
                <c:pt idx="71">
                  <c:v>-23.74</c:v>
                </c:pt>
                <c:pt idx="72">
                  <c:v>-11.74</c:v>
                </c:pt>
                <c:pt idx="73">
                  <c:v>4.26</c:v>
                </c:pt>
                <c:pt idx="74">
                  <c:v>-2.74</c:v>
                </c:pt>
                <c:pt idx="75">
                  <c:v>5.26</c:v>
                </c:pt>
                <c:pt idx="76">
                  <c:v>17.260000000000002</c:v>
                </c:pt>
                <c:pt idx="77">
                  <c:v>15.26</c:v>
                </c:pt>
                <c:pt idx="78">
                  <c:v>-17.739999999999998</c:v>
                </c:pt>
                <c:pt idx="79">
                  <c:v>14.26</c:v>
                </c:pt>
                <c:pt idx="80">
                  <c:v>-9.74</c:v>
                </c:pt>
                <c:pt idx="81">
                  <c:v>-17.739999999999998</c:v>
                </c:pt>
                <c:pt idx="82">
                  <c:v>2.2599999999999998</c:v>
                </c:pt>
                <c:pt idx="83">
                  <c:v>-10.74</c:v>
                </c:pt>
                <c:pt idx="84">
                  <c:v>7.26</c:v>
                </c:pt>
                <c:pt idx="85">
                  <c:v>27.26</c:v>
                </c:pt>
                <c:pt idx="86">
                  <c:v>10.26</c:v>
                </c:pt>
                <c:pt idx="87">
                  <c:v>-6.74</c:v>
                </c:pt>
                <c:pt idx="88">
                  <c:v>26.26</c:v>
                </c:pt>
                <c:pt idx="89">
                  <c:v>-11.74</c:v>
                </c:pt>
                <c:pt idx="90">
                  <c:v>-14.74</c:v>
                </c:pt>
                <c:pt idx="91">
                  <c:v>9.26</c:v>
                </c:pt>
                <c:pt idx="92">
                  <c:v>-6.74</c:v>
                </c:pt>
                <c:pt idx="93">
                  <c:v>32.26</c:v>
                </c:pt>
                <c:pt idx="94">
                  <c:v>15.26</c:v>
                </c:pt>
                <c:pt idx="95">
                  <c:v>11.26</c:v>
                </c:pt>
                <c:pt idx="96">
                  <c:v>19.260000000000002</c:v>
                </c:pt>
                <c:pt idx="97">
                  <c:v>11.26</c:v>
                </c:pt>
                <c:pt idx="98">
                  <c:v>23.26</c:v>
                </c:pt>
                <c:pt idx="99">
                  <c:v>1.26</c:v>
                </c:pt>
                <c:pt idx="100">
                  <c:v>-20.74</c:v>
                </c:pt>
                <c:pt idx="101">
                  <c:v>1.26</c:v>
                </c:pt>
                <c:pt idx="102">
                  <c:v>3.26</c:v>
                </c:pt>
                <c:pt idx="103">
                  <c:v>29.26</c:v>
                </c:pt>
                <c:pt idx="104">
                  <c:v>-9.74</c:v>
                </c:pt>
                <c:pt idx="105">
                  <c:v>-5.74</c:v>
                </c:pt>
                <c:pt idx="106">
                  <c:v>6.26</c:v>
                </c:pt>
                <c:pt idx="107">
                  <c:v>4.26</c:v>
                </c:pt>
                <c:pt idx="108">
                  <c:v>3.26</c:v>
                </c:pt>
                <c:pt idx="109">
                  <c:v>13.26</c:v>
                </c:pt>
                <c:pt idx="110">
                  <c:v>-20.74</c:v>
                </c:pt>
                <c:pt idx="111">
                  <c:v>12.26</c:v>
                </c:pt>
                <c:pt idx="112">
                  <c:v>14.26</c:v>
                </c:pt>
                <c:pt idx="113">
                  <c:v>4.26</c:v>
                </c:pt>
                <c:pt idx="114">
                  <c:v>-2.74</c:v>
                </c:pt>
                <c:pt idx="115">
                  <c:v>-5.74</c:v>
                </c:pt>
                <c:pt idx="116">
                  <c:v>1.26</c:v>
                </c:pt>
                <c:pt idx="117">
                  <c:v>-14.74</c:v>
                </c:pt>
                <c:pt idx="118">
                  <c:v>3.26</c:v>
                </c:pt>
                <c:pt idx="119">
                  <c:v>5.26</c:v>
                </c:pt>
                <c:pt idx="120">
                  <c:v>-7.74</c:v>
                </c:pt>
                <c:pt idx="121">
                  <c:v>2.2599999999999998</c:v>
                </c:pt>
                <c:pt idx="122">
                  <c:v>-5.74</c:v>
                </c:pt>
                <c:pt idx="123">
                  <c:v>-37.74</c:v>
                </c:pt>
                <c:pt idx="124">
                  <c:v>-27.74</c:v>
                </c:pt>
                <c:pt idx="125">
                  <c:v>-11.74</c:v>
                </c:pt>
                <c:pt idx="126">
                  <c:v>9.26</c:v>
                </c:pt>
                <c:pt idx="127">
                  <c:v>9.26</c:v>
                </c:pt>
                <c:pt idx="128">
                  <c:v>-3.74</c:v>
                </c:pt>
                <c:pt idx="129">
                  <c:v>19.260000000000002</c:v>
                </c:pt>
                <c:pt idx="130">
                  <c:v>17.260000000000002</c:v>
                </c:pt>
                <c:pt idx="131">
                  <c:v>6.26</c:v>
                </c:pt>
                <c:pt idx="132">
                  <c:v>5.26</c:v>
                </c:pt>
                <c:pt idx="133">
                  <c:v>-8.74</c:v>
                </c:pt>
                <c:pt idx="134">
                  <c:v>-25.74</c:v>
                </c:pt>
                <c:pt idx="135">
                  <c:v>-8.74</c:v>
                </c:pt>
                <c:pt idx="136">
                  <c:v>-5.74</c:v>
                </c:pt>
                <c:pt idx="137">
                  <c:v>-8.74</c:v>
                </c:pt>
                <c:pt idx="138">
                  <c:v>5.26</c:v>
                </c:pt>
                <c:pt idx="139">
                  <c:v>6.26</c:v>
                </c:pt>
                <c:pt idx="140">
                  <c:v>-14.74</c:v>
                </c:pt>
                <c:pt idx="141">
                  <c:v>-11.74</c:v>
                </c:pt>
                <c:pt idx="142">
                  <c:v>3.26</c:v>
                </c:pt>
                <c:pt idx="143">
                  <c:v>7.26</c:v>
                </c:pt>
                <c:pt idx="144">
                  <c:v>-12.74</c:v>
                </c:pt>
                <c:pt idx="145">
                  <c:v>18.260000000000002</c:v>
                </c:pt>
                <c:pt idx="146">
                  <c:v>-6.74</c:v>
                </c:pt>
                <c:pt idx="147">
                  <c:v>-23.74</c:v>
                </c:pt>
                <c:pt idx="148">
                  <c:v>-15.74</c:v>
                </c:pt>
                <c:pt idx="149">
                  <c:v>-27.74</c:v>
                </c:pt>
                <c:pt idx="150">
                  <c:v>-9.74</c:v>
                </c:pt>
                <c:pt idx="151">
                  <c:v>0.26</c:v>
                </c:pt>
                <c:pt idx="152">
                  <c:v>6.26</c:v>
                </c:pt>
                <c:pt idx="153">
                  <c:v>16.260000000000002</c:v>
                </c:pt>
                <c:pt idx="154">
                  <c:v>-2.74</c:v>
                </c:pt>
                <c:pt idx="155">
                  <c:v>20.260000000000002</c:v>
                </c:pt>
                <c:pt idx="156">
                  <c:v>23.26</c:v>
                </c:pt>
                <c:pt idx="157">
                  <c:v>-20.74</c:v>
                </c:pt>
                <c:pt idx="158">
                  <c:v>-18.739999999999998</c:v>
                </c:pt>
                <c:pt idx="159">
                  <c:v>-6.74</c:v>
                </c:pt>
                <c:pt idx="160">
                  <c:v>16.260000000000002</c:v>
                </c:pt>
                <c:pt idx="161">
                  <c:v>-10.74</c:v>
                </c:pt>
                <c:pt idx="162">
                  <c:v>9.26</c:v>
                </c:pt>
                <c:pt idx="163">
                  <c:v>5.26</c:v>
                </c:pt>
                <c:pt idx="164">
                  <c:v>40.26</c:v>
                </c:pt>
                <c:pt idx="165">
                  <c:v>2.2599999999999998</c:v>
                </c:pt>
                <c:pt idx="166">
                  <c:v>11.26</c:v>
                </c:pt>
                <c:pt idx="167">
                  <c:v>8.26</c:v>
                </c:pt>
                <c:pt idx="168">
                  <c:v>18.260000000000002</c:v>
                </c:pt>
                <c:pt idx="169">
                  <c:v>22.26</c:v>
                </c:pt>
                <c:pt idx="170">
                  <c:v>5.26</c:v>
                </c:pt>
                <c:pt idx="171">
                  <c:v>13.26</c:v>
                </c:pt>
                <c:pt idx="172">
                  <c:v>-15.74</c:v>
                </c:pt>
                <c:pt idx="173">
                  <c:v>-23.74</c:v>
                </c:pt>
                <c:pt idx="174">
                  <c:v>-7.74</c:v>
                </c:pt>
                <c:pt idx="175">
                  <c:v>-16.739999999999998</c:v>
                </c:pt>
                <c:pt idx="176">
                  <c:v>-9.74</c:v>
                </c:pt>
                <c:pt idx="177">
                  <c:v>27.26</c:v>
                </c:pt>
                <c:pt idx="178">
                  <c:v>21.26</c:v>
                </c:pt>
                <c:pt idx="179">
                  <c:v>-8.74</c:v>
                </c:pt>
                <c:pt idx="180">
                  <c:v>-17.739999999999998</c:v>
                </c:pt>
                <c:pt idx="181">
                  <c:v>2.2599999999999998</c:v>
                </c:pt>
                <c:pt idx="182">
                  <c:v>-32.74</c:v>
                </c:pt>
                <c:pt idx="183">
                  <c:v>-9.74</c:v>
                </c:pt>
                <c:pt idx="184">
                  <c:v>27.26</c:v>
                </c:pt>
                <c:pt idx="185">
                  <c:v>15.26</c:v>
                </c:pt>
                <c:pt idx="186">
                  <c:v>-2.74</c:v>
                </c:pt>
                <c:pt idx="187">
                  <c:v>20.260000000000002</c:v>
                </c:pt>
                <c:pt idx="188">
                  <c:v>23.26</c:v>
                </c:pt>
                <c:pt idx="189">
                  <c:v>4.26</c:v>
                </c:pt>
                <c:pt idx="190">
                  <c:v>-26.74</c:v>
                </c:pt>
                <c:pt idx="191">
                  <c:v>-19.739999999999998</c:v>
                </c:pt>
                <c:pt idx="192">
                  <c:v>-37.74</c:v>
                </c:pt>
                <c:pt idx="193">
                  <c:v>-2.74</c:v>
                </c:pt>
                <c:pt idx="194">
                  <c:v>7.26</c:v>
                </c:pt>
                <c:pt idx="195">
                  <c:v>-6.74</c:v>
                </c:pt>
                <c:pt idx="196">
                  <c:v>-2.74</c:v>
                </c:pt>
                <c:pt idx="197">
                  <c:v>-8.74</c:v>
                </c:pt>
                <c:pt idx="198">
                  <c:v>-7.74</c:v>
                </c:pt>
                <c:pt idx="199">
                  <c:v>8.26</c:v>
                </c:pt>
                <c:pt idx="200">
                  <c:v>-12.74</c:v>
                </c:pt>
                <c:pt idx="201">
                  <c:v>11.26</c:v>
                </c:pt>
                <c:pt idx="202">
                  <c:v>-6.74</c:v>
                </c:pt>
                <c:pt idx="203">
                  <c:v>18.260000000000002</c:v>
                </c:pt>
                <c:pt idx="204">
                  <c:v>-10.74</c:v>
                </c:pt>
                <c:pt idx="205">
                  <c:v>7.26</c:v>
                </c:pt>
                <c:pt idx="206">
                  <c:v>-0.74</c:v>
                </c:pt>
                <c:pt idx="207">
                  <c:v>-0.74</c:v>
                </c:pt>
                <c:pt idx="208">
                  <c:v>-2.74</c:v>
                </c:pt>
                <c:pt idx="209">
                  <c:v>-8.74</c:v>
                </c:pt>
                <c:pt idx="210">
                  <c:v>-2.74</c:v>
                </c:pt>
                <c:pt idx="211">
                  <c:v>19.260000000000002</c:v>
                </c:pt>
                <c:pt idx="212">
                  <c:v>4.26</c:v>
                </c:pt>
                <c:pt idx="213">
                  <c:v>2.2599999999999998</c:v>
                </c:pt>
                <c:pt idx="214">
                  <c:v>-31.74</c:v>
                </c:pt>
                <c:pt idx="215">
                  <c:v>-11.74</c:v>
                </c:pt>
                <c:pt idx="216">
                  <c:v>9.26</c:v>
                </c:pt>
                <c:pt idx="217">
                  <c:v>9.26</c:v>
                </c:pt>
                <c:pt idx="218">
                  <c:v>4.26</c:v>
                </c:pt>
                <c:pt idx="219">
                  <c:v>32.26</c:v>
                </c:pt>
                <c:pt idx="220">
                  <c:v>18.260000000000002</c:v>
                </c:pt>
                <c:pt idx="221">
                  <c:v>-8.74</c:v>
                </c:pt>
                <c:pt idx="222">
                  <c:v>13.26</c:v>
                </c:pt>
                <c:pt idx="223">
                  <c:v>-18.739999999999998</c:v>
                </c:pt>
                <c:pt idx="224">
                  <c:v>-2.74</c:v>
                </c:pt>
                <c:pt idx="225">
                  <c:v>-5.74</c:v>
                </c:pt>
                <c:pt idx="226">
                  <c:v>3.26</c:v>
                </c:pt>
                <c:pt idx="227">
                  <c:v>6.26</c:v>
                </c:pt>
                <c:pt idx="228">
                  <c:v>14.26</c:v>
                </c:pt>
                <c:pt idx="229">
                  <c:v>-2.74</c:v>
                </c:pt>
                <c:pt idx="230">
                  <c:v>14.26</c:v>
                </c:pt>
                <c:pt idx="231">
                  <c:v>6.26</c:v>
                </c:pt>
                <c:pt idx="232">
                  <c:v>29.26</c:v>
                </c:pt>
                <c:pt idx="233">
                  <c:v>4.26</c:v>
                </c:pt>
                <c:pt idx="234">
                  <c:v>-8.74</c:v>
                </c:pt>
                <c:pt idx="235">
                  <c:v>17.260000000000002</c:v>
                </c:pt>
                <c:pt idx="236">
                  <c:v>-5.74</c:v>
                </c:pt>
                <c:pt idx="237">
                  <c:v>13.26</c:v>
                </c:pt>
                <c:pt idx="238">
                  <c:v>14.26</c:v>
                </c:pt>
                <c:pt idx="239">
                  <c:v>5.26</c:v>
                </c:pt>
                <c:pt idx="240">
                  <c:v>-3.74</c:v>
                </c:pt>
                <c:pt idx="241">
                  <c:v>10.26</c:v>
                </c:pt>
                <c:pt idx="242">
                  <c:v>10.26</c:v>
                </c:pt>
                <c:pt idx="243">
                  <c:v>-19.739999999999998</c:v>
                </c:pt>
                <c:pt idx="244">
                  <c:v>-8.74</c:v>
                </c:pt>
                <c:pt idx="245">
                  <c:v>2.2599999999999998</c:v>
                </c:pt>
                <c:pt idx="246">
                  <c:v>22.26</c:v>
                </c:pt>
                <c:pt idx="247">
                  <c:v>4.26</c:v>
                </c:pt>
                <c:pt idx="248">
                  <c:v>10.26</c:v>
                </c:pt>
                <c:pt idx="249">
                  <c:v>-5.74</c:v>
                </c:pt>
                <c:pt idx="250">
                  <c:v>-21.74</c:v>
                </c:pt>
                <c:pt idx="251">
                  <c:v>1.26</c:v>
                </c:pt>
                <c:pt idx="252">
                  <c:v>38.26</c:v>
                </c:pt>
                <c:pt idx="253">
                  <c:v>4.26</c:v>
                </c:pt>
                <c:pt idx="254">
                  <c:v>27.26</c:v>
                </c:pt>
                <c:pt idx="255">
                  <c:v>26.26</c:v>
                </c:pt>
                <c:pt idx="256">
                  <c:v>-7.74</c:v>
                </c:pt>
                <c:pt idx="257">
                  <c:v>2.2599999999999998</c:v>
                </c:pt>
                <c:pt idx="258">
                  <c:v>-26.74</c:v>
                </c:pt>
                <c:pt idx="259">
                  <c:v>-8.74</c:v>
                </c:pt>
                <c:pt idx="260">
                  <c:v>-17.739999999999998</c:v>
                </c:pt>
                <c:pt idx="261">
                  <c:v>11.26</c:v>
                </c:pt>
                <c:pt idx="262">
                  <c:v>10.26</c:v>
                </c:pt>
                <c:pt idx="263">
                  <c:v>14.26</c:v>
                </c:pt>
                <c:pt idx="264">
                  <c:v>22.26</c:v>
                </c:pt>
                <c:pt idx="265">
                  <c:v>6.26</c:v>
                </c:pt>
                <c:pt idx="266">
                  <c:v>-2.74</c:v>
                </c:pt>
                <c:pt idx="267">
                  <c:v>0.26</c:v>
                </c:pt>
                <c:pt idx="268">
                  <c:v>4.26</c:v>
                </c:pt>
                <c:pt idx="269">
                  <c:v>-0.74</c:v>
                </c:pt>
                <c:pt idx="270">
                  <c:v>-5.74</c:v>
                </c:pt>
                <c:pt idx="271">
                  <c:v>-13.74</c:v>
                </c:pt>
                <c:pt idx="272">
                  <c:v>9.26</c:v>
                </c:pt>
                <c:pt idx="273">
                  <c:v>5.26</c:v>
                </c:pt>
                <c:pt idx="274">
                  <c:v>8.26</c:v>
                </c:pt>
                <c:pt idx="275">
                  <c:v>19.260000000000002</c:v>
                </c:pt>
                <c:pt idx="276">
                  <c:v>21.26</c:v>
                </c:pt>
                <c:pt idx="277">
                  <c:v>-24.74</c:v>
                </c:pt>
                <c:pt idx="278">
                  <c:v>3.26</c:v>
                </c:pt>
                <c:pt idx="279">
                  <c:v>-0.74</c:v>
                </c:pt>
                <c:pt idx="280">
                  <c:v>-4.74</c:v>
                </c:pt>
                <c:pt idx="281">
                  <c:v>-19.739999999999998</c:v>
                </c:pt>
                <c:pt idx="282">
                  <c:v>3.26</c:v>
                </c:pt>
                <c:pt idx="283">
                  <c:v>-11.74</c:v>
                </c:pt>
                <c:pt idx="284">
                  <c:v>-32.74</c:v>
                </c:pt>
                <c:pt idx="285">
                  <c:v>7.26</c:v>
                </c:pt>
                <c:pt idx="286">
                  <c:v>20.260000000000002</c:v>
                </c:pt>
                <c:pt idx="287">
                  <c:v>29.26</c:v>
                </c:pt>
                <c:pt idx="288">
                  <c:v>23.26</c:v>
                </c:pt>
                <c:pt idx="289">
                  <c:v>-3.74</c:v>
                </c:pt>
                <c:pt idx="290">
                  <c:v>7.26</c:v>
                </c:pt>
                <c:pt idx="291">
                  <c:v>2.2599999999999998</c:v>
                </c:pt>
                <c:pt idx="292">
                  <c:v>15.26</c:v>
                </c:pt>
                <c:pt idx="293">
                  <c:v>-29.74</c:v>
                </c:pt>
                <c:pt idx="294">
                  <c:v>2.2599999999999998</c:v>
                </c:pt>
                <c:pt idx="295">
                  <c:v>-17.739999999999998</c:v>
                </c:pt>
                <c:pt idx="296">
                  <c:v>-15.74</c:v>
                </c:pt>
                <c:pt idx="297">
                  <c:v>3.26</c:v>
                </c:pt>
                <c:pt idx="298">
                  <c:v>16.260000000000002</c:v>
                </c:pt>
                <c:pt idx="299">
                  <c:v>4.26</c:v>
                </c:pt>
                <c:pt idx="300">
                  <c:v>33.26</c:v>
                </c:pt>
                <c:pt idx="301">
                  <c:v>2.2599999999999998</c:v>
                </c:pt>
                <c:pt idx="302">
                  <c:v>6.26</c:v>
                </c:pt>
                <c:pt idx="303">
                  <c:v>-7.74</c:v>
                </c:pt>
                <c:pt idx="304">
                  <c:v>-23.74</c:v>
                </c:pt>
                <c:pt idx="305">
                  <c:v>-9.74</c:v>
                </c:pt>
                <c:pt idx="306">
                  <c:v>4.26</c:v>
                </c:pt>
                <c:pt idx="307">
                  <c:v>-39.74</c:v>
                </c:pt>
                <c:pt idx="308">
                  <c:v>7.26</c:v>
                </c:pt>
                <c:pt idx="309">
                  <c:v>12.26</c:v>
                </c:pt>
                <c:pt idx="310">
                  <c:v>15.26</c:v>
                </c:pt>
                <c:pt idx="311">
                  <c:v>7.26</c:v>
                </c:pt>
                <c:pt idx="312">
                  <c:v>14.26</c:v>
                </c:pt>
                <c:pt idx="313">
                  <c:v>-15.74</c:v>
                </c:pt>
                <c:pt idx="314">
                  <c:v>-16.739999999999998</c:v>
                </c:pt>
                <c:pt idx="315">
                  <c:v>-6.74</c:v>
                </c:pt>
                <c:pt idx="316">
                  <c:v>18.260000000000002</c:v>
                </c:pt>
                <c:pt idx="317">
                  <c:v>19.260000000000002</c:v>
                </c:pt>
                <c:pt idx="318">
                  <c:v>-26.74</c:v>
                </c:pt>
                <c:pt idx="319">
                  <c:v>-20.74</c:v>
                </c:pt>
                <c:pt idx="320">
                  <c:v>-3.74</c:v>
                </c:pt>
                <c:pt idx="321">
                  <c:v>6.26</c:v>
                </c:pt>
                <c:pt idx="322">
                  <c:v>-2.74</c:v>
                </c:pt>
                <c:pt idx="323">
                  <c:v>19.260000000000002</c:v>
                </c:pt>
                <c:pt idx="324">
                  <c:v>15.26</c:v>
                </c:pt>
                <c:pt idx="325">
                  <c:v>-12.74</c:v>
                </c:pt>
                <c:pt idx="326">
                  <c:v>-14.74</c:v>
                </c:pt>
                <c:pt idx="327">
                  <c:v>7.26</c:v>
                </c:pt>
                <c:pt idx="328">
                  <c:v>-8.74</c:v>
                </c:pt>
                <c:pt idx="329">
                  <c:v>-13.74</c:v>
                </c:pt>
                <c:pt idx="330">
                  <c:v>21.26</c:v>
                </c:pt>
                <c:pt idx="331">
                  <c:v>-7.74</c:v>
                </c:pt>
                <c:pt idx="332">
                  <c:v>14.26</c:v>
                </c:pt>
                <c:pt idx="333">
                  <c:v>19.260000000000002</c:v>
                </c:pt>
                <c:pt idx="334">
                  <c:v>34.26</c:v>
                </c:pt>
                <c:pt idx="335">
                  <c:v>2.2599999999999998</c:v>
                </c:pt>
                <c:pt idx="336">
                  <c:v>7.26</c:v>
                </c:pt>
                <c:pt idx="337">
                  <c:v>-6.74</c:v>
                </c:pt>
                <c:pt idx="338">
                  <c:v>-16.739999999999998</c:v>
                </c:pt>
                <c:pt idx="339">
                  <c:v>-30.74</c:v>
                </c:pt>
                <c:pt idx="340">
                  <c:v>10.26</c:v>
                </c:pt>
                <c:pt idx="341">
                  <c:v>12.26</c:v>
                </c:pt>
                <c:pt idx="342">
                  <c:v>-5.74</c:v>
                </c:pt>
                <c:pt idx="343">
                  <c:v>-3.74</c:v>
                </c:pt>
                <c:pt idx="344">
                  <c:v>5.26</c:v>
                </c:pt>
                <c:pt idx="345">
                  <c:v>14.26</c:v>
                </c:pt>
                <c:pt idx="346">
                  <c:v>-3.74</c:v>
                </c:pt>
                <c:pt idx="347">
                  <c:v>-10.74</c:v>
                </c:pt>
                <c:pt idx="348">
                  <c:v>-7.74</c:v>
                </c:pt>
                <c:pt idx="349">
                  <c:v>-3.74</c:v>
                </c:pt>
                <c:pt idx="350">
                  <c:v>11.26</c:v>
                </c:pt>
                <c:pt idx="351">
                  <c:v>7.26</c:v>
                </c:pt>
                <c:pt idx="352">
                  <c:v>-18.739999999999998</c:v>
                </c:pt>
                <c:pt idx="353">
                  <c:v>-11.74</c:v>
                </c:pt>
                <c:pt idx="354">
                  <c:v>2.2599999999999998</c:v>
                </c:pt>
                <c:pt idx="355">
                  <c:v>3.26</c:v>
                </c:pt>
                <c:pt idx="356">
                  <c:v>28.26</c:v>
                </c:pt>
                <c:pt idx="357">
                  <c:v>21.26</c:v>
                </c:pt>
                <c:pt idx="358">
                  <c:v>-13.74</c:v>
                </c:pt>
                <c:pt idx="359">
                  <c:v>4.26</c:v>
                </c:pt>
                <c:pt idx="360">
                  <c:v>9.26</c:v>
                </c:pt>
                <c:pt idx="361">
                  <c:v>-1.74</c:v>
                </c:pt>
                <c:pt idx="362">
                  <c:v>-31.74</c:v>
                </c:pt>
                <c:pt idx="363">
                  <c:v>6.26</c:v>
                </c:pt>
                <c:pt idx="364">
                  <c:v>9.26</c:v>
                </c:pt>
                <c:pt idx="365">
                  <c:v>24.26</c:v>
                </c:pt>
                <c:pt idx="366">
                  <c:v>-30.74</c:v>
                </c:pt>
                <c:pt idx="367">
                  <c:v>18.260000000000002</c:v>
                </c:pt>
                <c:pt idx="368">
                  <c:v>19.260000000000002</c:v>
                </c:pt>
                <c:pt idx="369">
                  <c:v>10.26</c:v>
                </c:pt>
                <c:pt idx="370">
                  <c:v>21.26</c:v>
                </c:pt>
                <c:pt idx="371">
                  <c:v>-10.74</c:v>
                </c:pt>
                <c:pt idx="372">
                  <c:v>6.26</c:v>
                </c:pt>
                <c:pt idx="373">
                  <c:v>7.26</c:v>
                </c:pt>
                <c:pt idx="374">
                  <c:v>4.26</c:v>
                </c:pt>
                <c:pt idx="375">
                  <c:v>-28.74</c:v>
                </c:pt>
                <c:pt idx="376">
                  <c:v>-18.739999999999998</c:v>
                </c:pt>
                <c:pt idx="377">
                  <c:v>-6.74</c:v>
                </c:pt>
                <c:pt idx="378">
                  <c:v>4.26</c:v>
                </c:pt>
                <c:pt idx="379">
                  <c:v>-14.74</c:v>
                </c:pt>
                <c:pt idx="380">
                  <c:v>10.26</c:v>
                </c:pt>
                <c:pt idx="381">
                  <c:v>3.26</c:v>
                </c:pt>
                <c:pt idx="382">
                  <c:v>-11.74</c:v>
                </c:pt>
                <c:pt idx="383">
                  <c:v>2.2599999999999998</c:v>
                </c:pt>
                <c:pt idx="384">
                  <c:v>-5.74</c:v>
                </c:pt>
                <c:pt idx="385">
                  <c:v>-19.739999999999998</c:v>
                </c:pt>
                <c:pt idx="386">
                  <c:v>3.26</c:v>
                </c:pt>
                <c:pt idx="387">
                  <c:v>-24.74</c:v>
                </c:pt>
                <c:pt idx="388">
                  <c:v>2.2599999999999998</c:v>
                </c:pt>
                <c:pt idx="389">
                  <c:v>-9.74</c:v>
                </c:pt>
                <c:pt idx="390">
                  <c:v>24.26</c:v>
                </c:pt>
                <c:pt idx="391">
                  <c:v>-20.74</c:v>
                </c:pt>
                <c:pt idx="392">
                  <c:v>22.26</c:v>
                </c:pt>
                <c:pt idx="393">
                  <c:v>20.260000000000002</c:v>
                </c:pt>
                <c:pt idx="394">
                  <c:v>17.260000000000002</c:v>
                </c:pt>
                <c:pt idx="395">
                  <c:v>13.26</c:v>
                </c:pt>
                <c:pt idx="396">
                  <c:v>-12.74</c:v>
                </c:pt>
                <c:pt idx="397">
                  <c:v>-21.74</c:v>
                </c:pt>
                <c:pt idx="398">
                  <c:v>-2.74</c:v>
                </c:pt>
                <c:pt idx="399">
                  <c:v>-39.74</c:v>
                </c:pt>
                <c:pt idx="400">
                  <c:v>-7.74</c:v>
                </c:pt>
                <c:pt idx="401">
                  <c:v>-8.74</c:v>
                </c:pt>
                <c:pt idx="402">
                  <c:v>1.26</c:v>
                </c:pt>
                <c:pt idx="403">
                  <c:v>-10.74</c:v>
                </c:pt>
                <c:pt idx="404">
                  <c:v>-3.74</c:v>
                </c:pt>
                <c:pt idx="405">
                  <c:v>5.26</c:v>
                </c:pt>
                <c:pt idx="406">
                  <c:v>31.26</c:v>
                </c:pt>
                <c:pt idx="407">
                  <c:v>-4.74</c:v>
                </c:pt>
                <c:pt idx="408">
                  <c:v>19.260000000000002</c:v>
                </c:pt>
                <c:pt idx="409">
                  <c:v>8.26</c:v>
                </c:pt>
                <c:pt idx="410">
                  <c:v>-2.74</c:v>
                </c:pt>
                <c:pt idx="411">
                  <c:v>-8.74</c:v>
                </c:pt>
                <c:pt idx="412">
                  <c:v>-15.74</c:v>
                </c:pt>
                <c:pt idx="413">
                  <c:v>13.26</c:v>
                </c:pt>
                <c:pt idx="414">
                  <c:v>7.26</c:v>
                </c:pt>
                <c:pt idx="415">
                  <c:v>7.26</c:v>
                </c:pt>
                <c:pt idx="416">
                  <c:v>28.26</c:v>
                </c:pt>
                <c:pt idx="417">
                  <c:v>-7.74</c:v>
                </c:pt>
                <c:pt idx="418">
                  <c:v>0.26</c:v>
                </c:pt>
                <c:pt idx="419">
                  <c:v>-3.74</c:v>
                </c:pt>
                <c:pt idx="420">
                  <c:v>-17.739999999999998</c:v>
                </c:pt>
                <c:pt idx="421">
                  <c:v>-4.74</c:v>
                </c:pt>
                <c:pt idx="422">
                  <c:v>-16.739999999999998</c:v>
                </c:pt>
                <c:pt idx="423">
                  <c:v>-31.74</c:v>
                </c:pt>
                <c:pt idx="424">
                  <c:v>6.26</c:v>
                </c:pt>
                <c:pt idx="425">
                  <c:v>7.26</c:v>
                </c:pt>
                <c:pt idx="426">
                  <c:v>-7.74</c:v>
                </c:pt>
                <c:pt idx="427">
                  <c:v>1.26</c:v>
                </c:pt>
                <c:pt idx="428">
                  <c:v>3.26</c:v>
                </c:pt>
                <c:pt idx="429">
                  <c:v>1.26</c:v>
                </c:pt>
                <c:pt idx="430">
                  <c:v>-11.74</c:v>
                </c:pt>
                <c:pt idx="431">
                  <c:v>25.26</c:v>
                </c:pt>
                <c:pt idx="432">
                  <c:v>-3.74</c:v>
                </c:pt>
                <c:pt idx="433">
                  <c:v>14.26</c:v>
                </c:pt>
                <c:pt idx="434">
                  <c:v>-10.74</c:v>
                </c:pt>
                <c:pt idx="435">
                  <c:v>25.26</c:v>
                </c:pt>
                <c:pt idx="436">
                  <c:v>6.26</c:v>
                </c:pt>
                <c:pt idx="437">
                  <c:v>-1.74</c:v>
                </c:pt>
                <c:pt idx="438">
                  <c:v>-13.74</c:v>
                </c:pt>
                <c:pt idx="439">
                  <c:v>5.26</c:v>
                </c:pt>
                <c:pt idx="440">
                  <c:v>-55.74</c:v>
                </c:pt>
                <c:pt idx="441">
                  <c:v>12.26</c:v>
                </c:pt>
                <c:pt idx="442">
                  <c:v>21.26</c:v>
                </c:pt>
                <c:pt idx="443">
                  <c:v>-6.74</c:v>
                </c:pt>
                <c:pt idx="444">
                  <c:v>3.26</c:v>
                </c:pt>
                <c:pt idx="445">
                  <c:v>-2.74</c:v>
                </c:pt>
                <c:pt idx="446">
                  <c:v>5.26</c:v>
                </c:pt>
                <c:pt idx="447">
                  <c:v>9.26</c:v>
                </c:pt>
                <c:pt idx="448">
                  <c:v>-3.74</c:v>
                </c:pt>
                <c:pt idx="449">
                  <c:v>15.26</c:v>
                </c:pt>
                <c:pt idx="450">
                  <c:v>3.26</c:v>
                </c:pt>
                <c:pt idx="451">
                  <c:v>0.26</c:v>
                </c:pt>
                <c:pt idx="452">
                  <c:v>6.26</c:v>
                </c:pt>
                <c:pt idx="453">
                  <c:v>23.26</c:v>
                </c:pt>
                <c:pt idx="454">
                  <c:v>14.26</c:v>
                </c:pt>
                <c:pt idx="455">
                  <c:v>-7.74</c:v>
                </c:pt>
                <c:pt idx="456">
                  <c:v>36.26</c:v>
                </c:pt>
                <c:pt idx="457">
                  <c:v>0.26</c:v>
                </c:pt>
                <c:pt idx="458">
                  <c:v>14.26</c:v>
                </c:pt>
                <c:pt idx="459">
                  <c:v>24.26</c:v>
                </c:pt>
                <c:pt idx="460">
                  <c:v>-1.74</c:v>
                </c:pt>
                <c:pt idx="461">
                  <c:v>-8.74</c:v>
                </c:pt>
                <c:pt idx="462">
                  <c:v>-25.74</c:v>
                </c:pt>
                <c:pt idx="463">
                  <c:v>11.26</c:v>
                </c:pt>
                <c:pt idx="464">
                  <c:v>-16.739999999999998</c:v>
                </c:pt>
                <c:pt idx="465">
                  <c:v>-14.74</c:v>
                </c:pt>
                <c:pt idx="466">
                  <c:v>21.26</c:v>
                </c:pt>
                <c:pt idx="467">
                  <c:v>-12.74</c:v>
                </c:pt>
                <c:pt idx="468">
                  <c:v>24.26</c:v>
                </c:pt>
                <c:pt idx="469">
                  <c:v>-6.74</c:v>
                </c:pt>
                <c:pt idx="470">
                  <c:v>0.26</c:v>
                </c:pt>
                <c:pt idx="471">
                  <c:v>-15.74</c:v>
                </c:pt>
                <c:pt idx="472">
                  <c:v>2.2599999999999998</c:v>
                </c:pt>
                <c:pt idx="473">
                  <c:v>4.26</c:v>
                </c:pt>
                <c:pt idx="474">
                  <c:v>-20.74</c:v>
                </c:pt>
                <c:pt idx="475">
                  <c:v>-4.74</c:v>
                </c:pt>
                <c:pt idx="476">
                  <c:v>-1.74</c:v>
                </c:pt>
                <c:pt idx="477">
                  <c:v>9.26</c:v>
                </c:pt>
                <c:pt idx="478">
                  <c:v>-3.74</c:v>
                </c:pt>
                <c:pt idx="479">
                  <c:v>-2.74</c:v>
                </c:pt>
                <c:pt idx="480">
                  <c:v>12.26</c:v>
                </c:pt>
                <c:pt idx="481">
                  <c:v>10.26</c:v>
                </c:pt>
                <c:pt idx="482">
                  <c:v>15.26</c:v>
                </c:pt>
                <c:pt idx="483">
                  <c:v>7.26</c:v>
                </c:pt>
                <c:pt idx="484">
                  <c:v>3.26</c:v>
                </c:pt>
                <c:pt idx="485">
                  <c:v>19.260000000000002</c:v>
                </c:pt>
                <c:pt idx="486">
                  <c:v>-7.74</c:v>
                </c:pt>
                <c:pt idx="487">
                  <c:v>5.26</c:v>
                </c:pt>
                <c:pt idx="488">
                  <c:v>-24.74</c:v>
                </c:pt>
                <c:pt idx="489">
                  <c:v>15.26</c:v>
                </c:pt>
                <c:pt idx="490">
                  <c:v>-3.74</c:v>
                </c:pt>
                <c:pt idx="491">
                  <c:v>8.26</c:v>
                </c:pt>
                <c:pt idx="492">
                  <c:v>-11.74</c:v>
                </c:pt>
                <c:pt idx="493">
                  <c:v>-18.739999999999998</c:v>
                </c:pt>
                <c:pt idx="494">
                  <c:v>-18.739999999999998</c:v>
                </c:pt>
                <c:pt idx="495">
                  <c:v>17.260000000000002</c:v>
                </c:pt>
                <c:pt idx="496">
                  <c:v>-16.739999999999998</c:v>
                </c:pt>
                <c:pt idx="497">
                  <c:v>-9.74</c:v>
                </c:pt>
                <c:pt idx="498">
                  <c:v>-29.74</c:v>
                </c:pt>
                <c:pt idx="499">
                  <c:v>6.26</c:v>
                </c:pt>
                <c:pt idx="500">
                  <c:v>11.26</c:v>
                </c:pt>
                <c:pt idx="501">
                  <c:v>-3.74</c:v>
                </c:pt>
                <c:pt idx="502">
                  <c:v>-4.74</c:v>
                </c:pt>
                <c:pt idx="503">
                  <c:v>18.260000000000002</c:v>
                </c:pt>
                <c:pt idx="504">
                  <c:v>21.26</c:v>
                </c:pt>
                <c:pt idx="505">
                  <c:v>1.26</c:v>
                </c:pt>
                <c:pt idx="506">
                  <c:v>-22.74</c:v>
                </c:pt>
                <c:pt idx="507">
                  <c:v>-22.74</c:v>
                </c:pt>
                <c:pt idx="508">
                  <c:v>-11.74</c:v>
                </c:pt>
                <c:pt idx="509">
                  <c:v>7.26</c:v>
                </c:pt>
                <c:pt idx="510">
                  <c:v>26.26</c:v>
                </c:pt>
                <c:pt idx="511">
                  <c:v>5.26</c:v>
                </c:pt>
                <c:pt idx="512">
                  <c:v>9.26</c:v>
                </c:pt>
                <c:pt idx="513">
                  <c:v>4.26</c:v>
                </c:pt>
                <c:pt idx="514">
                  <c:v>11.26</c:v>
                </c:pt>
                <c:pt idx="515">
                  <c:v>18.260000000000002</c:v>
                </c:pt>
                <c:pt idx="516">
                  <c:v>15.26</c:v>
                </c:pt>
                <c:pt idx="517">
                  <c:v>-8.74</c:v>
                </c:pt>
                <c:pt idx="518">
                  <c:v>-23.74</c:v>
                </c:pt>
                <c:pt idx="519">
                  <c:v>4.26</c:v>
                </c:pt>
                <c:pt idx="520">
                  <c:v>-23.74</c:v>
                </c:pt>
                <c:pt idx="521">
                  <c:v>9.26</c:v>
                </c:pt>
                <c:pt idx="522">
                  <c:v>-18.739999999999998</c:v>
                </c:pt>
                <c:pt idx="523">
                  <c:v>17.260000000000002</c:v>
                </c:pt>
                <c:pt idx="524">
                  <c:v>21.26</c:v>
                </c:pt>
                <c:pt idx="525">
                  <c:v>19.260000000000002</c:v>
                </c:pt>
                <c:pt idx="526">
                  <c:v>13.26</c:v>
                </c:pt>
                <c:pt idx="527">
                  <c:v>16.260000000000002</c:v>
                </c:pt>
                <c:pt idx="528">
                  <c:v>4.26</c:v>
                </c:pt>
                <c:pt idx="529">
                  <c:v>0.26</c:v>
                </c:pt>
                <c:pt idx="530">
                  <c:v>-8.74</c:v>
                </c:pt>
                <c:pt idx="531">
                  <c:v>0.26</c:v>
                </c:pt>
                <c:pt idx="532">
                  <c:v>-12.74</c:v>
                </c:pt>
                <c:pt idx="533">
                  <c:v>-21.74</c:v>
                </c:pt>
                <c:pt idx="534">
                  <c:v>-17.739999999999998</c:v>
                </c:pt>
                <c:pt idx="535">
                  <c:v>-12.74</c:v>
                </c:pt>
                <c:pt idx="536">
                  <c:v>-4.74</c:v>
                </c:pt>
                <c:pt idx="537">
                  <c:v>9.26</c:v>
                </c:pt>
                <c:pt idx="538">
                  <c:v>8.26</c:v>
                </c:pt>
                <c:pt idx="539">
                  <c:v>0.26</c:v>
                </c:pt>
                <c:pt idx="540">
                  <c:v>-19.739999999999998</c:v>
                </c:pt>
                <c:pt idx="541">
                  <c:v>-34.74</c:v>
                </c:pt>
                <c:pt idx="542">
                  <c:v>8.26</c:v>
                </c:pt>
                <c:pt idx="543">
                  <c:v>-10.74</c:v>
                </c:pt>
                <c:pt idx="544">
                  <c:v>26.26</c:v>
                </c:pt>
                <c:pt idx="545">
                  <c:v>28.26</c:v>
                </c:pt>
                <c:pt idx="546">
                  <c:v>-1.74</c:v>
                </c:pt>
                <c:pt idx="547">
                  <c:v>-1.74</c:v>
                </c:pt>
                <c:pt idx="548">
                  <c:v>-26.74</c:v>
                </c:pt>
                <c:pt idx="549">
                  <c:v>0.26</c:v>
                </c:pt>
                <c:pt idx="550">
                  <c:v>27.26</c:v>
                </c:pt>
                <c:pt idx="551">
                  <c:v>15.26</c:v>
                </c:pt>
                <c:pt idx="552">
                  <c:v>-13.74</c:v>
                </c:pt>
                <c:pt idx="553">
                  <c:v>-43.74</c:v>
                </c:pt>
                <c:pt idx="554">
                  <c:v>-19.739999999999998</c:v>
                </c:pt>
                <c:pt idx="555">
                  <c:v>21.26</c:v>
                </c:pt>
                <c:pt idx="556">
                  <c:v>-27.74</c:v>
                </c:pt>
                <c:pt idx="557">
                  <c:v>-27.74</c:v>
                </c:pt>
                <c:pt idx="558">
                  <c:v>7.26</c:v>
                </c:pt>
                <c:pt idx="559">
                  <c:v>-15.74</c:v>
                </c:pt>
                <c:pt idx="560">
                  <c:v>10.26</c:v>
                </c:pt>
                <c:pt idx="561">
                  <c:v>25.26</c:v>
                </c:pt>
                <c:pt idx="562">
                  <c:v>2.2599999999999998</c:v>
                </c:pt>
                <c:pt idx="563">
                  <c:v>7.26</c:v>
                </c:pt>
                <c:pt idx="564">
                  <c:v>2.2599999999999998</c:v>
                </c:pt>
                <c:pt idx="565">
                  <c:v>-24.74</c:v>
                </c:pt>
                <c:pt idx="566">
                  <c:v>8.26</c:v>
                </c:pt>
                <c:pt idx="567">
                  <c:v>3.26</c:v>
                </c:pt>
                <c:pt idx="568">
                  <c:v>1.26</c:v>
                </c:pt>
                <c:pt idx="569">
                  <c:v>15.26</c:v>
                </c:pt>
                <c:pt idx="570">
                  <c:v>-7.74</c:v>
                </c:pt>
                <c:pt idx="571">
                  <c:v>5.26</c:v>
                </c:pt>
                <c:pt idx="572">
                  <c:v>11.26</c:v>
                </c:pt>
                <c:pt idx="573">
                  <c:v>5.26</c:v>
                </c:pt>
                <c:pt idx="574">
                  <c:v>-12.74</c:v>
                </c:pt>
                <c:pt idx="575">
                  <c:v>2.2599999999999998</c:v>
                </c:pt>
                <c:pt idx="576">
                  <c:v>4.26</c:v>
                </c:pt>
                <c:pt idx="577">
                  <c:v>0.26</c:v>
                </c:pt>
                <c:pt idx="578">
                  <c:v>-7.74</c:v>
                </c:pt>
                <c:pt idx="579">
                  <c:v>14.26</c:v>
                </c:pt>
                <c:pt idx="580">
                  <c:v>16.260000000000002</c:v>
                </c:pt>
                <c:pt idx="581">
                  <c:v>6.26</c:v>
                </c:pt>
                <c:pt idx="582">
                  <c:v>-20.74</c:v>
                </c:pt>
                <c:pt idx="583">
                  <c:v>4.26</c:v>
                </c:pt>
                <c:pt idx="584">
                  <c:v>-16.739999999999998</c:v>
                </c:pt>
                <c:pt idx="585">
                  <c:v>23.26</c:v>
                </c:pt>
                <c:pt idx="586">
                  <c:v>8.26</c:v>
                </c:pt>
                <c:pt idx="587">
                  <c:v>-25.74</c:v>
                </c:pt>
                <c:pt idx="588">
                  <c:v>-12.74</c:v>
                </c:pt>
                <c:pt idx="589">
                  <c:v>3.26</c:v>
                </c:pt>
                <c:pt idx="590">
                  <c:v>-17.739999999999998</c:v>
                </c:pt>
                <c:pt idx="591">
                  <c:v>19.260000000000002</c:v>
                </c:pt>
                <c:pt idx="592">
                  <c:v>4.26</c:v>
                </c:pt>
                <c:pt idx="593">
                  <c:v>41.26</c:v>
                </c:pt>
                <c:pt idx="594">
                  <c:v>3.26</c:v>
                </c:pt>
                <c:pt idx="595">
                  <c:v>0.26</c:v>
                </c:pt>
                <c:pt idx="596">
                  <c:v>-11.74</c:v>
                </c:pt>
                <c:pt idx="597">
                  <c:v>-3.74</c:v>
                </c:pt>
                <c:pt idx="598">
                  <c:v>10.26</c:v>
                </c:pt>
                <c:pt idx="599">
                  <c:v>-25.74</c:v>
                </c:pt>
                <c:pt idx="600">
                  <c:v>14.26</c:v>
                </c:pt>
                <c:pt idx="601">
                  <c:v>-23.74</c:v>
                </c:pt>
                <c:pt idx="602">
                  <c:v>13.26</c:v>
                </c:pt>
                <c:pt idx="603">
                  <c:v>14.26</c:v>
                </c:pt>
                <c:pt idx="604">
                  <c:v>16.260000000000002</c:v>
                </c:pt>
                <c:pt idx="605">
                  <c:v>16.260000000000002</c:v>
                </c:pt>
                <c:pt idx="606">
                  <c:v>-6.74</c:v>
                </c:pt>
                <c:pt idx="607">
                  <c:v>-30.74</c:v>
                </c:pt>
                <c:pt idx="608">
                  <c:v>-1.74</c:v>
                </c:pt>
                <c:pt idx="609">
                  <c:v>35.26</c:v>
                </c:pt>
                <c:pt idx="610">
                  <c:v>14.26</c:v>
                </c:pt>
                <c:pt idx="611">
                  <c:v>-3.74</c:v>
                </c:pt>
                <c:pt idx="612">
                  <c:v>10.26</c:v>
                </c:pt>
                <c:pt idx="613">
                  <c:v>-12.74</c:v>
                </c:pt>
                <c:pt idx="614">
                  <c:v>31.26</c:v>
                </c:pt>
                <c:pt idx="615">
                  <c:v>27.26</c:v>
                </c:pt>
                <c:pt idx="616">
                  <c:v>5.26</c:v>
                </c:pt>
                <c:pt idx="617">
                  <c:v>-5.74</c:v>
                </c:pt>
                <c:pt idx="618">
                  <c:v>-21.74</c:v>
                </c:pt>
                <c:pt idx="619">
                  <c:v>15.26</c:v>
                </c:pt>
                <c:pt idx="620">
                  <c:v>-21.74</c:v>
                </c:pt>
                <c:pt idx="621">
                  <c:v>15.26</c:v>
                </c:pt>
                <c:pt idx="622">
                  <c:v>-2.74</c:v>
                </c:pt>
                <c:pt idx="623">
                  <c:v>-10.74</c:v>
                </c:pt>
                <c:pt idx="624">
                  <c:v>-15.74</c:v>
                </c:pt>
                <c:pt idx="625">
                  <c:v>15.26</c:v>
                </c:pt>
                <c:pt idx="626">
                  <c:v>26.26</c:v>
                </c:pt>
                <c:pt idx="627">
                  <c:v>18.260000000000002</c:v>
                </c:pt>
                <c:pt idx="628">
                  <c:v>17.260000000000002</c:v>
                </c:pt>
                <c:pt idx="629">
                  <c:v>-1.74</c:v>
                </c:pt>
                <c:pt idx="630">
                  <c:v>32.26</c:v>
                </c:pt>
                <c:pt idx="631">
                  <c:v>-10.74</c:v>
                </c:pt>
                <c:pt idx="632">
                  <c:v>4.26</c:v>
                </c:pt>
                <c:pt idx="633">
                  <c:v>-21.74</c:v>
                </c:pt>
                <c:pt idx="634">
                  <c:v>-2.74</c:v>
                </c:pt>
                <c:pt idx="635">
                  <c:v>0.26</c:v>
                </c:pt>
                <c:pt idx="636">
                  <c:v>3.26</c:v>
                </c:pt>
                <c:pt idx="637">
                  <c:v>-3.74</c:v>
                </c:pt>
                <c:pt idx="638">
                  <c:v>5.26</c:v>
                </c:pt>
                <c:pt idx="639">
                  <c:v>18.260000000000002</c:v>
                </c:pt>
                <c:pt idx="640">
                  <c:v>-7.74</c:v>
                </c:pt>
                <c:pt idx="641">
                  <c:v>16.260000000000002</c:v>
                </c:pt>
                <c:pt idx="642">
                  <c:v>1.26</c:v>
                </c:pt>
                <c:pt idx="643">
                  <c:v>-6.74</c:v>
                </c:pt>
                <c:pt idx="644">
                  <c:v>10.26</c:v>
                </c:pt>
                <c:pt idx="645">
                  <c:v>13.26</c:v>
                </c:pt>
                <c:pt idx="646">
                  <c:v>3.26</c:v>
                </c:pt>
                <c:pt idx="647">
                  <c:v>19.260000000000002</c:v>
                </c:pt>
                <c:pt idx="648">
                  <c:v>11.26</c:v>
                </c:pt>
                <c:pt idx="649">
                  <c:v>-4.74</c:v>
                </c:pt>
                <c:pt idx="650">
                  <c:v>21.26</c:v>
                </c:pt>
                <c:pt idx="651">
                  <c:v>-1.74</c:v>
                </c:pt>
                <c:pt idx="652">
                  <c:v>8.26</c:v>
                </c:pt>
                <c:pt idx="653">
                  <c:v>32.26</c:v>
                </c:pt>
                <c:pt idx="654">
                  <c:v>-7.74</c:v>
                </c:pt>
                <c:pt idx="655">
                  <c:v>9.26</c:v>
                </c:pt>
                <c:pt idx="656">
                  <c:v>-19.739999999999998</c:v>
                </c:pt>
                <c:pt idx="657">
                  <c:v>-8.74</c:v>
                </c:pt>
                <c:pt idx="658">
                  <c:v>8.26</c:v>
                </c:pt>
                <c:pt idx="659">
                  <c:v>-5.74</c:v>
                </c:pt>
                <c:pt idx="660">
                  <c:v>16.260000000000002</c:v>
                </c:pt>
                <c:pt idx="661">
                  <c:v>32.26</c:v>
                </c:pt>
                <c:pt idx="662">
                  <c:v>12.26</c:v>
                </c:pt>
                <c:pt idx="663">
                  <c:v>-9.74</c:v>
                </c:pt>
                <c:pt idx="664">
                  <c:v>0.26</c:v>
                </c:pt>
                <c:pt idx="665">
                  <c:v>-0.74</c:v>
                </c:pt>
                <c:pt idx="666">
                  <c:v>-23.74</c:v>
                </c:pt>
                <c:pt idx="667">
                  <c:v>-14.74</c:v>
                </c:pt>
                <c:pt idx="668">
                  <c:v>-4.74</c:v>
                </c:pt>
                <c:pt idx="669">
                  <c:v>22.26</c:v>
                </c:pt>
                <c:pt idx="670">
                  <c:v>3.26</c:v>
                </c:pt>
                <c:pt idx="671">
                  <c:v>-19.739999999999998</c:v>
                </c:pt>
                <c:pt idx="672">
                  <c:v>15.26</c:v>
                </c:pt>
                <c:pt idx="673">
                  <c:v>-12.74</c:v>
                </c:pt>
                <c:pt idx="674">
                  <c:v>16.260000000000002</c:v>
                </c:pt>
                <c:pt idx="675">
                  <c:v>-8.74</c:v>
                </c:pt>
                <c:pt idx="676">
                  <c:v>12.26</c:v>
                </c:pt>
                <c:pt idx="677">
                  <c:v>14.26</c:v>
                </c:pt>
                <c:pt idx="678">
                  <c:v>5.26</c:v>
                </c:pt>
                <c:pt idx="679">
                  <c:v>14.26</c:v>
                </c:pt>
                <c:pt idx="680">
                  <c:v>13.26</c:v>
                </c:pt>
                <c:pt idx="681">
                  <c:v>14.26</c:v>
                </c:pt>
                <c:pt idx="682">
                  <c:v>2.2599999999999998</c:v>
                </c:pt>
                <c:pt idx="683">
                  <c:v>5.26</c:v>
                </c:pt>
                <c:pt idx="684">
                  <c:v>4.26</c:v>
                </c:pt>
                <c:pt idx="685">
                  <c:v>0.26</c:v>
                </c:pt>
                <c:pt idx="686">
                  <c:v>10.26</c:v>
                </c:pt>
                <c:pt idx="687">
                  <c:v>-3.74</c:v>
                </c:pt>
                <c:pt idx="688">
                  <c:v>7.26</c:v>
                </c:pt>
                <c:pt idx="689">
                  <c:v>2.2599999999999998</c:v>
                </c:pt>
                <c:pt idx="690">
                  <c:v>-19.739999999999998</c:v>
                </c:pt>
                <c:pt idx="691">
                  <c:v>-1.74</c:v>
                </c:pt>
                <c:pt idx="692">
                  <c:v>0.26</c:v>
                </c:pt>
                <c:pt idx="693">
                  <c:v>20.260000000000002</c:v>
                </c:pt>
                <c:pt idx="694">
                  <c:v>-7.74</c:v>
                </c:pt>
                <c:pt idx="695">
                  <c:v>20.260000000000002</c:v>
                </c:pt>
                <c:pt idx="696">
                  <c:v>14.26</c:v>
                </c:pt>
                <c:pt idx="697">
                  <c:v>-7.74</c:v>
                </c:pt>
                <c:pt idx="698">
                  <c:v>9.26</c:v>
                </c:pt>
                <c:pt idx="699">
                  <c:v>0.26</c:v>
                </c:pt>
                <c:pt idx="700">
                  <c:v>-17.739999999999998</c:v>
                </c:pt>
                <c:pt idx="701">
                  <c:v>-4.74</c:v>
                </c:pt>
                <c:pt idx="702">
                  <c:v>7.26</c:v>
                </c:pt>
                <c:pt idx="703">
                  <c:v>-2.74</c:v>
                </c:pt>
                <c:pt idx="704">
                  <c:v>28.26</c:v>
                </c:pt>
                <c:pt idx="705">
                  <c:v>14.26</c:v>
                </c:pt>
                <c:pt idx="706">
                  <c:v>2.2599999999999998</c:v>
                </c:pt>
                <c:pt idx="707">
                  <c:v>31.26</c:v>
                </c:pt>
                <c:pt idx="708">
                  <c:v>10.26</c:v>
                </c:pt>
                <c:pt idx="709">
                  <c:v>-12.74</c:v>
                </c:pt>
                <c:pt idx="710">
                  <c:v>5.26</c:v>
                </c:pt>
                <c:pt idx="711">
                  <c:v>14.26</c:v>
                </c:pt>
                <c:pt idx="712">
                  <c:v>33.26</c:v>
                </c:pt>
                <c:pt idx="713">
                  <c:v>13.26</c:v>
                </c:pt>
                <c:pt idx="714">
                  <c:v>4.26</c:v>
                </c:pt>
                <c:pt idx="715">
                  <c:v>-15.74</c:v>
                </c:pt>
                <c:pt idx="716">
                  <c:v>9.26</c:v>
                </c:pt>
                <c:pt idx="717">
                  <c:v>24.26</c:v>
                </c:pt>
                <c:pt idx="718">
                  <c:v>-20.74</c:v>
                </c:pt>
                <c:pt idx="719">
                  <c:v>12.26</c:v>
                </c:pt>
                <c:pt idx="720">
                  <c:v>20.260000000000002</c:v>
                </c:pt>
                <c:pt idx="721">
                  <c:v>-17.739999999999998</c:v>
                </c:pt>
                <c:pt idx="722">
                  <c:v>15.26</c:v>
                </c:pt>
                <c:pt idx="723">
                  <c:v>5.26</c:v>
                </c:pt>
                <c:pt idx="724">
                  <c:v>-13.74</c:v>
                </c:pt>
                <c:pt idx="725">
                  <c:v>26.26</c:v>
                </c:pt>
                <c:pt idx="726">
                  <c:v>-5.74</c:v>
                </c:pt>
                <c:pt idx="727">
                  <c:v>-8.74</c:v>
                </c:pt>
                <c:pt idx="728">
                  <c:v>12.26</c:v>
                </c:pt>
                <c:pt idx="729">
                  <c:v>-2.74</c:v>
                </c:pt>
                <c:pt idx="730">
                  <c:v>27.26</c:v>
                </c:pt>
                <c:pt idx="731">
                  <c:v>6.26</c:v>
                </c:pt>
                <c:pt idx="732">
                  <c:v>8.26</c:v>
                </c:pt>
                <c:pt idx="733">
                  <c:v>-11.74</c:v>
                </c:pt>
                <c:pt idx="734">
                  <c:v>-13.74</c:v>
                </c:pt>
                <c:pt idx="735">
                  <c:v>15.26</c:v>
                </c:pt>
                <c:pt idx="736">
                  <c:v>10.26</c:v>
                </c:pt>
                <c:pt idx="737">
                  <c:v>-6.74</c:v>
                </c:pt>
                <c:pt idx="738">
                  <c:v>7.26</c:v>
                </c:pt>
                <c:pt idx="739">
                  <c:v>1.26</c:v>
                </c:pt>
                <c:pt idx="740">
                  <c:v>-8.74</c:v>
                </c:pt>
                <c:pt idx="741">
                  <c:v>9.26</c:v>
                </c:pt>
                <c:pt idx="742">
                  <c:v>35.26</c:v>
                </c:pt>
                <c:pt idx="743">
                  <c:v>-7.74</c:v>
                </c:pt>
                <c:pt idx="744">
                  <c:v>-4.74</c:v>
                </c:pt>
                <c:pt idx="745">
                  <c:v>22.26</c:v>
                </c:pt>
                <c:pt idx="746">
                  <c:v>6.26</c:v>
                </c:pt>
                <c:pt idx="747">
                  <c:v>31.26</c:v>
                </c:pt>
                <c:pt idx="748">
                  <c:v>12.26</c:v>
                </c:pt>
                <c:pt idx="749">
                  <c:v>-4.74</c:v>
                </c:pt>
                <c:pt idx="750">
                  <c:v>9.26</c:v>
                </c:pt>
                <c:pt idx="751">
                  <c:v>-7.74</c:v>
                </c:pt>
                <c:pt idx="752">
                  <c:v>22.26</c:v>
                </c:pt>
                <c:pt idx="753">
                  <c:v>4.26</c:v>
                </c:pt>
                <c:pt idx="754">
                  <c:v>-2.74</c:v>
                </c:pt>
                <c:pt idx="755">
                  <c:v>2.2599999999999998</c:v>
                </c:pt>
                <c:pt idx="756">
                  <c:v>16.260000000000002</c:v>
                </c:pt>
                <c:pt idx="757">
                  <c:v>11.26</c:v>
                </c:pt>
                <c:pt idx="758">
                  <c:v>-1.74</c:v>
                </c:pt>
                <c:pt idx="759">
                  <c:v>4.26</c:v>
                </c:pt>
                <c:pt idx="760">
                  <c:v>18.260000000000002</c:v>
                </c:pt>
                <c:pt idx="761">
                  <c:v>21.26</c:v>
                </c:pt>
                <c:pt idx="762">
                  <c:v>7.26</c:v>
                </c:pt>
                <c:pt idx="763">
                  <c:v>17.260000000000002</c:v>
                </c:pt>
                <c:pt idx="764">
                  <c:v>-7.74</c:v>
                </c:pt>
                <c:pt idx="765">
                  <c:v>-0.74</c:v>
                </c:pt>
                <c:pt idx="766">
                  <c:v>-26.74</c:v>
                </c:pt>
                <c:pt idx="767">
                  <c:v>-30.74</c:v>
                </c:pt>
                <c:pt idx="768">
                  <c:v>-20.74</c:v>
                </c:pt>
                <c:pt idx="769">
                  <c:v>10.26</c:v>
                </c:pt>
                <c:pt idx="770">
                  <c:v>-13.74</c:v>
                </c:pt>
                <c:pt idx="771">
                  <c:v>-2.74</c:v>
                </c:pt>
                <c:pt idx="772">
                  <c:v>44.26</c:v>
                </c:pt>
                <c:pt idx="773">
                  <c:v>-7.74</c:v>
                </c:pt>
                <c:pt idx="774">
                  <c:v>-6.74</c:v>
                </c:pt>
                <c:pt idx="775">
                  <c:v>-10.74</c:v>
                </c:pt>
                <c:pt idx="776">
                  <c:v>-13.74</c:v>
                </c:pt>
                <c:pt idx="777">
                  <c:v>-12.74</c:v>
                </c:pt>
                <c:pt idx="778">
                  <c:v>-10.74</c:v>
                </c:pt>
                <c:pt idx="779">
                  <c:v>-8.74</c:v>
                </c:pt>
                <c:pt idx="780">
                  <c:v>-16.739999999999998</c:v>
                </c:pt>
                <c:pt idx="781">
                  <c:v>28.26</c:v>
                </c:pt>
                <c:pt idx="782">
                  <c:v>-0.74</c:v>
                </c:pt>
                <c:pt idx="783">
                  <c:v>-7.74</c:v>
                </c:pt>
                <c:pt idx="784">
                  <c:v>29.26</c:v>
                </c:pt>
                <c:pt idx="785">
                  <c:v>9.26</c:v>
                </c:pt>
                <c:pt idx="786">
                  <c:v>7.26</c:v>
                </c:pt>
                <c:pt idx="787">
                  <c:v>25.26</c:v>
                </c:pt>
                <c:pt idx="788">
                  <c:v>-22.74</c:v>
                </c:pt>
                <c:pt idx="789">
                  <c:v>-15.74</c:v>
                </c:pt>
                <c:pt idx="790">
                  <c:v>20.260000000000002</c:v>
                </c:pt>
                <c:pt idx="791">
                  <c:v>-12.74</c:v>
                </c:pt>
                <c:pt idx="792">
                  <c:v>-12.74</c:v>
                </c:pt>
                <c:pt idx="793">
                  <c:v>-26.74</c:v>
                </c:pt>
                <c:pt idx="794">
                  <c:v>2.2599999999999998</c:v>
                </c:pt>
                <c:pt idx="795">
                  <c:v>-23.74</c:v>
                </c:pt>
                <c:pt idx="796">
                  <c:v>7.26</c:v>
                </c:pt>
                <c:pt idx="797">
                  <c:v>-1.74</c:v>
                </c:pt>
                <c:pt idx="798">
                  <c:v>25.26</c:v>
                </c:pt>
                <c:pt idx="799">
                  <c:v>11.26</c:v>
                </c:pt>
                <c:pt idx="800">
                  <c:v>-22.74</c:v>
                </c:pt>
                <c:pt idx="801">
                  <c:v>-4.74</c:v>
                </c:pt>
                <c:pt idx="802">
                  <c:v>22.26</c:v>
                </c:pt>
                <c:pt idx="803">
                  <c:v>-3.74</c:v>
                </c:pt>
                <c:pt idx="804">
                  <c:v>24.26</c:v>
                </c:pt>
                <c:pt idx="805">
                  <c:v>21.26</c:v>
                </c:pt>
                <c:pt idx="806">
                  <c:v>-19.739999999999998</c:v>
                </c:pt>
                <c:pt idx="807">
                  <c:v>-7.74</c:v>
                </c:pt>
                <c:pt idx="808">
                  <c:v>39.26</c:v>
                </c:pt>
                <c:pt idx="809">
                  <c:v>3.26</c:v>
                </c:pt>
                <c:pt idx="810">
                  <c:v>12.26</c:v>
                </c:pt>
                <c:pt idx="811">
                  <c:v>4.26</c:v>
                </c:pt>
                <c:pt idx="812">
                  <c:v>-1.74</c:v>
                </c:pt>
                <c:pt idx="813">
                  <c:v>-12.74</c:v>
                </c:pt>
                <c:pt idx="814">
                  <c:v>21.26</c:v>
                </c:pt>
                <c:pt idx="815">
                  <c:v>-15.74</c:v>
                </c:pt>
                <c:pt idx="816">
                  <c:v>-0.74</c:v>
                </c:pt>
                <c:pt idx="817">
                  <c:v>19.260000000000002</c:v>
                </c:pt>
                <c:pt idx="818">
                  <c:v>12.26</c:v>
                </c:pt>
                <c:pt idx="819">
                  <c:v>3.26</c:v>
                </c:pt>
                <c:pt idx="820">
                  <c:v>6.26</c:v>
                </c:pt>
                <c:pt idx="821">
                  <c:v>-8.74</c:v>
                </c:pt>
                <c:pt idx="822">
                  <c:v>-2.74</c:v>
                </c:pt>
                <c:pt idx="823">
                  <c:v>8.26</c:v>
                </c:pt>
                <c:pt idx="824">
                  <c:v>16.260000000000002</c:v>
                </c:pt>
                <c:pt idx="825">
                  <c:v>-9.74</c:v>
                </c:pt>
                <c:pt idx="826">
                  <c:v>-18.739999999999998</c:v>
                </c:pt>
                <c:pt idx="827">
                  <c:v>3.26</c:v>
                </c:pt>
                <c:pt idx="828">
                  <c:v>4.26</c:v>
                </c:pt>
                <c:pt idx="829">
                  <c:v>-10.74</c:v>
                </c:pt>
                <c:pt idx="830">
                  <c:v>7.26</c:v>
                </c:pt>
                <c:pt idx="831">
                  <c:v>6.26</c:v>
                </c:pt>
                <c:pt idx="832">
                  <c:v>-2.74</c:v>
                </c:pt>
                <c:pt idx="833">
                  <c:v>37.26</c:v>
                </c:pt>
                <c:pt idx="834">
                  <c:v>35.26</c:v>
                </c:pt>
                <c:pt idx="835">
                  <c:v>-27.74</c:v>
                </c:pt>
                <c:pt idx="836">
                  <c:v>-23.74</c:v>
                </c:pt>
                <c:pt idx="837">
                  <c:v>9.26</c:v>
                </c:pt>
                <c:pt idx="838">
                  <c:v>-4.74</c:v>
                </c:pt>
                <c:pt idx="839">
                  <c:v>-5.74</c:v>
                </c:pt>
                <c:pt idx="840">
                  <c:v>23.26</c:v>
                </c:pt>
                <c:pt idx="841">
                  <c:v>-5.74</c:v>
                </c:pt>
                <c:pt idx="842">
                  <c:v>-9.74</c:v>
                </c:pt>
                <c:pt idx="843">
                  <c:v>20.260000000000002</c:v>
                </c:pt>
                <c:pt idx="844">
                  <c:v>22.26</c:v>
                </c:pt>
                <c:pt idx="845">
                  <c:v>12.26</c:v>
                </c:pt>
                <c:pt idx="846">
                  <c:v>-21.74</c:v>
                </c:pt>
                <c:pt idx="847">
                  <c:v>12.26</c:v>
                </c:pt>
                <c:pt idx="848">
                  <c:v>8.26</c:v>
                </c:pt>
                <c:pt idx="849">
                  <c:v>-10.74</c:v>
                </c:pt>
                <c:pt idx="850">
                  <c:v>13.26</c:v>
                </c:pt>
                <c:pt idx="851">
                  <c:v>19.260000000000002</c:v>
                </c:pt>
                <c:pt idx="852">
                  <c:v>-0.74</c:v>
                </c:pt>
                <c:pt idx="853">
                  <c:v>28.26</c:v>
                </c:pt>
                <c:pt idx="854">
                  <c:v>19.260000000000002</c:v>
                </c:pt>
                <c:pt idx="855">
                  <c:v>35.26</c:v>
                </c:pt>
                <c:pt idx="856">
                  <c:v>-17.739999999999998</c:v>
                </c:pt>
                <c:pt idx="857">
                  <c:v>-5.74</c:v>
                </c:pt>
                <c:pt idx="858">
                  <c:v>-26.74</c:v>
                </c:pt>
                <c:pt idx="859">
                  <c:v>-18.739999999999998</c:v>
                </c:pt>
                <c:pt idx="860">
                  <c:v>9.26</c:v>
                </c:pt>
                <c:pt idx="861">
                  <c:v>-10.74</c:v>
                </c:pt>
                <c:pt idx="862">
                  <c:v>22.26</c:v>
                </c:pt>
                <c:pt idx="863">
                  <c:v>16.260000000000002</c:v>
                </c:pt>
                <c:pt idx="864">
                  <c:v>11.26</c:v>
                </c:pt>
                <c:pt idx="865">
                  <c:v>-17.739999999999998</c:v>
                </c:pt>
                <c:pt idx="866">
                  <c:v>-1.74</c:v>
                </c:pt>
                <c:pt idx="867">
                  <c:v>5.26</c:v>
                </c:pt>
                <c:pt idx="868">
                  <c:v>1.26</c:v>
                </c:pt>
                <c:pt idx="869">
                  <c:v>-5.74</c:v>
                </c:pt>
                <c:pt idx="870">
                  <c:v>-2.74</c:v>
                </c:pt>
                <c:pt idx="871">
                  <c:v>20.260000000000002</c:v>
                </c:pt>
                <c:pt idx="872">
                  <c:v>0.26</c:v>
                </c:pt>
                <c:pt idx="873">
                  <c:v>5.26</c:v>
                </c:pt>
                <c:pt idx="874">
                  <c:v>18.260000000000002</c:v>
                </c:pt>
                <c:pt idx="875">
                  <c:v>15.26</c:v>
                </c:pt>
                <c:pt idx="876">
                  <c:v>28.26</c:v>
                </c:pt>
                <c:pt idx="877">
                  <c:v>23.26</c:v>
                </c:pt>
                <c:pt idx="878">
                  <c:v>21.26</c:v>
                </c:pt>
                <c:pt idx="879">
                  <c:v>9.26</c:v>
                </c:pt>
                <c:pt idx="880">
                  <c:v>-10.74</c:v>
                </c:pt>
                <c:pt idx="881">
                  <c:v>-9.74</c:v>
                </c:pt>
                <c:pt idx="882">
                  <c:v>-16.739999999999998</c:v>
                </c:pt>
                <c:pt idx="883">
                  <c:v>13.26</c:v>
                </c:pt>
                <c:pt idx="884">
                  <c:v>-6.74</c:v>
                </c:pt>
                <c:pt idx="885">
                  <c:v>6.26</c:v>
                </c:pt>
                <c:pt idx="886">
                  <c:v>6.26</c:v>
                </c:pt>
                <c:pt idx="887">
                  <c:v>-4.74</c:v>
                </c:pt>
                <c:pt idx="888">
                  <c:v>21.26</c:v>
                </c:pt>
                <c:pt idx="889">
                  <c:v>-1.74</c:v>
                </c:pt>
                <c:pt idx="890">
                  <c:v>21.26</c:v>
                </c:pt>
                <c:pt idx="891">
                  <c:v>-11.74</c:v>
                </c:pt>
                <c:pt idx="892">
                  <c:v>16.260000000000002</c:v>
                </c:pt>
                <c:pt idx="893">
                  <c:v>0.26</c:v>
                </c:pt>
                <c:pt idx="894">
                  <c:v>-13.74</c:v>
                </c:pt>
                <c:pt idx="895">
                  <c:v>-2.74</c:v>
                </c:pt>
                <c:pt idx="896">
                  <c:v>0.26</c:v>
                </c:pt>
                <c:pt idx="897">
                  <c:v>-4.74</c:v>
                </c:pt>
                <c:pt idx="898">
                  <c:v>11.26</c:v>
                </c:pt>
                <c:pt idx="899">
                  <c:v>-8.74</c:v>
                </c:pt>
                <c:pt idx="900">
                  <c:v>8.26</c:v>
                </c:pt>
                <c:pt idx="901">
                  <c:v>-13.74</c:v>
                </c:pt>
                <c:pt idx="902">
                  <c:v>2.2599999999999998</c:v>
                </c:pt>
                <c:pt idx="903">
                  <c:v>11.26</c:v>
                </c:pt>
                <c:pt idx="904">
                  <c:v>-9.74</c:v>
                </c:pt>
                <c:pt idx="905">
                  <c:v>6.26</c:v>
                </c:pt>
                <c:pt idx="906">
                  <c:v>36.26</c:v>
                </c:pt>
                <c:pt idx="907">
                  <c:v>12.26</c:v>
                </c:pt>
                <c:pt idx="908">
                  <c:v>17.260000000000002</c:v>
                </c:pt>
                <c:pt idx="909">
                  <c:v>-10.74</c:v>
                </c:pt>
                <c:pt idx="910">
                  <c:v>-1.74</c:v>
                </c:pt>
                <c:pt idx="911">
                  <c:v>9.26</c:v>
                </c:pt>
                <c:pt idx="912">
                  <c:v>22.26</c:v>
                </c:pt>
                <c:pt idx="913">
                  <c:v>-21.74</c:v>
                </c:pt>
                <c:pt idx="914">
                  <c:v>26.26</c:v>
                </c:pt>
                <c:pt idx="915">
                  <c:v>5.26</c:v>
                </c:pt>
                <c:pt idx="916">
                  <c:v>4.26</c:v>
                </c:pt>
                <c:pt idx="917">
                  <c:v>-2.74</c:v>
                </c:pt>
                <c:pt idx="918">
                  <c:v>21.26</c:v>
                </c:pt>
                <c:pt idx="919">
                  <c:v>1.26</c:v>
                </c:pt>
                <c:pt idx="920">
                  <c:v>13.26</c:v>
                </c:pt>
                <c:pt idx="921">
                  <c:v>-2.74</c:v>
                </c:pt>
                <c:pt idx="922">
                  <c:v>-4.74</c:v>
                </c:pt>
                <c:pt idx="923">
                  <c:v>12.26</c:v>
                </c:pt>
                <c:pt idx="924">
                  <c:v>13.26</c:v>
                </c:pt>
                <c:pt idx="925">
                  <c:v>0.26</c:v>
                </c:pt>
                <c:pt idx="926">
                  <c:v>-3.74</c:v>
                </c:pt>
                <c:pt idx="927">
                  <c:v>4.26</c:v>
                </c:pt>
                <c:pt idx="928">
                  <c:v>15.26</c:v>
                </c:pt>
                <c:pt idx="929">
                  <c:v>18.260000000000002</c:v>
                </c:pt>
                <c:pt idx="930">
                  <c:v>41.26</c:v>
                </c:pt>
                <c:pt idx="931">
                  <c:v>-8.74</c:v>
                </c:pt>
                <c:pt idx="932">
                  <c:v>19.260000000000002</c:v>
                </c:pt>
                <c:pt idx="933">
                  <c:v>-13.74</c:v>
                </c:pt>
                <c:pt idx="934">
                  <c:v>-4.74</c:v>
                </c:pt>
                <c:pt idx="935">
                  <c:v>-4.74</c:v>
                </c:pt>
                <c:pt idx="936">
                  <c:v>17.260000000000002</c:v>
                </c:pt>
                <c:pt idx="937">
                  <c:v>-27.74</c:v>
                </c:pt>
                <c:pt idx="938">
                  <c:v>-17.739999999999998</c:v>
                </c:pt>
                <c:pt idx="939">
                  <c:v>-9.74</c:v>
                </c:pt>
                <c:pt idx="940">
                  <c:v>6.26</c:v>
                </c:pt>
                <c:pt idx="941">
                  <c:v>13.26</c:v>
                </c:pt>
                <c:pt idx="942">
                  <c:v>13.26</c:v>
                </c:pt>
                <c:pt idx="943">
                  <c:v>37.26</c:v>
                </c:pt>
                <c:pt idx="944">
                  <c:v>1.26</c:v>
                </c:pt>
                <c:pt idx="945">
                  <c:v>2.2599999999999998</c:v>
                </c:pt>
                <c:pt idx="946">
                  <c:v>-24.74</c:v>
                </c:pt>
                <c:pt idx="947">
                  <c:v>18.260000000000002</c:v>
                </c:pt>
                <c:pt idx="948">
                  <c:v>-32.74</c:v>
                </c:pt>
                <c:pt idx="949">
                  <c:v>4.26</c:v>
                </c:pt>
                <c:pt idx="950">
                  <c:v>-1.74</c:v>
                </c:pt>
                <c:pt idx="951">
                  <c:v>10.26</c:v>
                </c:pt>
                <c:pt idx="952">
                  <c:v>-2.74</c:v>
                </c:pt>
                <c:pt idx="953">
                  <c:v>-7.74</c:v>
                </c:pt>
                <c:pt idx="954">
                  <c:v>18.260000000000002</c:v>
                </c:pt>
                <c:pt idx="955">
                  <c:v>-38.74</c:v>
                </c:pt>
                <c:pt idx="956">
                  <c:v>-5.74</c:v>
                </c:pt>
                <c:pt idx="957">
                  <c:v>-14.74</c:v>
                </c:pt>
                <c:pt idx="958">
                  <c:v>-5.74</c:v>
                </c:pt>
                <c:pt idx="959">
                  <c:v>2.2599999999999998</c:v>
                </c:pt>
                <c:pt idx="960">
                  <c:v>-17.739999999999998</c:v>
                </c:pt>
                <c:pt idx="961">
                  <c:v>-2.74</c:v>
                </c:pt>
                <c:pt idx="962">
                  <c:v>-3.74</c:v>
                </c:pt>
                <c:pt idx="963">
                  <c:v>5.26</c:v>
                </c:pt>
                <c:pt idx="964">
                  <c:v>19.260000000000002</c:v>
                </c:pt>
                <c:pt idx="965">
                  <c:v>7.26</c:v>
                </c:pt>
                <c:pt idx="966">
                  <c:v>22.26</c:v>
                </c:pt>
                <c:pt idx="967">
                  <c:v>13.26</c:v>
                </c:pt>
                <c:pt idx="968">
                  <c:v>1.26</c:v>
                </c:pt>
                <c:pt idx="969">
                  <c:v>-21.74</c:v>
                </c:pt>
                <c:pt idx="970">
                  <c:v>-30.74</c:v>
                </c:pt>
                <c:pt idx="971">
                  <c:v>3.26</c:v>
                </c:pt>
                <c:pt idx="972">
                  <c:v>-1.74</c:v>
                </c:pt>
                <c:pt idx="973">
                  <c:v>-17.739999999999998</c:v>
                </c:pt>
                <c:pt idx="974">
                  <c:v>24.26</c:v>
                </c:pt>
                <c:pt idx="975">
                  <c:v>16.260000000000002</c:v>
                </c:pt>
                <c:pt idx="976">
                  <c:v>-25.74</c:v>
                </c:pt>
                <c:pt idx="977">
                  <c:v>28.26</c:v>
                </c:pt>
                <c:pt idx="978">
                  <c:v>0.26</c:v>
                </c:pt>
                <c:pt idx="979">
                  <c:v>-10.74</c:v>
                </c:pt>
                <c:pt idx="980">
                  <c:v>-6.74</c:v>
                </c:pt>
                <c:pt idx="981">
                  <c:v>10.26</c:v>
                </c:pt>
                <c:pt idx="982">
                  <c:v>3.26</c:v>
                </c:pt>
                <c:pt idx="983">
                  <c:v>-14.74</c:v>
                </c:pt>
                <c:pt idx="984">
                  <c:v>-6.74</c:v>
                </c:pt>
                <c:pt idx="985">
                  <c:v>12.26</c:v>
                </c:pt>
                <c:pt idx="986">
                  <c:v>-2.74</c:v>
                </c:pt>
                <c:pt idx="987">
                  <c:v>7.26</c:v>
                </c:pt>
                <c:pt idx="988">
                  <c:v>-7.74</c:v>
                </c:pt>
                <c:pt idx="989">
                  <c:v>8.26</c:v>
                </c:pt>
                <c:pt idx="990">
                  <c:v>18.260000000000002</c:v>
                </c:pt>
                <c:pt idx="991">
                  <c:v>-38.74</c:v>
                </c:pt>
                <c:pt idx="992">
                  <c:v>-1.74</c:v>
                </c:pt>
                <c:pt idx="993">
                  <c:v>25.26</c:v>
                </c:pt>
                <c:pt idx="994">
                  <c:v>-9.74</c:v>
                </c:pt>
                <c:pt idx="995">
                  <c:v>15.26</c:v>
                </c:pt>
                <c:pt idx="996">
                  <c:v>9.26</c:v>
                </c:pt>
                <c:pt idx="997">
                  <c:v>-7.74</c:v>
                </c:pt>
                <c:pt idx="998">
                  <c:v>-17.739999999999998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AA-402A-961F-38325A44D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</a:t>
            </a:r>
            <a:r>
              <a:rPr lang="en-US" baseline="0"/>
              <a:t>No Filter</a:t>
            </a:r>
            <a:r>
              <a:rPr lang="en-US" sz="1400" b="0" i="0" u="none" strike="noStrike" baseline="0">
                <a:effectLst/>
              </a:rPr>
              <a:t>, Calibration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calib)'!$I$2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calib)'!$A$3:$A$1002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calib)'!$I$3:$I$1002</c:f>
              <c:numCache>
                <c:formatCode>General</c:formatCode>
                <c:ptCount val="1000"/>
                <c:pt idx="0">
                  <c:v>-1.86</c:v>
                </c:pt>
                <c:pt idx="1">
                  <c:v>-11.86</c:v>
                </c:pt>
                <c:pt idx="2">
                  <c:v>-8.86</c:v>
                </c:pt>
                <c:pt idx="3">
                  <c:v>-0.86</c:v>
                </c:pt>
                <c:pt idx="4">
                  <c:v>-23.86</c:v>
                </c:pt>
                <c:pt idx="5">
                  <c:v>-9.86</c:v>
                </c:pt>
                <c:pt idx="6">
                  <c:v>9.14</c:v>
                </c:pt>
                <c:pt idx="7">
                  <c:v>10.14</c:v>
                </c:pt>
                <c:pt idx="8">
                  <c:v>-2.86</c:v>
                </c:pt>
                <c:pt idx="9">
                  <c:v>-6.86</c:v>
                </c:pt>
                <c:pt idx="10">
                  <c:v>8.14</c:v>
                </c:pt>
                <c:pt idx="11">
                  <c:v>5.14</c:v>
                </c:pt>
                <c:pt idx="12">
                  <c:v>-7.86</c:v>
                </c:pt>
                <c:pt idx="13">
                  <c:v>10.14</c:v>
                </c:pt>
                <c:pt idx="14">
                  <c:v>11.14</c:v>
                </c:pt>
                <c:pt idx="15">
                  <c:v>11.14</c:v>
                </c:pt>
                <c:pt idx="16">
                  <c:v>-3.86</c:v>
                </c:pt>
                <c:pt idx="17">
                  <c:v>-8.86</c:v>
                </c:pt>
                <c:pt idx="18">
                  <c:v>19.14</c:v>
                </c:pt>
                <c:pt idx="19">
                  <c:v>14.14</c:v>
                </c:pt>
                <c:pt idx="20">
                  <c:v>6.14</c:v>
                </c:pt>
                <c:pt idx="21">
                  <c:v>-13.86</c:v>
                </c:pt>
                <c:pt idx="22">
                  <c:v>-3.86</c:v>
                </c:pt>
                <c:pt idx="23">
                  <c:v>7.14</c:v>
                </c:pt>
                <c:pt idx="24">
                  <c:v>-8.86</c:v>
                </c:pt>
                <c:pt idx="25">
                  <c:v>-7.86</c:v>
                </c:pt>
                <c:pt idx="26">
                  <c:v>-2.86</c:v>
                </c:pt>
                <c:pt idx="27">
                  <c:v>7.14</c:v>
                </c:pt>
                <c:pt idx="28">
                  <c:v>-16.86</c:v>
                </c:pt>
                <c:pt idx="29">
                  <c:v>-11.86</c:v>
                </c:pt>
                <c:pt idx="30">
                  <c:v>-10.86</c:v>
                </c:pt>
                <c:pt idx="31">
                  <c:v>-17.86</c:v>
                </c:pt>
                <c:pt idx="32">
                  <c:v>6.14</c:v>
                </c:pt>
                <c:pt idx="33">
                  <c:v>-0.86</c:v>
                </c:pt>
                <c:pt idx="34">
                  <c:v>2.14</c:v>
                </c:pt>
                <c:pt idx="35">
                  <c:v>-4.8600000000000003</c:v>
                </c:pt>
                <c:pt idx="36">
                  <c:v>0.14000000000000001</c:v>
                </c:pt>
                <c:pt idx="37">
                  <c:v>-17.86</c:v>
                </c:pt>
                <c:pt idx="38">
                  <c:v>4.1399999999999997</c:v>
                </c:pt>
                <c:pt idx="39">
                  <c:v>-1.86</c:v>
                </c:pt>
                <c:pt idx="40">
                  <c:v>-0.86</c:v>
                </c:pt>
                <c:pt idx="41">
                  <c:v>-7.86</c:v>
                </c:pt>
                <c:pt idx="42">
                  <c:v>-5.86</c:v>
                </c:pt>
                <c:pt idx="43">
                  <c:v>5.14</c:v>
                </c:pt>
                <c:pt idx="44">
                  <c:v>-4.8600000000000003</c:v>
                </c:pt>
                <c:pt idx="45">
                  <c:v>16.14</c:v>
                </c:pt>
                <c:pt idx="46">
                  <c:v>14.14</c:v>
                </c:pt>
                <c:pt idx="47">
                  <c:v>21.14</c:v>
                </c:pt>
                <c:pt idx="48">
                  <c:v>-18.86</c:v>
                </c:pt>
                <c:pt idx="49">
                  <c:v>13.14</c:v>
                </c:pt>
                <c:pt idx="50">
                  <c:v>3.14</c:v>
                </c:pt>
                <c:pt idx="51">
                  <c:v>9.14</c:v>
                </c:pt>
                <c:pt idx="52">
                  <c:v>15.14</c:v>
                </c:pt>
                <c:pt idx="53">
                  <c:v>-10.86</c:v>
                </c:pt>
                <c:pt idx="54">
                  <c:v>-3.86</c:v>
                </c:pt>
                <c:pt idx="55">
                  <c:v>-12.86</c:v>
                </c:pt>
                <c:pt idx="56">
                  <c:v>5.14</c:v>
                </c:pt>
                <c:pt idx="57">
                  <c:v>10.14</c:v>
                </c:pt>
                <c:pt idx="58">
                  <c:v>7.14</c:v>
                </c:pt>
                <c:pt idx="59">
                  <c:v>8.14</c:v>
                </c:pt>
                <c:pt idx="60">
                  <c:v>8.14</c:v>
                </c:pt>
                <c:pt idx="61">
                  <c:v>25.14</c:v>
                </c:pt>
                <c:pt idx="62">
                  <c:v>9.14</c:v>
                </c:pt>
                <c:pt idx="63">
                  <c:v>-6.86</c:v>
                </c:pt>
                <c:pt idx="64">
                  <c:v>15.14</c:v>
                </c:pt>
                <c:pt idx="65">
                  <c:v>19.14</c:v>
                </c:pt>
                <c:pt idx="66">
                  <c:v>5.14</c:v>
                </c:pt>
                <c:pt idx="67">
                  <c:v>3.14</c:v>
                </c:pt>
                <c:pt idx="68">
                  <c:v>12.14</c:v>
                </c:pt>
                <c:pt idx="69">
                  <c:v>12.14</c:v>
                </c:pt>
                <c:pt idx="70">
                  <c:v>-6.86</c:v>
                </c:pt>
                <c:pt idx="71">
                  <c:v>-8.86</c:v>
                </c:pt>
                <c:pt idx="72">
                  <c:v>8.14</c:v>
                </c:pt>
                <c:pt idx="73">
                  <c:v>-4.8600000000000003</c:v>
                </c:pt>
                <c:pt idx="74">
                  <c:v>0.14000000000000001</c:v>
                </c:pt>
                <c:pt idx="75">
                  <c:v>13.14</c:v>
                </c:pt>
                <c:pt idx="76">
                  <c:v>-8.86</c:v>
                </c:pt>
                <c:pt idx="77">
                  <c:v>19.14</c:v>
                </c:pt>
                <c:pt idx="78">
                  <c:v>-5.86</c:v>
                </c:pt>
                <c:pt idx="79">
                  <c:v>11.14</c:v>
                </c:pt>
                <c:pt idx="80">
                  <c:v>4.1399999999999997</c:v>
                </c:pt>
                <c:pt idx="81">
                  <c:v>3.14</c:v>
                </c:pt>
                <c:pt idx="82">
                  <c:v>3.14</c:v>
                </c:pt>
                <c:pt idx="83">
                  <c:v>13.14</c:v>
                </c:pt>
                <c:pt idx="84">
                  <c:v>-14.86</c:v>
                </c:pt>
                <c:pt idx="85">
                  <c:v>9.14</c:v>
                </c:pt>
                <c:pt idx="86">
                  <c:v>7.14</c:v>
                </c:pt>
                <c:pt idx="87">
                  <c:v>10.14</c:v>
                </c:pt>
                <c:pt idx="88">
                  <c:v>-18.86</c:v>
                </c:pt>
                <c:pt idx="89">
                  <c:v>5.14</c:v>
                </c:pt>
                <c:pt idx="90">
                  <c:v>4.1399999999999997</c:v>
                </c:pt>
                <c:pt idx="91">
                  <c:v>-11.86</c:v>
                </c:pt>
                <c:pt idx="92">
                  <c:v>1.1399999999999999</c:v>
                </c:pt>
                <c:pt idx="93">
                  <c:v>-11.86</c:v>
                </c:pt>
                <c:pt idx="94">
                  <c:v>-7.86</c:v>
                </c:pt>
                <c:pt idx="95">
                  <c:v>-17.86</c:v>
                </c:pt>
                <c:pt idx="96">
                  <c:v>11.14</c:v>
                </c:pt>
                <c:pt idx="97">
                  <c:v>25.14</c:v>
                </c:pt>
                <c:pt idx="98">
                  <c:v>20.14</c:v>
                </c:pt>
                <c:pt idx="99">
                  <c:v>-0.86</c:v>
                </c:pt>
                <c:pt idx="100">
                  <c:v>20.14</c:v>
                </c:pt>
                <c:pt idx="101">
                  <c:v>10.14</c:v>
                </c:pt>
                <c:pt idx="102">
                  <c:v>-25.86</c:v>
                </c:pt>
                <c:pt idx="103">
                  <c:v>-14.86</c:v>
                </c:pt>
                <c:pt idx="104">
                  <c:v>-0.86</c:v>
                </c:pt>
                <c:pt idx="105">
                  <c:v>0.14000000000000001</c:v>
                </c:pt>
                <c:pt idx="106">
                  <c:v>-4.8600000000000003</c:v>
                </c:pt>
                <c:pt idx="107">
                  <c:v>9.14</c:v>
                </c:pt>
                <c:pt idx="108">
                  <c:v>12.14</c:v>
                </c:pt>
                <c:pt idx="109">
                  <c:v>-8.86</c:v>
                </c:pt>
                <c:pt idx="110">
                  <c:v>-4.8600000000000003</c:v>
                </c:pt>
                <c:pt idx="111">
                  <c:v>18.14</c:v>
                </c:pt>
                <c:pt idx="112">
                  <c:v>10.14</c:v>
                </c:pt>
                <c:pt idx="113">
                  <c:v>10.14</c:v>
                </c:pt>
                <c:pt idx="114">
                  <c:v>-9.86</c:v>
                </c:pt>
                <c:pt idx="115">
                  <c:v>11.14</c:v>
                </c:pt>
                <c:pt idx="116">
                  <c:v>21.14</c:v>
                </c:pt>
                <c:pt idx="117">
                  <c:v>3.14</c:v>
                </c:pt>
                <c:pt idx="118">
                  <c:v>24.14</c:v>
                </c:pt>
                <c:pt idx="119">
                  <c:v>-4.8600000000000003</c:v>
                </c:pt>
                <c:pt idx="120">
                  <c:v>1.1399999999999999</c:v>
                </c:pt>
                <c:pt idx="121">
                  <c:v>9.14</c:v>
                </c:pt>
                <c:pt idx="122">
                  <c:v>5.14</c:v>
                </c:pt>
                <c:pt idx="123">
                  <c:v>1.1399999999999999</c:v>
                </c:pt>
                <c:pt idx="124">
                  <c:v>14.14</c:v>
                </c:pt>
                <c:pt idx="125">
                  <c:v>21.14</c:v>
                </c:pt>
                <c:pt idx="126">
                  <c:v>-11.86</c:v>
                </c:pt>
                <c:pt idx="127">
                  <c:v>-23.86</c:v>
                </c:pt>
                <c:pt idx="128">
                  <c:v>-7.86</c:v>
                </c:pt>
                <c:pt idx="129">
                  <c:v>-5.86</c:v>
                </c:pt>
                <c:pt idx="130">
                  <c:v>-14.86</c:v>
                </c:pt>
                <c:pt idx="131">
                  <c:v>7.14</c:v>
                </c:pt>
                <c:pt idx="132">
                  <c:v>3.14</c:v>
                </c:pt>
                <c:pt idx="133">
                  <c:v>-5.86</c:v>
                </c:pt>
                <c:pt idx="134">
                  <c:v>10.14</c:v>
                </c:pt>
                <c:pt idx="135">
                  <c:v>18.14</c:v>
                </c:pt>
                <c:pt idx="136">
                  <c:v>-4.8600000000000003</c:v>
                </c:pt>
                <c:pt idx="137">
                  <c:v>1.1399999999999999</c:v>
                </c:pt>
                <c:pt idx="138">
                  <c:v>-6.86</c:v>
                </c:pt>
                <c:pt idx="139">
                  <c:v>-3.86</c:v>
                </c:pt>
                <c:pt idx="140">
                  <c:v>-19.86</c:v>
                </c:pt>
                <c:pt idx="141">
                  <c:v>12.14</c:v>
                </c:pt>
                <c:pt idx="142">
                  <c:v>17.14</c:v>
                </c:pt>
                <c:pt idx="143">
                  <c:v>5.14</c:v>
                </c:pt>
                <c:pt idx="144">
                  <c:v>-4.8600000000000003</c:v>
                </c:pt>
                <c:pt idx="145">
                  <c:v>-23.86</c:v>
                </c:pt>
                <c:pt idx="146">
                  <c:v>-0.86</c:v>
                </c:pt>
                <c:pt idx="147">
                  <c:v>0.14000000000000001</c:v>
                </c:pt>
                <c:pt idx="148">
                  <c:v>-13.86</c:v>
                </c:pt>
                <c:pt idx="149">
                  <c:v>-2.86</c:v>
                </c:pt>
                <c:pt idx="150">
                  <c:v>-2.86</c:v>
                </c:pt>
                <c:pt idx="151">
                  <c:v>2.14</c:v>
                </c:pt>
                <c:pt idx="152">
                  <c:v>18.14</c:v>
                </c:pt>
                <c:pt idx="153">
                  <c:v>8.14</c:v>
                </c:pt>
                <c:pt idx="154">
                  <c:v>13.14</c:v>
                </c:pt>
                <c:pt idx="155">
                  <c:v>-7.86</c:v>
                </c:pt>
                <c:pt idx="156">
                  <c:v>-1.86</c:v>
                </c:pt>
                <c:pt idx="157">
                  <c:v>-13.86</c:v>
                </c:pt>
                <c:pt idx="158">
                  <c:v>8.14</c:v>
                </c:pt>
                <c:pt idx="159">
                  <c:v>3.14</c:v>
                </c:pt>
                <c:pt idx="160">
                  <c:v>9.14</c:v>
                </c:pt>
                <c:pt idx="161">
                  <c:v>4.1399999999999997</c:v>
                </c:pt>
                <c:pt idx="162">
                  <c:v>8.14</c:v>
                </c:pt>
                <c:pt idx="163">
                  <c:v>1.1399999999999999</c:v>
                </c:pt>
                <c:pt idx="164">
                  <c:v>20.14</c:v>
                </c:pt>
                <c:pt idx="165">
                  <c:v>-10.86</c:v>
                </c:pt>
                <c:pt idx="166">
                  <c:v>1.1399999999999999</c:v>
                </c:pt>
                <c:pt idx="167">
                  <c:v>4.1399999999999997</c:v>
                </c:pt>
                <c:pt idx="168">
                  <c:v>-18.86</c:v>
                </c:pt>
                <c:pt idx="169">
                  <c:v>1.1399999999999999</c:v>
                </c:pt>
                <c:pt idx="170">
                  <c:v>4.1399999999999997</c:v>
                </c:pt>
                <c:pt idx="171">
                  <c:v>8.14</c:v>
                </c:pt>
                <c:pt idx="172">
                  <c:v>-24.86</c:v>
                </c:pt>
                <c:pt idx="173">
                  <c:v>-14.86</c:v>
                </c:pt>
                <c:pt idx="174">
                  <c:v>0.14000000000000001</c:v>
                </c:pt>
                <c:pt idx="175">
                  <c:v>6.14</c:v>
                </c:pt>
                <c:pt idx="176">
                  <c:v>-3.86</c:v>
                </c:pt>
                <c:pt idx="177">
                  <c:v>-5.86</c:v>
                </c:pt>
                <c:pt idx="178">
                  <c:v>11.14</c:v>
                </c:pt>
                <c:pt idx="179">
                  <c:v>-1.86</c:v>
                </c:pt>
                <c:pt idx="180">
                  <c:v>-4.8600000000000003</c:v>
                </c:pt>
                <c:pt idx="181">
                  <c:v>-3.86</c:v>
                </c:pt>
                <c:pt idx="182">
                  <c:v>-6.86</c:v>
                </c:pt>
                <c:pt idx="183">
                  <c:v>4.1399999999999997</c:v>
                </c:pt>
                <c:pt idx="184">
                  <c:v>-8.86</c:v>
                </c:pt>
                <c:pt idx="185">
                  <c:v>18.14</c:v>
                </c:pt>
                <c:pt idx="186">
                  <c:v>5.14</c:v>
                </c:pt>
                <c:pt idx="187">
                  <c:v>-1.86</c:v>
                </c:pt>
                <c:pt idx="188">
                  <c:v>-18.86</c:v>
                </c:pt>
                <c:pt idx="189">
                  <c:v>-14.86</c:v>
                </c:pt>
                <c:pt idx="190">
                  <c:v>-11.86</c:v>
                </c:pt>
                <c:pt idx="191">
                  <c:v>-6.86</c:v>
                </c:pt>
                <c:pt idx="192">
                  <c:v>13.14</c:v>
                </c:pt>
                <c:pt idx="193">
                  <c:v>2.14</c:v>
                </c:pt>
                <c:pt idx="194">
                  <c:v>11.14</c:v>
                </c:pt>
                <c:pt idx="195">
                  <c:v>10.14</c:v>
                </c:pt>
                <c:pt idx="196">
                  <c:v>12.14</c:v>
                </c:pt>
                <c:pt idx="197">
                  <c:v>7.14</c:v>
                </c:pt>
                <c:pt idx="198">
                  <c:v>20.14</c:v>
                </c:pt>
                <c:pt idx="199">
                  <c:v>-3.86</c:v>
                </c:pt>
                <c:pt idx="200">
                  <c:v>-11.86</c:v>
                </c:pt>
                <c:pt idx="201">
                  <c:v>10.14</c:v>
                </c:pt>
                <c:pt idx="202">
                  <c:v>-9.86</c:v>
                </c:pt>
                <c:pt idx="203">
                  <c:v>5.14</c:v>
                </c:pt>
                <c:pt idx="204">
                  <c:v>13.14</c:v>
                </c:pt>
                <c:pt idx="205">
                  <c:v>9.14</c:v>
                </c:pt>
                <c:pt idx="206">
                  <c:v>-2.86</c:v>
                </c:pt>
                <c:pt idx="207">
                  <c:v>18.14</c:v>
                </c:pt>
                <c:pt idx="208">
                  <c:v>21.14</c:v>
                </c:pt>
                <c:pt idx="209">
                  <c:v>15.14</c:v>
                </c:pt>
                <c:pt idx="210">
                  <c:v>21.14</c:v>
                </c:pt>
                <c:pt idx="211">
                  <c:v>5.14</c:v>
                </c:pt>
                <c:pt idx="212">
                  <c:v>17.14</c:v>
                </c:pt>
                <c:pt idx="213">
                  <c:v>-0.86</c:v>
                </c:pt>
                <c:pt idx="214">
                  <c:v>6.14</c:v>
                </c:pt>
                <c:pt idx="215">
                  <c:v>7.14</c:v>
                </c:pt>
                <c:pt idx="216">
                  <c:v>-5.86</c:v>
                </c:pt>
                <c:pt idx="217">
                  <c:v>8.14</c:v>
                </c:pt>
                <c:pt idx="218">
                  <c:v>-7.86</c:v>
                </c:pt>
                <c:pt idx="219">
                  <c:v>-12.86</c:v>
                </c:pt>
                <c:pt idx="220">
                  <c:v>7.14</c:v>
                </c:pt>
                <c:pt idx="221">
                  <c:v>13.14</c:v>
                </c:pt>
                <c:pt idx="222">
                  <c:v>-14.86</c:v>
                </c:pt>
                <c:pt idx="223">
                  <c:v>-4.8600000000000003</c:v>
                </c:pt>
                <c:pt idx="224">
                  <c:v>-12.86</c:v>
                </c:pt>
                <c:pt idx="225">
                  <c:v>-9.86</c:v>
                </c:pt>
                <c:pt idx="226">
                  <c:v>-9.86</c:v>
                </c:pt>
                <c:pt idx="227">
                  <c:v>1.1399999999999999</c:v>
                </c:pt>
                <c:pt idx="228">
                  <c:v>6.14</c:v>
                </c:pt>
                <c:pt idx="229">
                  <c:v>12.14</c:v>
                </c:pt>
                <c:pt idx="230">
                  <c:v>16.14</c:v>
                </c:pt>
                <c:pt idx="231">
                  <c:v>-22.86</c:v>
                </c:pt>
                <c:pt idx="232">
                  <c:v>-2.86</c:v>
                </c:pt>
                <c:pt idx="233">
                  <c:v>6.14</c:v>
                </c:pt>
                <c:pt idx="234">
                  <c:v>2.14</c:v>
                </c:pt>
                <c:pt idx="235">
                  <c:v>10.14</c:v>
                </c:pt>
                <c:pt idx="236">
                  <c:v>-28.86</c:v>
                </c:pt>
                <c:pt idx="237">
                  <c:v>0.14000000000000001</c:v>
                </c:pt>
                <c:pt idx="238">
                  <c:v>9.14</c:v>
                </c:pt>
                <c:pt idx="239">
                  <c:v>-12.86</c:v>
                </c:pt>
                <c:pt idx="240">
                  <c:v>1.1399999999999999</c:v>
                </c:pt>
                <c:pt idx="241">
                  <c:v>-5.86</c:v>
                </c:pt>
                <c:pt idx="242">
                  <c:v>9.14</c:v>
                </c:pt>
                <c:pt idx="243">
                  <c:v>-5.86</c:v>
                </c:pt>
                <c:pt idx="244">
                  <c:v>1.1399999999999999</c:v>
                </c:pt>
                <c:pt idx="245">
                  <c:v>25.14</c:v>
                </c:pt>
                <c:pt idx="246">
                  <c:v>-6.86</c:v>
                </c:pt>
                <c:pt idx="247">
                  <c:v>-3.86</c:v>
                </c:pt>
                <c:pt idx="248">
                  <c:v>15.14</c:v>
                </c:pt>
                <c:pt idx="249">
                  <c:v>-6.86</c:v>
                </c:pt>
                <c:pt idx="250">
                  <c:v>-2.86</c:v>
                </c:pt>
                <c:pt idx="251">
                  <c:v>15.14</c:v>
                </c:pt>
                <c:pt idx="252">
                  <c:v>12.14</c:v>
                </c:pt>
                <c:pt idx="253">
                  <c:v>2.14</c:v>
                </c:pt>
                <c:pt idx="254">
                  <c:v>28.14</c:v>
                </c:pt>
                <c:pt idx="255">
                  <c:v>5.14</c:v>
                </c:pt>
                <c:pt idx="256">
                  <c:v>-8.86</c:v>
                </c:pt>
                <c:pt idx="257">
                  <c:v>2.14</c:v>
                </c:pt>
                <c:pt idx="258">
                  <c:v>14.14</c:v>
                </c:pt>
                <c:pt idx="259">
                  <c:v>-10.86</c:v>
                </c:pt>
                <c:pt idx="260">
                  <c:v>8.14</c:v>
                </c:pt>
                <c:pt idx="261">
                  <c:v>12.14</c:v>
                </c:pt>
                <c:pt idx="262">
                  <c:v>-13.86</c:v>
                </c:pt>
                <c:pt idx="263">
                  <c:v>-8.86</c:v>
                </c:pt>
                <c:pt idx="264">
                  <c:v>-8.86</c:v>
                </c:pt>
                <c:pt idx="265">
                  <c:v>16.14</c:v>
                </c:pt>
                <c:pt idx="266">
                  <c:v>3.14</c:v>
                </c:pt>
                <c:pt idx="267">
                  <c:v>1.1399999999999999</c:v>
                </c:pt>
                <c:pt idx="268">
                  <c:v>-14.86</c:v>
                </c:pt>
                <c:pt idx="269">
                  <c:v>-12.86</c:v>
                </c:pt>
                <c:pt idx="270">
                  <c:v>-0.86</c:v>
                </c:pt>
                <c:pt idx="271">
                  <c:v>8.14</c:v>
                </c:pt>
                <c:pt idx="272">
                  <c:v>-3.86</c:v>
                </c:pt>
                <c:pt idx="273">
                  <c:v>1.1399999999999999</c:v>
                </c:pt>
                <c:pt idx="274">
                  <c:v>-7.86</c:v>
                </c:pt>
                <c:pt idx="275">
                  <c:v>-21.86</c:v>
                </c:pt>
                <c:pt idx="276">
                  <c:v>11.14</c:v>
                </c:pt>
                <c:pt idx="277">
                  <c:v>-4.8600000000000003</c:v>
                </c:pt>
                <c:pt idx="278">
                  <c:v>-13.86</c:v>
                </c:pt>
                <c:pt idx="279">
                  <c:v>-17.86</c:v>
                </c:pt>
                <c:pt idx="280">
                  <c:v>6.14</c:v>
                </c:pt>
                <c:pt idx="281">
                  <c:v>-10.86</c:v>
                </c:pt>
                <c:pt idx="282">
                  <c:v>0.14000000000000001</c:v>
                </c:pt>
                <c:pt idx="283">
                  <c:v>-0.86</c:v>
                </c:pt>
                <c:pt idx="284">
                  <c:v>-1.86</c:v>
                </c:pt>
                <c:pt idx="285">
                  <c:v>-10.86</c:v>
                </c:pt>
                <c:pt idx="286">
                  <c:v>4.1399999999999997</c:v>
                </c:pt>
                <c:pt idx="287">
                  <c:v>-12.86</c:v>
                </c:pt>
                <c:pt idx="288">
                  <c:v>-11.86</c:v>
                </c:pt>
                <c:pt idx="289">
                  <c:v>-0.86</c:v>
                </c:pt>
                <c:pt idx="290">
                  <c:v>23.14</c:v>
                </c:pt>
                <c:pt idx="291">
                  <c:v>-19.86</c:v>
                </c:pt>
                <c:pt idx="292">
                  <c:v>9.14</c:v>
                </c:pt>
                <c:pt idx="293">
                  <c:v>-5.86</c:v>
                </c:pt>
                <c:pt idx="294">
                  <c:v>8.14</c:v>
                </c:pt>
                <c:pt idx="295">
                  <c:v>9.14</c:v>
                </c:pt>
                <c:pt idx="296">
                  <c:v>4.1399999999999997</c:v>
                </c:pt>
                <c:pt idx="297">
                  <c:v>5.14</c:v>
                </c:pt>
                <c:pt idx="298">
                  <c:v>-19.86</c:v>
                </c:pt>
                <c:pt idx="299">
                  <c:v>-11.86</c:v>
                </c:pt>
                <c:pt idx="300">
                  <c:v>-16.86</c:v>
                </c:pt>
                <c:pt idx="301">
                  <c:v>-11.86</c:v>
                </c:pt>
                <c:pt idx="302">
                  <c:v>11.14</c:v>
                </c:pt>
                <c:pt idx="303">
                  <c:v>-14.86</c:v>
                </c:pt>
                <c:pt idx="304">
                  <c:v>-9.86</c:v>
                </c:pt>
                <c:pt idx="305">
                  <c:v>-11.86</c:v>
                </c:pt>
                <c:pt idx="306">
                  <c:v>-1.86</c:v>
                </c:pt>
                <c:pt idx="307">
                  <c:v>-9.86</c:v>
                </c:pt>
                <c:pt idx="308">
                  <c:v>-20.86</c:v>
                </c:pt>
                <c:pt idx="309">
                  <c:v>-19.86</c:v>
                </c:pt>
                <c:pt idx="310">
                  <c:v>29.14</c:v>
                </c:pt>
                <c:pt idx="311">
                  <c:v>-10.86</c:v>
                </c:pt>
                <c:pt idx="312">
                  <c:v>9.14</c:v>
                </c:pt>
                <c:pt idx="313">
                  <c:v>5.14</c:v>
                </c:pt>
                <c:pt idx="314">
                  <c:v>-17.86</c:v>
                </c:pt>
                <c:pt idx="315">
                  <c:v>-15.86</c:v>
                </c:pt>
                <c:pt idx="316">
                  <c:v>7.14</c:v>
                </c:pt>
                <c:pt idx="317">
                  <c:v>-4.8600000000000003</c:v>
                </c:pt>
                <c:pt idx="318">
                  <c:v>6.14</c:v>
                </c:pt>
                <c:pt idx="319">
                  <c:v>-0.86</c:v>
                </c:pt>
                <c:pt idx="320">
                  <c:v>5.14</c:v>
                </c:pt>
                <c:pt idx="321">
                  <c:v>-0.86</c:v>
                </c:pt>
                <c:pt idx="322">
                  <c:v>-7.86</c:v>
                </c:pt>
                <c:pt idx="323">
                  <c:v>4.1399999999999997</c:v>
                </c:pt>
                <c:pt idx="324">
                  <c:v>-3.86</c:v>
                </c:pt>
                <c:pt idx="325">
                  <c:v>-9.86</c:v>
                </c:pt>
                <c:pt idx="326">
                  <c:v>-11.86</c:v>
                </c:pt>
                <c:pt idx="327">
                  <c:v>-9.86</c:v>
                </c:pt>
                <c:pt idx="328">
                  <c:v>1.1399999999999999</c:v>
                </c:pt>
                <c:pt idx="329">
                  <c:v>-0.86</c:v>
                </c:pt>
                <c:pt idx="330">
                  <c:v>0.14000000000000001</c:v>
                </c:pt>
                <c:pt idx="331">
                  <c:v>0.14000000000000001</c:v>
                </c:pt>
                <c:pt idx="332">
                  <c:v>27.14</c:v>
                </c:pt>
                <c:pt idx="333">
                  <c:v>-18.86</c:v>
                </c:pt>
                <c:pt idx="334">
                  <c:v>-5.86</c:v>
                </c:pt>
                <c:pt idx="335">
                  <c:v>-23.86</c:v>
                </c:pt>
                <c:pt idx="336">
                  <c:v>6.14</c:v>
                </c:pt>
                <c:pt idx="337">
                  <c:v>15.14</c:v>
                </c:pt>
                <c:pt idx="338">
                  <c:v>7.14</c:v>
                </c:pt>
                <c:pt idx="339">
                  <c:v>-26.86</c:v>
                </c:pt>
                <c:pt idx="340">
                  <c:v>-1.86</c:v>
                </c:pt>
                <c:pt idx="341">
                  <c:v>15.14</c:v>
                </c:pt>
                <c:pt idx="342">
                  <c:v>-19.86</c:v>
                </c:pt>
                <c:pt idx="343">
                  <c:v>-4.8600000000000003</c:v>
                </c:pt>
                <c:pt idx="344">
                  <c:v>9.14</c:v>
                </c:pt>
                <c:pt idx="345">
                  <c:v>-5.86</c:v>
                </c:pt>
                <c:pt idx="346">
                  <c:v>1.1399999999999999</c:v>
                </c:pt>
                <c:pt idx="347">
                  <c:v>11.14</c:v>
                </c:pt>
                <c:pt idx="348">
                  <c:v>9.14</c:v>
                </c:pt>
                <c:pt idx="349">
                  <c:v>3.14</c:v>
                </c:pt>
                <c:pt idx="350">
                  <c:v>-2.86</c:v>
                </c:pt>
                <c:pt idx="351">
                  <c:v>-3.86</c:v>
                </c:pt>
                <c:pt idx="352">
                  <c:v>15.14</c:v>
                </c:pt>
                <c:pt idx="353">
                  <c:v>-12.86</c:v>
                </c:pt>
                <c:pt idx="354">
                  <c:v>4.1399999999999997</c:v>
                </c:pt>
                <c:pt idx="355">
                  <c:v>-7.86</c:v>
                </c:pt>
                <c:pt idx="356">
                  <c:v>-0.86</c:v>
                </c:pt>
                <c:pt idx="357">
                  <c:v>-7.86</c:v>
                </c:pt>
                <c:pt idx="358">
                  <c:v>-8.86</c:v>
                </c:pt>
                <c:pt idx="359">
                  <c:v>-2.86</c:v>
                </c:pt>
                <c:pt idx="360">
                  <c:v>-7.86</c:v>
                </c:pt>
                <c:pt idx="361">
                  <c:v>1.1399999999999999</c:v>
                </c:pt>
                <c:pt idx="362">
                  <c:v>-3.86</c:v>
                </c:pt>
                <c:pt idx="363">
                  <c:v>15.14</c:v>
                </c:pt>
                <c:pt idx="364">
                  <c:v>-8.86</c:v>
                </c:pt>
                <c:pt idx="365">
                  <c:v>-7.86</c:v>
                </c:pt>
                <c:pt idx="366">
                  <c:v>-3.86</c:v>
                </c:pt>
                <c:pt idx="367">
                  <c:v>1.1399999999999999</c:v>
                </c:pt>
                <c:pt idx="368">
                  <c:v>-4.8600000000000003</c:v>
                </c:pt>
                <c:pt idx="369">
                  <c:v>-2.86</c:v>
                </c:pt>
                <c:pt idx="370">
                  <c:v>-1.86</c:v>
                </c:pt>
                <c:pt idx="371">
                  <c:v>12.14</c:v>
                </c:pt>
                <c:pt idx="372">
                  <c:v>-8.86</c:v>
                </c:pt>
                <c:pt idx="373">
                  <c:v>5.14</c:v>
                </c:pt>
                <c:pt idx="374">
                  <c:v>-7.86</c:v>
                </c:pt>
                <c:pt idx="375">
                  <c:v>-6.86</c:v>
                </c:pt>
                <c:pt idx="376">
                  <c:v>-3.86</c:v>
                </c:pt>
                <c:pt idx="377">
                  <c:v>17.14</c:v>
                </c:pt>
                <c:pt idx="378">
                  <c:v>13.14</c:v>
                </c:pt>
                <c:pt idx="379">
                  <c:v>9.14</c:v>
                </c:pt>
                <c:pt idx="380">
                  <c:v>1.1399999999999999</c:v>
                </c:pt>
                <c:pt idx="381">
                  <c:v>16.14</c:v>
                </c:pt>
                <c:pt idx="382">
                  <c:v>-10.86</c:v>
                </c:pt>
                <c:pt idx="383">
                  <c:v>-1.86</c:v>
                </c:pt>
                <c:pt idx="384">
                  <c:v>6.14</c:v>
                </c:pt>
                <c:pt idx="385">
                  <c:v>-0.86</c:v>
                </c:pt>
                <c:pt idx="386">
                  <c:v>-17.86</c:v>
                </c:pt>
                <c:pt idx="387">
                  <c:v>7.14</c:v>
                </c:pt>
                <c:pt idx="388">
                  <c:v>-1.86</c:v>
                </c:pt>
                <c:pt idx="389">
                  <c:v>15.14</c:v>
                </c:pt>
                <c:pt idx="390">
                  <c:v>-1.86</c:v>
                </c:pt>
                <c:pt idx="391">
                  <c:v>10.14</c:v>
                </c:pt>
                <c:pt idx="392">
                  <c:v>-5.86</c:v>
                </c:pt>
                <c:pt idx="393">
                  <c:v>-0.86</c:v>
                </c:pt>
                <c:pt idx="394">
                  <c:v>-13.86</c:v>
                </c:pt>
                <c:pt idx="395">
                  <c:v>11.14</c:v>
                </c:pt>
                <c:pt idx="396">
                  <c:v>1.1399999999999999</c:v>
                </c:pt>
                <c:pt idx="397">
                  <c:v>7.14</c:v>
                </c:pt>
                <c:pt idx="398">
                  <c:v>-3.86</c:v>
                </c:pt>
                <c:pt idx="399">
                  <c:v>5.14</c:v>
                </c:pt>
                <c:pt idx="400">
                  <c:v>-4.8600000000000003</c:v>
                </c:pt>
                <c:pt idx="401">
                  <c:v>16.14</c:v>
                </c:pt>
                <c:pt idx="402">
                  <c:v>3.14</c:v>
                </c:pt>
                <c:pt idx="403">
                  <c:v>4.1399999999999997</c:v>
                </c:pt>
                <c:pt idx="404">
                  <c:v>11.14</c:v>
                </c:pt>
                <c:pt idx="405">
                  <c:v>-10.86</c:v>
                </c:pt>
                <c:pt idx="406">
                  <c:v>-19.86</c:v>
                </c:pt>
                <c:pt idx="407">
                  <c:v>1.1399999999999999</c:v>
                </c:pt>
                <c:pt idx="408">
                  <c:v>10.14</c:v>
                </c:pt>
                <c:pt idx="409">
                  <c:v>-13.86</c:v>
                </c:pt>
                <c:pt idx="410">
                  <c:v>-3.86</c:v>
                </c:pt>
                <c:pt idx="411">
                  <c:v>4.1399999999999997</c:v>
                </c:pt>
                <c:pt idx="412">
                  <c:v>-0.86</c:v>
                </c:pt>
                <c:pt idx="413">
                  <c:v>-23.86</c:v>
                </c:pt>
                <c:pt idx="414">
                  <c:v>-9.86</c:v>
                </c:pt>
                <c:pt idx="415">
                  <c:v>-13.86</c:v>
                </c:pt>
                <c:pt idx="416">
                  <c:v>23.14</c:v>
                </c:pt>
                <c:pt idx="417">
                  <c:v>-8.86</c:v>
                </c:pt>
                <c:pt idx="418">
                  <c:v>25.14</c:v>
                </c:pt>
                <c:pt idx="419">
                  <c:v>30.14</c:v>
                </c:pt>
                <c:pt idx="420">
                  <c:v>3.14</c:v>
                </c:pt>
                <c:pt idx="421">
                  <c:v>-14.86</c:v>
                </c:pt>
                <c:pt idx="422">
                  <c:v>8.14</c:v>
                </c:pt>
                <c:pt idx="423">
                  <c:v>10.14</c:v>
                </c:pt>
                <c:pt idx="424">
                  <c:v>5.14</c:v>
                </c:pt>
                <c:pt idx="425">
                  <c:v>-39.86</c:v>
                </c:pt>
                <c:pt idx="426">
                  <c:v>14.14</c:v>
                </c:pt>
                <c:pt idx="427">
                  <c:v>2.14</c:v>
                </c:pt>
                <c:pt idx="428">
                  <c:v>12.14</c:v>
                </c:pt>
                <c:pt idx="429">
                  <c:v>4.1399999999999997</c:v>
                </c:pt>
                <c:pt idx="430">
                  <c:v>-0.86</c:v>
                </c:pt>
                <c:pt idx="431">
                  <c:v>-8.86</c:v>
                </c:pt>
                <c:pt idx="432">
                  <c:v>-2.86</c:v>
                </c:pt>
                <c:pt idx="433">
                  <c:v>-4.8600000000000003</c:v>
                </c:pt>
                <c:pt idx="434">
                  <c:v>-1.86</c:v>
                </c:pt>
                <c:pt idx="435">
                  <c:v>-1.86</c:v>
                </c:pt>
                <c:pt idx="436">
                  <c:v>9.14</c:v>
                </c:pt>
                <c:pt idx="437">
                  <c:v>7.14</c:v>
                </c:pt>
                <c:pt idx="438">
                  <c:v>-13.86</c:v>
                </c:pt>
                <c:pt idx="439">
                  <c:v>-4.8600000000000003</c:v>
                </c:pt>
                <c:pt idx="440">
                  <c:v>-17.86</c:v>
                </c:pt>
                <c:pt idx="441">
                  <c:v>15.14</c:v>
                </c:pt>
                <c:pt idx="442">
                  <c:v>-0.86</c:v>
                </c:pt>
                <c:pt idx="443">
                  <c:v>-27.86</c:v>
                </c:pt>
                <c:pt idx="444">
                  <c:v>-4.8600000000000003</c:v>
                </c:pt>
                <c:pt idx="445">
                  <c:v>0.14000000000000001</c:v>
                </c:pt>
                <c:pt idx="446">
                  <c:v>2.14</c:v>
                </c:pt>
                <c:pt idx="447">
                  <c:v>13.14</c:v>
                </c:pt>
                <c:pt idx="448">
                  <c:v>8.14</c:v>
                </c:pt>
                <c:pt idx="449">
                  <c:v>12.14</c:v>
                </c:pt>
                <c:pt idx="450">
                  <c:v>-3.86</c:v>
                </c:pt>
                <c:pt idx="451">
                  <c:v>32.14</c:v>
                </c:pt>
                <c:pt idx="452">
                  <c:v>-17.86</c:v>
                </c:pt>
                <c:pt idx="453">
                  <c:v>-5.86</c:v>
                </c:pt>
                <c:pt idx="454">
                  <c:v>-4.8600000000000003</c:v>
                </c:pt>
                <c:pt idx="455">
                  <c:v>-2.86</c:v>
                </c:pt>
                <c:pt idx="456">
                  <c:v>19.14</c:v>
                </c:pt>
                <c:pt idx="457">
                  <c:v>-9.86</c:v>
                </c:pt>
                <c:pt idx="458">
                  <c:v>-11.86</c:v>
                </c:pt>
                <c:pt idx="459">
                  <c:v>-4.8600000000000003</c:v>
                </c:pt>
                <c:pt idx="460">
                  <c:v>6.14</c:v>
                </c:pt>
                <c:pt idx="461">
                  <c:v>-4.8600000000000003</c:v>
                </c:pt>
                <c:pt idx="462">
                  <c:v>-10.86</c:v>
                </c:pt>
                <c:pt idx="463">
                  <c:v>-7.86</c:v>
                </c:pt>
                <c:pt idx="464">
                  <c:v>17.14</c:v>
                </c:pt>
                <c:pt idx="465">
                  <c:v>0.14000000000000001</c:v>
                </c:pt>
                <c:pt idx="466">
                  <c:v>1.1399999999999999</c:v>
                </c:pt>
                <c:pt idx="467">
                  <c:v>8.14</c:v>
                </c:pt>
                <c:pt idx="468">
                  <c:v>-0.86</c:v>
                </c:pt>
                <c:pt idx="469">
                  <c:v>0.14000000000000001</c:v>
                </c:pt>
                <c:pt idx="470">
                  <c:v>17.14</c:v>
                </c:pt>
                <c:pt idx="471">
                  <c:v>-11.86</c:v>
                </c:pt>
                <c:pt idx="472">
                  <c:v>-5.86</c:v>
                </c:pt>
                <c:pt idx="473">
                  <c:v>1.1399999999999999</c:v>
                </c:pt>
                <c:pt idx="474">
                  <c:v>-0.86</c:v>
                </c:pt>
                <c:pt idx="475">
                  <c:v>9.14</c:v>
                </c:pt>
                <c:pt idx="476">
                  <c:v>-8.86</c:v>
                </c:pt>
                <c:pt idx="477">
                  <c:v>-16.86</c:v>
                </c:pt>
                <c:pt idx="478">
                  <c:v>-3.86</c:v>
                </c:pt>
                <c:pt idx="479">
                  <c:v>-4.8600000000000003</c:v>
                </c:pt>
                <c:pt idx="480">
                  <c:v>9.14</c:v>
                </c:pt>
                <c:pt idx="481">
                  <c:v>7.14</c:v>
                </c:pt>
                <c:pt idx="482">
                  <c:v>17.14</c:v>
                </c:pt>
                <c:pt idx="483">
                  <c:v>-3.86</c:v>
                </c:pt>
                <c:pt idx="484">
                  <c:v>1.1399999999999999</c:v>
                </c:pt>
                <c:pt idx="485">
                  <c:v>0.14000000000000001</c:v>
                </c:pt>
                <c:pt idx="486">
                  <c:v>-17.86</c:v>
                </c:pt>
                <c:pt idx="487">
                  <c:v>5.14</c:v>
                </c:pt>
                <c:pt idx="488">
                  <c:v>-6.86</c:v>
                </c:pt>
                <c:pt idx="489">
                  <c:v>-19.86</c:v>
                </c:pt>
                <c:pt idx="490">
                  <c:v>-11.86</c:v>
                </c:pt>
                <c:pt idx="491">
                  <c:v>-2.86</c:v>
                </c:pt>
                <c:pt idx="492">
                  <c:v>-8.86</c:v>
                </c:pt>
                <c:pt idx="493">
                  <c:v>12.14</c:v>
                </c:pt>
                <c:pt idx="494">
                  <c:v>-4.8600000000000003</c:v>
                </c:pt>
                <c:pt idx="495">
                  <c:v>12.14</c:v>
                </c:pt>
                <c:pt idx="496">
                  <c:v>19.14</c:v>
                </c:pt>
                <c:pt idx="497">
                  <c:v>-10.86</c:v>
                </c:pt>
                <c:pt idx="498">
                  <c:v>-11.86</c:v>
                </c:pt>
                <c:pt idx="499">
                  <c:v>-32.86</c:v>
                </c:pt>
                <c:pt idx="500">
                  <c:v>-11.86</c:v>
                </c:pt>
                <c:pt idx="501">
                  <c:v>-22.86</c:v>
                </c:pt>
                <c:pt idx="502">
                  <c:v>16.14</c:v>
                </c:pt>
                <c:pt idx="503">
                  <c:v>-2.86</c:v>
                </c:pt>
                <c:pt idx="504">
                  <c:v>11.14</c:v>
                </c:pt>
                <c:pt idx="505">
                  <c:v>4.1399999999999997</c:v>
                </c:pt>
                <c:pt idx="506">
                  <c:v>6.14</c:v>
                </c:pt>
                <c:pt idx="507">
                  <c:v>4.1399999999999997</c:v>
                </c:pt>
                <c:pt idx="508">
                  <c:v>0.14000000000000001</c:v>
                </c:pt>
                <c:pt idx="509">
                  <c:v>-5.86</c:v>
                </c:pt>
                <c:pt idx="510">
                  <c:v>-5.86</c:v>
                </c:pt>
                <c:pt idx="511">
                  <c:v>-5.86</c:v>
                </c:pt>
                <c:pt idx="512">
                  <c:v>-11.86</c:v>
                </c:pt>
                <c:pt idx="513">
                  <c:v>1.1399999999999999</c:v>
                </c:pt>
                <c:pt idx="514">
                  <c:v>2.14</c:v>
                </c:pt>
                <c:pt idx="515">
                  <c:v>-0.86</c:v>
                </c:pt>
                <c:pt idx="516">
                  <c:v>-10.86</c:v>
                </c:pt>
                <c:pt idx="517">
                  <c:v>-9.86</c:v>
                </c:pt>
                <c:pt idx="518">
                  <c:v>4.1399999999999997</c:v>
                </c:pt>
                <c:pt idx="519">
                  <c:v>-0.86</c:v>
                </c:pt>
                <c:pt idx="520">
                  <c:v>-9.86</c:v>
                </c:pt>
                <c:pt idx="521">
                  <c:v>-2.86</c:v>
                </c:pt>
                <c:pt idx="522">
                  <c:v>-17.86</c:v>
                </c:pt>
                <c:pt idx="523">
                  <c:v>-14.86</c:v>
                </c:pt>
                <c:pt idx="524">
                  <c:v>14.14</c:v>
                </c:pt>
                <c:pt idx="525">
                  <c:v>20.14</c:v>
                </c:pt>
                <c:pt idx="526">
                  <c:v>4.1399999999999997</c:v>
                </c:pt>
                <c:pt idx="527">
                  <c:v>2.14</c:v>
                </c:pt>
                <c:pt idx="528">
                  <c:v>-4.8600000000000003</c:v>
                </c:pt>
                <c:pt idx="529">
                  <c:v>2.14</c:v>
                </c:pt>
                <c:pt idx="530">
                  <c:v>-4.8600000000000003</c:v>
                </c:pt>
                <c:pt idx="531">
                  <c:v>-14.86</c:v>
                </c:pt>
                <c:pt idx="532">
                  <c:v>-8.86</c:v>
                </c:pt>
                <c:pt idx="533">
                  <c:v>15.14</c:v>
                </c:pt>
                <c:pt idx="534">
                  <c:v>1.1399999999999999</c:v>
                </c:pt>
                <c:pt idx="535">
                  <c:v>-4.8600000000000003</c:v>
                </c:pt>
                <c:pt idx="536">
                  <c:v>-10.86</c:v>
                </c:pt>
                <c:pt idx="537">
                  <c:v>6.14</c:v>
                </c:pt>
                <c:pt idx="538">
                  <c:v>0.14000000000000001</c:v>
                </c:pt>
                <c:pt idx="539">
                  <c:v>-24.86</c:v>
                </c:pt>
                <c:pt idx="540">
                  <c:v>2.14</c:v>
                </c:pt>
                <c:pt idx="541">
                  <c:v>-11.86</c:v>
                </c:pt>
                <c:pt idx="542">
                  <c:v>-8.86</c:v>
                </c:pt>
                <c:pt idx="543">
                  <c:v>3.14</c:v>
                </c:pt>
                <c:pt idx="544">
                  <c:v>-10.86</c:v>
                </c:pt>
                <c:pt idx="545">
                  <c:v>2.14</c:v>
                </c:pt>
                <c:pt idx="546">
                  <c:v>-22.86</c:v>
                </c:pt>
                <c:pt idx="547">
                  <c:v>8.14</c:v>
                </c:pt>
                <c:pt idx="548">
                  <c:v>-7.86</c:v>
                </c:pt>
                <c:pt idx="549">
                  <c:v>-18.86</c:v>
                </c:pt>
                <c:pt idx="550">
                  <c:v>10.14</c:v>
                </c:pt>
                <c:pt idx="551">
                  <c:v>6.14</c:v>
                </c:pt>
                <c:pt idx="552">
                  <c:v>-4.8600000000000003</c:v>
                </c:pt>
                <c:pt idx="553">
                  <c:v>-6.86</c:v>
                </c:pt>
                <c:pt idx="554">
                  <c:v>-1.86</c:v>
                </c:pt>
                <c:pt idx="555">
                  <c:v>4.1399999999999997</c:v>
                </c:pt>
                <c:pt idx="556">
                  <c:v>6.14</c:v>
                </c:pt>
                <c:pt idx="557">
                  <c:v>12.14</c:v>
                </c:pt>
                <c:pt idx="558">
                  <c:v>-20.86</c:v>
                </c:pt>
                <c:pt idx="559">
                  <c:v>-17.86</c:v>
                </c:pt>
                <c:pt idx="560">
                  <c:v>-8.86</c:v>
                </c:pt>
                <c:pt idx="561">
                  <c:v>13.14</c:v>
                </c:pt>
                <c:pt idx="562">
                  <c:v>-1.86</c:v>
                </c:pt>
                <c:pt idx="563">
                  <c:v>-9.86</c:v>
                </c:pt>
                <c:pt idx="564">
                  <c:v>-4.8600000000000003</c:v>
                </c:pt>
                <c:pt idx="565">
                  <c:v>-0.86</c:v>
                </c:pt>
                <c:pt idx="566">
                  <c:v>-2.86</c:v>
                </c:pt>
                <c:pt idx="567">
                  <c:v>2.14</c:v>
                </c:pt>
                <c:pt idx="568">
                  <c:v>-21.86</c:v>
                </c:pt>
                <c:pt idx="569">
                  <c:v>13.14</c:v>
                </c:pt>
                <c:pt idx="570">
                  <c:v>-10.86</c:v>
                </c:pt>
                <c:pt idx="571">
                  <c:v>-3.86</c:v>
                </c:pt>
                <c:pt idx="572">
                  <c:v>-12.86</c:v>
                </c:pt>
                <c:pt idx="573">
                  <c:v>6.14</c:v>
                </c:pt>
                <c:pt idx="574">
                  <c:v>-1.86</c:v>
                </c:pt>
                <c:pt idx="575">
                  <c:v>2.14</c:v>
                </c:pt>
                <c:pt idx="576">
                  <c:v>6.14</c:v>
                </c:pt>
                <c:pt idx="577">
                  <c:v>9.14</c:v>
                </c:pt>
                <c:pt idx="578">
                  <c:v>9.14</c:v>
                </c:pt>
                <c:pt idx="579">
                  <c:v>-11.86</c:v>
                </c:pt>
                <c:pt idx="580">
                  <c:v>-4.8600000000000003</c:v>
                </c:pt>
                <c:pt idx="581">
                  <c:v>4.1399999999999997</c:v>
                </c:pt>
                <c:pt idx="582">
                  <c:v>-7.86</c:v>
                </c:pt>
                <c:pt idx="583">
                  <c:v>-0.86</c:v>
                </c:pt>
                <c:pt idx="584">
                  <c:v>-4.8600000000000003</c:v>
                </c:pt>
                <c:pt idx="585">
                  <c:v>-23.86</c:v>
                </c:pt>
                <c:pt idx="586">
                  <c:v>1.1399999999999999</c:v>
                </c:pt>
                <c:pt idx="587">
                  <c:v>-8.86</c:v>
                </c:pt>
                <c:pt idx="588">
                  <c:v>-12.86</c:v>
                </c:pt>
                <c:pt idx="589">
                  <c:v>-28.86</c:v>
                </c:pt>
                <c:pt idx="590">
                  <c:v>-0.86</c:v>
                </c:pt>
                <c:pt idx="591">
                  <c:v>18.14</c:v>
                </c:pt>
                <c:pt idx="592">
                  <c:v>0.14000000000000001</c:v>
                </c:pt>
                <c:pt idx="593">
                  <c:v>2.14</c:v>
                </c:pt>
                <c:pt idx="594">
                  <c:v>-13.86</c:v>
                </c:pt>
                <c:pt idx="595">
                  <c:v>9.14</c:v>
                </c:pt>
                <c:pt idx="596">
                  <c:v>-1.86</c:v>
                </c:pt>
                <c:pt idx="597">
                  <c:v>0.14000000000000001</c:v>
                </c:pt>
                <c:pt idx="598">
                  <c:v>-3.86</c:v>
                </c:pt>
                <c:pt idx="599">
                  <c:v>6.14</c:v>
                </c:pt>
                <c:pt idx="600">
                  <c:v>-1.86</c:v>
                </c:pt>
                <c:pt idx="601">
                  <c:v>-11.86</c:v>
                </c:pt>
                <c:pt idx="602">
                  <c:v>-11.86</c:v>
                </c:pt>
                <c:pt idx="603">
                  <c:v>13.14</c:v>
                </c:pt>
                <c:pt idx="604">
                  <c:v>1.1399999999999999</c:v>
                </c:pt>
                <c:pt idx="605">
                  <c:v>11.14</c:v>
                </c:pt>
                <c:pt idx="606">
                  <c:v>-31.86</c:v>
                </c:pt>
                <c:pt idx="607">
                  <c:v>-1.86</c:v>
                </c:pt>
                <c:pt idx="608">
                  <c:v>-4.8600000000000003</c:v>
                </c:pt>
                <c:pt idx="609">
                  <c:v>-17.86</c:v>
                </c:pt>
                <c:pt idx="610">
                  <c:v>-0.86</c:v>
                </c:pt>
                <c:pt idx="611">
                  <c:v>-17.86</c:v>
                </c:pt>
                <c:pt idx="612">
                  <c:v>19.14</c:v>
                </c:pt>
                <c:pt idx="613">
                  <c:v>1.1399999999999999</c:v>
                </c:pt>
                <c:pt idx="614">
                  <c:v>4.1399999999999997</c:v>
                </c:pt>
                <c:pt idx="615">
                  <c:v>2.14</c:v>
                </c:pt>
                <c:pt idx="616">
                  <c:v>1.1399999999999999</c:v>
                </c:pt>
                <c:pt idx="617">
                  <c:v>3.14</c:v>
                </c:pt>
                <c:pt idx="618">
                  <c:v>-10.86</c:v>
                </c:pt>
                <c:pt idx="619">
                  <c:v>16.14</c:v>
                </c:pt>
                <c:pt idx="620">
                  <c:v>-2.86</c:v>
                </c:pt>
                <c:pt idx="621">
                  <c:v>2.14</c:v>
                </c:pt>
                <c:pt idx="622">
                  <c:v>16.14</c:v>
                </c:pt>
                <c:pt idx="623">
                  <c:v>-14.86</c:v>
                </c:pt>
                <c:pt idx="624">
                  <c:v>4.1399999999999997</c:v>
                </c:pt>
                <c:pt idx="625">
                  <c:v>-11.86</c:v>
                </c:pt>
                <c:pt idx="626">
                  <c:v>12.14</c:v>
                </c:pt>
                <c:pt idx="627">
                  <c:v>25.14</c:v>
                </c:pt>
                <c:pt idx="628">
                  <c:v>1.1399999999999999</c:v>
                </c:pt>
                <c:pt idx="629">
                  <c:v>-2.86</c:v>
                </c:pt>
                <c:pt idx="630">
                  <c:v>-2.86</c:v>
                </c:pt>
                <c:pt idx="631">
                  <c:v>5.14</c:v>
                </c:pt>
                <c:pt idx="632">
                  <c:v>-2.86</c:v>
                </c:pt>
                <c:pt idx="633">
                  <c:v>14.14</c:v>
                </c:pt>
                <c:pt idx="634">
                  <c:v>-13.86</c:v>
                </c:pt>
                <c:pt idx="635">
                  <c:v>7.14</c:v>
                </c:pt>
                <c:pt idx="636">
                  <c:v>2.14</c:v>
                </c:pt>
                <c:pt idx="637">
                  <c:v>-17.86</c:v>
                </c:pt>
                <c:pt idx="638">
                  <c:v>3.14</c:v>
                </c:pt>
                <c:pt idx="639">
                  <c:v>-11.86</c:v>
                </c:pt>
                <c:pt idx="640">
                  <c:v>-1.86</c:v>
                </c:pt>
                <c:pt idx="641">
                  <c:v>5.14</c:v>
                </c:pt>
                <c:pt idx="642">
                  <c:v>17.14</c:v>
                </c:pt>
                <c:pt idx="643">
                  <c:v>2.14</c:v>
                </c:pt>
                <c:pt idx="644">
                  <c:v>12.14</c:v>
                </c:pt>
                <c:pt idx="645">
                  <c:v>4.1399999999999997</c:v>
                </c:pt>
                <c:pt idx="646">
                  <c:v>7.14</c:v>
                </c:pt>
                <c:pt idx="647">
                  <c:v>2.14</c:v>
                </c:pt>
                <c:pt idx="648">
                  <c:v>1.1399999999999999</c:v>
                </c:pt>
                <c:pt idx="649">
                  <c:v>12.14</c:v>
                </c:pt>
                <c:pt idx="650">
                  <c:v>5.14</c:v>
                </c:pt>
                <c:pt idx="651">
                  <c:v>-9.86</c:v>
                </c:pt>
                <c:pt idx="652">
                  <c:v>16.14</c:v>
                </c:pt>
                <c:pt idx="653">
                  <c:v>4.1399999999999997</c:v>
                </c:pt>
                <c:pt idx="654">
                  <c:v>2.14</c:v>
                </c:pt>
                <c:pt idx="655">
                  <c:v>-0.86</c:v>
                </c:pt>
                <c:pt idx="656">
                  <c:v>17.14</c:v>
                </c:pt>
                <c:pt idx="657">
                  <c:v>-11.86</c:v>
                </c:pt>
                <c:pt idx="658">
                  <c:v>-3.86</c:v>
                </c:pt>
                <c:pt idx="659">
                  <c:v>-7.86</c:v>
                </c:pt>
                <c:pt idx="660">
                  <c:v>4.1399999999999997</c:v>
                </c:pt>
                <c:pt idx="661">
                  <c:v>1.1399999999999999</c:v>
                </c:pt>
                <c:pt idx="662">
                  <c:v>-8.86</c:v>
                </c:pt>
                <c:pt idx="663">
                  <c:v>10.14</c:v>
                </c:pt>
                <c:pt idx="664">
                  <c:v>-5.86</c:v>
                </c:pt>
                <c:pt idx="665">
                  <c:v>6.14</c:v>
                </c:pt>
                <c:pt idx="666">
                  <c:v>-3.86</c:v>
                </c:pt>
                <c:pt idx="667">
                  <c:v>10.14</c:v>
                </c:pt>
                <c:pt idx="668">
                  <c:v>-0.86</c:v>
                </c:pt>
                <c:pt idx="669">
                  <c:v>1.1399999999999999</c:v>
                </c:pt>
                <c:pt idx="670">
                  <c:v>3.14</c:v>
                </c:pt>
                <c:pt idx="671">
                  <c:v>10.14</c:v>
                </c:pt>
                <c:pt idx="672">
                  <c:v>11.14</c:v>
                </c:pt>
                <c:pt idx="673">
                  <c:v>4.1399999999999997</c:v>
                </c:pt>
                <c:pt idx="674">
                  <c:v>5.14</c:v>
                </c:pt>
                <c:pt idx="675">
                  <c:v>10.14</c:v>
                </c:pt>
                <c:pt idx="676">
                  <c:v>1.1399999999999999</c:v>
                </c:pt>
                <c:pt idx="677">
                  <c:v>-9.86</c:v>
                </c:pt>
                <c:pt idx="678">
                  <c:v>16.14</c:v>
                </c:pt>
                <c:pt idx="679">
                  <c:v>-10.86</c:v>
                </c:pt>
                <c:pt idx="680">
                  <c:v>9.14</c:v>
                </c:pt>
                <c:pt idx="681">
                  <c:v>-2.86</c:v>
                </c:pt>
                <c:pt idx="682">
                  <c:v>27.14</c:v>
                </c:pt>
                <c:pt idx="683">
                  <c:v>-5.86</c:v>
                </c:pt>
                <c:pt idx="684">
                  <c:v>-1.86</c:v>
                </c:pt>
                <c:pt idx="685">
                  <c:v>-2.86</c:v>
                </c:pt>
                <c:pt idx="686">
                  <c:v>-26.86</c:v>
                </c:pt>
                <c:pt idx="687">
                  <c:v>13.14</c:v>
                </c:pt>
                <c:pt idx="688">
                  <c:v>2.14</c:v>
                </c:pt>
                <c:pt idx="689">
                  <c:v>-12.86</c:v>
                </c:pt>
                <c:pt idx="690">
                  <c:v>-8.86</c:v>
                </c:pt>
                <c:pt idx="691">
                  <c:v>3.14</c:v>
                </c:pt>
                <c:pt idx="692">
                  <c:v>8.14</c:v>
                </c:pt>
                <c:pt idx="693">
                  <c:v>-11.86</c:v>
                </c:pt>
                <c:pt idx="694">
                  <c:v>5.14</c:v>
                </c:pt>
                <c:pt idx="695">
                  <c:v>9.14</c:v>
                </c:pt>
                <c:pt idx="696">
                  <c:v>-2.86</c:v>
                </c:pt>
                <c:pt idx="697">
                  <c:v>-18.86</c:v>
                </c:pt>
                <c:pt idx="698">
                  <c:v>4.1399999999999997</c:v>
                </c:pt>
                <c:pt idx="699">
                  <c:v>-9.86</c:v>
                </c:pt>
                <c:pt idx="700">
                  <c:v>0.14000000000000001</c:v>
                </c:pt>
                <c:pt idx="701">
                  <c:v>-5.86</c:v>
                </c:pt>
                <c:pt idx="702">
                  <c:v>3.14</c:v>
                </c:pt>
                <c:pt idx="703">
                  <c:v>-1.86</c:v>
                </c:pt>
                <c:pt idx="704">
                  <c:v>-10.86</c:v>
                </c:pt>
                <c:pt idx="705">
                  <c:v>10.14</c:v>
                </c:pt>
                <c:pt idx="706">
                  <c:v>11.14</c:v>
                </c:pt>
                <c:pt idx="707">
                  <c:v>8.14</c:v>
                </c:pt>
                <c:pt idx="708">
                  <c:v>-18.86</c:v>
                </c:pt>
                <c:pt idx="709">
                  <c:v>-1.86</c:v>
                </c:pt>
                <c:pt idx="710">
                  <c:v>14.14</c:v>
                </c:pt>
                <c:pt idx="711">
                  <c:v>5.14</c:v>
                </c:pt>
                <c:pt idx="712">
                  <c:v>0.14000000000000001</c:v>
                </c:pt>
                <c:pt idx="713">
                  <c:v>16.14</c:v>
                </c:pt>
                <c:pt idx="714">
                  <c:v>-2.86</c:v>
                </c:pt>
                <c:pt idx="715">
                  <c:v>25.14</c:v>
                </c:pt>
                <c:pt idx="716">
                  <c:v>0.14000000000000001</c:v>
                </c:pt>
                <c:pt idx="717">
                  <c:v>5.14</c:v>
                </c:pt>
                <c:pt idx="718">
                  <c:v>5.14</c:v>
                </c:pt>
                <c:pt idx="719">
                  <c:v>-4.8600000000000003</c:v>
                </c:pt>
                <c:pt idx="720">
                  <c:v>12.14</c:v>
                </c:pt>
                <c:pt idx="721">
                  <c:v>15.14</c:v>
                </c:pt>
                <c:pt idx="722">
                  <c:v>3.14</c:v>
                </c:pt>
                <c:pt idx="723">
                  <c:v>21.14</c:v>
                </c:pt>
                <c:pt idx="724">
                  <c:v>-6.86</c:v>
                </c:pt>
                <c:pt idx="725">
                  <c:v>-10.86</c:v>
                </c:pt>
                <c:pt idx="726">
                  <c:v>14.14</c:v>
                </c:pt>
                <c:pt idx="727">
                  <c:v>14.14</c:v>
                </c:pt>
                <c:pt idx="728">
                  <c:v>27.14</c:v>
                </c:pt>
                <c:pt idx="729">
                  <c:v>-5.86</c:v>
                </c:pt>
                <c:pt idx="730">
                  <c:v>-15.86</c:v>
                </c:pt>
                <c:pt idx="731">
                  <c:v>16.14</c:v>
                </c:pt>
                <c:pt idx="732">
                  <c:v>-5.86</c:v>
                </c:pt>
                <c:pt idx="733">
                  <c:v>-5.86</c:v>
                </c:pt>
                <c:pt idx="734">
                  <c:v>-21.86</c:v>
                </c:pt>
                <c:pt idx="735">
                  <c:v>-20.86</c:v>
                </c:pt>
                <c:pt idx="736">
                  <c:v>-16.86</c:v>
                </c:pt>
                <c:pt idx="737">
                  <c:v>10.14</c:v>
                </c:pt>
                <c:pt idx="738">
                  <c:v>-0.86</c:v>
                </c:pt>
                <c:pt idx="739">
                  <c:v>17.14</c:v>
                </c:pt>
                <c:pt idx="740">
                  <c:v>-26.86</c:v>
                </c:pt>
                <c:pt idx="741">
                  <c:v>-5.86</c:v>
                </c:pt>
                <c:pt idx="742">
                  <c:v>-4.8600000000000003</c:v>
                </c:pt>
                <c:pt idx="743">
                  <c:v>13.14</c:v>
                </c:pt>
                <c:pt idx="744">
                  <c:v>4.1399999999999997</c:v>
                </c:pt>
                <c:pt idx="745">
                  <c:v>-17.86</c:v>
                </c:pt>
                <c:pt idx="746">
                  <c:v>1.1399999999999999</c:v>
                </c:pt>
                <c:pt idx="747">
                  <c:v>6.14</c:v>
                </c:pt>
                <c:pt idx="748">
                  <c:v>-31.86</c:v>
                </c:pt>
                <c:pt idx="749">
                  <c:v>2.14</c:v>
                </c:pt>
                <c:pt idx="750">
                  <c:v>-5.86</c:v>
                </c:pt>
                <c:pt idx="751">
                  <c:v>6.14</c:v>
                </c:pt>
                <c:pt idx="752">
                  <c:v>-10.86</c:v>
                </c:pt>
                <c:pt idx="753">
                  <c:v>15.14</c:v>
                </c:pt>
                <c:pt idx="754">
                  <c:v>-10.86</c:v>
                </c:pt>
                <c:pt idx="755">
                  <c:v>6.14</c:v>
                </c:pt>
                <c:pt idx="756">
                  <c:v>16.14</c:v>
                </c:pt>
                <c:pt idx="757">
                  <c:v>12.14</c:v>
                </c:pt>
                <c:pt idx="758">
                  <c:v>-13.86</c:v>
                </c:pt>
                <c:pt idx="759">
                  <c:v>-10.86</c:v>
                </c:pt>
                <c:pt idx="760">
                  <c:v>9.14</c:v>
                </c:pt>
                <c:pt idx="761">
                  <c:v>0.14000000000000001</c:v>
                </c:pt>
                <c:pt idx="762">
                  <c:v>-11.86</c:v>
                </c:pt>
                <c:pt idx="763">
                  <c:v>3.14</c:v>
                </c:pt>
                <c:pt idx="764">
                  <c:v>-39.86</c:v>
                </c:pt>
                <c:pt idx="765">
                  <c:v>1.1399999999999999</c:v>
                </c:pt>
                <c:pt idx="766">
                  <c:v>6.14</c:v>
                </c:pt>
                <c:pt idx="767">
                  <c:v>11.14</c:v>
                </c:pt>
                <c:pt idx="768">
                  <c:v>2.14</c:v>
                </c:pt>
                <c:pt idx="769">
                  <c:v>-7.86</c:v>
                </c:pt>
                <c:pt idx="770">
                  <c:v>7.14</c:v>
                </c:pt>
                <c:pt idx="771">
                  <c:v>-1.86</c:v>
                </c:pt>
                <c:pt idx="772">
                  <c:v>-4.8600000000000003</c:v>
                </c:pt>
                <c:pt idx="773">
                  <c:v>17.14</c:v>
                </c:pt>
                <c:pt idx="774">
                  <c:v>31.14</c:v>
                </c:pt>
                <c:pt idx="775">
                  <c:v>12.14</c:v>
                </c:pt>
                <c:pt idx="776">
                  <c:v>-17.86</c:v>
                </c:pt>
                <c:pt idx="777">
                  <c:v>15.14</c:v>
                </c:pt>
                <c:pt idx="778">
                  <c:v>-17.86</c:v>
                </c:pt>
                <c:pt idx="779">
                  <c:v>-5.86</c:v>
                </c:pt>
                <c:pt idx="780">
                  <c:v>1.1399999999999999</c:v>
                </c:pt>
                <c:pt idx="781">
                  <c:v>3.14</c:v>
                </c:pt>
                <c:pt idx="782">
                  <c:v>7.14</c:v>
                </c:pt>
                <c:pt idx="783">
                  <c:v>-27.86</c:v>
                </c:pt>
                <c:pt idx="784">
                  <c:v>-21.86</c:v>
                </c:pt>
                <c:pt idx="785">
                  <c:v>-2.86</c:v>
                </c:pt>
                <c:pt idx="786">
                  <c:v>-0.86</c:v>
                </c:pt>
                <c:pt idx="787">
                  <c:v>-8.86</c:v>
                </c:pt>
                <c:pt idx="788">
                  <c:v>-7.86</c:v>
                </c:pt>
                <c:pt idx="789">
                  <c:v>-28.86</c:v>
                </c:pt>
                <c:pt idx="790">
                  <c:v>22.14</c:v>
                </c:pt>
                <c:pt idx="791">
                  <c:v>-7.86</c:v>
                </c:pt>
                <c:pt idx="792">
                  <c:v>3.14</c:v>
                </c:pt>
                <c:pt idx="793">
                  <c:v>-20.86</c:v>
                </c:pt>
                <c:pt idx="794">
                  <c:v>-6.86</c:v>
                </c:pt>
                <c:pt idx="795">
                  <c:v>-15.86</c:v>
                </c:pt>
                <c:pt idx="796">
                  <c:v>-3.86</c:v>
                </c:pt>
                <c:pt idx="797">
                  <c:v>-9.86</c:v>
                </c:pt>
                <c:pt idx="798">
                  <c:v>1.1399999999999999</c:v>
                </c:pt>
                <c:pt idx="799">
                  <c:v>-29.86</c:v>
                </c:pt>
                <c:pt idx="800">
                  <c:v>7.14</c:v>
                </c:pt>
                <c:pt idx="801">
                  <c:v>12.14</c:v>
                </c:pt>
                <c:pt idx="802">
                  <c:v>-9.86</c:v>
                </c:pt>
                <c:pt idx="803">
                  <c:v>-1.86</c:v>
                </c:pt>
                <c:pt idx="804">
                  <c:v>12.14</c:v>
                </c:pt>
                <c:pt idx="805">
                  <c:v>-10.86</c:v>
                </c:pt>
                <c:pt idx="806">
                  <c:v>5.14</c:v>
                </c:pt>
                <c:pt idx="807">
                  <c:v>10.14</c:v>
                </c:pt>
                <c:pt idx="808">
                  <c:v>14.14</c:v>
                </c:pt>
                <c:pt idx="809">
                  <c:v>-6.86</c:v>
                </c:pt>
                <c:pt idx="810">
                  <c:v>11.14</c:v>
                </c:pt>
                <c:pt idx="811">
                  <c:v>-18.86</c:v>
                </c:pt>
                <c:pt idx="812">
                  <c:v>12.14</c:v>
                </c:pt>
                <c:pt idx="813">
                  <c:v>19.14</c:v>
                </c:pt>
                <c:pt idx="814">
                  <c:v>8.14</c:v>
                </c:pt>
                <c:pt idx="815">
                  <c:v>-25.86</c:v>
                </c:pt>
                <c:pt idx="816">
                  <c:v>-18.86</c:v>
                </c:pt>
                <c:pt idx="817">
                  <c:v>-14.86</c:v>
                </c:pt>
                <c:pt idx="818">
                  <c:v>2.14</c:v>
                </c:pt>
                <c:pt idx="819">
                  <c:v>12.14</c:v>
                </c:pt>
                <c:pt idx="820">
                  <c:v>-2.86</c:v>
                </c:pt>
                <c:pt idx="821">
                  <c:v>-18.86</c:v>
                </c:pt>
                <c:pt idx="822">
                  <c:v>23.14</c:v>
                </c:pt>
                <c:pt idx="823">
                  <c:v>-5.86</c:v>
                </c:pt>
                <c:pt idx="824">
                  <c:v>-16.86</c:v>
                </c:pt>
                <c:pt idx="825">
                  <c:v>10.14</c:v>
                </c:pt>
                <c:pt idx="826">
                  <c:v>-13.86</c:v>
                </c:pt>
                <c:pt idx="827">
                  <c:v>10.14</c:v>
                </c:pt>
                <c:pt idx="828">
                  <c:v>23.14</c:v>
                </c:pt>
                <c:pt idx="829">
                  <c:v>2.14</c:v>
                </c:pt>
                <c:pt idx="830">
                  <c:v>-9.86</c:v>
                </c:pt>
                <c:pt idx="831">
                  <c:v>8.14</c:v>
                </c:pt>
                <c:pt idx="832">
                  <c:v>16.14</c:v>
                </c:pt>
                <c:pt idx="833">
                  <c:v>5.14</c:v>
                </c:pt>
                <c:pt idx="834">
                  <c:v>13.14</c:v>
                </c:pt>
                <c:pt idx="835">
                  <c:v>7.14</c:v>
                </c:pt>
                <c:pt idx="836">
                  <c:v>15.14</c:v>
                </c:pt>
                <c:pt idx="837">
                  <c:v>18.14</c:v>
                </c:pt>
                <c:pt idx="838">
                  <c:v>8.14</c:v>
                </c:pt>
                <c:pt idx="839">
                  <c:v>-1.86</c:v>
                </c:pt>
                <c:pt idx="840">
                  <c:v>-13.86</c:v>
                </c:pt>
                <c:pt idx="841">
                  <c:v>-6.86</c:v>
                </c:pt>
                <c:pt idx="842">
                  <c:v>-6.86</c:v>
                </c:pt>
                <c:pt idx="843">
                  <c:v>-1.86</c:v>
                </c:pt>
                <c:pt idx="844">
                  <c:v>-11.86</c:v>
                </c:pt>
                <c:pt idx="845">
                  <c:v>-5.86</c:v>
                </c:pt>
                <c:pt idx="846">
                  <c:v>-4.8600000000000003</c:v>
                </c:pt>
                <c:pt idx="847">
                  <c:v>11.14</c:v>
                </c:pt>
                <c:pt idx="848">
                  <c:v>-3.86</c:v>
                </c:pt>
                <c:pt idx="849">
                  <c:v>-14.86</c:v>
                </c:pt>
                <c:pt idx="850">
                  <c:v>-23.86</c:v>
                </c:pt>
                <c:pt idx="851">
                  <c:v>7.14</c:v>
                </c:pt>
                <c:pt idx="852">
                  <c:v>9.14</c:v>
                </c:pt>
                <c:pt idx="853">
                  <c:v>18.14</c:v>
                </c:pt>
                <c:pt idx="854">
                  <c:v>4.1399999999999997</c:v>
                </c:pt>
                <c:pt idx="855">
                  <c:v>-15.86</c:v>
                </c:pt>
                <c:pt idx="856">
                  <c:v>1.1399999999999999</c:v>
                </c:pt>
                <c:pt idx="857">
                  <c:v>-11.86</c:v>
                </c:pt>
                <c:pt idx="858">
                  <c:v>-5.86</c:v>
                </c:pt>
                <c:pt idx="859">
                  <c:v>11.14</c:v>
                </c:pt>
                <c:pt idx="860">
                  <c:v>11.14</c:v>
                </c:pt>
                <c:pt idx="861">
                  <c:v>-3.86</c:v>
                </c:pt>
                <c:pt idx="862">
                  <c:v>-3.86</c:v>
                </c:pt>
                <c:pt idx="863">
                  <c:v>6.14</c:v>
                </c:pt>
                <c:pt idx="864">
                  <c:v>-9.86</c:v>
                </c:pt>
                <c:pt idx="865">
                  <c:v>17.14</c:v>
                </c:pt>
                <c:pt idx="866">
                  <c:v>-4.8600000000000003</c:v>
                </c:pt>
                <c:pt idx="867">
                  <c:v>3.14</c:v>
                </c:pt>
                <c:pt idx="868">
                  <c:v>8.14</c:v>
                </c:pt>
                <c:pt idx="869">
                  <c:v>6.14</c:v>
                </c:pt>
                <c:pt idx="870">
                  <c:v>-7.86</c:v>
                </c:pt>
                <c:pt idx="871">
                  <c:v>-10.86</c:v>
                </c:pt>
                <c:pt idx="872">
                  <c:v>-19.86</c:v>
                </c:pt>
                <c:pt idx="873">
                  <c:v>12.14</c:v>
                </c:pt>
                <c:pt idx="874">
                  <c:v>-8.86</c:v>
                </c:pt>
                <c:pt idx="875">
                  <c:v>-29.86</c:v>
                </c:pt>
                <c:pt idx="876">
                  <c:v>29.14</c:v>
                </c:pt>
                <c:pt idx="877">
                  <c:v>-16.86</c:v>
                </c:pt>
                <c:pt idx="878">
                  <c:v>-0.86</c:v>
                </c:pt>
                <c:pt idx="879">
                  <c:v>6.14</c:v>
                </c:pt>
                <c:pt idx="880">
                  <c:v>-10.86</c:v>
                </c:pt>
                <c:pt idx="881">
                  <c:v>-2.86</c:v>
                </c:pt>
                <c:pt idx="882">
                  <c:v>-29.86</c:v>
                </c:pt>
                <c:pt idx="883">
                  <c:v>3.14</c:v>
                </c:pt>
                <c:pt idx="884">
                  <c:v>14.14</c:v>
                </c:pt>
                <c:pt idx="885">
                  <c:v>-6.86</c:v>
                </c:pt>
                <c:pt idx="886">
                  <c:v>-19.86</c:v>
                </c:pt>
                <c:pt idx="887">
                  <c:v>-22.86</c:v>
                </c:pt>
                <c:pt idx="888">
                  <c:v>0.14000000000000001</c:v>
                </c:pt>
                <c:pt idx="889">
                  <c:v>3.14</c:v>
                </c:pt>
                <c:pt idx="890">
                  <c:v>8.14</c:v>
                </c:pt>
                <c:pt idx="891">
                  <c:v>18.14</c:v>
                </c:pt>
                <c:pt idx="892">
                  <c:v>25.14</c:v>
                </c:pt>
                <c:pt idx="893">
                  <c:v>0.14000000000000001</c:v>
                </c:pt>
                <c:pt idx="894">
                  <c:v>-2.86</c:v>
                </c:pt>
                <c:pt idx="895">
                  <c:v>-1.86</c:v>
                </c:pt>
                <c:pt idx="896">
                  <c:v>24.14</c:v>
                </c:pt>
                <c:pt idx="897">
                  <c:v>31.14</c:v>
                </c:pt>
                <c:pt idx="898">
                  <c:v>4.1399999999999997</c:v>
                </c:pt>
                <c:pt idx="899">
                  <c:v>-2.86</c:v>
                </c:pt>
                <c:pt idx="900">
                  <c:v>-22.86</c:v>
                </c:pt>
                <c:pt idx="901">
                  <c:v>3.14</c:v>
                </c:pt>
                <c:pt idx="902">
                  <c:v>-15.86</c:v>
                </c:pt>
                <c:pt idx="903">
                  <c:v>16.14</c:v>
                </c:pt>
                <c:pt idx="904">
                  <c:v>30.14</c:v>
                </c:pt>
                <c:pt idx="905">
                  <c:v>5.14</c:v>
                </c:pt>
                <c:pt idx="906">
                  <c:v>3.14</c:v>
                </c:pt>
                <c:pt idx="907">
                  <c:v>0.14000000000000001</c:v>
                </c:pt>
                <c:pt idx="908">
                  <c:v>9.14</c:v>
                </c:pt>
                <c:pt idx="909">
                  <c:v>17.14</c:v>
                </c:pt>
                <c:pt idx="910">
                  <c:v>6.14</c:v>
                </c:pt>
                <c:pt idx="911">
                  <c:v>4.1399999999999997</c:v>
                </c:pt>
                <c:pt idx="912">
                  <c:v>-16.86</c:v>
                </c:pt>
                <c:pt idx="913">
                  <c:v>6.14</c:v>
                </c:pt>
                <c:pt idx="914">
                  <c:v>18.14</c:v>
                </c:pt>
                <c:pt idx="915">
                  <c:v>11.14</c:v>
                </c:pt>
                <c:pt idx="916">
                  <c:v>-36.86</c:v>
                </c:pt>
                <c:pt idx="917">
                  <c:v>19.14</c:v>
                </c:pt>
                <c:pt idx="918">
                  <c:v>0.14000000000000001</c:v>
                </c:pt>
                <c:pt idx="919">
                  <c:v>-27.86</c:v>
                </c:pt>
                <c:pt idx="920">
                  <c:v>7.14</c:v>
                </c:pt>
                <c:pt idx="921">
                  <c:v>41.14</c:v>
                </c:pt>
                <c:pt idx="922">
                  <c:v>3.14</c:v>
                </c:pt>
                <c:pt idx="923">
                  <c:v>5.14</c:v>
                </c:pt>
                <c:pt idx="924">
                  <c:v>-13.86</c:v>
                </c:pt>
                <c:pt idx="925">
                  <c:v>15.14</c:v>
                </c:pt>
                <c:pt idx="926">
                  <c:v>10.14</c:v>
                </c:pt>
                <c:pt idx="927">
                  <c:v>2.14</c:v>
                </c:pt>
                <c:pt idx="928">
                  <c:v>4.1399999999999997</c:v>
                </c:pt>
                <c:pt idx="929">
                  <c:v>-13.86</c:v>
                </c:pt>
                <c:pt idx="930">
                  <c:v>-13.86</c:v>
                </c:pt>
                <c:pt idx="931">
                  <c:v>-0.86</c:v>
                </c:pt>
                <c:pt idx="932">
                  <c:v>19.14</c:v>
                </c:pt>
                <c:pt idx="933">
                  <c:v>14.14</c:v>
                </c:pt>
                <c:pt idx="934">
                  <c:v>23.14</c:v>
                </c:pt>
                <c:pt idx="935">
                  <c:v>2.14</c:v>
                </c:pt>
                <c:pt idx="936">
                  <c:v>6.14</c:v>
                </c:pt>
                <c:pt idx="937">
                  <c:v>-8.86</c:v>
                </c:pt>
                <c:pt idx="938">
                  <c:v>3.14</c:v>
                </c:pt>
                <c:pt idx="939">
                  <c:v>-3.86</c:v>
                </c:pt>
                <c:pt idx="940">
                  <c:v>9.14</c:v>
                </c:pt>
                <c:pt idx="941">
                  <c:v>26.14</c:v>
                </c:pt>
                <c:pt idx="942">
                  <c:v>8.14</c:v>
                </c:pt>
                <c:pt idx="943">
                  <c:v>-11.86</c:v>
                </c:pt>
                <c:pt idx="944">
                  <c:v>-4.8600000000000003</c:v>
                </c:pt>
                <c:pt idx="945">
                  <c:v>2.14</c:v>
                </c:pt>
                <c:pt idx="946">
                  <c:v>-8.86</c:v>
                </c:pt>
                <c:pt idx="947">
                  <c:v>2.14</c:v>
                </c:pt>
                <c:pt idx="948">
                  <c:v>6.14</c:v>
                </c:pt>
                <c:pt idx="949">
                  <c:v>10.14</c:v>
                </c:pt>
                <c:pt idx="950">
                  <c:v>7.14</c:v>
                </c:pt>
                <c:pt idx="951">
                  <c:v>-3.86</c:v>
                </c:pt>
                <c:pt idx="952">
                  <c:v>-10.86</c:v>
                </c:pt>
                <c:pt idx="953">
                  <c:v>6.14</c:v>
                </c:pt>
                <c:pt idx="954">
                  <c:v>-17.86</c:v>
                </c:pt>
                <c:pt idx="955">
                  <c:v>-23.86</c:v>
                </c:pt>
                <c:pt idx="956">
                  <c:v>-19.86</c:v>
                </c:pt>
                <c:pt idx="957">
                  <c:v>13.14</c:v>
                </c:pt>
                <c:pt idx="958">
                  <c:v>19.14</c:v>
                </c:pt>
                <c:pt idx="959">
                  <c:v>14.14</c:v>
                </c:pt>
                <c:pt idx="960">
                  <c:v>-0.86</c:v>
                </c:pt>
                <c:pt idx="961">
                  <c:v>-8.86</c:v>
                </c:pt>
                <c:pt idx="962">
                  <c:v>22.14</c:v>
                </c:pt>
                <c:pt idx="963">
                  <c:v>9.14</c:v>
                </c:pt>
                <c:pt idx="964">
                  <c:v>-9.86</c:v>
                </c:pt>
                <c:pt idx="965">
                  <c:v>-16.86</c:v>
                </c:pt>
                <c:pt idx="966">
                  <c:v>-4.8600000000000003</c:v>
                </c:pt>
                <c:pt idx="967">
                  <c:v>-8.86</c:v>
                </c:pt>
                <c:pt idx="968">
                  <c:v>18.14</c:v>
                </c:pt>
                <c:pt idx="969">
                  <c:v>7.14</c:v>
                </c:pt>
                <c:pt idx="970">
                  <c:v>-11.86</c:v>
                </c:pt>
                <c:pt idx="971">
                  <c:v>10.14</c:v>
                </c:pt>
                <c:pt idx="972">
                  <c:v>5.14</c:v>
                </c:pt>
                <c:pt idx="973">
                  <c:v>-12.86</c:v>
                </c:pt>
                <c:pt idx="974">
                  <c:v>7.14</c:v>
                </c:pt>
                <c:pt idx="975">
                  <c:v>12.14</c:v>
                </c:pt>
                <c:pt idx="976">
                  <c:v>21.14</c:v>
                </c:pt>
                <c:pt idx="977">
                  <c:v>7.14</c:v>
                </c:pt>
                <c:pt idx="978">
                  <c:v>7.14</c:v>
                </c:pt>
                <c:pt idx="979">
                  <c:v>-15.86</c:v>
                </c:pt>
                <c:pt idx="980">
                  <c:v>13.14</c:v>
                </c:pt>
                <c:pt idx="981">
                  <c:v>8.14</c:v>
                </c:pt>
                <c:pt idx="982">
                  <c:v>-14.86</c:v>
                </c:pt>
                <c:pt idx="983">
                  <c:v>21.14</c:v>
                </c:pt>
                <c:pt idx="984">
                  <c:v>-5.86</c:v>
                </c:pt>
                <c:pt idx="985">
                  <c:v>-4.8600000000000003</c:v>
                </c:pt>
                <c:pt idx="986">
                  <c:v>-5.86</c:v>
                </c:pt>
                <c:pt idx="987">
                  <c:v>-26.86</c:v>
                </c:pt>
                <c:pt idx="988">
                  <c:v>-8.86</c:v>
                </c:pt>
                <c:pt idx="989">
                  <c:v>-5.86</c:v>
                </c:pt>
                <c:pt idx="990">
                  <c:v>11.14</c:v>
                </c:pt>
                <c:pt idx="991">
                  <c:v>-13.86</c:v>
                </c:pt>
                <c:pt idx="992">
                  <c:v>11.14</c:v>
                </c:pt>
                <c:pt idx="993">
                  <c:v>-33.86</c:v>
                </c:pt>
                <c:pt idx="994">
                  <c:v>-11.86</c:v>
                </c:pt>
                <c:pt idx="995">
                  <c:v>19.14</c:v>
                </c:pt>
                <c:pt idx="996">
                  <c:v>5.14</c:v>
                </c:pt>
                <c:pt idx="997">
                  <c:v>-12.86</c:v>
                </c:pt>
                <c:pt idx="998">
                  <c:v>-7.86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1D-441D-A1D3-4F94E3DC3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</a:t>
            </a:r>
            <a:r>
              <a:rPr lang="en-US" baseline="0"/>
              <a:t>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calib and RB)'!$C$2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RB)'!$C$3:$C$1002</c:f>
              <c:numCache>
                <c:formatCode>General</c:formatCode>
                <c:ptCount val="1000"/>
                <c:pt idx="0">
                  <c:v>-1.88</c:v>
                </c:pt>
                <c:pt idx="1">
                  <c:v>-3.13</c:v>
                </c:pt>
                <c:pt idx="2">
                  <c:v>-13.38</c:v>
                </c:pt>
                <c:pt idx="3">
                  <c:v>-20.38</c:v>
                </c:pt>
                <c:pt idx="4">
                  <c:v>-4.38</c:v>
                </c:pt>
                <c:pt idx="5">
                  <c:v>11.62</c:v>
                </c:pt>
                <c:pt idx="6">
                  <c:v>-0.63</c:v>
                </c:pt>
                <c:pt idx="7">
                  <c:v>-7.38</c:v>
                </c:pt>
                <c:pt idx="8">
                  <c:v>-7.13</c:v>
                </c:pt>
                <c:pt idx="9">
                  <c:v>8.8699999999999992</c:v>
                </c:pt>
                <c:pt idx="10">
                  <c:v>10.62</c:v>
                </c:pt>
                <c:pt idx="11">
                  <c:v>11.12</c:v>
                </c:pt>
                <c:pt idx="12">
                  <c:v>1.87</c:v>
                </c:pt>
                <c:pt idx="13">
                  <c:v>4.62</c:v>
                </c:pt>
                <c:pt idx="14">
                  <c:v>18.37</c:v>
                </c:pt>
                <c:pt idx="15">
                  <c:v>16.12</c:v>
                </c:pt>
                <c:pt idx="16">
                  <c:v>5.62</c:v>
                </c:pt>
                <c:pt idx="17">
                  <c:v>0.87</c:v>
                </c:pt>
                <c:pt idx="18">
                  <c:v>6.12</c:v>
                </c:pt>
                <c:pt idx="19">
                  <c:v>23.62</c:v>
                </c:pt>
                <c:pt idx="20">
                  <c:v>13.62</c:v>
                </c:pt>
                <c:pt idx="21">
                  <c:v>-0.88</c:v>
                </c:pt>
                <c:pt idx="22">
                  <c:v>2.62</c:v>
                </c:pt>
                <c:pt idx="23">
                  <c:v>10.37</c:v>
                </c:pt>
                <c:pt idx="24">
                  <c:v>4.37</c:v>
                </c:pt>
                <c:pt idx="25">
                  <c:v>-7.38</c:v>
                </c:pt>
                <c:pt idx="26">
                  <c:v>-15.88</c:v>
                </c:pt>
                <c:pt idx="27">
                  <c:v>-17.13</c:v>
                </c:pt>
                <c:pt idx="28">
                  <c:v>-5.63</c:v>
                </c:pt>
                <c:pt idx="29">
                  <c:v>-2.13</c:v>
                </c:pt>
                <c:pt idx="30">
                  <c:v>-9.8800000000000008</c:v>
                </c:pt>
                <c:pt idx="31">
                  <c:v>-13.63</c:v>
                </c:pt>
                <c:pt idx="32">
                  <c:v>-9.3800000000000008</c:v>
                </c:pt>
                <c:pt idx="33">
                  <c:v>-2.88</c:v>
                </c:pt>
                <c:pt idx="34">
                  <c:v>-3.38</c:v>
                </c:pt>
                <c:pt idx="35">
                  <c:v>-16.88</c:v>
                </c:pt>
                <c:pt idx="36">
                  <c:v>-18.38</c:v>
                </c:pt>
                <c:pt idx="37">
                  <c:v>-10.63</c:v>
                </c:pt>
                <c:pt idx="38">
                  <c:v>-1.38</c:v>
                </c:pt>
                <c:pt idx="39">
                  <c:v>-3.38</c:v>
                </c:pt>
                <c:pt idx="40">
                  <c:v>-0.63</c:v>
                </c:pt>
                <c:pt idx="41">
                  <c:v>-1.63</c:v>
                </c:pt>
                <c:pt idx="42">
                  <c:v>7.62</c:v>
                </c:pt>
                <c:pt idx="43">
                  <c:v>14.12</c:v>
                </c:pt>
                <c:pt idx="44">
                  <c:v>7.87</c:v>
                </c:pt>
                <c:pt idx="45">
                  <c:v>-4.38</c:v>
                </c:pt>
                <c:pt idx="46">
                  <c:v>-0.13</c:v>
                </c:pt>
                <c:pt idx="47">
                  <c:v>13.37</c:v>
                </c:pt>
                <c:pt idx="48">
                  <c:v>22.37</c:v>
                </c:pt>
                <c:pt idx="49">
                  <c:v>11.87</c:v>
                </c:pt>
                <c:pt idx="50">
                  <c:v>12.87</c:v>
                </c:pt>
                <c:pt idx="51">
                  <c:v>21.62</c:v>
                </c:pt>
                <c:pt idx="52">
                  <c:v>27.12</c:v>
                </c:pt>
                <c:pt idx="53">
                  <c:v>16.62</c:v>
                </c:pt>
                <c:pt idx="54">
                  <c:v>13.12</c:v>
                </c:pt>
                <c:pt idx="55">
                  <c:v>10.62</c:v>
                </c:pt>
                <c:pt idx="56">
                  <c:v>16.12</c:v>
                </c:pt>
                <c:pt idx="57">
                  <c:v>30.37</c:v>
                </c:pt>
                <c:pt idx="58">
                  <c:v>28.12</c:v>
                </c:pt>
                <c:pt idx="59">
                  <c:v>21.12</c:v>
                </c:pt>
                <c:pt idx="60">
                  <c:v>24.37</c:v>
                </c:pt>
                <c:pt idx="61">
                  <c:v>42.37</c:v>
                </c:pt>
                <c:pt idx="62">
                  <c:v>37.119999999999997</c:v>
                </c:pt>
                <c:pt idx="63">
                  <c:v>24.87</c:v>
                </c:pt>
                <c:pt idx="64">
                  <c:v>15.37</c:v>
                </c:pt>
                <c:pt idx="65">
                  <c:v>17.62</c:v>
                </c:pt>
                <c:pt idx="66">
                  <c:v>27.12</c:v>
                </c:pt>
                <c:pt idx="67">
                  <c:v>25.12</c:v>
                </c:pt>
                <c:pt idx="68">
                  <c:v>20.87</c:v>
                </c:pt>
                <c:pt idx="69">
                  <c:v>21.62</c:v>
                </c:pt>
                <c:pt idx="70">
                  <c:v>25.37</c:v>
                </c:pt>
                <c:pt idx="71">
                  <c:v>35.869999999999997</c:v>
                </c:pt>
                <c:pt idx="72">
                  <c:v>27.37</c:v>
                </c:pt>
                <c:pt idx="73">
                  <c:v>15.87</c:v>
                </c:pt>
                <c:pt idx="74">
                  <c:v>16.62</c:v>
                </c:pt>
                <c:pt idx="75">
                  <c:v>27.62</c:v>
                </c:pt>
                <c:pt idx="76">
                  <c:v>36.369999999999997</c:v>
                </c:pt>
                <c:pt idx="77">
                  <c:v>30.62</c:v>
                </c:pt>
                <c:pt idx="78">
                  <c:v>22.37</c:v>
                </c:pt>
                <c:pt idx="79">
                  <c:v>30.12</c:v>
                </c:pt>
                <c:pt idx="80">
                  <c:v>42.12</c:v>
                </c:pt>
                <c:pt idx="81">
                  <c:v>49.87</c:v>
                </c:pt>
                <c:pt idx="82">
                  <c:v>38.869999999999997</c:v>
                </c:pt>
                <c:pt idx="83">
                  <c:v>28.12</c:v>
                </c:pt>
                <c:pt idx="84">
                  <c:v>29.12</c:v>
                </c:pt>
                <c:pt idx="85">
                  <c:v>35.619999999999997</c:v>
                </c:pt>
                <c:pt idx="86">
                  <c:v>25.12</c:v>
                </c:pt>
                <c:pt idx="87">
                  <c:v>19.12</c:v>
                </c:pt>
                <c:pt idx="88">
                  <c:v>15.12</c:v>
                </c:pt>
                <c:pt idx="89">
                  <c:v>15.87</c:v>
                </c:pt>
                <c:pt idx="90">
                  <c:v>23.62</c:v>
                </c:pt>
                <c:pt idx="91">
                  <c:v>14.87</c:v>
                </c:pt>
                <c:pt idx="92">
                  <c:v>-3.63</c:v>
                </c:pt>
                <c:pt idx="93">
                  <c:v>-7.38</c:v>
                </c:pt>
                <c:pt idx="94">
                  <c:v>5.62</c:v>
                </c:pt>
                <c:pt idx="95">
                  <c:v>5.37</c:v>
                </c:pt>
                <c:pt idx="96">
                  <c:v>-3.13</c:v>
                </c:pt>
                <c:pt idx="97">
                  <c:v>-2.38</c:v>
                </c:pt>
                <c:pt idx="98">
                  <c:v>2.12</c:v>
                </c:pt>
                <c:pt idx="99">
                  <c:v>13.37</c:v>
                </c:pt>
                <c:pt idx="100">
                  <c:v>11.62</c:v>
                </c:pt>
                <c:pt idx="101">
                  <c:v>6.62</c:v>
                </c:pt>
                <c:pt idx="102">
                  <c:v>10.62</c:v>
                </c:pt>
                <c:pt idx="103">
                  <c:v>12.87</c:v>
                </c:pt>
                <c:pt idx="104">
                  <c:v>19.37</c:v>
                </c:pt>
                <c:pt idx="105">
                  <c:v>20.62</c:v>
                </c:pt>
                <c:pt idx="106">
                  <c:v>11.87</c:v>
                </c:pt>
                <c:pt idx="107">
                  <c:v>14.37</c:v>
                </c:pt>
                <c:pt idx="108">
                  <c:v>28.12</c:v>
                </c:pt>
                <c:pt idx="109">
                  <c:v>29.37</c:v>
                </c:pt>
                <c:pt idx="110">
                  <c:v>29.37</c:v>
                </c:pt>
                <c:pt idx="111">
                  <c:v>21.62</c:v>
                </c:pt>
                <c:pt idx="112">
                  <c:v>23.62</c:v>
                </c:pt>
                <c:pt idx="113">
                  <c:v>20.87</c:v>
                </c:pt>
                <c:pt idx="114">
                  <c:v>18.37</c:v>
                </c:pt>
                <c:pt idx="115">
                  <c:v>13.12</c:v>
                </c:pt>
                <c:pt idx="116">
                  <c:v>16.37</c:v>
                </c:pt>
                <c:pt idx="117">
                  <c:v>25.87</c:v>
                </c:pt>
                <c:pt idx="118">
                  <c:v>34.869999999999997</c:v>
                </c:pt>
                <c:pt idx="119">
                  <c:v>33.119999999999997</c:v>
                </c:pt>
                <c:pt idx="120">
                  <c:v>27.62</c:v>
                </c:pt>
                <c:pt idx="121">
                  <c:v>21.62</c:v>
                </c:pt>
                <c:pt idx="122">
                  <c:v>23.87</c:v>
                </c:pt>
                <c:pt idx="123">
                  <c:v>25.12</c:v>
                </c:pt>
                <c:pt idx="124">
                  <c:v>12.37</c:v>
                </c:pt>
                <c:pt idx="125">
                  <c:v>14.87</c:v>
                </c:pt>
                <c:pt idx="126">
                  <c:v>13.37</c:v>
                </c:pt>
                <c:pt idx="127">
                  <c:v>20.62</c:v>
                </c:pt>
                <c:pt idx="128">
                  <c:v>19.62</c:v>
                </c:pt>
                <c:pt idx="129">
                  <c:v>11.12</c:v>
                </c:pt>
                <c:pt idx="130">
                  <c:v>4.12</c:v>
                </c:pt>
                <c:pt idx="131">
                  <c:v>7.37</c:v>
                </c:pt>
                <c:pt idx="132">
                  <c:v>4.37</c:v>
                </c:pt>
                <c:pt idx="133">
                  <c:v>-8.3800000000000008</c:v>
                </c:pt>
                <c:pt idx="134">
                  <c:v>-24.13</c:v>
                </c:pt>
                <c:pt idx="135">
                  <c:v>-26.13</c:v>
                </c:pt>
                <c:pt idx="136">
                  <c:v>-15.63</c:v>
                </c:pt>
                <c:pt idx="137">
                  <c:v>-8.8800000000000008</c:v>
                </c:pt>
                <c:pt idx="138">
                  <c:v>-14.13</c:v>
                </c:pt>
                <c:pt idx="139">
                  <c:v>-21.38</c:v>
                </c:pt>
                <c:pt idx="140">
                  <c:v>-18.88</c:v>
                </c:pt>
                <c:pt idx="141">
                  <c:v>-14.13</c:v>
                </c:pt>
                <c:pt idx="142">
                  <c:v>-6.13</c:v>
                </c:pt>
                <c:pt idx="143">
                  <c:v>-17.88</c:v>
                </c:pt>
                <c:pt idx="144">
                  <c:v>-21.88</c:v>
                </c:pt>
                <c:pt idx="145">
                  <c:v>-12.88</c:v>
                </c:pt>
                <c:pt idx="146">
                  <c:v>-3.38</c:v>
                </c:pt>
                <c:pt idx="147">
                  <c:v>-7.38</c:v>
                </c:pt>
                <c:pt idx="148">
                  <c:v>-12.63</c:v>
                </c:pt>
                <c:pt idx="149">
                  <c:v>-6.88</c:v>
                </c:pt>
                <c:pt idx="150">
                  <c:v>6.37</c:v>
                </c:pt>
                <c:pt idx="151">
                  <c:v>7.87</c:v>
                </c:pt>
                <c:pt idx="152">
                  <c:v>0.87</c:v>
                </c:pt>
                <c:pt idx="153">
                  <c:v>-7.38</c:v>
                </c:pt>
                <c:pt idx="154">
                  <c:v>-3.38</c:v>
                </c:pt>
                <c:pt idx="155">
                  <c:v>2.62</c:v>
                </c:pt>
                <c:pt idx="156">
                  <c:v>3.87</c:v>
                </c:pt>
                <c:pt idx="157">
                  <c:v>-6.13</c:v>
                </c:pt>
                <c:pt idx="158">
                  <c:v>-16.63</c:v>
                </c:pt>
                <c:pt idx="159">
                  <c:v>-4.88</c:v>
                </c:pt>
                <c:pt idx="160">
                  <c:v>0.12</c:v>
                </c:pt>
                <c:pt idx="161">
                  <c:v>-3.88</c:v>
                </c:pt>
                <c:pt idx="162">
                  <c:v>-6.13</c:v>
                </c:pt>
                <c:pt idx="163">
                  <c:v>-10.38</c:v>
                </c:pt>
                <c:pt idx="164">
                  <c:v>-0.38</c:v>
                </c:pt>
                <c:pt idx="165">
                  <c:v>-1.1299999999999999</c:v>
                </c:pt>
                <c:pt idx="166">
                  <c:v>-7.13</c:v>
                </c:pt>
                <c:pt idx="167">
                  <c:v>-11.38</c:v>
                </c:pt>
                <c:pt idx="168">
                  <c:v>-12.63</c:v>
                </c:pt>
                <c:pt idx="169">
                  <c:v>-9.3800000000000008</c:v>
                </c:pt>
                <c:pt idx="170">
                  <c:v>-7.38</c:v>
                </c:pt>
                <c:pt idx="171">
                  <c:v>-3.38</c:v>
                </c:pt>
                <c:pt idx="172">
                  <c:v>-4.63</c:v>
                </c:pt>
                <c:pt idx="173">
                  <c:v>-13.38</c:v>
                </c:pt>
                <c:pt idx="174">
                  <c:v>-17.38</c:v>
                </c:pt>
                <c:pt idx="175">
                  <c:v>-27.88</c:v>
                </c:pt>
                <c:pt idx="176">
                  <c:v>-34.630000000000003</c:v>
                </c:pt>
                <c:pt idx="177">
                  <c:v>-39.130000000000003</c:v>
                </c:pt>
                <c:pt idx="178">
                  <c:v>-38.880000000000003</c:v>
                </c:pt>
                <c:pt idx="179">
                  <c:v>-29.88</c:v>
                </c:pt>
                <c:pt idx="180">
                  <c:v>-29.63</c:v>
                </c:pt>
                <c:pt idx="181">
                  <c:v>-31.13</c:v>
                </c:pt>
                <c:pt idx="182">
                  <c:v>-32.880000000000003</c:v>
                </c:pt>
                <c:pt idx="183">
                  <c:v>-29.63</c:v>
                </c:pt>
                <c:pt idx="184">
                  <c:v>-20.38</c:v>
                </c:pt>
                <c:pt idx="185">
                  <c:v>-14.88</c:v>
                </c:pt>
                <c:pt idx="186">
                  <c:v>-17.63</c:v>
                </c:pt>
                <c:pt idx="187">
                  <c:v>-19.38</c:v>
                </c:pt>
                <c:pt idx="188">
                  <c:v>-16.63</c:v>
                </c:pt>
                <c:pt idx="189">
                  <c:v>2.12</c:v>
                </c:pt>
                <c:pt idx="190">
                  <c:v>-1.63</c:v>
                </c:pt>
                <c:pt idx="191">
                  <c:v>2.37</c:v>
                </c:pt>
                <c:pt idx="192">
                  <c:v>5.62</c:v>
                </c:pt>
                <c:pt idx="193">
                  <c:v>17.12</c:v>
                </c:pt>
                <c:pt idx="194">
                  <c:v>15.87</c:v>
                </c:pt>
                <c:pt idx="195">
                  <c:v>10.119999999999999</c:v>
                </c:pt>
                <c:pt idx="196">
                  <c:v>6.12</c:v>
                </c:pt>
                <c:pt idx="197">
                  <c:v>9.6199999999999992</c:v>
                </c:pt>
                <c:pt idx="198">
                  <c:v>9.8699999999999992</c:v>
                </c:pt>
                <c:pt idx="199">
                  <c:v>3.87</c:v>
                </c:pt>
                <c:pt idx="200">
                  <c:v>-5.38</c:v>
                </c:pt>
                <c:pt idx="201">
                  <c:v>-6.63</c:v>
                </c:pt>
                <c:pt idx="202">
                  <c:v>-8.6300000000000008</c:v>
                </c:pt>
                <c:pt idx="203">
                  <c:v>-11.88</c:v>
                </c:pt>
                <c:pt idx="204">
                  <c:v>-15.38</c:v>
                </c:pt>
                <c:pt idx="205">
                  <c:v>-27.88</c:v>
                </c:pt>
                <c:pt idx="206">
                  <c:v>-12.38</c:v>
                </c:pt>
                <c:pt idx="207">
                  <c:v>2.87</c:v>
                </c:pt>
                <c:pt idx="208">
                  <c:v>13.12</c:v>
                </c:pt>
                <c:pt idx="209">
                  <c:v>11.37</c:v>
                </c:pt>
                <c:pt idx="210">
                  <c:v>10.87</c:v>
                </c:pt>
                <c:pt idx="211">
                  <c:v>10.119999999999999</c:v>
                </c:pt>
                <c:pt idx="212">
                  <c:v>14.37</c:v>
                </c:pt>
                <c:pt idx="213">
                  <c:v>11.87</c:v>
                </c:pt>
                <c:pt idx="214">
                  <c:v>10.62</c:v>
                </c:pt>
                <c:pt idx="215">
                  <c:v>11.37</c:v>
                </c:pt>
                <c:pt idx="216">
                  <c:v>24.87</c:v>
                </c:pt>
                <c:pt idx="217">
                  <c:v>24.62</c:v>
                </c:pt>
                <c:pt idx="218">
                  <c:v>27.37</c:v>
                </c:pt>
                <c:pt idx="219">
                  <c:v>20.12</c:v>
                </c:pt>
                <c:pt idx="220">
                  <c:v>26.87</c:v>
                </c:pt>
                <c:pt idx="221">
                  <c:v>36.369999999999997</c:v>
                </c:pt>
                <c:pt idx="222">
                  <c:v>33.119999999999997</c:v>
                </c:pt>
                <c:pt idx="223">
                  <c:v>16.62</c:v>
                </c:pt>
                <c:pt idx="224">
                  <c:v>2.12</c:v>
                </c:pt>
                <c:pt idx="225">
                  <c:v>-0.63</c:v>
                </c:pt>
                <c:pt idx="226">
                  <c:v>5.37</c:v>
                </c:pt>
                <c:pt idx="227">
                  <c:v>12.87</c:v>
                </c:pt>
                <c:pt idx="228">
                  <c:v>1.87</c:v>
                </c:pt>
                <c:pt idx="229">
                  <c:v>-3.63</c:v>
                </c:pt>
                <c:pt idx="230">
                  <c:v>3.37</c:v>
                </c:pt>
                <c:pt idx="231">
                  <c:v>13.12</c:v>
                </c:pt>
                <c:pt idx="232">
                  <c:v>2.12</c:v>
                </c:pt>
                <c:pt idx="233">
                  <c:v>1.37</c:v>
                </c:pt>
                <c:pt idx="234">
                  <c:v>1.1200000000000001</c:v>
                </c:pt>
                <c:pt idx="235">
                  <c:v>10.119999999999999</c:v>
                </c:pt>
                <c:pt idx="236">
                  <c:v>10.87</c:v>
                </c:pt>
                <c:pt idx="237">
                  <c:v>-0.38</c:v>
                </c:pt>
                <c:pt idx="238">
                  <c:v>-5.88</c:v>
                </c:pt>
                <c:pt idx="239">
                  <c:v>-7.38</c:v>
                </c:pt>
                <c:pt idx="240">
                  <c:v>1.37</c:v>
                </c:pt>
                <c:pt idx="241">
                  <c:v>0.37</c:v>
                </c:pt>
                <c:pt idx="242">
                  <c:v>-4.38</c:v>
                </c:pt>
                <c:pt idx="243">
                  <c:v>-11.13</c:v>
                </c:pt>
                <c:pt idx="244">
                  <c:v>-5.13</c:v>
                </c:pt>
                <c:pt idx="245">
                  <c:v>0.87</c:v>
                </c:pt>
                <c:pt idx="246">
                  <c:v>-4.88</c:v>
                </c:pt>
                <c:pt idx="247">
                  <c:v>-13.13</c:v>
                </c:pt>
                <c:pt idx="248">
                  <c:v>-11.38</c:v>
                </c:pt>
                <c:pt idx="249">
                  <c:v>-11.63</c:v>
                </c:pt>
                <c:pt idx="250">
                  <c:v>-10.130000000000001</c:v>
                </c:pt>
                <c:pt idx="251">
                  <c:v>-13.13</c:v>
                </c:pt>
                <c:pt idx="252">
                  <c:v>-22.38</c:v>
                </c:pt>
                <c:pt idx="253">
                  <c:v>-19.63</c:v>
                </c:pt>
                <c:pt idx="254">
                  <c:v>-10.88</c:v>
                </c:pt>
                <c:pt idx="255">
                  <c:v>-4.88</c:v>
                </c:pt>
                <c:pt idx="256">
                  <c:v>-14.63</c:v>
                </c:pt>
                <c:pt idx="257">
                  <c:v>-18.88</c:v>
                </c:pt>
                <c:pt idx="258">
                  <c:v>-11.13</c:v>
                </c:pt>
                <c:pt idx="259">
                  <c:v>1.37</c:v>
                </c:pt>
                <c:pt idx="260">
                  <c:v>-4.63</c:v>
                </c:pt>
                <c:pt idx="261">
                  <c:v>-9.1300000000000008</c:v>
                </c:pt>
                <c:pt idx="262">
                  <c:v>-12.13</c:v>
                </c:pt>
                <c:pt idx="263">
                  <c:v>-9.1300000000000008</c:v>
                </c:pt>
                <c:pt idx="264">
                  <c:v>-8.1300000000000008</c:v>
                </c:pt>
                <c:pt idx="265">
                  <c:v>-17.13</c:v>
                </c:pt>
                <c:pt idx="266">
                  <c:v>-18.38</c:v>
                </c:pt>
                <c:pt idx="267">
                  <c:v>-11.88</c:v>
                </c:pt>
                <c:pt idx="268">
                  <c:v>-7.38</c:v>
                </c:pt>
                <c:pt idx="269">
                  <c:v>-5.38</c:v>
                </c:pt>
                <c:pt idx="270">
                  <c:v>-17.38</c:v>
                </c:pt>
                <c:pt idx="271">
                  <c:v>-19.13</c:v>
                </c:pt>
                <c:pt idx="272">
                  <c:v>-4.38</c:v>
                </c:pt>
                <c:pt idx="273">
                  <c:v>1.1200000000000001</c:v>
                </c:pt>
                <c:pt idx="274">
                  <c:v>-13.63</c:v>
                </c:pt>
                <c:pt idx="275">
                  <c:v>-30.38</c:v>
                </c:pt>
                <c:pt idx="276">
                  <c:v>-16.13</c:v>
                </c:pt>
                <c:pt idx="277">
                  <c:v>-8.6300000000000008</c:v>
                </c:pt>
                <c:pt idx="278">
                  <c:v>-3.63</c:v>
                </c:pt>
                <c:pt idx="279">
                  <c:v>-2.63</c:v>
                </c:pt>
                <c:pt idx="280">
                  <c:v>-4.38</c:v>
                </c:pt>
                <c:pt idx="281">
                  <c:v>8.1199999999999992</c:v>
                </c:pt>
                <c:pt idx="282">
                  <c:v>16.37</c:v>
                </c:pt>
                <c:pt idx="283">
                  <c:v>11.37</c:v>
                </c:pt>
                <c:pt idx="284">
                  <c:v>7.12</c:v>
                </c:pt>
                <c:pt idx="285">
                  <c:v>2.87</c:v>
                </c:pt>
                <c:pt idx="286">
                  <c:v>11.37</c:v>
                </c:pt>
                <c:pt idx="287">
                  <c:v>14.37</c:v>
                </c:pt>
                <c:pt idx="288">
                  <c:v>2.37</c:v>
                </c:pt>
                <c:pt idx="289">
                  <c:v>-6.63</c:v>
                </c:pt>
                <c:pt idx="290">
                  <c:v>2.62</c:v>
                </c:pt>
                <c:pt idx="291">
                  <c:v>15.87</c:v>
                </c:pt>
                <c:pt idx="292">
                  <c:v>11.62</c:v>
                </c:pt>
                <c:pt idx="293">
                  <c:v>-3.63</c:v>
                </c:pt>
                <c:pt idx="294">
                  <c:v>-11.38</c:v>
                </c:pt>
                <c:pt idx="295">
                  <c:v>-14.13</c:v>
                </c:pt>
                <c:pt idx="296">
                  <c:v>-10.88</c:v>
                </c:pt>
                <c:pt idx="297">
                  <c:v>-19.13</c:v>
                </c:pt>
                <c:pt idx="298">
                  <c:v>-33.630000000000003</c:v>
                </c:pt>
                <c:pt idx="299">
                  <c:v>-31.88</c:v>
                </c:pt>
                <c:pt idx="300">
                  <c:v>-23.88</c:v>
                </c:pt>
                <c:pt idx="301">
                  <c:v>-13.88</c:v>
                </c:pt>
                <c:pt idx="302">
                  <c:v>-16.88</c:v>
                </c:pt>
                <c:pt idx="303">
                  <c:v>-26.63</c:v>
                </c:pt>
                <c:pt idx="304">
                  <c:v>-22.63</c:v>
                </c:pt>
                <c:pt idx="305">
                  <c:v>-16.13</c:v>
                </c:pt>
                <c:pt idx="306">
                  <c:v>-17.38</c:v>
                </c:pt>
                <c:pt idx="307">
                  <c:v>-24.88</c:v>
                </c:pt>
                <c:pt idx="308">
                  <c:v>-29.88</c:v>
                </c:pt>
                <c:pt idx="309">
                  <c:v>-23.38</c:v>
                </c:pt>
                <c:pt idx="310">
                  <c:v>-18.38</c:v>
                </c:pt>
                <c:pt idx="311">
                  <c:v>-12.13</c:v>
                </c:pt>
                <c:pt idx="312">
                  <c:v>-22.63</c:v>
                </c:pt>
                <c:pt idx="313">
                  <c:v>-22.38</c:v>
                </c:pt>
                <c:pt idx="314">
                  <c:v>-15.63</c:v>
                </c:pt>
                <c:pt idx="315">
                  <c:v>-12.13</c:v>
                </c:pt>
                <c:pt idx="316">
                  <c:v>-14.63</c:v>
                </c:pt>
                <c:pt idx="317">
                  <c:v>-19.63</c:v>
                </c:pt>
                <c:pt idx="318">
                  <c:v>-23.63</c:v>
                </c:pt>
                <c:pt idx="319">
                  <c:v>-9.6300000000000008</c:v>
                </c:pt>
                <c:pt idx="320">
                  <c:v>-2.88</c:v>
                </c:pt>
                <c:pt idx="321">
                  <c:v>-5.63</c:v>
                </c:pt>
                <c:pt idx="322">
                  <c:v>-10.63</c:v>
                </c:pt>
                <c:pt idx="323">
                  <c:v>-5.63</c:v>
                </c:pt>
                <c:pt idx="324">
                  <c:v>-2.88</c:v>
                </c:pt>
                <c:pt idx="325">
                  <c:v>3.87</c:v>
                </c:pt>
                <c:pt idx="326">
                  <c:v>-2.88</c:v>
                </c:pt>
                <c:pt idx="327">
                  <c:v>-12.13</c:v>
                </c:pt>
                <c:pt idx="328">
                  <c:v>5.12</c:v>
                </c:pt>
                <c:pt idx="329">
                  <c:v>16.87</c:v>
                </c:pt>
                <c:pt idx="330">
                  <c:v>14.62</c:v>
                </c:pt>
                <c:pt idx="331">
                  <c:v>5.37</c:v>
                </c:pt>
                <c:pt idx="332">
                  <c:v>0.62</c:v>
                </c:pt>
                <c:pt idx="333">
                  <c:v>5.12</c:v>
                </c:pt>
                <c:pt idx="334">
                  <c:v>12.12</c:v>
                </c:pt>
                <c:pt idx="335">
                  <c:v>3.12</c:v>
                </c:pt>
                <c:pt idx="336">
                  <c:v>-5.88</c:v>
                </c:pt>
                <c:pt idx="337">
                  <c:v>0.62</c:v>
                </c:pt>
                <c:pt idx="338">
                  <c:v>6.12</c:v>
                </c:pt>
                <c:pt idx="339">
                  <c:v>5.37</c:v>
                </c:pt>
                <c:pt idx="340">
                  <c:v>2.62</c:v>
                </c:pt>
                <c:pt idx="341">
                  <c:v>3.37</c:v>
                </c:pt>
                <c:pt idx="342">
                  <c:v>13.12</c:v>
                </c:pt>
                <c:pt idx="343">
                  <c:v>22.37</c:v>
                </c:pt>
                <c:pt idx="344">
                  <c:v>11.12</c:v>
                </c:pt>
                <c:pt idx="345">
                  <c:v>-0.88</c:v>
                </c:pt>
                <c:pt idx="346">
                  <c:v>1.87</c:v>
                </c:pt>
                <c:pt idx="347">
                  <c:v>13.12</c:v>
                </c:pt>
                <c:pt idx="348">
                  <c:v>20.87</c:v>
                </c:pt>
                <c:pt idx="349">
                  <c:v>14.62</c:v>
                </c:pt>
                <c:pt idx="350">
                  <c:v>10.119999999999999</c:v>
                </c:pt>
                <c:pt idx="351">
                  <c:v>15.87</c:v>
                </c:pt>
                <c:pt idx="352">
                  <c:v>18.87</c:v>
                </c:pt>
                <c:pt idx="353">
                  <c:v>8.6199999999999992</c:v>
                </c:pt>
                <c:pt idx="354">
                  <c:v>0.87</c:v>
                </c:pt>
                <c:pt idx="355">
                  <c:v>-1.38</c:v>
                </c:pt>
                <c:pt idx="356">
                  <c:v>3.87</c:v>
                </c:pt>
                <c:pt idx="357">
                  <c:v>12.37</c:v>
                </c:pt>
                <c:pt idx="358">
                  <c:v>9.1199999999999992</c:v>
                </c:pt>
                <c:pt idx="359">
                  <c:v>7.87</c:v>
                </c:pt>
                <c:pt idx="360">
                  <c:v>18.37</c:v>
                </c:pt>
                <c:pt idx="361">
                  <c:v>23.87</c:v>
                </c:pt>
                <c:pt idx="362">
                  <c:v>22.62</c:v>
                </c:pt>
                <c:pt idx="363">
                  <c:v>8.8699999999999992</c:v>
                </c:pt>
                <c:pt idx="364">
                  <c:v>8.1199999999999992</c:v>
                </c:pt>
                <c:pt idx="365">
                  <c:v>13.87</c:v>
                </c:pt>
                <c:pt idx="366">
                  <c:v>18.62</c:v>
                </c:pt>
                <c:pt idx="367">
                  <c:v>12.37</c:v>
                </c:pt>
                <c:pt idx="368">
                  <c:v>8.6199999999999992</c:v>
                </c:pt>
                <c:pt idx="369">
                  <c:v>17.62</c:v>
                </c:pt>
                <c:pt idx="370">
                  <c:v>34.619999999999997</c:v>
                </c:pt>
                <c:pt idx="371">
                  <c:v>31.87</c:v>
                </c:pt>
                <c:pt idx="372">
                  <c:v>28.87</c:v>
                </c:pt>
                <c:pt idx="373">
                  <c:v>17.37</c:v>
                </c:pt>
                <c:pt idx="374">
                  <c:v>23.12</c:v>
                </c:pt>
                <c:pt idx="375">
                  <c:v>26.12</c:v>
                </c:pt>
                <c:pt idx="376">
                  <c:v>18.87</c:v>
                </c:pt>
                <c:pt idx="377">
                  <c:v>18.62</c:v>
                </c:pt>
                <c:pt idx="378">
                  <c:v>18.87</c:v>
                </c:pt>
                <c:pt idx="379">
                  <c:v>31.37</c:v>
                </c:pt>
                <c:pt idx="380">
                  <c:v>32.369999999999997</c:v>
                </c:pt>
                <c:pt idx="381">
                  <c:v>27.62</c:v>
                </c:pt>
                <c:pt idx="382">
                  <c:v>19.37</c:v>
                </c:pt>
                <c:pt idx="383">
                  <c:v>25.37</c:v>
                </c:pt>
                <c:pt idx="384">
                  <c:v>33.619999999999997</c:v>
                </c:pt>
                <c:pt idx="385">
                  <c:v>32.619999999999997</c:v>
                </c:pt>
                <c:pt idx="386">
                  <c:v>23.62</c:v>
                </c:pt>
                <c:pt idx="387">
                  <c:v>22.62</c:v>
                </c:pt>
                <c:pt idx="388">
                  <c:v>26.37</c:v>
                </c:pt>
                <c:pt idx="389">
                  <c:v>35.619999999999997</c:v>
                </c:pt>
                <c:pt idx="390">
                  <c:v>35.619999999999997</c:v>
                </c:pt>
                <c:pt idx="391">
                  <c:v>31.12</c:v>
                </c:pt>
                <c:pt idx="392">
                  <c:v>26.12</c:v>
                </c:pt>
                <c:pt idx="393">
                  <c:v>21.87</c:v>
                </c:pt>
                <c:pt idx="394">
                  <c:v>23.87</c:v>
                </c:pt>
                <c:pt idx="395">
                  <c:v>19.62</c:v>
                </c:pt>
                <c:pt idx="396">
                  <c:v>14.62</c:v>
                </c:pt>
                <c:pt idx="397">
                  <c:v>24.62</c:v>
                </c:pt>
                <c:pt idx="398">
                  <c:v>31.12</c:v>
                </c:pt>
                <c:pt idx="399">
                  <c:v>30.12</c:v>
                </c:pt>
                <c:pt idx="400">
                  <c:v>21.62</c:v>
                </c:pt>
                <c:pt idx="401">
                  <c:v>20.62</c:v>
                </c:pt>
                <c:pt idx="402">
                  <c:v>20.87</c:v>
                </c:pt>
                <c:pt idx="403">
                  <c:v>31.62</c:v>
                </c:pt>
                <c:pt idx="404">
                  <c:v>24.12</c:v>
                </c:pt>
                <c:pt idx="405">
                  <c:v>10.87</c:v>
                </c:pt>
                <c:pt idx="406">
                  <c:v>11.37</c:v>
                </c:pt>
                <c:pt idx="407">
                  <c:v>17.62</c:v>
                </c:pt>
                <c:pt idx="408">
                  <c:v>16.62</c:v>
                </c:pt>
                <c:pt idx="409">
                  <c:v>10.87</c:v>
                </c:pt>
                <c:pt idx="410">
                  <c:v>8.8699999999999992</c:v>
                </c:pt>
                <c:pt idx="411">
                  <c:v>13.87</c:v>
                </c:pt>
                <c:pt idx="412">
                  <c:v>23.62</c:v>
                </c:pt>
                <c:pt idx="413">
                  <c:v>16.87</c:v>
                </c:pt>
                <c:pt idx="414">
                  <c:v>10.119999999999999</c:v>
                </c:pt>
                <c:pt idx="415">
                  <c:v>11.37</c:v>
                </c:pt>
                <c:pt idx="416">
                  <c:v>19.87</c:v>
                </c:pt>
                <c:pt idx="417">
                  <c:v>22.12</c:v>
                </c:pt>
                <c:pt idx="418">
                  <c:v>17.62</c:v>
                </c:pt>
                <c:pt idx="419">
                  <c:v>5.62</c:v>
                </c:pt>
                <c:pt idx="420">
                  <c:v>9.3699999999999992</c:v>
                </c:pt>
                <c:pt idx="421">
                  <c:v>21.62</c:v>
                </c:pt>
                <c:pt idx="422">
                  <c:v>16.62</c:v>
                </c:pt>
                <c:pt idx="423">
                  <c:v>1.87</c:v>
                </c:pt>
                <c:pt idx="424">
                  <c:v>-2.63</c:v>
                </c:pt>
                <c:pt idx="425">
                  <c:v>11.62</c:v>
                </c:pt>
                <c:pt idx="426">
                  <c:v>11.87</c:v>
                </c:pt>
                <c:pt idx="427">
                  <c:v>-1.1299999999999999</c:v>
                </c:pt>
                <c:pt idx="428">
                  <c:v>-12.38</c:v>
                </c:pt>
                <c:pt idx="429">
                  <c:v>-11.13</c:v>
                </c:pt>
                <c:pt idx="430">
                  <c:v>-2.63</c:v>
                </c:pt>
                <c:pt idx="431">
                  <c:v>-10.130000000000001</c:v>
                </c:pt>
                <c:pt idx="432">
                  <c:v>-23.38</c:v>
                </c:pt>
                <c:pt idx="433">
                  <c:v>-27.13</c:v>
                </c:pt>
                <c:pt idx="434">
                  <c:v>-19.13</c:v>
                </c:pt>
                <c:pt idx="435">
                  <c:v>-12.38</c:v>
                </c:pt>
                <c:pt idx="436">
                  <c:v>-12.13</c:v>
                </c:pt>
                <c:pt idx="437">
                  <c:v>-23.38</c:v>
                </c:pt>
                <c:pt idx="438">
                  <c:v>-17.13</c:v>
                </c:pt>
                <c:pt idx="439">
                  <c:v>-1.88</c:v>
                </c:pt>
                <c:pt idx="440">
                  <c:v>9.1199999999999992</c:v>
                </c:pt>
                <c:pt idx="441">
                  <c:v>7.37</c:v>
                </c:pt>
                <c:pt idx="442">
                  <c:v>14.62</c:v>
                </c:pt>
                <c:pt idx="443">
                  <c:v>20.37</c:v>
                </c:pt>
                <c:pt idx="444">
                  <c:v>28.12</c:v>
                </c:pt>
                <c:pt idx="445">
                  <c:v>19.62</c:v>
                </c:pt>
                <c:pt idx="446">
                  <c:v>13.12</c:v>
                </c:pt>
                <c:pt idx="447">
                  <c:v>16.87</c:v>
                </c:pt>
                <c:pt idx="448">
                  <c:v>28.62</c:v>
                </c:pt>
                <c:pt idx="449">
                  <c:v>31.12</c:v>
                </c:pt>
                <c:pt idx="450">
                  <c:v>23.62</c:v>
                </c:pt>
                <c:pt idx="451">
                  <c:v>13.87</c:v>
                </c:pt>
                <c:pt idx="452">
                  <c:v>18.87</c:v>
                </c:pt>
                <c:pt idx="453">
                  <c:v>29.62</c:v>
                </c:pt>
                <c:pt idx="454">
                  <c:v>20.12</c:v>
                </c:pt>
                <c:pt idx="455">
                  <c:v>10.119999999999999</c:v>
                </c:pt>
                <c:pt idx="456">
                  <c:v>10.119999999999999</c:v>
                </c:pt>
                <c:pt idx="457">
                  <c:v>14.12</c:v>
                </c:pt>
                <c:pt idx="458">
                  <c:v>15.87</c:v>
                </c:pt>
                <c:pt idx="459">
                  <c:v>14.37</c:v>
                </c:pt>
                <c:pt idx="460">
                  <c:v>7.37</c:v>
                </c:pt>
                <c:pt idx="461">
                  <c:v>12.87</c:v>
                </c:pt>
                <c:pt idx="462">
                  <c:v>17.37</c:v>
                </c:pt>
                <c:pt idx="463">
                  <c:v>19.87</c:v>
                </c:pt>
                <c:pt idx="464">
                  <c:v>16.87</c:v>
                </c:pt>
                <c:pt idx="465">
                  <c:v>6.87</c:v>
                </c:pt>
                <c:pt idx="466">
                  <c:v>-0.13</c:v>
                </c:pt>
                <c:pt idx="467">
                  <c:v>8.3699999999999992</c:v>
                </c:pt>
                <c:pt idx="468">
                  <c:v>-0.13</c:v>
                </c:pt>
                <c:pt idx="469">
                  <c:v>-6.88</c:v>
                </c:pt>
                <c:pt idx="470">
                  <c:v>-11.13</c:v>
                </c:pt>
                <c:pt idx="471">
                  <c:v>-9.3800000000000008</c:v>
                </c:pt>
                <c:pt idx="472">
                  <c:v>-8.8800000000000008</c:v>
                </c:pt>
                <c:pt idx="473">
                  <c:v>-8.8800000000000008</c:v>
                </c:pt>
                <c:pt idx="474">
                  <c:v>-21.63</c:v>
                </c:pt>
                <c:pt idx="475">
                  <c:v>-22.38</c:v>
                </c:pt>
                <c:pt idx="476">
                  <c:v>-19.13</c:v>
                </c:pt>
                <c:pt idx="477">
                  <c:v>-13.63</c:v>
                </c:pt>
                <c:pt idx="478">
                  <c:v>-11.88</c:v>
                </c:pt>
                <c:pt idx="479">
                  <c:v>-15.63</c:v>
                </c:pt>
                <c:pt idx="480">
                  <c:v>-21.88</c:v>
                </c:pt>
                <c:pt idx="481">
                  <c:v>-5.38</c:v>
                </c:pt>
                <c:pt idx="482">
                  <c:v>5.37</c:v>
                </c:pt>
                <c:pt idx="483">
                  <c:v>1.87</c:v>
                </c:pt>
                <c:pt idx="484">
                  <c:v>5.62</c:v>
                </c:pt>
                <c:pt idx="485">
                  <c:v>11.62</c:v>
                </c:pt>
                <c:pt idx="486">
                  <c:v>19.62</c:v>
                </c:pt>
                <c:pt idx="487">
                  <c:v>24.62</c:v>
                </c:pt>
                <c:pt idx="488">
                  <c:v>17.87</c:v>
                </c:pt>
                <c:pt idx="489">
                  <c:v>7.62</c:v>
                </c:pt>
                <c:pt idx="490">
                  <c:v>15.12</c:v>
                </c:pt>
                <c:pt idx="491">
                  <c:v>24.87</c:v>
                </c:pt>
                <c:pt idx="492">
                  <c:v>24.37</c:v>
                </c:pt>
                <c:pt idx="493">
                  <c:v>11.62</c:v>
                </c:pt>
                <c:pt idx="494">
                  <c:v>5.37</c:v>
                </c:pt>
                <c:pt idx="495">
                  <c:v>15.37</c:v>
                </c:pt>
                <c:pt idx="496">
                  <c:v>26.12</c:v>
                </c:pt>
                <c:pt idx="497">
                  <c:v>14.87</c:v>
                </c:pt>
                <c:pt idx="498">
                  <c:v>11.12</c:v>
                </c:pt>
                <c:pt idx="499">
                  <c:v>16.62</c:v>
                </c:pt>
                <c:pt idx="500">
                  <c:v>24.87</c:v>
                </c:pt>
                <c:pt idx="501">
                  <c:v>20.87</c:v>
                </c:pt>
                <c:pt idx="502">
                  <c:v>16.37</c:v>
                </c:pt>
                <c:pt idx="503">
                  <c:v>13.62</c:v>
                </c:pt>
                <c:pt idx="504">
                  <c:v>21.62</c:v>
                </c:pt>
                <c:pt idx="505">
                  <c:v>32.869999999999997</c:v>
                </c:pt>
                <c:pt idx="506">
                  <c:v>25.62</c:v>
                </c:pt>
                <c:pt idx="507">
                  <c:v>16.87</c:v>
                </c:pt>
                <c:pt idx="508">
                  <c:v>20.12</c:v>
                </c:pt>
                <c:pt idx="509">
                  <c:v>32.869999999999997</c:v>
                </c:pt>
                <c:pt idx="510">
                  <c:v>35.619999999999997</c:v>
                </c:pt>
                <c:pt idx="511">
                  <c:v>25.37</c:v>
                </c:pt>
                <c:pt idx="512">
                  <c:v>21.87</c:v>
                </c:pt>
                <c:pt idx="513">
                  <c:v>29.87</c:v>
                </c:pt>
                <c:pt idx="514">
                  <c:v>41.37</c:v>
                </c:pt>
                <c:pt idx="515">
                  <c:v>45.37</c:v>
                </c:pt>
                <c:pt idx="516">
                  <c:v>27.87</c:v>
                </c:pt>
                <c:pt idx="517">
                  <c:v>29.37</c:v>
                </c:pt>
                <c:pt idx="518">
                  <c:v>38.119999999999997</c:v>
                </c:pt>
                <c:pt idx="519">
                  <c:v>37.869999999999997</c:v>
                </c:pt>
                <c:pt idx="520">
                  <c:v>30.62</c:v>
                </c:pt>
                <c:pt idx="521">
                  <c:v>13.87</c:v>
                </c:pt>
                <c:pt idx="522">
                  <c:v>20.37</c:v>
                </c:pt>
                <c:pt idx="523">
                  <c:v>28.87</c:v>
                </c:pt>
                <c:pt idx="524">
                  <c:v>20.12</c:v>
                </c:pt>
                <c:pt idx="525">
                  <c:v>12.12</c:v>
                </c:pt>
                <c:pt idx="526">
                  <c:v>14.37</c:v>
                </c:pt>
                <c:pt idx="527">
                  <c:v>18.62</c:v>
                </c:pt>
                <c:pt idx="528">
                  <c:v>19.62</c:v>
                </c:pt>
                <c:pt idx="529">
                  <c:v>14.87</c:v>
                </c:pt>
                <c:pt idx="530">
                  <c:v>0.12</c:v>
                </c:pt>
                <c:pt idx="531">
                  <c:v>-9.6300000000000008</c:v>
                </c:pt>
                <c:pt idx="532">
                  <c:v>-0.88</c:v>
                </c:pt>
                <c:pt idx="533">
                  <c:v>-9.1300000000000008</c:v>
                </c:pt>
                <c:pt idx="534">
                  <c:v>-20.38</c:v>
                </c:pt>
                <c:pt idx="535">
                  <c:v>-20.38</c:v>
                </c:pt>
                <c:pt idx="536">
                  <c:v>-15.13</c:v>
                </c:pt>
                <c:pt idx="537">
                  <c:v>-8.1300000000000008</c:v>
                </c:pt>
                <c:pt idx="538">
                  <c:v>-10.63</c:v>
                </c:pt>
                <c:pt idx="539">
                  <c:v>-18.63</c:v>
                </c:pt>
                <c:pt idx="540">
                  <c:v>-15.88</c:v>
                </c:pt>
                <c:pt idx="541">
                  <c:v>-12.38</c:v>
                </c:pt>
                <c:pt idx="542">
                  <c:v>-7.38</c:v>
                </c:pt>
                <c:pt idx="543">
                  <c:v>-17.13</c:v>
                </c:pt>
                <c:pt idx="544">
                  <c:v>-16.88</c:v>
                </c:pt>
                <c:pt idx="545">
                  <c:v>-17.63</c:v>
                </c:pt>
                <c:pt idx="546">
                  <c:v>-9.3800000000000008</c:v>
                </c:pt>
                <c:pt idx="547">
                  <c:v>-11.38</c:v>
                </c:pt>
                <c:pt idx="548">
                  <c:v>-15.88</c:v>
                </c:pt>
                <c:pt idx="549">
                  <c:v>-4.88</c:v>
                </c:pt>
                <c:pt idx="550">
                  <c:v>8.1199999999999992</c:v>
                </c:pt>
                <c:pt idx="551">
                  <c:v>12.12</c:v>
                </c:pt>
                <c:pt idx="552">
                  <c:v>10.37</c:v>
                </c:pt>
                <c:pt idx="553">
                  <c:v>11.62</c:v>
                </c:pt>
                <c:pt idx="554">
                  <c:v>9.6199999999999992</c:v>
                </c:pt>
                <c:pt idx="555">
                  <c:v>12.12</c:v>
                </c:pt>
                <c:pt idx="556">
                  <c:v>21.12</c:v>
                </c:pt>
                <c:pt idx="557">
                  <c:v>18.87</c:v>
                </c:pt>
                <c:pt idx="558">
                  <c:v>7.37</c:v>
                </c:pt>
                <c:pt idx="559">
                  <c:v>15.87</c:v>
                </c:pt>
                <c:pt idx="560">
                  <c:v>13.87</c:v>
                </c:pt>
                <c:pt idx="561">
                  <c:v>12.37</c:v>
                </c:pt>
                <c:pt idx="562">
                  <c:v>6.37</c:v>
                </c:pt>
                <c:pt idx="563">
                  <c:v>7.87</c:v>
                </c:pt>
                <c:pt idx="564">
                  <c:v>10.37</c:v>
                </c:pt>
                <c:pt idx="565">
                  <c:v>8.1199999999999992</c:v>
                </c:pt>
                <c:pt idx="566">
                  <c:v>-1.88</c:v>
                </c:pt>
                <c:pt idx="567">
                  <c:v>-15.88</c:v>
                </c:pt>
                <c:pt idx="568">
                  <c:v>-12.38</c:v>
                </c:pt>
                <c:pt idx="569">
                  <c:v>-10.63</c:v>
                </c:pt>
                <c:pt idx="570">
                  <c:v>-7.63</c:v>
                </c:pt>
                <c:pt idx="571">
                  <c:v>-9.6300000000000008</c:v>
                </c:pt>
                <c:pt idx="572">
                  <c:v>-20.88</c:v>
                </c:pt>
                <c:pt idx="573">
                  <c:v>-14.63</c:v>
                </c:pt>
                <c:pt idx="574">
                  <c:v>-5.38</c:v>
                </c:pt>
                <c:pt idx="575">
                  <c:v>-3.38</c:v>
                </c:pt>
                <c:pt idx="576">
                  <c:v>-0.88</c:v>
                </c:pt>
                <c:pt idx="577">
                  <c:v>-4.63</c:v>
                </c:pt>
                <c:pt idx="578">
                  <c:v>5.12</c:v>
                </c:pt>
                <c:pt idx="579">
                  <c:v>14.37</c:v>
                </c:pt>
                <c:pt idx="580">
                  <c:v>13.87</c:v>
                </c:pt>
                <c:pt idx="581">
                  <c:v>8.1199999999999992</c:v>
                </c:pt>
                <c:pt idx="582">
                  <c:v>14.37</c:v>
                </c:pt>
                <c:pt idx="583">
                  <c:v>25.87</c:v>
                </c:pt>
                <c:pt idx="584">
                  <c:v>30.12</c:v>
                </c:pt>
                <c:pt idx="585">
                  <c:v>24.12</c:v>
                </c:pt>
                <c:pt idx="586">
                  <c:v>26.37</c:v>
                </c:pt>
                <c:pt idx="587">
                  <c:v>32.119999999999997</c:v>
                </c:pt>
                <c:pt idx="588">
                  <c:v>41.37</c:v>
                </c:pt>
                <c:pt idx="589">
                  <c:v>43.87</c:v>
                </c:pt>
                <c:pt idx="590">
                  <c:v>36.369999999999997</c:v>
                </c:pt>
                <c:pt idx="591">
                  <c:v>31.37</c:v>
                </c:pt>
                <c:pt idx="592">
                  <c:v>31.87</c:v>
                </c:pt>
                <c:pt idx="593">
                  <c:v>41.62</c:v>
                </c:pt>
                <c:pt idx="594">
                  <c:v>37.869999999999997</c:v>
                </c:pt>
                <c:pt idx="595">
                  <c:v>25.62</c:v>
                </c:pt>
                <c:pt idx="596">
                  <c:v>27.87</c:v>
                </c:pt>
                <c:pt idx="597">
                  <c:v>30.87</c:v>
                </c:pt>
                <c:pt idx="598">
                  <c:v>32.619999999999997</c:v>
                </c:pt>
                <c:pt idx="599">
                  <c:v>25.37</c:v>
                </c:pt>
                <c:pt idx="600">
                  <c:v>16.12</c:v>
                </c:pt>
                <c:pt idx="601">
                  <c:v>21.12</c:v>
                </c:pt>
                <c:pt idx="602">
                  <c:v>21.37</c:v>
                </c:pt>
                <c:pt idx="603">
                  <c:v>14.87</c:v>
                </c:pt>
                <c:pt idx="604">
                  <c:v>-1.1299999999999999</c:v>
                </c:pt>
                <c:pt idx="605">
                  <c:v>-4.88</c:v>
                </c:pt>
                <c:pt idx="606">
                  <c:v>4.12</c:v>
                </c:pt>
                <c:pt idx="607">
                  <c:v>15.12</c:v>
                </c:pt>
                <c:pt idx="608">
                  <c:v>7.37</c:v>
                </c:pt>
                <c:pt idx="609">
                  <c:v>-1.38</c:v>
                </c:pt>
                <c:pt idx="610">
                  <c:v>-13.63</c:v>
                </c:pt>
                <c:pt idx="611">
                  <c:v>-4.88</c:v>
                </c:pt>
                <c:pt idx="612">
                  <c:v>0.37</c:v>
                </c:pt>
                <c:pt idx="613">
                  <c:v>-1.38</c:v>
                </c:pt>
                <c:pt idx="614">
                  <c:v>-11.13</c:v>
                </c:pt>
                <c:pt idx="615">
                  <c:v>-12.88</c:v>
                </c:pt>
                <c:pt idx="616">
                  <c:v>-9.8800000000000008</c:v>
                </c:pt>
                <c:pt idx="617">
                  <c:v>-4.13</c:v>
                </c:pt>
                <c:pt idx="618">
                  <c:v>-12.88</c:v>
                </c:pt>
                <c:pt idx="619">
                  <c:v>-14.38</c:v>
                </c:pt>
                <c:pt idx="620">
                  <c:v>7.62</c:v>
                </c:pt>
                <c:pt idx="621">
                  <c:v>14.62</c:v>
                </c:pt>
                <c:pt idx="622">
                  <c:v>2.12</c:v>
                </c:pt>
                <c:pt idx="623">
                  <c:v>-12.63</c:v>
                </c:pt>
                <c:pt idx="624">
                  <c:v>-7.38</c:v>
                </c:pt>
                <c:pt idx="625">
                  <c:v>4.87</c:v>
                </c:pt>
                <c:pt idx="626">
                  <c:v>23.62</c:v>
                </c:pt>
                <c:pt idx="627">
                  <c:v>25.62</c:v>
                </c:pt>
                <c:pt idx="628">
                  <c:v>14.12</c:v>
                </c:pt>
                <c:pt idx="629">
                  <c:v>13.37</c:v>
                </c:pt>
                <c:pt idx="630">
                  <c:v>20.12</c:v>
                </c:pt>
                <c:pt idx="631">
                  <c:v>32.369999999999997</c:v>
                </c:pt>
                <c:pt idx="632">
                  <c:v>28.12</c:v>
                </c:pt>
                <c:pt idx="633">
                  <c:v>12.87</c:v>
                </c:pt>
                <c:pt idx="634">
                  <c:v>17.12</c:v>
                </c:pt>
                <c:pt idx="635">
                  <c:v>25.37</c:v>
                </c:pt>
                <c:pt idx="636">
                  <c:v>11.12</c:v>
                </c:pt>
                <c:pt idx="637">
                  <c:v>-4.13</c:v>
                </c:pt>
                <c:pt idx="638">
                  <c:v>-3.63</c:v>
                </c:pt>
                <c:pt idx="639">
                  <c:v>2.37</c:v>
                </c:pt>
                <c:pt idx="640">
                  <c:v>3.37</c:v>
                </c:pt>
                <c:pt idx="641">
                  <c:v>-2.38</c:v>
                </c:pt>
                <c:pt idx="642">
                  <c:v>-8.1300000000000008</c:v>
                </c:pt>
                <c:pt idx="643">
                  <c:v>-16.88</c:v>
                </c:pt>
                <c:pt idx="644">
                  <c:v>-20.13</c:v>
                </c:pt>
                <c:pt idx="645">
                  <c:v>-16.63</c:v>
                </c:pt>
                <c:pt idx="646">
                  <c:v>-20.63</c:v>
                </c:pt>
                <c:pt idx="647">
                  <c:v>-29.63</c:v>
                </c:pt>
                <c:pt idx="648">
                  <c:v>-20.88</c:v>
                </c:pt>
                <c:pt idx="649">
                  <c:v>-10.63</c:v>
                </c:pt>
                <c:pt idx="650">
                  <c:v>-4.63</c:v>
                </c:pt>
                <c:pt idx="651">
                  <c:v>-17.38</c:v>
                </c:pt>
                <c:pt idx="652">
                  <c:v>-16.38</c:v>
                </c:pt>
                <c:pt idx="653">
                  <c:v>-13.38</c:v>
                </c:pt>
                <c:pt idx="654">
                  <c:v>-5.13</c:v>
                </c:pt>
                <c:pt idx="655">
                  <c:v>-2.38</c:v>
                </c:pt>
                <c:pt idx="656">
                  <c:v>-7.38</c:v>
                </c:pt>
                <c:pt idx="657">
                  <c:v>-11.63</c:v>
                </c:pt>
                <c:pt idx="658">
                  <c:v>-12.13</c:v>
                </c:pt>
                <c:pt idx="659">
                  <c:v>-5.63</c:v>
                </c:pt>
                <c:pt idx="660">
                  <c:v>11.12</c:v>
                </c:pt>
                <c:pt idx="661">
                  <c:v>8.1199999999999992</c:v>
                </c:pt>
                <c:pt idx="662">
                  <c:v>6.37</c:v>
                </c:pt>
                <c:pt idx="663">
                  <c:v>13.12</c:v>
                </c:pt>
                <c:pt idx="664">
                  <c:v>9.1199999999999992</c:v>
                </c:pt>
                <c:pt idx="665">
                  <c:v>8.1199999999999992</c:v>
                </c:pt>
                <c:pt idx="666">
                  <c:v>-1.38</c:v>
                </c:pt>
                <c:pt idx="667">
                  <c:v>4.62</c:v>
                </c:pt>
                <c:pt idx="668">
                  <c:v>14.12</c:v>
                </c:pt>
                <c:pt idx="669">
                  <c:v>21.37</c:v>
                </c:pt>
                <c:pt idx="670">
                  <c:v>15.87</c:v>
                </c:pt>
                <c:pt idx="671">
                  <c:v>6.87</c:v>
                </c:pt>
                <c:pt idx="672">
                  <c:v>14.12</c:v>
                </c:pt>
                <c:pt idx="673">
                  <c:v>22.62</c:v>
                </c:pt>
                <c:pt idx="674">
                  <c:v>25.37</c:v>
                </c:pt>
                <c:pt idx="675">
                  <c:v>19.87</c:v>
                </c:pt>
                <c:pt idx="676">
                  <c:v>10.62</c:v>
                </c:pt>
                <c:pt idx="677">
                  <c:v>18.87</c:v>
                </c:pt>
                <c:pt idx="678">
                  <c:v>27.12</c:v>
                </c:pt>
                <c:pt idx="679">
                  <c:v>24.37</c:v>
                </c:pt>
                <c:pt idx="680">
                  <c:v>20.87</c:v>
                </c:pt>
                <c:pt idx="681">
                  <c:v>24.12</c:v>
                </c:pt>
                <c:pt idx="682">
                  <c:v>28.37</c:v>
                </c:pt>
                <c:pt idx="683">
                  <c:v>30.87</c:v>
                </c:pt>
                <c:pt idx="684">
                  <c:v>23.62</c:v>
                </c:pt>
                <c:pt idx="685">
                  <c:v>18.87</c:v>
                </c:pt>
                <c:pt idx="686">
                  <c:v>25.37</c:v>
                </c:pt>
                <c:pt idx="687">
                  <c:v>37.619999999999997</c:v>
                </c:pt>
                <c:pt idx="688">
                  <c:v>31.62</c:v>
                </c:pt>
                <c:pt idx="689">
                  <c:v>24.12</c:v>
                </c:pt>
                <c:pt idx="690">
                  <c:v>18.37</c:v>
                </c:pt>
                <c:pt idx="691">
                  <c:v>29.37</c:v>
                </c:pt>
                <c:pt idx="692">
                  <c:v>29.37</c:v>
                </c:pt>
                <c:pt idx="693">
                  <c:v>26.87</c:v>
                </c:pt>
                <c:pt idx="694">
                  <c:v>19.62</c:v>
                </c:pt>
                <c:pt idx="695">
                  <c:v>19.12</c:v>
                </c:pt>
                <c:pt idx="696">
                  <c:v>26.37</c:v>
                </c:pt>
                <c:pt idx="697">
                  <c:v>27.87</c:v>
                </c:pt>
                <c:pt idx="698">
                  <c:v>24.12</c:v>
                </c:pt>
                <c:pt idx="699">
                  <c:v>17.37</c:v>
                </c:pt>
                <c:pt idx="700">
                  <c:v>24.87</c:v>
                </c:pt>
                <c:pt idx="701">
                  <c:v>27.37</c:v>
                </c:pt>
                <c:pt idx="702">
                  <c:v>28.12</c:v>
                </c:pt>
                <c:pt idx="703">
                  <c:v>18.62</c:v>
                </c:pt>
                <c:pt idx="704">
                  <c:v>23.37</c:v>
                </c:pt>
                <c:pt idx="705">
                  <c:v>22.87</c:v>
                </c:pt>
                <c:pt idx="706">
                  <c:v>26.87</c:v>
                </c:pt>
                <c:pt idx="707">
                  <c:v>12.62</c:v>
                </c:pt>
                <c:pt idx="708">
                  <c:v>9.1199999999999992</c:v>
                </c:pt>
                <c:pt idx="709">
                  <c:v>3.87</c:v>
                </c:pt>
                <c:pt idx="710">
                  <c:v>10.62</c:v>
                </c:pt>
                <c:pt idx="711">
                  <c:v>13.37</c:v>
                </c:pt>
                <c:pt idx="712">
                  <c:v>2.12</c:v>
                </c:pt>
                <c:pt idx="713">
                  <c:v>-6.88</c:v>
                </c:pt>
                <c:pt idx="714">
                  <c:v>-7.63</c:v>
                </c:pt>
                <c:pt idx="715">
                  <c:v>2.87</c:v>
                </c:pt>
                <c:pt idx="716">
                  <c:v>4.12</c:v>
                </c:pt>
                <c:pt idx="717">
                  <c:v>-6.13</c:v>
                </c:pt>
                <c:pt idx="718">
                  <c:v>-16.63</c:v>
                </c:pt>
                <c:pt idx="719">
                  <c:v>-17.88</c:v>
                </c:pt>
                <c:pt idx="720">
                  <c:v>-13.88</c:v>
                </c:pt>
                <c:pt idx="721">
                  <c:v>-4.13</c:v>
                </c:pt>
                <c:pt idx="722">
                  <c:v>-11.63</c:v>
                </c:pt>
                <c:pt idx="723">
                  <c:v>-6.13</c:v>
                </c:pt>
                <c:pt idx="724">
                  <c:v>-0.63</c:v>
                </c:pt>
                <c:pt idx="725">
                  <c:v>8.1199999999999992</c:v>
                </c:pt>
                <c:pt idx="726">
                  <c:v>10.37</c:v>
                </c:pt>
                <c:pt idx="727">
                  <c:v>6.12</c:v>
                </c:pt>
                <c:pt idx="728">
                  <c:v>11.37</c:v>
                </c:pt>
                <c:pt idx="729">
                  <c:v>13.12</c:v>
                </c:pt>
                <c:pt idx="730">
                  <c:v>21.87</c:v>
                </c:pt>
                <c:pt idx="731">
                  <c:v>14.87</c:v>
                </c:pt>
                <c:pt idx="732">
                  <c:v>6.87</c:v>
                </c:pt>
                <c:pt idx="733">
                  <c:v>10.119999999999999</c:v>
                </c:pt>
                <c:pt idx="734">
                  <c:v>23.62</c:v>
                </c:pt>
                <c:pt idx="735">
                  <c:v>25.62</c:v>
                </c:pt>
                <c:pt idx="736">
                  <c:v>17.12</c:v>
                </c:pt>
                <c:pt idx="737">
                  <c:v>4.12</c:v>
                </c:pt>
                <c:pt idx="738">
                  <c:v>5.87</c:v>
                </c:pt>
                <c:pt idx="739">
                  <c:v>10.62</c:v>
                </c:pt>
                <c:pt idx="740">
                  <c:v>7.62</c:v>
                </c:pt>
                <c:pt idx="741">
                  <c:v>-1.63</c:v>
                </c:pt>
                <c:pt idx="742">
                  <c:v>-7.13</c:v>
                </c:pt>
                <c:pt idx="743">
                  <c:v>-2.63</c:v>
                </c:pt>
                <c:pt idx="744">
                  <c:v>0.87</c:v>
                </c:pt>
                <c:pt idx="745">
                  <c:v>9.8699999999999992</c:v>
                </c:pt>
                <c:pt idx="746">
                  <c:v>-2.63</c:v>
                </c:pt>
                <c:pt idx="747">
                  <c:v>4.12</c:v>
                </c:pt>
                <c:pt idx="748">
                  <c:v>5.62</c:v>
                </c:pt>
                <c:pt idx="749">
                  <c:v>10.87</c:v>
                </c:pt>
                <c:pt idx="750">
                  <c:v>1.37</c:v>
                </c:pt>
                <c:pt idx="751">
                  <c:v>4.12</c:v>
                </c:pt>
                <c:pt idx="752">
                  <c:v>3.62</c:v>
                </c:pt>
                <c:pt idx="753">
                  <c:v>14.62</c:v>
                </c:pt>
                <c:pt idx="754">
                  <c:v>15.12</c:v>
                </c:pt>
                <c:pt idx="755">
                  <c:v>4.12</c:v>
                </c:pt>
                <c:pt idx="756">
                  <c:v>3.37</c:v>
                </c:pt>
                <c:pt idx="757">
                  <c:v>6.87</c:v>
                </c:pt>
                <c:pt idx="758">
                  <c:v>11.37</c:v>
                </c:pt>
                <c:pt idx="759">
                  <c:v>5.62</c:v>
                </c:pt>
                <c:pt idx="760">
                  <c:v>2.87</c:v>
                </c:pt>
                <c:pt idx="761">
                  <c:v>-4.88</c:v>
                </c:pt>
                <c:pt idx="762">
                  <c:v>7.37</c:v>
                </c:pt>
                <c:pt idx="763">
                  <c:v>4.87</c:v>
                </c:pt>
                <c:pt idx="764">
                  <c:v>-6.63</c:v>
                </c:pt>
                <c:pt idx="765">
                  <c:v>-6.63</c:v>
                </c:pt>
                <c:pt idx="766">
                  <c:v>1.37</c:v>
                </c:pt>
                <c:pt idx="767">
                  <c:v>5.12</c:v>
                </c:pt>
                <c:pt idx="768">
                  <c:v>12.87</c:v>
                </c:pt>
                <c:pt idx="769">
                  <c:v>5.12</c:v>
                </c:pt>
                <c:pt idx="770">
                  <c:v>5.87</c:v>
                </c:pt>
                <c:pt idx="771">
                  <c:v>15.87</c:v>
                </c:pt>
                <c:pt idx="772">
                  <c:v>22.62</c:v>
                </c:pt>
                <c:pt idx="773">
                  <c:v>19.62</c:v>
                </c:pt>
                <c:pt idx="774">
                  <c:v>9.6199999999999992</c:v>
                </c:pt>
                <c:pt idx="775">
                  <c:v>9.3699999999999992</c:v>
                </c:pt>
                <c:pt idx="776">
                  <c:v>5.62</c:v>
                </c:pt>
                <c:pt idx="777">
                  <c:v>4.12</c:v>
                </c:pt>
                <c:pt idx="778">
                  <c:v>-5.38</c:v>
                </c:pt>
                <c:pt idx="779">
                  <c:v>-8.8800000000000008</c:v>
                </c:pt>
                <c:pt idx="780">
                  <c:v>4.87</c:v>
                </c:pt>
                <c:pt idx="781">
                  <c:v>11.87</c:v>
                </c:pt>
                <c:pt idx="782">
                  <c:v>10.37</c:v>
                </c:pt>
                <c:pt idx="783">
                  <c:v>-0.13</c:v>
                </c:pt>
                <c:pt idx="784">
                  <c:v>-12.63</c:v>
                </c:pt>
                <c:pt idx="785">
                  <c:v>-10.130000000000001</c:v>
                </c:pt>
                <c:pt idx="786">
                  <c:v>1.37</c:v>
                </c:pt>
                <c:pt idx="787">
                  <c:v>2.87</c:v>
                </c:pt>
                <c:pt idx="788">
                  <c:v>0.62</c:v>
                </c:pt>
                <c:pt idx="789">
                  <c:v>0.87</c:v>
                </c:pt>
                <c:pt idx="790">
                  <c:v>3.37</c:v>
                </c:pt>
                <c:pt idx="791">
                  <c:v>10.37</c:v>
                </c:pt>
                <c:pt idx="792">
                  <c:v>15.12</c:v>
                </c:pt>
                <c:pt idx="793">
                  <c:v>6.87</c:v>
                </c:pt>
                <c:pt idx="794">
                  <c:v>4.37</c:v>
                </c:pt>
                <c:pt idx="795">
                  <c:v>5.87</c:v>
                </c:pt>
                <c:pt idx="796">
                  <c:v>4.87</c:v>
                </c:pt>
                <c:pt idx="797">
                  <c:v>-1.63</c:v>
                </c:pt>
                <c:pt idx="798">
                  <c:v>-8.8800000000000008</c:v>
                </c:pt>
                <c:pt idx="799">
                  <c:v>-11.88</c:v>
                </c:pt>
                <c:pt idx="800">
                  <c:v>-6.88</c:v>
                </c:pt>
                <c:pt idx="801">
                  <c:v>-7.13</c:v>
                </c:pt>
                <c:pt idx="802">
                  <c:v>-24.13</c:v>
                </c:pt>
                <c:pt idx="803">
                  <c:v>-31.38</c:v>
                </c:pt>
                <c:pt idx="804">
                  <c:v>-28.63</c:v>
                </c:pt>
                <c:pt idx="805">
                  <c:v>-19.38</c:v>
                </c:pt>
                <c:pt idx="806">
                  <c:v>-13.63</c:v>
                </c:pt>
                <c:pt idx="807">
                  <c:v>-20.63</c:v>
                </c:pt>
                <c:pt idx="808">
                  <c:v>-24.63</c:v>
                </c:pt>
                <c:pt idx="809">
                  <c:v>-11.13</c:v>
                </c:pt>
                <c:pt idx="810">
                  <c:v>4.62</c:v>
                </c:pt>
                <c:pt idx="811">
                  <c:v>5.62</c:v>
                </c:pt>
                <c:pt idx="812">
                  <c:v>2.12</c:v>
                </c:pt>
                <c:pt idx="813">
                  <c:v>3.37</c:v>
                </c:pt>
                <c:pt idx="814">
                  <c:v>6.12</c:v>
                </c:pt>
                <c:pt idx="815">
                  <c:v>20.87</c:v>
                </c:pt>
                <c:pt idx="816">
                  <c:v>27.37</c:v>
                </c:pt>
                <c:pt idx="817">
                  <c:v>20.62</c:v>
                </c:pt>
                <c:pt idx="818">
                  <c:v>27.37</c:v>
                </c:pt>
                <c:pt idx="819">
                  <c:v>32.119999999999997</c:v>
                </c:pt>
                <c:pt idx="820">
                  <c:v>35.119999999999997</c:v>
                </c:pt>
                <c:pt idx="821">
                  <c:v>21.87</c:v>
                </c:pt>
                <c:pt idx="822">
                  <c:v>15.37</c:v>
                </c:pt>
                <c:pt idx="823">
                  <c:v>14.62</c:v>
                </c:pt>
                <c:pt idx="824">
                  <c:v>14.87</c:v>
                </c:pt>
                <c:pt idx="825">
                  <c:v>15.37</c:v>
                </c:pt>
                <c:pt idx="826">
                  <c:v>7.62</c:v>
                </c:pt>
                <c:pt idx="827">
                  <c:v>3.12</c:v>
                </c:pt>
                <c:pt idx="828">
                  <c:v>10.119999999999999</c:v>
                </c:pt>
                <c:pt idx="829">
                  <c:v>11.62</c:v>
                </c:pt>
                <c:pt idx="830">
                  <c:v>15.87</c:v>
                </c:pt>
                <c:pt idx="831">
                  <c:v>4.87</c:v>
                </c:pt>
                <c:pt idx="832">
                  <c:v>-4.38</c:v>
                </c:pt>
                <c:pt idx="833">
                  <c:v>5.87</c:v>
                </c:pt>
                <c:pt idx="834">
                  <c:v>9.6199999999999992</c:v>
                </c:pt>
                <c:pt idx="835">
                  <c:v>4.12</c:v>
                </c:pt>
                <c:pt idx="836">
                  <c:v>-7.63</c:v>
                </c:pt>
                <c:pt idx="837">
                  <c:v>-0.13</c:v>
                </c:pt>
                <c:pt idx="838">
                  <c:v>11.12</c:v>
                </c:pt>
                <c:pt idx="839">
                  <c:v>16.12</c:v>
                </c:pt>
                <c:pt idx="840">
                  <c:v>14.37</c:v>
                </c:pt>
                <c:pt idx="841">
                  <c:v>7.87</c:v>
                </c:pt>
                <c:pt idx="842">
                  <c:v>11.37</c:v>
                </c:pt>
                <c:pt idx="843">
                  <c:v>21.12</c:v>
                </c:pt>
                <c:pt idx="844">
                  <c:v>20.87</c:v>
                </c:pt>
                <c:pt idx="845">
                  <c:v>14.62</c:v>
                </c:pt>
                <c:pt idx="846">
                  <c:v>10.62</c:v>
                </c:pt>
                <c:pt idx="847">
                  <c:v>23.37</c:v>
                </c:pt>
                <c:pt idx="848">
                  <c:v>30.37</c:v>
                </c:pt>
                <c:pt idx="849">
                  <c:v>22.12</c:v>
                </c:pt>
                <c:pt idx="850">
                  <c:v>14.37</c:v>
                </c:pt>
                <c:pt idx="851">
                  <c:v>21.87</c:v>
                </c:pt>
                <c:pt idx="852">
                  <c:v>33.869999999999997</c:v>
                </c:pt>
                <c:pt idx="853">
                  <c:v>35.619999999999997</c:v>
                </c:pt>
                <c:pt idx="854">
                  <c:v>29.12</c:v>
                </c:pt>
                <c:pt idx="855">
                  <c:v>24.37</c:v>
                </c:pt>
                <c:pt idx="856">
                  <c:v>33.119999999999997</c:v>
                </c:pt>
                <c:pt idx="857">
                  <c:v>38.619999999999997</c:v>
                </c:pt>
                <c:pt idx="858">
                  <c:v>33.369999999999997</c:v>
                </c:pt>
                <c:pt idx="859">
                  <c:v>21.37</c:v>
                </c:pt>
                <c:pt idx="860">
                  <c:v>9.8699999999999992</c:v>
                </c:pt>
                <c:pt idx="861">
                  <c:v>11.12</c:v>
                </c:pt>
                <c:pt idx="862">
                  <c:v>18.62</c:v>
                </c:pt>
                <c:pt idx="863">
                  <c:v>5.62</c:v>
                </c:pt>
                <c:pt idx="864">
                  <c:v>1.37</c:v>
                </c:pt>
                <c:pt idx="865">
                  <c:v>3.87</c:v>
                </c:pt>
                <c:pt idx="866">
                  <c:v>13.62</c:v>
                </c:pt>
                <c:pt idx="867">
                  <c:v>19.37</c:v>
                </c:pt>
                <c:pt idx="868">
                  <c:v>10.62</c:v>
                </c:pt>
                <c:pt idx="869">
                  <c:v>5.62</c:v>
                </c:pt>
                <c:pt idx="870">
                  <c:v>6.62</c:v>
                </c:pt>
                <c:pt idx="871">
                  <c:v>12.37</c:v>
                </c:pt>
                <c:pt idx="872">
                  <c:v>5.87</c:v>
                </c:pt>
                <c:pt idx="873">
                  <c:v>-4.38</c:v>
                </c:pt>
                <c:pt idx="874">
                  <c:v>-5.38</c:v>
                </c:pt>
                <c:pt idx="875">
                  <c:v>1.87</c:v>
                </c:pt>
                <c:pt idx="876">
                  <c:v>4.87</c:v>
                </c:pt>
                <c:pt idx="877">
                  <c:v>3.62</c:v>
                </c:pt>
                <c:pt idx="878">
                  <c:v>-8.6300000000000008</c:v>
                </c:pt>
                <c:pt idx="879">
                  <c:v>-4.63</c:v>
                </c:pt>
                <c:pt idx="880">
                  <c:v>-3.88</c:v>
                </c:pt>
                <c:pt idx="881">
                  <c:v>7.87</c:v>
                </c:pt>
                <c:pt idx="882">
                  <c:v>-3.63</c:v>
                </c:pt>
                <c:pt idx="883">
                  <c:v>-14.63</c:v>
                </c:pt>
                <c:pt idx="884">
                  <c:v>-15.13</c:v>
                </c:pt>
                <c:pt idx="885">
                  <c:v>-9.8800000000000008</c:v>
                </c:pt>
                <c:pt idx="886">
                  <c:v>-5.13</c:v>
                </c:pt>
                <c:pt idx="887">
                  <c:v>-10.38</c:v>
                </c:pt>
                <c:pt idx="888">
                  <c:v>-11.63</c:v>
                </c:pt>
                <c:pt idx="889">
                  <c:v>-2.88</c:v>
                </c:pt>
                <c:pt idx="890">
                  <c:v>1.87</c:v>
                </c:pt>
                <c:pt idx="891">
                  <c:v>2.87</c:v>
                </c:pt>
                <c:pt idx="892">
                  <c:v>2.87</c:v>
                </c:pt>
                <c:pt idx="893">
                  <c:v>-1.1299999999999999</c:v>
                </c:pt>
                <c:pt idx="894">
                  <c:v>9.3699999999999992</c:v>
                </c:pt>
                <c:pt idx="895">
                  <c:v>15.37</c:v>
                </c:pt>
                <c:pt idx="896">
                  <c:v>16.62</c:v>
                </c:pt>
                <c:pt idx="897">
                  <c:v>6.62</c:v>
                </c:pt>
                <c:pt idx="898">
                  <c:v>9.3699999999999992</c:v>
                </c:pt>
                <c:pt idx="899">
                  <c:v>15.37</c:v>
                </c:pt>
                <c:pt idx="900">
                  <c:v>16.87</c:v>
                </c:pt>
                <c:pt idx="901">
                  <c:v>9.3699999999999992</c:v>
                </c:pt>
                <c:pt idx="902">
                  <c:v>-1.63</c:v>
                </c:pt>
                <c:pt idx="903">
                  <c:v>0.62</c:v>
                </c:pt>
                <c:pt idx="904">
                  <c:v>10.37</c:v>
                </c:pt>
                <c:pt idx="905">
                  <c:v>12.37</c:v>
                </c:pt>
                <c:pt idx="906">
                  <c:v>13.37</c:v>
                </c:pt>
                <c:pt idx="907">
                  <c:v>11.87</c:v>
                </c:pt>
                <c:pt idx="908">
                  <c:v>17.37</c:v>
                </c:pt>
                <c:pt idx="909">
                  <c:v>25.62</c:v>
                </c:pt>
                <c:pt idx="910">
                  <c:v>22.37</c:v>
                </c:pt>
                <c:pt idx="911">
                  <c:v>11.62</c:v>
                </c:pt>
                <c:pt idx="912">
                  <c:v>13.37</c:v>
                </c:pt>
                <c:pt idx="913">
                  <c:v>16.62</c:v>
                </c:pt>
                <c:pt idx="914">
                  <c:v>27.12</c:v>
                </c:pt>
                <c:pt idx="915">
                  <c:v>23.87</c:v>
                </c:pt>
                <c:pt idx="916">
                  <c:v>19.62</c:v>
                </c:pt>
                <c:pt idx="917">
                  <c:v>24.62</c:v>
                </c:pt>
                <c:pt idx="918">
                  <c:v>32.619999999999997</c:v>
                </c:pt>
                <c:pt idx="919">
                  <c:v>32.869999999999997</c:v>
                </c:pt>
                <c:pt idx="920">
                  <c:v>21.12</c:v>
                </c:pt>
                <c:pt idx="921">
                  <c:v>11.87</c:v>
                </c:pt>
                <c:pt idx="922">
                  <c:v>9.8699999999999992</c:v>
                </c:pt>
                <c:pt idx="923">
                  <c:v>11.37</c:v>
                </c:pt>
                <c:pt idx="924">
                  <c:v>1.1200000000000001</c:v>
                </c:pt>
                <c:pt idx="925">
                  <c:v>3.37</c:v>
                </c:pt>
                <c:pt idx="926">
                  <c:v>-5.38</c:v>
                </c:pt>
                <c:pt idx="927">
                  <c:v>4.87</c:v>
                </c:pt>
                <c:pt idx="928">
                  <c:v>3.37</c:v>
                </c:pt>
                <c:pt idx="929">
                  <c:v>1.37</c:v>
                </c:pt>
                <c:pt idx="930">
                  <c:v>-17.13</c:v>
                </c:pt>
                <c:pt idx="931">
                  <c:v>-15.63</c:v>
                </c:pt>
                <c:pt idx="932">
                  <c:v>-5.13</c:v>
                </c:pt>
                <c:pt idx="933">
                  <c:v>-2.88</c:v>
                </c:pt>
                <c:pt idx="934">
                  <c:v>-7.88</c:v>
                </c:pt>
                <c:pt idx="935">
                  <c:v>-4.88</c:v>
                </c:pt>
                <c:pt idx="936">
                  <c:v>5.62</c:v>
                </c:pt>
                <c:pt idx="937">
                  <c:v>18.87</c:v>
                </c:pt>
                <c:pt idx="938">
                  <c:v>15.37</c:v>
                </c:pt>
                <c:pt idx="939">
                  <c:v>9.8699999999999992</c:v>
                </c:pt>
                <c:pt idx="940">
                  <c:v>24.12</c:v>
                </c:pt>
                <c:pt idx="941">
                  <c:v>22.37</c:v>
                </c:pt>
                <c:pt idx="942">
                  <c:v>31.12</c:v>
                </c:pt>
                <c:pt idx="943">
                  <c:v>19.37</c:v>
                </c:pt>
                <c:pt idx="944">
                  <c:v>19.87</c:v>
                </c:pt>
                <c:pt idx="945">
                  <c:v>26.62</c:v>
                </c:pt>
                <c:pt idx="946">
                  <c:v>42.37</c:v>
                </c:pt>
                <c:pt idx="947">
                  <c:v>36.119999999999997</c:v>
                </c:pt>
                <c:pt idx="948">
                  <c:v>21.37</c:v>
                </c:pt>
                <c:pt idx="949">
                  <c:v>20.62</c:v>
                </c:pt>
                <c:pt idx="950">
                  <c:v>26.62</c:v>
                </c:pt>
                <c:pt idx="951">
                  <c:v>22.12</c:v>
                </c:pt>
                <c:pt idx="952">
                  <c:v>13.87</c:v>
                </c:pt>
                <c:pt idx="953">
                  <c:v>7.87</c:v>
                </c:pt>
                <c:pt idx="954">
                  <c:v>14.87</c:v>
                </c:pt>
                <c:pt idx="955">
                  <c:v>22.62</c:v>
                </c:pt>
                <c:pt idx="956">
                  <c:v>13.87</c:v>
                </c:pt>
                <c:pt idx="957">
                  <c:v>-1.88</c:v>
                </c:pt>
                <c:pt idx="958">
                  <c:v>-10.88</c:v>
                </c:pt>
                <c:pt idx="959">
                  <c:v>0.12</c:v>
                </c:pt>
                <c:pt idx="960">
                  <c:v>0.12</c:v>
                </c:pt>
                <c:pt idx="961">
                  <c:v>-4.63</c:v>
                </c:pt>
                <c:pt idx="962">
                  <c:v>-12.13</c:v>
                </c:pt>
                <c:pt idx="963">
                  <c:v>-14.13</c:v>
                </c:pt>
                <c:pt idx="964">
                  <c:v>2.87</c:v>
                </c:pt>
                <c:pt idx="965">
                  <c:v>-1.88</c:v>
                </c:pt>
                <c:pt idx="966">
                  <c:v>-7.63</c:v>
                </c:pt>
                <c:pt idx="967">
                  <c:v>-6.88</c:v>
                </c:pt>
                <c:pt idx="968">
                  <c:v>-5.13</c:v>
                </c:pt>
                <c:pt idx="969">
                  <c:v>4.62</c:v>
                </c:pt>
                <c:pt idx="970">
                  <c:v>-1.38</c:v>
                </c:pt>
                <c:pt idx="971">
                  <c:v>-6.88</c:v>
                </c:pt>
                <c:pt idx="972">
                  <c:v>-6.38</c:v>
                </c:pt>
                <c:pt idx="973">
                  <c:v>13.87</c:v>
                </c:pt>
                <c:pt idx="974">
                  <c:v>25.62</c:v>
                </c:pt>
                <c:pt idx="975">
                  <c:v>28.12</c:v>
                </c:pt>
                <c:pt idx="976">
                  <c:v>24.12</c:v>
                </c:pt>
                <c:pt idx="977">
                  <c:v>14.87</c:v>
                </c:pt>
                <c:pt idx="978">
                  <c:v>19.62</c:v>
                </c:pt>
                <c:pt idx="979">
                  <c:v>24.87</c:v>
                </c:pt>
                <c:pt idx="980">
                  <c:v>14.87</c:v>
                </c:pt>
                <c:pt idx="981">
                  <c:v>17.12</c:v>
                </c:pt>
                <c:pt idx="982">
                  <c:v>15.62</c:v>
                </c:pt>
                <c:pt idx="983">
                  <c:v>15.37</c:v>
                </c:pt>
                <c:pt idx="984">
                  <c:v>16.12</c:v>
                </c:pt>
                <c:pt idx="985">
                  <c:v>-0.13</c:v>
                </c:pt>
                <c:pt idx="986">
                  <c:v>-3.88</c:v>
                </c:pt>
                <c:pt idx="987">
                  <c:v>2.87</c:v>
                </c:pt>
                <c:pt idx="988">
                  <c:v>16.87</c:v>
                </c:pt>
                <c:pt idx="989">
                  <c:v>11.87</c:v>
                </c:pt>
                <c:pt idx="990">
                  <c:v>-1.1299999999999999</c:v>
                </c:pt>
                <c:pt idx="991">
                  <c:v>-5.63</c:v>
                </c:pt>
                <c:pt idx="992">
                  <c:v>0.37</c:v>
                </c:pt>
                <c:pt idx="993">
                  <c:v>13.37</c:v>
                </c:pt>
                <c:pt idx="994">
                  <c:v>18.62</c:v>
                </c:pt>
                <c:pt idx="995">
                  <c:v>11.62</c:v>
                </c:pt>
                <c:pt idx="996">
                  <c:v>11.62</c:v>
                </c:pt>
                <c:pt idx="997">
                  <c:v>12.12</c:v>
                </c:pt>
                <c:pt idx="998">
                  <c:v>16.37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82-47F2-8C4B-E8B882A42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calib and RB)'!$D$2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RB)'!$D$3:$D$1002</c:f>
              <c:numCache>
                <c:formatCode>General</c:formatCode>
                <c:ptCount val="1000"/>
                <c:pt idx="0">
                  <c:v>29.32</c:v>
                </c:pt>
                <c:pt idx="1">
                  <c:v>34.07</c:v>
                </c:pt>
                <c:pt idx="2">
                  <c:v>33.57</c:v>
                </c:pt>
                <c:pt idx="3">
                  <c:v>39.57</c:v>
                </c:pt>
                <c:pt idx="4">
                  <c:v>37.32</c:v>
                </c:pt>
                <c:pt idx="5">
                  <c:v>40.32</c:v>
                </c:pt>
                <c:pt idx="6">
                  <c:v>31.82</c:v>
                </c:pt>
                <c:pt idx="7">
                  <c:v>18.07</c:v>
                </c:pt>
                <c:pt idx="8">
                  <c:v>25.07</c:v>
                </c:pt>
                <c:pt idx="9">
                  <c:v>23.32</c:v>
                </c:pt>
                <c:pt idx="10">
                  <c:v>22.07</c:v>
                </c:pt>
                <c:pt idx="11">
                  <c:v>18.07</c:v>
                </c:pt>
                <c:pt idx="12">
                  <c:v>19.57</c:v>
                </c:pt>
                <c:pt idx="13">
                  <c:v>20.82</c:v>
                </c:pt>
                <c:pt idx="14">
                  <c:v>25.32</c:v>
                </c:pt>
                <c:pt idx="15">
                  <c:v>20.82</c:v>
                </c:pt>
                <c:pt idx="16">
                  <c:v>20.82</c:v>
                </c:pt>
                <c:pt idx="17">
                  <c:v>19.82</c:v>
                </c:pt>
                <c:pt idx="18">
                  <c:v>21.32</c:v>
                </c:pt>
                <c:pt idx="19">
                  <c:v>20.32</c:v>
                </c:pt>
                <c:pt idx="20">
                  <c:v>21.32</c:v>
                </c:pt>
                <c:pt idx="21">
                  <c:v>23.82</c:v>
                </c:pt>
                <c:pt idx="22">
                  <c:v>28.82</c:v>
                </c:pt>
                <c:pt idx="23">
                  <c:v>34.07</c:v>
                </c:pt>
                <c:pt idx="24">
                  <c:v>34.32</c:v>
                </c:pt>
                <c:pt idx="25">
                  <c:v>35.07</c:v>
                </c:pt>
                <c:pt idx="26">
                  <c:v>25.82</c:v>
                </c:pt>
                <c:pt idx="27">
                  <c:v>28.07</c:v>
                </c:pt>
                <c:pt idx="28">
                  <c:v>25.32</c:v>
                </c:pt>
                <c:pt idx="29">
                  <c:v>22.07</c:v>
                </c:pt>
                <c:pt idx="30">
                  <c:v>12.32</c:v>
                </c:pt>
                <c:pt idx="31">
                  <c:v>12.07</c:v>
                </c:pt>
                <c:pt idx="32">
                  <c:v>13.07</c:v>
                </c:pt>
                <c:pt idx="33">
                  <c:v>16.07</c:v>
                </c:pt>
                <c:pt idx="34">
                  <c:v>8.82</c:v>
                </c:pt>
                <c:pt idx="35">
                  <c:v>13.32</c:v>
                </c:pt>
                <c:pt idx="36">
                  <c:v>7.07</c:v>
                </c:pt>
                <c:pt idx="37">
                  <c:v>7.0000000000000007E-2</c:v>
                </c:pt>
                <c:pt idx="38">
                  <c:v>1.82</c:v>
                </c:pt>
                <c:pt idx="39">
                  <c:v>7.0000000000000007E-2</c:v>
                </c:pt>
                <c:pt idx="40">
                  <c:v>-10.68</c:v>
                </c:pt>
                <c:pt idx="41">
                  <c:v>-6.68</c:v>
                </c:pt>
                <c:pt idx="42">
                  <c:v>7.0000000000000007E-2</c:v>
                </c:pt>
                <c:pt idx="43">
                  <c:v>3.32</c:v>
                </c:pt>
                <c:pt idx="44">
                  <c:v>1.82</c:v>
                </c:pt>
                <c:pt idx="45">
                  <c:v>-1.43</c:v>
                </c:pt>
                <c:pt idx="46">
                  <c:v>4.07</c:v>
                </c:pt>
                <c:pt idx="47">
                  <c:v>1.07</c:v>
                </c:pt>
                <c:pt idx="48">
                  <c:v>-9.43</c:v>
                </c:pt>
                <c:pt idx="49">
                  <c:v>-15.93</c:v>
                </c:pt>
                <c:pt idx="50">
                  <c:v>-4.18</c:v>
                </c:pt>
                <c:pt idx="51">
                  <c:v>-3.93</c:v>
                </c:pt>
                <c:pt idx="52">
                  <c:v>4.07</c:v>
                </c:pt>
                <c:pt idx="53">
                  <c:v>7.32</c:v>
                </c:pt>
                <c:pt idx="54">
                  <c:v>11.32</c:v>
                </c:pt>
                <c:pt idx="55">
                  <c:v>12.57</c:v>
                </c:pt>
                <c:pt idx="56">
                  <c:v>20.57</c:v>
                </c:pt>
                <c:pt idx="57">
                  <c:v>16.07</c:v>
                </c:pt>
                <c:pt idx="58">
                  <c:v>13.57</c:v>
                </c:pt>
                <c:pt idx="59">
                  <c:v>5.82</c:v>
                </c:pt>
                <c:pt idx="60">
                  <c:v>8.32</c:v>
                </c:pt>
                <c:pt idx="61">
                  <c:v>12.32</c:v>
                </c:pt>
                <c:pt idx="62">
                  <c:v>8.07</c:v>
                </c:pt>
                <c:pt idx="63">
                  <c:v>8.82</c:v>
                </c:pt>
                <c:pt idx="64">
                  <c:v>16.07</c:v>
                </c:pt>
                <c:pt idx="65">
                  <c:v>19.32</c:v>
                </c:pt>
                <c:pt idx="66">
                  <c:v>19.32</c:v>
                </c:pt>
                <c:pt idx="67">
                  <c:v>18.07</c:v>
                </c:pt>
                <c:pt idx="68">
                  <c:v>19.07</c:v>
                </c:pt>
                <c:pt idx="69">
                  <c:v>19.57</c:v>
                </c:pt>
                <c:pt idx="70">
                  <c:v>11.07</c:v>
                </c:pt>
                <c:pt idx="71">
                  <c:v>1.07</c:v>
                </c:pt>
                <c:pt idx="72">
                  <c:v>7.0000000000000007E-2</c:v>
                </c:pt>
                <c:pt idx="73">
                  <c:v>-6.93</c:v>
                </c:pt>
                <c:pt idx="74">
                  <c:v>-4.18</c:v>
                </c:pt>
                <c:pt idx="75">
                  <c:v>0.56999999999999995</c:v>
                </c:pt>
                <c:pt idx="76">
                  <c:v>-7.93</c:v>
                </c:pt>
                <c:pt idx="77">
                  <c:v>-8.43</c:v>
                </c:pt>
                <c:pt idx="78">
                  <c:v>-3.93</c:v>
                </c:pt>
                <c:pt idx="79">
                  <c:v>7.0000000000000007E-2</c:v>
                </c:pt>
                <c:pt idx="80">
                  <c:v>4.32</c:v>
                </c:pt>
                <c:pt idx="81">
                  <c:v>4.82</c:v>
                </c:pt>
                <c:pt idx="82">
                  <c:v>-1.93</c:v>
                </c:pt>
                <c:pt idx="83">
                  <c:v>-0.68</c:v>
                </c:pt>
                <c:pt idx="84">
                  <c:v>-6.43</c:v>
                </c:pt>
                <c:pt idx="85">
                  <c:v>-7.43</c:v>
                </c:pt>
                <c:pt idx="86">
                  <c:v>-8.18</c:v>
                </c:pt>
                <c:pt idx="87">
                  <c:v>-3.93</c:v>
                </c:pt>
                <c:pt idx="88">
                  <c:v>-4.68</c:v>
                </c:pt>
                <c:pt idx="89">
                  <c:v>3.07</c:v>
                </c:pt>
                <c:pt idx="90">
                  <c:v>5.57</c:v>
                </c:pt>
                <c:pt idx="91">
                  <c:v>5.57</c:v>
                </c:pt>
                <c:pt idx="92">
                  <c:v>9.82</c:v>
                </c:pt>
                <c:pt idx="93">
                  <c:v>8.57</c:v>
                </c:pt>
                <c:pt idx="94">
                  <c:v>4.82</c:v>
                </c:pt>
                <c:pt idx="95">
                  <c:v>7.57</c:v>
                </c:pt>
                <c:pt idx="96">
                  <c:v>2.82</c:v>
                </c:pt>
                <c:pt idx="97">
                  <c:v>-1.68</c:v>
                </c:pt>
                <c:pt idx="98">
                  <c:v>6.32</c:v>
                </c:pt>
                <c:pt idx="99">
                  <c:v>3.32</c:v>
                </c:pt>
                <c:pt idx="100">
                  <c:v>4.57</c:v>
                </c:pt>
                <c:pt idx="101">
                  <c:v>1.32</c:v>
                </c:pt>
                <c:pt idx="102">
                  <c:v>10.82</c:v>
                </c:pt>
                <c:pt idx="103">
                  <c:v>15.07</c:v>
                </c:pt>
                <c:pt idx="104">
                  <c:v>13.82</c:v>
                </c:pt>
                <c:pt idx="105">
                  <c:v>11.32</c:v>
                </c:pt>
                <c:pt idx="106">
                  <c:v>1.57</c:v>
                </c:pt>
                <c:pt idx="107">
                  <c:v>3.07</c:v>
                </c:pt>
                <c:pt idx="108">
                  <c:v>6.57</c:v>
                </c:pt>
                <c:pt idx="109">
                  <c:v>11.32</c:v>
                </c:pt>
                <c:pt idx="110">
                  <c:v>19.07</c:v>
                </c:pt>
                <c:pt idx="111">
                  <c:v>15.82</c:v>
                </c:pt>
                <c:pt idx="112">
                  <c:v>19.57</c:v>
                </c:pt>
                <c:pt idx="113">
                  <c:v>22.57</c:v>
                </c:pt>
                <c:pt idx="114">
                  <c:v>12.82</c:v>
                </c:pt>
                <c:pt idx="115">
                  <c:v>7.57</c:v>
                </c:pt>
                <c:pt idx="116">
                  <c:v>7.82</c:v>
                </c:pt>
                <c:pt idx="117">
                  <c:v>13.57</c:v>
                </c:pt>
                <c:pt idx="118">
                  <c:v>4.07</c:v>
                </c:pt>
                <c:pt idx="119">
                  <c:v>1.57</c:v>
                </c:pt>
                <c:pt idx="120">
                  <c:v>4.82</c:v>
                </c:pt>
                <c:pt idx="121">
                  <c:v>11.82</c:v>
                </c:pt>
                <c:pt idx="122">
                  <c:v>22.82</c:v>
                </c:pt>
                <c:pt idx="123">
                  <c:v>24.57</c:v>
                </c:pt>
                <c:pt idx="124">
                  <c:v>15.32</c:v>
                </c:pt>
                <c:pt idx="125">
                  <c:v>12.32</c:v>
                </c:pt>
                <c:pt idx="126">
                  <c:v>9.07</c:v>
                </c:pt>
                <c:pt idx="127">
                  <c:v>13.82</c:v>
                </c:pt>
                <c:pt idx="128">
                  <c:v>2.3199999999999998</c:v>
                </c:pt>
                <c:pt idx="129">
                  <c:v>-0.68</c:v>
                </c:pt>
                <c:pt idx="130">
                  <c:v>-1.18</c:v>
                </c:pt>
                <c:pt idx="131">
                  <c:v>10.32</c:v>
                </c:pt>
                <c:pt idx="132">
                  <c:v>9.57</c:v>
                </c:pt>
                <c:pt idx="133">
                  <c:v>12.32</c:v>
                </c:pt>
                <c:pt idx="134">
                  <c:v>10.32</c:v>
                </c:pt>
                <c:pt idx="135">
                  <c:v>17.82</c:v>
                </c:pt>
                <c:pt idx="136">
                  <c:v>20.07</c:v>
                </c:pt>
                <c:pt idx="137">
                  <c:v>16.57</c:v>
                </c:pt>
                <c:pt idx="138">
                  <c:v>7.07</c:v>
                </c:pt>
                <c:pt idx="139">
                  <c:v>5.82</c:v>
                </c:pt>
                <c:pt idx="140">
                  <c:v>18.07</c:v>
                </c:pt>
                <c:pt idx="141">
                  <c:v>15.07</c:v>
                </c:pt>
                <c:pt idx="142">
                  <c:v>11.57</c:v>
                </c:pt>
                <c:pt idx="143">
                  <c:v>9.07</c:v>
                </c:pt>
                <c:pt idx="144">
                  <c:v>17.32</c:v>
                </c:pt>
                <c:pt idx="145">
                  <c:v>21.07</c:v>
                </c:pt>
                <c:pt idx="146">
                  <c:v>24.32</c:v>
                </c:pt>
                <c:pt idx="147">
                  <c:v>17.32</c:v>
                </c:pt>
                <c:pt idx="148">
                  <c:v>14.32</c:v>
                </c:pt>
                <c:pt idx="149">
                  <c:v>14.32</c:v>
                </c:pt>
                <c:pt idx="150">
                  <c:v>20.32</c:v>
                </c:pt>
                <c:pt idx="151">
                  <c:v>13.82</c:v>
                </c:pt>
                <c:pt idx="152">
                  <c:v>9.57</c:v>
                </c:pt>
                <c:pt idx="153">
                  <c:v>6.07</c:v>
                </c:pt>
                <c:pt idx="154">
                  <c:v>9.57</c:v>
                </c:pt>
                <c:pt idx="155">
                  <c:v>6.57</c:v>
                </c:pt>
                <c:pt idx="156">
                  <c:v>3.57</c:v>
                </c:pt>
                <c:pt idx="157">
                  <c:v>7.32</c:v>
                </c:pt>
                <c:pt idx="158">
                  <c:v>9.32</c:v>
                </c:pt>
                <c:pt idx="159">
                  <c:v>5.82</c:v>
                </c:pt>
                <c:pt idx="160">
                  <c:v>8.32</c:v>
                </c:pt>
                <c:pt idx="161">
                  <c:v>4.32</c:v>
                </c:pt>
                <c:pt idx="162">
                  <c:v>0.82</c:v>
                </c:pt>
                <c:pt idx="163">
                  <c:v>3.57</c:v>
                </c:pt>
                <c:pt idx="164">
                  <c:v>3.82</c:v>
                </c:pt>
                <c:pt idx="165">
                  <c:v>2.82</c:v>
                </c:pt>
                <c:pt idx="166">
                  <c:v>-4.68</c:v>
                </c:pt>
                <c:pt idx="167">
                  <c:v>-6.68</c:v>
                </c:pt>
                <c:pt idx="168">
                  <c:v>-11.43</c:v>
                </c:pt>
                <c:pt idx="169">
                  <c:v>-10.18</c:v>
                </c:pt>
                <c:pt idx="170">
                  <c:v>-6.93</c:v>
                </c:pt>
                <c:pt idx="171">
                  <c:v>-4.93</c:v>
                </c:pt>
                <c:pt idx="172">
                  <c:v>-7.43</c:v>
                </c:pt>
                <c:pt idx="173">
                  <c:v>-11.68</c:v>
                </c:pt>
                <c:pt idx="174">
                  <c:v>-14.68</c:v>
                </c:pt>
                <c:pt idx="175">
                  <c:v>-12.18</c:v>
                </c:pt>
                <c:pt idx="176">
                  <c:v>-17.18</c:v>
                </c:pt>
                <c:pt idx="177">
                  <c:v>-14.18</c:v>
                </c:pt>
                <c:pt idx="178">
                  <c:v>-7.93</c:v>
                </c:pt>
                <c:pt idx="179">
                  <c:v>-8.93</c:v>
                </c:pt>
                <c:pt idx="180">
                  <c:v>-4.18</c:v>
                </c:pt>
                <c:pt idx="181">
                  <c:v>-2.93</c:v>
                </c:pt>
                <c:pt idx="182">
                  <c:v>12.32</c:v>
                </c:pt>
                <c:pt idx="183">
                  <c:v>19.07</c:v>
                </c:pt>
                <c:pt idx="184">
                  <c:v>26.32</c:v>
                </c:pt>
                <c:pt idx="185">
                  <c:v>24.32</c:v>
                </c:pt>
                <c:pt idx="186">
                  <c:v>17.82</c:v>
                </c:pt>
                <c:pt idx="187">
                  <c:v>15.32</c:v>
                </c:pt>
                <c:pt idx="188">
                  <c:v>16.82</c:v>
                </c:pt>
                <c:pt idx="189">
                  <c:v>23.07</c:v>
                </c:pt>
                <c:pt idx="190">
                  <c:v>26.07</c:v>
                </c:pt>
                <c:pt idx="191">
                  <c:v>24.32</c:v>
                </c:pt>
                <c:pt idx="192">
                  <c:v>25.82</c:v>
                </c:pt>
                <c:pt idx="193">
                  <c:v>29.57</c:v>
                </c:pt>
                <c:pt idx="194">
                  <c:v>23.32</c:v>
                </c:pt>
                <c:pt idx="195">
                  <c:v>17.82</c:v>
                </c:pt>
                <c:pt idx="196">
                  <c:v>16.32</c:v>
                </c:pt>
                <c:pt idx="197">
                  <c:v>9.57</c:v>
                </c:pt>
                <c:pt idx="198">
                  <c:v>4.82</c:v>
                </c:pt>
                <c:pt idx="199">
                  <c:v>-2.4300000000000002</c:v>
                </c:pt>
                <c:pt idx="200">
                  <c:v>-10.93</c:v>
                </c:pt>
                <c:pt idx="201">
                  <c:v>-6.93</c:v>
                </c:pt>
                <c:pt idx="202">
                  <c:v>2.57</c:v>
                </c:pt>
                <c:pt idx="203">
                  <c:v>4.32</c:v>
                </c:pt>
                <c:pt idx="204">
                  <c:v>5.82</c:v>
                </c:pt>
                <c:pt idx="205">
                  <c:v>-1.43</c:v>
                </c:pt>
                <c:pt idx="206">
                  <c:v>3.07</c:v>
                </c:pt>
                <c:pt idx="207">
                  <c:v>9.57</c:v>
                </c:pt>
                <c:pt idx="208">
                  <c:v>8.32</c:v>
                </c:pt>
                <c:pt idx="209">
                  <c:v>4.82</c:v>
                </c:pt>
                <c:pt idx="210">
                  <c:v>8.57</c:v>
                </c:pt>
                <c:pt idx="211">
                  <c:v>20.32</c:v>
                </c:pt>
                <c:pt idx="212">
                  <c:v>17.07</c:v>
                </c:pt>
                <c:pt idx="213">
                  <c:v>19.82</c:v>
                </c:pt>
                <c:pt idx="214">
                  <c:v>16.32</c:v>
                </c:pt>
                <c:pt idx="215">
                  <c:v>23.57</c:v>
                </c:pt>
                <c:pt idx="216">
                  <c:v>32.07</c:v>
                </c:pt>
                <c:pt idx="217">
                  <c:v>34.82</c:v>
                </c:pt>
                <c:pt idx="218">
                  <c:v>29.57</c:v>
                </c:pt>
                <c:pt idx="219">
                  <c:v>30.57</c:v>
                </c:pt>
                <c:pt idx="220">
                  <c:v>31.57</c:v>
                </c:pt>
                <c:pt idx="221">
                  <c:v>41.32</c:v>
                </c:pt>
                <c:pt idx="222">
                  <c:v>33.57</c:v>
                </c:pt>
                <c:pt idx="223">
                  <c:v>27.57</c:v>
                </c:pt>
                <c:pt idx="224">
                  <c:v>31.32</c:v>
                </c:pt>
                <c:pt idx="225">
                  <c:v>34.57</c:v>
                </c:pt>
                <c:pt idx="226">
                  <c:v>32.32</c:v>
                </c:pt>
                <c:pt idx="227">
                  <c:v>26.07</c:v>
                </c:pt>
                <c:pt idx="228">
                  <c:v>28.07</c:v>
                </c:pt>
                <c:pt idx="229">
                  <c:v>27.32</c:v>
                </c:pt>
                <c:pt idx="230">
                  <c:v>29.57</c:v>
                </c:pt>
                <c:pt idx="231">
                  <c:v>27.07</c:v>
                </c:pt>
                <c:pt idx="232">
                  <c:v>19.32</c:v>
                </c:pt>
                <c:pt idx="233">
                  <c:v>10.32</c:v>
                </c:pt>
                <c:pt idx="234">
                  <c:v>11.82</c:v>
                </c:pt>
                <c:pt idx="235">
                  <c:v>11.82</c:v>
                </c:pt>
                <c:pt idx="236">
                  <c:v>14.82</c:v>
                </c:pt>
                <c:pt idx="237">
                  <c:v>5.32</c:v>
                </c:pt>
                <c:pt idx="238">
                  <c:v>10.07</c:v>
                </c:pt>
                <c:pt idx="239">
                  <c:v>12.57</c:v>
                </c:pt>
                <c:pt idx="240">
                  <c:v>9.32</c:v>
                </c:pt>
                <c:pt idx="241">
                  <c:v>8.07</c:v>
                </c:pt>
                <c:pt idx="242">
                  <c:v>9.57</c:v>
                </c:pt>
                <c:pt idx="243">
                  <c:v>9.57</c:v>
                </c:pt>
                <c:pt idx="244">
                  <c:v>15.07</c:v>
                </c:pt>
                <c:pt idx="245">
                  <c:v>17.57</c:v>
                </c:pt>
                <c:pt idx="246">
                  <c:v>17.57</c:v>
                </c:pt>
                <c:pt idx="247">
                  <c:v>15.82</c:v>
                </c:pt>
                <c:pt idx="248">
                  <c:v>25.57</c:v>
                </c:pt>
                <c:pt idx="249">
                  <c:v>36.57</c:v>
                </c:pt>
                <c:pt idx="250">
                  <c:v>32.82</c:v>
                </c:pt>
                <c:pt idx="251">
                  <c:v>25.57</c:v>
                </c:pt>
                <c:pt idx="252">
                  <c:v>20.07</c:v>
                </c:pt>
                <c:pt idx="253">
                  <c:v>24.32</c:v>
                </c:pt>
                <c:pt idx="254">
                  <c:v>23.07</c:v>
                </c:pt>
                <c:pt idx="255">
                  <c:v>19.82</c:v>
                </c:pt>
                <c:pt idx="256">
                  <c:v>19.57</c:v>
                </c:pt>
                <c:pt idx="257">
                  <c:v>21.07</c:v>
                </c:pt>
                <c:pt idx="258">
                  <c:v>17.57</c:v>
                </c:pt>
                <c:pt idx="259">
                  <c:v>17.57</c:v>
                </c:pt>
                <c:pt idx="260">
                  <c:v>11.57</c:v>
                </c:pt>
                <c:pt idx="261">
                  <c:v>7.57</c:v>
                </c:pt>
                <c:pt idx="262">
                  <c:v>6.32</c:v>
                </c:pt>
                <c:pt idx="263">
                  <c:v>8.57</c:v>
                </c:pt>
                <c:pt idx="264">
                  <c:v>4.82</c:v>
                </c:pt>
                <c:pt idx="265">
                  <c:v>1.82</c:v>
                </c:pt>
                <c:pt idx="266">
                  <c:v>4.32</c:v>
                </c:pt>
                <c:pt idx="267">
                  <c:v>11.57</c:v>
                </c:pt>
                <c:pt idx="268">
                  <c:v>10.82</c:v>
                </c:pt>
                <c:pt idx="269">
                  <c:v>8.07</c:v>
                </c:pt>
                <c:pt idx="270">
                  <c:v>7.57</c:v>
                </c:pt>
                <c:pt idx="271">
                  <c:v>7.57</c:v>
                </c:pt>
                <c:pt idx="272">
                  <c:v>7.57</c:v>
                </c:pt>
                <c:pt idx="273">
                  <c:v>5.82</c:v>
                </c:pt>
                <c:pt idx="274">
                  <c:v>-1.43</c:v>
                </c:pt>
                <c:pt idx="275">
                  <c:v>-5.93</c:v>
                </c:pt>
                <c:pt idx="276">
                  <c:v>-5.68</c:v>
                </c:pt>
                <c:pt idx="277">
                  <c:v>-2.1800000000000002</c:v>
                </c:pt>
                <c:pt idx="278">
                  <c:v>-2.1800000000000002</c:v>
                </c:pt>
                <c:pt idx="279">
                  <c:v>-8.18</c:v>
                </c:pt>
                <c:pt idx="280">
                  <c:v>-8.68</c:v>
                </c:pt>
                <c:pt idx="281">
                  <c:v>-13.43</c:v>
                </c:pt>
                <c:pt idx="282">
                  <c:v>-15.18</c:v>
                </c:pt>
                <c:pt idx="283">
                  <c:v>-18.18</c:v>
                </c:pt>
                <c:pt idx="284">
                  <c:v>-21.43</c:v>
                </c:pt>
                <c:pt idx="285">
                  <c:v>-16.93</c:v>
                </c:pt>
                <c:pt idx="286">
                  <c:v>-11.68</c:v>
                </c:pt>
                <c:pt idx="287">
                  <c:v>-10.43</c:v>
                </c:pt>
                <c:pt idx="288">
                  <c:v>-5.43</c:v>
                </c:pt>
                <c:pt idx="289">
                  <c:v>-6.93</c:v>
                </c:pt>
                <c:pt idx="290">
                  <c:v>5.82</c:v>
                </c:pt>
                <c:pt idx="291">
                  <c:v>9.82</c:v>
                </c:pt>
                <c:pt idx="292">
                  <c:v>11.07</c:v>
                </c:pt>
                <c:pt idx="293">
                  <c:v>5.57</c:v>
                </c:pt>
                <c:pt idx="294">
                  <c:v>7.07</c:v>
                </c:pt>
                <c:pt idx="295">
                  <c:v>8.32</c:v>
                </c:pt>
                <c:pt idx="296">
                  <c:v>15.57</c:v>
                </c:pt>
                <c:pt idx="297">
                  <c:v>13.82</c:v>
                </c:pt>
                <c:pt idx="298">
                  <c:v>13.82</c:v>
                </c:pt>
                <c:pt idx="299">
                  <c:v>19.82</c:v>
                </c:pt>
                <c:pt idx="300">
                  <c:v>26.32</c:v>
                </c:pt>
                <c:pt idx="301">
                  <c:v>28.82</c:v>
                </c:pt>
                <c:pt idx="302">
                  <c:v>24.82</c:v>
                </c:pt>
                <c:pt idx="303">
                  <c:v>25.07</c:v>
                </c:pt>
                <c:pt idx="304">
                  <c:v>31.82</c:v>
                </c:pt>
                <c:pt idx="305">
                  <c:v>39.07</c:v>
                </c:pt>
                <c:pt idx="306">
                  <c:v>32.57</c:v>
                </c:pt>
                <c:pt idx="307">
                  <c:v>33.07</c:v>
                </c:pt>
                <c:pt idx="308">
                  <c:v>30.57</c:v>
                </c:pt>
                <c:pt idx="309">
                  <c:v>33.82</c:v>
                </c:pt>
                <c:pt idx="310">
                  <c:v>33.82</c:v>
                </c:pt>
                <c:pt idx="311">
                  <c:v>36.32</c:v>
                </c:pt>
                <c:pt idx="312">
                  <c:v>24.82</c:v>
                </c:pt>
                <c:pt idx="313">
                  <c:v>26.57</c:v>
                </c:pt>
                <c:pt idx="314">
                  <c:v>29.32</c:v>
                </c:pt>
                <c:pt idx="315">
                  <c:v>24.07</c:v>
                </c:pt>
                <c:pt idx="316">
                  <c:v>21.32</c:v>
                </c:pt>
                <c:pt idx="317">
                  <c:v>13.82</c:v>
                </c:pt>
                <c:pt idx="318">
                  <c:v>13.57</c:v>
                </c:pt>
                <c:pt idx="319">
                  <c:v>8.32</c:v>
                </c:pt>
                <c:pt idx="320">
                  <c:v>-0.93</c:v>
                </c:pt>
                <c:pt idx="321">
                  <c:v>-7.43</c:v>
                </c:pt>
                <c:pt idx="322">
                  <c:v>0.32</c:v>
                </c:pt>
                <c:pt idx="323">
                  <c:v>9.57</c:v>
                </c:pt>
                <c:pt idx="324">
                  <c:v>12.32</c:v>
                </c:pt>
                <c:pt idx="325">
                  <c:v>15.57</c:v>
                </c:pt>
                <c:pt idx="326">
                  <c:v>10.57</c:v>
                </c:pt>
                <c:pt idx="327">
                  <c:v>8.57</c:v>
                </c:pt>
                <c:pt idx="328">
                  <c:v>12.57</c:v>
                </c:pt>
                <c:pt idx="329">
                  <c:v>14.07</c:v>
                </c:pt>
                <c:pt idx="330">
                  <c:v>13.07</c:v>
                </c:pt>
                <c:pt idx="331">
                  <c:v>13.07</c:v>
                </c:pt>
                <c:pt idx="332">
                  <c:v>12.32</c:v>
                </c:pt>
                <c:pt idx="333">
                  <c:v>17.57</c:v>
                </c:pt>
                <c:pt idx="334">
                  <c:v>17.82</c:v>
                </c:pt>
                <c:pt idx="335">
                  <c:v>24.32</c:v>
                </c:pt>
                <c:pt idx="336">
                  <c:v>24.07</c:v>
                </c:pt>
                <c:pt idx="337">
                  <c:v>19.82</c:v>
                </c:pt>
                <c:pt idx="338">
                  <c:v>23.82</c:v>
                </c:pt>
                <c:pt idx="339">
                  <c:v>9.32</c:v>
                </c:pt>
                <c:pt idx="340">
                  <c:v>10.32</c:v>
                </c:pt>
                <c:pt idx="341">
                  <c:v>8.57</c:v>
                </c:pt>
                <c:pt idx="342">
                  <c:v>15.82</c:v>
                </c:pt>
                <c:pt idx="343">
                  <c:v>22.07</c:v>
                </c:pt>
                <c:pt idx="344">
                  <c:v>20.82</c:v>
                </c:pt>
                <c:pt idx="345">
                  <c:v>21.82</c:v>
                </c:pt>
                <c:pt idx="346">
                  <c:v>22.32</c:v>
                </c:pt>
                <c:pt idx="347">
                  <c:v>24.07</c:v>
                </c:pt>
                <c:pt idx="348">
                  <c:v>27.32</c:v>
                </c:pt>
                <c:pt idx="349">
                  <c:v>28.07</c:v>
                </c:pt>
                <c:pt idx="350">
                  <c:v>28.82</c:v>
                </c:pt>
                <c:pt idx="351">
                  <c:v>27.07</c:v>
                </c:pt>
                <c:pt idx="352">
                  <c:v>31.82</c:v>
                </c:pt>
                <c:pt idx="353">
                  <c:v>33.57</c:v>
                </c:pt>
                <c:pt idx="354">
                  <c:v>25.32</c:v>
                </c:pt>
                <c:pt idx="355">
                  <c:v>26.07</c:v>
                </c:pt>
                <c:pt idx="356">
                  <c:v>28.32</c:v>
                </c:pt>
                <c:pt idx="357">
                  <c:v>33.07</c:v>
                </c:pt>
                <c:pt idx="358">
                  <c:v>29.07</c:v>
                </c:pt>
                <c:pt idx="359">
                  <c:v>28.07</c:v>
                </c:pt>
                <c:pt idx="360">
                  <c:v>32.32</c:v>
                </c:pt>
                <c:pt idx="361">
                  <c:v>31.32</c:v>
                </c:pt>
                <c:pt idx="362">
                  <c:v>28.07</c:v>
                </c:pt>
                <c:pt idx="363">
                  <c:v>20.07</c:v>
                </c:pt>
                <c:pt idx="364">
                  <c:v>11.32</c:v>
                </c:pt>
                <c:pt idx="365">
                  <c:v>12.82</c:v>
                </c:pt>
                <c:pt idx="366">
                  <c:v>14.57</c:v>
                </c:pt>
                <c:pt idx="367">
                  <c:v>12.07</c:v>
                </c:pt>
                <c:pt idx="368">
                  <c:v>8.07</c:v>
                </c:pt>
                <c:pt idx="369">
                  <c:v>8.32</c:v>
                </c:pt>
                <c:pt idx="370">
                  <c:v>9.82</c:v>
                </c:pt>
                <c:pt idx="371">
                  <c:v>14.07</c:v>
                </c:pt>
                <c:pt idx="372">
                  <c:v>1.32</c:v>
                </c:pt>
                <c:pt idx="373">
                  <c:v>-8.18</c:v>
                </c:pt>
                <c:pt idx="374">
                  <c:v>-7.93</c:v>
                </c:pt>
                <c:pt idx="375">
                  <c:v>-12.43</c:v>
                </c:pt>
                <c:pt idx="376">
                  <c:v>-14.93</c:v>
                </c:pt>
                <c:pt idx="377">
                  <c:v>-9.68</c:v>
                </c:pt>
                <c:pt idx="378">
                  <c:v>-9.68</c:v>
                </c:pt>
                <c:pt idx="379">
                  <c:v>1.32</c:v>
                </c:pt>
                <c:pt idx="380">
                  <c:v>8.57</c:v>
                </c:pt>
                <c:pt idx="381">
                  <c:v>3.82</c:v>
                </c:pt>
                <c:pt idx="382">
                  <c:v>-5.93</c:v>
                </c:pt>
                <c:pt idx="383">
                  <c:v>-3.18</c:v>
                </c:pt>
                <c:pt idx="384">
                  <c:v>-4.43</c:v>
                </c:pt>
                <c:pt idx="385">
                  <c:v>-5.68</c:v>
                </c:pt>
                <c:pt idx="386">
                  <c:v>-7.68</c:v>
                </c:pt>
                <c:pt idx="387">
                  <c:v>-11.93</c:v>
                </c:pt>
                <c:pt idx="388">
                  <c:v>2.82</c:v>
                </c:pt>
                <c:pt idx="389">
                  <c:v>7.32</c:v>
                </c:pt>
                <c:pt idx="390">
                  <c:v>13.82</c:v>
                </c:pt>
                <c:pt idx="391">
                  <c:v>15.07</c:v>
                </c:pt>
                <c:pt idx="392">
                  <c:v>14.57</c:v>
                </c:pt>
                <c:pt idx="393">
                  <c:v>16.82</c:v>
                </c:pt>
                <c:pt idx="394">
                  <c:v>19.82</c:v>
                </c:pt>
                <c:pt idx="395">
                  <c:v>13.07</c:v>
                </c:pt>
                <c:pt idx="396">
                  <c:v>13.82</c:v>
                </c:pt>
                <c:pt idx="397">
                  <c:v>12.32</c:v>
                </c:pt>
                <c:pt idx="398">
                  <c:v>23.32</c:v>
                </c:pt>
                <c:pt idx="399">
                  <c:v>18.07</c:v>
                </c:pt>
                <c:pt idx="400">
                  <c:v>19.57</c:v>
                </c:pt>
                <c:pt idx="401">
                  <c:v>24.07</c:v>
                </c:pt>
                <c:pt idx="402">
                  <c:v>25.82</c:v>
                </c:pt>
                <c:pt idx="403">
                  <c:v>38.82</c:v>
                </c:pt>
                <c:pt idx="404">
                  <c:v>30.32</c:v>
                </c:pt>
                <c:pt idx="405">
                  <c:v>35.07</c:v>
                </c:pt>
                <c:pt idx="406">
                  <c:v>26.82</c:v>
                </c:pt>
                <c:pt idx="407">
                  <c:v>32.57</c:v>
                </c:pt>
                <c:pt idx="408">
                  <c:v>36.07</c:v>
                </c:pt>
                <c:pt idx="409">
                  <c:v>32.07</c:v>
                </c:pt>
                <c:pt idx="410">
                  <c:v>31.32</c:v>
                </c:pt>
                <c:pt idx="411">
                  <c:v>34.07</c:v>
                </c:pt>
                <c:pt idx="412">
                  <c:v>31.07</c:v>
                </c:pt>
                <c:pt idx="413">
                  <c:v>39.32</c:v>
                </c:pt>
                <c:pt idx="414">
                  <c:v>37.82</c:v>
                </c:pt>
                <c:pt idx="415">
                  <c:v>43.07</c:v>
                </c:pt>
                <c:pt idx="416">
                  <c:v>48.57</c:v>
                </c:pt>
                <c:pt idx="417">
                  <c:v>46.07</c:v>
                </c:pt>
                <c:pt idx="418">
                  <c:v>44.57</c:v>
                </c:pt>
                <c:pt idx="419">
                  <c:v>28.32</c:v>
                </c:pt>
                <c:pt idx="420">
                  <c:v>34.32</c:v>
                </c:pt>
                <c:pt idx="421">
                  <c:v>32.32</c:v>
                </c:pt>
                <c:pt idx="422">
                  <c:v>37.82</c:v>
                </c:pt>
                <c:pt idx="423">
                  <c:v>29.57</c:v>
                </c:pt>
                <c:pt idx="424">
                  <c:v>20.82</c:v>
                </c:pt>
                <c:pt idx="425">
                  <c:v>21.32</c:v>
                </c:pt>
                <c:pt idx="426">
                  <c:v>19.57</c:v>
                </c:pt>
                <c:pt idx="427">
                  <c:v>14.57</c:v>
                </c:pt>
                <c:pt idx="428">
                  <c:v>17.57</c:v>
                </c:pt>
                <c:pt idx="429">
                  <c:v>14.57</c:v>
                </c:pt>
                <c:pt idx="430">
                  <c:v>18.82</c:v>
                </c:pt>
                <c:pt idx="431">
                  <c:v>14.07</c:v>
                </c:pt>
                <c:pt idx="432">
                  <c:v>5.07</c:v>
                </c:pt>
                <c:pt idx="433">
                  <c:v>10.07</c:v>
                </c:pt>
                <c:pt idx="434">
                  <c:v>12.32</c:v>
                </c:pt>
                <c:pt idx="435">
                  <c:v>19.32</c:v>
                </c:pt>
                <c:pt idx="436">
                  <c:v>19.32</c:v>
                </c:pt>
                <c:pt idx="437">
                  <c:v>19.07</c:v>
                </c:pt>
                <c:pt idx="438">
                  <c:v>18.32</c:v>
                </c:pt>
                <c:pt idx="439">
                  <c:v>27.57</c:v>
                </c:pt>
                <c:pt idx="440">
                  <c:v>27.32</c:v>
                </c:pt>
                <c:pt idx="441">
                  <c:v>20.07</c:v>
                </c:pt>
                <c:pt idx="442">
                  <c:v>18.82</c:v>
                </c:pt>
                <c:pt idx="443">
                  <c:v>29.07</c:v>
                </c:pt>
                <c:pt idx="444">
                  <c:v>27.32</c:v>
                </c:pt>
                <c:pt idx="445">
                  <c:v>23.57</c:v>
                </c:pt>
                <c:pt idx="446">
                  <c:v>11.32</c:v>
                </c:pt>
                <c:pt idx="447">
                  <c:v>15.32</c:v>
                </c:pt>
                <c:pt idx="448">
                  <c:v>16.57</c:v>
                </c:pt>
                <c:pt idx="449">
                  <c:v>11.07</c:v>
                </c:pt>
                <c:pt idx="450">
                  <c:v>11.07</c:v>
                </c:pt>
                <c:pt idx="451">
                  <c:v>12.82</c:v>
                </c:pt>
                <c:pt idx="452">
                  <c:v>11.57</c:v>
                </c:pt>
                <c:pt idx="453">
                  <c:v>14.57</c:v>
                </c:pt>
                <c:pt idx="454">
                  <c:v>8.07</c:v>
                </c:pt>
                <c:pt idx="455">
                  <c:v>-2.1800000000000002</c:v>
                </c:pt>
                <c:pt idx="456">
                  <c:v>-0.43</c:v>
                </c:pt>
                <c:pt idx="457">
                  <c:v>2.57</c:v>
                </c:pt>
                <c:pt idx="458">
                  <c:v>7.57</c:v>
                </c:pt>
                <c:pt idx="459">
                  <c:v>0.32</c:v>
                </c:pt>
                <c:pt idx="460">
                  <c:v>-2.1800000000000002</c:v>
                </c:pt>
                <c:pt idx="461">
                  <c:v>7.0000000000000007E-2</c:v>
                </c:pt>
                <c:pt idx="462">
                  <c:v>1.07</c:v>
                </c:pt>
                <c:pt idx="463">
                  <c:v>1.32</c:v>
                </c:pt>
                <c:pt idx="464">
                  <c:v>-3.93</c:v>
                </c:pt>
                <c:pt idx="465">
                  <c:v>-2.4300000000000002</c:v>
                </c:pt>
                <c:pt idx="466">
                  <c:v>0.82</c:v>
                </c:pt>
                <c:pt idx="467">
                  <c:v>6.07</c:v>
                </c:pt>
                <c:pt idx="468">
                  <c:v>4.32</c:v>
                </c:pt>
                <c:pt idx="469">
                  <c:v>4.57</c:v>
                </c:pt>
                <c:pt idx="470">
                  <c:v>6.07</c:v>
                </c:pt>
                <c:pt idx="471">
                  <c:v>9.57</c:v>
                </c:pt>
                <c:pt idx="472">
                  <c:v>12.57</c:v>
                </c:pt>
                <c:pt idx="473">
                  <c:v>12.07</c:v>
                </c:pt>
                <c:pt idx="474">
                  <c:v>8.82</c:v>
                </c:pt>
                <c:pt idx="475">
                  <c:v>6.82</c:v>
                </c:pt>
                <c:pt idx="476">
                  <c:v>11.07</c:v>
                </c:pt>
                <c:pt idx="477">
                  <c:v>7.82</c:v>
                </c:pt>
                <c:pt idx="478">
                  <c:v>13.82</c:v>
                </c:pt>
                <c:pt idx="479">
                  <c:v>11.57</c:v>
                </c:pt>
                <c:pt idx="480">
                  <c:v>15.32</c:v>
                </c:pt>
                <c:pt idx="481">
                  <c:v>11.32</c:v>
                </c:pt>
                <c:pt idx="482">
                  <c:v>10.57</c:v>
                </c:pt>
                <c:pt idx="483">
                  <c:v>9.07</c:v>
                </c:pt>
                <c:pt idx="484">
                  <c:v>9.57</c:v>
                </c:pt>
                <c:pt idx="485">
                  <c:v>8.82</c:v>
                </c:pt>
                <c:pt idx="486">
                  <c:v>13.57</c:v>
                </c:pt>
                <c:pt idx="487">
                  <c:v>13.57</c:v>
                </c:pt>
                <c:pt idx="488">
                  <c:v>8.57</c:v>
                </c:pt>
                <c:pt idx="489">
                  <c:v>9.07</c:v>
                </c:pt>
                <c:pt idx="490">
                  <c:v>14.57</c:v>
                </c:pt>
                <c:pt idx="491">
                  <c:v>22.57</c:v>
                </c:pt>
                <c:pt idx="492">
                  <c:v>19.82</c:v>
                </c:pt>
                <c:pt idx="493">
                  <c:v>19.07</c:v>
                </c:pt>
                <c:pt idx="494">
                  <c:v>16.07</c:v>
                </c:pt>
                <c:pt idx="495">
                  <c:v>11.32</c:v>
                </c:pt>
                <c:pt idx="496">
                  <c:v>19.07</c:v>
                </c:pt>
                <c:pt idx="497">
                  <c:v>23.57</c:v>
                </c:pt>
                <c:pt idx="498">
                  <c:v>18.57</c:v>
                </c:pt>
                <c:pt idx="499">
                  <c:v>8.32</c:v>
                </c:pt>
                <c:pt idx="500">
                  <c:v>12.82</c:v>
                </c:pt>
                <c:pt idx="501">
                  <c:v>6.82</c:v>
                </c:pt>
                <c:pt idx="502">
                  <c:v>3.82</c:v>
                </c:pt>
                <c:pt idx="503">
                  <c:v>6.32</c:v>
                </c:pt>
                <c:pt idx="504">
                  <c:v>13.07</c:v>
                </c:pt>
                <c:pt idx="505">
                  <c:v>17.07</c:v>
                </c:pt>
                <c:pt idx="506">
                  <c:v>13.82</c:v>
                </c:pt>
                <c:pt idx="507">
                  <c:v>4.82</c:v>
                </c:pt>
                <c:pt idx="508">
                  <c:v>5.07</c:v>
                </c:pt>
                <c:pt idx="509">
                  <c:v>8.82</c:v>
                </c:pt>
                <c:pt idx="510">
                  <c:v>11.07</c:v>
                </c:pt>
                <c:pt idx="511">
                  <c:v>16.32</c:v>
                </c:pt>
                <c:pt idx="512">
                  <c:v>9.32</c:v>
                </c:pt>
                <c:pt idx="513">
                  <c:v>12.07</c:v>
                </c:pt>
                <c:pt idx="514">
                  <c:v>14.82</c:v>
                </c:pt>
                <c:pt idx="515">
                  <c:v>20.32</c:v>
                </c:pt>
                <c:pt idx="516">
                  <c:v>11.07</c:v>
                </c:pt>
                <c:pt idx="517">
                  <c:v>10.07</c:v>
                </c:pt>
                <c:pt idx="518">
                  <c:v>14.82</c:v>
                </c:pt>
                <c:pt idx="519">
                  <c:v>14.57</c:v>
                </c:pt>
                <c:pt idx="520">
                  <c:v>18.07</c:v>
                </c:pt>
                <c:pt idx="521">
                  <c:v>15.82</c:v>
                </c:pt>
                <c:pt idx="522">
                  <c:v>22.32</c:v>
                </c:pt>
                <c:pt idx="523">
                  <c:v>26.82</c:v>
                </c:pt>
                <c:pt idx="524">
                  <c:v>27.57</c:v>
                </c:pt>
                <c:pt idx="525">
                  <c:v>24.07</c:v>
                </c:pt>
                <c:pt idx="526">
                  <c:v>24.32</c:v>
                </c:pt>
                <c:pt idx="527">
                  <c:v>23.57</c:v>
                </c:pt>
                <c:pt idx="528">
                  <c:v>29.07</c:v>
                </c:pt>
                <c:pt idx="529">
                  <c:v>19.82</c:v>
                </c:pt>
                <c:pt idx="530">
                  <c:v>17.07</c:v>
                </c:pt>
                <c:pt idx="531">
                  <c:v>19.07</c:v>
                </c:pt>
                <c:pt idx="532">
                  <c:v>21.32</c:v>
                </c:pt>
                <c:pt idx="533">
                  <c:v>17.82</c:v>
                </c:pt>
                <c:pt idx="534">
                  <c:v>16.57</c:v>
                </c:pt>
                <c:pt idx="535">
                  <c:v>16.32</c:v>
                </c:pt>
                <c:pt idx="536">
                  <c:v>12.57</c:v>
                </c:pt>
                <c:pt idx="537">
                  <c:v>13.07</c:v>
                </c:pt>
                <c:pt idx="538">
                  <c:v>2.0699999999999998</c:v>
                </c:pt>
                <c:pt idx="539">
                  <c:v>3.07</c:v>
                </c:pt>
                <c:pt idx="540">
                  <c:v>6.57</c:v>
                </c:pt>
                <c:pt idx="541">
                  <c:v>11.32</c:v>
                </c:pt>
                <c:pt idx="542">
                  <c:v>13.32</c:v>
                </c:pt>
                <c:pt idx="543">
                  <c:v>15.07</c:v>
                </c:pt>
                <c:pt idx="544">
                  <c:v>9.32</c:v>
                </c:pt>
                <c:pt idx="545">
                  <c:v>17.82</c:v>
                </c:pt>
                <c:pt idx="546">
                  <c:v>14.32</c:v>
                </c:pt>
                <c:pt idx="547">
                  <c:v>3.57</c:v>
                </c:pt>
                <c:pt idx="548">
                  <c:v>1.32</c:v>
                </c:pt>
                <c:pt idx="549">
                  <c:v>4.82</c:v>
                </c:pt>
                <c:pt idx="550">
                  <c:v>1.57</c:v>
                </c:pt>
                <c:pt idx="551">
                  <c:v>-2.93</c:v>
                </c:pt>
                <c:pt idx="552">
                  <c:v>-5.43</c:v>
                </c:pt>
                <c:pt idx="553">
                  <c:v>-8.68</c:v>
                </c:pt>
                <c:pt idx="554">
                  <c:v>-4.18</c:v>
                </c:pt>
                <c:pt idx="555">
                  <c:v>0.82</c:v>
                </c:pt>
                <c:pt idx="556">
                  <c:v>-0.93</c:v>
                </c:pt>
                <c:pt idx="557">
                  <c:v>-5.43</c:v>
                </c:pt>
                <c:pt idx="558">
                  <c:v>-1.43</c:v>
                </c:pt>
                <c:pt idx="559">
                  <c:v>4.57</c:v>
                </c:pt>
                <c:pt idx="560">
                  <c:v>6.82</c:v>
                </c:pt>
                <c:pt idx="561">
                  <c:v>1.82</c:v>
                </c:pt>
                <c:pt idx="562">
                  <c:v>5.82</c:v>
                </c:pt>
                <c:pt idx="563">
                  <c:v>5.82</c:v>
                </c:pt>
                <c:pt idx="564">
                  <c:v>10.57</c:v>
                </c:pt>
                <c:pt idx="565">
                  <c:v>13.32</c:v>
                </c:pt>
                <c:pt idx="566">
                  <c:v>13.82</c:v>
                </c:pt>
                <c:pt idx="567">
                  <c:v>13.57</c:v>
                </c:pt>
                <c:pt idx="568">
                  <c:v>17.82</c:v>
                </c:pt>
                <c:pt idx="569">
                  <c:v>21.07</c:v>
                </c:pt>
                <c:pt idx="570">
                  <c:v>12.57</c:v>
                </c:pt>
                <c:pt idx="571">
                  <c:v>0.82</c:v>
                </c:pt>
                <c:pt idx="572">
                  <c:v>4.07</c:v>
                </c:pt>
                <c:pt idx="573">
                  <c:v>9.07</c:v>
                </c:pt>
                <c:pt idx="574">
                  <c:v>-1.18</c:v>
                </c:pt>
                <c:pt idx="575">
                  <c:v>-4.68</c:v>
                </c:pt>
                <c:pt idx="576">
                  <c:v>-6.93</c:v>
                </c:pt>
                <c:pt idx="577">
                  <c:v>-2.93</c:v>
                </c:pt>
                <c:pt idx="578">
                  <c:v>-6.68</c:v>
                </c:pt>
                <c:pt idx="579">
                  <c:v>-2.4300000000000002</c:v>
                </c:pt>
                <c:pt idx="580">
                  <c:v>-1.93</c:v>
                </c:pt>
                <c:pt idx="581">
                  <c:v>-3.68</c:v>
                </c:pt>
                <c:pt idx="582">
                  <c:v>-9.43</c:v>
                </c:pt>
                <c:pt idx="583">
                  <c:v>-6.68</c:v>
                </c:pt>
                <c:pt idx="584">
                  <c:v>-9.68</c:v>
                </c:pt>
                <c:pt idx="585">
                  <c:v>-15.43</c:v>
                </c:pt>
                <c:pt idx="586">
                  <c:v>-16.68</c:v>
                </c:pt>
                <c:pt idx="587">
                  <c:v>-15.68</c:v>
                </c:pt>
                <c:pt idx="588">
                  <c:v>-18.43</c:v>
                </c:pt>
                <c:pt idx="589">
                  <c:v>-17.43</c:v>
                </c:pt>
                <c:pt idx="590">
                  <c:v>-18.68</c:v>
                </c:pt>
                <c:pt idx="591">
                  <c:v>-24.18</c:v>
                </c:pt>
                <c:pt idx="592">
                  <c:v>-21.93</c:v>
                </c:pt>
                <c:pt idx="593">
                  <c:v>-20.93</c:v>
                </c:pt>
                <c:pt idx="594">
                  <c:v>-23.43</c:v>
                </c:pt>
                <c:pt idx="595">
                  <c:v>-16.68</c:v>
                </c:pt>
                <c:pt idx="596">
                  <c:v>-13.43</c:v>
                </c:pt>
                <c:pt idx="597">
                  <c:v>-14.93</c:v>
                </c:pt>
                <c:pt idx="598">
                  <c:v>-8.43</c:v>
                </c:pt>
                <c:pt idx="599">
                  <c:v>-7.68</c:v>
                </c:pt>
                <c:pt idx="600">
                  <c:v>-11.68</c:v>
                </c:pt>
                <c:pt idx="601">
                  <c:v>-6.18</c:v>
                </c:pt>
                <c:pt idx="602">
                  <c:v>-0.93</c:v>
                </c:pt>
                <c:pt idx="603">
                  <c:v>2.82</c:v>
                </c:pt>
                <c:pt idx="604">
                  <c:v>-1.18</c:v>
                </c:pt>
                <c:pt idx="605">
                  <c:v>-2.1800000000000002</c:v>
                </c:pt>
                <c:pt idx="606">
                  <c:v>3.07</c:v>
                </c:pt>
                <c:pt idx="607">
                  <c:v>10.82</c:v>
                </c:pt>
                <c:pt idx="608">
                  <c:v>9.82</c:v>
                </c:pt>
                <c:pt idx="609">
                  <c:v>6.07</c:v>
                </c:pt>
                <c:pt idx="610">
                  <c:v>4.32</c:v>
                </c:pt>
                <c:pt idx="611">
                  <c:v>1.32</c:v>
                </c:pt>
                <c:pt idx="612">
                  <c:v>-2.68</c:v>
                </c:pt>
                <c:pt idx="613">
                  <c:v>0.82</c:v>
                </c:pt>
                <c:pt idx="614">
                  <c:v>-3.68</c:v>
                </c:pt>
                <c:pt idx="615">
                  <c:v>-4.18</c:v>
                </c:pt>
                <c:pt idx="616">
                  <c:v>0.56999999999999995</c:v>
                </c:pt>
                <c:pt idx="617">
                  <c:v>-1.18</c:v>
                </c:pt>
                <c:pt idx="618">
                  <c:v>-4.43</c:v>
                </c:pt>
                <c:pt idx="619">
                  <c:v>1.57</c:v>
                </c:pt>
                <c:pt idx="620">
                  <c:v>4.07</c:v>
                </c:pt>
                <c:pt idx="621">
                  <c:v>7.07</c:v>
                </c:pt>
                <c:pt idx="622">
                  <c:v>2.57</c:v>
                </c:pt>
                <c:pt idx="623">
                  <c:v>-3.43</c:v>
                </c:pt>
                <c:pt idx="624">
                  <c:v>-1.93</c:v>
                </c:pt>
                <c:pt idx="625">
                  <c:v>7.0000000000000007E-2</c:v>
                </c:pt>
                <c:pt idx="626">
                  <c:v>12.57</c:v>
                </c:pt>
                <c:pt idx="627">
                  <c:v>12.07</c:v>
                </c:pt>
                <c:pt idx="628">
                  <c:v>11.82</c:v>
                </c:pt>
                <c:pt idx="629">
                  <c:v>5.82</c:v>
                </c:pt>
                <c:pt idx="630">
                  <c:v>9.07</c:v>
                </c:pt>
                <c:pt idx="631">
                  <c:v>7.57</c:v>
                </c:pt>
                <c:pt idx="632">
                  <c:v>7.32</c:v>
                </c:pt>
                <c:pt idx="633">
                  <c:v>8.07</c:v>
                </c:pt>
                <c:pt idx="634">
                  <c:v>11.57</c:v>
                </c:pt>
                <c:pt idx="635">
                  <c:v>10.32</c:v>
                </c:pt>
                <c:pt idx="636">
                  <c:v>9.07</c:v>
                </c:pt>
                <c:pt idx="637">
                  <c:v>0.56999999999999995</c:v>
                </c:pt>
                <c:pt idx="638">
                  <c:v>8.07</c:v>
                </c:pt>
                <c:pt idx="639">
                  <c:v>9.32</c:v>
                </c:pt>
                <c:pt idx="640">
                  <c:v>10.82</c:v>
                </c:pt>
                <c:pt idx="641">
                  <c:v>14.32</c:v>
                </c:pt>
                <c:pt idx="642">
                  <c:v>6.07</c:v>
                </c:pt>
                <c:pt idx="643">
                  <c:v>3.57</c:v>
                </c:pt>
                <c:pt idx="644">
                  <c:v>7.07</c:v>
                </c:pt>
                <c:pt idx="645">
                  <c:v>12.82</c:v>
                </c:pt>
                <c:pt idx="646">
                  <c:v>13.07</c:v>
                </c:pt>
                <c:pt idx="647">
                  <c:v>14.82</c:v>
                </c:pt>
                <c:pt idx="648">
                  <c:v>8.32</c:v>
                </c:pt>
                <c:pt idx="649">
                  <c:v>6.57</c:v>
                </c:pt>
                <c:pt idx="650">
                  <c:v>10.82</c:v>
                </c:pt>
                <c:pt idx="651">
                  <c:v>8.32</c:v>
                </c:pt>
                <c:pt idx="652">
                  <c:v>7.32</c:v>
                </c:pt>
                <c:pt idx="653">
                  <c:v>12.07</c:v>
                </c:pt>
                <c:pt idx="654">
                  <c:v>9.82</c:v>
                </c:pt>
                <c:pt idx="655">
                  <c:v>8.57</c:v>
                </c:pt>
                <c:pt idx="656">
                  <c:v>7.07</c:v>
                </c:pt>
                <c:pt idx="657">
                  <c:v>2.0699999999999998</c:v>
                </c:pt>
                <c:pt idx="658">
                  <c:v>5.57</c:v>
                </c:pt>
                <c:pt idx="659">
                  <c:v>6.57</c:v>
                </c:pt>
                <c:pt idx="660">
                  <c:v>3.32</c:v>
                </c:pt>
                <c:pt idx="661">
                  <c:v>0.56999999999999995</c:v>
                </c:pt>
                <c:pt idx="662">
                  <c:v>7.0000000000000007E-2</c:v>
                </c:pt>
                <c:pt idx="663">
                  <c:v>0.56999999999999995</c:v>
                </c:pt>
                <c:pt idx="664">
                  <c:v>5.07</c:v>
                </c:pt>
                <c:pt idx="665">
                  <c:v>12.57</c:v>
                </c:pt>
                <c:pt idx="666">
                  <c:v>11.57</c:v>
                </c:pt>
                <c:pt idx="667">
                  <c:v>13.57</c:v>
                </c:pt>
                <c:pt idx="668">
                  <c:v>11.82</c:v>
                </c:pt>
                <c:pt idx="669">
                  <c:v>9.32</c:v>
                </c:pt>
                <c:pt idx="670">
                  <c:v>1.07</c:v>
                </c:pt>
                <c:pt idx="671">
                  <c:v>4.82</c:v>
                </c:pt>
                <c:pt idx="672">
                  <c:v>2.57</c:v>
                </c:pt>
                <c:pt idx="673">
                  <c:v>8.57</c:v>
                </c:pt>
                <c:pt idx="674">
                  <c:v>10.07</c:v>
                </c:pt>
                <c:pt idx="675">
                  <c:v>13.32</c:v>
                </c:pt>
                <c:pt idx="676">
                  <c:v>20.82</c:v>
                </c:pt>
                <c:pt idx="677">
                  <c:v>25.57</c:v>
                </c:pt>
                <c:pt idx="678">
                  <c:v>30.32</c:v>
                </c:pt>
                <c:pt idx="679">
                  <c:v>32.57</c:v>
                </c:pt>
                <c:pt idx="680">
                  <c:v>35.32</c:v>
                </c:pt>
                <c:pt idx="681">
                  <c:v>30.82</c:v>
                </c:pt>
                <c:pt idx="682">
                  <c:v>32.57</c:v>
                </c:pt>
                <c:pt idx="683">
                  <c:v>30.07</c:v>
                </c:pt>
                <c:pt idx="684">
                  <c:v>30.57</c:v>
                </c:pt>
                <c:pt idx="685">
                  <c:v>27.82</c:v>
                </c:pt>
                <c:pt idx="686">
                  <c:v>31.32</c:v>
                </c:pt>
                <c:pt idx="687">
                  <c:v>33.57</c:v>
                </c:pt>
                <c:pt idx="688">
                  <c:v>34.82</c:v>
                </c:pt>
                <c:pt idx="689">
                  <c:v>29.82</c:v>
                </c:pt>
                <c:pt idx="690">
                  <c:v>30.82</c:v>
                </c:pt>
                <c:pt idx="691">
                  <c:v>34.57</c:v>
                </c:pt>
                <c:pt idx="692">
                  <c:v>29.32</c:v>
                </c:pt>
                <c:pt idx="693">
                  <c:v>25.32</c:v>
                </c:pt>
                <c:pt idx="694">
                  <c:v>22.57</c:v>
                </c:pt>
                <c:pt idx="695">
                  <c:v>16.32</c:v>
                </c:pt>
                <c:pt idx="696">
                  <c:v>21.07</c:v>
                </c:pt>
                <c:pt idx="697">
                  <c:v>21.32</c:v>
                </c:pt>
                <c:pt idx="698">
                  <c:v>19.07</c:v>
                </c:pt>
                <c:pt idx="699">
                  <c:v>14.07</c:v>
                </c:pt>
                <c:pt idx="700">
                  <c:v>22.82</c:v>
                </c:pt>
                <c:pt idx="701">
                  <c:v>29.82</c:v>
                </c:pt>
                <c:pt idx="702">
                  <c:v>34.32</c:v>
                </c:pt>
                <c:pt idx="703">
                  <c:v>24.57</c:v>
                </c:pt>
                <c:pt idx="704">
                  <c:v>21.82</c:v>
                </c:pt>
                <c:pt idx="705">
                  <c:v>22.57</c:v>
                </c:pt>
                <c:pt idx="706">
                  <c:v>19.07</c:v>
                </c:pt>
                <c:pt idx="707">
                  <c:v>9.82</c:v>
                </c:pt>
                <c:pt idx="708">
                  <c:v>5.32</c:v>
                </c:pt>
                <c:pt idx="709">
                  <c:v>6.07</c:v>
                </c:pt>
                <c:pt idx="710">
                  <c:v>6.32</c:v>
                </c:pt>
                <c:pt idx="711">
                  <c:v>10.07</c:v>
                </c:pt>
                <c:pt idx="712">
                  <c:v>5.07</c:v>
                </c:pt>
                <c:pt idx="713">
                  <c:v>7.07</c:v>
                </c:pt>
                <c:pt idx="714">
                  <c:v>7.32</c:v>
                </c:pt>
                <c:pt idx="715">
                  <c:v>14.07</c:v>
                </c:pt>
                <c:pt idx="716">
                  <c:v>6.32</c:v>
                </c:pt>
                <c:pt idx="717">
                  <c:v>-0.93</c:v>
                </c:pt>
                <c:pt idx="718">
                  <c:v>-7.43</c:v>
                </c:pt>
                <c:pt idx="719">
                  <c:v>-0.18</c:v>
                </c:pt>
                <c:pt idx="720">
                  <c:v>4.07</c:v>
                </c:pt>
                <c:pt idx="721">
                  <c:v>4.82</c:v>
                </c:pt>
                <c:pt idx="722">
                  <c:v>5.57</c:v>
                </c:pt>
                <c:pt idx="723">
                  <c:v>5.07</c:v>
                </c:pt>
                <c:pt idx="724">
                  <c:v>6.32</c:v>
                </c:pt>
                <c:pt idx="725">
                  <c:v>9.07</c:v>
                </c:pt>
                <c:pt idx="726">
                  <c:v>3.32</c:v>
                </c:pt>
                <c:pt idx="727">
                  <c:v>3.07</c:v>
                </c:pt>
                <c:pt idx="728">
                  <c:v>4.07</c:v>
                </c:pt>
                <c:pt idx="729">
                  <c:v>2.0699999999999998</c:v>
                </c:pt>
                <c:pt idx="730">
                  <c:v>5.32</c:v>
                </c:pt>
                <c:pt idx="731">
                  <c:v>3.57</c:v>
                </c:pt>
                <c:pt idx="732">
                  <c:v>6.32</c:v>
                </c:pt>
                <c:pt idx="733">
                  <c:v>10.57</c:v>
                </c:pt>
                <c:pt idx="734">
                  <c:v>12.57</c:v>
                </c:pt>
                <c:pt idx="735">
                  <c:v>14.82</c:v>
                </c:pt>
                <c:pt idx="736">
                  <c:v>5.07</c:v>
                </c:pt>
                <c:pt idx="737">
                  <c:v>2.3199999999999998</c:v>
                </c:pt>
                <c:pt idx="738">
                  <c:v>9.07</c:v>
                </c:pt>
                <c:pt idx="739">
                  <c:v>13.57</c:v>
                </c:pt>
                <c:pt idx="740">
                  <c:v>20.07</c:v>
                </c:pt>
                <c:pt idx="741">
                  <c:v>20.57</c:v>
                </c:pt>
                <c:pt idx="742">
                  <c:v>23.57</c:v>
                </c:pt>
                <c:pt idx="743">
                  <c:v>28.82</c:v>
                </c:pt>
                <c:pt idx="744">
                  <c:v>24.07</c:v>
                </c:pt>
                <c:pt idx="745">
                  <c:v>21.07</c:v>
                </c:pt>
                <c:pt idx="746">
                  <c:v>22.32</c:v>
                </c:pt>
                <c:pt idx="747">
                  <c:v>26.32</c:v>
                </c:pt>
                <c:pt idx="748">
                  <c:v>33.57</c:v>
                </c:pt>
                <c:pt idx="749">
                  <c:v>35.82</c:v>
                </c:pt>
                <c:pt idx="750">
                  <c:v>35.57</c:v>
                </c:pt>
                <c:pt idx="751">
                  <c:v>29.07</c:v>
                </c:pt>
                <c:pt idx="752">
                  <c:v>41.82</c:v>
                </c:pt>
                <c:pt idx="753">
                  <c:v>44.32</c:v>
                </c:pt>
                <c:pt idx="754">
                  <c:v>37.07</c:v>
                </c:pt>
                <c:pt idx="755">
                  <c:v>32.07</c:v>
                </c:pt>
                <c:pt idx="756">
                  <c:v>21.82</c:v>
                </c:pt>
                <c:pt idx="757">
                  <c:v>18.57</c:v>
                </c:pt>
                <c:pt idx="758">
                  <c:v>21.57</c:v>
                </c:pt>
                <c:pt idx="759">
                  <c:v>14.07</c:v>
                </c:pt>
                <c:pt idx="760">
                  <c:v>19.82</c:v>
                </c:pt>
                <c:pt idx="761">
                  <c:v>28.57</c:v>
                </c:pt>
                <c:pt idx="762">
                  <c:v>28.57</c:v>
                </c:pt>
                <c:pt idx="763">
                  <c:v>18.57</c:v>
                </c:pt>
                <c:pt idx="764">
                  <c:v>10.07</c:v>
                </c:pt>
                <c:pt idx="765">
                  <c:v>7.82</c:v>
                </c:pt>
                <c:pt idx="766">
                  <c:v>9.82</c:v>
                </c:pt>
                <c:pt idx="767">
                  <c:v>13.57</c:v>
                </c:pt>
                <c:pt idx="768">
                  <c:v>9.57</c:v>
                </c:pt>
                <c:pt idx="769">
                  <c:v>5.32</c:v>
                </c:pt>
                <c:pt idx="770">
                  <c:v>3.07</c:v>
                </c:pt>
                <c:pt idx="771">
                  <c:v>6.82</c:v>
                </c:pt>
                <c:pt idx="772">
                  <c:v>19.32</c:v>
                </c:pt>
                <c:pt idx="773">
                  <c:v>16.57</c:v>
                </c:pt>
                <c:pt idx="774">
                  <c:v>10.57</c:v>
                </c:pt>
                <c:pt idx="775">
                  <c:v>9.82</c:v>
                </c:pt>
                <c:pt idx="776">
                  <c:v>6.82</c:v>
                </c:pt>
                <c:pt idx="777">
                  <c:v>2.0699999999999998</c:v>
                </c:pt>
                <c:pt idx="778">
                  <c:v>-4.43</c:v>
                </c:pt>
                <c:pt idx="779">
                  <c:v>0.82</c:v>
                </c:pt>
                <c:pt idx="780">
                  <c:v>-1.68</c:v>
                </c:pt>
                <c:pt idx="781">
                  <c:v>-3.43</c:v>
                </c:pt>
                <c:pt idx="782">
                  <c:v>-1.43</c:v>
                </c:pt>
                <c:pt idx="783">
                  <c:v>-8.18</c:v>
                </c:pt>
                <c:pt idx="784">
                  <c:v>-6.68</c:v>
                </c:pt>
                <c:pt idx="785">
                  <c:v>-8.93</c:v>
                </c:pt>
                <c:pt idx="786">
                  <c:v>-7.18</c:v>
                </c:pt>
                <c:pt idx="787">
                  <c:v>-8.43</c:v>
                </c:pt>
                <c:pt idx="788">
                  <c:v>-15.43</c:v>
                </c:pt>
                <c:pt idx="789">
                  <c:v>-13.68</c:v>
                </c:pt>
                <c:pt idx="790">
                  <c:v>-8.93</c:v>
                </c:pt>
                <c:pt idx="791">
                  <c:v>-6.18</c:v>
                </c:pt>
                <c:pt idx="792">
                  <c:v>-1.43</c:v>
                </c:pt>
                <c:pt idx="793">
                  <c:v>-7.43</c:v>
                </c:pt>
                <c:pt idx="794">
                  <c:v>-6.18</c:v>
                </c:pt>
                <c:pt idx="795">
                  <c:v>-4.68</c:v>
                </c:pt>
                <c:pt idx="796">
                  <c:v>-0.18</c:v>
                </c:pt>
                <c:pt idx="797">
                  <c:v>4.07</c:v>
                </c:pt>
                <c:pt idx="798">
                  <c:v>-0.18</c:v>
                </c:pt>
                <c:pt idx="799">
                  <c:v>8.82</c:v>
                </c:pt>
                <c:pt idx="800">
                  <c:v>9.32</c:v>
                </c:pt>
                <c:pt idx="801">
                  <c:v>9.57</c:v>
                </c:pt>
                <c:pt idx="802">
                  <c:v>5.07</c:v>
                </c:pt>
                <c:pt idx="803">
                  <c:v>5.82</c:v>
                </c:pt>
                <c:pt idx="804">
                  <c:v>3.57</c:v>
                </c:pt>
                <c:pt idx="805">
                  <c:v>-0.18</c:v>
                </c:pt>
                <c:pt idx="806">
                  <c:v>-1.93</c:v>
                </c:pt>
                <c:pt idx="807">
                  <c:v>-0.18</c:v>
                </c:pt>
                <c:pt idx="808">
                  <c:v>-2.4300000000000002</c:v>
                </c:pt>
                <c:pt idx="809">
                  <c:v>-4.68</c:v>
                </c:pt>
                <c:pt idx="810">
                  <c:v>-5.43</c:v>
                </c:pt>
                <c:pt idx="811">
                  <c:v>-7.43</c:v>
                </c:pt>
                <c:pt idx="812">
                  <c:v>-10.68</c:v>
                </c:pt>
                <c:pt idx="813">
                  <c:v>-12.18</c:v>
                </c:pt>
                <c:pt idx="814">
                  <c:v>-8.68</c:v>
                </c:pt>
                <c:pt idx="815">
                  <c:v>-14.43</c:v>
                </c:pt>
                <c:pt idx="816">
                  <c:v>-17.93</c:v>
                </c:pt>
                <c:pt idx="817">
                  <c:v>-18.43</c:v>
                </c:pt>
                <c:pt idx="818">
                  <c:v>-7.18</c:v>
                </c:pt>
                <c:pt idx="819">
                  <c:v>-4.43</c:v>
                </c:pt>
                <c:pt idx="820">
                  <c:v>-4.18</c:v>
                </c:pt>
                <c:pt idx="821">
                  <c:v>-2.4300000000000002</c:v>
                </c:pt>
                <c:pt idx="822">
                  <c:v>-7.18</c:v>
                </c:pt>
                <c:pt idx="823">
                  <c:v>-8.18</c:v>
                </c:pt>
                <c:pt idx="824">
                  <c:v>-10.93</c:v>
                </c:pt>
                <c:pt idx="825">
                  <c:v>-2.1800000000000002</c:v>
                </c:pt>
                <c:pt idx="826">
                  <c:v>-4.68</c:v>
                </c:pt>
                <c:pt idx="827">
                  <c:v>-11.93</c:v>
                </c:pt>
                <c:pt idx="828">
                  <c:v>-10.43</c:v>
                </c:pt>
                <c:pt idx="829">
                  <c:v>-11.43</c:v>
                </c:pt>
                <c:pt idx="830">
                  <c:v>-13.68</c:v>
                </c:pt>
                <c:pt idx="831">
                  <c:v>-8.68</c:v>
                </c:pt>
                <c:pt idx="832">
                  <c:v>-9.93</c:v>
                </c:pt>
                <c:pt idx="833">
                  <c:v>-6.68</c:v>
                </c:pt>
                <c:pt idx="834">
                  <c:v>-13.93</c:v>
                </c:pt>
                <c:pt idx="835">
                  <c:v>-14.43</c:v>
                </c:pt>
                <c:pt idx="836">
                  <c:v>-13.68</c:v>
                </c:pt>
                <c:pt idx="837">
                  <c:v>-10.43</c:v>
                </c:pt>
                <c:pt idx="838">
                  <c:v>-6.93</c:v>
                </c:pt>
                <c:pt idx="839">
                  <c:v>-7.93</c:v>
                </c:pt>
                <c:pt idx="840">
                  <c:v>-5.43</c:v>
                </c:pt>
                <c:pt idx="841">
                  <c:v>-13.68</c:v>
                </c:pt>
                <c:pt idx="842">
                  <c:v>-10.18</c:v>
                </c:pt>
                <c:pt idx="843">
                  <c:v>-5.43</c:v>
                </c:pt>
                <c:pt idx="844">
                  <c:v>-6.18</c:v>
                </c:pt>
                <c:pt idx="845">
                  <c:v>-4.93</c:v>
                </c:pt>
                <c:pt idx="846">
                  <c:v>1.82</c:v>
                </c:pt>
                <c:pt idx="847">
                  <c:v>-2.4300000000000002</c:v>
                </c:pt>
                <c:pt idx="848">
                  <c:v>5.57</c:v>
                </c:pt>
                <c:pt idx="849">
                  <c:v>7.0000000000000007E-2</c:v>
                </c:pt>
                <c:pt idx="850">
                  <c:v>4.82</c:v>
                </c:pt>
                <c:pt idx="851">
                  <c:v>2.3199999999999998</c:v>
                </c:pt>
                <c:pt idx="852">
                  <c:v>4.82</c:v>
                </c:pt>
                <c:pt idx="853">
                  <c:v>8.57</c:v>
                </c:pt>
                <c:pt idx="854">
                  <c:v>4.82</c:v>
                </c:pt>
                <c:pt idx="855">
                  <c:v>1.07</c:v>
                </c:pt>
                <c:pt idx="856">
                  <c:v>7.0000000000000007E-2</c:v>
                </c:pt>
                <c:pt idx="857">
                  <c:v>3.82</c:v>
                </c:pt>
                <c:pt idx="858">
                  <c:v>7.07</c:v>
                </c:pt>
                <c:pt idx="859">
                  <c:v>6.07</c:v>
                </c:pt>
                <c:pt idx="860">
                  <c:v>7.82</c:v>
                </c:pt>
                <c:pt idx="861">
                  <c:v>4.82</c:v>
                </c:pt>
                <c:pt idx="862">
                  <c:v>4.32</c:v>
                </c:pt>
                <c:pt idx="863">
                  <c:v>7.07</c:v>
                </c:pt>
                <c:pt idx="864">
                  <c:v>1.57</c:v>
                </c:pt>
                <c:pt idx="865">
                  <c:v>4.07</c:v>
                </c:pt>
                <c:pt idx="866">
                  <c:v>-3.43</c:v>
                </c:pt>
                <c:pt idx="867">
                  <c:v>-0.18</c:v>
                </c:pt>
                <c:pt idx="868">
                  <c:v>-0.68</c:v>
                </c:pt>
                <c:pt idx="869">
                  <c:v>-3.68</c:v>
                </c:pt>
                <c:pt idx="870">
                  <c:v>2.57</c:v>
                </c:pt>
                <c:pt idx="871">
                  <c:v>10.07</c:v>
                </c:pt>
                <c:pt idx="872">
                  <c:v>4.82</c:v>
                </c:pt>
                <c:pt idx="873">
                  <c:v>9.32</c:v>
                </c:pt>
                <c:pt idx="874">
                  <c:v>2.82</c:v>
                </c:pt>
                <c:pt idx="875">
                  <c:v>4.82</c:v>
                </c:pt>
                <c:pt idx="876">
                  <c:v>10.82</c:v>
                </c:pt>
                <c:pt idx="877">
                  <c:v>10.32</c:v>
                </c:pt>
                <c:pt idx="878">
                  <c:v>4.57</c:v>
                </c:pt>
                <c:pt idx="879">
                  <c:v>-1.68</c:v>
                </c:pt>
                <c:pt idx="880">
                  <c:v>-3.43</c:v>
                </c:pt>
                <c:pt idx="881">
                  <c:v>2.57</c:v>
                </c:pt>
                <c:pt idx="882">
                  <c:v>9.32</c:v>
                </c:pt>
                <c:pt idx="883">
                  <c:v>3.32</c:v>
                </c:pt>
                <c:pt idx="884">
                  <c:v>1.32</c:v>
                </c:pt>
                <c:pt idx="885">
                  <c:v>4.07</c:v>
                </c:pt>
                <c:pt idx="886">
                  <c:v>3.07</c:v>
                </c:pt>
                <c:pt idx="887">
                  <c:v>-0.43</c:v>
                </c:pt>
                <c:pt idx="888">
                  <c:v>6.07</c:v>
                </c:pt>
                <c:pt idx="889">
                  <c:v>5.07</c:v>
                </c:pt>
                <c:pt idx="890">
                  <c:v>8.32</c:v>
                </c:pt>
                <c:pt idx="891">
                  <c:v>10.32</c:v>
                </c:pt>
                <c:pt idx="892">
                  <c:v>1.57</c:v>
                </c:pt>
                <c:pt idx="893">
                  <c:v>6.57</c:v>
                </c:pt>
                <c:pt idx="894">
                  <c:v>12.82</c:v>
                </c:pt>
                <c:pt idx="895">
                  <c:v>20.07</c:v>
                </c:pt>
                <c:pt idx="896">
                  <c:v>24.82</c:v>
                </c:pt>
                <c:pt idx="897">
                  <c:v>17.82</c:v>
                </c:pt>
                <c:pt idx="898">
                  <c:v>14.07</c:v>
                </c:pt>
                <c:pt idx="899">
                  <c:v>14.82</c:v>
                </c:pt>
                <c:pt idx="900">
                  <c:v>13.82</c:v>
                </c:pt>
                <c:pt idx="901">
                  <c:v>10.32</c:v>
                </c:pt>
                <c:pt idx="902">
                  <c:v>6.32</c:v>
                </c:pt>
                <c:pt idx="903">
                  <c:v>10.82</c:v>
                </c:pt>
                <c:pt idx="904">
                  <c:v>10.57</c:v>
                </c:pt>
                <c:pt idx="905">
                  <c:v>7.82</c:v>
                </c:pt>
                <c:pt idx="906">
                  <c:v>3.07</c:v>
                </c:pt>
                <c:pt idx="907">
                  <c:v>4.57</c:v>
                </c:pt>
                <c:pt idx="908">
                  <c:v>5.07</c:v>
                </c:pt>
                <c:pt idx="909">
                  <c:v>6.57</c:v>
                </c:pt>
                <c:pt idx="910">
                  <c:v>7.32</c:v>
                </c:pt>
                <c:pt idx="911">
                  <c:v>11.57</c:v>
                </c:pt>
                <c:pt idx="912">
                  <c:v>12.57</c:v>
                </c:pt>
                <c:pt idx="913">
                  <c:v>14.57</c:v>
                </c:pt>
                <c:pt idx="914">
                  <c:v>17.82</c:v>
                </c:pt>
                <c:pt idx="915">
                  <c:v>17.82</c:v>
                </c:pt>
                <c:pt idx="916">
                  <c:v>17.07</c:v>
                </c:pt>
                <c:pt idx="917">
                  <c:v>18.82</c:v>
                </c:pt>
                <c:pt idx="918">
                  <c:v>21.07</c:v>
                </c:pt>
                <c:pt idx="919">
                  <c:v>19.32</c:v>
                </c:pt>
                <c:pt idx="920">
                  <c:v>16.07</c:v>
                </c:pt>
                <c:pt idx="921">
                  <c:v>19.57</c:v>
                </c:pt>
                <c:pt idx="922">
                  <c:v>23.82</c:v>
                </c:pt>
                <c:pt idx="923">
                  <c:v>30.82</c:v>
                </c:pt>
                <c:pt idx="924">
                  <c:v>31.57</c:v>
                </c:pt>
                <c:pt idx="925">
                  <c:v>24.32</c:v>
                </c:pt>
                <c:pt idx="926">
                  <c:v>22.82</c:v>
                </c:pt>
                <c:pt idx="927">
                  <c:v>19.07</c:v>
                </c:pt>
                <c:pt idx="928">
                  <c:v>13.82</c:v>
                </c:pt>
                <c:pt idx="929">
                  <c:v>17.82</c:v>
                </c:pt>
                <c:pt idx="930">
                  <c:v>16.82</c:v>
                </c:pt>
                <c:pt idx="931">
                  <c:v>22.32</c:v>
                </c:pt>
                <c:pt idx="932">
                  <c:v>27.82</c:v>
                </c:pt>
                <c:pt idx="933">
                  <c:v>29.07</c:v>
                </c:pt>
                <c:pt idx="934">
                  <c:v>31.07</c:v>
                </c:pt>
                <c:pt idx="935">
                  <c:v>27.07</c:v>
                </c:pt>
                <c:pt idx="936">
                  <c:v>25.57</c:v>
                </c:pt>
                <c:pt idx="937">
                  <c:v>26.07</c:v>
                </c:pt>
                <c:pt idx="938">
                  <c:v>32.82</c:v>
                </c:pt>
                <c:pt idx="939">
                  <c:v>25.57</c:v>
                </c:pt>
                <c:pt idx="940">
                  <c:v>26.32</c:v>
                </c:pt>
                <c:pt idx="941">
                  <c:v>34.82</c:v>
                </c:pt>
                <c:pt idx="942">
                  <c:v>30.07</c:v>
                </c:pt>
                <c:pt idx="943">
                  <c:v>24.82</c:v>
                </c:pt>
                <c:pt idx="944">
                  <c:v>22.57</c:v>
                </c:pt>
                <c:pt idx="945">
                  <c:v>24.07</c:v>
                </c:pt>
                <c:pt idx="946">
                  <c:v>23.32</c:v>
                </c:pt>
                <c:pt idx="947">
                  <c:v>19.82</c:v>
                </c:pt>
                <c:pt idx="948">
                  <c:v>18.32</c:v>
                </c:pt>
                <c:pt idx="949">
                  <c:v>18.32</c:v>
                </c:pt>
                <c:pt idx="950">
                  <c:v>16.57</c:v>
                </c:pt>
                <c:pt idx="951">
                  <c:v>16.32</c:v>
                </c:pt>
                <c:pt idx="952">
                  <c:v>20.32</c:v>
                </c:pt>
                <c:pt idx="953">
                  <c:v>19.57</c:v>
                </c:pt>
                <c:pt idx="954">
                  <c:v>11.32</c:v>
                </c:pt>
                <c:pt idx="955">
                  <c:v>8.82</c:v>
                </c:pt>
                <c:pt idx="956">
                  <c:v>8.82</c:v>
                </c:pt>
                <c:pt idx="957">
                  <c:v>3.57</c:v>
                </c:pt>
                <c:pt idx="958">
                  <c:v>8.07</c:v>
                </c:pt>
                <c:pt idx="959">
                  <c:v>12.57</c:v>
                </c:pt>
                <c:pt idx="960">
                  <c:v>18.07</c:v>
                </c:pt>
                <c:pt idx="961">
                  <c:v>22.07</c:v>
                </c:pt>
                <c:pt idx="962">
                  <c:v>25.07</c:v>
                </c:pt>
                <c:pt idx="963">
                  <c:v>30.57</c:v>
                </c:pt>
                <c:pt idx="964">
                  <c:v>30.32</c:v>
                </c:pt>
                <c:pt idx="965">
                  <c:v>24.07</c:v>
                </c:pt>
                <c:pt idx="966">
                  <c:v>29.82</c:v>
                </c:pt>
                <c:pt idx="967">
                  <c:v>29.32</c:v>
                </c:pt>
                <c:pt idx="968">
                  <c:v>31.57</c:v>
                </c:pt>
                <c:pt idx="969">
                  <c:v>28.32</c:v>
                </c:pt>
                <c:pt idx="970">
                  <c:v>26.82</c:v>
                </c:pt>
                <c:pt idx="971">
                  <c:v>26.07</c:v>
                </c:pt>
                <c:pt idx="972">
                  <c:v>21.57</c:v>
                </c:pt>
                <c:pt idx="973">
                  <c:v>20.32</c:v>
                </c:pt>
                <c:pt idx="974">
                  <c:v>18.07</c:v>
                </c:pt>
                <c:pt idx="975">
                  <c:v>9.32</c:v>
                </c:pt>
                <c:pt idx="976">
                  <c:v>8.82</c:v>
                </c:pt>
                <c:pt idx="977">
                  <c:v>4.32</c:v>
                </c:pt>
                <c:pt idx="978">
                  <c:v>4.57</c:v>
                </c:pt>
                <c:pt idx="979">
                  <c:v>4.82</c:v>
                </c:pt>
                <c:pt idx="980">
                  <c:v>4.82</c:v>
                </c:pt>
                <c:pt idx="981">
                  <c:v>7.82</c:v>
                </c:pt>
                <c:pt idx="982">
                  <c:v>13.32</c:v>
                </c:pt>
                <c:pt idx="983">
                  <c:v>12.82</c:v>
                </c:pt>
                <c:pt idx="984">
                  <c:v>12.07</c:v>
                </c:pt>
                <c:pt idx="985">
                  <c:v>13.32</c:v>
                </c:pt>
                <c:pt idx="986">
                  <c:v>13.32</c:v>
                </c:pt>
                <c:pt idx="987">
                  <c:v>12.32</c:v>
                </c:pt>
                <c:pt idx="988">
                  <c:v>13.82</c:v>
                </c:pt>
                <c:pt idx="989">
                  <c:v>13.82</c:v>
                </c:pt>
                <c:pt idx="990">
                  <c:v>9.82</c:v>
                </c:pt>
                <c:pt idx="991">
                  <c:v>11.82</c:v>
                </c:pt>
                <c:pt idx="992">
                  <c:v>11.82</c:v>
                </c:pt>
                <c:pt idx="993">
                  <c:v>13.07</c:v>
                </c:pt>
                <c:pt idx="994">
                  <c:v>9.32</c:v>
                </c:pt>
                <c:pt idx="995">
                  <c:v>8.32</c:v>
                </c:pt>
                <c:pt idx="996">
                  <c:v>5.32</c:v>
                </c:pt>
                <c:pt idx="997">
                  <c:v>6.07</c:v>
                </c:pt>
                <c:pt idx="998">
                  <c:v>-2.1800000000000002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68-48AB-BA49-54F9E2BBC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calib and RB)'!$E$2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RB)'!$E$3:$E$1002</c:f>
              <c:numCache>
                <c:formatCode>General</c:formatCode>
                <c:ptCount val="1000"/>
                <c:pt idx="0">
                  <c:v>16385.34</c:v>
                </c:pt>
                <c:pt idx="1">
                  <c:v>16372.34</c:v>
                </c:pt>
                <c:pt idx="2">
                  <c:v>16365.59</c:v>
                </c:pt>
                <c:pt idx="3">
                  <c:v>16371.09</c:v>
                </c:pt>
                <c:pt idx="4">
                  <c:v>16367.34</c:v>
                </c:pt>
                <c:pt idx="5">
                  <c:v>16372.84</c:v>
                </c:pt>
                <c:pt idx="6">
                  <c:v>16376.09</c:v>
                </c:pt>
                <c:pt idx="7">
                  <c:v>16378.09</c:v>
                </c:pt>
                <c:pt idx="8">
                  <c:v>16387.84</c:v>
                </c:pt>
                <c:pt idx="9">
                  <c:v>16382.84</c:v>
                </c:pt>
                <c:pt idx="10">
                  <c:v>16384.34</c:v>
                </c:pt>
                <c:pt idx="11">
                  <c:v>16385.09</c:v>
                </c:pt>
                <c:pt idx="12">
                  <c:v>16386.09</c:v>
                </c:pt>
                <c:pt idx="13">
                  <c:v>16367.84</c:v>
                </c:pt>
                <c:pt idx="14">
                  <c:v>16370.34</c:v>
                </c:pt>
                <c:pt idx="15">
                  <c:v>16359.59</c:v>
                </c:pt>
                <c:pt idx="16">
                  <c:v>16364.84</c:v>
                </c:pt>
                <c:pt idx="17">
                  <c:v>16364.34</c:v>
                </c:pt>
                <c:pt idx="18">
                  <c:v>16366.34</c:v>
                </c:pt>
                <c:pt idx="19">
                  <c:v>16344.84</c:v>
                </c:pt>
                <c:pt idx="20">
                  <c:v>16340.84</c:v>
                </c:pt>
                <c:pt idx="21">
                  <c:v>16347.34</c:v>
                </c:pt>
                <c:pt idx="22">
                  <c:v>16350.84</c:v>
                </c:pt>
                <c:pt idx="23">
                  <c:v>16343.34</c:v>
                </c:pt>
                <c:pt idx="24">
                  <c:v>16337.59</c:v>
                </c:pt>
                <c:pt idx="25">
                  <c:v>16336.84</c:v>
                </c:pt>
                <c:pt idx="26">
                  <c:v>16336.84</c:v>
                </c:pt>
                <c:pt idx="27">
                  <c:v>16345.09</c:v>
                </c:pt>
                <c:pt idx="28">
                  <c:v>16348.84</c:v>
                </c:pt>
                <c:pt idx="29">
                  <c:v>16343.84</c:v>
                </c:pt>
                <c:pt idx="30">
                  <c:v>16348.34</c:v>
                </c:pt>
                <c:pt idx="31">
                  <c:v>16355.84</c:v>
                </c:pt>
                <c:pt idx="32">
                  <c:v>16358.34</c:v>
                </c:pt>
                <c:pt idx="33">
                  <c:v>16360.84</c:v>
                </c:pt>
                <c:pt idx="34">
                  <c:v>16370.09</c:v>
                </c:pt>
                <c:pt idx="35">
                  <c:v>16373.09</c:v>
                </c:pt>
                <c:pt idx="36">
                  <c:v>16376.84</c:v>
                </c:pt>
                <c:pt idx="37">
                  <c:v>16363.34</c:v>
                </c:pt>
                <c:pt idx="38">
                  <c:v>16368.34</c:v>
                </c:pt>
                <c:pt idx="39">
                  <c:v>16374.34</c:v>
                </c:pt>
                <c:pt idx="40">
                  <c:v>16378.59</c:v>
                </c:pt>
                <c:pt idx="41">
                  <c:v>16382.59</c:v>
                </c:pt>
                <c:pt idx="42">
                  <c:v>16385.59</c:v>
                </c:pt>
                <c:pt idx="43">
                  <c:v>16381.84</c:v>
                </c:pt>
                <c:pt idx="44">
                  <c:v>16380.09</c:v>
                </c:pt>
                <c:pt idx="45">
                  <c:v>16386.59</c:v>
                </c:pt>
                <c:pt idx="46">
                  <c:v>16379.84</c:v>
                </c:pt>
                <c:pt idx="47">
                  <c:v>16381.09</c:v>
                </c:pt>
                <c:pt idx="48">
                  <c:v>16386.84</c:v>
                </c:pt>
                <c:pt idx="49">
                  <c:v>16377.59</c:v>
                </c:pt>
                <c:pt idx="50">
                  <c:v>16367.84</c:v>
                </c:pt>
                <c:pt idx="51">
                  <c:v>16376.84</c:v>
                </c:pt>
                <c:pt idx="52">
                  <c:v>16378.84</c:v>
                </c:pt>
                <c:pt idx="53">
                  <c:v>16378.34</c:v>
                </c:pt>
                <c:pt idx="54">
                  <c:v>16372.59</c:v>
                </c:pt>
                <c:pt idx="55">
                  <c:v>16369.09</c:v>
                </c:pt>
                <c:pt idx="56">
                  <c:v>16367.34</c:v>
                </c:pt>
                <c:pt idx="57">
                  <c:v>16360.59</c:v>
                </c:pt>
                <c:pt idx="58">
                  <c:v>16349.59</c:v>
                </c:pt>
                <c:pt idx="59">
                  <c:v>16352.09</c:v>
                </c:pt>
                <c:pt idx="60">
                  <c:v>16354.84</c:v>
                </c:pt>
                <c:pt idx="61">
                  <c:v>16367.09</c:v>
                </c:pt>
                <c:pt idx="62">
                  <c:v>16369.59</c:v>
                </c:pt>
                <c:pt idx="63">
                  <c:v>16363.84</c:v>
                </c:pt>
                <c:pt idx="64">
                  <c:v>16356.09</c:v>
                </c:pt>
                <c:pt idx="65">
                  <c:v>16355.59</c:v>
                </c:pt>
                <c:pt idx="66">
                  <c:v>16361.84</c:v>
                </c:pt>
                <c:pt idx="67">
                  <c:v>16366.34</c:v>
                </c:pt>
                <c:pt idx="68">
                  <c:v>16370.09</c:v>
                </c:pt>
                <c:pt idx="69">
                  <c:v>16374.09</c:v>
                </c:pt>
                <c:pt idx="70">
                  <c:v>16369.09</c:v>
                </c:pt>
                <c:pt idx="71">
                  <c:v>16372.84</c:v>
                </c:pt>
                <c:pt idx="72">
                  <c:v>16371.34</c:v>
                </c:pt>
                <c:pt idx="73">
                  <c:v>16375.59</c:v>
                </c:pt>
                <c:pt idx="74">
                  <c:v>16385.59</c:v>
                </c:pt>
                <c:pt idx="75">
                  <c:v>16380.09</c:v>
                </c:pt>
                <c:pt idx="76">
                  <c:v>16378.59</c:v>
                </c:pt>
                <c:pt idx="77">
                  <c:v>16380.09</c:v>
                </c:pt>
                <c:pt idx="78">
                  <c:v>16377.34</c:v>
                </c:pt>
                <c:pt idx="79">
                  <c:v>16391.09</c:v>
                </c:pt>
                <c:pt idx="80">
                  <c:v>16393.09</c:v>
                </c:pt>
                <c:pt idx="81">
                  <c:v>16404.34</c:v>
                </c:pt>
                <c:pt idx="82">
                  <c:v>16394.34</c:v>
                </c:pt>
                <c:pt idx="83">
                  <c:v>16390.84</c:v>
                </c:pt>
                <c:pt idx="84">
                  <c:v>16387.09</c:v>
                </c:pt>
                <c:pt idx="85">
                  <c:v>16390.59</c:v>
                </c:pt>
                <c:pt idx="86">
                  <c:v>16397.84</c:v>
                </c:pt>
                <c:pt idx="87">
                  <c:v>16387.34</c:v>
                </c:pt>
                <c:pt idx="88">
                  <c:v>16389.09</c:v>
                </c:pt>
                <c:pt idx="89">
                  <c:v>16387.34</c:v>
                </c:pt>
                <c:pt idx="90">
                  <c:v>16384.84</c:v>
                </c:pt>
                <c:pt idx="91">
                  <c:v>16390.59</c:v>
                </c:pt>
                <c:pt idx="92">
                  <c:v>16397.34</c:v>
                </c:pt>
                <c:pt idx="93">
                  <c:v>16381.84</c:v>
                </c:pt>
                <c:pt idx="94">
                  <c:v>16380.59</c:v>
                </c:pt>
                <c:pt idx="95">
                  <c:v>16371.59</c:v>
                </c:pt>
                <c:pt idx="96">
                  <c:v>16367.09</c:v>
                </c:pt>
                <c:pt idx="97">
                  <c:v>16361.59</c:v>
                </c:pt>
                <c:pt idx="98">
                  <c:v>16367.34</c:v>
                </c:pt>
                <c:pt idx="99">
                  <c:v>16368.09</c:v>
                </c:pt>
                <c:pt idx="100">
                  <c:v>16355.09</c:v>
                </c:pt>
                <c:pt idx="101">
                  <c:v>16356.59</c:v>
                </c:pt>
                <c:pt idx="102">
                  <c:v>16355.84</c:v>
                </c:pt>
                <c:pt idx="103">
                  <c:v>16362.59</c:v>
                </c:pt>
                <c:pt idx="104">
                  <c:v>16363.59</c:v>
                </c:pt>
                <c:pt idx="105">
                  <c:v>16371.09</c:v>
                </c:pt>
                <c:pt idx="106">
                  <c:v>16376.84</c:v>
                </c:pt>
                <c:pt idx="107">
                  <c:v>16378.09</c:v>
                </c:pt>
                <c:pt idx="108">
                  <c:v>16377.34</c:v>
                </c:pt>
                <c:pt idx="109">
                  <c:v>16385.84</c:v>
                </c:pt>
                <c:pt idx="110">
                  <c:v>16388.34</c:v>
                </c:pt>
                <c:pt idx="111">
                  <c:v>16385.59</c:v>
                </c:pt>
                <c:pt idx="112">
                  <c:v>16383.34</c:v>
                </c:pt>
                <c:pt idx="113">
                  <c:v>16392.59</c:v>
                </c:pt>
                <c:pt idx="114">
                  <c:v>16398.09</c:v>
                </c:pt>
                <c:pt idx="115">
                  <c:v>16396.59</c:v>
                </c:pt>
                <c:pt idx="116">
                  <c:v>16410.84</c:v>
                </c:pt>
                <c:pt idx="117">
                  <c:v>16400.09</c:v>
                </c:pt>
                <c:pt idx="118">
                  <c:v>16403.09</c:v>
                </c:pt>
                <c:pt idx="119">
                  <c:v>16407.34</c:v>
                </c:pt>
                <c:pt idx="120">
                  <c:v>16400.09</c:v>
                </c:pt>
                <c:pt idx="121">
                  <c:v>16397.59</c:v>
                </c:pt>
                <c:pt idx="122">
                  <c:v>16386.09</c:v>
                </c:pt>
                <c:pt idx="123">
                  <c:v>16390.84</c:v>
                </c:pt>
                <c:pt idx="124">
                  <c:v>16404.59</c:v>
                </c:pt>
                <c:pt idx="125">
                  <c:v>16389.59</c:v>
                </c:pt>
                <c:pt idx="126">
                  <c:v>16394.84</c:v>
                </c:pt>
                <c:pt idx="127">
                  <c:v>16393.34</c:v>
                </c:pt>
                <c:pt idx="128">
                  <c:v>16394.59</c:v>
                </c:pt>
                <c:pt idx="129">
                  <c:v>16392.59</c:v>
                </c:pt>
                <c:pt idx="130">
                  <c:v>16388.84</c:v>
                </c:pt>
                <c:pt idx="131">
                  <c:v>16391.34</c:v>
                </c:pt>
                <c:pt idx="132">
                  <c:v>16392.84</c:v>
                </c:pt>
                <c:pt idx="133">
                  <c:v>16400.84</c:v>
                </c:pt>
                <c:pt idx="134">
                  <c:v>16388.84</c:v>
                </c:pt>
                <c:pt idx="135">
                  <c:v>16389.59</c:v>
                </c:pt>
                <c:pt idx="136">
                  <c:v>16397.09</c:v>
                </c:pt>
                <c:pt idx="137">
                  <c:v>16387.09</c:v>
                </c:pt>
                <c:pt idx="138">
                  <c:v>16390.09</c:v>
                </c:pt>
                <c:pt idx="139">
                  <c:v>16375.84</c:v>
                </c:pt>
                <c:pt idx="140">
                  <c:v>16360.59</c:v>
                </c:pt>
                <c:pt idx="141">
                  <c:v>16374.84</c:v>
                </c:pt>
                <c:pt idx="142">
                  <c:v>16386.09</c:v>
                </c:pt>
                <c:pt idx="143">
                  <c:v>16392.09</c:v>
                </c:pt>
                <c:pt idx="144">
                  <c:v>16396.84</c:v>
                </c:pt>
                <c:pt idx="145">
                  <c:v>16384.34</c:v>
                </c:pt>
                <c:pt idx="146">
                  <c:v>16378.59</c:v>
                </c:pt>
                <c:pt idx="147">
                  <c:v>16369.84</c:v>
                </c:pt>
                <c:pt idx="148">
                  <c:v>16365.59</c:v>
                </c:pt>
                <c:pt idx="149">
                  <c:v>16358.84</c:v>
                </c:pt>
                <c:pt idx="150">
                  <c:v>16355.59</c:v>
                </c:pt>
                <c:pt idx="151">
                  <c:v>16356.59</c:v>
                </c:pt>
                <c:pt idx="152">
                  <c:v>16353.59</c:v>
                </c:pt>
                <c:pt idx="153">
                  <c:v>16356.84</c:v>
                </c:pt>
                <c:pt idx="154">
                  <c:v>16354.34</c:v>
                </c:pt>
                <c:pt idx="155">
                  <c:v>16356.09</c:v>
                </c:pt>
                <c:pt idx="156">
                  <c:v>16352.09</c:v>
                </c:pt>
                <c:pt idx="157">
                  <c:v>16351.84</c:v>
                </c:pt>
                <c:pt idx="158">
                  <c:v>16342.34</c:v>
                </c:pt>
                <c:pt idx="159">
                  <c:v>16339.09</c:v>
                </c:pt>
                <c:pt idx="160">
                  <c:v>16348.84</c:v>
                </c:pt>
                <c:pt idx="161">
                  <c:v>16354.09</c:v>
                </c:pt>
                <c:pt idx="162">
                  <c:v>16363.09</c:v>
                </c:pt>
                <c:pt idx="163">
                  <c:v>16373.84</c:v>
                </c:pt>
                <c:pt idx="164">
                  <c:v>16378.84</c:v>
                </c:pt>
                <c:pt idx="165">
                  <c:v>16383.84</c:v>
                </c:pt>
                <c:pt idx="166">
                  <c:v>16392.34</c:v>
                </c:pt>
                <c:pt idx="167">
                  <c:v>16390.09</c:v>
                </c:pt>
                <c:pt idx="168">
                  <c:v>16390.34</c:v>
                </c:pt>
                <c:pt idx="169">
                  <c:v>16392.84</c:v>
                </c:pt>
                <c:pt idx="170">
                  <c:v>16390.09</c:v>
                </c:pt>
                <c:pt idx="171">
                  <c:v>16387.09</c:v>
                </c:pt>
                <c:pt idx="172">
                  <c:v>16386.59</c:v>
                </c:pt>
                <c:pt idx="173">
                  <c:v>16381.59</c:v>
                </c:pt>
                <c:pt idx="174">
                  <c:v>16366.34</c:v>
                </c:pt>
                <c:pt idx="175">
                  <c:v>16370.09</c:v>
                </c:pt>
                <c:pt idx="176">
                  <c:v>16358.09</c:v>
                </c:pt>
                <c:pt idx="177">
                  <c:v>16359.59</c:v>
                </c:pt>
                <c:pt idx="178">
                  <c:v>16356.09</c:v>
                </c:pt>
                <c:pt idx="179">
                  <c:v>16350.09</c:v>
                </c:pt>
                <c:pt idx="180">
                  <c:v>16341.34</c:v>
                </c:pt>
                <c:pt idx="181">
                  <c:v>16340.59</c:v>
                </c:pt>
                <c:pt idx="182">
                  <c:v>16343.59</c:v>
                </c:pt>
                <c:pt idx="183">
                  <c:v>16347.34</c:v>
                </c:pt>
                <c:pt idx="184">
                  <c:v>16349.09</c:v>
                </c:pt>
                <c:pt idx="185">
                  <c:v>16346.59</c:v>
                </c:pt>
                <c:pt idx="186">
                  <c:v>16346.59</c:v>
                </c:pt>
                <c:pt idx="187">
                  <c:v>16352.59</c:v>
                </c:pt>
                <c:pt idx="188">
                  <c:v>16351.34</c:v>
                </c:pt>
                <c:pt idx="189">
                  <c:v>16354.34</c:v>
                </c:pt>
                <c:pt idx="190">
                  <c:v>16363.59</c:v>
                </c:pt>
                <c:pt idx="191">
                  <c:v>16364.34</c:v>
                </c:pt>
                <c:pt idx="192">
                  <c:v>16371.34</c:v>
                </c:pt>
                <c:pt idx="193">
                  <c:v>16378.09</c:v>
                </c:pt>
                <c:pt idx="194">
                  <c:v>16371.59</c:v>
                </c:pt>
                <c:pt idx="195">
                  <c:v>16380.59</c:v>
                </c:pt>
                <c:pt idx="196">
                  <c:v>16382.84</c:v>
                </c:pt>
                <c:pt idx="197">
                  <c:v>16389.59</c:v>
                </c:pt>
                <c:pt idx="198">
                  <c:v>16391.59</c:v>
                </c:pt>
                <c:pt idx="199">
                  <c:v>16393.09</c:v>
                </c:pt>
                <c:pt idx="200">
                  <c:v>16395.09</c:v>
                </c:pt>
                <c:pt idx="201">
                  <c:v>16389.09</c:v>
                </c:pt>
                <c:pt idx="202">
                  <c:v>16407.09</c:v>
                </c:pt>
                <c:pt idx="203">
                  <c:v>16397.59</c:v>
                </c:pt>
                <c:pt idx="204">
                  <c:v>16396.59</c:v>
                </c:pt>
                <c:pt idx="205">
                  <c:v>16393.34</c:v>
                </c:pt>
                <c:pt idx="206">
                  <c:v>16390.34</c:v>
                </c:pt>
                <c:pt idx="207">
                  <c:v>16386.59</c:v>
                </c:pt>
                <c:pt idx="208">
                  <c:v>16386.09</c:v>
                </c:pt>
                <c:pt idx="209">
                  <c:v>16379.59</c:v>
                </c:pt>
                <c:pt idx="210">
                  <c:v>16382.34</c:v>
                </c:pt>
                <c:pt idx="211">
                  <c:v>16373.59</c:v>
                </c:pt>
                <c:pt idx="212">
                  <c:v>16366.84</c:v>
                </c:pt>
                <c:pt idx="213">
                  <c:v>16360.09</c:v>
                </c:pt>
                <c:pt idx="214">
                  <c:v>16354.59</c:v>
                </c:pt>
                <c:pt idx="215">
                  <c:v>16354.09</c:v>
                </c:pt>
                <c:pt idx="216">
                  <c:v>16343.09</c:v>
                </c:pt>
                <c:pt idx="217">
                  <c:v>16353.34</c:v>
                </c:pt>
                <c:pt idx="218">
                  <c:v>16348.84</c:v>
                </c:pt>
                <c:pt idx="219">
                  <c:v>16355.84</c:v>
                </c:pt>
                <c:pt idx="220">
                  <c:v>16357.84</c:v>
                </c:pt>
                <c:pt idx="221">
                  <c:v>16357.34</c:v>
                </c:pt>
                <c:pt idx="222">
                  <c:v>16361.84</c:v>
                </c:pt>
                <c:pt idx="223">
                  <c:v>16363.84</c:v>
                </c:pt>
                <c:pt idx="224">
                  <c:v>16361.34</c:v>
                </c:pt>
                <c:pt idx="225">
                  <c:v>16363.34</c:v>
                </c:pt>
                <c:pt idx="226">
                  <c:v>16365.09</c:v>
                </c:pt>
                <c:pt idx="227">
                  <c:v>16366.59</c:v>
                </c:pt>
                <c:pt idx="228">
                  <c:v>16373.34</c:v>
                </c:pt>
                <c:pt idx="229">
                  <c:v>16379.84</c:v>
                </c:pt>
                <c:pt idx="230">
                  <c:v>16386.59</c:v>
                </c:pt>
                <c:pt idx="231">
                  <c:v>16385.09</c:v>
                </c:pt>
                <c:pt idx="232">
                  <c:v>16387.84</c:v>
                </c:pt>
                <c:pt idx="233">
                  <c:v>16389.09</c:v>
                </c:pt>
                <c:pt idx="234">
                  <c:v>16378.59</c:v>
                </c:pt>
                <c:pt idx="235">
                  <c:v>16381.84</c:v>
                </c:pt>
                <c:pt idx="236">
                  <c:v>16384.09</c:v>
                </c:pt>
                <c:pt idx="237">
                  <c:v>16383.34</c:v>
                </c:pt>
                <c:pt idx="238">
                  <c:v>16395.09</c:v>
                </c:pt>
                <c:pt idx="239">
                  <c:v>16396.59</c:v>
                </c:pt>
                <c:pt idx="240">
                  <c:v>16389.09</c:v>
                </c:pt>
                <c:pt idx="241">
                  <c:v>16381.84</c:v>
                </c:pt>
                <c:pt idx="242">
                  <c:v>16385.59</c:v>
                </c:pt>
                <c:pt idx="243">
                  <c:v>16391.09</c:v>
                </c:pt>
                <c:pt idx="244">
                  <c:v>16393.84</c:v>
                </c:pt>
                <c:pt idx="245">
                  <c:v>16383.34</c:v>
                </c:pt>
                <c:pt idx="246">
                  <c:v>16375.09</c:v>
                </c:pt>
                <c:pt idx="247">
                  <c:v>16376.59</c:v>
                </c:pt>
                <c:pt idx="248">
                  <c:v>16377.59</c:v>
                </c:pt>
                <c:pt idx="249">
                  <c:v>16376.34</c:v>
                </c:pt>
                <c:pt idx="250">
                  <c:v>16383.09</c:v>
                </c:pt>
                <c:pt idx="251">
                  <c:v>16375.34</c:v>
                </c:pt>
                <c:pt idx="252">
                  <c:v>16378.59</c:v>
                </c:pt>
                <c:pt idx="253">
                  <c:v>16382.09</c:v>
                </c:pt>
                <c:pt idx="254">
                  <c:v>16376.09</c:v>
                </c:pt>
                <c:pt idx="255">
                  <c:v>16370.59</c:v>
                </c:pt>
                <c:pt idx="256">
                  <c:v>16380.09</c:v>
                </c:pt>
                <c:pt idx="257">
                  <c:v>16388.59</c:v>
                </c:pt>
                <c:pt idx="258">
                  <c:v>16390.84</c:v>
                </c:pt>
                <c:pt idx="259">
                  <c:v>16389.84</c:v>
                </c:pt>
                <c:pt idx="260">
                  <c:v>16390.34</c:v>
                </c:pt>
                <c:pt idx="261">
                  <c:v>16397.84</c:v>
                </c:pt>
                <c:pt idx="262">
                  <c:v>16401.59</c:v>
                </c:pt>
                <c:pt idx="263">
                  <c:v>16386.59</c:v>
                </c:pt>
                <c:pt idx="264">
                  <c:v>16399.84</c:v>
                </c:pt>
                <c:pt idx="265">
                  <c:v>16396.09</c:v>
                </c:pt>
                <c:pt idx="266">
                  <c:v>16393.09</c:v>
                </c:pt>
                <c:pt idx="267">
                  <c:v>16397.59</c:v>
                </c:pt>
                <c:pt idx="268">
                  <c:v>16394.09</c:v>
                </c:pt>
                <c:pt idx="269">
                  <c:v>16401.84</c:v>
                </c:pt>
                <c:pt idx="270">
                  <c:v>16387.34</c:v>
                </c:pt>
                <c:pt idx="271">
                  <c:v>16391.09</c:v>
                </c:pt>
                <c:pt idx="272">
                  <c:v>16383.34</c:v>
                </c:pt>
                <c:pt idx="273">
                  <c:v>16377.59</c:v>
                </c:pt>
                <c:pt idx="274">
                  <c:v>16375.59</c:v>
                </c:pt>
                <c:pt idx="275">
                  <c:v>16363.09</c:v>
                </c:pt>
                <c:pt idx="276">
                  <c:v>16352.59</c:v>
                </c:pt>
                <c:pt idx="277">
                  <c:v>16343.34</c:v>
                </c:pt>
                <c:pt idx="278">
                  <c:v>16349.34</c:v>
                </c:pt>
                <c:pt idx="279">
                  <c:v>16357.34</c:v>
                </c:pt>
                <c:pt idx="280">
                  <c:v>16345.84</c:v>
                </c:pt>
                <c:pt idx="281">
                  <c:v>16345.09</c:v>
                </c:pt>
                <c:pt idx="282">
                  <c:v>16346.34</c:v>
                </c:pt>
                <c:pt idx="283">
                  <c:v>16349.59</c:v>
                </c:pt>
                <c:pt idx="284">
                  <c:v>16349.59</c:v>
                </c:pt>
                <c:pt idx="285">
                  <c:v>16339.84</c:v>
                </c:pt>
                <c:pt idx="286">
                  <c:v>16353.59</c:v>
                </c:pt>
                <c:pt idx="287">
                  <c:v>16356.34</c:v>
                </c:pt>
                <c:pt idx="288">
                  <c:v>16359.84</c:v>
                </c:pt>
                <c:pt idx="289">
                  <c:v>16365.34</c:v>
                </c:pt>
                <c:pt idx="290">
                  <c:v>16366.34</c:v>
                </c:pt>
                <c:pt idx="291">
                  <c:v>16383.34</c:v>
                </c:pt>
                <c:pt idx="292">
                  <c:v>16387.84</c:v>
                </c:pt>
                <c:pt idx="293">
                  <c:v>16400.09</c:v>
                </c:pt>
                <c:pt idx="294">
                  <c:v>16394.59</c:v>
                </c:pt>
                <c:pt idx="295">
                  <c:v>16394.34</c:v>
                </c:pt>
                <c:pt idx="296">
                  <c:v>16394.59</c:v>
                </c:pt>
                <c:pt idx="297">
                  <c:v>16390.84</c:v>
                </c:pt>
                <c:pt idx="298">
                  <c:v>16387.34</c:v>
                </c:pt>
                <c:pt idx="299">
                  <c:v>16389.84</c:v>
                </c:pt>
                <c:pt idx="300">
                  <c:v>16397.34</c:v>
                </c:pt>
                <c:pt idx="301">
                  <c:v>16402.34</c:v>
                </c:pt>
                <c:pt idx="302">
                  <c:v>16391.34</c:v>
                </c:pt>
                <c:pt idx="303">
                  <c:v>16384.34</c:v>
                </c:pt>
                <c:pt idx="304">
                  <c:v>16374.59</c:v>
                </c:pt>
                <c:pt idx="305">
                  <c:v>16367.09</c:v>
                </c:pt>
                <c:pt idx="306">
                  <c:v>16358.84</c:v>
                </c:pt>
                <c:pt idx="307">
                  <c:v>16344.59</c:v>
                </c:pt>
                <c:pt idx="308">
                  <c:v>16348.09</c:v>
                </c:pt>
                <c:pt idx="309">
                  <c:v>16342.84</c:v>
                </c:pt>
                <c:pt idx="310">
                  <c:v>16340.09</c:v>
                </c:pt>
                <c:pt idx="311">
                  <c:v>16340.84</c:v>
                </c:pt>
                <c:pt idx="312">
                  <c:v>16340.84</c:v>
                </c:pt>
                <c:pt idx="313">
                  <c:v>16347.34</c:v>
                </c:pt>
                <c:pt idx="314">
                  <c:v>16354.09</c:v>
                </c:pt>
                <c:pt idx="315">
                  <c:v>16354.09</c:v>
                </c:pt>
                <c:pt idx="316">
                  <c:v>16347.09</c:v>
                </c:pt>
                <c:pt idx="317">
                  <c:v>16349.34</c:v>
                </c:pt>
                <c:pt idx="318">
                  <c:v>16355.59</c:v>
                </c:pt>
                <c:pt idx="319">
                  <c:v>16360.34</c:v>
                </c:pt>
                <c:pt idx="320">
                  <c:v>16363.84</c:v>
                </c:pt>
                <c:pt idx="321">
                  <c:v>16370.09</c:v>
                </c:pt>
                <c:pt idx="322">
                  <c:v>16375.34</c:v>
                </c:pt>
                <c:pt idx="323">
                  <c:v>16382.84</c:v>
                </c:pt>
                <c:pt idx="324">
                  <c:v>16387.59</c:v>
                </c:pt>
                <c:pt idx="325">
                  <c:v>16387.34</c:v>
                </c:pt>
                <c:pt idx="326">
                  <c:v>16394.59</c:v>
                </c:pt>
                <c:pt idx="327">
                  <c:v>16394.84</c:v>
                </c:pt>
                <c:pt idx="328">
                  <c:v>16393.09</c:v>
                </c:pt>
                <c:pt idx="329">
                  <c:v>16398.84</c:v>
                </c:pt>
                <c:pt idx="330">
                  <c:v>16391.09</c:v>
                </c:pt>
                <c:pt idx="331">
                  <c:v>16383.84</c:v>
                </c:pt>
                <c:pt idx="332">
                  <c:v>16383.09</c:v>
                </c:pt>
                <c:pt idx="333">
                  <c:v>16379.09</c:v>
                </c:pt>
                <c:pt idx="334">
                  <c:v>16378.59</c:v>
                </c:pt>
                <c:pt idx="335">
                  <c:v>16379.34</c:v>
                </c:pt>
                <c:pt idx="336">
                  <c:v>16393.59</c:v>
                </c:pt>
                <c:pt idx="337">
                  <c:v>16381.09</c:v>
                </c:pt>
                <c:pt idx="338">
                  <c:v>16372.59</c:v>
                </c:pt>
                <c:pt idx="339">
                  <c:v>16366.34</c:v>
                </c:pt>
                <c:pt idx="340">
                  <c:v>16360.09</c:v>
                </c:pt>
                <c:pt idx="341">
                  <c:v>16349.84</c:v>
                </c:pt>
                <c:pt idx="342">
                  <c:v>16335.84</c:v>
                </c:pt>
                <c:pt idx="343">
                  <c:v>16335.09</c:v>
                </c:pt>
                <c:pt idx="344">
                  <c:v>16341.34</c:v>
                </c:pt>
                <c:pt idx="345">
                  <c:v>16337.84</c:v>
                </c:pt>
                <c:pt idx="346">
                  <c:v>16340.09</c:v>
                </c:pt>
                <c:pt idx="347">
                  <c:v>16347.34</c:v>
                </c:pt>
                <c:pt idx="348">
                  <c:v>16349.59</c:v>
                </c:pt>
                <c:pt idx="349">
                  <c:v>16343.84</c:v>
                </c:pt>
                <c:pt idx="350">
                  <c:v>16342.34</c:v>
                </c:pt>
                <c:pt idx="351">
                  <c:v>16343.09</c:v>
                </c:pt>
                <c:pt idx="352">
                  <c:v>16343.09</c:v>
                </c:pt>
                <c:pt idx="353">
                  <c:v>16359.84</c:v>
                </c:pt>
                <c:pt idx="354">
                  <c:v>16366.09</c:v>
                </c:pt>
                <c:pt idx="355">
                  <c:v>16379.34</c:v>
                </c:pt>
                <c:pt idx="356">
                  <c:v>16382.34</c:v>
                </c:pt>
                <c:pt idx="357">
                  <c:v>16391.34</c:v>
                </c:pt>
                <c:pt idx="358">
                  <c:v>16397.34</c:v>
                </c:pt>
                <c:pt idx="359">
                  <c:v>16398.34</c:v>
                </c:pt>
                <c:pt idx="360">
                  <c:v>16396.34</c:v>
                </c:pt>
                <c:pt idx="361">
                  <c:v>16398.09</c:v>
                </c:pt>
                <c:pt idx="362">
                  <c:v>16400.34</c:v>
                </c:pt>
                <c:pt idx="363">
                  <c:v>16393.59</c:v>
                </c:pt>
                <c:pt idx="364">
                  <c:v>16386.34</c:v>
                </c:pt>
                <c:pt idx="365">
                  <c:v>16401.84</c:v>
                </c:pt>
                <c:pt idx="366">
                  <c:v>16403.09</c:v>
                </c:pt>
                <c:pt idx="367">
                  <c:v>16400.84</c:v>
                </c:pt>
                <c:pt idx="368">
                  <c:v>16391.84</c:v>
                </c:pt>
                <c:pt idx="369">
                  <c:v>16387.59</c:v>
                </c:pt>
                <c:pt idx="370">
                  <c:v>16385.34</c:v>
                </c:pt>
                <c:pt idx="371">
                  <c:v>16384.34</c:v>
                </c:pt>
                <c:pt idx="372">
                  <c:v>16381.34</c:v>
                </c:pt>
                <c:pt idx="373">
                  <c:v>16378.34</c:v>
                </c:pt>
                <c:pt idx="374">
                  <c:v>16372.34</c:v>
                </c:pt>
                <c:pt idx="375">
                  <c:v>16372.34</c:v>
                </c:pt>
                <c:pt idx="376">
                  <c:v>16379.34</c:v>
                </c:pt>
                <c:pt idx="377">
                  <c:v>16369.84</c:v>
                </c:pt>
                <c:pt idx="378">
                  <c:v>16371.59</c:v>
                </c:pt>
                <c:pt idx="379">
                  <c:v>16379.34</c:v>
                </c:pt>
                <c:pt idx="380">
                  <c:v>16386.34</c:v>
                </c:pt>
                <c:pt idx="381">
                  <c:v>16375.59</c:v>
                </c:pt>
                <c:pt idx="382">
                  <c:v>16378.84</c:v>
                </c:pt>
                <c:pt idx="383">
                  <c:v>16383.84</c:v>
                </c:pt>
                <c:pt idx="384">
                  <c:v>16387.34</c:v>
                </c:pt>
                <c:pt idx="385">
                  <c:v>16380.59</c:v>
                </c:pt>
                <c:pt idx="386">
                  <c:v>16378.34</c:v>
                </c:pt>
                <c:pt idx="387">
                  <c:v>16361.59</c:v>
                </c:pt>
                <c:pt idx="388">
                  <c:v>16361.84</c:v>
                </c:pt>
                <c:pt idx="389">
                  <c:v>16367.09</c:v>
                </c:pt>
                <c:pt idx="390">
                  <c:v>16372.34</c:v>
                </c:pt>
                <c:pt idx="391">
                  <c:v>16368.84</c:v>
                </c:pt>
                <c:pt idx="392">
                  <c:v>16357.09</c:v>
                </c:pt>
                <c:pt idx="393">
                  <c:v>16354.84</c:v>
                </c:pt>
                <c:pt idx="394">
                  <c:v>16353.34</c:v>
                </c:pt>
                <c:pt idx="395">
                  <c:v>16347.09</c:v>
                </c:pt>
                <c:pt idx="396">
                  <c:v>16351.34</c:v>
                </c:pt>
                <c:pt idx="397">
                  <c:v>16353.84</c:v>
                </c:pt>
                <c:pt idx="398">
                  <c:v>16353.09</c:v>
                </c:pt>
                <c:pt idx="399">
                  <c:v>16352.59</c:v>
                </c:pt>
                <c:pt idx="400">
                  <c:v>16349.84</c:v>
                </c:pt>
                <c:pt idx="401">
                  <c:v>16347.84</c:v>
                </c:pt>
                <c:pt idx="402">
                  <c:v>16355.34</c:v>
                </c:pt>
                <c:pt idx="403">
                  <c:v>16359.84</c:v>
                </c:pt>
                <c:pt idx="404">
                  <c:v>16359.09</c:v>
                </c:pt>
                <c:pt idx="405">
                  <c:v>16358.59</c:v>
                </c:pt>
                <c:pt idx="406">
                  <c:v>16366.09</c:v>
                </c:pt>
                <c:pt idx="407">
                  <c:v>16370.84</c:v>
                </c:pt>
                <c:pt idx="408">
                  <c:v>16378.09</c:v>
                </c:pt>
                <c:pt idx="409">
                  <c:v>16394.34</c:v>
                </c:pt>
                <c:pt idx="410">
                  <c:v>16391.34</c:v>
                </c:pt>
                <c:pt idx="411">
                  <c:v>16387.84</c:v>
                </c:pt>
                <c:pt idx="412">
                  <c:v>16392.09</c:v>
                </c:pt>
                <c:pt idx="413">
                  <c:v>16393.59</c:v>
                </c:pt>
                <c:pt idx="414">
                  <c:v>16386.84</c:v>
                </c:pt>
                <c:pt idx="415">
                  <c:v>16383.09</c:v>
                </c:pt>
                <c:pt idx="416">
                  <c:v>16388.59</c:v>
                </c:pt>
                <c:pt idx="417">
                  <c:v>16395.84</c:v>
                </c:pt>
                <c:pt idx="418">
                  <c:v>16399.34</c:v>
                </c:pt>
                <c:pt idx="419">
                  <c:v>16401.59</c:v>
                </c:pt>
                <c:pt idx="420">
                  <c:v>16392.34</c:v>
                </c:pt>
                <c:pt idx="421">
                  <c:v>16388.34</c:v>
                </c:pt>
                <c:pt idx="422">
                  <c:v>16381.34</c:v>
                </c:pt>
                <c:pt idx="423">
                  <c:v>16388.09</c:v>
                </c:pt>
                <c:pt idx="424">
                  <c:v>16385.09</c:v>
                </c:pt>
                <c:pt idx="425">
                  <c:v>16383.09</c:v>
                </c:pt>
                <c:pt idx="426">
                  <c:v>16382.59</c:v>
                </c:pt>
                <c:pt idx="427">
                  <c:v>16391.59</c:v>
                </c:pt>
                <c:pt idx="428">
                  <c:v>16384.09</c:v>
                </c:pt>
                <c:pt idx="429">
                  <c:v>16379.34</c:v>
                </c:pt>
                <c:pt idx="430">
                  <c:v>16379.09</c:v>
                </c:pt>
                <c:pt idx="431">
                  <c:v>16371.34</c:v>
                </c:pt>
                <c:pt idx="432">
                  <c:v>16369.09</c:v>
                </c:pt>
                <c:pt idx="433">
                  <c:v>16378.09</c:v>
                </c:pt>
                <c:pt idx="434">
                  <c:v>16384.84</c:v>
                </c:pt>
                <c:pt idx="435">
                  <c:v>16381.59</c:v>
                </c:pt>
                <c:pt idx="436">
                  <c:v>16393.59</c:v>
                </c:pt>
                <c:pt idx="437">
                  <c:v>16404.84</c:v>
                </c:pt>
                <c:pt idx="438">
                  <c:v>16413.59</c:v>
                </c:pt>
                <c:pt idx="439">
                  <c:v>16406.84</c:v>
                </c:pt>
                <c:pt idx="440">
                  <c:v>16402.84</c:v>
                </c:pt>
                <c:pt idx="441">
                  <c:v>16401.09</c:v>
                </c:pt>
                <c:pt idx="442">
                  <c:v>16409.09</c:v>
                </c:pt>
                <c:pt idx="443">
                  <c:v>16412.59</c:v>
                </c:pt>
                <c:pt idx="444">
                  <c:v>16399.59</c:v>
                </c:pt>
                <c:pt idx="445">
                  <c:v>16399.34</c:v>
                </c:pt>
                <c:pt idx="446">
                  <c:v>16394.84</c:v>
                </c:pt>
                <c:pt idx="447">
                  <c:v>16405.09</c:v>
                </c:pt>
                <c:pt idx="448">
                  <c:v>16401.09</c:v>
                </c:pt>
                <c:pt idx="449">
                  <c:v>16383.59</c:v>
                </c:pt>
                <c:pt idx="450">
                  <c:v>16367.34</c:v>
                </c:pt>
                <c:pt idx="451">
                  <c:v>16376.84</c:v>
                </c:pt>
                <c:pt idx="452">
                  <c:v>16381.34</c:v>
                </c:pt>
                <c:pt idx="453">
                  <c:v>16372.09</c:v>
                </c:pt>
                <c:pt idx="454">
                  <c:v>16364.34</c:v>
                </c:pt>
                <c:pt idx="455">
                  <c:v>16357.34</c:v>
                </c:pt>
                <c:pt idx="456">
                  <c:v>16358.34</c:v>
                </c:pt>
                <c:pt idx="457">
                  <c:v>16348.84</c:v>
                </c:pt>
                <c:pt idx="458">
                  <c:v>16344.09</c:v>
                </c:pt>
                <c:pt idx="459">
                  <c:v>16343.59</c:v>
                </c:pt>
                <c:pt idx="460">
                  <c:v>16355.34</c:v>
                </c:pt>
                <c:pt idx="461">
                  <c:v>16353.84</c:v>
                </c:pt>
                <c:pt idx="462">
                  <c:v>16369.34</c:v>
                </c:pt>
                <c:pt idx="463">
                  <c:v>16365.09</c:v>
                </c:pt>
                <c:pt idx="464">
                  <c:v>16369.34</c:v>
                </c:pt>
                <c:pt idx="465">
                  <c:v>16372.34</c:v>
                </c:pt>
                <c:pt idx="466">
                  <c:v>16374.84</c:v>
                </c:pt>
                <c:pt idx="467">
                  <c:v>16367.84</c:v>
                </c:pt>
                <c:pt idx="468">
                  <c:v>16362.09</c:v>
                </c:pt>
                <c:pt idx="469">
                  <c:v>16365.09</c:v>
                </c:pt>
                <c:pt idx="470">
                  <c:v>16376.34</c:v>
                </c:pt>
                <c:pt idx="471">
                  <c:v>16388.09</c:v>
                </c:pt>
                <c:pt idx="472">
                  <c:v>16401.59</c:v>
                </c:pt>
                <c:pt idx="473">
                  <c:v>16416.59</c:v>
                </c:pt>
                <c:pt idx="474">
                  <c:v>16420.59</c:v>
                </c:pt>
                <c:pt idx="475">
                  <c:v>16421.84</c:v>
                </c:pt>
                <c:pt idx="476">
                  <c:v>16424.09</c:v>
                </c:pt>
                <c:pt idx="477">
                  <c:v>16429.59</c:v>
                </c:pt>
                <c:pt idx="478">
                  <c:v>16420.59</c:v>
                </c:pt>
                <c:pt idx="479">
                  <c:v>16422.84</c:v>
                </c:pt>
                <c:pt idx="480">
                  <c:v>16427.09</c:v>
                </c:pt>
                <c:pt idx="481">
                  <c:v>16430.09</c:v>
                </c:pt>
                <c:pt idx="482">
                  <c:v>16434.34</c:v>
                </c:pt>
                <c:pt idx="483">
                  <c:v>16439.84</c:v>
                </c:pt>
                <c:pt idx="484">
                  <c:v>16442.34</c:v>
                </c:pt>
                <c:pt idx="485">
                  <c:v>16434.09</c:v>
                </c:pt>
                <c:pt idx="486">
                  <c:v>16421.59</c:v>
                </c:pt>
                <c:pt idx="487">
                  <c:v>16410.09</c:v>
                </c:pt>
                <c:pt idx="488">
                  <c:v>16391.84</c:v>
                </c:pt>
                <c:pt idx="489">
                  <c:v>16389.34</c:v>
                </c:pt>
                <c:pt idx="490">
                  <c:v>16386.84</c:v>
                </c:pt>
                <c:pt idx="491">
                  <c:v>16374.59</c:v>
                </c:pt>
                <c:pt idx="492">
                  <c:v>16381.34</c:v>
                </c:pt>
                <c:pt idx="493">
                  <c:v>16371.84</c:v>
                </c:pt>
                <c:pt idx="494">
                  <c:v>16370.09</c:v>
                </c:pt>
                <c:pt idx="495">
                  <c:v>16359.59</c:v>
                </c:pt>
                <c:pt idx="496">
                  <c:v>16357.09</c:v>
                </c:pt>
                <c:pt idx="497">
                  <c:v>16354.84</c:v>
                </c:pt>
                <c:pt idx="498">
                  <c:v>16353.34</c:v>
                </c:pt>
                <c:pt idx="499">
                  <c:v>16347.09</c:v>
                </c:pt>
                <c:pt idx="500">
                  <c:v>16340.84</c:v>
                </c:pt>
                <c:pt idx="501">
                  <c:v>16339.84</c:v>
                </c:pt>
                <c:pt idx="502">
                  <c:v>16343.59</c:v>
                </c:pt>
                <c:pt idx="503">
                  <c:v>16345.09</c:v>
                </c:pt>
                <c:pt idx="504">
                  <c:v>16348.59</c:v>
                </c:pt>
                <c:pt idx="505">
                  <c:v>16345.59</c:v>
                </c:pt>
                <c:pt idx="506">
                  <c:v>16352.09</c:v>
                </c:pt>
                <c:pt idx="507">
                  <c:v>16358.09</c:v>
                </c:pt>
                <c:pt idx="508">
                  <c:v>16346.34</c:v>
                </c:pt>
                <c:pt idx="509">
                  <c:v>16357.34</c:v>
                </c:pt>
                <c:pt idx="510">
                  <c:v>16369.84</c:v>
                </c:pt>
                <c:pt idx="511">
                  <c:v>16384.09</c:v>
                </c:pt>
                <c:pt idx="512">
                  <c:v>16377.09</c:v>
                </c:pt>
                <c:pt idx="513">
                  <c:v>16373.84</c:v>
                </c:pt>
                <c:pt idx="514">
                  <c:v>16368.09</c:v>
                </c:pt>
                <c:pt idx="515">
                  <c:v>16377.09</c:v>
                </c:pt>
                <c:pt idx="516">
                  <c:v>16387.34</c:v>
                </c:pt>
                <c:pt idx="517">
                  <c:v>16392.84</c:v>
                </c:pt>
                <c:pt idx="518">
                  <c:v>16386.34</c:v>
                </c:pt>
                <c:pt idx="519">
                  <c:v>16386.34</c:v>
                </c:pt>
                <c:pt idx="520">
                  <c:v>16385.59</c:v>
                </c:pt>
                <c:pt idx="521">
                  <c:v>16392.34</c:v>
                </c:pt>
                <c:pt idx="522">
                  <c:v>16392.59</c:v>
                </c:pt>
                <c:pt idx="523">
                  <c:v>16396.09</c:v>
                </c:pt>
                <c:pt idx="524">
                  <c:v>16392.34</c:v>
                </c:pt>
                <c:pt idx="525">
                  <c:v>16397.34</c:v>
                </c:pt>
                <c:pt idx="526">
                  <c:v>16383.59</c:v>
                </c:pt>
                <c:pt idx="527">
                  <c:v>16373.34</c:v>
                </c:pt>
                <c:pt idx="528">
                  <c:v>16374.84</c:v>
                </c:pt>
                <c:pt idx="529">
                  <c:v>16383.34</c:v>
                </c:pt>
                <c:pt idx="530">
                  <c:v>16382.84</c:v>
                </c:pt>
                <c:pt idx="531">
                  <c:v>16381.59</c:v>
                </c:pt>
                <c:pt idx="532">
                  <c:v>16369.34</c:v>
                </c:pt>
                <c:pt idx="533">
                  <c:v>16359.84</c:v>
                </c:pt>
                <c:pt idx="534">
                  <c:v>16360.84</c:v>
                </c:pt>
                <c:pt idx="535">
                  <c:v>16370.34</c:v>
                </c:pt>
                <c:pt idx="536">
                  <c:v>16377.09</c:v>
                </c:pt>
                <c:pt idx="537">
                  <c:v>16364.09</c:v>
                </c:pt>
                <c:pt idx="538">
                  <c:v>16349.34</c:v>
                </c:pt>
                <c:pt idx="539">
                  <c:v>16342.59</c:v>
                </c:pt>
                <c:pt idx="540">
                  <c:v>16346.09</c:v>
                </c:pt>
                <c:pt idx="541">
                  <c:v>16343.34</c:v>
                </c:pt>
                <c:pt idx="542">
                  <c:v>16352.84</c:v>
                </c:pt>
                <c:pt idx="543">
                  <c:v>16359.59</c:v>
                </c:pt>
                <c:pt idx="544">
                  <c:v>16350.09</c:v>
                </c:pt>
                <c:pt idx="545">
                  <c:v>16351.84</c:v>
                </c:pt>
                <c:pt idx="546">
                  <c:v>16356.59</c:v>
                </c:pt>
                <c:pt idx="547">
                  <c:v>16347.09</c:v>
                </c:pt>
                <c:pt idx="548">
                  <c:v>16353.84</c:v>
                </c:pt>
                <c:pt idx="549">
                  <c:v>16359.59</c:v>
                </c:pt>
                <c:pt idx="550">
                  <c:v>16363.09</c:v>
                </c:pt>
                <c:pt idx="551">
                  <c:v>16360.84</c:v>
                </c:pt>
                <c:pt idx="552">
                  <c:v>16348.34</c:v>
                </c:pt>
                <c:pt idx="553">
                  <c:v>16354.84</c:v>
                </c:pt>
                <c:pt idx="554">
                  <c:v>16348.34</c:v>
                </c:pt>
                <c:pt idx="555">
                  <c:v>16345.84</c:v>
                </c:pt>
                <c:pt idx="556">
                  <c:v>16350.34</c:v>
                </c:pt>
                <c:pt idx="557">
                  <c:v>16344.84</c:v>
                </c:pt>
                <c:pt idx="558">
                  <c:v>16353.34</c:v>
                </c:pt>
                <c:pt idx="559">
                  <c:v>16358.59</c:v>
                </c:pt>
                <c:pt idx="560">
                  <c:v>16367.34</c:v>
                </c:pt>
                <c:pt idx="561">
                  <c:v>16364.84</c:v>
                </c:pt>
                <c:pt idx="562">
                  <c:v>16362.34</c:v>
                </c:pt>
                <c:pt idx="563">
                  <c:v>16368.09</c:v>
                </c:pt>
                <c:pt idx="564">
                  <c:v>16361.34</c:v>
                </c:pt>
                <c:pt idx="565">
                  <c:v>16371.59</c:v>
                </c:pt>
                <c:pt idx="566">
                  <c:v>16381.34</c:v>
                </c:pt>
                <c:pt idx="567">
                  <c:v>16372.34</c:v>
                </c:pt>
                <c:pt idx="568">
                  <c:v>16378.59</c:v>
                </c:pt>
                <c:pt idx="569">
                  <c:v>16379.84</c:v>
                </c:pt>
                <c:pt idx="570">
                  <c:v>16393.84</c:v>
                </c:pt>
                <c:pt idx="571">
                  <c:v>16398.09</c:v>
                </c:pt>
                <c:pt idx="572">
                  <c:v>16393.59</c:v>
                </c:pt>
                <c:pt idx="573">
                  <c:v>16392.84</c:v>
                </c:pt>
                <c:pt idx="574">
                  <c:v>16387.34</c:v>
                </c:pt>
                <c:pt idx="575">
                  <c:v>16385.34</c:v>
                </c:pt>
                <c:pt idx="576">
                  <c:v>16375.84</c:v>
                </c:pt>
                <c:pt idx="577">
                  <c:v>16372.59</c:v>
                </c:pt>
                <c:pt idx="578">
                  <c:v>16381.59</c:v>
                </c:pt>
                <c:pt idx="579">
                  <c:v>16382.59</c:v>
                </c:pt>
                <c:pt idx="580">
                  <c:v>16387.34</c:v>
                </c:pt>
                <c:pt idx="581">
                  <c:v>16385.84</c:v>
                </c:pt>
                <c:pt idx="582">
                  <c:v>16385.59</c:v>
                </c:pt>
                <c:pt idx="583">
                  <c:v>16400.34</c:v>
                </c:pt>
                <c:pt idx="584">
                  <c:v>16394.59</c:v>
                </c:pt>
                <c:pt idx="585">
                  <c:v>16402.84</c:v>
                </c:pt>
                <c:pt idx="586">
                  <c:v>16395.59</c:v>
                </c:pt>
                <c:pt idx="587">
                  <c:v>16391.84</c:v>
                </c:pt>
                <c:pt idx="588">
                  <c:v>16403.09</c:v>
                </c:pt>
                <c:pt idx="589">
                  <c:v>16400.59</c:v>
                </c:pt>
                <c:pt idx="590">
                  <c:v>16388.84</c:v>
                </c:pt>
                <c:pt idx="591">
                  <c:v>16381.84</c:v>
                </c:pt>
                <c:pt idx="592">
                  <c:v>16395.59</c:v>
                </c:pt>
                <c:pt idx="593">
                  <c:v>16400.59</c:v>
                </c:pt>
                <c:pt idx="594">
                  <c:v>16390.84</c:v>
                </c:pt>
                <c:pt idx="595">
                  <c:v>16383.09</c:v>
                </c:pt>
                <c:pt idx="596">
                  <c:v>16382.84</c:v>
                </c:pt>
                <c:pt idx="597">
                  <c:v>16386.09</c:v>
                </c:pt>
                <c:pt idx="598">
                  <c:v>16381.84</c:v>
                </c:pt>
                <c:pt idx="599">
                  <c:v>16379.34</c:v>
                </c:pt>
                <c:pt idx="600">
                  <c:v>16389.34</c:v>
                </c:pt>
                <c:pt idx="601">
                  <c:v>16387.09</c:v>
                </c:pt>
                <c:pt idx="602">
                  <c:v>16391.84</c:v>
                </c:pt>
                <c:pt idx="603">
                  <c:v>16395.59</c:v>
                </c:pt>
                <c:pt idx="604">
                  <c:v>16390.59</c:v>
                </c:pt>
                <c:pt idx="605">
                  <c:v>16390.59</c:v>
                </c:pt>
                <c:pt idx="606">
                  <c:v>16390.84</c:v>
                </c:pt>
                <c:pt idx="607">
                  <c:v>16386.34</c:v>
                </c:pt>
                <c:pt idx="608">
                  <c:v>16383.09</c:v>
                </c:pt>
                <c:pt idx="609">
                  <c:v>16389.09</c:v>
                </c:pt>
                <c:pt idx="610">
                  <c:v>16401.59</c:v>
                </c:pt>
                <c:pt idx="611">
                  <c:v>16406.59</c:v>
                </c:pt>
                <c:pt idx="612">
                  <c:v>16410.84</c:v>
                </c:pt>
                <c:pt idx="613">
                  <c:v>16397.09</c:v>
                </c:pt>
                <c:pt idx="614">
                  <c:v>16394.09</c:v>
                </c:pt>
                <c:pt idx="615">
                  <c:v>16381.34</c:v>
                </c:pt>
                <c:pt idx="616">
                  <c:v>16381.84</c:v>
                </c:pt>
                <c:pt idx="617">
                  <c:v>16370.09</c:v>
                </c:pt>
                <c:pt idx="618">
                  <c:v>16369.84</c:v>
                </c:pt>
                <c:pt idx="619">
                  <c:v>16369.59</c:v>
                </c:pt>
                <c:pt idx="620">
                  <c:v>16365.34</c:v>
                </c:pt>
                <c:pt idx="621">
                  <c:v>16375.09</c:v>
                </c:pt>
                <c:pt idx="622">
                  <c:v>16378.09</c:v>
                </c:pt>
                <c:pt idx="623">
                  <c:v>16382.34</c:v>
                </c:pt>
                <c:pt idx="624">
                  <c:v>16385.34</c:v>
                </c:pt>
                <c:pt idx="625">
                  <c:v>16388.84</c:v>
                </c:pt>
                <c:pt idx="626">
                  <c:v>16371.34</c:v>
                </c:pt>
                <c:pt idx="627">
                  <c:v>16361.59</c:v>
                </c:pt>
                <c:pt idx="628">
                  <c:v>16359.84</c:v>
                </c:pt>
                <c:pt idx="629">
                  <c:v>16367.34</c:v>
                </c:pt>
                <c:pt idx="630">
                  <c:v>16378.34</c:v>
                </c:pt>
                <c:pt idx="631">
                  <c:v>16383.84</c:v>
                </c:pt>
                <c:pt idx="632">
                  <c:v>16383.59</c:v>
                </c:pt>
                <c:pt idx="633">
                  <c:v>16389.59</c:v>
                </c:pt>
                <c:pt idx="634">
                  <c:v>16394.59</c:v>
                </c:pt>
                <c:pt idx="635">
                  <c:v>16391.59</c:v>
                </c:pt>
                <c:pt idx="636">
                  <c:v>16387.09</c:v>
                </c:pt>
                <c:pt idx="637">
                  <c:v>16372.34</c:v>
                </c:pt>
                <c:pt idx="638">
                  <c:v>16373.34</c:v>
                </c:pt>
                <c:pt idx="639">
                  <c:v>16378.84</c:v>
                </c:pt>
                <c:pt idx="640">
                  <c:v>16369.34</c:v>
                </c:pt>
                <c:pt idx="641">
                  <c:v>16349.59</c:v>
                </c:pt>
                <c:pt idx="642">
                  <c:v>16363.09</c:v>
                </c:pt>
                <c:pt idx="643">
                  <c:v>16384.59</c:v>
                </c:pt>
                <c:pt idx="644">
                  <c:v>16388.09</c:v>
                </c:pt>
                <c:pt idx="645">
                  <c:v>16390.59</c:v>
                </c:pt>
                <c:pt idx="646">
                  <c:v>16384.34</c:v>
                </c:pt>
                <c:pt idx="647">
                  <c:v>16387.34</c:v>
                </c:pt>
                <c:pt idx="648">
                  <c:v>16388.34</c:v>
                </c:pt>
                <c:pt idx="649">
                  <c:v>16384.84</c:v>
                </c:pt>
                <c:pt idx="650">
                  <c:v>16388.84</c:v>
                </c:pt>
                <c:pt idx="651">
                  <c:v>16387.34</c:v>
                </c:pt>
                <c:pt idx="652">
                  <c:v>16401.59</c:v>
                </c:pt>
                <c:pt idx="653">
                  <c:v>16407.09</c:v>
                </c:pt>
                <c:pt idx="654">
                  <c:v>16411.59</c:v>
                </c:pt>
                <c:pt idx="655">
                  <c:v>16394.59</c:v>
                </c:pt>
                <c:pt idx="656">
                  <c:v>16401.34</c:v>
                </c:pt>
                <c:pt idx="657">
                  <c:v>16405.59</c:v>
                </c:pt>
                <c:pt idx="658">
                  <c:v>16403.09</c:v>
                </c:pt>
                <c:pt idx="659">
                  <c:v>16394.84</c:v>
                </c:pt>
                <c:pt idx="660">
                  <c:v>16389.84</c:v>
                </c:pt>
                <c:pt idx="661">
                  <c:v>16389.84</c:v>
                </c:pt>
                <c:pt idx="662">
                  <c:v>16380.59</c:v>
                </c:pt>
                <c:pt idx="663">
                  <c:v>16380.09</c:v>
                </c:pt>
                <c:pt idx="664">
                  <c:v>16376.09</c:v>
                </c:pt>
                <c:pt idx="665">
                  <c:v>16363.09</c:v>
                </c:pt>
                <c:pt idx="666">
                  <c:v>16353.34</c:v>
                </c:pt>
                <c:pt idx="667">
                  <c:v>16359.09</c:v>
                </c:pt>
                <c:pt idx="668">
                  <c:v>16359.59</c:v>
                </c:pt>
                <c:pt idx="669">
                  <c:v>16370.59</c:v>
                </c:pt>
                <c:pt idx="670">
                  <c:v>16367.84</c:v>
                </c:pt>
                <c:pt idx="671">
                  <c:v>16385.59</c:v>
                </c:pt>
                <c:pt idx="672">
                  <c:v>16387.59</c:v>
                </c:pt>
                <c:pt idx="673">
                  <c:v>16395.84</c:v>
                </c:pt>
                <c:pt idx="674">
                  <c:v>16394.84</c:v>
                </c:pt>
                <c:pt idx="675">
                  <c:v>16393.84</c:v>
                </c:pt>
                <c:pt idx="676">
                  <c:v>16396.84</c:v>
                </c:pt>
                <c:pt idx="677">
                  <c:v>16395.59</c:v>
                </c:pt>
                <c:pt idx="678">
                  <c:v>16396.59</c:v>
                </c:pt>
                <c:pt idx="679">
                  <c:v>16397.34</c:v>
                </c:pt>
                <c:pt idx="680">
                  <c:v>16404.84</c:v>
                </c:pt>
                <c:pt idx="681">
                  <c:v>16413.09</c:v>
                </c:pt>
                <c:pt idx="682">
                  <c:v>16415.84</c:v>
                </c:pt>
                <c:pt idx="683">
                  <c:v>16409.84</c:v>
                </c:pt>
                <c:pt idx="684">
                  <c:v>16399.34</c:v>
                </c:pt>
                <c:pt idx="685">
                  <c:v>16395.84</c:v>
                </c:pt>
                <c:pt idx="686">
                  <c:v>16389.59</c:v>
                </c:pt>
                <c:pt idx="687">
                  <c:v>16374.34</c:v>
                </c:pt>
                <c:pt idx="688">
                  <c:v>16368.59</c:v>
                </c:pt>
                <c:pt idx="689">
                  <c:v>16369.09</c:v>
                </c:pt>
                <c:pt idx="690">
                  <c:v>16370.59</c:v>
                </c:pt>
                <c:pt idx="691">
                  <c:v>16365.09</c:v>
                </c:pt>
                <c:pt idx="692">
                  <c:v>16358.84</c:v>
                </c:pt>
                <c:pt idx="693">
                  <c:v>16352.84</c:v>
                </c:pt>
                <c:pt idx="694">
                  <c:v>16352.59</c:v>
                </c:pt>
                <c:pt idx="695">
                  <c:v>16354.59</c:v>
                </c:pt>
                <c:pt idx="696">
                  <c:v>16336.34</c:v>
                </c:pt>
                <c:pt idx="697">
                  <c:v>16340.34</c:v>
                </c:pt>
                <c:pt idx="698">
                  <c:v>16339.59</c:v>
                </c:pt>
                <c:pt idx="699">
                  <c:v>16346.84</c:v>
                </c:pt>
                <c:pt idx="700">
                  <c:v>16349.34</c:v>
                </c:pt>
                <c:pt idx="701">
                  <c:v>16341.34</c:v>
                </c:pt>
                <c:pt idx="702">
                  <c:v>16342.09</c:v>
                </c:pt>
                <c:pt idx="703">
                  <c:v>16350.84</c:v>
                </c:pt>
                <c:pt idx="704">
                  <c:v>16358.59</c:v>
                </c:pt>
                <c:pt idx="705">
                  <c:v>16349.59</c:v>
                </c:pt>
                <c:pt idx="706">
                  <c:v>16349.09</c:v>
                </c:pt>
                <c:pt idx="707">
                  <c:v>16352.09</c:v>
                </c:pt>
                <c:pt idx="708">
                  <c:v>16351.59</c:v>
                </c:pt>
                <c:pt idx="709">
                  <c:v>16359.84</c:v>
                </c:pt>
                <c:pt idx="710">
                  <c:v>16359.34</c:v>
                </c:pt>
                <c:pt idx="711">
                  <c:v>16358.34</c:v>
                </c:pt>
                <c:pt idx="712">
                  <c:v>16375.84</c:v>
                </c:pt>
                <c:pt idx="713">
                  <c:v>16380.59</c:v>
                </c:pt>
                <c:pt idx="714">
                  <c:v>16385.34</c:v>
                </c:pt>
                <c:pt idx="715">
                  <c:v>16387.84</c:v>
                </c:pt>
                <c:pt idx="716">
                  <c:v>16387.34</c:v>
                </c:pt>
                <c:pt idx="717">
                  <c:v>16396.59</c:v>
                </c:pt>
                <c:pt idx="718">
                  <c:v>16395.84</c:v>
                </c:pt>
                <c:pt idx="719">
                  <c:v>16394.09</c:v>
                </c:pt>
                <c:pt idx="720">
                  <c:v>16395.09</c:v>
                </c:pt>
                <c:pt idx="721">
                  <c:v>16396.34</c:v>
                </c:pt>
                <c:pt idx="722">
                  <c:v>16393.09</c:v>
                </c:pt>
                <c:pt idx="723">
                  <c:v>16391.59</c:v>
                </c:pt>
                <c:pt idx="724">
                  <c:v>16390.84</c:v>
                </c:pt>
                <c:pt idx="725">
                  <c:v>16383.34</c:v>
                </c:pt>
                <c:pt idx="726">
                  <c:v>16382.34</c:v>
                </c:pt>
                <c:pt idx="727">
                  <c:v>16380.34</c:v>
                </c:pt>
                <c:pt idx="728">
                  <c:v>16371.84</c:v>
                </c:pt>
                <c:pt idx="729">
                  <c:v>16365.09</c:v>
                </c:pt>
                <c:pt idx="730">
                  <c:v>16351.59</c:v>
                </c:pt>
                <c:pt idx="731">
                  <c:v>16336.09</c:v>
                </c:pt>
                <c:pt idx="732">
                  <c:v>16336.59</c:v>
                </c:pt>
                <c:pt idx="733">
                  <c:v>16333.34</c:v>
                </c:pt>
                <c:pt idx="734">
                  <c:v>16339.34</c:v>
                </c:pt>
                <c:pt idx="735">
                  <c:v>16344.09</c:v>
                </c:pt>
                <c:pt idx="736">
                  <c:v>16339.59</c:v>
                </c:pt>
                <c:pt idx="737">
                  <c:v>16353.84</c:v>
                </c:pt>
                <c:pt idx="738">
                  <c:v>16354.34</c:v>
                </c:pt>
                <c:pt idx="739">
                  <c:v>16348.59</c:v>
                </c:pt>
                <c:pt idx="740">
                  <c:v>16348.34</c:v>
                </c:pt>
                <c:pt idx="741">
                  <c:v>16357.09</c:v>
                </c:pt>
                <c:pt idx="742">
                  <c:v>16350.09</c:v>
                </c:pt>
                <c:pt idx="743">
                  <c:v>16343.09</c:v>
                </c:pt>
                <c:pt idx="744">
                  <c:v>16348.84</c:v>
                </c:pt>
                <c:pt idx="745">
                  <c:v>16348.34</c:v>
                </c:pt>
                <c:pt idx="746">
                  <c:v>16357.59</c:v>
                </c:pt>
                <c:pt idx="747">
                  <c:v>16370.59</c:v>
                </c:pt>
                <c:pt idx="748">
                  <c:v>16374.59</c:v>
                </c:pt>
                <c:pt idx="749">
                  <c:v>16376.84</c:v>
                </c:pt>
                <c:pt idx="750">
                  <c:v>16383.59</c:v>
                </c:pt>
                <c:pt idx="751">
                  <c:v>16380.59</c:v>
                </c:pt>
                <c:pt idx="752">
                  <c:v>16385.34</c:v>
                </c:pt>
                <c:pt idx="753">
                  <c:v>16381.59</c:v>
                </c:pt>
                <c:pt idx="754">
                  <c:v>16377.34</c:v>
                </c:pt>
                <c:pt idx="755">
                  <c:v>16391.84</c:v>
                </c:pt>
                <c:pt idx="756">
                  <c:v>16391.09</c:v>
                </c:pt>
                <c:pt idx="757">
                  <c:v>16385.84</c:v>
                </c:pt>
                <c:pt idx="758">
                  <c:v>16394.84</c:v>
                </c:pt>
                <c:pt idx="759">
                  <c:v>16409.34</c:v>
                </c:pt>
                <c:pt idx="760">
                  <c:v>16411.84</c:v>
                </c:pt>
                <c:pt idx="761">
                  <c:v>16421.84</c:v>
                </c:pt>
                <c:pt idx="762">
                  <c:v>16424.09</c:v>
                </c:pt>
                <c:pt idx="763">
                  <c:v>16424.59</c:v>
                </c:pt>
                <c:pt idx="764">
                  <c:v>16429.09</c:v>
                </c:pt>
                <c:pt idx="765">
                  <c:v>16417.59</c:v>
                </c:pt>
                <c:pt idx="766">
                  <c:v>16412.34</c:v>
                </c:pt>
                <c:pt idx="767">
                  <c:v>16411.59</c:v>
                </c:pt>
                <c:pt idx="768">
                  <c:v>16406.34</c:v>
                </c:pt>
                <c:pt idx="769">
                  <c:v>16394.59</c:v>
                </c:pt>
                <c:pt idx="770">
                  <c:v>16402.09</c:v>
                </c:pt>
                <c:pt idx="771">
                  <c:v>16393.09</c:v>
                </c:pt>
                <c:pt idx="772">
                  <c:v>16400.09</c:v>
                </c:pt>
                <c:pt idx="773">
                  <c:v>16400.59</c:v>
                </c:pt>
                <c:pt idx="774">
                  <c:v>16405.09</c:v>
                </c:pt>
                <c:pt idx="775">
                  <c:v>16396.59</c:v>
                </c:pt>
                <c:pt idx="776">
                  <c:v>16395.84</c:v>
                </c:pt>
                <c:pt idx="777">
                  <c:v>16376.84</c:v>
                </c:pt>
                <c:pt idx="778">
                  <c:v>16383.34</c:v>
                </c:pt>
                <c:pt idx="779">
                  <c:v>16378.09</c:v>
                </c:pt>
                <c:pt idx="780">
                  <c:v>16374.34</c:v>
                </c:pt>
                <c:pt idx="781">
                  <c:v>16383.34</c:v>
                </c:pt>
                <c:pt idx="782">
                  <c:v>16388.59</c:v>
                </c:pt>
                <c:pt idx="783">
                  <c:v>16392.09</c:v>
                </c:pt>
                <c:pt idx="784">
                  <c:v>16387.84</c:v>
                </c:pt>
                <c:pt idx="785">
                  <c:v>16388.09</c:v>
                </c:pt>
                <c:pt idx="786">
                  <c:v>16391.09</c:v>
                </c:pt>
                <c:pt idx="787">
                  <c:v>16391.84</c:v>
                </c:pt>
                <c:pt idx="788">
                  <c:v>16382.59</c:v>
                </c:pt>
                <c:pt idx="789">
                  <c:v>16373.34</c:v>
                </c:pt>
                <c:pt idx="790">
                  <c:v>16374.59</c:v>
                </c:pt>
                <c:pt idx="791">
                  <c:v>16374.84</c:v>
                </c:pt>
                <c:pt idx="792">
                  <c:v>16363.09</c:v>
                </c:pt>
                <c:pt idx="793">
                  <c:v>16377.09</c:v>
                </c:pt>
                <c:pt idx="794">
                  <c:v>16366.84</c:v>
                </c:pt>
                <c:pt idx="795">
                  <c:v>16368.59</c:v>
                </c:pt>
                <c:pt idx="796">
                  <c:v>16374.34</c:v>
                </c:pt>
                <c:pt idx="797">
                  <c:v>16372.59</c:v>
                </c:pt>
                <c:pt idx="798">
                  <c:v>16359.84</c:v>
                </c:pt>
                <c:pt idx="799">
                  <c:v>16355.34</c:v>
                </c:pt>
                <c:pt idx="800">
                  <c:v>16363.84</c:v>
                </c:pt>
                <c:pt idx="801">
                  <c:v>16366.84</c:v>
                </c:pt>
                <c:pt idx="802">
                  <c:v>16364.84</c:v>
                </c:pt>
                <c:pt idx="803">
                  <c:v>16363.34</c:v>
                </c:pt>
                <c:pt idx="804">
                  <c:v>16371.09</c:v>
                </c:pt>
                <c:pt idx="805">
                  <c:v>16377.84</c:v>
                </c:pt>
                <c:pt idx="806">
                  <c:v>16369.09</c:v>
                </c:pt>
                <c:pt idx="807">
                  <c:v>16371.09</c:v>
                </c:pt>
                <c:pt idx="808">
                  <c:v>16376.59</c:v>
                </c:pt>
                <c:pt idx="809">
                  <c:v>16375.09</c:v>
                </c:pt>
                <c:pt idx="810">
                  <c:v>16376.84</c:v>
                </c:pt>
                <c:pt idx="811">
                  <c:v>16367.84</c:v>
                </c:pt>
                <c:pt idx="812">
                  <c:v>16370.84</c:v>
                </c:pt>
                <c:pt idx="813">
                  <c:v>16372.84</c:v>
                </c:pt>
                <c:pt idx="814">
                  <c:v>16378.84</c:v>
                </c:pt>
                <c:pt idx="815">
                  <c:v>16382.84</c:v>
                </c:pt>
                <c:pt idx="816">
                  <c:v>16375.09</c:v>
                </c:pt>
                <c:pt idx="817">
                  <c:v>16376.84</c:v>
                </c:pt>
                <c:pt idx="818">
                  <c:v>16376.09</c:v>
                </c:pt>
                <c:pt idx="819">
                  <c:v>16374.34</c:v>
                </c:pt>
                <c:pt idx="820">
                  <c:v>16368.59</c:v>
                </c:pt>
                <c:pt idx="821">
                  <c:v>16372.59</c:v>
                </c:pt>
                <c:pt idx="822">
                  <c:v>16374.09</c:v>
                </c:pt>
                <c:pt idx="823">
                  <c:v>16365.84</c:v>
                </c:pt>
                <c:pt idx="824">
                  <c:v>16370.09</c:v>
                </c:pt>
                <c:pt idx="825">
                  <c:v>16371.09</c:v>
                </c:pt>
                <c:pt idx="826">
                  <c:v>16380.59</c:v>
                </c:pt>
                <c:pt idx="827">
                  <c:v>16388.59</c:v>
                </c:pt>
                <c:pt idx="828">
                  <c:v>16371.59</c:v>
                </c:pt>
                <c:pt idx="829">
                  <c:v>16372.59</c:v>
                </c:pt>
                <c:pt idx="830">
                  <c:v>16371.34</c:v>
                </c:pt>
                <c:pt idx="831">
                  <c:v>16369.59</c:v>
                </c:pt>
                <c:pt idx="832">
                  <c:v>16374.09</c:v>
                </c:pt>
                <c:pt idx="833">
                  <c:v>16382.84</c:v>
                </c:pt>
                <c:pt idx="834">
                  <c:v>16374.84</c:v>
                </c:pt>
                <c:pt idx="835">
                  <c:v>16384.84</c:v>
                </c:pt>
                <c:pt idx="836">
                  <c:v>16384.84</c:v>
                </c:pt>
                <c:pt idx="837">
                  <c:v>16383.59</c:v>
                </c:pt>
                <c:pt idx="838">
                  <c:v>16390.84</c:v>
                </c:pt>
                <c:pt idx="839">
                  <c:v>16396.84</c:v>
                </c:pt>
                <c:pt idx="840">
                  <c:v>16402.34</c:v>
                </c:pt>
                <c:pt idx="841">
                  <c:v>16404.59</c:v>
                </c:pt>
                <c:pt idx="842">
                  <c:v>16399.84</c:v>
                </c:pt>
                <c:pt idx="843">
                  <c:v>16394.84</c:v>
                </c:pt>
                <c:pt idx="844">
                  <c:v>16398.59</c:v>
                </c:pt>
                <c:pt idx="845">
                  <c:v>16397.09</c:v>
                </c:pt>
                <c:pt idx="846">
                  <c:v>16414.59</c:v>
                </c:pt>
                <c:pt idx="847">
                  <c:v>16420.59</c:v>
                </c:pt>
                <c:pt idx="848">
                  <c:v>16419.09</c:v>
                </c:pt>
                <c:pt idx="849">
                  <c:v>16413.09</c:v>
                </c:pt>
                <c:pt idx="850">
                  <c:v>16418.34</c:v>
                </c:pt>
                <c:pt idx="851">
                  <c:v>16412.84</c:v>
                </c:pt>
                <c:pt idx="852">
                  <c:v>16418.59</c:v>
                </c:pt>
                <c:pt idx="853">
                  <c:v>16416.84</c:v>
                </c:pt>
                <c:pt idx="854">
                  <c:v>16410.84</c:v>
                </c:pt>
                <c:pt idx="855">
                  <c:v>16396.34</c:v>
                </c:pt>
                <c:pt idx="856">
                  <c:v>16386.59</c:v>
                </c:pt>
                <c:pt idx="857">
                  <c:v>16393.59</c:v>
                </c:pt>
                <c:pt idx="858">
                  <c:v>16387.84</c:v>
                </c:pt>
                <c:pt idx="859">
                  <c:v>16395.09</c:v>
                </c:pt>
                <c:pt idx="860">
                  <c:v>16397.34</c:v>
                </c:pt>
                <c:pt idx="861">
                  <c:v>16390.34</c:v>
                </c:pt>
                <c:pt idx="862">
                  <c:v>16373.59</c:v>
                </c:pt>
                <c:pt idx="863">
                  <c:v>16376.59</c:v>
                </c:pt>
                <c:pt idx="864">
                  <c:v>16372.84</c:v>
                </c:pt>
                <c:pt idx="865">
                  <c:v>16374.59</c:v>
                </c:pt>
                <c:pt idx="866">
                  <c:v>16374.09</c:v>
                </c:pt>
                <c:pt idx="867">
                  <c:v>16379.84</c:v>
                </c:pt>
                <c:pt idx="868">
                  <c:v>16379.34</c:v>
                </c:pt>
                <c:pt idx="869">
                  <c:v>16378.09</c:v>
                </c:pt>
                <c:pt idx="870">
                  <c:v>16396.34</c:v>
                </c:pt>
                <c:pt idx="871">
                  <c:v>16411.09</c:v>
                </c:pt>
                <c:pt idx="872">
                  <c:v>16411.59</c:v>
                </c:pt>
                <c:pt idx="873">
                  <c:v>16390.59</c:v>
                </c:pt>
                <c:pt idx="874">
                  <c:v>16386.34</c:v>
                </c:pt>
                <c:pt idx="875">
                  <c:v>16376.84</c:v>
                </c:pt>
                <c:pt idx="876">
                  <c:v>16360.34</c:v>
                </c:pt>
                <c:pt idx="877">
                  <c:v>16363.84</c:v>
                </c:pt>
                <c:pt idx="878">
                  <c:v>16354.34</c:v>
                </c:pt>
                <c:pt idx="879">
                  <c:v>16338.84</c:v>
                </c:pt>
                <c:pt idx="880">
                  <c:v>16328.34</c:v>
                </c:pt>
                <c:pt idx="881">
                  <c:v>16329.84</c:v>
                </c:pt>
                <c:pt idx="882">
                  <c:v>16320.84</c:v>
                </c:pt>
                <c:pt idx="883">
                  <c:v>16314.59</c:v>
                </c:pt>
                <c:pt idx="884">
                  <c:v>16315.59</c:v>
                </c:pt>
                <c:pt idx="885">
                  <c:v>16322.09</c:v>
                </c:pt>
                <c:pt idx="886">
                  <c:v>16310.34</c:v>
                </c:pt>
                <c:pt idx="887">
                  <c:v>16302.59</c:v>
                </c:pt>
                <c:pt idx="888">
                  <c:v>16302.59</c:v>
                </c:pt>
                <c:pt idx="889">
                  <c:v>16304.84</c:v>
                </c:pt>
                <c:pt idx="890">
                  <c:v>16307.09</c:v>
                </c:pt>
                <c:pt idx="891">
                  <c:v>16311.84</c:v>
                </c:pt>
                <c:pt idx="892">
                  <c:v>16330.59</c:v>
                </c:pt>
                <c:pt idx="893">
                  <c:v>16335.34</c:v>
                </c:pt>
                <c:pt idx="894">
                  <c:v>16349.09</c:v>
                </c:pt>
                <c:pt idx="895">
                  <c:v>16357.59</c:v>
                </c:pt>
                <c:pt idx="896">
                  <c:v>16381.09</c:v>
                </c:pt>
                <c:pt idx="897">
                  <c:v>16364.84</c:v>
                </c:pt>
                <c:pt idx="898">
                  <c:v>16371.84</c:v>
                </c:pt>
                <c:pt idx="899">
                  <c:v>16378.59</c:v>
                </c:pt>
                <c:pt idx="900">
                  <c:v>16382.34</c:v>
                </c:pt>
                <c:pt idx="901">
                  <c:v>16372.09</c:v>
                </c:pt>
                <c:pt idx="902">
                  <c:v>16371.59</c:v>
                </c:pt>
                <c:pt idx="903">
                  <c:v>16377.09</c:v>
                </c:pt>
                <c:pt idx="904">
                  <c:v>16382.09</c:v>
                </c:pt>
                <c:pt idx="905">
                  <c:v>16393.09</c:v>
                </c:pt>
                <c:pt idx="906">
                  <c:v>16390.59</c:v>
                </c:pt>
                <c:pt idx="907">
                  <c:v>16402.34</c:v>
                </c:pt>
                <c:pt idx="908">
                  <c:v>16395.34</c:v>
                </c:pt>
                <c:pt idx="909">
                  <c:v>16391.59</c:v>
                </c:pt>
                <c:pt idx="910">
                  <c:v>16386.09</c:v>
                </c:pt>
                <c:pt idx="911">
                  <c:v>16393.09</c:v>
                </c:pt>
                <c:pt idx="912">
                  <c:v>16387.59</c:v>
                </c:pt>
                <c:pt idx="913">
                  <c:v>16390.34</c:v>
                </c:pt>
                <c:pt idx="914">
                  <c:v>16395.84</c:v>
                </c:pt>
                <c:pt idx="915">
                  <c:v>16390.34</c:v>
                </c:pt>
                <c:pt idx="916">
                  <c:v>16387.84</c:v>
                </c:pt>
                <c:pt idx="917">
                  <c:v>16394.59</c:v>
                </c:pt>
                <c:pt idx="918">
                  <c:v>16390.09</c:v>
                </c:pt>
                <c:pt idx="919">
                  <c:v>16387.84</c:v>
                </c:pt>
                <c:pt idx="920">
                  <c:v>16391.09</c:v>
                </c:pt>
                <c:pt idx="921">
                  <c:v>16390.09</c:v>
                </c:pt>
                <c:pt idx="922">
                  <c:v>16390.59</c:v>
                </c:pt>
                <c:pt idx="923">
                  <c:v>16386.59</c:v>
                </c:pt>
                <c:pt idx="924">
                  <c:v>16382.84</c:v>
                </c:pt>
                <c:pt idx="925">
                  <c:v>16380.84</c:v>
                </c:pt>
                <c:pt idx="926">
                  <c:v>16385.84</c:v>
                </c:pt>
                <c:pt idx="927">
                  <c:v>16374.59</c:v>
                </c:pt>
                <c:pt idx="928">
                  <c:v>16368.59</c:v>
                </c:pt>
                <c:pt idx="929">
                  <c:v>16381.09</c:v>
                </c:pt>
                <c:pt idx="930">
                  <c:v>16373.09</c:v>
                </c:pt>
                <c:pt idx="931">
                  <c:v>16373.84</c:v>
                </c:pt>
                <c:pt idx="932">
                  <c:v>16368.09</c:v>
                </c:pt>
                <c:pt idx="933">
                  <c:v>16370.34</c:v>
                </c:pt>
                <c:pt idx="934">
                  <c:v>16373.34</c:v>
                </c:pt>
                <c:pt idx="935">
                  <c:v>16381.59</c:v>
                </c:pt>
                <c:pt idx="936">
                  <c:v>16382.59</c:v>
                </c:pt>
                <c:pt idx="937">
                  <c:v>16382.84</c:v>
                </c:pt>
                <c:pt idx="938">
                  <c:v>16393.34</c:v>
                </c:pt>
                <c:pt idx="939">
                  <c:v>16403.84</c:v>
                </c:pt>
                <c:pt idx="940">
                  <c:v>16415.09</c:v>
                </c:pt>
                <c:pt idx="941">
                  <c:v>16421.34</c:v>
                </c:pt>
                <c:pt idx="942">
                  <c:v>16426.34</c:v>
                </c:pt>
                <c:pt idx="943">
                  <c:v>16430.84</c:v>
                </c:pt>
                <c:pt idx="944">
                  <c:v>16433.59</c:v>
                </c:pt>
                <c:pt idx="945">
                  <c:v>16421.84</c:v>
                </c:pt>
                <c:pt idx="946">
                  <c:v>16432.34</c:v>
                </c:pt>
                <c:pt idx="947">
                  <c:v>16427.34</c:v>
                </c:pt>
                <c:pt idx="948">
                  <c:v>16424.34</c:v>
                </c:pt>
                <c:pt idx="949">
                  <c:v>16419.09</c:v>
                </c:pt>
                <c:pt idx="950">
                  <c:v>16417.09</c:v>
                </c:pt>
                <c:pt idx="951">
                  <c:v>16420.34</c:v>
                </c:pt>
                <c:pt idx="952">
                  <c:v>16413.59</c:v>
                </c:pt>
                <c:pt idx="953">
                  <c:v>16412.84</c:v>
                </c:pt>
                <c:pt idx="954">
                  <c:v>16401.59</c:v>
                </c:pt>
                <c:pt idx="955">
                  <c:v>16389.09</c:v>
                </c:pt>
                <c:pt idx="956">
                  <c:v>16387.34</c:v>
                </c:pt>
                <c:pt idx="957">
                  <c:v>16388.34</c:v>
                </c:pt>
                <c:pt idx="958">
                  <c:v>16377.84</c:v>
                </c:pt>
                <c:pt idx="959">
                  <c:v>16378.59</c:v>
                </c:pt>
                <c:pt idx="960">
                  <c:v>16382.34</c:v>
                </c:pt>
                <c:pt idx="961">
                  <c:v>16388.09</c:v>
                </c:pt>
                <c:pt idx="962">
                  <c:v>16381.34</c:v>
                </c:pt>
                <c:pt idx="963">
                  <c:v>16382.09</c:v>
                </c:pt>
                <c:pt idx="964">
                  <c:v>16395.34</c:v>
                </c:pt>
                <c:pt idx="965">
                  <c:v>16402.84</c:v>
                </c:pt>
                <c:pt idx="966">
                  <c:v>16394.34</c:v>
                </c:pt>
                <c:pt idx="967">
                  <c:v>16392.59</c:v>
                </c:pt>
                <c:pt idx="968">
                  <c:v>16396.34</c:v>
                </c:pt>
                <c:pt idx="969">
                  <c:v>16397.34</c:v>
                </c:pt>
                <c:pt idx="970">
                  <c:v>16405.09</c:v>
                </c:pt>
                <c:pt idx="971">
                  <c:v>16405.09</c:v>
                </c:pt>
                <c:pt idx="972">
                  <c:v>16407.59</c:v>
                </c:pt>
                <c:pt idx="973">
                  <c:v>16398.59</c:v>
                </c:pt>
                <c:pt idx="974">
                  <c:v>16400.09</c:v>
                </c:pt>
                <c:pt idx="975">
                  <c:v>16404.84</c:v>
                </c:pt>
                <c:pt idx="976">
                  <c:v>16398.59</c:v>
                </c:pt>
                <c:pt idx="977">
                  <c:v>16399.84</c:v>
                </c:pt>
                <c:pt idx="978">
                  <c:v>16399.59</c:v>
                </c:pt>
                <c:pt idx="979">
                  <c:v>16403.09</c:v>
                </c:pt>
                <c:pt idx="980">
                  <c:v>16400.59</c:v>
                </c:pt>
                <c:pt idx="981">
                  <c:v>16388.34</c:v>
                </c:pt>
                <c:pt idx="982">
                  <c:v>16400.84</c:v>
                </c:pt>
                <c:pt idx="983">
                  <c:v>16402.09</c:v>
                </c:pt>
                <c:pt idx="984">
                  <c:v>16394.59</c:v>
                </c:pt>
                <c:pt idx="985">
                  <c:v>16395.34</c:v>
                </c:pt>
                <c:pt idx="986">
                  <c:v>16395.09</c:v>
                </c:pt>
                <c:pt idx="987">
                  <c:v>16390.59</c:v>
                </c:pt>
                <c:pt idx="988">
                  <c:v>16387.59</c:v>
                </c:pt>
                <c:pt idx="989">
                  <c:v>16391.34</c:v>
                </c:pt>
                <c:pt idx="990">
                  <c:v>16393.34</c:v>
                </c:pt>
                <c:pt idx="991">
                  <c:v>16380.34</c:v>
                </c:pt>
                <c:pt idx="992">
                  <c:v>16389.34</c:v>
                </c:pt>
                <c:pt idx="993">
                  <c:v>16387.84</c:v>
                </c:pt>
                <c:pt idx="994">
                  <c:v>16391.59</c:v>
                </c:pt>
                <c:pt idx="995">
                  <c:v>16386.84</c:v>
                </c:pt>
                <c:pt idx="996">
                  <c:v>16387.84</c:v>
                </c:pt>
                <c:pt idx="997">
                  <c:v>16395.09</c:v>
                </c:pt>
                <c:pt idx="998">
                  <c:v>16380.59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5-44BE-894B-B552F3CA7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calib and RB)'!$G$2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RB)'!$G$3:$G$1002</c:f>
              <c:numCache>
                <c:formatCode>General</c:formatCode>
                <c:ptCount val="1000"/>
                <c:pt idx="0">
                  <c:v>-4.21</c:v>
                </c:pt>
                <c:pt idx="1">
                  <c:v>-3.52</c:v>
                </c:pt>
                <c:pt idx="2">
                  <c:v>-2.58</c:v>
                </c:pt>
                <c:pt idx="3">
                  <c:v>-2.08</c:v>
                </c:pt>
                <c:pt idx="4">
                  <c:v>0.79</c:v>
                </c:pt>
                <c:pt idx="5">
                  <c:v>-0.39</c:v>
                </c:pt>
                <c:pt idx="6">
                  <c:v>0.61</c:v>
                </c:pt>
                <c:pt idx="7">
                  <c:v>-0.08</c:v>
                </c:pt>
                <c:pt idx="8">
                  <c:v>-0.52</c:v>
                </c:pt>
                <c:pt idx="9">
                  <c:v>-0.21</c:v>
                </c:pt>
                <c:pt idx="10">
                  <c:v>-0.52</c:v>
                </c:pt>
                <c:pt idx="11">
                  <c:v>-1.58</c:v>
                </c:pt>
                <c:pt idx="12">
                  <c:v>-0.02</c:v>
                </c:pt>
                <c:pt idx="13">
                  <c:v>-0.33</c:v>
                </c:pt>
                <c:pt idx="14">
                  <c:v>0.36</c:v>
                </c:pt>
                <c:pt idx="15">
                  <c:v>1.86</c:v>
                </c:pt>
                <c:pt idx="16">
                  <c:v>2.23</c:v>
                </c:pt>
                <c:pt idx="17">
                  <c:v>1.29</c:v>
                </c:pt>
                <c:pt idx="18">
                  <c:v>1.1100000000000001</c:v>
                </c:pt>
                <c:pt idx="19">
                  <c:v>2.42</c:v>
                </c:pt>
                <c:pt idx="20">
                  <c:v>0.79</c:v>
                </c:pt>
                <c:pt idx="21">
                  <c:v>1.42</c:v>
                </c:pt>
                <c:pt idx="22">
                  <c:v>1.92</c:v>
                </c:pt>
                <c:pt idx="23">
                  <c:v>1.86</c:v>
                </c:pt>
                <c:pt idx="24">
                  <c:v>1.67</c:v>
                </c:pt>
                <c:pt idx="25">
                  <c:v>0.92</c:v>
                </c:pt>
                <c:pt idx="26">
                  <c:v>1.36</c:v>
                </c:pt>
                <c:pt idx="27">
                  <c:v>1.42</c:v>
                </c:pt>
                <c:pt idx="28">
                  <c:v>-1.02</c:v>
                </c:pt>
                <c:pt idx="29">
                  <c:v>-2.27</c:v>
                </c:pt>
                <c:pt idx="30">
                  <c:v>-3.21</c:v>
                </c:pt>
                <c:pt idx="31">
                  <c:v>-2.71</c:v>
                </c:pt>
                <c:pt idx="32">
                  <c:v>-1.71</c:v>
                </c:pt>
                <c:pt idx="33">
                  <c:v>-2.02</c:v>
                </c:pt>
                <c:pt idx="34">
                  <c:v>-1.52</c:v>
                </c:pt>
                <c:pt idx="35">
                  <c:v>-2.08</c:v>
                </c:pt>
                <c:pt idx="36">
                  <c:v>-2.14</c:v>
                </c:pt>
                <c:pt idx="37">
                  <c:v>-1.89</c:v>
                </c:pt>
                <c:pt idx="38">
                  <c:v>-2.77</c:v>
                </c:pt>
                <c:pt idx="39">
                  <c:v>-1.96</c:v>
                </c:pt>
                <c:pt idx="40">
                  <c:v>-1.58</c:v>
                </c:pt>
                <c:pt idx="41">
                  <c:v>-0.64</c:v>
                </c:pt>
                <c:pt idx="42">
                  <c:v>0.86</c:v>
                </c:pt>
                <c:pt idx="43">
                  <c:v>1.67</c:v>
                </c:pt>
                <c:pt idx="44">
                  <c:v>3.54</c:v>
                </c:pt>
                <c:pt idx="45">
                  <c:v>5.54</c:v>
                </c:pt>
                <c:pt idx="46">
                  <c:v>5.79</c:v>
                </c:pt>
                <c:pt idx="47">
                  <c:v>4.17</c:v>
                </c:pt>
                <c:pt idx="48">
                  <c:v>3.98</c:v>
                </c:pt>
                <c:pt idx="49">
                  <c:v>4.7300000000000004</c:v>
                </c:pt>
                <c:pt idx="50">
                  <c:v>3.86</c:v>
                </c:pt>
                <c:pt idx="51">
                  <c:v>4.6100000000000003</c:v>
                </c:pt>
                <c:pt idx="52">
                  <c:v>4.79</c:v>
                </c:pt>
                <c:pt idx="53">
                  <c:v>5.29</c:v>
                </c:pt>
                <c:pt idx="54">
                  <c:v>5.23</c:v>
                </c:pt>
                <c:pt idx="55">
                  <c:v>5.86</c:v>
                </c:pt>
                <c:pt idx="56">
                  <c:v>7.17</c:v>
                </c:pt>
                <c:pt idx="57">
                  <c:v>6.23</c:v>
                </c:pt>
                <c:pt idx="58">
                  <c:v>6.67</c:v>
                </c:pt>
                <c:pt idx="59">
                  <c:v>3.92</c:v>
                </c:pt>
                <c:pt idx="60">
                  <c:v>4.17</c:v>
                </c:pt>
                <c:pt idx="61">
                  <c:v>2.61</c:v>
                </c:pt>
                <c:pt idx="62">
                  <c:v>3.29</c:v>
                </c:pt>
                <c:pt idx="63">
                  <c:v>2.23</c:v>
                </c:pt>
                <c:pt idx="64">
                  <c:v>1.54</c:v>
                </c:pt>
                <c:pt idx="65">
                  <c:v>1.79</c:v>
                </c:pt>
                <c:pt idx="66">
                  <c:v>2.98</c:v>
                </c:pt>
                <c:pt idx="67">
                  <c:v>2.73</c:v>
                </c:pt>
                <c:pt idx="68">
                  <c:v>2.79</c:v>
                </c:pt>
                <c:pt idx="69">
                  <c:v>2.29</c:v>
                </c:pt>
                <c:pt idx="70">
                  <c:v>2.17</c:v>
                </c:pt>
                <c:pt idx="71">
                  <c:v>-0.08</c:v>
                </c:pt>
                <c:pt idx="72">
                  <c:v>-2.77</c:v>
                </c:pt>
                <c:pt idx="73">
                  <c:v>-2.96</c:v>
                </c:pt>
                <c:pt idx="74">
                  <c:v>-5.64</c:v>
                </c:pt>
                <c:pt idx="75">
                  <c:v>-2.89</c:v>
                </c:pt>
                <c:pt idx="76">
                  <c:v>-3.46</c:v>
                </c:pt>
                <c:pt idx="77">
                  <c:v>-2.77</c:v>
                </c:pt>
                <c:pt idx="78">
                  <c:v>-2.08</c:v>
                </c:pt>
                <c:pt idx="79">
                  <c:v>-0.08</c:v>
                </c:pt>
                <c:pt idx="80">
                  <c:v>-0.14000000000000001</c:v>
                </c:pt>
                <c:pt idx="81">
                  <c:v>-1.96</c:v>
                </c:pt>
                <c:pt idx="82">
                  <c:v>-2.33</c:v>
                </c:pt>
                <c:pt idx="83">
                  <c:v>-2.71</c:v>
                </c:pt>
                <c:pt idx="84">
                  <c:v>-3.58</c:v>
                </c:pt>
                <c:pt idx="85">
                  <c:v>-4.21</c:v>
                </c:pt>
                <c:pt idx="86">
                  <c:v>-3.14</c:v>
                </c:pt>
                <c:pt idx="87">
                  <c:v>-2.64</c:v>
                </c:pt>
                <c:pt idx="88">
                  <c:v>-1.46</c:v>
                </c:pt>
                <c:pt idx="89">
                  <c:v>-1.58</c:v>
                </c:pt>
                <c:pt idx="90">
                  <c:v>0.17</c:v>
                </c:pt>
                <c:pt idx="91">
                  <c:v>0.79</c:v>
                </c:pt>
                <c:pt idx="92">
                  <c:v>0.92</c:v>
                </c:pt>
                <c:pt idx="93">
                  <c:v>2.04</c:v>
                </c:pt>
                <c:pt idx="94">
                  <c:v>1.61</c:v>
                </c:pt>
                <c:pt idx="95">
                  <c:v>0.73</c:v>
                </c:pt>
                <c:pt idx="96">
                  <c:v>-0.21</c:v>
                </c:pt>
                <c:pt idx="97">
                  <c:v>1.67</c:v>
                </c:pt>
                <c:pt idx="98">
                  <c:v>1.23</c:v>
                </c:pt>
                <c:pt idx="99">
                  <c:v>2.48</c:v>
                </c:pt>
                <c:pt idx="100">
                  <c:v>3.92</c:v>
                </c:pt>
                <c:pt idx="101">
                  <c:v>3.79</c:v>
                </c:pt>
                <c:pt idx="102">
                  <c:v>2.92</c:v>
                </c:pt>
                <c:pt idx="103">
                  <c:v>4.9800000000000004</c:v>
                </c:pt>
                <c:pt idx="104">
                  <c:v>5.23</c:v>
                </c:pt>
                <c:pt idx="105">
                  <c:v>5.29</c:v>
                </c:pt>
                <c:pt idx="106">
                  <c:v>5.48</c:v>
                </c:pt>
                <c:pt idx="107">
                  <c:v>5.1100000000000003</c:v>
                </c:pt>
                <c:pt idx="108">
                  <c:v>6.42</c:v>
                </c:pt>
                <c:pt idx="109">
                  <c:v>5.61</c:v>
                </c:pt>
                <c:pt idx="110">
                  <c:v>5.36</c:v>
                </c:pt>
                <c:pt idx="111">
                  <c:v>6.29</c:v>
                </c:pt>
                <c:pt idx="112">
                  <c:v>6.61</c:v>
                </c:pt>
                <c:pt idx="113">
                  <c:v>5.92</c:v>
                </c:pt>
                <c:pt idx="114">
                  <c:v>6.92</c:v>
                </c:pt>
                <c:pt idx="115">
                  <c:v>5.29</c:v>
                </c:pt>
                <c:pt idx="116">
                  <c:v>4.3600000000000003</c:v>
                </c:pt>
                <c:pt idx="117">
                  <c:v>4.7300000000000004</c:v>
                </c:pt>
                <c:pt idx="118">
                  <c:v>4.29</c:v>
                </c:pt>
                <c:pt idx="119">
                  <c:v>2.23</c:v>
                </c:pt>
                <c:pt idx="120">
                  <c:v>1.17</c:v>
                </c:pt>
                <c:pt idx="121">
                  <c:v>0.61</c:v>
                </c:pt>
                <c:pt idx="122">
                  <c:v>0.86</c:v>
                </c:pt>
                <c:pt idx="123">
                  <c:v>0.11</c:v>
                </c:pt>
                <c:pt idx="124">
                  <c:v>-0.46</c:v>
                </c:pt>
                <c:pt idx="125">
                  <c:v>-1.08</c:v>
                </c:pt>
                <c:pt idx="126">
                  <c:v>-2.71</c:v>
                </c:pt>
                <c:pt idx="127">
                  <c:v>-5.21</c:v>
                </c:pt>
                <c:pt idx="128">
                  <c:v>-4.8899999999999997</c:v>
                </c:pt>
                <c:pt idx="129">
                  <c:v>-4.2699999999999996</c:v>
                </c:pt>
                <c:pt idx="130">
                  <c:v>-4.8899999999999997</c:v>
                </c:pt>
                <c:pt idx="131">
                  <c:v>-5.33</c:v>
                </c:pt>
                <c:pt idx="132">
                  <c:v>-6.08</c:v>
                </c:pt>
                <c:pt idx="133">
                  <c:v>-5.77</c:v>
                </c:pt>
                <c:pt idx="134">
                  <c:v>-5.77</c:v>
                </c:pt>
                <c:pt idx="135">
                  <c:v>-3.89</c:v>
                </c:pt>
                <c:pt idx="136">
                  <c:v>-1.21</c:v>
                </c:pt>
                <c:pt idx="137">
                  <c:v>0.79</c:v>
                </c:pt>
                <c:pt idx="138">
                  <c:v>-0.08</c:v>
                </c:pt>
                <c:pt idx="139">
                  <c:v>-0.46</c:v>
                </c:pt>
                <c:pt idx="140">
                  <c:v>-1.08</c:v>
                </c:pt>
                <c:pt idx="141">
                  <c:v>-1.21</c:v>
                </c:pt>
                <c:pt idx="142">
                  <c:v>-0.83</c:v>
                </c:pt>
                <c:pt idx="143">
                  <c:v>0.11</c:v>
                </c:pt>
                <c:pt idx="144">
                  <c:v>0.67</c:v>
                </c:pt>
                <c:pt idx="145">
                  <c:v>0.17</c:v>
                </c:pt>
                <c:pt idx="146">
                  <c:v>0.73</c:v>
                </c:pt>
                <c:pt idx="147">
                  <c:v>1.1100000000000001</c:v>
                </c:pt>
                <c:pt idx="148">
                  <c:v>0.61</c:v>
                </c:pt>
                <c:pt idx="149">
                  <c:v>0.54</c:v>
                </c:pt>
                <c:pt idx="150">
                  <c:v>0.98</c:v>
                </c:pt>
                <c:pt idx="151">
                  <c:v>0.04</c:v>
                </c:pt>
                <c:pt idx="152">
                  <c:v>-2.39</c:v>
                </c:pt>
                <c:pt idx="153">
                  <c:v>-3.77</c:v>
                </c:pt>
                <c:pt idx="154">
                  <c:v>-3.83</c:v>
                </c:pt>
                <c:pt idx="155">
                  <c:v>-2.39</c:v>
                </c:pt>
                <c:pt idx="156">
                  <c:v>-1.83</c:v>
                </c:pt>
                <c:pt idx="157">
                  <c:v>-1.77</c:v>
                </c:pt>
                <c:pt idx="158">
                  <c:v>-0.57999999999999996</c:v>
                </c:pt>
                <c:pt idx="159">
                  <c:v>1.1100000000000001</c:v>
                </c:pt>
                <c:pt idx="160">
                  <c:v>0.04</c:v>
                </c:pt>
                <c:pt idx="161">
                  <c:v>-0.08</c:v>
                </c:pt>
                <c:pt idx="162">
                  <c:v>0.04</c:v>
                </c:pt>
                <c:pt idx="163">
                  <c:v>-0.33</c:v>
                </c:pt>
                <c:pt idx="164">
                  <c:v>1.36</c:v>
                </c:pt>
                <c:pt idx="165">
                  <c:v>0.61</c:v>
                </c:pt>
                <c:pt idx="166">
                  <c:v>1.17</c:v>
                </c:pt>
                <c:pt idx="167">
                  <c:v>1.54</c:v>
                </c:pt>
                <c:pt idx="168">
                  <c:v>1.23</c:v>
                </c:pt>
                <c:pt idx="169">
                  <c:v>0.73</c:v>
                </c:pt>
                <c:pt idx="170">
                  <c:v>-0.02</c:v>
                </c:pt>
                <c:pt idx="171">
                  <c:v>-1.89</c:v>
                </c:pt>
                <c:pt idx="172">
                  <c:v>-2.64</c:v>
                </c:pt>
                <c:pt idx="173">
                  <c:v>-2.77</c:v>
                </c:pt>
                <c:pt idx="174">
                  <c:v>-2.83</c:v>
                </c:pt>
                <c:pt idx="175">
                  <c:v>-3.14</c:v>
                </c:pt>
                <c:pt idx="176">
                  <c:v>-3.21</c:v>
                </c:pt>
                <c:pt idx="177">
                  <c:v>-3.52</c:v>
                </c:pt>
                <c:pt idx="178">
                  <c:v>-4.2699999999999996</c:v>
                </c:pt>
                <c:pt idx="179">
                  <c:v>-3.83</c:v>
                </c:pt>
                <c:pt idx="180">
                  <c:v>-4.46</c:v>
                </c:pt>
                <c:pt idx="181">
                  <c:v>-4.46</c:v>
                </c:pt>
                <c:pt idx="182">
                  <c:v>-4.8899999999999997</c:v>
                </c:pt>
                <c:pt idx="183">
                  <c:v>-5.39</c:v>
                </c:pt>
                <c:pt idx="184">
                  <c:v>-4.33</c:v>
                </c:pt>
                <c:pt idx="185">
                  <c:v>-4.08</c:v>
                </c:pt>
                <c:pt idx="186">
                  <c:v>-2.89</c:v>
                </c:pt>
                <c:pt idx="187">
                  <c:v>-2.14</c:v>
                </c:pt>
                <c:pt idx="188">
                  <c:v>-0.83</c:v>
                </c:pt>
                <c:pt idx="189">
                  <c:v>-0.21</c:v>
                </c:pt>
                <c:pt idx="190">
                  <c:v>-0.83</c:v>
                </c:pt>
                <c:pt idx="191">
                  <c:v>-1.39</c:v>
                </c:pt>
                <c:pt idx="192">
                  <c:v>-1.02</c:v>
                </c:pt>
                <c:pt idx="193">
                  <c:v>-0.64</c:v>
                </c:pt>
                <c:pt idx="194">
                  <c:v>-0.52</c:v>
                </c:pt>
                <c:pt idx="195">
                  <c:v>0.23</c:v>
                </c:pt>
                <c:pt idx="196">
                  <c:v>-0.33</c:v>
                </c:pt>
                <c:pt idx="197">
                  <c:v>0.23</c:v>
                </c:pt>
                <c:pt idx="198">
                  <c:v>0.54</c:v>
                </c:pt>
                <c:pt idx="199">
                  <c:v>0.42</c:v>
                </c:pt>
                <c:pt idx="200">
                  <c:v>1.79</c:v>
                </c:pt>
                <c:pt idx="201">
                  <c:v>1.92</c:v>
                </c:pt>
                <c:pt idx="202">
                  <c:v>2.23</c:v>
                </c:pt>
                <c:pt idx="203">
                  <c:v>2.42</c:v>
                </c:pt>
                <c:pt idx="204">
                  <c:v>1.17</c:v>
                </c:pt>
                <c:pt idx="205">
                  <c:v>1.1100000000000001</c:v>
                </c:pt>
                <c:pt idx="206">
                  <c:v>1.23</c:v>
                </c:pt>
                <c:pt idx="207">
                  <c:v>1.42</c:v>
                </c:pt>
                <c:pt idx="208">
                  <c:v>2.73</c:v>
                </c:pt>
                <c:pt idx="209">
                  <c:v>2.11</c:v>
                </c:pt>
                <c:pt idx="210">
                  <c:v>1.17</c:v>
                </c:pt>
                <c:pt idx="211">
                  <c:v>0.98</c:v>
                </c:pt>
                <c:pt idx="212">
                  <c:v>3.11</c:v>
                </c:pt>
                <c:pt idx="213">
                  <c:v>3.04</c:v>
                </c:pt>
                <c:pt idx="214">
                  <c:v>1.79</c:v>
                </c:pt>
                <c:pt idx="215">
                  <c:v>1.73</c:v>
                </c:pt>
                <c:pt idx="216">
                  <c:v>-0.08</c:v>
                </c:pt>
                <c:pt idx="217">
                  <c:v>-0.27</c:v>
                </c:pt>
                <c:pt idx="218">
                  <c:v>-2.08</c:v>
                </c:pt>
                <c:pt idx="219">
                  <c:v>-2.64</c:v>
                </c:pt>
                <c:pt idx="220">
                  <c:v>-3.89</c:v>
                </c:pt>
                <c:pt idx="221">
                  <c:v>-4.33</c:v>
                </c:pt>
                <c:pt idx="222">
                  <c:v>-3.71</c:v>
                </c:pt>
                <c:pt idx="223">
                  <c:v>-4.1399999999999997</c:v>
                </c:pt>
                <c:pt idx="224">
                  <c:v>-5.33</c:v>
                </c:pt>
                <c:pt idx="225">
                  <c:v>-4.3899999999999997</c:v>
                </c:pt>
                <c:pt idx="226">
                  <c:v>-3.83</c:v>
                </c:pt>
                <c:pt idx="227">
                  <c:v>-4.5199999999999996</c:v>
                </c:pt>
                <c:pt idx="228">
                  <c:v>-4.83</c:v>
                </c:pt>
                <c:pt idx="229">
                  <c:v>-3.89</c:v>
                </c:pt>
                <c:pt idx="230">
                  <c:v>-1.83</c:v>
                </c:pt>
                <c:pt idx="231">
                  <c:v>-1.02</c:v>
                </c:pt>
                <c:pt idx="232">
                  <c:v>0.04</c:v>
                </c:pt>
                <c:pt idx="233">
                  <c:v>0.98</c:v>
                </c:pt>
                <c:pt idx="234">
                  <c:v>1.92</c:v>
                </c:pt>
                <c:pt idx="235">
                  <c:v>0.92</c:v>
                </c:pt>
                <c:pt idx="236">
                  <c:v>1.61</c:v>
                </c:pt>
                <c:pt idx="237">
                  <c:v>1.98</c:v>
                </c:pt>
                <c:pt idx="238">
                  <c:v>0.61</c:v>
                </c:pt>
                <c:pt idx="239">
                  <c:v>-0.77</c:v>
                </c:pt>
                <c:pt idx="240">
                  <c:v>-0.02</c:v>
                </c:pt>
                <c:pt idx="241">
                  <c:v>1.48</c:v>
                </c:pt>
                <c:pt idx="242">
                  <c:v>2.86</c:v>
                </c:pt>
                <c:pt idx="243">
                  <c:v>4.3600000000000003</c:v>
                </c:pt>
                <c:pt idx="244">
                  <c:v>3.86</c:v>
                </c:pt>
                <c:pt idx="245">
                  <c:v>2.92</c:v>
                </c:pt>
                <c:pt idx="246">
                  <c:v>2.11</c:v>
                </c:pt>
                <c:pt idx="247">
                  <c:v>2.92</c:v>
                </c:pt>
                <c:pt idx="248">
                  <c:v>2.98</c:v>
                </c:pt>
                <c:pt idx="249">
                  <c:v>2.92</c:v>
                </c:pt>
                <c:pt idx="250">
                  <c:v>2.73</c:v>
                </c:pt>
                <c:pt idx="251">
                  <c:v>4.54</c:v>
                </c:pt>
                <c:pt idx="252">
                  <c:v>5.1100000000000003</c:v>
                </c:pt>
                <c:pt idx="253">
                  <c:v>3.86</c:v>
                </c:pt>
                <c:pt idx="254">
                  <c:v>3.54</c:v>
                </c:pt>
                <c:pt idx="255">
                  <c:v>5.23</c:v>
                </c:pt>
                <c:pt idx="256">
                  <c:v>3.79</c:v>
                </c:pt>
                <c:pt idx="257">
                  <c:v>2.04</c:v>
                </c:pt>
                <c:pt idx="258">
                  <c:v>1.29</c:v>
                </c:pt>
                <c:pt idx="259">
                  <c:v>0.67</c:v>
                </c:pt>
                <c:pt idx="260">
                  <c:v>0.98</c:v>
                </c:pt>
                <c:pt idx="261">
                  <c:v>0.61</c:v>
                </c:pt>
                <c:pt idx="262">
                  <c:v>0.11</c:v>
                </c:pt>
                <c:pt idx="263">
                  <c:v>-1.71</c:v>
                </c:pt>
                <c:pt idx="264">
                  <c:v>-2.58</c:v>
                </c:pt>
                <c:pt idx="265">
                  <c:v>-3.27</c:v>
                </c:pt>
                <c:pt idx="266">
                  <c:v>-2.08</c:v>
                </c:pt>
                <c:pt idx="267">
                  <c:v>-2.02</c:v>
                </c:pt>
                <c:pt idx="268">
                  <c:v>-1.77</c:v>
                </c:pt>
                <c:pt idx="269">
                  <c:v>-1.71</c:v>
                </c:pt>
                <c:pt idx="270">
                  <c:v>0.28999999999999998</c:v>
                </c:pt>
                <c:pt idx="271">
                  <c:v>0.17</c:v>
                </c:pt>
                <c:pt idx="272">
                  <c:v>0.54</c:v>
                </c:pt>
                <c:pt idx="273">
                  <c:v>0.11</c:v>
                </c:pt>
                <c:pt idx="274">
                  <c:v>-1.02</c:v>
                </c:pt>
                <c:pt idx="275">
                  <c:v>-2.64</c:v>
                </c:pt>
                <c:pt idx="276">
                  <c:v>-2.46</c:v>
                </c:pt>
                <c:pt idx="277">
                  <c:v>-2.89</c:v>
                </c:pt>
                <c:pt idx="278">
                  <c:v>-2.64</c:v>
                </c:pt>
                <c:pt idx="279">
                  <c:v>-2.52</c:v>
                </c:pt>
                <c:pt idx="280">
                  <c:v>-1.02</c:v>
                </c:pt>
                <c:pt idx="281">
                  <c:v>0.28999999999999998</c:v>
                </c:pt>
                <c:pt idx="282">
                  <c:v>-0.02</c:v>
                </c:pt>
                <c:pt idx="283">
                  <c:v>-0.77</c:v>
                </c:pt>
                <c:pt idx="284">
                  <c:v>-0.83</c:v>
                </c:pt>
                <c:pt idx="285">
                  <c:v>0.86</c:v>
                </c:pt>
                <c:pt idx="286">
                  <c:v>0.79</c:v>
                </c:pt>
                <c:pt idx="287">
                  <c:v>1.79</c:v>
                </c:pt>
                <c:pt idx="288">
                  <c:v>2.86</c:v>
                </c:pt>
                <c:pt idx="289">
                  <c:v>2.79</c:v>
                </c:pt>
                <c:pt idx="290">
                  <c:v>4.17</c:v>
                </c:pt>
                <c:pt idx="291">
                  <c:v>5.61</c:v>
                </c:pt>
                <c:pt idx="292">
                  <c:v>5.1100000000000003</c:v>
                </c:pt>
                <c:pt idx="293">
                  <c:v>6.42</c:v>
                </c:pt>
                <c:pt idx="294">
                  <c:v>6.36</c:v>
                </c:pt>
                <c:pt idx="295">
                  <c:v>6.23</c:v>
                </c:pt>
                <c:pt idx="296">
                  <c:v>5.54</c:v>
                </c:pt>
                <c:pt idx="297">
                  <c:v>4.79</c:v>
                </c:pt>
                <c:pt idx="298">
                  <c:v>3.36</c:v>
                </c:pt>
                <c:pt idx="299">
                  <c:v>3.42</c:v>
                </c:pt>
                <c:pt idx="300">
                  <c:v>3.36</c:v>
                </c:pt>
                <c:pt idx="301">
                  <c:v>3.79</c:v>
                </c:pt>
                <c:pt idx="302">
                  <c:v>3.17</c:v>
                </c:pt>
                <c:pt idx="303">
                  <c:v>2.79</c:v>
                </c:pt>
                <c:pt idx="304">
                  <c:v>1.61</c:v>
                </c:pt>
                <c:pt idx="305">
                  <c:v>2.29</c:v>
                </c:pt>
                <c:pt idx="306">
                  <c:v>0.61</c:v>
                </c:pt>
                <c:pt idx="307">
                  <c:v>0.86</c:v>
                </c:pt>
                <c:pt idx="308">
                  <c:v>0.86</c:v>
                </c:pt>
                <c:pt idx="309">
                  <c:v>1.61</c:v>
                </c:pt>
                <c:pt idx="310">
                  <c:v>1.17</c:v>
                </c:pt>
                <c:pt idx="311">
                  <c:v>1.61</c:v>
                </c:pt>
                <c:pt idx="312">
                  <c:v>1.36</c:v>
                </c:pt>
                <c:pt idx="313">
                  <c:v>0.17</c:v>
                </c:pt>
                <c:pt idx="314">
                  <c:v>2.92</c:v>
                </c:pt>
                <c:pt idx="315">
                  <c:v>3.23</c:v>
                </c:pt>
                <c:pt idx="316">
                  <c:v>3.36</c:v>
                </c:pt>
                <c:pt idx="317">
                  <c:v>2.67</c:v>
                </c:pt>
                <c:pt idx="318">
                  <c:v>2.17</c:v>
                </c:pt>
                <c:pt idx="319">
                  <c:v>1.86</c:v>
                </c:pt>
                <c:pt idx="320">
                  <c:v>3.04</c:v>
                </c:pt>
                <c:pt idx="321">
                  <c:v>3.73</c:v>
                </c:pt>
                <c:pt idx="322">
                  <c:v>5.42</c:v>
                </c:pt>
                <c:pt idx="323">
                  <c:v>5.29</c:v>
                </c:pt>
                <c:pt idx="324">
                  <c:v>5.1100000000000003</c:v>
                </c:pt>
                <c:pt idx="325">
                  <c:v>4.7300000000000004</c:v>
                </c:pt>
                <c:pt idx="326">
                  <c:v>6.23</c:v>
                </c:pt>
                <c:pt idx="327">
                  <c:v>7.04</c:v>
                </c:pt>
                <c:pt idx="328">
                  <c:v>7.48</c:v>
                </c:pt>
                <c:pt idx="329">
                  <c:v>7.92</c:v>
                </c:pt>
                <c:pt idx="330">
                  <c:v>5.92</c:v>
                </c:pt>
                <c:pt idx="331">
                  <c:v>5.86</c:v>
                </c:pt>
                <c:pt idx="332">
                  <c:v>6.61</c:v>
                </c:pt>
                <c:pt idx="333">
                  <c:v>6.92</c:v>
                </c:pt>
                <c:pt idx="334">
                  <c:v>6.67</c:v>
                </c:pt>
                <c:pt idx="335">
                  <c:v>5.54</c:v>
                </c:pt>
                <c:pt idx="336">
                  <c:v>4.1100000000000003</c:v>
                </c:pt>
                <c:pt idx="337">
                  <c:v>2.54</c:v>
                </c:pt>
                <c:pt idx="338">
                  <c:v>2.11</c:v>
                </c:pt>
                <c:pt idx="339">
                  <c:v>1.79</c:v>
                </c:pt>
                <c:pt idx="340">
                  <c:v>2.23</c:v>
                </c:pt>
                <c:pt idx="341">
                  <c:v>2.17</c:v>
                </c:pt>
                <c:pt idx="342">
                  <c:v>1.17</c:v>
                </c:pt>
                <c:pt idx="343">
                  <c:v>0.61</c:v>
                </c:pt>
                <c:pt idx="344">
                  <c:v>-0.21</c:v>
                </c:pt>
                <c:pt idx="345">
                  <c:v>1.29</c:v>
                </c:pt>
                <c:pt idx="346">
                  <c:v>1.54</c:v>
                </c:pt>
                <c:pt idx="347">
                  <c:v>1.54</c:v>
                </c:pt>
                <c:pt idx="348">
                  <c:v>1.23</c:v>
                </c:pt>
                <c:pt idx="349">
                  <c:v>0.92</c:v>
                </c:pt>
                <c:pt idx="350">
                  <c:v>1.92</c:v>
                </c:pt>
                <c:pt idx="351">
                  <c:v>2.11</c:v>
                </c:pt>
                <c:pt idx="352">
                  <c:v>3.79</c:v>
                </c:pt>
                <c:pt idx="353">
                  <c:v>3.92</c:v>
                </c:pt>
                <c:pt idx="354">
                  <c:v>4.6100000000000003</c:v>
                </c:pt>
                <c:pt idx="355">
                  <c:v>5.04</c:v>
                </c:pt>
                <c:pt idx="356">
                  <c:v>4.6100000000000003</c:v>
                </c:pt>
                <c:pt idx="357">
                  <c:v>3.23</c:v>
                </c:pt>
                <c:pt idx="358">
                  <c:v>3.79</c:v>
                </c:pt>
                <c:pt idx="359">
                  <c:v>5.29</c:v>
                </c:pt>
                <c:pt idx="360">
                  <c:v>5.23</c:v>
                </c:pt>
                <c:pt idx="361">
                  <c:v>4.8600000000000003</c:v>
                </c:pt>
                <c:pt idx="362">
                  <c:v>5.61</c:v>
                </c:pt>
                <c:pt idx="363">
                  <c:v>6.11</c:v>
                </c:pt>
                <c:pt idx="364">
                  <c:v>4.92</c:v>
                </c:pt>
                <c:pt idx="365">
                  <c:v>3.61</c:v>
                </c:pt>
                <c:pt idx="366">
                  <c:v>4.17</c:v>
                </c:pt>
                <c:pt idx="367">
                  <c:v>4.2300000000000004</c:v>
                </c:pt>
                <c:pt idx="368">
                  <c:v>3.11</c:v>
                </c:pt>
                <c:pt idx="369">
                  <c:v>4.29</c:v>
                </c:pt>
                <c:pt idx="370">
                  <c:v>3.79</c:v>
                </c:pt>
                <c:pt idx="371">
                  <c:v>3.54</c:v>
                </c:pt>
                <c:pt idx="372">
                  <c:v>3.92</c:v>
                </c:pt>
                <c:pt idx="373">
                  <c:v>4.92</c:v>
                </c:pt>
                <c:pt idx="374">
                  <c:v>3.54</c:v>
                </c:pt>
                <c:pt idx="375">
                  <c:v>1.98</c:v>
                </c:pt>
                <c:pt idx="376">
                  <c:v>2.92</c:v>
                </c:pt>
                <c:pt idx="377">
                  <c:v>2.86</c:v>
                </c:pt>
                <c:pt idx="378">
                  <c:v>2.04</c:v>
                </c:pt>
                <c:pt idx="379">
                  <c:v>1.79</c:v>
                </c:pt>
                <c:pt idx="380">
                  <c:v>2.36</c:v>
                </c:pt>
                <c:pt idx="381">
                  <c:v>3.36</c:v>
                </c:pt>
                <c:pt idx="382">
                  <c:v>2.98</c:v>
                </c:pt>
                <c:pt idx="383">
                  <c:v>2.73</c:v>
                </c:pt>
                <c:pt idx="384">
                  <c:v>3.48</c:v>
                </c:pt>
                <c:pt idx="385">
                  <c:v>3.36</c:v>
                </c:pt>
                <c:pt idx="386">
                  <c:v>2.48</c:v>
                </c:pt>
                <c:pt idx="387">
                  <c:v>1.98</c:v>
                </c:pt>
                <c:pt idx="388">
                  <c:v>1.23</c:v>
                </c:pt>
                <c:pt idx="389">
                  <c:v>2.04</c:v>
                </c:pt>
                <c:pt idx="390">
                  <c:v>3.54</c:v>
                </c:pt>
                <c:pt idx="391">
                  <c:v>2.67</c:v>
                </c:pt>
                <c:pt idx="392">
                  <c:v>2.79</c:v>
                </c:pt>
                <c:pt idx="393">
                  <c:v>0.73</c:v>
                </c:pt>
                <c:pt idx="394">
                  <c:v>-0.33</c:v>
                </c:pt>
                <c:pt idx="395">
                  <c:v>-0.52</c:v>
                </c:pt>
                <c:pt idx="396">
                  <c:v>0.42</c:v>
                </c:pt>
                <c:pt idx="397">
                  <c:v>0.79</c:v>
                </c:pt>
                <c:pt idx="398">
                  <c:v>2.54</c:v>
                </c:pt>
                <c:pt idx="399">
                  <c:v>2.86</c:v>
                </c:pt>
                <c:pt idx="400">
                  <c:v>3.42</c:v>
                </c:pt>
                <c:pt idx="401">
                  <c:v>2.79</c:v>
                </c:pt>
                <c:pt idx="402">
                  <c:v>3.61</c:v>
                </c:pt>
                <c:pt idx="403">
                  <c:v>3.17</c:v>
                </c:pt>
                <c:pt idx="404">
                  <c:v>3.67</c:v>
                </c:pt>
                <c:pt idx="405">
                  <c:v>2.86</c:v>
                </c:pt>
                <c:pt idx="406">
                  <c:v>1.61</c:v>
                </c:pt>
                <c:pt idx="407">
                  <c:v>1.23</c:v>
                </c:pt>
                <c:pt idx="408">
                  <c:v>-0.83</c:v>
                </c:pt>
                <c:pt idx="409">
                  <c:v>0.67</c:v>
                </c:pt>
                <c:pt idx="410">
                  <c:v>1.98</c:v>
                </c:pt>
                <c:pt idx="411">
                  <c:v>1.1100000000000001</c:v>
                </c:pt>
                <c:pt idx="412">
                  <c:v>-0.89</c:v>
                </c:pt>
                <c:pt idx="413">
                  <c:v>-1.58</c:v>
                </c:pt>
                <c:pt idx="414">
                  <c:v>-2.89</c:v>
                </c:pt>
                <c:pt idx="415">
                  <c:v>-4.08</c:v>
                </c:pt>
                <c:pt idx="416">
                  <c:v>-4.46</c:v>
                </c:pt>
                <c:pt idx="417">
                  <c:v>-3.58</c:v>
                </c:pt>
                <c:pt idx="418">
                  <c:v>-4.0199999999999996</c:v>
                </c:pt>
                <c:pt idx="419">
                  <c:v>-4.58</c:v>
                </c:pt>
                <c:pt idx="420">
                  <c:v>-5.83</c:v>
                </c:pt>
                <c:pt idx="421">
                  <c:v>-5.27</c:v>
                </c:pt>
                <c:pt idx="422">
                  <c:v>-4.1399999999999997</c:v>
                </c:pt>
                <c:pt idx="423">
                  <c:v>-2.77</c:v>
                </c:pt>
                <c:pt idx="424">
                  <c:v>-2.33</c:v>
                </c:pt>
                <c:pt idx="425">
                  <c:v>-2.58</c:v>
                </c:pt>
                <c:pt idx="426">
                  <c:v>-4.21</c:v>
                </c:pt>
                <c:pt idx="427">
                  <c:v>-4.1399999999999997</c:v>
                </c:pt>
                <c:pt idx="428">
                  <c:v>-4.08</c:v>
                </c:pt>
                <c:pt idx="429">
                  <c:v>-3.96</c:v>
                </c:pt>
                <c:pt idx="430">
                  <c:v>-5.27</c:v>
                </c:pt>
                <c:pt idx="431">
                  <c:v>-3.46</c:v>
                </c:pt>
                <c:pt idx="432">
                  <c:v>-2.46</c:v>
                </c:pt>
                <c:pt idx="433">
                  <c:v>-2.83</c:v>
                </c:pt>
                <c:pt idx="434">
                  <c:v>-2.89</c:v>
                </c:pt>
                <c:pt idx="435">
                  <c:v>-2.83</c:v>
                </c:pt>
                <c:pt idx="436">
                  <c:v>-1.39</c:v>
                </c:pt>
                <c:pt idx="437">
                  <c:v>-1.02</c:v>
                </c:pt>
                <c:pt idx="438">
                  <c:v>-1.21</c:v>
                </c:pt>
                <c:pt idx="439">
                  <c:v>-2.02</c:v>
                </c:pt>
                <c:pt idx="440">
                  <c:v>-0.96</c:v>
                </c:pt>
                <c:pt idx="441">
                  <c:v>-2.33</c:v>
                </c:pt>
                <c:pt idx="442">
                  <c:v>-0.83</c:v>
                </c:pt>
                <c:pt idx="443">
                  <c:v>0.67</c:v>
                </c:pt>
                <c:pt idx="444">
                  <c:v>1.1100000000000001</c:v>
                </c:pt>
                <c:pt idx="445">
                  <c:v>1.23</c:v>
                </c:pt>
                <c:pt idx="446">
                  <c:v>1.42</c:v>
                </c:pt>
                <c:pt idx="447">
                  <c:v>2.36</c:v>
                </c:pt>
                <c:pt idx="448">
                  <c:v>-0.08</c:v>
                </c:pt>
                <c:pt idx="449">
                  <c:v>-0.08</c:v>
                </c:pt>
                <c:pt idx="450">
                  <c:v>0.23</c:v>
                </c:pt>
                <c:pt idx="451">
                  <c:v>1.61</c:v>
                </c:pt>
                <c:pt idx="452">
                  <c:v>1.17</c:v>
                </c:pt>
                <c:pt idx="453">
                  <c:v>-0.21</c:v>
                </c:pt>
                <c:pt idx="454">
                  <c:v>-1.64</c:v>
                </c:pt>
                <c:pt idx="455">
                  <c:v>-2.08</c:v>
                </c:pt>
                <c:pt idx="456">
                  <c:v>-2.27</c:v>
                </c:pt>
                <c:pt idx="457">
                  <c:v>-0.96</c:v>
                </c:pt>
                <c:pt idx="458">
                  <c:v>-2.02</c:v>
                </c:pt>
                <c:pt idx="459">
                  <c:v>-3.52</c:v>
                </c:pt>
                <c:pt idx="460">
                  <c:v>-3.27</c:v>
                </c:pt>
                <c:pt idx="461">
                  <c:v>-3.08</c:v>
                </c:pt>
                <c:pt idx="462">
                  <c:v>-3.71</c:v>
                </c:pt>
                <c:pt idx="463">
                  <c:v>-5.33</c:v>
                </c:pt>
                <c:pt idx="464">
                  <c:v>-4.2699999999999996</c:v>
                </c:pt>
                <c:pt idx="465">
                  <c:v>-3.64</c:v>
                </c:pt>
                <c:pt idx="466">
                  <c:v>-4.7699999999999996</c:v>
                </c:pt>
                <c:pt idx="467">
                  <c:v>-4.46</c:v>
                </c:pt>
                <c:pt idx="468">
                  <c:v>-3.08</c:v>
                </c:pt>
                <c:pt idx="469">
                  <c:v>-2.58</c:v>
                </c:pt>
                <c:pt idx="470">
                  <c:v>-0.83</c:v>
                </c:pt>
                <c:pt idx="471">
                  <c:v>0.67</c:v>
                </c:pt>
                <c:pt idx="472">
                  <c:v>0.54</c:v>
                </c:pt>
                <c:pt idx="473">
                  <c:v>-0.33</c:v>
                </c:pt>
                <c:pt idx="474">
                  <c:v>0.86</c:v>
                </c:pt>
                <c:pt idx="475">
                  <c:v>1.92</c:v>
                </c:pt>
                <c:pt idx="476">
                  <c:v>2.17</c:v>
                </c:pt>
                <c:pt idx="477">
                  <c:v>2.11</c:v>
                </c:pt>
                <c:pt idx="478">
                  <c:v>1.54</c:v>
                </c:pt>
                <c:pt idx="479">
                  <c:v>1.36</c:v>
                </c:pt>
                <c:pt idx="480">
                  <c:v>1.79</c:v>
                </c:pt>
                <c:pt idx="481">
                  <c:v>0.79</c:v>
                </c:pt>
                <c:pt idx="482">
                  <c:v>2.23</c:v>
                </c:pt>
                <c:pt idx="483">
                  <c:v>0.17</c:v>
                </c:pt>
                <c:pt idx="484">
                  <c:v>-2.14</c:v>
                </c:pt>
                <c:pt idx="485">
                  <c:v>-3.08</c:v>
                </c:pt>
                <c:pt idx="486">
                  <c:v>-4.6399999999999997</c:v>
                </c:pt>
                <c:pt idx="487">
                  <c:v>-3.58</c:v>
                </c:pt>
                <c:pt idx="488">
                  <c:v>-2.14</c:v>
                </c:pt>
                <c:pt idx="489">
                  <c:v>-0.71</c:v>
                </c:pt>
                <c:pt idx="490">
                  <c:v>0.11</c:v>
                </c:pt>
                <c:pt idx="491">
                  <c:v>0.17</c:v>
                </c:pt>
                <c:pt idx="492">
                  <c:v>0.86</c:v>
                </c:pt>
                <c:pt idx="493">
                  <c:v>0.17</c:v>
                </c:pt>
                <c:pt idx="494">
                  <c:v>1.23</c:v>
                </c:pt>
                <c:pt idx="495">
                  <c:v>1.67</c:v>
                </c:pt>
                <c:pt idx="496">
                  <c:v>-0.21</c:v>
                </c:pt>
                <c:pt idx="497">
                  <c:v>-0.14000000000000001</c:v>
                </c:pt>
                <c:pt idx="498">
                  <c:v>-0.21</c:v>
                </c:pt>
                <c:pt idx="499">
                  <c:v>1.04</c:v>
                </c:pt>
                <c:pt idx="500">
                  <c:v>2.79</c:v>
                </c:pt>
                <c:pt idx="501">
                  <c:v>4.17</c:v>
                </c:pt>
                <c:pt idx="502">
                  <c:v>5.42</c:v>
                </c:pt>
                <c:pt idx="503">
                  <c:v>2.61</c:v>
                </c:pt>
                <c:pt idx="504">
                  <c:v>2.11</c:v>
                </c:pt>
                <c:pt idx="505">
                  <c:v>1.73</c:v>
                </c:pt>
                <c:pt idx="506">
                  <c:v>1.1100000000000001</c:v>
                </c:pt>
                <c:pt idx="507">
                  <c:v>0.54</c:v>
                </c:pt>
                <c:pt idx="508">
                  <c:v>0.23</c:v>
                </c:pt>
                <c:pt idx="509">
                  <c:v>1.23</c:v>
                </c:pt>
                <c:pt idx="510">
                  <c:v>1.04</c:v>
                </c:pt>
                <c:pt idx="511">
                  <c:v>3.29</c:v>
                </c:pt>
                <c:pt idx="512">
                  <c:v>3.79</c:v>
                </c:pt>
                <c:pt idx="513">
                  <c:v>3.17</c:v>
                </c:pt>
                <c:pt idx="514">
                  <c:v>3.23</c:v>
                </c:pt>
                <c:pt idx="515">
                  <c:v>2.86</c:v>
                </c:pt>
                <c:pt idx="516">
                  <c:v>1.23</c:v>
                </c:pt>
                <c:pt idx="517">
                  <c:v>2.17</c:v>
                </c:pt>
                <c:pt idx="518">
                  <c:v>2.67</c:v>
                </c:pt>
                <c:pt idx="519">
                  <c:v>3.67</c:v>
                </c:pt>
                <c:pt idx="520">
                  <c:v>3.36</c:v>
                </c:pt>
                <c:pt idx="521">
                  <c:v>3.36</c:v>
                </c:pt>
                <c:pt idx="522">
                  <c:v>4.3600000000000003</c:v>
                </c:pt>
                <c:pt idx="523">
                  <c:v>4.42</c:v>
                </c:pt>
                <c:pt idx="524">
                  <c:v>4.29</c:v>
                </c:pt>
                <c:pt idx="525">
                  <c:v>5.73</c:v>
                </c:pt>
                <c:pt idx="526">
                  <c:v>5.73</c:v>
                </c:pt>
                <c:pt idx="527">
                  <c:v>3.61</c:v>
                </c:pt>
                <c:pt idx="528">
                  <c:v>4.42</c:v>
                </c:pt>
                <c:pt idx="529">
                  <c:v>3.04</c:v>
                </c:pt>
                <c:pt idx="530">
                  <c:v>2.23</c:v>
                </c:pt>
                <c:pt idx="531">
                  <c:v>2.67</c:v>
                </c:pt>
                <c:pt idx="532">
                  <c:v>3.54</c:v>
                </c:pt>
                <c:pt idx="533">
                  <c:v>2.11</c:v>
                </c:pt>
                <c:pt idx="534">
                  <c:v>0.79</c:v>
                </c:pt>
                <c:pt idx="535">
                  <c:v>0.67</c:v>
                </c:pt>
                <c:pt idx="536">
                  <c:v>-0.08</c:v>
                </c:pt>
                <c:pt idx="537">
                  <c:v>0.17</c:v>
                </c:pt>
                <c:pt idx="538">
                  <c:v>-0.77</c:v>
                </c:pt>
                <c:pt idx="539">
                  <c:v>-1.02</c:v>
                </c:pt>
                <c:pt idx="540">
                  <c:v>-1.1399999999999999</c:v>
                </c:pt>
                <c:pt idx="541">
                  <c:v>-2.52</c:v>
                </c:pt>
                <c:pt idx="542">
                  <c:v>-1.83</c:v>
                </c:pt>
                <c:pt idx="543">
                  <c:v>-1.27</c:v>
                </c:pt>
                <c:pt idx="544">
                  <c:v>-1.33</c:v>
                </c:pt>
                <c:pt idx="545">
                  <c:v>1.36</c:v>
                </c:pt>
                <c:pt idx="546">
                  <c:v>1.1100000000000001</c:v>
                </c:pt>
                <c:pt idx="547">
                  <c:v>-0.02</c:v>
                </c:pt>
                <c:pt idx="548">
                  <c:v>0.11</c:v>
                </c:pt>
                <c:pt idx="549">
                  <c:v>-0.39</c:v>
                </c:pt>
                <c:pt idx="550">
                  <c:v>-0.46</c:v>
                </c:pt>
                <c:pt idx="551">
                  <c:v>-0.02</c:v>
                </c:pt>
                <c:pt idx="552">
                  <c:v>-0.08</c:v>
                </c:pt>
                <c:pt idx="553">
                  <c:v>-0.27</c:v>
                </c:pt>
                <c:pt idx="554">
                  <c:v>-0.83</c:v>
                </c:pt>
                <c:pt idx="555">
                  <c:v>-0.39</c:v>
                </c:pt>
                <c:pt idx="556">
                  <c:v>-0.96</c:v>
                </c:pt>
                <c:pt idx="557">
                  <c:v>-1.1399999999999999</c:v>
                </c:pt>
                <c:pt idx="558">
                  <c:v>-2.21</c:v>
                </c:pt>
                <c:pt idx="559">
                  <c:v>-2.71</c:v>
                </c:pt>
                <c:pt idx="560">
                  <c:v>-2.77</c:v>
                </c:pt>
                <c:pt idx="561">
                  <c:v>-3.14</c:v>
                </c:pt>
                <c:pt idx="562">
                  <c:v>-3.14</c:v>
                </c:pt>
                <c:pt idx="563">
                  <c:v>-2.21</c:v>
                </c:pt>
                <c:pt idx="564">
                  <c:v>-2.64</c:v>
                </c:pt>
                <c:pt idx="565">
                  <c:v>-1.77</c:v>
                </c:pt>
                <c:pt idx="566">
                  <c:v>-2.02</c:v>
                </c:pt>
                <c:pt idx="567">
                  <c:v>-2.27</c:v>
                </c:pt>
                <c:pt idx="568">
                  <c:v>-1.64</c:v>
                </c:pt>
                <c:pt idx="569">
                  <c:v>-2.08</c:v>
                </c:pt>
                <c:pt idx="570">
                  <c:v>-2.33</c:v>
                </c:pt>
                <c:pt idx="571">
                  <c:v>-1.77</c:v>
                </c:pt>
                <c:pt idx="572">
                  <c:v>-2.33</c:v>
                </c:pt>
                <c:pt idx="573">
                  <c:v>-3.27</c:v>
                </c:pt>
                <c:pt idx="574">
                  <c:v>-3.33</c:v>
                </c:pt>
                <c:pt idx="575">
                  <c:v>-3.14</c:v>
                </c:pt>
                <c:pt idx="576">
                  <c:v>-2.96</c:v>
                </c:pt>
                <c:pt idx="577">
                  <c:v>-3.08</c:v>
                </c:pt>
                <c:pt idx="578">
                  <c:v>-2.58</c:v>
                </c:pt>
                <c:pt idx="579">
                  <c:v>-1.58</c:v>
                </c:pt>
                <c:pt idx="580">
                  <c:v>0.67</c:v>
                </c:pt>
                <c:pt idx="581">
                  <c:v>-0.64</c:v>
                </c:pt>
                <c:pt idx="582">
                  <c:v>-0.83</c:v>
                </c:pt>
                <c:pt idx="583">
                  <c:v>0.28999999999999998</c:v>
                </c:pt>
                <c:pt idx="584">
                  <c:v>1.42</c:v>
                </c:pt>
                <c:pt idx="585">
                  <c:v>1.67</c:v>
                </c:pt>
                <c:pt idx="586">
                  <c:v>1.23</c:v>
                </c:pt>
                <c:pt idx="587">
                  <c:v>0.73</c:v>
                </c:pt>
                <c:pt idx="588">
                  <c:v>1.98</c:v>
                </c:pt>
                <c:pt idx="589">
                  <c:v>2.73</c:v>
                </c:pt>
                <c:pt idx="590">
                  <c:v>3.98</c:v>
                </c:pt>
                <c:pt idx="591">
                  <c:v>3.86</c:v>
                </c:pt>
                <c:pt idx="592">
                  <c:v>3.11</c:v>
                </c:pt>
                <c:pt idx="593">
                  <c:v>4.17</c:v>
                </c:pt>
                <c:pt idx="594">
                  <c:v>4.79</c:v>
                </c:pt>
                <c:pt idx="595">
                  <c:v>4.79</c:v>
                </c:pt>
                <c:pt idx="596">
                  <c:v>5.04</c:v>
                </c:pt>
                <c:pt idx="597">
                  <c:v>5.42</c:v>
                </c:pt>
                <c:pt idx="598">
                  <c:v>5.86</c:v>
                </c:pt>
                <c:pt idx="599">
                  <c:v>5.67</c:v>
                </c:pt>
                <c:pt idx="600">
                  <c:v>4.17</c:v>
                </c:pt>
                <c:pt idx="601">
                  <c:v>5.1100000000000003</c:v>
                </c:pt>
                <c:pt idx="602">
                  <c:v>6.61</c:v>
                </c:pt>
                <c:pt idx="603">
                  <c:v>6.36</c:v>
                </c:pt>
                <c:pt idx="604">
                  <c:v>5.67</c:v>
                </c:pt>
                <c:pt idx="605">
                  <c:v>5.79</c:v>
                </c:pt>
                <c:pt idx="606">
                  <c:v>4.29</c:v>
                </c:pt>
                <c:pt idx="607">
                  <c:v>3.54</c:v>
                </c:pt>
                <c:pt idx="608">
                  <c:v>3.92</c:v>
                </c:pt>
                <c:pt idx="609">
                  <c:v>2.86</c:v>
                </c:pt>
                <c:pt idx="610">
                  <c:v>2.23</c:v>
                </c:pt>
                <c:pt idx="611">
                  <c:v>1.73</c:v>
                </c:pt>
                <c:pt idx="612">
                  <c:v>-0.08</c:v>
                </c:pt>
                <c:pt idx="613">
                  <c:v>0.79</c:v>
                </c:pt>
                <c:pt idx="614">
                  <c:v>-0.57999999999999996</c:v>
                </c:pt>
                <c:pt idx="615">
                  <c:v>-1.64</c:v>
                </c:pt>
                <c:pt idx="616">
                  <c:v>-1.08</c:v>
                </c:pt>
                <c:pt idx="617">
                  <c:v>-2.46</c:v>
                </c:pt>
                <c:pt idx="618">
                  <c:v>-3.02</c:v>
                </c:pt>
                <c:pt idx="619">
                  <c:v>-3.27</c:v>
                </c:pt>
                <c:pt idx="620">
                  <c:v>-2.89</c:v>
                </c:pt>
                <c:pt idx="621">
                  <c:v>-2.33</c:v>
                </c:pt>
                <c:pt idx="622">
                  <c:v>-0.83</c:v>
                </c:pt>
                <c:pt idx="623">
                  <c:v>-0.33</c:v>
                </c:pt>
                <c:pt idx="624">
                  <c:v>-0.08</c:v>
                </c:pt>
                <c:pt idx="625">
                  <c:v>-0.46</c:v>
                </c:pt>
                <c:pt idx="626">
                  <c:v>-0.27</c:v>
                </c:pt>
                <c:pt idx="627">
                  <c:v>0.28999999999999998</c:v>
                </c:pt>
                <c:pt idx="628">
                  <c:v>0.98</c:v>
                </c:pt>
                <c:pt idx="629">
                  <c:v>0.36</c:v>
                </c:pt>
                <c:pt idx="630">
                  <c:v>2.36</c:v>
                </c:pt>
                <c:pt idx="631">
                  <c:v>3.23</c:v>
                </c:pt>
                <c:pt idx="632">
                  <c:v>2.92</c:v>
                </c:pt>
                <c:pt idx="633">
                  <c:v>4.29</c:v>
                </c:pt>
                <c:pt idx="634">
                  <c:v>3.36</c:v>
                </c:pt>
                <c:pt idx="635">
                  <c:v>3.17</c:v>
                </c:pt>
                <c:pt idx="636">
                  <c:v>2.54</c:v>
                </c:pt>
                <c:pt idx="637">
                  <c:v>2.23</c:v>
                </c:pt>
                <c:pt idx="638">
                  <c:v>1.61</c:v>
                </c:pt>
                <c:pt idx="639">
                  <c:v>2.23</c:v>
                </c:pt>
                <c:pt idx="640">
                  <c:v>2.36</c:v>
                </c:pt>
                <c:pt idx="641">
                  <c:v>2.04</c:v>
                </c:pt>
                <c:pt idx="642">
                  <c:v>1.67</c:v>
                </c:pt>
                <c:pt idx="643">
                  <c:v>1.1100000000000001</c:v>
                </c:pt>
                <c:pt idx="644">
                  <c:v>-0.89</c:v>
                </c:pt>
                <c:pt idx="645">
                  <c:v>-0.71</c:v>
                </c:pt>
                <c:pt idx="646">
                  <c:v>0.54</c:v>
                </c:pt>
                <c:pt idx="647">
                  <c:v>-0.21</c:v>
                </c:pt>
                <c:pt idx="648">
                  <c:v>-1.46</c:v>
                </c:pt>
                <c:pt idx="649">
                  <c:v>-2.52</c:v>
                </c:pt>
                <c:pt idx="650">
                  <c:v>-1.27</c:v>
                </c:pt>
                <c:pt idx="651">
                  <c:v>-1.58</c:v>
                </c:pt>
                <c:pt idx="652">
                  <c:v>-1.08</c:v>
                </c:pt>
                <c:pt idx="653">
                  <c:v>-2.27</c:v>
                </c:pt>
                <c:pt idx="654">
                  <c:v>-2.27</c:v>
                </c:pt>
                <c:pt idx="655">
                  <c:v>-3.21</c:v>
                </c:pt>
                <c:pt idx="656">
                  <c:v>-3.89</c:v>
                </c:pt>
                <c:pt idx="657">
                  <c:v>-3.58</c:v>
                </c:pt>
                <c:pt idx="658">
                  <c:v>-3.77</c:v>
                </c:pt>
                <c:pt idx="659">
                  <c:v>-4.0199999999999996</c:v>
                </c:pt>
                <c:pt idx="660">
                  <c:v>-2.33</c:v>
                </c:pt>
                <c:pt idx="661">
                  <c:v>-1.96</c:v>
                </c:pt>
                <c:pt idx="662">
                  <c:v>-2.58</c:v>
                </c:pt>
                <c:pt idx="663">
                  <c:v>-1.89</c:v>
                </c:pt>
                <c:pt idx="664">
                  <c:v>-0.64</c:v>
                </c:pt>
                <c:pt idx="665">
                  <c:v>-0.39</c:v>
                </c:pt>
                <c:pt idx="666">
                  <c:v>-1.64</c:v>
                </c:pt>
                <c:pt idx="667">
                  <c:v>-1.46</c:v>
                </c:pt>
                <c:pt idx="668">
                  <c:v>-1.64</c:v>
                </c:pt>
                <c:pt idx="669">
                  <c:v>-1.77</c:v>
                </c:pt>
                <c:pt idx="670">
                  <c:v>-1.89</c:v>
                </c:pt>
                <c:pt idx="671">
                  <c:v>-0.02</c:v>
                </c:pt>
                <c:pt idx="672">
                  <c:v>0.61</c:v>
                </c:pt>
                <c:pt idx="673">
                  <c:v>0.54</c:v>
                </c:pt>
                <c:pt idx="674">
                  <c:v>0.86</c:v>
                </c:pt>
                <c:pt idx="675">
                  <c:v>0.48</c:v>
                </c:pt>
                <c:pt idx="676">
                  <c:v>0.36</c:v>
                </c:pt>
                <c:pt idx="677">
                  <c:v>0.11</c:v>
                </c:pt>
                <c:pt idx="678">
                  <c:v>0.73</c:v>
                </c:pt>
                <c:pt idx="679">
                  <c:v>0.86</c:v>
                </c:pt>
                <c:pt idx="680">
                  <c:v>-0.21</c:v>
                </c:pt>
                <c:pt idx="681">
                  <c:v>0.28999999999999998</c:v>
                </c:pt>
                <c:pt idx="682">
                  <c:v>-0.21</c:v>
                </c:pt>
                <c:pt idx="683">
                  <c:v>0.28999999999999998</c:v>
                </c:pt>
                <c:pt idx="684">
                  <c:v>0.79</c:v>
                </c:pt>
                <c:pt idx="685">
                  <c:v>1.23</c:v>
                </c:pt>
                <c:pt idx="686">
                  <c:v>1.79</c:v>
                </c:pt>
                <c:pt idx="687">
                  <c:v>2.17</c:v>
                </c:pt>
                <c:pt idx="688">
                  <c:v>1.29</c:v>
                </c:pt>
                <c:pt idx="689">
                  <c:v>2.04</c:v>
                </c:pt>
                <c:pt idx="690">
                  <c:v>1.61</c:v>
                </c:pt>
                <c:pt idx="691">
                  <c:v>2.36</c:v>
                </c:pt>
                <c:pt idx="692">
                  <c:v>2.61</c:v>
                </c:pt>
                <c:pt idx="693">
                  <c:v>2.67</c:v>
                </c:pt>
                <c:pt idx="694">
                  <c:v>0.67</c:v>
                </c:pt>
                <c:pt idx="695">
                  <c:v>-0.57999999999999996</c:v>
                </c:pt>
                <c:pt idx="696">
                  <c:v>0.73</c:v>
                </c:pt>
                <c:pt idx="697">
                  <c:v>1.23</c:v>
                </c:pt>
                <c:pt idx="698">
                  <c:v>2.98</c:v>
                </c:pt>
                <c:pt idx="699">
                  <c:v>3.79</c:v>
                </c:pt>
                <c:pt idx="700">
                  <c:v>3.42</c:v>
                </c:pt>
                <c:pt idx="701">
                  <c:v>3.61</c:v>
                </c:pt>
                <c:pt idx="702">
                  <c:v>4.17</c:v>
                </c:pt>
                <c:pt idx="703">
                  <c:v>2.23</c:v>
                </c:pt>
                <c:pt idx="704">
                  <c:v>2.98</c:v>
                </c:pt>
                <c:pt idx="705">
                  <c:v>1.42</c:v>
                </c:pt>
                <c:pt idx="706">
                  <c:v>2.11</c:v>
                </c:pt>
                <c:pt idx="707">
                  <c:v>1.1100000000000001</c:v>
                </c:pt>
                <c:pt idx="708">
                  <c:v>0.92</c:v>
                </c:pt>
                <c:pt idx="709">
                  <c:v>0.73</c:v>
                </c:pt>
                <c:pt idx="710">
                  <c:v>0.73</c:v>
                </c:pt>
                <c:pt idx="711">
                  <c:v>2.04</c:v>
                </c:pt>
                <c:pt idx="712">
                  <c:v>2.79</c:v>
                </c:pt>
                <c:pt idx="713">
                  <c:v>1.48</c:v>
                </c:pt>
                <c:pt idx="714">
                  <c:v>2.23</c:v>
                </c:pt>
                <c:pt idx="715">
                  <c:v>1.04</c:v>
                </c:pt>
                <c:pt idx="716">
                  <c:v>1.04</c:v>
                </c:pt>
                <c:pt idx="717">
                  <c:v>3.36</c:v>
                </c:pt>
                <c:pt idx="718">
                  <c:v>2.48</c:v>
                </c:pt>
                <c:pt idx="719">
                  <c:v>2.48</c:v>
                </c:pt>
                <c:pt idx="720">
                  <c:v>2.29</c:v>
                </c:pt>
                <c:pt idx="721">
                  <c:v>4.4800000000000004</c:v>
                </c:pt>
                <c:pt idx="722">
                  <c:v>3.29</c:v>
                </c:pt>
                <c:pt idx="723">
                  <c:v>4.1100000000000003</c:v>
                </c:pt>
                <c:pt idx="724">
                  <c:v>3.54</c:v>
                </c:pt>
                <c:pt idx="725">
                  <c:v>4.54</c:v>
                </c:pt>
                <c:pt idx="726">
                  <c:v>5.67</c:v>
                </c:pt>
                <c:pt idx="727">
                  <c:v>6.23</c:v>
                </c:pt>
                <c:pt idx="728">
                  <c:v>4.7300000000000004</c:v>
                </c:pt>
                <c:pt idx="729">
                  <c:v>5.73</c:v>
                </c:pt>
                <c:pt idx="730">
                  <c:v>4.67</c:v>
                </c:pt>
                <c:pt idx="731">
                  <c:v>5.36</c:v>
                </c:pt>
                <c:pt idx="732">
                  <c:v>6.36</c:v>
                </c:pt>
                <c:pt idx="733">
                  <c:v>4.7300000000000004</c:v>
                </c:pt>
                <c:pt idx="734">
                  <c:v>5.17</c:v>
                </c:pt>
                <c:pt idx="735">
                  <c:v>6.54</c:v>
                </c:pt>
                <c:pt idx="736">
                  <c:v>6.17</c:v>
                </c:pt>
                <c:pt idx="737">
                  <c:v>5.1100000000000003</c:v>
                </c:pt>
                <c:pt idx="738">
                  <c:v>5.29</c:v>
                </c:pt>
                <c:pt idx="739">
                  <c:v>5.61</c:v>
                </c:pt>
                <c:pt idx="740">
                  <c:v>6.79</c:v>
                </c:pt>
                <c:pt idx="741">
                  <c:v>5.73</c:v>
                </c:pt>
                <c:pt idx="742">
                  <c:v>4.4800000000000004</c:v>
                </c:pt>
                <c:pt idx="743">
                  <c:v>2.79</c:v>
                </c:pt>
                <c:pt idx="744">
                  <c:v>3.54</c:v>
                </c:pt>
                <c:pt idx="745">
                  <c:v>3.17</c:v>
                </c:pt>
                <c:pt idx="746">
                  <c:v>2.98</c:v>
                </c:pt>
                <c:pt idx="747">
                  <c:v>3.17</c:v>
                </c:pt>
                <c:pt idx="748">
                  <c:v>1.98</c:v>
                </c:pt>
                <c:pt idx="749">
                  <c:v>1.17</c:v>
                </c:pt>
                <c:pt idx="750">
                  <c:v>1.54</c:v>
                </c:pt>
                <c:pt idx="751">
                  <c:v>1.61</c:v>
                </c:pt>
                <c:pt idx="752">
                  <c:v>1.98</c:v>
                </c:pt>
                <c:pt idx="753">
                  <c:v>0.86</c:v>
                </c:pt>
                <c:pt idx="754">
                  <c:v>2.36</c:v>
                </c:pt>
                <c:pt idx="755">
                  <c:v>2.42</c:v>
                </c:pt>
                <c:pt idx="756">
                  <c:v>0.17</c:v>
                </c:pt>
                <c:pt idx="757">
                  <c:v>-0.14000000000000001</c:v>
                </c:pt>
                <c:pt idx="758">
                  <c:v>0.92</c:v>
                </c:pt>
                <c:pt idx="759">
                  <c:v>1.98</c:v>
                </c:pt>
                <c:pt idx="760">
                  <c:v>0.86</c:v>
                </c:pt>
                <c:pt idx="761">
                  <c:v>0.67</c:v>
                </c:pt>
                <c:pt idx="762">
                  <c:v>0.98</c:v>
                </c:pt>
                <c:pt idx="763">
                  <c:v>-0.14000000000000001</c:v>
                </c:pt>
                <c:pt idx="764">
                  <c:v>1.23</c:v>
                </c:pt>
                <c:pt idx="765">
                  <c:v>1.54</c:v>
                </c:pt>
                <c:pt idx="766">
                  <c:v>0.23</c:v>
                </c:pt>
                <c:pt idx="767">
                  <c:v>-1.83</c:v>
                </c:pt>
                <c:pt idx="768">
                  <c:v>-2.64</c:v>
                </c:pt>
                <c:pt idx="769">
                  <c:v>-2.64</c:v>
                </c:pt>
                <c:pt idx="770">
                  <c:v>-2.14</c:v>
                </c:pt>
                <c:pt idx="771">
                  <c:v>-2.46</c:v>
                </c:pt>
                <c:pt idx="772">
                  <c:v>-0.52</c:v>
                </c:pt>
                <c:pt idx="773">
                  <c:v>-1.02</c:v>
                </c:pt>
                <c:pt idx="774">
                  <c:v>-1.39</c:v>
                </c:pt>
                <c:pt idx="775">
                  <c:v>-1.64</c:v>
                </c:pt>
                <c:pt idx="776">
                  <c:v>1.04</c:v>
                </c:pt>
                <c:pt idx="777">
                  <c:v>1.48</c:v>
                </c:pt>
                <c:pt idx="778">
                  <c:v>0.28999999999999998</c:v>
                </c:pt>
                <c:pt idx="779">
                  <c:v>1.54</c:v>
                </c:pt>
                <c:pt idx="780">
                  <c:v>0.23</c:v>
                </c:pt>
                <c:pt idx="781">
                  <c:v>-0.27</c:v>
                </c:pt>
                <c:pt idx="782">
                  <c:v>0.11</c:v>
                </c:pt>
                <c:pt idx="783">
                  <c:v>0.23</c:v>
                </c:pt>
                <c:pt idx="784">
                  <c:v>0.54</c:v>
                </c:pt>
                <c:pt idx="785">
                  <c:v>1.17</c:v>
                </c:pt>
                <c:pt idx="786">
                  <c:v>-0.89</c:v>
                </c:pt>
                <c:pt idx="787">
                  <c:v>-1.64</c:v>
                </c:pt>
                <c:pt idx="788">
                  <c:v>-4.1399999999999997</c:v>
                </c:pt>
                <c:pt idx="789">
                  <c:v>-3.52</c:v>
                </c:pt>
                <c:pt idx="790">
                  <c:v>-3.58</c:v>
                </c:pt>
                <c:pt idx="791">
                  <c:v>-4.3899999999999997</c:v>
                </c:pt>
                <c:pt idx="792">
                  <c:v>-5.89</c:v>
                </c:pt>
                <c:pt idx="793">
                  <c:v>-5.96</c:v>
                </c:pt>
                <c:pt idx="794">
                  <c:v>-4.6399999999999997</c:v>
                </c:pt>
                <c:pt idx="795">
                  <c:v>-5.52</c:v>
                </c:pt>
                <c:pt idx="796">
                  <c:v>-5.27</c:v>
                </c:pt>
                <c:pt idx="797">
                  <c:v>-5.21</c:v>
                </c:pt>
                <c:pt idx="798">
                  <c:v>-5.27</c:v>
                </c:pt>
                <c:pt idx="799">
                  <c:v>-3.33</c:v>
                </c:pt>
                <c:pt idx="800">
                  <c:v>-3.52</c:v>
                </c:pt>
                <c:pt idx="801">
                  <c:v>-3.14</c:v>
                </c:pt>
                <c:pt idx="802">
                  <c:v>-3.58</c:v>
                </c:pt>
                <c:pt idx="803">
                  <c:v>-3.02</c:v>
                </c:pt>
                <c:pt idx="804">
                  <c:v>-1.58</c:v>
                </c:pt>
                <c:pt idx="805">
                  <c:v>-1.1399999999999999</c:v>
                </c:pt>
                <c:pt idx="806">
                  <c:v>-1.77</c:v>
                </c:pt>
                <c:pt idx="807">
                  <c:v>-1.21</c:v>
                </c:pt>
                <c:pt idx="808">
                  <c:v>-1.08</c:v>
                </c:pt>
                <c:pt idx="809">
                  <c:v>-0.33</c:v>
                </c:pt>
                <c:pt idx="810">
                  <c:v>-1.39</c:v>
                </c:pt>
                <c:pt idx="811">
                  <c:v>-1.71</c:v>
                </c:pt>
                <c:pt idx="812">
                  <c:v>-0.89</c:v>
                </c:pt>
                <c:pt idx="813">
                  <c:v>-0.77</c:v>
                </c:pt>
                <c:pt idx="814">
                  <c:v>-0.46</c:v>
                </c:pt>
                <c:pt idx="815">
                  <c:v>-1.46</c:v>
                </c:pt>
                <c:pt idx="816">
                  <c:v>0.04</c:v>
                </c:pt>
                <c:pt idx="817">
                  <c:v>-0.96</c:v>
                </c:pt>
                <c:pt idx="818">
                  <c:v>0.42</c:v>
                </c:pt>
                <c:pt idx="819">
                  <c:v>0.67</c:v>
                </c:pt>
                <c:pt idx="820">
                  <c:v>0.98</c:v>
                </c:pt>
                <c:pt idx="821">
                  <c:v>2.79</c:v>
                </c:pt>
                <c:pt idx="822">
                  <c:v>5.04</c:v>
                </c:pt>
                <c:pt idx="823">
                  <c:v>4.3600000000000003</c:v>
                </c:pt>
                <c:pt idx="824">
                  <c:v>2.79</c:v>
                </c:pt>
                <c:pt idx="825">
                  <c:v>3.54</c:v>
                </c:pt>
                <c:pt idx="826">
                  <c:v>3.67</c:v>
                </c:pt>
                <c:pt idx="827">
                  <c:v>4.29</c:v>
                </c:pt>
                <c:pt idx="828">
                  <c:v>3.23</c:v>
                </c:pt>
                <c:pt idx="829">
                  <c:v>3.36</c:v>
                </c:pt>
                <c:pt idx="830">
                  <c:v>2.23</c:v>
                </c:pt>
                <c:pt idx="831">
                  <c:v>2.36</c:v>
                </c:pt>
                <c:pt idx="832">
                  <c:v>1.67</c:v>
                </c:pt>
                <c:pt idx="833">
                  <c:v>1.86</c:v>
                </c:pt>
                <c:pt idx="834">
                  <c:v>2.48</c:v>
                </c:pt>
                <c:pt idx="835">
                  <c:v>1.67</c:v>
                </c:pt>
                <c:pt idx="836">
                  <c:v>1.79</c:v>
                </c:pt>
                <c:pt idx="837">
                  <c:v>-0.21</c:v>
                </c:pt>
                <c:pt idx="838">
                  <c:v>-1.71</c:v>
                </c:pt>
                <c:pt idx="839">
                  <c:v>-0.46</c:v>
                </c:pt>
                <c:pt idx="840">
                  <c:v>0.11</c:v>
                </c:pt>
                <c:pt idx="841">
                  <c:v>-0.33</c:v>
                </c:pt>
                <c:pt idx="842">
                  <c:v>-0.33</c:v>
                </c:pt>
                <c:pt idx="843">
                  <c:v>0.42</c:v>
                </c:pt>
                <c:pt idx="844">
                  <c:v>1.67</c:v>
                </c:pt>
                <c:pt idx="845">
                  <c:v>2.48</c:v>
                </c:pt>
                <c:pt idx="846">
                  <c:v>3.54</c:v>
                </c:pt>
                <c:pt idx="847">
                  <c:v>3.98</c:v>
                </c:pt>
                <c:pt idx="848">
                  <c:v>4.54</c:v>
                </c:pt>
                <c:pt idx="849">
                  <c:v>5.29</c:v>
                </c:pt>
                <c:pt idx="850">
                  <c:v>4.54</c:v>
                </c:pt>
                <c:pt idx="851">
                  <c:v>5.17</c:v>
                </c:pt>
                <c:pt idx="852">
                  <c:v>4.6100000000000003</c:v>
                </c:pt>
                <c:pt idx="853">
                  <c:v>4.92</c:v>
                </c:pt>
                <c:pt idx="854">
                  <c:v>5.04</c:v>
                </c:pt>
                <c:pt idx="855">
                  <c:v>3.92</c:v>
                </c:pt>
                <c:pt idx="856">
                  <c:v>4.04</c:v>
                </c:pt>
                <c:pt idx="857">
                  <c:v>3.11</c:v>
                </c:pt>
                <c:pt idx="858">
                  <c:v>4.92</c:v>
                </c:pt>
                <c:pt idx="859">
                  <c:v>3.79</c:v>
                </c:pt>
                <c:pt idx="860">
                  <c:v>3.29</c:v>
                </c:pt>
                <c:pt idx="861">
                  <c:v>3.17</c:v>
                </c:pt>
                <c:pt idx="862">
                  <c:v>3.86</c:v>
                </c:pt>
                <c:pt idx="863">
                  <c:v>2.92</c:v>
                </c:pt>
                <c:pt idx="864">
                  <c:v>2.73</c:v>
                </c:pt>
                <c:pt idx="865">
                  <c:v>2.23</c:v>
                </c:pt>
                <c:pt idx="866">
                  <c:v>1.79</c:v>
                </c:pt>
                <c:pt idx="867">
                  <c:v>0.86</c:v>
                </c:pt>
                <c:pt idx="868">
                  <c:v>1.86</c:v>
                </c:pt>
                <c:pt idx="869">
                  <c:v>1.42</c:v>
                </c:pt>
                <c:pt idx="870">
                  <c:v>1.04</c:v>
                </c:pt>
                <c:pt idx="871">
                  <c:v>0.92</c:v>
                </c:pt>
                <c:pt idx="872">
                  <c:v>1.73</c:v>
                </c:pt>
                <c:pt idx="873">
                  <c:v>2.42</c:v>
                </c:pt>
                <c:pt idx="874">
                  <c:v>0.23</c:v>
                </c:pt>
                <c:pt idx="875">
                  <c:v>1.54</c:v>
                </c:pt>
                <c:pt idx="876">
                  <c:v>1.67</c:v>
                </c:pt>
                <c:pt idx="877">
                  <c:v>-0.52</c:v>
                </c:pt>
                <c:pt idx="878">
                  <c:v>-1.83</c:v>
                </c:pt>
                <c:pt idx="879">
                  <c:v>-1.58</c:v>
                </c:pt>
                <c:pt idx="880">
                  <c:v>-1.52</c:v>
                </c:pt>
                <c:pt idx="881">
                  <c:v>-0.21</c:v>
                </c:pt>
                <c:pt idx="882">
                  <c:v>-1.02</c:v>
                </c:pt>
                <c:pt idx="883">
                  <c:v>-0.57999999999999996</c:v>
                </c:pt>
                <c:pt idx="884">
                  <c:v>-2.64</c:v>
                </c:pt>
                <c:pt idx="885">
                  <c:v>-2.64</c:v>
                </c:pt>
                <c:pt idx="886">
                  <c:v>-0.71</c:v>
                </c:pt>
                <c:pt idx="887">
                  <c:v>-0.46</c:v>
                </c:pt>
                <c:pt idx="888">
                  <c:v>-1.1399999999999999</c:v>
                </c:pt>
                <c:pt idx="889">
                  <c:v>-2.71</c:v>
                </c:pt>
                <c:pt idx="890">
                  <c:v>-1.33</c:v>
                </c:pt>
                <c:pt idx="891">
                  <c:v>-2.27</c:v>
                </c:pt>
                <c:pt idx="892">
                  <c:v>-2.52</c:v>
                </c:pt>
                <c:pt idx="893">
                  <c:v>-1.39</c:v>
                </c:pt>
                <c:pt idx="894">
                  <c:v>-0.89</c:v>
                </c:pt>
                <c:pt idx="895">
                  <c:v>0.17</c:v>
                </c:pt>
                <c:pt idx="896">
                  <c:v>-0.64</c:v>
                </c:pt>
                <c:pt idx="897">
                  <c:v>-1.02</c:v>
                </c:pt>
                <c:pt idx="898">
                  <c:v>-1.1399999999999999</c:v>
                </c:pt>
                <c:pt idx="899">
                  <c:v>0.36</c:v>
                </c:pt>
                <c:pt idx="900">
                  <c:v>2.98</c:v>
                </c:pt>
                <c:pt idx="901">
                  <c:v>3.11</c:v>
                </c:pt>
                <c:pt idx="902">
                  <c:v>0.67</c:v>
                </c:pt>
                <c:pt idx="903">
                  <c:v>0.92</c:v>
                </c:pt>
                <c:pt idx="904">
                  <c:v>1.23</c:v>
                </c:pt>
                <c:pt idx="905">
                  <c:v>1.86</c:v>
                </c:pt>
                <c:pt idx="906">
                  <c:v>2.17</c:v>
                </c:pt>
                <c:pt idx="907">
                  <c:v>1.54</c:v>
                </c:pt>
                <c:pt idx="908">
                  <c:v>1.54</c:v>
                </c:pt>
                <c:pt idx="909">
                  <c:v>2.04</c:v>
                </c:pt>
                <c:pt idx="910">
                  <c:v>2.17</c:v>
                </c:pt>
                <c:pt idx="911">
                  <c:v>1.67</c:v>
                </c:pt>
                <c:pt idx="912">
                  <c:v>2.48</c:v>
                </c:pt>
                <c:pt idx="913">
                  <c:v>1.79</c:v>
                </c:pt>
                <c:pt idx="914">
                  <c:v>3.61</c:v>
                </c:pt>
                <c:pt idx="915">
                  <c:v>2.54</c:v>
                </c:pt>
                <c:pt idx="916">
                  <c:v>1.92</c:v>
                </c:pt>
                <c:pt idx="917">
                  <c:v>1.92</c:v>
                </c:pt>
                <c:pt idx="918">
                  <c:v>2.11</c:v>
                </c:pt>
                <c:pt idx="919">
                  <c:v>1.48</c:v>
                </c:pt>
                <c:pt idx="920">
                  <c:v>1.42</c:v>
                </c:pt>
                <c:pt idx="921">
                  <c:v>2.11</c:v>
                </c:pt>
                <c:pt idx="922">
                  <c:v>0.79</c:v>
                </c:pt>
                <c:pt idx="923">
                  <c:v>0.61</c:v>
                </c:pt>
                <c:pt idx="924">
                  <c:v>-0.52</c:v>
                </c:pt>
                <c:pt idx="925">
                  <c:v>-1.27</c:v>
                </c:pt>
                <c:pt idx="926">
                  <c:v>-0.96</c:v>
                </c:pt>
                <c:pt idx="927">
                  <c:v>-1.77</c:v>
                </c:pt>
                <c:pt idx="928">
                  <c:v>-2.14</c:v>
                </c:pt>
                <c:pt idx="929">
                  <c:v>-2.27</c:v>
                </c:pt>
                <c:pt idx="930">
                  <c:v>-3.33</c:v>
                </c:pt>
                <c:pt idx="931">
                  <c:v>-3.02</c:v>
                </c:pt>
                <c:pt idx="932">
                  <c:v>-2.96</c:v>
                </c:pt>
                <c:pt idx="933">
                  <c:v>-2.77</c:v>
                </c:pt>
                <c:pt idx="934">
                  <c:v>-2.64</c:v>
                </c:pt>
                <c:pt idx="935">
                  <c:v>-2.02</c:v>
                </c:pt>
                <c:pt idx="936">
                  <c:v>-1.39</c:v>
                </c:pt>
                <c:pt idx="937">
                  <c:v>-1.1399999999999999</c:v>
                </c:pt>
                <c:pt idx="938">
                  <c:v>-0.27</c:v>
                </c:pt>
                <c:pt idx="939">
                  <c:v>2.11</c:v>
                </c:pt>
                <c:pt idx="940">
                  <c:v>4.3600000000000003</c:v>
                </c:pt>
                <c:pt idx="941">
                  <c:v>5.86</c:v>
                </c:pt>
                <c:pt idx="942">
                  <c:v>5.79</c:v>
                </c:pt>
                <c:pt idx="943">
                  <c:v>5.67</c:v>
                </c:pt>
                <c:pt idx="944">
                  <c:v>6.61</c:v>
                </c:pt>
                <c:pt idx="945">
                  <c:v>6.79</c:v>
                </c:pt>
                <c:pt idx="946">
                  <c:v>7.92</c:v>
                </c:pt>
                <c:pt idx="947">
                  <c:v>8.86</c:v>
                </c:pt>
                <c:pt idx="948">
                  <c:v>8.17</c:v>
                </c:pt>
                <c:pt idx="949">
                  <c:v>7.23</c:v>
                </c:pt>
                <c:pt idx="950">
                  <c:v>6.54</c:v>
                </c:pt>
                <c:pt idx="951">
                  <c:v>7.61</c:v>
                </c:pt>
                <c:pt idx="952">
                  <c:v>7.17</c:v>
                </c:pt>
                <c:pt idx="953">
                  <c:v>6.42</c:v>
                </c:pt>
                <c:pt idx="954">
                  <c:v>4.8600000000000003</c:v>
                </c:pt>
                <c:pt idx="955">
                  <c:v>3.23</c:v>
                </c:pt>
                <c:pt idx="956">
                  <c:v>0.98</c:v>
                </c:pt>
                <c:pt idx="957">
                  <c:v>-0.08</c:v>
                </c:pt>
                <c:pt idx="958">
                  <c:v>0.11</c:v>
                </c:pt>
                <c:pt idx="959">
                  <c:v>1.54</c:v>
                </c:pt>
                <c:pt idx="960">
                  <c:v>-0.14000000000000001</c:v>
                </c:pt>
                <c:pt idx="961">
                  <c:v>-0.02</c:v>
                </c:pt>
                <c:pt idx="962">
                  <c:v>1.48</c:v>
                </c:pt>
                <c:pt idx="963">
                  <c:v>-0.21</c:v>
                </c:pt>
                <c:pt idx="964">
                  <c:v>-0.14000000000000001</c:v>
                </c:pt>
                <c:pt idx="965">
                  <c:v>0.67</c:v>
                </c:pt>
                <c:pt idx="966">
                  <c:v>1.54</c:v>
                </c:pt>
                <c:pt idx="967">
                  <c:v>1.1100000000000001</c:v>
                </c:pt>
                <c:pt idx="968">
                  <c:v>1.48</c:v>
                </c:pt>
                <c:pt idx="969">
                  <c:v>2.54</c:v>
                </c:pt>
                <c:pt idx="970">
                  <c:v>3.42</c:v>
                </c:pt>
                <c:pt idx="971">
                  <c:v>2.67</c:v>
                </c:pt>
                <c:pt idx="972">
                  <c:v>4.3600000000000003</c:v>
                </c:pt>
                <c:pt idx="973">
                  <c:v>5.92</c:v>
                </c:pt>
                <c:pt idx="974">
                  <c:v>6.17</c:v>
                </c:pt>
                <c:pt idx="975">
                  <c:v>4.79</c:v>
                </c:pt>
                <c:pt idx="976">
                  <c:v>5.42</c:v>
                </c:pt>
                <c:pt idx="977">
                  <c:v>4.8600000000000003</c:v>
                </c:pt>
                <c:pt idx="978">
                  <c:v>3.36</c:v>
                </c:pt>
                <c:pt idx="979">
                  <c:v>3.42</c:v>
                </c:pt>
                <c:pt idx="980">
                  <c:v>3.17</c:v>
                </c:pt>
                <c:pt idx="981">
                  <c:v>4.17</c:v>
                </c:pt>
                <c:pt idx="982">
                  <c:v>5.1100000000000003</c:v>
                </c:pt>
                <c:pt idx="983">
                  <c:v>4.3600000000000003</c:v>
                </c:pt>
                <c:pt idx="984">
                  <c:v>4.92</c:v>
                </c:pt>
                <c:pt idx="985">
                  <c:v>2.98</c:v>
                </c:pt>
                <c:pt idx="986">
                  <c:v>2.61</c:v>
                </c:pt>
                <c:pt idx="987">
                  <c:v>5.36</c:v>
                </c:pt>
                <c:pt idx="988">
                  <c:v>4.3600000000000003</c:v>
                </c:pt>
                <c:pt idx="989">
                  <c:v>3.23</c:v>
                </c:pt>
                <c:pt idx="990">
                  <c:v>3.11</c:v>
                </c:pt>
                <c:pt idx="991">
                  <c:v>2.48</c:v>
                </c:pt>
                <c:pt idx="992">
                  <c:v>1.98</c:v>
                </c:pt>
                <c:pt idx="993">
                  <c:v>3.29</c:v>
                </c:pt>
                <c:pt idx="994">
                  <c:v>1.79</c:v>
                </c:pt>
                <c:pt idx="995">
                  <c:v>3.04</c:v>
                </c:pt>
                <c:pt idx="996">
                  <c:v>4.8600000000000003</c:v>
                </c:pt>
                <c:pt idx="997">
                  <c:v>3.23</c:v>
                </c:pt>
                <c:pt idx="998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5F-45E9-94DE-2871AB85F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in val="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calib and RB)'!$H$2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RB)'!$H$3:$H$1002</c:f>
              <c:numCache>
                <c:formatCode>General</c:formatCode>
                <c:ptCount val="1000"/>
                <c:pt idx="0">
                  <c:v>3.58</c:v>
                </c:pt>
                <c:pt idx="1">
                  <c:v>4.01</c:v>
                </c:pt>
                <c:pt idx="2">
                  <c:v>2.39</c:v>
                </c:pt>
                <c:pt idx="3">
                  <c:v>2.2000000000000002</c:v>
                </c:pt>
                <c:pt idx="4">
                  <c:v>3.7</c:v>
                </c:pt>
                <c:pt idx="5">
                  <c:v>3.14</c:v>
                </c:pt>
                <c:pt idx="6">
                  <c:v>1.51</c:v>
                </c:pt>
                <c:pt idx="7">
                  <c:v>-0.05</c:v>
                </c:pt>
                <c:pt idx="8">
                  <c:v>-0.3</c:v>
                </c:pt>
                <c:pt idx="9">
                  <c:v>1.33</c:v>
                </c:pt>
                <c:pt idx="10">
                  <c:v>3.39</c:v>
                </c:pt>
                <c:pt idx="11">
                  <c:v>3.83</c:v>
                </c:pt>
                <c:pt idx="12">
                  <c:v>3.26</c:v>
                </c:pt>
                <c:pt idx="13">
                  <c:v>1.39</c:v>
                </c:pt>
                <c:pt idx="14">
                  <c:v>-1.42</c:v>
                </c:pt>
                <c:pt idx="15">
                  <c:v>-2.36</c:v>
                </c:pt>
                <c:pt idx="16">
                  <c:v>-4.24</c:v>
                </c:pt>
                <c:pt idx="17">
                  <c:v>-5.42</c:v>
                </c:pt>
                <c:pt idx="18">
                  <c:v>-6.74</c:v>
                </c:pt>
                <c:pt idx="19">
                  <c:v>-7.55</c:v>
                </c:pt>
                <c:pt idx="20">
                  <c:v>-9.0500000000000007</c:v>
                </c:pt>
                <c:pt idx="21">
                  <c:v>-9.5500000000000007</c:v>
                </c:pt>
                <c:pt idx="22">
                  <c:v>-10.92</c:v>
                </c:pt>
                <c:pt idx="23">
                  <c:v>-10.86</c:v>
                </c:pt>
                <c:pt idx="24">
                  <c:v>-11.92</c:v>
                </c:pt>
                <c:pt idx="25">
                  <c:v>-12.67</c:v>
                </c:pt>
                <c:pt idx="26">
                  <c:v>-15.24</c:v>
                </c:pt>
                <c:pt idx="27">
                  <c:v>-16.36</c:v>
                </c:pt>
                <c:pt idx="28">
                  <c:v>-17.670000000000002</c:v>
                </c:pt>
                <c:pt idx="29">
                  <c:v>-19.11</c:v>
                </c:pt>
                <c:pt idx="30">
                  <c:v>-17.86</c:v>
                </c:pt>
                <c:pt idx="31">
                  <c:v>-21.23</c:v>
                </c:pt>
                <c:pt idx="32">
                  <c:v>-23.8</c:v>
                </c:pt>
                <c:pt idx="33">
                  <c:v>-24.98</c:v>
                </c:pt>
                <c:pt idx="34">
                  <c:v>-25.92</c:v>
                </c:pt>
                <c:pt idx="35">
                  <c:v>-26.23</c:v>
                </c:pt>
                <c:pt idx="36">
                  <c:v>-26.98</c:v>
                </c:pt>
                <c:pt idx="37">
                  <c:v>-26.36</c:v>
                </c:pt>
                <c:pt idx="38">
                  <c:v>-25.61</c:v>
                </c:pt>
                <c:pt idx="39">
                  <c:v>-24.23</c:v>
                </c:pt>
                <c:pt idx="40">
                  <c:v>-23.36</c:v>
                </c:pt>
                <c:pt idx="41">
                  <c:v>-24.05</c:v>
                </c:pt>
                <c:pt idx="42">
                  <c:v>-23.98</c:v>
                </c:pt>
                <c:pt idx="43">
                  <c:v>-22.48</c:v>
                </c:pt>
                <c:pt idx="44">
                  <c:v>-19.86</c:v>
                </c:pt>
                <c:pt idx="45">
                  <c:v>-17.55</c:v>
                </c:pt>
                <c:pt idx="46">
                  <c:v>-17.23</c:v>
                </c:pt>
                <c:pt idx="47">
                  <c:v>-13.67</c:v>
                </c:pt>
                <c:pt idx="48">
                  <c:v>-9.99</c:v>
                </c:pt>
                <c:pt idx="49">
                  <c:v>-8.36</c:v>
                </c:pt>
                <c:pt idx="50">
                  <c:v>-8.36</c:v>
                </c:pt>
                <c:pt idx="51">
                  <c:v>-7.36</c:v>
                </c:pt>
                <c:pt idx="52">
                  <c:v>-7.36</c:v>
                </c:pt>
                <c:pt idx="53">
                  <c:v>-6.99</c:v>
                </c:pt>
                <c:pt idx="54">
                  <c:v>-9.86</c:v>
                </c:pt>
                <c:pt idx="55">
                  <c:v>-10.67</c:v>
                </c:pt>
                <c:pt idx="56">
                  <c:v>-9.86</c:v>
                </c:pt>
                <c:pt idx="57">
                  <c:v>-10.24</c:v>
                </c:pt>
                <c:pt idx="58">
                  <c:v>-6.49</c:v>
                </c:pt>
                <c:pt idx="59">
                  <c:v>-6.55</c:v>
                </c:pt>
                <c:pt idx="60">
                  <c:v>-5.42</c:v>
                </c:pt>
                <c:pt idx="61">
                  <c:v>-3.61</c:v>
                </c:pt>
                <c:pt idx="62">
                  <c:v>-2.17</c:v>
                </c:pt>
                <c:pt idx="63">
                  <c:v>-0.05</c:v>
                </c:pt>
                <c:pt idx="64">
                  <c:v>-1.1100000000000001</c:v>
                </c:pt>
                <c:pt idx="65">
                  <c:v>-1.42</c:v>
                </c:pt>
                <c:pt idx="66">
                  <c:v>-0.55000000000000004</c:v>
                </c:pt>
                <c:pt idx="67">
                  <c:v>-0.36</c:v>
                </c:pt>
                <c:pt idx="68">
                  <c:v>-1.24</c:v>
                </c:pt>
                <c:pt idx="69">
                  <c:v>-3.36</c:v>
                </c:pt>
                <c:pt idx="70">
                  <c:v>-0.05</c:v>
                </c:pt>
                <c:pt idx="71">
                  <c:v>0.01</c:v>
                </c:pt>
                <c:pt idx="72">
                  <c:v>-0.99</c:v>
                </c:pt>
                <c:pt idx="73">
                  <c:v>-0.49</c:v>
                </c:pt>
                <c:pt idx="74">
                  <c:v>-4.24</c:v>
                </c:pt>
                <c:pt idx="75">
                  <c:v>-3.36</c:v>
                </c:pt>
                <c:pt idx="76">
                  <c:v>-5.92</c:v>
                </c:pt>
                <c:pt idx="77">
                  <c:v>-8.92</c:v>
                </c:pt>
                <c:pt idx="78">
                  <c:v>-11.67</c:v>
                </c:pt>
                <c:pt idx="79">
                  <c:v>-13.99</c:v>
                </c:pt>
                <c:pt idx="80">
                  <c:v>-13.8</c:v>
                </c:pt>
                <c:pt idx="81">
                  <c:v>-13.86</c:v>
                </c:pt>
                <c:pt idx="82">
                  <c:v>-13.24</c:v>
                </c:pt>
                <c:pt idx="83">
                  <c:v>-12.92</c:v>
                </c:pt>
                <c:pt idx="84">
                  <c:v>-12.74</c:v>
                </c:pt>
                <c:pt idx="85">
                  <c:v>-12.17</c:v>
                </c:pt>
                <c:pt idx="86">
                  <c:v>-15.67</c:v>
                </c:pt>
                <c:pt idx="87">
                  <c:v>-17.98</c:v>
                </c:pt>
                <c:pt idx="88">
                  <c:v>-17.3</c:v>
                </c:pt>
                <c:pt idx="89">
                  <c:v>-18.170000000000002</c:v>
                </c:pt>
                <c:pt idx="90">
                  <c:v>-19.11</c:v>
                </c:pt>
                <c:pt idx="91">
                  <c:v>-21.05</c:v>
                </c:pt>
                <c:pt idx="92">
                  <c:v>-23.23</c:v>
                </c:pt>
                <c:pt idx="93">
                  <c:v>-24.05</c:v>
                </c:pt>
                <c:pt idx="94">
                  <c:v>-23.67</c:v>
                </c:pt>
                <c:pt idx="95">
                  <c:v>-23.17</c:v>
                </c:pt>
                <c:pt idx="96">
                  <c:v>-23.11</c:v>
                </c:pt>
                <c:pt idx="97">
                  <c:v>-24.48</c:v>
                </c:pt>
                <c:pt idx="98">
                  <c:v>-26.23</c:v>
                </c:pt>
                <c:pt idx="99">
                  <c:v>-26.67</c:v>
                </c:pt>
                <c:pt idx="100">
                  <c:v>-26.98</c:v>
                </c:pt>
                <c:pt idx="101">
                  <c:v>-26.98</c:v>
                </c:pt>
                <c:pt idx="102">
                  <c:v>-26.92</c:v>
                </c:pt>
                <c:pt idx="103">
                  <c:v>-26.05</c:v>
                </c:pt>
                <c:pt idx="104">
                  <c:v>-27.92</c:v>
                </c:pt>
                <c:pt idx="105">
                  <c:v>-27.92</c:v>
                </c:pt>
                <c:pt idx="106">
                  <c:v>-28.05</c:v>
                </c:pt>
                <c:pt idx="107">
                  <c:v>-25.98</c:v>
                </c:pt>
                <c:pt idx="108">
                  <c:v>-24.05</c:v>
                </c:pt>
                <c:pt idx="109">
                  <c:v>-23.3</c:v>
                </c:pt>
                <c:pt idx="110">
                  <c:v>-21.92</c:v>
                </c:pt>
                <c:pt idx="111">
                  <c:v>-23.17</c:v>
                </c:pt>
                <c:pt idx="112">
                  <c:v>-24.11</c:v>
                </c:pt>
                <c:pt idx="113">
                  <c:v>-24.67</c:v>
                </c:pt>
                <c:pt idx="114">
                  <c:v>-24.61</c:v>
                </c:pt>
                <c:pt idx="115">
                  <c:v>-27.98</c:v>
                </c:pt>
                <c:pt idx="116">
                  <c:v>-28.36</c:v>
                </c:pt>
                <c:pt idx="117">
                  <c:v>-27.73</c:v>
                </c:pt>
                <c:pt idx="118">
                  <c:v>-26.36</c:v>
                </c:pt>
                <c:pt idx="119">
                  <c:v>-26.8</c:v>
                </c:pt>
                <c:pt idx="120">
                  <c:v>-25.55</c:v>
                </c:pt>
                <c:pt idx="121">
                  <c:v>-25.11</c:v>
                </c:pt>
                <c:pt idx="122">
                  <c:v>-23.67</c:v>
                </c:pt>
                <c:pt idx="123">
                  <c:v>-23.67</c:v>
                </c:pt>
                <c:pt idx="124">
                  <c:v>-22.55</c:v>
                </c:pt>
                <c:pt idx="125">
                  <c:v>-22.05</c:v>
                </c:pt>
                <c:pt idx="126">
                  <c:v>-20.92</c:v>
                </c:pt>
                <c:pt idx="127">
                  <c:v>-20.67</c:v>
                </c:pt>
                <c:pt idx="128">
                  <c:v>-18.86</c:v>
                </c:pt>
                <c:pt idx="129">
                  <c:v>-16.11</c:v>
                </c:pt>
                <c:pt idx="130">
                  <c:v>-13.99</c:v>
                </c:pt>
                <c:pt idx="131">
                  <c:v>-8.5500000000000007</c:v>
                </c:pt>
                <c:pt idx="132">
                  <c:v>-6.99</c:v>
                </c:pt>
                <c:pt idx="133">
                  <c:v>-4.74</c:v>
                </c:pt>
                <c:pt idx="134">
                  <c:v>-4.55</c:v>
                </c:pt>
                <c:pt idx="135">
                  <c:v>-2.4900000000000002</c:v>
                </c:pt>
                <c:pt idx="136">
                  <c:v>-3.05</c:v>
                </c:pt>
                <c:pt idx="137">
                  <c:v>-4.1100000000000003</c:v>
                </c:pt>
                <c:pt idx="138">
                  <c:v>-5.67</c:v>
                </c:pt>
                <c:pt idx="139">
                  <c:v>-6.74</c:v>
                </c:pt>
                <c:pt idx="140">
                  <c:v>-7.55</c:v>
                </c:pt>
                <c:pt idx="141">
                  <c:v>-6.49</c:v>
                </c:pt>
                <c:pt idx="142">
                  <c:v>-7.61</c:v>
                </c:pt>
                <c:pt idx="143">
                  <c:v>-6.05</c:v>
                </c:pt>
                <c:pt idx="144">
                  <c:v>-3.17</c:v>
                </c:pt>
                <c:pt idx="145">
                  <c:v>-2.74</c:v>
                </c:pt>
                <c:pt idx="146">
                  <c:v>-1.55</c:v>
                </c:pt>
                <c:pt idx="147">
                  <c:v>-4.49</c:v>
                </c:pt>
                <c:pt idx="148">
                  <c:v>-4.05</c:v>
                </c:pt>
                <c:pt idx="149">
                  <c:v>-6.17</c:v>
                </c:pt>
                <c:pt idx="150">
                  <c:v>-5.1100000000000003</c:v>
                </c:pt>
                <c:pt idx="151">
                  <c:v>-5.99</c:v>
                </c:pt>
                <c:pt idx="152">
                  <c:v>-6.36</c:v>
                </c:pt>
                <c:pt idx="153">
                  <c:v>-4.24</c:v>
                </c:pt>
                <c:pt idx="154">
                  <c:v>-3.17</c:v>
                </c:pt>
                <c:pt idx="155">
                  <c:v>-2.8</c:v>
                </c:pt>
                <c:pt idx="156">
                  <c:v>-1.74</c:v>
                </c:pt>
                <c:pt idx="157">
                  <c:v>-2.2999999999999998</c:v>
                </c:pt>
                <c:pt idx="158">
                  <c:v>-2.0499999999999998</c:v>
                </c:pt>
                <c:pt idx="159">
                  <c:v>-2.61</c:v>
                </c:pt>
                <c:pt idx="160">
                  <c:v>-7.3</c:v>
                </c:pt>
                <c:pt idx="161">
                  <c:v>-8.61</c:v>
                </c:pt>
                <c:pt idx="162">
                  <c:v>-8.67</c:v>
                </c:pt>
                <c:pt idx="163">
                  <c:v>-8.11</c:v>
                </c:pt>
                <c:pt idx="164">
                  <c:v>-9.36</c:v>
                </c:pt>
                <c:pt idx="165">
                  <c:v>-8.5500000000000007</c:v>
                </c:pt>
                <c:pt idx="166">
                  <c:v>-9.61</c:v>
                </c:pt>
                <c:pt idx="167">
                  <c:v>-7.99</c:v>
                </c:pt>
                <c:pt idx="168">
                  <c:v>-6.74</c:v>
                </c:pt>
                <c:pt idx="169">
                  <c:v>-6.36</c:v>
                </c:pt>
                <c:pt idx="170">
                  <c:v>-5.24</c:v>
                </c:pt>
                <c:pt idx="171">
                  <c:v>-5.99</c:v>
                </c:pt>
                <c:pt idx="172">
                  <c:v>-6.42</c:v>
                </c:pt>
                <c:pt idx="173">
                  <c:v>-9.11</c:v>
                </c:pt>
                <c:pt idx="174">
                  <c:v>-11.61</c:v>
                </c:pt>
                <c:pt idx="175">
                  <c:v>-14.36</c:v>
                </c:pt>
                <c:pt idx="176">
                  <c:v>-14.92</c:v>
                </c:pt>
                <c:pt idx="177">
                  <c:v>-17.420000000000002</c:v>
                </c:pt>
                <c:pt idx="178">
                  <c:v>-21.98</c:v>
                </c:pt>
                <c:pt idx="179">
                  <c:v>-24.61</c:v>
                </c:pt>
                <c:pt idx="180">
                  <c:v>-25.11</c:v>
                </c:pt>
                <c:pt idx="181">
                  <c:v>-27.23</c:v>
                </c:pt>
                <c:pt idx="182">
                  <c:v>-28.36</c:v>
                </c:pt>
                <c:pt idx="183">
                  <c:v>-29.05</c:v>
                </c:pt>
                <c:pt idx="184">
                  <c:v>-28.55</c:v>
                </c:pt>
                <c:pt idx="185">
                  <c:v>-28.61</c:v>
                </c:pt>
                <c:pt idx="186">
                  <c:v>-28.11</c:v>
                </c:pt>
                <c:pt idx="187">
                  <c:v>-26.55</c:v>
                </c:pt>
                <c:pt idx="188">
                  <c:v>-26.61</c:v>
                </c:pt>
                <c:pt idx="189">
                  <c:v>-24.61</c:v>
                </c:pt>
                <c:pt idx="190">
                  <c:v>-23.23</c:v>
                </c:pt>
                <c:pt idx="191">
                  <c:v>-22.61</c:v>
                </c:pt>
                <c:pt idx="192">
                  <c:v>-23.23</c:v>
                </c:pt>
                <c:pt idx="193">
                  <c:v>-21.11</c:v>
                </c:pt>
                <c:pt idx="194">
                  <c:v>-18.8</c:v>
                </c:pt>
                <c:pt idx="195">
                  <c:v>-16.73</c:v>
                </c:pt>
                <c:pt idx="196">
                  <c:v>-14.49</c:v>
                </c:pt>
                <c:pt idx="197">
                  <c:v>-13.05</c:v>
                </c:pt>
                <c:pt idx="198">
                  <c:v>-12.74</c:v>
                </c:pt>
                <c:pt idx="199">
                  <c:v>-15.74</c:v>
                </c:pt>
                <c:pt idx="200">
                  <c:v>-15.74</c:v>
                </c:pt>
                <c:pt idx="201">
                  <c:v>-16.3</c:v>
                </c:pt>
                <c:pt idx="202">
                  <c:v>-16.48</c:v>
                </c:pt>
                <c:pt idx="203">
                  <c:v>-17.23</c:v>
                </c:pt>
                <c:pt idx="204">
                  <c:v>-17.05</c:v>
                </c:pt>
                <c:pt idx="205">
                  <c:v>-15.8</c:v>
                </c:pt>
                <c:pt idx="206">
                  <c:v>-15.99</c:v>
                </c:pt>
                <c:pt idx="207">
                  <c:v>-12.8</c:v>
                </c:pt>
                <c:pt idx="208">
                  <c:v>-9.99</c:v>
                </c:pt>
                <c:pt idx="209">
                  <c:v>-10.3</c:v>
                </c:pt>
                <c:pt idx="210">
                  <c:v>-10.3</c:v>
                </c:pt>
                <c:pt idx="211">
                  <c:v>-10.17</c:v>
                </c:pt>
                <c:pt idx="212">
                  <c:v>-12.36</c:v>
                </c:pt>
                <c:pt idx="213">
                  <c:v>-11.92</c:v>
                </c:pt>
                <c:pt idx="214">
                  <c:v>-10.86</c:v>
                </c:pt>
                <c:pt idx="215">
                  <c:v>-9.74</c:v>
                </c:pt>
                <c:pt idx="216">
                  <c:v>-11.99</c:v>
                </c:pt>
                <c:pt idx="217">
                  <c:v>-11.67</c:v>
                </c:pt>
                <c:pt idx="218">
                  <c:v>-10.92</c:v>
                </c:pt>
                <c:pt idx="219">
                  <c:v>-10.92</c:v>
                </c:pt>
                <c:pt idx="220">
                  <c:v>-9.86</c:v>
                </c:pt>
                <c:pt idx="221">
                  <c:v>-8.74</c:v>
                </c:pt>
                <c:pt idx="222">
                  <c:v>-6.61</c:v>
                </c:pt>
                <c:pt idx="223">
                  <c:v>-7.74</c:v>
                </c:pt>
                <c:pt idx="224">
                  <c:v>-8.99</c:v>
                </c:pt>
                <c:pt idx="225">
                  <c:v>-8.24</c:v>
                </c:pt>
                <c:pt idx="226">
                  <c:v>-5.67</c:v>
                </c:pt>
                <c:pt idx="227">
                  <c:v>-5.36</c:v>
                </c:pt>
                <c:pt idx="228">
                  <c:v>-3.36</c:v>
                </c:pt>
                <c:pt idx="229">
                  <c:v>-4.8</c:v>
                </c:pt>
                <c:pt idx="230">
                  <c:v>-5.1100000000000003</c:v>
                </c:pt>
                <c:pt idx="231">
                  <c:v>-3.17</c:v>
                </c:pt>
                <c:pt idx="232">
                  <c:v>-0.17</c:v>
                </c:pt>
                <c:pt idx="233">
                  <c:v>-0.17</c:v>
                </c:pt>
                <c:pt idx="234">
                  <c:v>-2.74</c:v>
                </c:pt>
                <c:pt idx="235">
                  <c:v>-2.8</c:v>
                </c:pt>
                <c:pt idx="236">
                  <c:v>-4.92</c:v>
                </c:pt>
                <c:pt idx="237">
                  <c:v>-6.99</c:v>
                </c:pt>
                <c:pt idx="238">
                  <c:v>-10.050000000000001</c:v>
                </c:pt>
                <c:pt idx="239">
                  <c:v>-9.67</c:v>
                </c:pt>
                <c:pt idx="240">
                  <c:v>-9.49</c:v>
                </c:pt>
                <c:pt idx="241">
                  <c:v>-10.3</c:v>
                </c:pt>
                <c:pt idx="242">
                  <c:v>-12.11</c:v>
                </c:pt>
                <c:pt idx="243">
                  <c:v>-13.42</c:v>
                </c:pt>
                <c:pt idx="244">
                  <c:v>-12.55</c:v>
                </c:pt>
                <c:pt idx="245">
                  <c:v>-11.99</c:v>
                </c:pt>
                <c:pt idx="246">
                  <c:v>-12.92</c:v>
                </c:pt>
                <c:pt idx="247">
                  <c:v>-14.99</c:v>
                </c:pt>
                <c:pt idx="248">
                  <c:v>-15.86</c:v>
                </c:pt>
                <c:pt idx="249">
                  <c:v>-17.98</c:v>
                </c:pt>
                <c:pt idx="250">
                  <c:v>-19.61</c:v>
                </c:pt>
                <c:pt idx="251">
                  <c:v>-20.67</c:v>
                </c:pt>
                <c:pt idx="252">
                  <c:v>-21.61</c:v>
                </c:pt>
                <c:pt idx="253">
                  <c:v>-22.73</c:v>
                </c:pt>
                <c:pt idx="254">
                  <c:v>-22.48</c:v>
                </c:pt>
                <c:pt idx="255">
                  <c:v>-23.92</c:v>
                </c:pt>
                <c:pt idx="256">
                  <c:v>-24.48</c:v>
                </c:pt>
                <c:pt idx="257">
                  <c:v>-23.86</c:v>
                </c:pt>
                <c:pt idx="258">
                  <c:v>-24.8</c:v>
                </c:pt>
                <c:pt idx="259">
                  <c:v>-26.8</c:v>
                </c:pt>
                <c:pt idx="260">
                  <c:v>-29.42</c:v>
                </c:pt>
                <c:pt idx="261">
                  <c:v>-29.23</c:v>
                </c:pt>
                <c:pt idx="262">
                  <c:v>-28.92</c:v>
                </c:pt>
                <c:pt idx="263">
                  <c:v>-28.86</c:v>
                </c:pt>
                <c:pt idx="264">
                  <c:v>-31.3</c:v>
                </c:pt>
                <c:pt idx="265">
                  <c:v>-29.17</c:v>
                </c:pt>
                <c:pt idx="266">
                  <c:v>-26.92</c:v>
                </c:pt>
                <c:pt idx="267">
                  <c:v>-26.61</c:v>
                </c:pt>
                <c:pt idx="268">
                  <c:v>-26.11</c:v>
                </c:pt>
                <c:pt idx="269">
                  <c:v>-25.36</c:v>
                </c:pt>
                <c:pt idx="270">
                  <c:v>-23.61</c:v>
                </c:pt>
                <c:pt idx="271">
                  <c:v>-21.3</c:v>
                </c:pt>
                <c:pt idx="272">
                  <c:v>-19.61</c:v>
                </c:pt>
                <c:pt idx="273">
                  <c:v>-20.73</c:v>
                </c:pt>
                <c:pt idx="274">
                  <c:v>-18.420000000000002</c:v>
                </c:pt>
                <c:pt idx="275">
                  <c:v>-14.11</c:v>
                </c:pt>
                <c:pt idx="276">
                  <c:v>-12.49</c:v>
                </c:pt>
                <c:pt idx="277">
                  <c:v>-11.55</c:v>
                </c:pt>
                <c:pt idx="278">
                  <c:v>-10.49</c:v>
                </c:pt>
                <c:pt idx="279">
                  <c:v>-7.17</c:v>
                </c:pt>
                <c:pt idx="280">
                  <c:v>-4.24</c:v>
                </c:pt>
                <c:pt idx="281">
                  <c:v>-4.17</c:v>
                </c:pt>
                <c:pt idx="282">
                  <c:v>-4.3600000000000003</c:v>
                </c:pt>
                <c:pt idx="283">
                  <c:v>-5.42</c:v>
                </c:pt>
                <c:pt idx="284">
                  <c:v>-5.1100000000000003</c:v>
                </c:pt>
                <c:pt idx="285">
                  <c:v>-4.67</c:v>
                </c:pt>
                <c:pt idx="286">
                  <c:v>-3.61</c:v>
                </c:pt>
                <c:pt idx="287">
                  <c:v>-4.49</c:v>
                </c:pt>
                <c:pt idx="288">
                  <c:v>-4.24</c:v>
                </c:pt>
                <c:pt idx="289">
                  <c:v>-1.8</c:v>
                </c:pt>
                <c:pt idx="290">
                  <c:v>-3.61</c:v>
                </c:pt>
                <c:pt idx="291">
                  <c:v>-4.55</c:v>
                </c:pt>
                <c:pt idx="292">
                  <c:v>-4.92</c:v>
                </c:pt>
                <c:pt idx="293">
                  <c:v>-5.17</c:v>
                </c:pt>
                <c:pt idx="294">
                  <c:v>-4.3600000000000003</c:v>
                </c:pt>
                <c:pt idx="295">
                  <c:v>-7.61</c:v>
                </c:pt>
                <c:pt idx="296">
                  <c:v>-7.74</c:v>
                </c:pt>
                <c:pt idx="297">
                  <c:v>-7.05</c:v>
                </c:pt>
                <c:pt idx="298">
                  <c:v>-5.42</c:v>
                </c:pt>
                <c:pt idx="299">
                  <c:v>-4.74</c:v>
                </c:pt>
                <c:pt idx="300">
                  <c:v>-5.1100000000000003</c:v>
                </c:pt>
                <c:pt idx="301">
                  <c:v>-5.1100000000000003</c:v>
                </c:pt>
                <c:pt idx="302">
                  <c:v>-6.49</c:v>
                </c:pt>
                <c:pt idx="303">
                  <c:v>-5.74</c:v>
                </c:pt>
                <c:pt idx="304">
                  <c:v>-6.8</c:v>
                </c:pt>
                <c:pt idx="305">
                  <c:v>-6.61</c:v>
                </c:pt>
                <c:pt idx="306">
                  <c:v>-4.8</c:v>
                </c:pt>
                <c:pt idx="307">
                  <c:v>-4.1100000000000003</c:v>
                </c:pt>
                <c:pt idx="308">
                  <c:v>-2.4900000000000002</c:v>
                </c:pt>
                <c:pt idx="309">
                  <c:v>-3.3</c:v>
                </c:pt>
                <c:pt idx="310">
                  <c:v>-5.17</c:v>
                </c:pt>
                <c:pt idx="311">
                  <c:v>-3.99</c:v>
                </c:pt>
                <c:pt idx="312">
                  <c:v>-5.17</c:v>
                </c:pt>
                <c:pt idx="313">
                  <c:v>-5.61</c:v>
                </c:pt>
                <c:pt idx="314">
                  <c:v>-6.42</c:v>
                </c:pt>
                <c:pt idx="315">
                  <c:v>-8.11</c:v>
                </c:pt>
                <c:pt idx="316">
                  <c:v>-7.8</c:v>
                </c:pt>
                <c:pt idx="317">
                  <c:v>-9.8000000000000007</c:v>
                </c:pt>
                <c:pt idx="318">
                  <c:v>-12.17</c:v>
                </c:pt>
                <c:pt idx="319">
                  <c:v>-15.05</c:v>
                </c:pt>
                <c:pt idx="320">
                  <c:v>-14.74</c:v>
                </c:pt>
                <c:pt idx="321">
                  <c:v>-16.55</c:v>
                </c:pt>
                <c:pt idx="322">
                  <c:v>-18.86</c:v>
                </c:pt>
                <c:pt idx="323">
                  <c:v>-21.05</c:v>
                </c:pt>
                <c:pt idx="324">
                  <c:v>-23.36</c:v>
                </c:pt>
                <c:pt idx="325">
                  <c:v>-22.48</c:v>
                </c:pt>
                <c:pt idx="326">
                  <c:v>-22.8</c:v>
                </c:pt>
                <c:pt idx="327">
                  <c:v>-24.23</c:v>
                </c:pt>
                <c:pt idx="328">
                  <c:v>-24.98</c:v>
                </c:pt>
                <c:pt idx="329">
                  <c:v>-25.86</c:v>
                </c:pt>
                <c:pt idx="330">
                  <c:v>-27.42</c:v>
                </c:pt>
                <c:pt idx="331">
                  <c:v>-27.55</c:v>
                </c:pt>
                <c:pt idx="332">
                  <c:v>-27.3</c:v>
                </c:pt>
                <c:pt idx="333">
                  <c:v>-26.3</c:v>
                </c:pt>
                <c:pt idx="334">
                  <c:v>-21.61</c:v>
                </c:pt>
                <c:pt idx="335">
                  <c:v>-18.3</c:v>
                </c:pt>
                <c:pt idx="336">
                  <c:v>-18.48</c:v>
                </c:pt>
                <c:pt idx="337">
                  <c:v>-17.86</c:v>
                </c:pt>
                <c:pt idx="338">
                  <c:v>-16.36</c:v>
                </c:pt>
                <c:pt idx="339">
                  <c:v>-14.86</c:v>
                </c:pt>
                <c:pt idx="340">
                  <c:v>-16.55</c:v>
                </c:pt>
                <c:pt idx="341">
                  <c:v>-19.73</c:v>
                </c:pt>
                <c:pt idx="342">
                  <c:v>-20.86</c:v>
                </c:pt>
                <c:pt idx="343">
                  <c:v>-20.61</c:v>
                </c:pt>
                <c:pt idx="344">
                  <c:v>-22.17</c:v>
                </c:pt>
                <c:pt idx="345">
                  <c:v>-25.11</c:v>
                </c:pt>
                <c:pt idx="346">
                  <c:v>-25.3</c:v>
                </c:pt>
                <c:pt idx="347">
                  <c:v>-24.48</c:v>
                </c:pt>
                <c:pt idx="348">
                  <c:v>-23.36</c:v>
                </c:pt>
                <c:pt idx="349">
                  <c:v>-22.86</c:v>
                </c:pt>
                <c:pt idx="350">
                  <c:v>-25.17</c:v>
                </c:pt>
                <c:pt idx="351">
                  <c:v>-26.67</c:v>
                </c:pt>
                <c:pt idx="352">
                  <c:v>-25.23</c:v>
                </c:pt>
                <c:pt idx="353">
                  <c:v>-23.61</c:v>
                </c:pt>
                <c:pt idx="354">
                  <c:v>-24.86</c:v>
                </c:pt>
                <c:pt idx="355">
                  <c:v>-25.86</c:v>
                </c:pt>
                <c:pt idx="356">
                  <c:v>-23.3</c:v>
                </c:pt>
                <c:pt idx="357">
                  <c:v>-19.98</c:v>
                </c:pt>
                <c:pt idx="358">
                  <c:v>-17.11</c:v>
                </c:pt>
                <c:pt idx="359">
                  <c:v>-15.74</c:v>
                </c:pt>
                <c:pt idx="360">
                  <c:v>-14.86</c:v>
                </c:pt>
                <c:pt idx="361">
                  <c:v>-13.74</c:v>
                </c:pt>
                <c:pt idx="362">
                  <c:v>-12.11</c:v>
                </c:pt>
                <c:pt idx="363">
                  <c:v>-12.86</c:v>
                </c:pt>
                <c:pt idx="364">
                  <c:v>-15.17</c:v>
                </c:pt>
                <c:pt idx="365">
                  <c:v>-16.98</c:v>
                </c:pt>
                <c:pt idx="366">
                  <c:v>-16.98</c:v>
                </c:pt>
                <c:pt idx="367">
                  <c:v>-17.48</c:v>
                </c:pt>
                <c:pt idx="368">
                  <c:v>-18.23</c:v>
                </c:pt>
                <c:pt idx="369">
                  <c:v>-20.67</c:v>
                </c:pt>
                <c:pt idx="370">
                  <c:v>-18.86</c:v>
                </c:pt>
                <c:pt idx="371">
                  <c:v>-16.86</c:v>
                </c:pt>
                <c:pt idx="372">
                  <c:v>-16.670000000000002</c:v>
                </c:pt>
                <c:pt idx="373">
                  <c:v>-17.36</c:v>
                </c:pt>
                <c:pt idx="374">
                  <c:v>-16.670000000000002</c:v>
                </c:pt>
                <c:pt idx="375">
                  <c:v>-17.8</c:v>
                </c:pt>
                <c:pt idx="376">
                  <c:v>-14.61</c:v>
                </c:pt>
                <c:pt idx="377">
                  <c:v>-12.36</c:v>
                </c:pt>
                <c:pt idx="378">
                  <c:v>-11.55</c:v>
                </c:pt>
                <c:pt idx="379">
                  <c:v>-8.86</c:v>
                </c:pt>
                <c:pt idx="380">
                  <c:v>-6.8</c:v>
                </c:pt>
                <c:pt idx="381">
                  <c:v>-3.17</c:v>
                </c:pt>
                <c:pt idx="382">
                  <c:v>-0.74</c:v>
                </c:pt>
                <c:pt idx="383">
                  <c:v>-0.61</c:v>
                </c:pt>
                <c:pt idx="384">
                  <c:v>-1.1100000000000001</c:v>
                </c:pt>
                <c:pt idx="385">
                  <c:v>0.39</c:v>
                </c:pt>
                <c:pt idx="386">
                  <c:v>-1.74</c:v>
                </c:pt>
                <c:pt idx="387">
                  <c:v>-3.74</c:v>
                </c:pt>
                <c:pt idx="388">
                  <c:v>-3.49</c:v>
                </c:pt>
                <c:pt idx="389">
                  <c:v>-4.99</c:v>
                </c:pt>
                <c:pt idx="390">
                  <c:v>-7.36</c:v>
                </c:pt>
                <c:pt idx="391">
                  <c:v>-7.99</c:v>
                </c:pt>
                <c:pt idx="392">
                  <c:v>-10.36</c:v>
                </c:pt>
                <c:pt idx="393">
                  <c:v>-13.92</c:v>
                </c:pt>
                <c:pt idx="394">
                  <c:v>-17.670000000000002</c:v>
                </c:pt>
                <c:pt idx="395">
                  <c:v>-18.86</c:v>
                </c:pt>
                <c:pt idx="396">
                  <c:v>-19.670000000000002</c:v>
                </c:pt>
                <c:pt idx="397">
                  <c:v>-21.48</c:v>
                </c:pt>
                <c:pt idx="398">
                  <c:v>-25.05</c:v>
                </c:pt>
                <c:pt idx="399">
                  <c:v>-25.42</c:v>
                </c:pt>
                <c:pt idx="400">
                  <c:v>-26.36</c:v>
                </c:pt>
                <c:pt idx="401">
                  <c:v>-26.23</c:v>
                </c:pt>
                <c:pt idx="402">
                  <c:v>-22.86</c:v>
                </c:pt>
                <c:pt idx="403">
                  <c:v>-22.17</c:v>
                </c:pt>
                <c:pt idx="404">
                  <c:v>-23.8</c:v>
                </c:pt>
                <c:pt idx="405">
                  <c:v>-21.48</c:v>
                </c:pt>
                <c:pt idx="406">
                  <c:v>-21.73</c:v>
                </c:pt>
                <c:pt idx="407">
                  <c:v>-21.98</c:v>
                </c:pt>
                <c:pt idx="408">
                  <c:v>-21.92</c:v>
                </c:pt>
                <c:pt idx="409">
                  <c:v>-20.05</c:v>
                </c:pt>
                <c:pt idx="410">
                  <c:v>-18.11</c:v>
                </c:pt>
                <c:pt idx="411">
                  <c:v>-17.920000000000002</c:v>
                </c:pt>
                <c:pt idx="412">
                  <c:v>-18.55</c:v>
                </c:pt>
                <c:pt idx="413">
                  <c:v>-19.670000000000002</c:v>
                </c:pt>
                <c:pt idx="414">
                  <c:v>-18.61</c:v>
                </c:pt>
                <c:pt idx="415">
                  <c:v>-17.670000000000002</c:v>
                </c:pt>
                <c:pt idx="416">
                  <c:v>-16.55</c:v>
                </c:pt>
                <c:pt idx="417">
                  <c:v>-18.23</c:v>
                </c:pt>
                <c:pt idx="418">
                  <c:v>-20.92</c:v>
                </c:pt>
                <c:pt idx="419">
                  <c:v>-21.23</c:v>
                </c:pt>
                <c:pt idx="420">
                  <c:v>-21.17</c:v>
                </c:pt>
                <c:pt idx="421">
                  <c:v>-20.98</c:v>
                </c:pt>
                <c:pt idx="422">
                  <c:v>-20.8</c:v>
                </c:pt>
                <c:pt idx="423">
                  <c:v>-19.8</c:v>
                </c:pt>
                <c:pt idx="424">
                  <c:v>-18.670000000000002</c:v>
                </c:pt>
                <c:pt idx="425">
                  <c:v>-18.05</c:v>
                </c:pt>
                <c:pt idx="426">
                  <c:v>-16.48</c:v>
                </c:pt>
                <c:pt idx="427">
                  <c:v>-16.55</c:v>
                </c:pt>
                <c:pt idx="428">
                  <c:v>-15.3</c:v>
                </c:pt>
                <c:pt idx="429">
                  <c:v>-13.42</c:v>
                </c:pt>
                <c:pt idx="430">
                  <c:v>-11.67</c:v>
                </c:pt>
                <c:pt idx="431">
                  <c:v>-12.11</c:v>
                </c:pt>
                <c:pt idx="432">
                  <c:v>-14.17</c:v>
                </c:pt>
                <c:pt idx="433">
                  <c:v>-15.99</c:v>
                </c:pt>
                <c:pt idx="434">
                  <c:v>-16.11</c:v>
                </c:pt>
                <c:pt idx="435">
                  <c:v>-16.11</c:v>
                </c:pt>
                <c:pt idx="436">
                  <c:v>-15.8</c:v>
                </c:pt>
                <c:pt idx="437">
                  <c:v>-16.3</c:v>
                </c:pt>
                <c:pt idx="438">
                  <c:v>-13.74</c:v>
                </c:pt>
                <c:pt idx="439">
                  <c:v>-13.11</c:v>
                </c:pt>
                <c:pt idx="440">
                  <c:v>-13.42</c:v>
                </c:pt>
                <c:pt idx="441">
                  <c:v>-14.49</c:v>
                </c:pt>
                <c:pt idx="442">
                  <c:v>-14.55</c:v>
                </c:pt>
                <c:pt idx="443">
                  <c:v>-11.49</c:v>
                </c:pt>
                <c:pt idx="444">
                  <c:v>-10.42</c:v>
                </c:pt>
                <c:pt idx="445">
                  <c:v>-11.42</c:v>
                </c:pt>
                <c:pt idx="446">
                  <c:v>-11.99</c:v>
                </c:pt>
                <c:pt idx="447">
                  <c:v>-12.17</c:v>
                </c:pt>
                <c:pt idx="448">
                  <c:v>-10.99</c:v>
                </c:pt>
                <c:pt idx="449">
                  <c:v>-8.86</c:v>
                </c:pt>
                <c:pt idx="450">
                  <c:v>-6.49</c:v>
                </c:pt>
                <c:pt idx="451">
                  <c:v>-3.24</c:v>
                </c:pt>
                <c:pt idx="452">
                  <c:v>-3.67</c:v>
                </c:pt>
                <c:pt idx="453">
                  <c:v>-4.3</c:v>
                </c:pt>
                <c:pt idx="454">
                  <c:v>-4.3</c:v>
                </c:pt>
                <c:pt idx="455">
                  <c:v>-5.42</c:v>
                </c:pt>
                <c:pt idx="456">
                  <c:v>-6.05</c:v>
                </c:pt>
                <c:pt idx="457">
                  <c:v>-4.8</c:v>
                </c:pt>
                <c:pt idx="458">
                  <c:v>-5.49</c:v>
                </c:pt>
                <c:pt idx="459">
                  <c:v>-6.8</c:v>
                </c:pt>
                <c:pt idx="460">
                  <c:v>-6.61</c:v>
                </c:pt>
                <c:pt idx="461">
                  <c:v>-4.55</c:v>
                </c:pt>
                <c:pt idx="462">
                  <c:v>-6.86</c:v>
                </c:pt>
                <c:pt idx="463">
                  <c:v>-7.61</c:v>
                </c:pt>
                <c:pt idx="464">
                  <c:v>-6.36</c:v>
                </c:pt>
                <c:pt idx="465">
                  <c:v>-6.86</c:v>
                </c:pt>
                <c:pt idx="466">
                  <c:v>-8.67</c:v>
                </c:pt>
                <c:pt idx="467">
                  <c:v>-14.05</c:v>
                </c:pt>
                <c:pt idx="468">
                  <c:v>-13.3</c:v>
                </c:pt>
                <c:pt idx="469">
                  <c:v>-14.67</c:v>
                </c:pt>
                <c:pt idx="470">
                  <c:v>-17.8</c:v>
                </c:pt>
                <c:pt idx="471">
                  <c:v>-16.86</c:v>
                </c:pt>
                <c:pt idx="472">
                  <c:v>-17.73</c:v>
                </c:pt>
                <c:pt idx="473">
                  <c:v>-18.05</c:v>
                </c:pt>
                <c:pt idx="474">
                  <c:v>-18.61</c:v>
                </c:pt>
                <c:pt idx="475">
                  <c:v>-19.420000000000002</c:v>
                </c:pt>
                <c:pt idx="476">
                  <c:v>-20.61</c:v>
                </c:pt>
                <c:pt idx="477">
                  <c:v>-23.55</c:v>
                </c:pt>
                <c:pt idx="478">
                  <c:v>-21.92</c:v>
                </c:pt>
                <c:pt idx="479">
                  <c:v>-19.8</c:v>
                </c:pt>
                <c:pt idx="480">
                  <c:v>-20.36</c:v>
                </c:pt>
                <c:pt idx="481">
                  <c:v>-19.3</c:v>
                </c:pt>
                <c:pt idx="482">
                  <c:v>-18.73</c:v>
                </c:pt>
                <c:pt idx="483">
                  <c:v>-17.11</c:v>
                </c:pt>
                <c:pt idx="484">
                  <c:v>-16.170000000000002</c:v>
                </c:pt>
                <c:pt idx="485">
                  <c:v>-15.99</c:v>
                </c:pt>
                <c:pt idx="486">
                  <c:v>-14.8</c:v>
                </c:pt>
                <c:pt idx="487">
                  <c:v>-14.92</c:v>
                </c:pt>
                <c:pt idx="488">
                  <c:v>-12.86</c:v>
                </c:pt>
                <c:pt idx="489">
                  <c:v>-13.3</c:v>
                </c:pt>
                <c:pt idx="490">
                  <c:v>-13.74</c:v>
                </c:pt>
                <c:pt idx="491">
                  <c:v>-14.55</c:v>
                </c:pt>
                <c:pt idx="492">
                  <c:v>-14.49</c:v>
                </c:pt>
                <c:pt idx="493">
                  <c:v>-13.05</c:v>
                </c:pt>
                <c:pt idx="494">
                  <c:v>-12.86</c:v>
                </c:pt>
                <c:pt idx="495">
                  <c:v>-14.24</c:v>
                </c:pt>
                <c:pt idx="496">
                  <c:v>-13.74</c:v>
                </c:pt>
                <c:pt idx="497">
                  <c:v>-11.36</c:v>
                </c:pt>
                <c:pt idx="498">
                  <c:v>-12.11</c:v>
                </c:pt>
                <c:pt idx="499">
                  <c:v>-11.61</c:v>
                </c:pt>
                <c:pt idx="500">
                  <c:v>-13.61</c:v>
                </c:pt>
                <c:pt idx="501">
                  <c:v>-10.55</c:v>
                </c:pt>
                <c:pt idx="502">
                  <c:v>-11.24</c:v>
                </c:pt>
                <c:pt idx="503">
                  <c:v>-13.42</c:v>
                </c:pt>
                <c:pt idx="504">
                  <c:v>-14.11</c:v>
                </c:pt>
                <c:pt idx="505">
                  <c:v>-13.99</c:v>
                </c:pt>
                <c:pt idx="506">
                  <c:v>-12.61</c:v>
                </c:pt>
                <c:pt idx="507">
                  <c:v>-11.11</c:v>
                </c:pt>
                <c:pt idx="508">
                  <c:v>-12.49</c:v>
                </c:pt>
                <c:pt idx="509">
                  <c:v>-12.99</c:v>
                </c:pt>
                <c:pt idx="510">
                  <c:v>-13.67</c:v>
                </c:pt>
                <c:pt idx="511">
                  <c:v>-14.05</c:v>
                </c:pt>
                <c:pt idx="512">
                  <c:v>-14.24</c:v>
                </c:pt>
                <c:pt idx="513">
                  <c:v>-16.670000000000002</c:v>
                </c:pt>
                <c:pt idx="514">
                  <c:v>-17.36</c:v>
                </c:pt>
                <c:pt idx="515">
                  <c:v>-17.170000000000002</c:v>
                </c:pt>
                <c:pt idx="516">
                  <c:v>-16.86</c:v>
                </c:pt>
                <c:pt idx="517">
                  <c:v>-17.23</c:v>
                </c:pt>
                <c:pt idx="518">
                  <c:v>-17.11</c:v>
                </c:pt>
                <c:pt idx="519">
                  <c:v>-16.48</c:v>
                </c:pt>
                <c:pt idx="520">
                  <c:v>-18.8</c:v>
                </c:pt>
                <c:pt idx="521">
                  <c:v>-19.61</c:v>
                </c:pt>
                <c:pt idx="522">
                  <c:v>-19.48</c:v>
                </c:pt>
                <c:pt idx="523">
                  <c:v>-18.05</c:v>
                </c:pt>
                <c:pt idx="524">
                  <c:v>-17.23</c:v>
                </c:pt>
                <c:pt idx="525">
                  <c:v>-15.67</c:v>
                </c:pt>
                <c:pt idx="526">
                  <c:v>-15.92</c:v>
                </c:pt>
                <c:pt idx="527">
                  <c:v>-16.11</c:v>
                </c:pt>
                <c:pt idx="528">
                  <c:v>-18.05</c:v>
                </c:pt>
                <c:pt idx="529">
                  <c:v>-18.23</c:v>
                </c:pt>
                <c:pt idx="530">
                  <c:v>-18.3</c:v>
                </c:pt>
                <c:pt idx="531">
                  <c:v>-18.05</c:v>
                </c:pt>
                <c:pt idx="532">
                  <c:v>-18.170000000000002</c:v>
                </c:pt>
                <c:pt idx="533">
                  <c:v>-20.61</c:v>
                </c:pt>
                <c:pt idx="534">
                  <c:v>-19.920000000000002</c:v>
                </c:pt>
                <c:pt idx="535">
                  <c:v>-18.670000000000002</c:v>
                </c:pt>
                <c:pt idx="536">
                  <c:v>-16.11</c:v>
                </c:pt>
                <c:pt idx="537">
                  <c:v>-12.8</c:v>
                </c:pt>
                <c:pt idx="538">
                  <c:v>-14.55</c:v>
                </c:pt>
                <c:pt idx="539">
                  <c:v>-16.86</c:v>
                </c:pt>
                <c:pt idx="540">
                  <c:v>-17.55</c:v>
                </c:pt>
                <c:pt idx="541">
                  <c:v>-19.55</c:v>
                </c:pt>
                <c:pt idx="542">
                  <c:v>-19.61</c:v>
                </c:pt>
                <c:pt idx="543">
                  <c:v>-20.11</c:v>
                </c:pt>
                <c:pt idx="544">
                  <c:v>-17.05</c:v>
                </c:pt>
                <c:pt idx="545">
                  <c:v>-17.3</c:v>
                </c:pt>
                <c:pt idx="546">
                  <c:v>-16.48</c:v>
                </c:pt>
                <c:pt idx="547">
                  <c:v>-16.05</c:v>
                </c:pt>
                <c:pt idx="548">
                  <c:v>-14.8</c:v>
                </c:pt>
                <c:pt idx="549">
                  <c:v>-13.74</c:v>
                </c:pt>
                <c:pt idx="550">
                  <c:v>-14.05</c:v>
                </c:pt>
                <c:pt idx="551">
                  <c:v>-14.17</c:v>
                </c:pt>
                <c:pt idx="552">
                  <c:v>-14.61</c:v>
                </c:pt>
                <c:pt idx="553">
                  <c:v>-16.73</c:v>
                </c:pt>
                <c:pt idx="554">
                  <c:v>-16.48</c:v>
                </c:pt>
                <c:pt idx="555">
                  <c:v>-15.55</c:v>
                </c:pt>
                <c:pt idx="556">
                  <c:v>-16.05</c:v>
                </c:pt>
                <c:pt idx="557">
                  <c:v>-13.86</c:v>
                </c:pt>
                <c:pt idx="558">
                  <c:v>-13.42</c:v>
                </c:pt>
                <c:pt idx="559">
                  <c:v>-12.3</c:v>
                </c:pt>
                <c:pt idx="560">
                  <c:v>-15.17</c:v>
                </c:pt>
                <c:pt idx="561">
                  <c:v>-14.36</c:v>
                </c:pt>
                <c:pt idx="562">
                  <c:v>-13.92</c:v>
                </c:pt>
                <c:pt idx="563">
                  <c:v>-14.17</c:v>
                </c:pt>
                <c:pt idx="564">
                  <c:v>-14.42</c:v>
                </c:pt>
                <c:pt idx="565">
                  <c:v>-13.61</c:v>
                </c:pt>
                <c:pt idx="566">
                  <c:v>-12.36</c:v>
                </c:pt>
                <c:pt idx="567">
                  <c:v>-11.3</c:v>
                </c:pt>
                <c:pt idx="568">
                  <c:v>-9.61</c:v>
                </c:pt>
                <c:pt idx="569">
                  <c:v>-7.8</c:v>
                </c:pt>
                <c:pt idx="570">
                  <c:v>-5.36</c:v>
                </c:pt>
                <c:pt idx="571">
                  <c:v>-3.99</c:v>
                </c:pt>
                <c:pt idx="572">
                  <c:v>-3.86</c:v>
                </c:pt>
                <c:pt idx="573">
                  <c:v>-3.92</c:v>
                </c:pt>
                <c:pt idx="574">
                  <c:v>-5.99</c:v>
                </c:pt>
                <c:pt idx="575">
                  <c:v>-8.42</c:v>
                </c:pt>
                <c:pt idx="576">
                  <c:v>-7.36</c:v>
                </c:pt>
                <c:pt idx="577">
                  <c:v>-9.36</c:v>
                </c:pt>
                <c:pt idx="578">
                  <c:v>-10.42</c:v>
                </c:pt>
                <c:pt idx="579">
                  <c:v>-12.24</c:v>
                </c:pt>
                <c:pt idx="580">
                  <c:v>-13.86</c:v>
                </c:pt>
                <c:pt idx="581">
                  <c:v>-13.99</c:v>
                </c:pt>
                <c:pt idx="582">
                  <c:v>-15.24</c:v>
                </c:pt>
                <c:pt idx="583">
                  <c:v>-15.74</c:v>
                </c:pt>
                <c:pt idx="584">
                  <c:v>-17.8</c:v>
                </c:pt>
                <c:pt idx="585">
                  <c:v>-19.23</c:v>
                </c:pt>
                <c:pt idx="586">
                  <c:v>-20.86</c:v>
                </c:pt>
                <c:pt idx="587">
                  <c:v>-24.3</c:v>
                </c:pt>
                <c:pt idx="588">
                  <c:v>-23.05</c:v>
                </c:pt>
                <c:pt idx="589">
                  <c:v>-23.48</c:v>
                </c:pt>
                <c:pt idx="590">
                  <c:v>-20.55</c:v>
                </c:pt>
                <c:pt idx="591">
                  <c:v>-17.170000000000002</c:v>
                </c:pt>
                <c:pt idx="592">
                  <c:v>-17.11</c:v>
                </c:pt>
                <c:pt idx="593">
                  <c:v>-16.420000000000002</c:v>
                </c:pt>
                <c:pt idx="594">
                  <c:v>-15.86</c:v>
                </c:pt>
                <c:pt idx="595">
                  <c:v>-15.36</c:v>
                </c:pt>
                <c:pt idx="596">
                  <c:v>-13.3</c:v>
                </c:pt>
                <c:pt idx="597">
                  <c:v>-14.11</c:v>
                </c:pt>
                <c:pt idx="598">
                  <c:v>-13.67</c:v>
                </c:pt>
                <c:pt idx="599">
                  <c:v>-13.24</c:v>
                </c:pt>
                <c:pt idx="600">
                  <c:v>-12.8</c:v>
                </c:pt>
                <c:pt idx="601">
                  <c:v>-11.74</c:v>
                </c:pt>
                <c:pt idx="602">
                  <c:v>-12.17</c:v>
                </c:pt>
                <c:pt idx="603">
                  <c:v>-9.99</c:v>
                </c:pt>
                <c:pt idx="604">
                  <c:v>-9.36</c:v>
                </c:pt>
                <c:pt idx="605">
                  <c:v>-9.11</c:v>
                </c:pt>
                <c:pt idx="606">
                  <c:v>-8.36</c:v>
                </c:pt>
                <c:pt idx="607">
                  <c:v>-8.5500000000000007</c:v>
                </c:pt>
                <c:pt idx="608">
                  <c:v>-8.67</c:v>
                </c:pt>
                <c:pt idx="609">
                  <c:v>-7.17</c:v>
                </c:pt>
                <c:pt idx="610">
                  <c:v>-8.36</c:v>
                </c:pt>
                <c:pt idx="611">
                  <c:v>-8.0500000000000007</c:v>
                </c:pt>
                <c:pt idx="612">
                  <c:v>-9.11</c:v>
                </c:pt>
                <c:pt idx="613">
                  <c:v>-9.11</c:v>
                </c:pt>
                <c:pt idx="614">
                  <c:v>-8.74</c:v>
                </c:pt>
                <c:pt idx="615">
                  <c:v>-8.86</c:v>
                </c:pt>
                <c:pt idx="616">
                  <c:v>-9.67</c:v>
                </c:pt>
                <c:pt idx="617">
                  <c:v>-11.24</c:v>
                </c:pt>
                <c:pt idx="618">
                  <c:v>-10.67</c:v>
                </c:pt>
                <c:pt idx="619">
                  <c:v>-11.86</c:v>
                </c:pt>
                <c:pt idx="620">
                  <c:v>-13.17</c:v>
                </c:pt>
                <c:pt idx="621">
                  <c:v>-14.42</c:v>
                </c:pt>
                <c:pt idx="622">
                  <c:v>-16.86</c:v>
                </c:pt>
                <c:pt idx="623">
                  <c:v>-16.8</c:v>
                </c:pt>
                <c:pt idx="624">
                  <c:v>-14.36</c:v>
                </c:pt>
                <c:pt idx="625">
                  <c:v>-16.170000000000002</c:v>
                </c:pt>
                <c:pt idx="626">
                  <c:v>-16.920000000000002</c:v>
                </c:pt>
                <c:pt idx="627">
                  <c:v>-15.92</c:v>
                </c:pt>
                <c:pt idx="628">
                  <c:v>-15.86</c:v>
                </c:pt>
                <c:pt idx="629">
                  <c:v>-14.74</c:v>
                </c:pt>
                <c:pt idx="630">
                  <c:v>-13.67</c:v>
                </c:pt>
                <c:pt idx="631">
                  <c:v>-12.49</c:v>
                </c:pt>
                <c:pt idx="632">
                  <c:v>-11.67</c:v>
                </c:pt>
                <c:pt idx="633">
                  <c:v>-9.92</c:v>
                </c:pt>
                <c:pt idx="634">
                  <c:v>-9.8000000000000007</c:v>
                </c:pt>
                <c:pt idx="635">
                  <c:v>-10.3</c:v>
                </c:pt>
                <c:pt idx="636">
                  <c:v>-9.3000000000000007</c:v>
                </c:pt>
                <c:pt idx="637">
                  <c:v>-8.17</c:v>
                </c:pt>
                <c:pt idx="638">
                  <c:v>-6.92</c:v>
                </c:pt>
                <c:pt idx="639">
                  <c:v>-7.05</c:v>
                </c:pt>
                <c:pt idx="640">
                  <c:v>-9.49</c:v>
                </c:pt>
                <c:pt idx="641">
                  <c:v>-7.8</c:v>
                </c:pt>
                <c:pt idx="642">
                  <c:v>-6.67</c:v>
                </c:pt>
                <c:pt idx="643">
                  <c:v>-9.49</c:v>
                </c:pt>
                <c:pt idx="644">
                  <c:v>-10.55</c:v>
                </c:pt>
                <c:pt idx="645">
                  <c:v>-11.55</c:v>
                </c:pt>
                <c:pt idx="646">
                  <c:v>-11.49</c:v>
                </c:pt>
                <c:pt idx="647">
                  <c:v>-12.17</c:v>
                </c:pt>
                <c:pt idx="648">
                  <c:v>-12.55</c:v>
                </c:pt>
                <c:pt idx="649">
                  <c:v>-12.86</c:v>
                </c:pt>
                <c:pt idx="650">
                  <c:v>-13.67</c:v>
                </c:pt>
                <c:pt idx="651">
                  <c:v>-13.3</c:v>
                </c:pt>
                <c:pt idx="652">
                  <c:v>-12.24</c:v>
                </c:pt>
                <c:pt idx="653">
                  <c:v>-12.86</c:v>
                </c:pt>
                <c:pt idx="654">
                  <c:v>-12.11</c:v>
                </c:pt>
                <c:pt idx="655">
                  <c:v>-12.8</c:v>
                </c:pt>
                <c:pt idx="656">
                  <c:v>-13.74</c:v>
                </c:pt>
                <c:pt idx="657">
                  <c:v>-14.36</c:v>
                </c:pt>
                <c:pt idx="658">
                  <c:v>-13.92</c:v>
                </c:pt>
                <c:pt idx="659">
                  <c:v>-10.86</c:v>
                </c:pt>
                <c:pt idx="660">
                  <c:v>-11.92</c:v>
                </c:pt>
                <c:pt idx="661">
                  <c:v>-12.8</c:v>
                </c:pt>
                <c:pt idx="662">
                  <c:v>-14.3</c:v>
                </c:pt>
                <c:pt idx="663">
                  <c:v>-16.170000000000002</c:v>
                </c:pt>
                <c:pt idx="664">
                  <c:v>-17.670000000000002</c:v>
                </c:pt>
                <c:pt idx="665">
                  <c:v>-18.420000000000002</c:v>
                </c:pt>
                <c:pt idx="666">
                  <c:v>-17.8</c:v>
                </c:pt>
                <c:pt idx="667">
                  <c:v>-18.170000000000002</c:v>
                </c:pt>
                <c:pt idx="668">
                  <c:v>-20.170000000000002</c:v>
                </c:pt>
                <c:pt idx="669">
                  <c:v>-20.48</c:v>
                </c:pt>
                <c:pt idx="670">
                  <c:v>-22.48</c:v>
                </c:pt>
                <c:pt idx="671">
                  <c:v>-21.67</c:v>
                </c:pt>
                <c:pt idx="672">
                  <c:v>-19.98</c:v>
                </c:pt>
                <c:pt idx="673">
                  <c:v>-19.8</c:v>
                </c:pt>
                <c:pt idx="674">
                  <c:v>-18.73</c:v>
                </c:pt>
                <c:pt idx="675">
                  <c:v>-18.48</c:v>
                </c:pt>
                <c:pt idx="676">
                  <c:v>-15.11</c:v>
                </c:pt>
                <c:pt idx="677">
                  <c:v>-12.74</c:v>
                </c:pt>
                <c:pt idx="678">
                  <c:v>-12.17</c:v>
                </c:pt>
                <c:pt idx="679">
                  <c:v>-10.36</c:v>
                </c:pt>
                <c:pt idx="680">
                  <c:v>-8.3000000000000007</c:v>
                </c:pt>
                <c:pt idx="681">
                  <c:v>-8.67</c:v>
                </c:pt>
                <c:pt idx="682">
                  <c:v>-9.42</c:v>
                </c:pt>
                <c:pt idx="683">
                  <c:v>-8.67</c:v>
                </c:pt>
                <c:pt idx="684">
                  <c:v>-8.24</c:v>
                </c:pt>
                <c:pt idx="685">
                  <c:v>-8.67</c:v>
                </c:pt>
                <c:pt idx="686">
                  <c:v>-7.36</c:v>
                </c:pt>
                <c:pt idx="687">
                  <c:v>-7.67</c:v>
                </c:pt>
                <c:pt idx="688">
                  <c:v>-9.99</c:v>
                </c:pt>
                <c:pt idx="689">
                  <c:v>-10.24</c:v>
                </c:pt>
                <c:pt idx="690">
                  <c:v>-10.67</c:v>
                </c:pt>
                <c:pt idx="691">
                  <c:v>-11.11</c:v>
                </c:pt>
                <c:pt idx="692">
                  <c:v>-11.74</c:v>
                </c:pt>
                <c:pt idx="693">
                  <c:v>-11.67</c:v>
                </c:pt>
                <c:pt idx="694">
                  <c:v>-11.92</c:v>
                </c:pt>
                <c:pt idx="695">
                  <c:v>-11.86</c:v>
                </c:pt>
                <c:pt idx="696">
                  <c:v>-11.36</c:v>
                </c:pt>
                <c:pt idx="697">
                  <c:v>-12.55</c:v>
                </c:pt>
                <c:pt idx="698">
                  <c:v>-10.36</c:v>
                </c:pt>
                <c:pt idx="699">
                  <c:v>-7.99</c:v>
                </c:pt>
                <c:pt idx="700">
                  <c:v>-7.67</c:v>
                </c:pt>
                <c:pt idx="701">
                  <c:v>-7.36</c:v>
                </c:pt>
                <c:pt idx="702">
                  <c:v>-5.1100000000000003</c:v>
                </c:pt>
                <c:pt idx="703">
                  <c:v>-5.24</c:v>
                </c:pt>
                <c:pt idx="704">
                  <c:v>-1.61</c:v>
                </c:pt>
                <c:pt idx="705">
                  <c:v>0.51</c:v>
                </c:pt>
                <c:pt idx="706">
                  <c:v>1.51</c:v>
                </c:pt>
                <c:pt idx="707">
                  <c:v>1.95</c:v>
                </c:pt>
                <c:pt idx="708">
                  <c:v>1.83</c:v>
                </c:pt>
                <c:pt idx="709">
                  <c:v>0.33</c:v>
                </c:pt>
                <c:pt idx="710">
                  <c:v>-0.11</c:v>
                </c:pt>
                <c:pt idx="711">
                  <c:v>-1.8</c:v>
                </c:pt>
                <c:pt idx="712">
                  <c:v>-3.36</c:v>
                </c:pt>
                <c:pt idx="713">
                  <c:v>-3.05</c:v>
                </c:pt>
                <c:pt idx="714">
                  <c:v>-6.24</c:v>
                </c:pt>
                <c:pt idx="715">
                  <c:v>-8.11</c:v>
                </c:pt>
                <c:pt idx="716">
                  <c:v>-8.92</c:v>
                </c:pt>
                <c:pt idx="717">
                  <c:v>-6.86</c:v>
                </c:pt>
                <c:pt idx="718">
                  <c:v>-9.86</c:v>
                </c:pt>
                <c:pt idx="719">
                  <c:v>-9.42</c:v>
                </c:pt>
                <c:pt idx="720">
                  <c:v>-9.3000000000000007</c:v>
                </c:pt>
                <c:pt idx="721">
                  <c:v>-11.3</c:v>
                </c:pt>
                <c:pt idx="722">
                  <c:v>-12.8</c:v>
                </c:pt>
                <c:pt idx="723">
                  <c:v>-14.05</c:v>
                </c:pt>
                <c:pt idx="724">
                  <c:v>-14.17</c:v>
                </c:pt>
                <c:pt idx="725">
                  <c:v>-13.3</c:v>
                </c:pt>
                <c:pt idx="726">
                  <c:v>-10.74</c:v>
                </c:pt>
                <c:pt idx="727">
                  <c:v>-11.67</c:v>
                </c:pt>
                <c:pt idx="728">
                  <c:v>-11.49</c:v>
                </c:pt>
                <c:pt idx="729">
                  <c:v>-10.99</c:v>
                </c:pt>
                <c:pt idx="730">
                  <c:v>-10.3</c:v>
                </c:pt>
                <c:pt idx="731">
                  <c:v>-12.67</c:v>
                </c:pt>
                <c:pt idx="732">
                  <c:v>-14.11</c:v>
                </c:pt>
                <c:pt idx="733">
                  <c:v>-15.49</c:v>
                </c:pt>
                <c:pt idx="734">
                  <c:v>-16.05</c:v>
                </c:pt>
                <c:pt idx="735">
                  <c:v>-18.11</c:v>
                </c:pt>
                <c:pt idx="736">
                  <c:v>-19.920000000000002</c:v>
                </c:pt>
                <c:pt idx="737">
                  <c:v>-18.8</c:v>
                </c:pt>
                <c:pt idx="738">
                  <c:v>-16.170000000000002</c:v>
                </c:pt>
                <c:pt idx="739">
                  <c:v>-14.92</c:v>
                </c:pt>
                <c:pt idx="740">
                  <c:v>-16.11</c:v>
                </c:pt>
                <c:pt idx="741">
                  <c:v>-16.420000000000002</c:v>
                </c:pt>
                <c:pt idx="742">
                  <c:v>-18.670000000000002</c:v>
                </c:pt>
                <c:pt idx="743">
                  <c:v>-16.48</c:v>
                </c:pt>
                <c:pt idx="744">
                  <c:v>-15.74</c:v>
                </c:pt>
                <c:pt idx="745">
                  <c:v>-16.170000000000002</c:v>
                </c:pt>
                <c:pt idx="746">
                  <c:v>-17.8</c:v>
                </c:pt>
                <c:pt idx="747">
                  <c:v>-18.36</c:v>
                </c:pt>
                <c:pt idx="748">
                  <c:v>-18.170000000000002</c:v>
                </c:pt>
                <c:pt idx="749">
                  <c:v>-19.86</c:v>
                </c:pt>
                <c:pt idx="750">
                  <c:v>-20.3</c:v>
                </c:pt>
                <c:pt idx="751">
                  <c:v>-20.92</c:v>
                </c:pt>
                <c:pt idx="752">
                  <c:v>-19.920000000000002</c:v>
                </c:pt>
                <c:pt idx="753">
                  <c:v>-20.8</c:v>
                </c:pt>
                <c:pt idx="754">
                  <c:v>-22.86</c:v>
                </c:pt>
                <c:pt idx="755">
                  <c:v>-22.05</c:v>
                </c:pt>
                <c:pt idx="756">
                  <c:v>-18.48</c:v>
                </c:pt>
                <c:pt idx="757">
                  <c:v>-17.3</c:v>
                </c:pt>
                <c:pt idx="758">
                  <c:v>-16.8</c:v>
                </c:pt>
                <c:pt idx="759">
                  <c:v>-15.23</c:v>
                </c:pt>
                <c:pt idx="760">
                  <c:v>-15.23</c:v>
                </c:pt>
                <c:pt idx="761">
                  <c:v>-13.23</c:v>
                </c:pt>
                <c:pt idx="762">
                  <c:v>-10.92</c:v>
                </c:pt>
                <c:pt idx="763">
                  <c:v>-7.61</c:v>
                </c:pt>
                <c:pt idx="764">
                  <c:v>-5.61</c:v>
                </c:pt>
                <c:pt idx="765">
                  <c:v>-3.67</c:v>
                </c:pt>
                <c:pt idx="766">
                  <c:v>-3.11</c:v>
                </c:pt>
                <c:pt idx="767">
                  <c:v>-0.24</c:v>
                </c:pt>
                <c:pt idx="768">
                  <c:v>-2.0499999999999998</c:v>
                </c:pt>
                <c:pt idx="769">
                  <c:v>-4.3</c:v>
                </c:pt>
                <c:pt idx="770">
                  <c:v>-4.3</c:v>
                </c:pt>
                <c:pt idx="771">
                  <c:v>-6.99</c:v>
                </c:pt>
                <c:pt idx="772">
                  <c:v>-8.74</c:v>
                </c:pt>
                <c:pt idx="773">
                  <c:v>-10.67</c:v>
                </c:pt>
                <c:pt idx="774">
                  <c:v>-12.49</c:v>
                </c:pt>
                <c:pt idx="775">
                  <c:v>-15.74</c:v>
                </c:pt>
                <c:pt idx="776">
                  <c:v>-16.05</c:v>
                </c:pt>
                <c:pt idx="777">
                  <c:v>-18.48</c:v>
                </c:pt>
                <c:pt idx="778">
                  <c:v>-20.05</c:v>
                </c:pt>
                <c:pt idx="779">
                  <c:v>-22.11</c:v>
                </c:pt>
                <c:pt idx="780">
                  <c:v>-22.92</c:v>
                </c:pt>
                <c:pt idx="781">
                  <c:v>-23.86</c:v>
                </c:pt>
                <c:pt idx="782">
                  <c:v>-23.98</c:v>
                </c:pt>
                <c:pt idx="783">
                  <c:v>-23.3</c:v>
                </c:pt>
                <c:pt idx="784">
                  <c:v>-22.11</c:v>
                </c:pt>
                <c:pt idx="785">
                  <c:v>-20.420000000000002</c:v>
                </c:pt>
                <c:pt idx="786">
                  <c:v>-20.61</c:v>
                </c:pt>
                <c:pt idx="787">
                  <c:v>-20.67</c:v>
                </c:pt>
                <c:pt idx="788">
                  <c:v>-20.55</c:v>
                </c:pt>
                <c:pt idx="789">
                  <c:v>-21.05</c:v>
                </c:pt>
                <c:pt idx="790">
                  <c:v>-19.55</c:v>
                </c:pt>
                <c:pt idx="791">
                  <c:v>-18.11</c:v>
                </c:pt>
                <c:pt idx="792">
                  <c:v>-16.86</c:v>
                </c:pt>
                <c:pt idx="793">
                  <c:v>-15.17</c:v>
                </c:pt>
                <c:pt idx="794">
                  <c:v>-12.49</c:v>
                </c:pt>
                <c:pt idx="795">
                  <c:v>-11.11</c:v>
                </c:pt>
                <c:pt idx="796">
                  <c:v>-10.050000000000001</c:v>
                </c:pt>
                <c:pt idx="797">
                  <c:v>-11.24</c:v>
                </c:pt>
                <c:pt idx="798">
                  <c:v>-10.42</c:v>
                </c:pt>
                <c:pt idx="799">
                  <c:v>-11.11</c:v>
                </c:pt>
                <c:pt idx="800">
                  <c:v>-10.050000000000001</c:v>
                </c:pt>
                <c:pt idx="801">
                  <c:v>-7.8</c:v>
                </c:pt>
                <c:pt idx="802">
                  <c:v>-7.99</c:v>
                </c:pt>
                <c:pt idx="803">
                  <c:v>-6.74</c:v>
                </c:pt>
                <c:pt idx="804">
                  <c:v>-6.36</c:v>
                </c:pt>
                <c:pt idx="805">
                  <c:v>-5.74</c:v>
                </c:pt>
                <c:pt idx="806">
                  <c:v>-6.55</c:v>
                </c:pt>
                <c:pt idx="807">
                  <c:v>-7.05</c:v>
                </c:pt>
                <c:pt idx="808">
                  <c:v>-9.11</c:v>
                </c:pt>
                <c:pt idx="809">
                  <c:v>-9.24</c:v>
                </c:pt>
                <c:pt idx="810">
                  <c:v>-10.050000000000001</c:v>
                </c:pt>
                <c:pt idx="811">
                  <c:v>-9.3000000000000007</c:v>
                </c:pt>
                <c:pt idx="812">
                  <c:v>-9.5500000000000007</c:v>
                </c:pt>
                <c:pt idx="813">
                  <c:v>-5.3</c:v>
                </c:pt>
                <c:pt idx="814">
                  <c:v>-4.3600000000000003</c:v>
                </c:pt>
                <c:pt idx="815">
                  <c:v>-3.8</c:v>
                </c:pt>
                <c:pt idx="816">
                  <c:v>-5.74</c:v>
                </c:pt>
                <c:pt idx="817">
                  <c:v>-7.49</c:v>
                </c:pt>
                <c:pt idx="818">
                  <c:v>-7.3</c:v>
                </c:pt>
                <c:pt idx="819">
                  <c:v>-9.0500000000000007</c:v>
                </c:pt>
                <c:pt idx="820">
                  <c:v>-11.92</c:v>
                </c:pt>
                <c:pt idx="821">
                  <c:v>-12.67</c:v>
                </c:pt>
                <c:pt idx="822">
                  <c:v>-13.3</c:v>
                </c:pt>
                <c:pt idx="823">
                  <c:v>-13.3</c:v>
                </c:pt>
                <c:pt idx="824">
                  <c:v>-14.86</c:v>
                </c:pt>
                <c:pt idx="825">
                  <c:v>-14.8</c:v>
                </c:pt>
                <c:pt idx="826">
                  <c:v>-15.55</c:v>
                </c:pt>
                <c:pt idx="827">
                  <c:v>-16.86</c:v>
                </c:pt>
                <c:pt idx="828">
                  <c:v>-17.55</c:v>
                </c:pt>
                <c:pt idx="829">
                  <c:v>-21.05</c:v>
                </c:pt>
                <c:pt idx="830">
                  <c:v>-22.36</c:v>
                </c:pt>
                <c:pt idx="831">
                  <c:v>-23.73</c:v>
                </c:pt>
                <c:pt idx="832">
                  <c:v>-23.86</c:v>
                </c:pt>
                <c:pt idx="833">
                  <c:v>-24.05</c:v>
                </c:pt>
                <c:pt idx="834">
                  <c:v>-23.48</c:v>
                </c:pt>
                <c:pt idx="835">
                  <c:v>-19.61</c:v>
                </c:pt>
                <c:pt idx="836">
                  <c:v>-17.23</c:v>
                </c:pt>
                <c:pt idx="837">
                  <c:v>-16.670000000000002</c:v>
                </c:pt>
                <c:pt idx="838">
                  <c:v>-15.86</c:v>
                </c:pt>
                <c:pt idx="839">
                  <c:v>-16.170000000000002</c:v>
                </c:pt>
                <c:pt idx="840">
                  <c:v>-14.42</c:v>
                </c:pt>
                <c:pt idx="841">
                  <c:v>-15.42</c:v>
                </c:pt>
                <c:pt idx="842">
                  <c:v>-15.92</c:v>
                </c:pt>
                <c:pt idx="843">
                  <c:v>-15.99</c:v>
                </c:pt>
                <c:pt idx="844">
                  <c:v>-15.99</c:v>
                </c:pt>
                <c:pt idx="845">
                  <c:v>-15.61</c:v>
                </c:pt>
                <c:pt idx="846">
                  <c:v>-15.36</c:v>
                </c:pt>
                <c:pt idx="847">
                  <c:v>-14.24</c:v>
                </c:pt>
                <c:pt idx="848">
                  <c:v>-14.05</c:v>
                </c:pt>
                <c:pt idx="849">
                  <c:v>-16.11</c:v>
                </c:pt>
                <c:pt idx="850">
                  <c:v>-17.48</c:v>
                </c:pt>
                <c:pt idx="851">
                  <c:v>-19.98</c:v>
                </c:pt>
                <c:pt idx="852">
                  <c:v>-19.920000000000002</c:v>
                </c:pt>
                <c:pt idx="853">
                  <c:v>-19.48</c:v>
                </c:pt>
                <c:pt idx="854">
                  <c:v>-19.36</c:v>
                </c:pt>
                <c:pt idx="855">
                  <c:v>-19.3</c:v>
                </c:pt>
                <c:pt idx="856">
                  <c:v>-18.48</c:v>
                </c:pt>
                <c:pt idx="857">
                  <c:v>-17.36</c:v>
                </c:pt>
                <c:pt idx="858">
                  <c:v>-16.920000000000002</c:v>
                </c:pt>
                <c:pt idx="859">
                  <c:v>-16.23</c:v>
                </c:pt>
                <c:pt idx="860">
                  <c:v>-16.05</c:v>
                </c:pt>
                <c:pt idx="861">
                  <c:v>-15.24</c:v>
                </c:pt>
                <c:pt idx="862">
                  <c:v>-13.61</c:v>
                </c:pt>
                <c:pt idx="863">
                  <c:v>-16.48</c:v>
                </c:pt>
                <c:pt idx="864">
                  <c:v>-15.99</c:v>
                </c:pt>
                <c:pt idx="865">
                  <c:v>-14.74</c:v>
                </c:pt>
                <c:pt idx="866">
                  <c:v>-13.99</c:v>
                </c:pt>
                <c:pt idx="867">
                  <c:v>-14.42</c:v>
                </c:pt>
                <c:pt idx="868">
                  <c:v>-15.74</c:v>
                </c:pt>
                <c:pt idx="869">
                  <c:v>-15.3</c:v>
                </c:pt>
                <c:pt idx="870">
                  <c:v>-14.17</c:v>
                </c:pt>
                <c:pt idx="871">
                  <c:v>-12.17</c:v>
                </c:pt>
                <c:pt idx="872">
                  <c:v>-12.74</c:v>
                </c:pt>
                <c:pt idx="873">
                  <c:v>-12.55</c:v>
                </c:pt>
                <c:pt idx="874">
                  <c:v>-11.05</c:v>
                </c:pt>
                <c:pt idx="875">
                  <c:v>-11.3</c:v>
                </c:pt>
                <c:pt idx="876">
                  <c:v>-11.49</c:v>
                </c:pt>
                <c:pt idx="877">
                  <c:v>-11.61</c:v>
                </c:pt>
                <c:pt idx="878">
                  <c:v>-13.61</c:v>
                </c:pt>
                <c:pt idx="879">
                  <c:v>-12.05</c:v>
                </c:pt>
                <c:pt idx="880">
                  <c:v>-12.49</c:v>
                </c:pt>
                <c:pt idx="881">
                  <c:v>-11.8</c:v>
                </c:pt>
                <c:pt idx="882">
                  <c:v>-11.99</c:v>
                </c:pt>
                <c:pt idx="883">
                  <c:v>-12.3</c:v>
                </c:pt>
                <c:pt idx="884">
                  <c:v>-10.67</c:v>
                </c:pt>
                <c:pt idx="885">
                  <c:v>-12.74</c:v>
                </c:pt>
                <c:pt idx="886">
                  <c:v>-12.8</c:v>
                </c:pt>
                <c:pt idx="887">
                  <c:v>-12.92</c:v>
                </c:pt>
                <c:pt idx="888">
                  <c:v>-12.24</c:v>
                </c:pt>
                <c:pt idx="889">
                  <c:v>-12.05</c:v>
                </c:pt>
                <c:pt idx="890">
                  <c:v>-10.92</c:v>
                </c:pt>
                <c:pt idx="891">
                  <c:v>-11.05</c:v>
                </c:pt>
                <c:pt idx="892">
                  <c:v>-10.42</c:v>
                </c:pt>
                <c:pt idx="893">
                  <c:v>-11.17</c:v>
                </c:pt>
                <c:pt idx="894">
                  <c:v>-10.74</c:v>
                </c:pt>
                <c:pt idx="895">
                  <c:v>-12.8</c:v>
                </c:pt>
                <c:pt idx="896">
                  <c:v>-12.61</c:v>
                </c:pt>
                <c:pt idx="897">
                  <c:v>-13.49</c:v>
                </c:pt>
                <c:pt idx="898">
                  <c:v>-12.8</c:v>
                </c:pt>
                <c:pt idx="899">
                  <c:v>-13.24</c:v>
                </c:pt>
                <c:pt idx="900">
                  <c:v>-14.24</c:v>
                </c:pt>
                <c:pt idx="901">
                  <c:v>-12.61</c:v>
                </c:pt>
                <c:pt idx="902">
                  <c:v>-13.55</c:v>
                </c:pt>
                <c:pt idx="903">
                  <c:v>-14.74</c:v>
                </c:pt>
                <c:pt idx="904">
                  <c:v>-14.92</c:v>
                </c:pt>
                <c:pt idx="905">
                  <c:v>-15.67</c:v>
                </c:pt>
                <c:pt idx="906">
                  <c:v>-16.98</c:v>
                </c:pt>
                <c:pt idx="907">
                  <c:v>-15.99</c:v>
                </c:pt>
                <c:pt idx="908">
                  <c:v>-18.73</c:v>
                </c:pt>
                <c:pt idx="909">
                  <c:v>-17.3</c:v>
                </c:pt>
                <c:pt idx="910">
                  <c:v>-16.23</c:v>
                </c:pt>
                <c:pt idx="911">
                  <c:v>-12.86</c:v>
                </c:pt>
                <c:pt idx="912">
                  <c:v>-11.42</c:v>
                </c:pt>
                <c:pt idx="913">
                  <c:v>-10.86</c:v>
                </c:pt>
                <c:pt idx="914">
                  <c:v>-11.17</c:v>
                </c:pt>
                <c:pt idx="915">
                  <c:v>-9.36</c:v>
                </c:pt>
                <c:pt idx="916">
                  <c:v>-9.8000000000000007</c:v>
                </c:pt>
                <c:pt idx="917">
                  <c:v>-8.8000000000000007</c:v>
                </c:pt>
                <c:pt idx="918">
                  <c:v>-8.74</c:v>
                </c:pt>
                <c:pt idx="919">
                  <c:v>-9.3000000000000007</c:v>
                </c:pt>
                <c:pt idx="920">
                  <c:v>-10.36</c:v>
                </c:pt>
                <c:pt idx="921">
                  <c:v>-11.99</c:v>
                </c:pt>
                <c:pt idx="922">
                  <c:v>-12.99</c:v>
                </c:pt>
                <c:pt idx="923">
                  <c:v>-13.55</c:v>
                </c:pt>
                <c:pt idx="924">
                  <c:v>-9.99</c:v>
                </c:pt>
                <c:pt idx="925">
                  <c:v>-10.86</c:v>
                </c:pt>
                <c:pt idx="926">
                  <c:v>-12.61</c:v>
                </c:pt>
                <c:pt idx="927">
                  <c:v>-12.99</c:v>
                </c:pt>
                <c:pt idx="928">
                  <c:v>-13.8</c:v>
                </c:pt>
                <c:pt idx="929">
                  <c:v>-12.67</c:v>
                </c:pt>
                <c:pt idx="930">
                  <c:v>-14.11</c:v>
                </c:pt>
                <c:pt idx="931">
                  <c:v>-16.170000000000002</c:v>
                </c:pt>
                <c:pt idx="932">
                  <c:v>-15.67</c:v>
                </c:pt>
                <c:pt idx="933">
                  <c:v>-17.36</c:v>
                </c:pt>
                <c:pt idx="934">
                  <c:v>-17.23</c:v>
                </c:pt>
                <c:pt idx="935">
                  <c:v>-16.670000000000002</c:v>
                </c:pt>
                <c:pt idx="936">
                  <c:v>-14.11</c:v>
                </c:pt>
                <c:pt idx="937">
                  <c:v>-12.05</c:v>
                </c:pt>
                <c:pt idx="938">
                  <c:v>-10.17</c:v>
                </c:pt>
                <c:pt idx="939">
                  <c:v>-10.11</c:v>
                </c:pt>
                <c:pt idx="940">
                  <c:v>-10.36</c:v>
                </c:pt>
                <c:pt idx="941">
                  <c:v>-9.11</c:v>
                </c:pt>
                <c:pt idx="942">
                  <c:v>-9.0500000000000007</c:v>
                </c:pt>
                <c:pt idx="943">
                  <c:v>-8.67</c:v>
                </c:pt>
                <c:pt idx="944">
                  <c:v>-9.17</c:v>
                </c:pt>
                <c:pt idx="945">
                  <c:v>-10.74</c:v>
                </c:pt>
                <c:pt idx="946">
                  <c:v>-10.92</c:v>
                </c:pt>
                <c:pt idx="947">
                  <c:v>-10.24</c:v>
                </c:pt>
                <c:pt idx="948">
                  <c:v>-11.61</c:v>
                </c:pt>
                <c:pt idx="949">
                  <c:v>-10.3</c:v>
                </c:pt>
                <c:pt idx="950">
                  <c:v>-10.99</c:v>
                </c:pt>
                <c:pt idx="951">
                  <c:v>-11.24</c:v>
                </c:pt>
                <c:pt idx="952">
                  <c:v>-12.74</c:v>
                </c:pt>
                <c:pt idx="953">
                  <c:v>-10.49</c:v>
                </c:pt>
                <c:pt idx="954">
                  <c:v>-11.05</c:v>
                </c:pt>
                <c:pt idx="955">
                  <c:v>-9.74</c:v>
                </c:pt>
                <c:pt idx="956">
                  <c:v>-9.74</c:v>
                </c:pt>
                <c:pt idx="957">
                  <c:v>-10.99</c:v>
                </c:pt>
                <c:pt idx="958">
                  <c:v>-9.36</c:v>
                </c:pt>
                <c:pt idx="959">
                  <c:v>-10.050000000000001</c:v>
                </c:pt>
                <c:pt idx="960">
                  <c:v>-8.99</c:v>
                </c:pt>
                <c:pt idx="961">
                  <c:v>-8.49</c:v>
                </c:pt>
                <c:pt idx="962">
                  <c:v>-5.67</c:v>
                </c:pt>
                <c:pt idx="963">
                  <c:v>-3.92</c:v>
                </c:pt>
                <c:pt idx="964">
                  <c:v>-2.92</c:v>
                </c:pt>
                <c:pt idx="965">
                  <c:v>-5.1100000000000003</c:v>
                </c:pt>
                <c:pt idx="966">
                  <c:v>-3.8</c:v>
                </c:pt>
                <c:pt idx="967">
                  <c:v>-1.99</c:v>
                </c:pt>
                <c:pt idx="968">
                  <c:v>-1.3</c:v>
                </c:pt>
                <c:pt idx="969">
                  <c:v>-3.05</c:v>
                </c:pt>
                <c:pt idx="970">
                  <c:v>-3.74</c:v>
                </c:pt>
                <c:pt idx="971">
                  <c:v>-5.3</c:v>
                </c:pt>
                <c:pt idx="972">
                  <c:v>-5.61</c:v>
                </c:pt>
                <c:pt idx="973">
                  <c:v>-5.86</c:v>
                </c:pt>
                <c:pt idx="974">
                  <c:v>-7.49</c:v>
                </c:pt>
                <c:pt idx="975">
                  <c:v>-7.36</c:v>
                </c:pt>
                <c:pt idx="976">
                  <c:v>-9.8000000000000007</c:v>
                </c:pt>
                <c:pt idx="977">
                  <c:v>-10.050000000000001</c:v>
                </c:pt>
                <c:pt idx="978">
                  <c:v>-12.55</c:v>
                </c:pt>
                <c:pt idx="979">
                  <c:v>-13.49</c:v>
                </c:pt>
                <c:pt idx="980">
                  <c:v>-13.74</c:v>
                </c:pt>
                <c:pt idx="981">
                  <c:v>-13.86</c:v>
                </c:pt>
                <c:pt idx="982">
                  <c:v>-14.05</c:v>
                </c:pt>
                <c:pt idx="983">
                  <c:v>-15.61</c:v>
                </c:pt>
                <c:pt idx="984">
                  <c:v>-16.61</c:v>
                </c:pt>
                <c:pt idx="985">
                  <c:v>-17.23</c:v>
                </c:pt>
                <c:pt idx="986">
                  <c:v>-15.74</c:v>
                </c:pt>
                <c:pt idx="987">
                  <c:v>-14.8</c:v>
                </c:pt>
                <c:pt idx="988">
                  <c:v>-15.17</c:v>
                </c:pt>
                <c:pt idx="989">
                  <c:v>-15.11</c:v>
                </c:pt>
                <c:pt idx="990">
                  <c:v>-11.99</c:v>
                </c:pt>
                <c:pt idx="991">
                  <c:v>-10.8</c:v>
                </c:pt>
                <c:pt idx="992">
                  <c:v>-10.42</c:v>
                </c:pt>
                <c:pt idx="993">
                  <c:v>-10.8</c:v>
                </c:pt>
                <c:pt idx="994">
                  <c:v>-8.11</c:v>
                </c:pt>
                <c:pt idx="995">
                  <c:v>-8.24</c:v>
                </c:pt>
                <c:pt idx="996">
                  <c:v>-6.99</c:v>
                </c:pt>
                <c:pt idx="997">
                  <c:v>-3.99</c:v>
                </c:pt>
                <c:pt idx="998">
                  <c:v>-5.3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2-4AAF-9E21-A630F50B0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calib and RB)'!$I$2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RB)'!$A$3:$A$1002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RB)'!$I$3:$I$1002</c:f>
              <c:numCache>
                <c:formatCode>General</c:formatCode>
                <c:ptCount val="1000"/>
                <c:pt idx="0">
                  <c:v>-2.2400000000000002</c:v>
                </c:pt>
                <c:pt idx="1">
                  <c:v>-3.24</c:v>
                </c:pt>
                <c:pt idx="2">
                  <c:v>-1.43</c:v>
                </c:pt>
                <c:pt idx="3">
                  <c:v>-3.8</c:v>
                </c:pt>
                <c:pt idx="4">
                  <c:v>-2.99</c:v>
                </c:pt>
                <c:pt idx="5">
                  <c:v>-2.61</c:v>
                </c:pt>
                <c:pt idx="6">
                  <c:v>-2.4300000000000002</c:v>
                </c:pt>
                <c:pt idx="7">
                  <c:v>-2.11</c:v>
                </c:pt>
                <c:pt idx="8">
                  <c:v>-2.74</c:v>
                </c:pt>
                <c:pt idx="9">
                  <c:v>-3.3</c:v>
                </c:pt>
                <c:pt idx="10">
                  <c:v>-4.24</c:v>
                </c:pt>
                <c:pt idx="11">
                  <c:v>-3.99</c:v>
                </c:pt>
                <c:pt idx="12">
                  <c:v>-3.86</c:v>
                </c:pt>
                <c:pt idx="13">
                  <c:v>-3.11</c:v>
                </c:pt>
                <c:pt idx="14">
                  <c:v>-3.05</c:v>
                </c:pt>
                <c:pt idx="15">
                  <c:v>-3.36</c:v>
                </c:pt>
                <c:pt idx="16">
                  <c:v>-2.68</c:v>
                </c:pt>
                <c:pt idx="17">
                  <c:v>-1.05</c:v>
                </c:pt>
                <c:pt idx="18">
                  <c:v>-2.86</c:v>
                </c:pt>
                <c:pt idx="19">
                  <c:v>-1.3</c:v>
                </c:pt>
                <c:pt idx="20">
                  <c:v>-1.74</c:v>
                </c:pt>
                <c:pt idx="21">
                  <c:v>-0.93</c:v>
                </c:pt>
                <c:pt idx="22">
                  <c:v>-1.43</c:v>
                </c:pt>
                <c:pt idx="23">
                  <c:v>-2.5499999999999998</c:v>
                </c:pt>
                <c:pt idx="24">
                  <c:v>-2.68</c:v>
                </c:pt>
                <c:pt idx="25">
                  <c:v>-2.4300000000000002</c:v>
                </c:pt>
                <c:pt idx="26">
                  <c:v>-2.93</c:v>
                </c:pt>
                <c:pt idx="27">
                  <c:v>-0.74</c:v>
                </c:pt>
                <c:pt idx="28">
                  <c:v>-1.05</c:v>
                </c:pt>
                <c:pt idx="29">
                  <c:v>0.45</c:v>
                </c:pt>
                <c:pt idx="30">
                  <c:v>-0.3</c:v>
                </c:pt>
                <c:pt idx="31">
                  <c:v>0.26</c:v>
                </c:pt>
                <c:pt idx="32">
                  <c:v>1.64</c:v>
                </c:pt>
                <c:pt idx="33">
                  <c:v>1.95</c:v>
                </c:pt>
                <c:pt idx="34">
                  <c:v>3.45</c:v>
                </c:pt>
                <c:pt idx="35">
                  <c:v>2.2599999999999998</c:v>
                </c:pt>
                <c:pt idx="36">
                  <c:v>1.45</c:v>
                </c:pt>
                <c:pt idx="37">
                  <c:v>0.56999999999999995</c:v>
                </c:pt>
                <c:pt idx="38">
                  <c:v>1.51</c:v>
                </c:pt>
                <c:pt idx="39">
                  <c:v>2.2599999999999998</c:v>
                </c:pt>
                <c:pt idx="40">
                  <c:v>2.76</c:v>
                </c:pt>
                <c:pt idx="41">
                  <c:v>2.0699999999999998</c:v>
                </c:pt>
                <c:pt idx="42">
                  <c:v>2.89</c:v>
                </c:pt>
                <c:pt idx="43">
                  <c:v>2.3199999999999998</c:v>
                </c:pt>
                <c:pt idx="44">
                  <c:v>2.76</c:v>
                </c:pt>
                <c:pt idx="45">
                  <c:v>1.89</c:v>
                </c:pt>
                <c:pt idx="46">
                  <c:v>1.01</c:v>
                </c:pt>
                <c:pt idx="47">
                  <c:v>0.26</c:v>
                </c:pt>
                <c:pt idx="48">
                  <c:v>-1.3</c:v>
                </c:pt>
                <c:pt idx="49">
                  <c:v>-2.8</c:v>
                </c:pt>
                <c:pt idx="50">
                  <c:v>-3.18</c:v>
                </c:pt>
                <c:pt idx="51">
                  <c:v>-4.05</c:v>
                </c:pt>
                <c:pt idx="52">
                  <c:v>-3.8</c:v>
                </c:pt>
                <c:pt idx="53">
                  <c:v>-4.3</c:v>
                </c:pt>
                <c:pt idx="54">
                  <c:v>-5.1100000000000003</c:v>
                </c:pt>
                <c:pt idx="55">
                  <c:v>-6.11</c:v>
                </c:pt>
                <c:pt idx="56">
                  <c:v>-4.49</c:v>
                </c:pt>
                <c:pt idx="57">
                  <c:v>-4.99</c:v>
                </c:pt>
                <c:pt idx="58">
                  <c:v>-4.43</c:v>
                </c:pt>
                <c:pt idx="59">
                  <c:v>-4.74</c:v>
                </c:pt>
                <c:pt idx="60">
                  <c:v>-5.61</c:v>
                </c:pt>
                <c:pt idx="61">
                  <c:v>-5.05</c:v>
                </c:pt>
                <c:pt idx="62">
                  <c:v>-3.8</c:v>
                </c:pt>
                <c:pt idx="63">
                  <c:v>-2.2400000000000002</c:v>
                </c:pt>
                <c:pt idx="64">
                  <c:v>-2.2400000000000002</c:v>
                </c:pt>
                <c:pt idx="65">
                  <c:v>-1.43</c:v>
                </c:pt>
                <c:pt idx="66">
                  <c:v>-1.68</c:v>
                </c:pt>
                <c:pt idx="67">
                  <c:v>-1.24</c:v>
                </c:pt>
                <c:pt idx="68">
                  <c:v>0.26</c:v>
                </c:pt>
                <c:pt idx="69">
                  <c:v>0.45</c:v>
                </c:pt>
                <c:pt idx="70">
                  <c:v>0.82</c:v>
                </c:pt>
                <c:pt idx="71">
                  <c:v>1.01</c:v>
                </c:pt>
                <c:pt idx="72">
                  <c:v>-0.18</c:v>
                </c:pt>
                <c:pt idx="73">
                  <c:v>0.82</c:v>
                </c:pt>
                <c:pt idx="74">
                  <c:v>0.26</c:v>
                </c:pt>
                <c:pt idx="75">
                  <c:v>-0.11</c:v>
                </c:pt>
                <c:pt idx="76">
                  <c:v>-0.43</c:v>
                </c:pt>
                <c:pt idx="77">
                  <c:v>-1.43</c:v>
                </c:pt>
                <c:pt idx="78">
                  <c:v>-1.86</c:v>
                </c:pt>
                <c:pt idx="79">
                  <c:v>-2.93</c:v>
                </c:pt>
                <c:pt idx="80">
                  <c:v>-3.18</c:v>
                </c:pt>
                <c:pt idx="81">
                  <c:v>-3.55</c:v>
                </c:pt>
                <c:pt idx="82">
                  <c:v>-3.36</c:v>
                </c:pt>
                <c:pt idx="83">
                  <c:v>-1.8</c:v>
                </c:pt>
                <c:pt idx="84">
                  <c:v>-3.68</c:v>
                </c:pt>
                <c:pt idx="85">
                  <c:v>-3.86</c:v>
                </c:pt>
                <c:pt idx="86">
                  <c:v>-4.8</c:v>
                </c:pt>
                <c:pt idx="87">
                  <c:v>-4.74</c:v>
                </c:pt>
                <c:pt idx="88">
                  <c:v>-3.8</c:v>
                </c:pt>
                <c:pt idx="89">
                  <c:v>-4.1100000000000003</c:v>
                </c:pt>
                <c:pt idx="90">
                  <c:v>-4.55</c:v>
                </c:pt>
                <c:pt idx="91">
                  <c:v>-4.05</c:v>
                </c:pt>
                <c:pt idx="92">
                  <c:v>-3.36</c:v>
                </c:pt>
                <c:pt idx="93">
                  <c:v>-3.43</c:v>
                </c:pt>
                <c:pt idx="94">
                  <c:v>-3.74</c:v>
                </c:pt>
                <c:pt idx="95">
                  <c:v>-2.86</c:v>
                </c:pt>
                <c:pt idx="96">
                  <c:v>-2.11</c:v>
                </c:pt>
                <c:pt idx="97">
                  <c:v>-2.0499999999999998</c:v>
                </c:pt>
                <c:pt idx="98">
                  <c:v>-1.55</c:v>
                </c:pt>
                <c:pt idx="99">
                  <c:v>-2.2999999999999998</c:v>
                </c:pt>
                <c:pt idx="100">
                  <c:v>-1.99</c:v>
                </c:pt>
                <c:pt idx="101">
                  <c:v>-2.1800000000000002</c:v>
                </c:pt>
                <c:pt idx="102">
                  <c:v>-0.61</c:v>
                </c:pt>
                <c:pt idx="103">
                  <c:v>-0.61</c:v>
                </c:pt>
                <c:pt idx="104">
                  <c:v>-0.99</c:v>
                </c:pt>
                <c:pt idx="105">
                  <c:v>0.01</c:v>
                </c:pt>
                <c:pt idx="106">
                  <c:v>-0.05</c:v>
                </c:pt>
                <c:pt idx="107">
                  <c:v>-0.49</c:v>
                </c:pt>
                <c:pt idx="108">
                  <c:v>-0.61</c:v>
                </c:pt>
                <c:pt idx="109">
                  <c:v>-0.93</c:v>
                </c:pt>
                <c:pt idx="110">
                  <c:v>-1.1100000000000001</c:v>
                </c:pt>
                <c:pt idx="111">
                  <c:v>-2.2400000000000002</c:v>
                </c:pt>
                <c:pt idx="112">
                  <c:v>-3.36</c:v>
                </c:pt>
                <c:pt idx="113">
                  <c:v>-3.11</c:v>
                </c:pt>
                <c:pt idx="114">
                  <c:v>-3.24</c:v>
                </c:pt>
                <c:pt idx="115">
                  <c:v>-2.4300000000000002</c:v>
                </c:pt>
                <c:pt idx="116">
                  <c:v>-2.1800000000000002</c:v>
                </c:pt>
                <c:pt idx="117">
                  <c:v>-1.93</c:v>
                </c:pt>
                <c:pt idx="118">
                  <c:v>-2.74</c:v>
                </c:pt>
                <c:pt idx="119">
                  <c:v>-2.11</c:v>
                </c:pt>
                <c:pt idx="120">
                  <c:v>-3.74</c:v>
                </c:pt>
                <c:pt idx="121">
                  <c:v>-3.99</c:v>
                </c:pt>
                <c:pt idx="122">
                  <c:v>-5.24</c:v>
                </c:pt>
                <c:pt idx="123">
                  <c:v>-5.55</c:v>
                </c:pt>
                <c:pt idx="124">
                  <c:v>-4.3</c:v>
                </c:pt>
                <c:pt idx="125">
                  <c:v>-2.2999999999999998</c:v>
                </c:pt>
                <c:pt idx="126">
                  <c:v>-2.2400000000000002</c:v>
                </c:pt>
                <c:pt idx="127">
                  <c:v>-2.1800000000000002</c:v>
                </c:pt>
                <c:pt idx="128">
                  <c:v>-1.43</c:v>
                </c:pt>
                <c:pt idx="129">
                  <c:v>-0.55000000000000004</c:v>
                </c:pt>
                <c:pt idx="130">
                  <c:v>-0.74</c:v>
                </c:pt>
                <c:pt idx="131">
                  <c:v>-0.43</c:v>
                </c:pt>
                <c:pt idx="132">
                  <c:v>-1.3</c:v>
                </c:pt>
                <c:pt idx="133">
                  <c:v>-0.24</c:v>
                </c:pt>
                <c:pt idx="134">
                  <c:v>-0.3</c:v>
                </c:pt>
                <c:pt idx="135">
                  <c:v>-0.18</c:v>
                </c:pt>
                <c:pt idx="136">
                  <c:v>0.89</c:v>
                </c:pt>
                <c:pt idx="137">
                  <c:v>1.07</c:v>
                </c:pt>
                <c:pt idx="138">
                  <c:v>2.2599999999999998</c:v>
                </c:pt>
                <c:pt idx="139">
                  <c:v>2.5099999999999998</c:v>
                </c:pt>
                <c:pt idx="140">
                  <c:v>-0.3</c:v>
                </c:pt>
                <c:pt idx="141">
                  <c:v>-2.68</c:v>
                </c:pt>
                <c:pt idx="142">
                  <c:v>-2.36</c:v>
                </c:pt>
                <c:pt idx="143">
                  <c:v>-1.36</c:v>
                </c:pt>
                <c:pt idx="144">
                  <c:v>-2.2999999999999998</c:v>
                </c:pt>
                <c:pt idx="145">
                  <c:v>-2.2400000000000002</c:v>
                </c:pt>
                <c:pt idx="146">
                  <c:v>-2.1800000000000002</c:v>
                </c:pt>
                <c:pt idx="147">
                  <c:v>-4.3600000000000003</c:v>
                </c:pt>
                <c:pt idx="148">
                  <c:v>-3.61</c:v>
                </c:pt>
                <c:pt idx="149">
                  <c:v>-3.24</c:v>
                </c:pt>
                <c:pt idx="150">
                  <c:v>-2.0499999999999998</c:v>
                </c:pt>
                <c:pt idx="151">
                  <c:v>-2.0499999999999998</c:v>
                </c:pt>
                <c:pt idx="152">
                  <c:v>-2.2400000000000002</c:v>
                </c:pt>
                <c:pt idx="153">
                  <c:v>-2.2999999999999998</c:v>
                </c:pt>
                <c:pt idx="154">
                  <c:v>-0.55000000000000004</c:v>
                </c:pt>
                <c:pt idx="155">
                  <c:v>-1.3</c:v>
                </c:pt>
                <c:pt idx="156">
                  <c:v>1.01</c:v>
                </c:pt>
                <c:pt idx="157">
                  <c:v>1.1399999999999999</c:v>
                </c:pt>
                <c:pt idx="158">
                  <c:v>1.82</c:v>
                </c:pt>
                <c:pt idx="159">
                  <c:v>0.45</c:v>
                </c:pt>
                <c:pt idx="160">
                  <c:v>0.26</c:v>
                </c:pt>
                <c:pt idx="161">
                  <c:v>-1.49</c:v>
                </c:pt>
                <c:pt idx="162">
                  <c:v>-0.99</c:v>
                </c:pt>
                <c:pt idx="163">
                  <c:v>0.01</c:v>
                </c:pt>
                <c:pt idx="164">
                  <c:v>-0.74</c:v>
                </c:pt>
                <c:pt idx="165">
                  <c:v>-1.49</c:v>
                </c:pt>
                <c:pt idx="166">
                  <c:v>-1.68</c:v>
                </c:pt>
                <c:pt idx="167">
                  <c:v>-1.55</c:v>
                </c:pt>
                <c:pt idx="168">
                  <c:v>-1.36</c:v>
                </c:pt>
                <c:pt idx="169">
                  <c:v>-2.8</c:v>
                </c:pt>
                <c:pt idx="170">
                  <c:v>-3.68</c:v>
                </c:pt>
                <c:pt idx="171">
                  <c:v>-1.99</c:v>
                </c:pt>
                <c:pt idx="172">
                  <c:v>-2.86</c:v>
                </c:pt>
                <c:pt idx="173">
                  <c:v>-1.8</c:v>
                </c:pt>
                <c:pt idx="174">
                  <c:v>-2.68</c:v>
                </c:pt>
                <c:pt idx="175">
                  <c:v>-2.0499999999999998</c:v>
                </c:pt>
                <c:pt idx="176">
                  <c:v>-1.49</c:v>
                </c:pt>
                <c:pt idx="177">
                  <c:v>-0.18</c:v>
                </c:pt>
                <c:pt idx="178">
                  <c:v>-0.99</c:v>
                </c:pt>
                <c:pt idx="179">
                  <c:v>-0.36</c:v>
                </c:pt>
                <c:pt idx="180">
                  <c:v>0.01</c:v>
                </c:pt>
                <c:pt idx="181">
                  <c:v>-1.1100000000000001</c:v>
                </c:pt>
                <c:pt idx="182">
                  <c:v>-2.2400000000000002</c:v>
                </c:pt>
                <c:pt idx="183">
                  <c:v>-2.36</c:v>
                </c:pt>
                <c:pt idx="184">
                  <c:v>-3.24</c:v>
                </c:pt>
                <c:pt idx="185">
                  <c:v>-2.68</c:v>
                </c:pt>
                <c:pt idx="186">
                  <c:v>-2.68</c:v>
                </c:pt>
                <c:pt idx="187">
                  <c:v>-3.74</c:v>
                </c:pt>
                <c:pt idx="188">
                  <c:v>-3.24</c:v>
                </c:pt>
                <c:pt idx="189">
                  <c:v>-3.3</c:v>
                </c:pt>
                <c:pt idx="190">
                  <c:v>-2.36</c:v>
                </c:pt>
                <c:pt idx="191">
                  <c:v>-1.93</c:v>
                </c:pt>
                <c:pt idx="192">
                  <c:v>-0.05</c:v>
                </c:pt>
                <c:pt idx="193">
                  <c:v>0.39</c:v>
                </c:pt>
                <c:pt idx="194">
                  <c:v>1.51</c:v>
                </c:pt>
                <c:pt idx="195">
                  <c:v>1.32</c:v>
                </c:pt>
                <c:pt idx="196">
                  <c:v>2.4500000000000002</c:v>
                </c:pt>
                <c:pt idx="197">
                  <c:v>3.89</c:v>
                </c:pt>
                <c:pt idx="198">
                  <c:v>3.39</c:v>
                </c:pt>
                <c:pt idx="199">
                  <c:v>2.95</c:v>
                </c:pt>
                <c:pt idx="200">
                  <c:v>4.76</c:v>
                </c:pt>
                <c:pt idx="201">
                  <c:v>2.89</c:v>
                </c:pt>
                <c:pt idx="202">
                  <c:v>1.89</c:v>
                </c:pt>
                <c:pt idx="203">
                  <c:v>2.82</c:v>
                </c:pt>
                <c:pt idx="204">
                  <c:v>2.39</c:v>
                </c:pt>
                <c:pt idx="205">
                  <c:v>1.7</c:v>
                </c:pt>
                <c:pt idx="206">
                  <c:v>1.1399999999999999</c:v>
                </c:pt>
                <c:pt idx="207">
                  <c:v>0.82</c:v>
                </c:pt>
                <c:pt idx="208">
                  <c:v>-0.36</c:v>
                </c:pt>
                <c:pt idx="209">
                  <c:v>-2.36</c:v>
                </c:pt>
                <c:pt idx="210">
                  <c:v>-2.74</c:v>
                </c:pt>
                <c:pt idx="211">
                  <c:v>-4.55</c:v>
                </c:pt>
                <c:pt idx="212">
                  <c:v>-5.1100000000000003</c:v>
                </c:pt>
                <c:pt idx="213">
                  <c:v>-6.3</c:v>
                </c:pt>
                <c:pt idx="214">
                  <c:v>-4.8</c:v>
                </c:pt>
                <c:pt idx="215">
                  <c:v>-4.93</c:v>
                </c:pt>
                <c:pt idx="216">
                  <c:v>-6.3</c:v>
                </c:pt>
                <c:pt idx="217">
                  <c:v>-3.8</c:v>
                </c:pt>
                <c:pt idx="218">
                  <c:v>-4.3</c:v>
                </c:pt>
                <c:pt idx="219">
                  <c:v>-5.55</c:v>
                </c:pt>
                <c:pt idx="220">
                  <c:v>-4.55</c:v>
                </c:pt>
                <c:pt idx="221">
                  <c:v>-3.3</c:v>
                </c:pt>
                <c:pt idx="222">
                  <c:v>-2.99</c:v>
                </c:pt>
                <c:pt idx="223">
                  <c:v>-2.74</c:v>
                </c:pt>
                <c:pt idx="224">
                  <c:v>-1.43</c:v>
                </c:pt>
                <c:pt idx="225">
                  <c:v>-0.49</c:v>
                </c:pt>
                <c:pt idx="226">
                  <c:v>-0.36</c:v>
                </c:pt>
                <c:pt idx="227">
                  <c:v>1.64</c:v>
                </c:pt>
                <c:pt idx="228">
                  <c:v>0.39</c:v>
                </c:pt>
                <c:pt idx="229">
                  <c:v>1.95</c:v>
                </c:pt>
                <c:pt idx="230">
                  <c:v>1.95</c:v>
                </c:pt>
                <c:pt idx="231">
                  <c:v>2.82</c:v>
                </c:pt>
                <c:pt idx="232">
                  <c:v>4.1399999999999997</c:v>
                </c:pt>
                <c:pt idx="233">
                  <c:v>3.39</c:v>
                </c:pt>
                <c:pt idx="234">
                  <c:v>3.7</c:v>
                </c:pt>
                <c:pt idx="235">
                  <c:v>4.7</c:v>
                </c:pt>
                <c:pt idx="236">
                  <c:v>5.07</c:v>
                </c:pt>
                <c:pt idx="237">
                  <c:v>5.14</c:v>
                </c:pt>
                <c:pt idx="238">
                  <c:v>4.32</c:v>
                </c:pt>
                <c:pt idx="239">
                  <c:v>4.76</c:v>
                </c:pt>
                <c:pt idx="240">
                  <c:v>1.95</c:v>
                </c:pt>
                <c:pt idx="241">
                  <c:v>2.2599999999999998</c:v>
                </c:pt>
                <c:pt idx="242">
                  <c:v>1.39</c:v>
                </c:pt>
                <c:pt idx="243">
                  <c:v>0.7</c:v>
                </c:pt>
                <c:pt idx="244">
                  <c:v>1.39</c:v>
                </c:pt>
                <c:pt idx="245">
                  <c:v>0.56999999999999995</c:v>
                </c:pt>
                <c:pt idx="246">
                  <c:v>-0.61</c:v>
                </c:pt>
                <c:pt idx="247">
                  <c:v>-1.55</c:v>
                </c:pt>
                <c:pt idx="248">
                  <c:v>-3.86</c:v>
                </c:pt>
                <c:pt idx="249">
                  <c:v>-3.24</c:v>
                </c:pt>
                <c:pt idx="250">
                  <c:v>-3.43</c:v>
                </c:pt>
                <c:pt idx="251">
                  <c:v>-3.86</c:v>
                </c:pt>
                <c:pt idx="252">
                  <c:v>-4.43</c:v>
                </c:pt>
                <c:pt idx="253">
                  <c:v>-5.49</c:v>
                </c:pt>
                <c:pt idx="254">
                  <c:v>-5.3</c:v>
                </c:pt>
                <c:pt idx="255">
                  <c:v>-6.36</c:v>
                </c:pt>
                <c:pt idx="256">
                  <c:v>-4.05</c:v>
                </c:pt>
                <c:pt idx="257">
                  <c:v>-4.55</c:v>
                </c:pt>
                <c:pt idx="258">
                  <c:v>-3.43</c:v>
                </c:pt>
                <c:pt idx="259">
                  <c:v>-3.05</c:v>
                </c:pt>
                <c:pt idx="260">
                  <c:v>-2.99</c:v>
                </c:pt>
                <c:pt idx="261">
                  <c:v>-3.24</c:v>
                </c:pt>
                <c:pt idx="262">
                  <c:v>-3.11</c:v>
                </c:pt>
                <c:pt idx="263">
                  <c:v>-2.1800000000000002</c:v>
                </c:pt>
                <c:pt idx="264">
                  <c:v>-1.55</c:v>
                </c:pt>
                <c:pt idx="265">
                  <c:v>-0.93</c:v>
                </c:pt>
                <c:pt idx="266">
                  <c:v>-0.61</c:v>
                </c:pt>
                <c:pt idx="267">
                  <c:v>-2.4900000000000002</c:v>
                </c:pt>
                <c:pt idx="268">
                  <c:v>-2.1800000000000002</c:v>
                </c:pt>
                <c:pt idx="269">
                  <c:v>-1.93</c:v>
                </c:pt>
                <c:pt idx="270">
                  <c:v>-1.55</c:v>
                </c:pt>
                <c:pt idx="271">
                  <c:v>-0.18</c:v>
                </c:pt>
                <c:pt idx="272">
                  <c:v>-0.36</c:v>
                </c:pt>
                <c:pt idx="273">
                  <c:v>-0.61</c:v>
                </c:pt>
                <c:pt idx="274">
                  <c:v>-1.99</c:v>
                </c:pt>
                <c:pt idx="275">
                  <c:v>-2.1800000000000002</c:v>
                </c:pt>
                <c:pt idx="276">
                  <c:v>-2.36</c:v>
                </c:pt>
                <c:pt idx="277">
                  <c:v>-2.8</c:v>
                </c:pt>
                <c:pt idx="278">
                  <c:v>-2.86</c:v>
                </c:pt>
                <c:pt idx="279">
                  <c:v>-4.49</c:v>
                </c:pt>
                <c:pt idx="280">
                  <c:v>-3.93</c:v>
                </c:pt>
                <c:pt idx="281">
                  <c:v>-4.43</c:v>
                </c:pt>
                <c:pt idx="282">
                  <c:v>-3.61</c:v>
                </c:pt>
                <c:pt idx="283">
                  <c:v>-0.8</c:v>
                </c:pt>
                <c:pt idx="284">
                  <c:v>-1.43</c:v>
                </c:pt>
                <c:pt idx="285">
                  <c:v>-2.0499999999999998</c:v>
                </c:pt>
                <c:pt idx="286">
                  <c:v>-1.93</c:v>
                </c:pt>
                <c:pt idx="287">
                  <c:v>-3.05</c:v>
                </c:pt>
                <c:pt idx="288">
                  <c:v>-3.49</c:v>
                </c:pt>
                <c:pt idx="289">
                  <c:v>-1.8</c:v>
                </c:pt>
                <c:pt idx="290">
                  <c:v>-2.0499999999999998</c:v>
                </c:pt>
                <c:pt idx="291">
                  <c:v>-1.99</c:v>
                </c:pt>
                <c:pt idx="292">
                  <c:v>-1.1100000000000001</c:v>
                </c:pt>
                <c:pt idx="293">
                  <c:v>7.0000000000000007E-2</c:v>
                </c:pt>
                <c:pt idx="294">
                  <c:v>0.01</c:v>
                </c:pt>
                <c:pt idx="295">
                  <c:v>1.39</c:v>
                </c:pt>
                <c:pt idx="296">
                  <c:v>0.82</c:v>
                </c:pt>
                <c:pt idx="297">
                  <c:v>0.32</c:v>
                </c:pt>
                <c:pt idx="298">
                  <c:v>-0.68</c:v>
                </c:pt>
                <c:pt idx="299">
                  <c:v>-1.93</c:v>
                </c:pt>
                <c:pt idx="300">
                  <c:v>-2.2999999999999998</c:v>
                </c:pt>
                <c:pt idx="301">
                  <c:v>-2.68</c:v>
                </c:pt>
                <c:pt idx="302">
                  <c:v>-1.86</c:v>
                </c:pt>
                <c:pt idx="303">
                  <c:v>-1.49</c:v>
                </c:pt>
                <c:pt idx="304">
                  <c:v>-1.36</c:v>
                </c:pt>
                <c:pt idx="305">
                  <c:v>-1.99</c:v>
                </c:pt>
                <c:pt idx="306">
                  <c:v>-1.3</c:v>
                </c:pt>
                <c:pt idx="307">
                  <c:v>0.01</c:v>
                </c:pt>
                <c:pt idx="308">
                  <c:v>-0.61</c:v>
                </c:pt>
                <c:pt idx="309">
                  <c:v>-0.55000000000000004</c:v>
                </c:pt>
                <c:pt idx="310">
                  <c:v>-1.3</c:v>
                </c:pt>
                <c:pt idx="311">
                  <c:v>-2.4300000000000002</c:v>
                </c:pt>
                <c:pt idx="312">
                  <c:v>-2.4300000000000002</c:v>
                </c:pt>
                <c:pt idx="313">
                  <c:v>-2.11</c:v>
                </c:pt>
                <c:pt idx="314">
                  <c:v>-0.3</c:v>
                </c:pt>
                <c:pt idx="315">
                  <c:v>0.2</c:v>
                </c:pt>
                <c:pt idx="316">
                  <c:v>-0.61</c:v>
                </c:pt>
                <c:pt idx="317">
                  <c:v>0.76</c:v>
                </c:pt>
                <c:pt idx="318">
                  <c:v>-1.1100000000000001</c:v>
                </c:pt>
                <c:pt idx="319">
                  <c:v>-1.1100000000000001</c:v>
                </c:pt>
                <c:pt idx="320">
                  <c:v>-1.99</c:v>
                </c:pt>
                <c:pt idx="321">
                  <c:v>-2.1800000000000002</c:v>
                </c:pt>
                <c:pt idx="322">
                  <c:v>-2.0499999999999998</c:v>
                </c:pt>
                <c:pt idx="323">
                  <c:v>-1.86</c:v>
                </c:pt>
                <c:pt idx="324">
                  <c:v>-2.2400000000000002</c:v>
                </c:pt>
                <c:pt idx="325">
                  <c:v>-3.05</c:v>
                </c:pt>
                <c:pt idx="326">
                  <c:v>-1.99</c:v>
                </c:pt>
                <c:pt idx="327">
                  <c:v>-1.05</c:v>
                </c:pt>
                <c:pt idx="328">
                  <c:v>-0.99</c:v>
                </c:pt>
                <c:pt idx="329">
                  <c:v>-1.43</c:v>
                </c:pt>
                <c:pt idx="330">
                  <c:v>-2.0499999999999998</c:v>
                </c:pt>
                <c:pt idx="331">
                  <c:v>-2.5499999999999998</c:v>
                </c:pt>
                <c:pt idx="332">
                  <c:v>-1.1100000000000001</c:v>
                </c:pt>
                <c:pt idx="333">
                  <c:v>-0.05</c:v>
                </c:pt>
                <c:pt idx="334">
                  <c:v>0.82</c:v>
                </c:pt>
                <c:pt idx="335">
                  <c:v>0.56999999999999995</c:v>
                </c:pt>
                <c:pt idx="336">
                  <c:v>1.45</c:v>
                </c:pt>
                <c:pt idx="337">
                  <c:v>1.01</c:v>
                </c:pt>
                <c:pt idx="338">
                  <c:v>-0.18</c:v>
                </c:pt>
                <c:pt idx="339">
                  <c:v>-2.5499999999999998</c:v>
                </c:pt>
                <c:pt idx="340">
                  <c:v>-1.49</c:v>
                </c:pt>
                <c:pt idx="341">
                  <c:v>-0.61</c:v>
                </c:pt>
                <c:pt idx="342">
                  <c:v>-0.18</c:v>
                </c:pt>
                <c:pt idx="343">
                  <c:v>-1.49</c:v>
                </c:pt>
                <c:pt idx="344">
                  <c:v>-0.55000000000000004</c:v>
                </c:pt>
                <c:pt idx="345">
                  <c:v>0.32</c:v>
                </c:pt>
                <c:pt idx="346">
                  <c:v>-0.24</c:v>
                </c:pt>
                <c:pt idx="347">
                  <c:v>-0.11</c:v>
                </c:pt>
                <c:pt idx="348">
                  <c:v>-0.3</c:v>
                </c:pt>
                <c:pt idx="349">
                  <c:v>-2.36</c:v>
                </c:pt>
                <c:pt idx="350">
                  <c:v>-3.61</c:v>
                </c:pt>
                <c:pt idx="351">
                  <c:v>-4.05</c:v>
                </c:pt>
                <c:pt idx="352">
                  <c:v>-5.49</c:v>
                </c:pt>
                <c:pt idx="353">
                  <c:v>-6.36</c:v>
                </c:pt>
                <c:pt idx="354">
                  <c:v>-5.05</c:v>
                </c:pt>
                <c:pt idx="355">
                  <c:v>-4.3</c:v>
                </c:pt>
                <c:pt idx="356">
                  <c:v>-4.55</c:v>
                </c:pt>
                <c:pt idx="357">
                  <c:v>-6.18</c:v>
                </c:pt>
                <c:pt idx="358">
                  <c:v>-6.49</c:v>
                </c:pt>
                <c:pt idx="359">
                  <c:v>-6.61</c:v>
                </c:pt>
                <c:pt idx="360">
                  <c:v>-7.24</c:v>
                </c:pt>
                <c:pt idx="361">
                  <c:v>-8.8000000000000007</c:v>
                </c:pt>
                <c:pt idx="362">
                  <c:v>-9.24</c:v>
                </c:pt>
                <c:pt idx="363">
                  <c:v>-10.11</c:v>
                </c:pt>
                <c:pt idx="364">
                  <c:v>-10.11</c:v>
                </c:pt>
                <c:pt idx="365">
                  <c:v>-9.11</c:v>
                </c:pt>
                <c:pt idx="366">
                  <c:v>-8.43</c:v>
                </c:pt>
                <c:pt idx="367">
                  <c:v>-8.36</c:v>
                </c:pt>
                <c:pt idx="368">
                  <c:v>-5.99</c:v>
                </c:pt>
                <c:pt idx="369">
                  <c:v>-5.24</c:v>
                </c:pt>
                <c:pt idx="370">
                  <c:v>-5.1100000000000003</c:v>
                </c:pt>
                <c:pt idx="371">
                  <c:v>-4.55</c:v>
                </c:pt>
                <c:pt idx="372">
                  <c:v>-3.86</c:v>
                </c:pt>
                <c:pt idx="373">
                  <c:v>-3.74</c:v>
                </c:pt>
                <c:pt idx="374">
                  <c:v>-2.99</c:v>
                </c:pt>
                <c:pt idx="375">
                  <c:v>-1.74</c:v>
                </c:pt>
                <c:pt idx="376">
                  <c:v>-0.05</c:v>
                </c:pt>
                <c:pt idx="377">
                  <c:v>2.39</c:v>
                </c:pt>
                <c:pt idx="378">
                  <c:v>2.82</c:v>
                </c:pt>
                <c:pt idx="379">
                  <c:v>4.26</c:v>
                </c:pt>
                <c:pt idx="380">
                  <c:v>3.51</c:v>
                </c:pt>
                <c:pt idx="381">
                  <c:v>2.39</c:v>
                </c:pt>
                <c:pt idx="382">
                  <c:v>4.07</c:v>
                </c:pt>
                <c:pt idx="383">
                  <c:v>4.8899999999999997</c:v>
                </c:pt>
                <c:pt idx="384">
                  <c:v>2.76</c:v>
                </c:pt>
                <c:pt idx="385">
                  <c:v>2.57</c:v>
                </c:pt>
                <c:pt idx="386">
                  <c:v>1.82</c:v>
                </c:pt>
                <c:pt idx="387">
                  <c:v>1.45</c:v>
                </c:pt>
                <c:pt idx="388">
                  <c:v>1.07</c:v>
                </c:pt>
                <c:pt idx="389">
                  <c:v>2.57</c:v>
                </c:pt>
                <c:pt idx="390">
                  <c:v>2.0699999999999998</c:v>
                </c:pt>
                <c:pt idx="391">
                  <c:v>1.89</c:v>
                </c:pt>
                <c:pt idx="392">
                  <c:v>2.0099999999999998</c:v>
                </c:pt>
                <c:pt idx="393">
                  <c:v>1.89</c:v>
                </c:pt>
                <c:pt idx="394">
                  <c:v>2.0099999999999998</c:v>
                </c:pt>
                <c:pt idx="395">
                  <c:v>1.57</c:v>
                </c:pt>
                <c:pt idx="396">
                  <c:v>1.76</c:v>
                </c:pt>
                <c:pt idx="397">
                  <c:v>1.32</c:v>
                </c:pt>
                <c:pt idx="398">
                  <c:v>-0.61</c:v>
                </c:pt>
                <c:pt idx="399">
                  <c:v>-0.8</c:v>
                </c:pt>
                <c:pt idx="400">
                  <c:v>0.01</c:v>
                </c:pt>
                <c:pt idx="401">
                  <c:v>1.51</c:v>
                </c:pt>
                <c:pt idx="402">
                  <c:v>2.5099999999999998</c:v>
                </c:pt>
                <c:pt idx="403">
                  <c:v>3.07</c:v>
                </c:pt>
                <c:pt idx="404">
                  <c:v>2.64</c:v>
                </c:pt>
                <c:pt idx="405">
                  <c:v>1.7</c:v>
                </c:pt>
                <c:pt idx="406">
                  <c:v>1.2</c:v>
                </c:pt>
                <c:pt idx="407">
                  <c:v>1.39</c:v>
                </c:pt>
                <c:pt idx="408">
                  <c:v>0.45</c:v>
                </c:pt>
                <c:pt idx="409">
                  <c:v>-0.49</c:v>
                </c:pt>
                <c:pt idx="410">
                  <c:v>-0.93</c:v>
                </c:pt>
                <c:pt idx="411">
                  <c:v>-1.1100000000000001</c:v>
                </c:pt>
                <c:pt idx="412">
                  <c:v>-1.86</c:v>
                </c:pt>
                <c:pt idx="413">
                  <c:v>-1.55</c:v>
                </c:pt>
                <c:pt idx="414">
                  <c:v>-1.8</c:v>
                </c:pt>
                <c:pt idx="415">
                  <c:v>-1.86</c:v>
                </c:pt>
                <c:pt idx="416">
                  <c:v>-2.11</c:v>
                </c:pt>
                <c:pt idx="417">
                  <c:v>-2.61</c:v>
                </c:pt>
                <c:pt idx="418">
                  <c:v>-2.86</c:v>
                </c:pt>
                <c:pt idx="419">
                  <c:v>-3.55</c:v>
                </c:pt>
                <c:pt idx="420">
                  <c:v>-3.11</c:v>
                </c:pt>
                <c:pt idx="421">
                  <c:v>-2.93</c:v>
                </c:pt>
                <c:pt idx="422">
                  <c:v>-2.68</c:v>
                </c:pt>
                <c:pt idx="423">
                  <c:v>-3.36</c:v>
                </c:pt>
                <c:pt idx="424">
                  <c:v>-3.24</c:v>
                </c:pt>
                <c:pt idx="425">
                  <c:v>-3.61</c:v>
                </c:pt>
                <c:pt idx="426">
                  <c:v>-2.61</c:v>
                </c:pt>
                <c:pt idx="427">
                  <c:v>-2.61</c:v>
                </c:pt>
                <c:pt idx="428">
                  <c:v>-2.4300000000000002</c:v>
                </c:pt>
                <c:pt idx="429">
                  <c:v>-2.2999999999999998</c:v>
                </c:pt>
                <c:pt idx="430">
                  <c:v>-1.18</c:v>
                </c:pt>
                <c:pt idx="431">
                  <c:v>-0.8</c:v>
                </c:pt>
                <c:pt idx="432">
                  <c:v>0.45</c:v>
                </c:pt>
                <c:pt idx="433">
                  <c:v>1.32</c:v>
                </c:pt>
                <c:pt idx="434">
                  <c:v>1.64</c:v>
                </c:pt>
                <c:pt idx="435">
                  <c:v>1.2</c:v>
                </c:pt>
                <c:pt idx="436">
                  <c:v>2.14</c:v>
                </c:pt>
                <c:pt idx="437">
                  <c:v>2.39</c:v>
                </c:pt>
                <c:pt idx="438">
                  <c:v>3.2</c:v>
                </c:pt>
                <c:pt idx="439">
                  <c:v>4.26</c:v>
                </c:pt>
                <c:pt idx="440">
                  <c:v>4.7</c:v>
                </c:pt>
                <c:pt idx="441">
                  <c:v>6.14</c:v>
                </c:pt>
                <c:pt idx="442">
                  <c:v>5.2</c:v>
                </c:pt>
                <c:pt idx="443">
                  <c:v>5.45</c:v>
                </c:pt>
                <c:pt idx="444">
                  <c:v>5.07</c:v>
                </c:pt>
                <c:pt idx="445">
                  <c:v>5.64</c:v>
                </c:pt>
                <c:pt idx="446">
                  <c:v>6.01</c:v>
                </c:pt>
                <c:pt idx="447">
                  <c:v>5.82</c:v>
                </c:pt>
                <c:pt idx="448">
                  <c:v>3.14</c:v>
                </c:pt>
                <c:pt idx="449">
                  <c:v>1.45</c:v>
                </c:pt>
                <c:pt idx="450">
                  <c:v>2.0699999999999998</c:v>
                </c:pt>
                <c:pt idx="451">
                  <c:v>1.95</c:v>
                </c:pt>
                <c:pt idx="452">
                  <c:v>0.76</c:v>
                </c:pt>
                <c:pt idx="453">
                  <c:v>1.07</c:v>
                </c:pt>
                <c:pt idx="454">
                  <c:v>-0.24</c:v>
                </c:pt>
                <c:pt idx="455">
                  <c:v>7.0000000000000007E-2</c:v>
                </c:pt>
                <c:pt idx="456">
                  <c:v>-1.74</c:v>
                </c:pt>
                <c:pt idx="457">
                  <c:v>-2.4300000000000002</c:v>
                </c:pt>
                <c:pt idx="458">
                  <c:v>-2.1800000000000002</c:v>
                </c:pt>
                <c:pt idx="459">
                  <c:v>-1.49</c:v>
                </c:pt>
                <c:pt idx="460">
                  <c:v>2.0099999999999998</c:v>
                </c:pt>
                <c:pt idx="461">
                  <c:v>2.14</c:v>
                </c:pt>
                <c:pt idx="462">
                  <c:v>1.26</c:v>
                </c:pt>
                <c:pt idx="463">
                  <c:v>0.45</c:v>
                </c:pt>
                <c:pt idx="464">
                  <c:v>2.14</c:v>
                </c:pt>
                <c:pt idx="465">
                  <c:v>2.95</c:v>
                </c:pt>
                <c:pt idx="466">
                  <c:v>1.32</c:v>
                </c:pt>
                <c:pt idx="467">
                  <c:v>1.32</c:v>
                </c:pt>
                <c:pt idx="468">
                  <c:v>1.26</c:v>
                </c:pt>
                <c:pt idx="469">
                  <c:v>1.01</c:v>
                </c:pt>
                <c:pt idx="470">
                  <c:v>2.14</c:v>
                </c:pt>
                <c:pt idx="471">
                  <c:v>0.01</c:v>
                </c:pt>
                <c:pt idx="472">
                  <c:v>1.07</c:v>
                </c:pt>
                <c:pt idx="473">
                  <c:v>0.39</c:v>
                </c:pt>
                <c:pt idx="474">
                  <c:v>-0.3</c:v>
                </c:pt>
                <c:pt idx="475">
                  <c:v>-0.8</c:v>
                </c:pt>
                <c:pt idx="476">
                  <c:v>-2.99</c:v>
                </c:pt>
                <c:pt idx="477">
                  <c:v>-2.4900000000000002</c:v>
                </c:pt>
                <c:pt idx="478">
                  <c:v>-2.68</c:v>
                </c:pt>
                <c:pt idx="479">
                  <c:v>-2.61</c:v>
                </c:pt>
                <c:pt idx="480">
                  <c:v>-1.3</c:v>
                </c:pt>
                <c:pt idx="481">
                  <c:v>-3.11</c:v>
                </c:pt>
                <c:pt idx="482">
                  <c:v>-2.86</c:v>
                </c:pt>
                <c:pt idx="483">
                  <c:v>-1.8</c:v>
                </c:pt>
                <c:pt idx="484">
                  <c:v>0.56999999999999995</c:v>
                </c:pt>
                <c:pt idx="485">
                  <c:v>0.51</c:v>
                </c:pt>
                <c:pt idx="486">
                  <c:v>-0.61</c:v>
                </c:pt>
                <c:pt idx="487">
                  <c:v>1.1399999999999999</c:v>
                </c:pt>
                <c:pt idx="488">
                  <c:v>-0.36</c:v>
                </c:pt>
                <c:pt idx="489">
                  <c:v>0.32</c:v>
                </c:pt>
                <c:pt idx="490">
                  <c:v>1.95</c:v>
                </c:pt>
                <c:pt idx="491">
                  <c:v>0.7</c:v>
                </c:pt>
                <c:pt idx="492">
                  <c:v>1.32</c:v>
                </c:pt>
                <c:pt idx="493">
                  <c:v>1.2</c:v>
                </c:pt>
                <c:pt idx="494">
                  <c:v>0.64</c:v>
                </c:pt>
                <c:pt idx="495">
                  <c:v>-0.24</c:v>
                </c:pt>
                <c:pt idx="496">
                  <c:v>-2.36</c:v>
                </c:pt>
                <c:pt idx="497">
                  <c:v>-0.11</c:v>
                </c:pt>
                <c:pt idx="498">
                  <c:v>1.2</c:v>
                </c:pt>
                <c:pt idx="499">
                  <c:v>-0.18</c:v>
                </c:pt>
                <c:pt idx="500">
                  <c:v>-2.93</c:v>
                </c:pt>
                <c:pt idx="501">
                  <c:v>-2.2999999999999998</c:v>
                </c:pt>
                <c:pt idx="502">
                  <c:v>-2.0499999999999998</c:v>
                </c:pt>
                <c:pt idx="503">
                  <c:v>-2.2400000000000002</c:v>
                </c:pt>
                <c:pt idx="504">
                  <c:v>-1.36</c:v>
                </c:pt>
                <c:pt idx="505">
                  <c:v>-1.99</c:v>
                </c:pt>
                <c:pt idx="506">
                  <c:v>-2.4900000000000002</c:v>
                </c:pt>
                <c:pt idx="507">
                  <c:v>-0.93</c:v>
                </c:pt>
                <c:pt idx="508">
                  <c:v>-0.93</c:v>
                </c:pt>
                <c:pt idx="509">
                  <c:v>-1.68</c:v>
                </c:pt>
                <c:pt idx="510">
                  <c:v>-1.68</c:v>
                </c:pt>
                <c:pt idx="511">
                  <c:v>-1.24</c:v>
                </c:pt>
                <c:pt idx="512">
                  <c:v>-1.36</c:v>
                </c:pt>
                <c:pt idx="513">
                  <c:v>-2.4300000000000002</c:v>
                </c:pt>
                <c:pt idx="514">
                  <c:v>-3.43</c:v>
                </c:pt>
                <c:pt idx="515">
                  <c:v>-3.43</c:v>
                </c:pt>
                <c:pt idx="516">
                  <c:v>-2.8</c:v>
                </c:pt>
                <c:pt idx="517">
                  <c:v>-3.8</c:v>
                </c:pt>
                <c:pt idx="518">
                  <c:v>-3.68</c:v>
                </c:pt>
                <c:pt idx="519">
                  <c:v>-4.3</c:v>
                </c:pt>
                <c:pt idx="520">
                  <c:v>-4.8600000000000003</c:v>
                </c:pt>
                <c:pt idx="521">
                  <c:v>-4.49</c:v>
                </c:pt>
                <c:pt idx="522">
                  <c:v>-4.55</c:v>
                </c:pt>
                <c:pt idx="523">
                  <c:v>-5.24</c:v>
                </c:pt>
                <c:pt idx="524">
                  <c:v>-6.74</c:v>
                </c:pt>
                <c:pt idx="525">
                  <c:v>-7.3</c:v>
                </c:pt>
                <c:pt idx="526">
                  <c:v>-4.8600000000000003</c:v>
                </c:pt>
                <c:pt idx="527">
                  <c:v>-4.18</c:v>
                </c:pt>
                <c:pt idx="528">
                  <c:v>-4.05</c:v>
                </c:pt>
                <c:pt idx="529">
                  <c:v>-5.3</c:v>
                </c:pt>
                <c:pt idx="530">
                  <c:v>-5.36</c:v>
                </c:pt>
                <c:pt idx="531">
                  <c:v>-4.1100000000000003</c:v>
                </c:pt>
                <c:pt idx="532">
                  <c:v>-2.5499999999999998</c:v>
                </c:pt>
                <c:pt idx="533">
                  <c:v>-1.99</c:v>
                </c:pt>
                <c:pt idx="534">
                  <c:v>-1.8</c:v>
                </c:pt>
                <c:pt idx="535">
                  <c:v>-2.11</c:v>
                </c:pt>
                <c:pt idx="536">
                  <c:v>-1.3</c:v>
                </c:pt>
                <c:pt idx="537">
                  <c:v>-0.3</c:v>
                </c:pt>
                <c:pt idx="538">
                  <c:v>-0.3</c:v>
                </c:pt>
                <c:pt idx="539">
                  <c:v>0.56999999999999995</c:v>
                </c:pt>
                <c:pt idx="540">
                  <c:v>0.14000000000000001</c:v>
                </c:pt>
                <c:pt idx="541">
                  <c:v>2.4500000000000002</c:v>
                </c:pt>
                <c:pt idx="542">
                  <c:v>1.32</c:v>
                </c:pt>
                <c:pt idx="543">
                  <c:v>0.56999999999999995</c:v>
                </c:pt>
                <c:pt idx="544">
                  <c:v>0.89</c:v>
                </c:pt>
                <c:pt idx="545">
                  <c:v>2.95</c:v>
                </c:pt>
                <c:pt idx="546">
                  <c:v>3.32</c:v>
                </c:pt>
                <c:pt idx="547">
                  <c:v>4.1399999999999997</c:v>
                </c:pt>
                <c:pt idx="548">
                  <c:v>1.89</c:v>
                </c:pt>
                <c:pt idx="549">
                  <c:v>0.45</c:v>
                </c:pt>
                <c:pt idx="550">
                  <c:v>-0.18</c:v>
                </c:pt>
                <c:pt idx="551">
                  <c:v>1.45</c:v>
                </c:pt>
                <c:pt idx="552">
                  <c:v>2.0099999999999998</c:v>
                </c:pt>
                <c:pt idx="553">
                  <c:v>1.82</c:v>
                </c:pt>
                <c:pt idx="554">
                  <c:v>2.2599999999999998</c:v>
                </c:pt>
                <c:pt idx="555">
                  <c:v>2.0699999999999998</c:v>
                </c:pt>
                <c:pt idx="556">
                  <c:v>2.76</c:v>
                </c:pt>
                <c:pt idx="557">
                  <c:v>1.26</c:v>
                </c:pt>
                <c:pt idx="558">
                  <c:v>1.26</c:v>
                </c:pt>
                <c:pt idx="559">
                  <c:v>2.39</c:v>
                </c:pt>
                <c:pt idx="560">
                  <c:v>2.14</c:v>
                </c:pt>
                <c:pt idx="561">
                  <c:v>7.0000000000000007E-2</c:v>
                </c:pt>
                <c:pt idx="562">
                  <c:v>-0.99</c:v>
                </c:pt>
                <c:pt idx="563">
                  <c:v>-1.61</c:v>
                </c:pt>
                <c:pt idx="564">
                  <c:v>-1.1100000000000001</c:v>
                </c:pt>
                <c:pt idx="565">
                  <c:v>-0.74</c:v>
                </c:pt>
                <c:pt idx="566">
                  <c:v>0.89</c:v>
                </c:pt>
                <c:pt idx="567">
                  <c:v>0.26</c:v>
                </c:pt>
                <c:pt idx="568">
                  <c:v>-0.61</c:v>
                </c:pt>
                <c:pt idx="569">
                  <c:v>-1.36</c:v>
                </c:pt>
                <c:pt idx="570">
                  <c:v>-1.86</c:v>
                </c:pt>
                <c:pt idx="571">
                  <c:v>-3.49</c:v>
                </c:pt>
                <c:pt idx="572">
                  <c:v>-2.99</c:v>
                </c:pt>
                <c:pt idx="573">
                  <c:v>-2.99</c:v>
                </c:pt>
                <c:pt idx="574">
                  <c:v>-3.49</c:v>
                </c:pt>
                <c:pt idx="575">
                  <c:v>-4.05</c:v>
                </c:pt>
                <c:pt idx="576">
                  <c:v>-3.68</c:v>
                </c:pt>
                <c:pt idx="577">
                  <c:v>-2.1800000000000002</c:v>
                </c:pt>
                <c:pt idx="578">
                  <c:v>-2.0499999999999998</c:v>
                </c:pt>
                <c:pt idx="579">
                  <c:v>-2.36</c:v>
                </c:pt>
                <c:pt idx="580">
                  <c:v>-2.2999999999999998</c:v>
                </c:pt>
                <c:pt idx="581">
                  <c:v>-2.74</c:v>
                </c:pt>
                <c:pt idx="582">
                  <c:v>-4.6100000000000003</c:v>
                </c:pt>
                <c:pt idx="583">
                  <c:v>-5.86</c:v>
                </c:pt>
                <c:pt idx="584">
                  <c:v>-5.61</c:v>
                </c:pt>
                <c:pt idx="585">
                  <c:v>-4.8600000000000003</c:v>
                </c:pt>
                <c:pt idx="586">
                  <c:v>-6.86</c:v>
                </c:pt>
                <c:pt idx="587">
                  <c:v>-4.3600000000000003</c:v>
                </c:pt>
                <c:pt idx="588">
                  <c:v>-3.86</c:v>
                </c:pt>
                <c:pt idx="589">
                  <c:v>-2.68</c:v>
                </c:pt>
                <c:pt idx="590">
                  <c:v>-2.74</c:v>
                </c:pt>
                <c:pt idx="591">
                  <c:v>-2.8</c:v>
                </c:pt>
                <c:pt idx="592">
                  <c:v>-2.93</c:v>
                </c:pt>
                <c:pt idx="593">
                  <c:v>-2.36</c:v>
                </c:pt>
                <c:pt idx="594">
                  <c:v>-2.68</c:v>
                </c:pt>
                <c:pt idx="595">
                  <c:v>-1.86</c:v>
                </c:pt>
                <c:pt idx="596">
                  <c:v>-1.8</c:v>
                </c:pt>
                <c:pt idx="597">
                  <c:v>-0.43</c:v>
                </c:pt>
                <c:pt idx="598">
                  <c:v>0.14000000000000001</c:v>
                </c:pt>
                <c:pt idx="599">
                  <c:v>0.14000000000000001</c:v>
                </c:pt>
                <c:pt idx="600">
                  <c:v>-0.36</c:v>
                </c:pt>
                <c:pt idx="601">
                  <c:v>-1.49</c:v>
                </c:pt>
                <c:pt idx="602">
                  <c:v>1.26</c:v>
                </c:pt>
                <c:pt idx="603">
                  <c:v>-0.8</c:v>
                </c:pt>
                <c:pt idx="604">
                  <c:v>-1.18</c:v>
                </c:pt>
                <c:pt idx="605">
                  <c:v>-2.2400000000000002</c:v>
                </c:pt>
                <c:pt idx="606">
                  <c:v>-1.86</c:v>
                </c:pt>
                <c:pt idx="607">
                  <c:v>-1.74</c:v>
                </c:pt>
                <c:pt idx="608">
                  <c:v>-1.55</c:v>
                </c:pt>
                <c:pt idx="609">
                  <c:v>-4.6100000000000003</c:v>
                </c:pt>
                <c:pt idx="610">
                  <c:v>-3.49</c:v>
                </c:pt>
                <c:pt idx="611">
                  <c:v>-5.1100000000000003</c:v>
                </c:pt>
                <c:pt idx="612">
                  <c:v>-5.61</c:v>
                </c:pt>
                <c:pt idx="613">
                  <c:v>-6.36</c:v>
                </c:pt>
                <c:pt idx="614">
                  <c:v>-4.99</c:v>
                </c:pt>
                <c:pt idx="615">
                  <c:v>-4.8600000000000003</c:v>
                </c:pt>
                <c:pt idx="616">
                  <c:v>-3.18</c:v>
                </c:pt>
                <c:pt idx="617">
                  <c:v>-3.11</c:v>
                </c:pt>
                <c:pt idx="618">
                  <c:v>-3.86</c:v>
                </c:pt>
                <c:pt idx="619">
                  <c:v>-2.68</c:v>
                </c:pt>
                <c:pt idx="620">
                  <c:v>-2.36</c:v>
                </c:pt>
                <c:pt idx="621">
                  <c:v>-2.2400000000000002</c:v>
                </c:pt>
                <c:pt idx="622">
                  <c:v>-2.61</c:v>
                </c:pt>
                <c:pt idx="623">
                  <c:v>-1.61</c:v>
                </c:pt>
                <c:pt idx="624">
                  <c:v>-1.36</c:v>
                </c:pt>
                <c:pt idx="625">
                  <c:v>1.26</c:v>
                </c:pt>
                <c:pt idx="626">
                  <c:v>0.56999999999999995</c:v>
                </c:pt>
                <c:pt idx="627">
                  <c:v>1.89</c:v>
                </c:pt>
                <c:pt idx="628">
                  <c:v>1.95</c:v>
                </c:pt>
                <c:pt idx="629">
                  <c:v>2.2000000000000002</c:v>
                </c:pt>
                <c:pt idx="630">
                  <c:v>2.2599999999999998</c:v>
                </c:pt>
                <c:pt idx="631">
                  <c:v>2.4500000000000002</c:v>
                </c:pt>
                <c:pt idx="632">
                  <c:v>2.14</c:v>
                </c:pt>
                <c:pt idx="633">
                  <c:v>3.26</c:v>
                </c:pt>
                <c:pt idx="634">
                  <c:v>4.6399999999999997</c:v>
                </c:pt>
                <c:pt idx="635">
                  <c:v>4.8899999999999997</c:v>
                </c:pt>
                <c:pt idx="636">
                  <c:v>4.57</c:v>
                </c:pt>
                <c:pt idx="637">
                  <c:v>5.89</c:v>
                </c:pt>
                <c:pt idx="638">
                  <c:v>6.82</c:v>
                </c:pt>
                <c:pt idx="639">
                  <c:v>6.89</c:v>
                </c:pt>
                <c:pt idx="640">
                  <c:v>7.82</c:v>
                </c:pt>
                <c:pt idx="641">
                  <c:v>7.76</c:v>
                </c:pt>
                <c:pt idx="642">
                  <c:v>9.64</c:v>
                </c:pt>
                <c:pt idx="643">
                  <c:v>9.57</c:v>
                </c:pt>
                <c:pt idx="644">
                  <c:v>9.51</c:v>
                </c:pt>
                <c:pt idx="645">
                  <c:v>9.39</c:v>
                </c:pt>
                <c:pt idx="646">
                  <c:v>8.39</c:v>
                </c:pt>
                <c:pt idx="647">
                  <c:v>9.51</c:v>
                </c:pt>
                <c:pt idx="648">
                  <c:v>9.51</c:v>
                </c:pt>
                <c:pt idx="649">
                  <c:v>7.76</c:v>
                </c:pt>
                <c:pt idx="650">
                  <c:v>4.76</c:v>
                </c:pt>
                <c:pt idx="651">
                  <c:v>3.07</c:v>
                </c:pt>
                <c:pt idx="652">
                  <c:v>3.7</c:v>
                </c:pt>
                <c:pt idx="653">
                  <c:v>2.3199999999999998</c:v>
                </c:pt>
                <c:pt idx="654">
                  <c:v>0.76</c:v>
                </c:pt>
                <c:pt idx="655">
                  <c:v>0.2</c:v>
                </c:pt>
                <c:pt idx="656">
                  <c:v>0.51</c:v>
                </c:pt>
                <c:pt idx="657">
                  <c:v>1.07</c:v>
                </c:pt>
                <c:pt idx="658">
                  <c:v>0.01</c:v>
                </c:pt>
                <c:pt idx="659">
                  <c:v>0.45</c:v>
                </c:pt>
                <c:pt idx="660">
                  <c:v>1.32</c:v>
                </c:pt>
                <c:pt idx="661">
                  <c:v>1.89</c:v>
                </c:pt>
                <c:pt idx="662">
                  <c:v>0.56999999999999995</c:v>
                </c:pt>
                <c:pt idx="663">
                  <c:v>0.14000000000000001</c:v>
                </c:pt>
                <c:pt idx="664">
                  <c:v>-0.99</c:v>
                </c:pt>
                <c:pt idx="665">
                  <c:v>-1.24</c:v>
                </c:pt>
                <c:pt idx="666">
                  <c:v>7.0000000000000007E-2</c:v>
                </c:pt>
                <c:pt idx="667">
                  <c:v>1.39</c:v>
                </c:pt>
                <c:pt idx="668">
                  <c:v>0.95</c:v>
                </c:pt>
                <c:pt idx="669">
                  <c:v>1.01</c:v>
                </c:pt>
                <c:pt idx="670">
                  <c:v>0.95</c:v>
                </c:pt>
                <c:pt idx="671">
                  <c:v>0.64</c:v>
                </c:pt>
                <c:pt idx="672">
                  <c:v>-0.61</c:v>
                </c:pt>
                <c:pt idx="673">
                  <c:v>-2.4900000000000002</c:v>
                </c:pt>
                <c:pt idx="674">
                  <c:v>-1.43</c:v>
                </c:pt>
                <c:pt idx="675">
                  <c:v>-2.68</c:v>
                </c:pt>
                <c:pt idx="676">
                  <c:v>-5.24</c:v>
                </c:pt>
                <c:pt idx="677">
                  <c:v>-5.36</c:v>
                </c:pt>
                <c:pt idx="678">
                  <c:v>-4.6100000000000003</c:v>
                </c:pt>
                <c:pt idx="679">
                  <c:v>-5.05</c:v>
                </c:pt>
                <c:pt idx="680">
                  <c:v>-3.99</c:v>
                </c:pt>
                <c:pt idx="681">
                  <c:v>-2.0499999999999998</c:v>
                </c:pt>
                <c:pt idx="682">
                  <c:v>-0.99</c:v>
                </c:pt>
                <c:pt idx="683">
                  <c:v>-1.68</c:v>
                </c:pt>
                <c:pt idx="684">
                  <c:v>-1.61</c:v>
                </c:pt>
                <c:pt idx="685">
                  <c:v>-1.8</c:v>
                </c:pt>
                <c:pt idx="686">
                  <c:v>-1.36</c:v>
                </c:pt>
                <c:pt idx="687">
                  <c:v>-0.49</c:v>
                </c:pt>
                <c:pt idx="688">
                  <c:v>-1.1100000000000001</c:v>
                </c:pt>
                <c:pt idx="689">
                  <c:v>0.51</c:v>
                </c:pt>
                <c:pt idx="690">
                  <c:v>-1.3</c:v>
                </c:pt>
                <c:pt idx="691">
                  <c:v>-0.68</c:v>
                </c:pt>
                <c:pt idx="692">
                  <c:v>2.2000000000000002</c:v>
                </c:pt>
                <c:pt idx="693">
                  <c:v>2.3199999999999998</c:v>
                </c:pt>
                <c:pt idx="694">
                  <c:v>2.2599999999999998</c:v>
                </c:pt>
                <c:pt idx="695">
                  <c:v>1.26</c:v>
                </c:pt>
                <c:pt idx="696">
                  <c:v>0.2</c:v>
                </c:pt>
                <c:pt idx="697">
                  <c:v>7.0000000000000007E-2</c:v>
                </c:pt>
                <c:pt idx="698">
                  <c:v>-0.8</c:v>
                </c:pt>
                <c:pt idx="699">
                  <c:v>-0.3</c:v>
                </c:pt>
                <c:pt idx="700">
                  <c:v>-1.05</c:v>
                </c:pt>
                <c:pt idx="701">
                  <c:v>-1.61</c:v>
                </c:pt>
                <c:pt idx="702">
                  <c:v>-0.86</c:v>
                </c:pt>
                <c:pt idx="703">
                  <c:v>-2.0499999999999998</c:v>
                </c:pt>
                <c:pt idx="704">
                  <c:v>-1.3</c:v>
                </c:pt>
                <c:pt idx="705">
                  <c:v>-1.8</c:v>
                </c:pt>
                <c:pt idx="706">
                  <c:v>-2.4300000000000002</c:v>
                </c:pt>
                <c:pt idx="707">
                  <c:v>-2.5499999999999998</c:v>
                </c:pt>
                <c:pt idx="708">
                  <c:v>-3.36</c:v>
                </c:pt>
                <c:pt idx="709">
                  <c:v>-3.43</c:v>
                </c:pt>
                <c:pt idx="710">
                  <c:v>-1.86</c:v>
                </c:pt>
                <c:pt idx="711">
                  <c:v>-1.49</c:v>
                </c:pt>
                <c:pt idx="712">
                  <c:v>-0.86</c:v>
                </c:pt>
                <c:pt idx="713">
                  <c:v>-1.55</c:v>
                </c:pt>
                <c:pt idx="714">
                  <c:v>-1.55</c:v>
                </c:pt>
                <c:pt idx="715">
                  <c:v>-2.68</c:v>
                </c:pt>
                <c:pt idx="716">
                  <c:v>-1.05</c:v>
                </c:pt>
                <c:pt idx="717">
                  <c:v>0.14000000000000001</c:v>
                </c:pt>
                <c:pt idx="718">
                  <c:v>-0.18</c:v>
                </c:pt>
                <c:pt idx="719">
                  <c:v>-0.61</c:v>
                </c:pt>
                <c:pt idx="720">
                  <c:v>-1.43</c:v>
                </c:pt>
                <c:pt idx="721">
                  <c:v>-0.93</c:v>
                </c:pt>
                <c:pt idx="722">
                  <c:v>0.2</c:v>
                </c:pt>
                <c:pt idx="723">
                  <c:v>-0.61</c:v>
                </c:pt>
                <c:pt idx="724">
                  <c:v>-1.05</c:v>
                </c:pt>
                <c:pt idx="725">
                  <c:v>-0.86</c:v>
                </c:pt>
                <c:pt idx="726">
                  <c:v>-1.43</c:v>
                </c:pt>
                <c:pt idx="727">
                  <c:v>-1.43</c:v>
                </c:pt>
                <c:pt idx="728">
                  <c:v>-0.24</c:v>
                </c:pt>
                <c:pt idx="729">
                  <c:v>0.76</c:v>
                </c:pt>
                <c:pt idx="730">
                  <c:v>0.45</c:v>
                </c:pt>
                <c:pt idx="731">
                  <c:v>-0.05</c:v>
                </c:pt>
                <c:pt idx="732">
                  <c:v>-1.8</c:v>
                </c:pt>
                <c:pt idx="733">
                  <c:v>-1.86</c:v>
                </c:pt>
                <c:pt idx="734">
                  <c:v>-2.4900000000000002</c:v>
                </c:pt>
                <c:pt idx="735">
                  <c:v>-2.4300000000000002</c:v>
                </c:pt>
                <c:pt idx="736">
                  <c:v>-1.3</c:v>
                </c:pt>
                <c:pt idx="737">
                  <c:v>-0.18</c:v>
                </c:pt>
                <c:pt idx="738">
                  <c:v>-0.3</c:v>
                </c:pt>
                <c:pt idx="739">
                  <c:v>-0.61</c:v>
                </c:pt>
                <c:pt idx="740">
                  <c:v>-0.24</c:v>
                </c:pt>
                <c:pt idx="741">
                  <c:v>0.56999999999999995</c:v>
                </c:pt>
                <c:pt idx="742">
                  <c:v>-1.1100000000000001</c:v>
                </c:pt>
                <c:pt idx="743">
                  <c:v>-2.1800000000000002</c:v>
                </c:pt>
                <c:pt idx="744">
                  <c:v>-3.8</c:v>
                </c:pt>
                <c:pt idx="745">
                  <c:v>-4.49</c:v>
                </c:pt>
                <c:pt idx="746">
                  <c:v>-3.68</c:v>
                </c:pt>
                <c:pt idx="747">
                  <c:v>-2.61</c:v>
                </c:pt>
                <c:pt idx="748">
                  <c:v>-1.8</c:v>
                </c:pt>
                <c:pt idx="749">
                  <c:v>-1.24</c:v>
                </c:pt>
                <c:pt idx="750">
                  <c:v>-0.11</c:v>
                </c:pt>
                <c:pt idx="751">
                  <c:v>0.2</c:v>
                </c:pt>
                <c:pt idx="752">
                  <c:v>-0.3</c:v>
                </c:pt>
                <c:pt idx="753">
                  <c:v>-1.49</c:v>
                </c:pt>
                <c:pt idx="754">
                  <c:v>-1.68</c:v>
                </c:pt>
                <c:pt idx="755">
                  <c:v>-1.36</c:v>
                </c:pt>
                <c:pt idx="756">
                  <c:v>-0.99</c:v>
                </c:pt>
                <c:pt idx="757">
                  <c:v>-1.24</c:v>
                </c:pt>
                <c:pt idx="758">
                  <c:v>-0.43</c:v>
                </c:pt>
                <c:pt idx="759">
                  <c:v>1.01</c:v>
                </c:pt>
                <c:pt idx="760">
                  <c:v>1.95</c:v>
                </c:pt>
                <c:pt idx="761">
                  <c:v>1.45</c:v>
                </c:pt>
                <c:pt idx="762">
                  <c:v>1.2</c:v>
                </c:pt>
                <c:pt idx="763">
                  <c:v>1.39</c:v>
                </c:pt>
                <c:pt idx="764">
                  <c:v>2.0699999999999998</c:v>
                </c:pt>
                <c:pt idx="765">
                  <c:v>0.76</c:v>
                </c:pt>
                <c:pt idx="766">
                  <c:v>0.56999999999999995</c:v>
                </c:pt>
                <c:pt idx="767">
                  <c:v>1.07</c:v>
                </c:pt>
                <c:pt idx="768">
                  <c:v>0.39</c:v>
                </c:pt>
                <c:pt idx="769">
                  <c:v>0.14000000000000001</c:v>
                </c:pt>
                <c:pt idx="770">
                  <c:v>7.0000000000000007E-2</c:v>
                </c:pt>
                <c:pt idx="771">
                  <c:v>-0.74</c:v>
                </c:pt>
                <c:pt idx="772">
                  <c:v>-1.18</c:v>
                </c:pt>
                <c:pt idx="773">
                  <c:v>-0.3</c:v>
                </c:pt>
                <c:pt idx="774">
                  <c:v>-1.55</c:v>
                </c:pt>
                <c:pt idx="775">
                  <c:v>-1.55</c:v>
                </c:pt>
                <c:pt idx="776">
                  <c:v>-2.5499999999999998</c:v>
                </c:pt>
                <c:pt idx="777">
                  <c:v>-3.11</c:v>
                </c:pt>
                <c:pt idx="778">
                  <c:v>-2.2999999999999998</c:v>
                </c:pt>
                <c:pt idx="779">
                  <c:v>-3.24</c:v>
                </c:pt>
                <c:pt idx="780">
                  <c:v>-4.1100000000000003</c:v>
                </c:pt>
                <c:pt idx="781">
                  <c:v>-4.18</c:v>
                </c:pt>
                <c:pt idx="782">
                  <c:v>-4.3</c:v>
                </c:pt>
                <c:pt idx="783">
                  <c:v>-5.18</c:v>
                </c:pt>
                <c:pt idx="784">
                  <c:v>-4.6100000000000003</c:v>
                </c:pt>
                <c:pt idx="785">
                  <c:v>-4.93</c:v>
                </c:pt>
                <c:pt idx="786">
                  <c:v>-5.43</c:v>
                </c:pt>
                <c:pt idx="787">
                  <c:v>-4.93</c:v>
                </c:pt>
                <c:pt idx="788">
                  <c:v>-4.05</c:v>
                </c:pt>
                <c:pt idx="789">
                  <c:v>-4.8</c:v>
                </c:pt>
                <c:pt idx="790">
                  <c:v>-4.74</c:v>
                </c:pt>
                <c:pt idx="791">
                  <c:v>-3.24</c:v>
                </c:pt>
                <c:pt idx="792">
                  <c:v>-3.36</c:v>
                </c:pt>
                <c:pt idx="793">
                  <c:v>-1.49</c:v>
                </c:pt>
                <c:pt idx="794">
                  <c:v>-3.24</c:v>
                </c:pt>
                <c:pt idx="795">
                  <c:v>-2.5499999999999998</c:v>
                </c:pt>
                <c:pt idx="796">
                  <c:v>-1.8</c:v>
                </c:pt>
                <c:pt idx="797">
                  <c:v>-1.74</c:v>
                </c:pt>
                <c:pt idx="798">
                  <c:v>-3.3</c:v>
                </c:pt>
                <c:pt idx="799">
                  <c:v>-3.61</c:v>
                </c:pt>
                <c:pt idx="800">
                  <c:v>-3.49</c:v>
                </c:pt>
                <c:pt idx="801">
                  <c:v>-3.24</c:v>
                </c:pt>
                <c:pt idx="802">
                  <c:v>-2.99</c:v>
                </c:pt>
                <c:pt idx="803">
                  <c:v>-0.74</c:v>
                </c:pt>
                <c:pt idx="804">
                  <c:v>-1.3</c:v>
                </c:pt>
                <c:pt idx="805">
                  <c:v>-2.2400000000000002</c:v>
                </c:pt>
                <c:pt idx="806">
                  <c:v>-1.43</c:v>
                </c:pt>
                <c:pt idx="807">
                  <c:v>-3.18</c:v>
                </c:pt>
                <c:pt idx="808">
                  <c:v>-2.86</c:v>
                </c:pt>
                <c:pt idx="809">
                  <c:v>-3.86</c:v>
                </c:pt>
                <c:pt idx="810">
                  <c:v>-3.11</c:v>
                </c:pt>
                <c:pt idx="811">
                  <c:v>-2.68</c:v>
                </c:pt>
                <c:pt idx="812">
                  <c:v>-3.74</c:v>
                </c:pt>
                <c:pt idx="813">
                  <c:v>-4.3600000000000003</c:v>
                </c:pt>
                <c:pt idx="814">
                  <c:v>-3.18</c:v>
                </c:pt>
                <c:pt idx="815">
                  <c:v>-2.86</c:v>
                </c:pt>
                <c:pt idx="816">
                  <c:v>-2.74</c:v>
                </c:pt>
                <c:pt idx="817">
                  <c:v>-2.1800000000000002</c:v>
                </c:pt>
                <c:pt idx="818">
                  <c:v>-1.61</c:v>
                </c:pt>
                <c:pt idx="819">
                  <c:v>-3.86</c:v>
                </c:pt>
                <c:pt idx="820">
                  <c:v>-3.93</c:v>
                </c:pt>
                <c:pt idx="821">
                  <c:v>-4.24</c:v>
                </c:pt>
                <c:pt idx="822">
                  <c:v>-3.93</c:v>
                </c:pt>
                <c:pt idx="823">
                  <c:v>-3.18</c:v>
                </c:pt>
                <c:pt idx="824">
                  <c:v>-2.68</c:v>
                </c:pt>
                <c:pt idx="825">
                  <c:v>-2.86</c:v>
                </c:pt>
                <c:pt idx="826">
                  <c:v>-3.68</c:v>
                </c:pt>
                <c:pt idx="827">
                  <c:v>-2.74</c:v>
                </c:pt>
                <c:pt idx="828">
                  <c:v>-2.11</c:v>
                </c:pt>
                <c:pt idx="829">
                  <c:v>-0.86</c:v>
                </c:pt>
                <c:pt idx="830">
                  <c:v>-1.61</c:v>
                </c:pt>
                <c:pt idx="831">
                  <c:v>0.26</c:v>
                </c:pt>
                <c:pt idx="832">
                  <c:v>0.39</c:v>
                </c:pt>
                <c:pt idx="833">
                  <c:v>-0.8</c:v>
                </c:pt>
                <c:pt idx="834">
                  <c:v>-0.61</c:v>
                </c:pt>
                <c:pt idx="835">
                  <c:v>0.64</c:v>
                </c:pt>
                <c:pt idx="836">
                  <c:v>1.1399999999999999</c:v>
                </c:pt>
                <c:pt idx="837">
                  <c:v>2.0699999999999998</c:v>
                </c:pt>
                <c:pt idx="838">
                  <c:v>1.95</c:v>
                </c:pt>
                <c:pt idx="839">
                  <c:v>2.64</c:v>
                </c:pt>
                <c:pt idx="840">
                  <c:v>2.4500000000000002</c:v>
                </c:pt>
                <c:pt idx="841">
                  <c:v>2.2599999999999998</c:v>
                </c:pt>
                <c:pt idx="842">
                  <c:v>1.82</c:v>
                </c:pt>
                <c:pt idx="843">
                  <c:v>0.82</c:v>
                </c:pt>
                <c:pt idx="844">
                  <c:v>0.51</c:v>
                </c:pt>
                <c:pt idx="845">
                  <c:v>0.89</c:v>
                </c:pt>
                <c:pt idx="846">
                  <c:v>1.01</c:v>
                </c:pt>
                <c:pt idx="847">
                  <c:v>-0.43</c:v>
                </c:pt>
                <c:pt idx="848">
                  <c:v>-1.1100000000000001</c:v>
                </c:pt>
                <c:pt idx="849">
                  <c:v>-0.68</c:v>
                </c:pt>
                <c:pt idx="850">
                  <c:v>-0.99</c:v>
                </c:pt>
                <c:pt idx="851">
                  <c:v>-1.55</c:v>
                </c:pt>
                <c:pt idx="852">
                  <c:v>-2.61</c:v>
                </c:pt>
                <c:pt idx="853">
                  <c:v>-4.24</c:v>
                </c:pt>
                <c:pt idx="854">
                  <c:v>-4.18</c:v>
                </c:pt>
                <c:pt idx="855">
                  <c:v>-4.55</c:v>
                </c:pt>
                <c:pt idx="856">
                  <c:v>-4.74</c:v>
                </c:pt>
                <c:pt idx="857">
                  <c:v>-4.6100000000000003</c:v>
                </c:pt>
                <c:pt idx="858">
                  <c:v>-3.74</c:v>
                </c:pt>
                <c:pt idx="859">
                  <c:v>-3.11</c:v>
                </c:pt>
                <c:pt idx="860">
                  <c:v>-3.24</c:v>
                </c:pt>
                <c:pt idx="861">
                  <c:v>-4.05</c:v>
                </c:pt>
                <c:pt idx="862">
                  <c:v>-3.24</c:v>
                </c:pt>
                <c:pt idx="863">
                  <c:v>-3.11</c:v>
                </c:pt>
                <c:pt idx="864">
                  <c:v>-3.24</c:v>
                </c:pt>
                <c:pt idx="865">
                  <c:v>-2.5499999999999998</c:v>
                </c:pt>
                <c:pt idx="866">
                  <c:v>-2.61</c:v>
                </c:pt>
                <c:pt idx="867">
                  <c:v>-1.43</c:v>
                </c:pt>
                <c:pt idx="868">
                  <c:v>-0.74</c:v>
                </c:pt>
                <c:pt idx="869">
                  <c:v>0.64</c:v>
                </c:pt>
                <c:pt idx="870">
                  <c:v>1.07</c:v>
                </c:pt>
                <c:pt idx="871">
                  <c:v>1.89</c:v>
                </c:pt>
                <c:pt idx="872">
                  <c:v>1.89</c:v>
                </c:pt>
                <c:pt idx="873">
                  <c:v>2.4500000000000002</c:v>
                </c:pt>
                <c:pt idx="874">
                  <c:v>3.39</c:v>
                </c:pt>
                <c:pt idx="875">
                  <c:v>2.5099999999999998</c:v>
                </c:pt>
                <c:pt idx="876">
                  <c:v>1.76</c:v>
                </c:pt>
                <c:pt idx="877">
                  <c:v>2.2000000000000002</c:v>
                </c:pt>
                <c:pt idx="878">
                  <c:v>0.95</c:v>
                </c:pt>
                <c:pt idx="879">
                  <c:v>1.26</c:v>
                </c:pt>
                <c:pt idx="880">
                  <c:v>1.39</c:v>
                </c:pt>
                <c:pt idx="881">
                  <c:v>0.95</c:v>
                </c:pt>
                <c:pt idx="882">
                  <c:v>1.07</c:v>
                </c:pt>
                <c:pt idx="883">
                  <c:v>0.64</c:v>
                </c:pt>
                <c:pt idx="884">
                  <c:v>1.1399999999999999</c:v>
                </c:pt>
                <c:pt idx="885">
                  <c:v>0.89</c:v>
                </c:pt>
                <c:pt idx="886">
                  <c:v>0.51</c:v>
                </c:pt>
                <c:pt idx="887">
                  <c:v>-0.74</c:v>
                </c:pt>
                <c:pt idx="888">
                  <c:v>-0.11</c:v>
                </c:pt>
                <c:pt idx="889">
                  <c:v>-1.3</c:v>
                </c:pt>
                <c:pt idx="890">
                  <c:v>-2.2999999999999998</c:v>
                </c:pt>
                <c:pt idx="891">
                  <c:v>-2.2999999999999998</c:v>
                </c:pt>
                <c:pt idx="892">
                  <c:v>-2.4900000000000002</c:v>
                </c:pt>
                <c:pt idx="893">
                  <c:v>-2.4300000000000002</c:v>
                </c:pt>
                <c:pt idx="894">
                  <c:v>-1.49</c:v>
                </c:pt>
                <c:pt idx="895">
                  <c:v>-1.55</c:v>
                </c:pt>
                <c:pt idx="896">
                  <c:v>-1.18</c:v>
                </c:pt>
                <c:pt idx="897">
                  <c:v>-0.55000000000000004</c:v>
                </c:pt>
                <c:pt idx="898">
                  <c:v>-1.18</c:v>
                </c:pt>
                <c:pt idx="899">
                  <c:v>-1.55</c:v>
                </c:pt>
                <c:pt idx="900">
                  <c:v>-2.4300000000000002</c:v>
                </c:pt>
                <c:pt idx="901">
                  <c:v>-1.8</c:v>
                </c:pt>
                <c:pt idx="902">
                  <c:v>-1.8</c:v>
                </c:pt>
                <c:pt idx="903">
                  <c:v>-0.74</c:v>
                </c:pt>
                <c:pt idx="904">
                  <c:v>-2.2400000000000002</c:v>
                </c:pt>
                <c:pt idx="905">
                  <c:v>-2.86</c:v>
                </c:pt>
                <c:pt idx="906">
                  <c:v>-3.18</c:v>
                </c:pt>
                <c:pt idx="907">
                  <c:v>-2.2400000000000002</c:v>
                </c:pt>
                <c:pt idx="908">
                  <c:v>-1.36</c:v>
                </c:pt>
                <c:pt idx="909">
                  <c:v>-2.4900000000000002</c:v>
                </c:pt>
                <c:pt idx="910">
                  <c:v>-2.68</c:v>
                </c:pt>
                <c:pt idx="911">
                  <c:v>-2.61</c:v>
                </c:pt>
                <c:pt idx="912">
                  <c:v>-2.86</c:v>
                </c:pt>
                <c:pt idx="913">
                  <c:v>-4.24</c:v>
                </c:pt>
                <c:pt idx="914">
                  <c:v>-3.36</c:v>
                </c:pt>
                <c:pt idx="915">
                  <c:v>-2.8</c:v>
                </c:pt>
                <c:pt idx="916">
                  <c:v>-2.0499999999999998</c:v>
                </c:pt>
                <c:pt idx="917">
                  <c:v>-2.93</c:v>
                </c:pt>
                <c:pt idx="918">
                  <c:v>-2.5499999999999998</c:v>
                </c:pt>
                <c:pt idx="919">
                  <c:v>-3.86</c:v>
                </c:pt>
                <c:pt idx="920">
                  <c:v>-4.49</c:v>
                </c:pt>
                <c:pt idx="921">
                  <c:v>-3.68</c:v>
                </c:pt>
                <c:pt idx="922">
                  <c:v>-2.2400000000000002</c:v>
                </c:pt>
                <c:pt idx="923">
                  <c:v>-3.36</c:v>
                </c:pt>
                <c:pt idx="924">
                  <c:v>-2.8</c:v>
                </c:pt>
                <c:pt idx="925">
                  <c:v>-1.3</c:v>
                </c:pt>
                <c:pt idx="926">
                  <c:v>-1.74</c:v>
                </c:pt>
                <c:pt idx="927">
                  <c:v>-1.55</c:v>
                </c:pt>
                <c:pt idx="928">
                  <c:v>0.01</c:v>
                </c:pt>
                <c:pt idx="929">
                  <c:v>0.14000000000000001</c:v>
                </c:pt>
                <c:pt idx="930">
                  <c:v>-0.3</c:v>
                </c:pt>
                <c:pt idx="931">
                  <c:v>-1.3</c:v>
                </c:pt>
                <c:pt idx="932">
                  <c:v>-0.55000000000000004</c:v>
                </c:pt>
                <c:pt idx="933">
                  <c:v>-1.3</c:v>
                </c:pt>
                <c:pt idx="934">
                  <c:v>-1.05</c:v>
                </c:pt>
                <c:pt idx="935">
                  <c:v>7.0000000000000007E-2</c:v>
                </c:pt>
                <c:pt idx="936">
                  <c:v>2.76</c:v>
                </c:pt>
                <c:pt idx="937">
                  <c:v>2.7</c:v>
                </c:pt>
                <c:pt idx="938">
                  <c:v>2.4500000000000002</c:v>
                </c:pt>
                <c:pt idx="939">
                  <c:v>2.95</c:v>
                </c:pt>
                <c:pt idx="940">
                  <c:v>1.26</c:v>
                </c:pt>
                <c:pt idx="941">
                  <c:v>0.82</c:v>
                </c:pt>
                <c:pt idx="942">
                  <c:v>0.82</c:v>
                </c:pt>
                <c:pt idx="943">
                  <c:v>1.51</c:v>
                </c:pt>
                <c:pt idx="944">
                  <c:v>0.82</c:v>
                </c:pt>
                <c:pt idx="945">
                  <c:v>0.51</c:v>
                </c:pt>
                <c:pt idx="946">
                  <c:v>0.82</c:v>
                </c:pt>
                <c:pt idx="947">
                  <c:v>1.82</c:v>
                </c:pt>
                <c:pt idx="948">
                  <c:v>-0.55000000000000004</c:v>
                </c:pt>
                <c:pt idx="949">
                  <c:v>0.82</c:v>
                </c:pt>
                <c:pt idx="950">
                  <c:v>0.01</c:v>
                </c:pt>
                <c:pt idx="951">
                  <c:v>-0.11</c:v>
                </c:pt>
                <c:pt idx="952">
                  <c:v>-0.86</c:v>
                </c:pt>
                <c:pt idx="953">
                  <c:v>-0.49</c:v>
                </c:pt>
                <c:pt idx="954">
                  <c:v>-1.36</c:v>
                </c:pt>
                <c:pt idx="955">
                  <c:v>-0.74</c:v>
                </c:pt>
                <c:pt idx="956">
                  <c:v>0.45</c:v>
                </c:pt>
                <c:pt idx="957">
                  <c:v>-0.49</c:v>
                </c:pt>
                <c:pt idx="958">
                  <c:v>2.0099999999999998</c:v>
                </c:pt>
                <c:pt idx="959">
                  <c:v>1.45</c:v>
                </c:pt>
                <c:pt idx="960">
                  <c:v>0.82</c:v>
                </c:pt>
                <c:pt idx="961">
                  <c:v>2.39</c:v>
                </c:pt>
                <c:pt idx="962">
                  <c:v>2.2000000000000002</c:v>
                </c:pt>
                <c:pt idx="963">
                  <c:v>0.76</c:v>
                </c:pt>
                <c:pt idx="964">
                  <c:v>0.2</c:v>
                </c:pt>
                <c:pt idx="965">
                  <c:v>-1.1100000000000001</c:v>
                </c:pt>
                <c:pt idx="966">
                  <c:v>-1.05</c:v>
                </c:pt>
                <c:pt idx="967">
                  <c:v>-1.24</c:v>
                </c:pt>
                <c:pt idx="968">
                  <c:v>-1.1100000000000001</c:v>
                </c:pt>
                <c:pt idx="969">
                  <c:v>-1.99</c:v>
                </c:pt>
                <c:pt idx="970">
                  <c:v>-1.3</c:v>
                </c:pt>
                <c:pt idx="971">
                  <c:v>-3.3</c:v>
                </c:pt>
                <c:pt idx="972">
                  <c:v>-2.5499999999999998</c:v>
                </c:pt>
                <c:pt idx="973">
                  <c:v>-0.8</c:v>
                </c:pt>
                <c:pt idx="974">
                  <c:v>-2.1800000000000002</c:v>
                </c:pt>
                <c:pt idx="975">
                  <c:v>-3.24</c:v>
                </c:pt>
                <c:pt idx="976">
                  <c:v>-2.99</c:v>
                </c:pt>
                <c:pt idx="977">
                  <c:v>-3.05</c:v>
                </c:pt>
                <c:pt idx="978">
                  <c:v>-4.24</c:v>
                </c:pt>
                <c:pt idx="979">
                  <c:v>-3.49</c:v>
                </c:pt>
                <c:pt idx="980">
                  <c:v>-2.5499999999999998</c:v>
                </c:pt>
                <c:pt idx="981">
                  <c:v>-1.3</c:v>
                </c:pt>
                <c:pt idx="982">
                  <c:v>-0.36</c:v>
                </c:pt>
                <c:pt idx="983">
                  <c:v>-1.18</c:v>
                </c:pt>
                <c:pt idx="984">
                  <c:v>-1.99</c:v>
                </c:pt>
                <c:pt idx="985">
                  <c:v>-1.3</c:v>
                </c:pt>
                <c:pt idx="986">
                  <c:v>-1.8</c:v>
                </c:pt>
                <c:pt idx="987">
                  <c:v>0.45</c:v>
                </c:pt>
                <c:pt idx="988">
                  <c:v>0.26</c:v>
                </c:pt>
                <c:pt idx="989">
                  <c:v>-1.8</c:v>
                </c:pt>
                <c:pt idx="990">
                  <c:v>-0.3</c:v>
                </c:pt>
                <c:pt idx="991">
                  <c:v>1.1399999999999999</c:v>
                </c:pt>
                <c:pt idx="992">
                  <c:v>0.39</c:v>
                </c:pt>
                <c:pt idx="993">
                  <c:v>0.2</c:v>
                </c:pt>
                <c:pt idx="994">
                  <c:v>2.39</c:v>
                </c:pt>
                <c:pt idx="995">
                  <c:v>1.89</c:v>
                </c:pt>
                <c:pt idx="996">
                  <c:v>1.76</c:v>
                </c:pt>
                <c:pt idx="997">
                  <c:v>0.95</c:v>
                </c:pt>
                <c:pt idx="998">
                  <c:v>-0.18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FA-4B9E-A9FC-345387BF9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calib)'!$D$2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calib)'!$D$3:$D$775</c:f>
              <c:numCache>
                <c:formatCode>General</c:formatCode>
                <c:ptCount val="773"/>
                <c:pt idx="0">
                  <c:v>-16</c:v>
                </c:pt>
                <c:pt idx="1">
                  <c:v>-104</c:v>
                </c:pt>
                <c:pt idx="2">
                  <c:v>-176</c:v>
                </c:pt>
                <c:pt idx="3">
                  <c:v>24</c:v>
                </c:pt>
                <c:pt idx="4">
                  <c:v>8</c:v>
                </c:pt>
                <c:pt idx="5">
                  <c:v>40</c:v>
                </c:pt>
                <c:pt idx="6">
                  <c:v>8</c:v>
                </c:pt>
                <c:pt idx="7">
                  <c:v>40</c:v>
                </c:pt>
                <c:pt idx="8">
                  <c:v>112</c:v>
                </c:pt>
                <c:pt idx="9">
                  <c:v>40</c:v>
                </c:pt>
                <c:pt idx="10">
                  <c:v>16</c:v>
                </c:pt>
                <c:pt idx="11">
                  <c:v>48</c:v>
                </c:pt>
                <c:pt idx="12">
                  <c:v>-8</c:v>
                </c:pt>
                <c:pt idx="13">
                  <c:v>-264</c:v>
                </c:pt>
                <c:pt idx="14">
                  <c:v>56</c:v>
                </c:pt>
                <c:pt idx="15">
                  <c:v>-104</c:v>
                </c:pt>
                <c:pt idx="16">
                  <c:v>96</c:v>
                </c:pt>
                <c:pt idx="17">
                  <c:v>-64</c:v>
                </c:pt>
                <c:pt idx="18">
                  <c:v>-136</c:v>
                </c:pt>
                <c:pt idx="19">
                  <c:v>-32</c:v>
                </c:pt>
                <c:pt idx="20">
                  <c:v>48</c:v>
                </c:pt>
                <c:pt idx="21">
                  <c:v>0</c:v>
                </c:pt>
                <c:pt idx="22">
                  <c:v>32</c:v>
                </c:pt>
                <c:pt idx="23">
                  <c:v>0</c:v>
                </c:pt>
                <c:pt idx="24">
                  <c:v>-120</c:v>
                </c:pt>
                <c:pt idx="25">
                  <c:v>-136</c:v>
                </c:pt>
                <c:pt idx="26">
                  <c:v>-8</c:v>
                </c:pt>
                <c:pt idx="27">
                  <c:v>-136</c:v>
                </c:pt>
                <c:pt idx="28">
                  <c:v>-72</c:v>
                </c:pt>
                <c:pt idx="29">
                  <c:v>-224</c:v>
                </c:pt>
                <c:pt idx="30">
                  <c:v>80</c:v>
                </c:pt>
                <c:pt idx="31">
                  <c:v>40</c:v>
                </c:pt>
                <c:pt idx="32">
                  <c:v>-64</c:v>
                </c:pt>
                <c:pt idx="33">
                  <c:v>32</c:v>
                </c:pt>
                <c:pt idx="34">
                  <c:v>112</c:v>
                </c:pt>
                <c:pt idx="35">
                  <c:v>-40</c:v>
                </c:pt>
                <c:pt idx="36">
                  <c:v>-80</c:v>
                </c:pt>
                <c:pt idx="37">
                  <c:v>8</c:v>
                </c:pt>
                <c:pt idx="38">
                  <c:v>72</c:v>
                </c:pt>
                <c:pt idx="39">
                  <c:v>56</c:v>
                </c:pt>
                <c:pt idx="40">
                  <c:v>24</c:v>
                </c:pt>
                <c:pt idx="41">
                  <c:v>88</c:v>
                </c:pt>
                <c:pt idx="42">
                  <c:v>72</c:v>
                </c:pt>
                <c:pt idx="43">
                  <c:v>-136</c:v>
                </c:pt>
                <c:pt idx="44">
                  <c:v>-80</c:v>
                </c:pt>
                <c:pt idx="45">
                  <c:v>-16</c:v>
                </c:pt>
                <c:pt idx="46">
                  <c:v>-168</c:v>
                </c:pt>
                <c:pt idx="47">
                  <c:v>-104</c:v>
                </c:pt>
                <c:pt idx="48">
                  <c:v>136</c:v>
                </c:pt>
                <c:pt idx="49">
                  <c:v>-32</c:v>
                </c:pt>
                <c:pt idx="50">
                  <c:v>-112</c:v>
                </c:pt>
                <c:pt idx="51">
                  <c:v>24</c:v>
                </c:pt>
                <c:pt idx="52">
                  <c:v>0</c:v>
                </c:pt>
                <c:pt idx="53">
                  <c:v>-40</c:v>
                </c:pt>
                <c:pt idx="54">
                  <c:v>-152</c:v>
                </c:pt>
                <c:pt idx="55">
                  <c:v>-16</c:v>
                </c:pt>
                <c:pt idx="56">
                  <c:v>-88</c:v>
                </c:pt>
                <c:pt idx="57">
                  <c:v>-128</c:v>
                </c:pt>
                <c:pt idx="58">
                  <c:v>72</c:v>
                </c:pt>
                <c:pt idx="59">
                  <c:v>16</c:v>
                </c:pt>
                <c:pt idx="60">
                  <c:v>0</c:v>
                </c:pt>
                <c:pt idx="61">
                  <c:v>-112</c:v>
                </c:pt>
                <c:pt idx="62">
                  <c:v>160</c:v>
                </c:pt>
                <c:pt idx="63">
                  <c:v>-40</c:v>
                </c:pt>
                <c:pt idx="64">
                  <c:v>96</c:v>
                </c:pt>
                <c:pt idx="65">
                  <c:v>104</c:v>
                </c:pt>
                <c:pt idx="66">
                  <c:v>-128</c:v>
                </c:pt>
                <c:pt idx="67">
                  <c:v>40</c:v>
                </c:pt>
                <c:pt idx="68">
                  <c:v>-168</c:v>
                </c:pt>
                <c:pt idx="69">
                  <c:v>104</c:v>
                </c:pt>
                <c:pt idx="70">
                  <c:v>176</c:v>
                </c:pt>
                <c:pt idx="71">
                  <c:v>-32</c:v>
                </c:pt>
                <c:pt idx="72">
                  <c:v>96</c:v>
                </c:pt>
                <c:pt idx="73">
                  <c:v>16</c:v>
                </c:pt>
                <c:pt idx="74">
                  <c:v>32</c:v>
                </c:pt>
                <c:pt idx="75">
                  <c:v>-56</c:v>
                </c:pt>
                <c:pt idx="76">
                  <c:v>-192</c:v>
                </c:pt>
                <c:pt idx="77">
                  <c:v>208</c:v>
                </c:pt>
                <c:pt idx="78">
                  <c:v>-104</c:v>
                </c:pt>
                <c:pt idx="79">
                  <c:v>128</c:v>
                </c:pt>
                <c:pt idx="80">
                  <c:v>-48</c:v>
                </c:pt>
                <c:pt idx="81">
                  <c:v>112</c:v>
                </c:pt>
                <c:pt idx="82">
                  <c:v>96</c:v>
                </c:pt>
                <c:pt idx="83">
                  <c:v>96</c:v>
                </c:pt>
                <c:pt idx="84">
                  <c:v>8</c:v>
                </c:pt>
                <c:pt idx="85">
                  <c:v>-80</c:v>
                </c:pt>
                <c:pt idx="86">
                  <c:v>-72</c:v>
                </c:pt>
                <c:pt idx="87">
                  <c:v>64</c:v>
                </c:pt>
                <c:pt idx="88">
                  <c:v>80</c:v>
                </c:pt>
                <c:pt idx="89">
                  <c:v>-16</c:v>
                </c:pt>
                <c:pt idx="90">
                  <c:v>-72</c:v>
                </c:pt>
                <c:pt idx="91">
                  <c:v>48</c:v>
                </c:pt>
                <c:pt idx="92">
                  <c:v>144</c:v>
                </c:pt>
                <c:pt idx="93">
                  <c:v>-80</c:v>
                </c:pt>
                <c:pt idx="94">
                  <c:v>-232</c:v>
                </c:pt>
                <c:pt idx="95">
                  <c:v>0</c:v>
                </c:pt>
                <c:pt idx="96">
                  <c:v>-96</c:v>
                </c:pt>
                <c:pt idx="97">
                  <c:v>176</c:v>
                </c:pt>
                <c:pt idx="98">
                  <c:v>88</c:v>
                </c:pt>
                <c:pt idx="99">
                  <c:v>152</c:v>
                </c:pt>
                <c:pt idx="100">
                  <c:v>-32</c:v>
                </c:pt>
                <c:pt idx="101">
                  <c:v>80</c:v>
                </c:pt>
                <c:pt idx="102">
                  <c:v>184</c:v>
                </c:pt>
                <c:pt idx="103">
                  <c:v>0</c:v>
                </c:pt>
                <c:pt idx="104">
                  <c:v>-72</c:v>
                </c:pt>
                <c:pt idx="105">
                  <c:v>16</c:v>
                </c:pt>
                <c:pt idx="106">
                  <c:v>24</c:v>
                </c:pt>
                <c:pt idx="107">
                  <c:v>-112</c:v>
                </c:pt>
                <c:pt idx="108">
                  <c:v>-112</c:v>
                </c:pt>
                <c:pt idx="109">
                  <c:v>32</c:v>
                </c:pt>
                <c:pt idx="110">
                  <c:v>-64</c:v>
                </c:pt>
                <c:pt idx="111">
                  <c:v>96</c:v>
                </c:pt>
                <c:pt idx="112">
                  <c:v>104</c:v>
                </c:pt>
                <c:pt idx="113">
                  <c:v>24</c:v>
                </c:pt>
                <c:pt idx="114">
                  <c:v>0</c:v>
                </c:pt>
                <c:pt idx="115">
                  <c:v>-200</c:v>
                </c:pt>
                <c:pt idx="116">
                  <c:v>16</c:v>
                </c:pt>
                <c:pt idx="117">
                  <c:v>160</c:v>
                </c:pt>
                <c:pt idx="118">
                  <c:v>-40</c:v>
                </c:pt>
                <c:pt idx="119">
                  <c:v>80</c:v>
                </c:pt>
                <c:pt idx="120">
                  <c:v>48</c:v>
                </c:pt>
                <c:pt idx="121">
                  <c:v>80</c:v>
                </c:pt>
                <c:pt idx="122">
                  <c:v>-32</c:v>
                </c:pt>
                <c:pt idx="123">
                  <c:v>-72</c:v>
                </c:pt>
                <c:pt idx="124">
                  <c:v>-16</c:v>
                </c:pt>
                <c:pt idx="125">
                  <c:v>-56</c:v>
                </c:pt>
                <c:pt idx="126">
                  <c:v>-112</c:v>
                </c:pt>
                <c:pt idx="127">
                  <c:v>-8</c:v>
                </c:pt>
                <c:pt idx="128">
                  <c:v>48</c:v>
                </c:pt>
                <c:pt idx="129">
                  <c:v>104</c:v>
                </c:pt>
                <c:pt idx="130">
                  <c:v>128</c:v>
                </c:pt>
                <c:pt idx="131">
                  <c:v>-96</c:v>
                </c:pt>
                <c:pt idx="132">
                  <c:v>0</c:v>
                </c:pt>
                <c:pt idx="133">
                  <c:v>96</c:v>
                </c:pt>
                <c:pt idx="134">
                  <c:v>-176</c:v>
                </c:pt>
                <c:pt idx="135">
                  <c:v>64</c:v>
                </c:pt>
                <c:pt idx="136">
                  <c:v>-96</c:v>
                </c:pt>
                <c:pt idx="137">
                  <c:v>-200</c:v>
                </c:pt>
                <c:pt idx="138">
                  <c:v>-144</c:v>
                </c:pt>
                <c:pt idx="139">
                  <c:v>-24</c:v>
                </c:pt>
                <c:pt idx="140">
                  <c:v>176</c:v>
                </c:pt>
                <c:pt idx="141">
                  <c:v>-88</c:v>
                </c:pt>
                <c:pt idx="142">
                  <c:v>64</c:v>
                </c:pt>
                <c:pt idx="143">
                  <c:v>-96</c:v>
                </c:pt>
                <c:pt idx="144">
                  <c:v>72</c:v>
                </c:pt>
                <c:pt idx="145">
                  <c:v>-32</c:v>
                </c:pt>
                <c:pt idx="146">
                  <c:v>16</c:v>
                </c:pt>
                <c:pt idx="147">
                  <c:v>64</c:v>
                </c:pt>
                <c:pt idx="148">
                  <c:v>0</c:v>
                </c:pt>
                <c:pt idx="149">
                  <c:v>80</c:v>
                </c:pt>
                <c:pt idx="150">
                  <c:v>48</c:v>
                </c:pt>
                <c:pt idx="151">
                  <c:v>152</c:v>
                </c:pt>
                <c:pt idx="152">
                  <c:v>-24</c:v>
                </c:pt>
                <c:pt idx="153">
                  <c:v>48</c:v>
                </c:pt>
                <c:pt idx="154">
                  <c:v>-48</c:v>
                </c:pt>
                <c:pt idx="155">
                  <c:v>-96</c:v>
                </c:pt>
                <c:pt idx="156">
                  <c:v>32</c:v>
                </c:pt>
                <c:pt idx="157">
                  <c:v>-56</c:v>
                </c:pt>
                <c:pt idx="158">
                  <c:v>0</c:v>
                </c:pt>
                <c:pt idx="159">
                  <c:v>16</c:v>
                </c:pt>
                <c:pt idx="160">
                  <c:v>-24</c:v>
                </c:pt>
                <c:pt idx="161">
                  <c:v>8</c:v>
                </c:pt>
                <c:pt idx="162">
                  <c:v>-56</c:v>
                </c:pt>
                <c:pt idx="163">
                  <c:v>-40</c:v>
                </c:pt>
                <c:pt idx="164">
                  <c:v>16</c:v>
                </c:pt>
                <c:pt idx="165">
                  <c:v>16</c:v>
                </c:pt>
                <c:pt idx="166">
                  <c:v>-136</c:v>
                </c:pt>
                <c:pt idx="167">
                  <c:v>88</c:v>
                </c:pt>
                <c:pt idx="168">
                  <c:v>56</c:v>
                </c:pt>
                <c:pt idx="169">
                  <c:v>152</c:v>
                </c:pt>
                <c:pt idx="170">
                  <c:v>-32</c:v>
                </c:pt>
                <c:pt idx="171">
                  <c:v>-24</c:v>
                </c:pt>
                <c:pt idx="172">
                  <c:v>24</c:v>
                </c:pt>
                <c:pt idx="173">
                  <c:v>-112</c:v>
                </c:pt>
                <c:pt idx="174">
                  <c:v>-128</c:v>
                </c:pt>
                <c:pt idx="175">
                  <c:v>64</c:v>
                </c:pt>
                <c:pt idx="176">
                  <c:v>16</c:v>
                </c:pt>
                <c:pt idx="177">
                  <c:v>32</c:v>
                </c:pt>
                <c:pt idx="178">
                  <c:v>-80</c:v>
                </c:pt>
                <c:pt idx="179">
                  <c:v>-72</c:v>
                </c:pt>
                <c:pt idx="180">
                  <c:v>96</c:v>
                </c:pt>
                <c:pt idx="181">
                  <c:v>40</c:v>
                </c:pt>
                <c:pt idx="182">
                  <c:v>8</c:v>
                </c:pt>
                <c:pt idx="183">
                  <c:v>-192</c:v>
                </c:pt>
                <c:pt idx="184">
                  <c:v>32</c:v>
                </c:pt>
                <c:pt idx="185">
                  <c:v>-64</c:v>
                </c:pt>
                <c:pt idx="186">
                  <c:v>248</c:v>
                </c:pt>
                <c:pt idx="187">
                  <c:v>-40</c:v>
                </c:pt>
                <c:pt idx="188">
                  <c:v>-160</c:v>
                </c:pt>
                <c:pt idx="189">
                  <c:v>80</c:v>
                </c:pt>
                <c:pt idx="190">
                  <c:v>-128</c:v>
                </c:pt>
                <c:pt idx="191">
                  <c:v>8</c:v>
                </c:pt>
                <c:pt idx="192">
                  <c:v>-64</c:v>
                </c:pt>
                <c:pt idx="193">
                  <c:v>-32</c:v>
                </c:pt>
                <c:pt idx="194">
                  <c:v>72</c:v>
                </c:pt>
                <c:pt idx="195">
                  <c:v>-24</c:v>
                </c:pt>
                <c:pt idx="196">
                  <c:v>-104</c:v>
                </c:pt>
                <c:pt idx="197">
                  <c:v>-40</c:v>
                </c:pt>
                <c:pt idx="198">
                  <c:v>-136</c:v>
                </c:pt>
                <c:pt idx="199">
                  <c:v>-152</c:v>
                </c:pt>
                <c:pt idx="200">
                  <c:v>-8</c:v>
                </c:pt>
                <c:pt idx="201">
                  <c:v>104</c:v>
                </c:pt>
                <c:pt idx="202">
                  <c:v>40</c:v>
                </c:pt>
                <c:pt idx="203">
                  <c:v>128</c:v>
                </c:pt>
                <c:pt idx="204">
                  <c:v>-40</c:v>
                </c:pt>
                <c:pt idx="205">
                  <c:v>56</c:v>
                </c:pt>
                <c:pt idx="206">
                  <c:v>48</c:v>
                </c:pt>
                <c:pt idx="207">
                  <c:v>-312</c:v>
                </c:pt>
                <c:pt idx="208">
                  <c:v>32</c:v>
                </c:pt>
                <c:pt idx="209">
                  <c:v>8</c:v>
                </c:pt>
                <c:pt idx="210">
                  <c:v>-24</c:v>
                </c:pt>
                <c:pt idx="211">
                  <c:v>-24</c:v>
                </c:pt>
                <c:pt idx="212">
                  <c:v>32</c:v>
                </c:pt>
                <c:pt idx="213">
                  <c:v>-112</c:v>
                </c:pt>
                <c:pt idx="214">
                  <c:v>56</c:v>
                </c:pt>
                <c:pt idx="215">
                  <c:v>168</c:v>
                </c:pt>
                <c:pt idx="216">
                  <c:v>-88</c:v>
                </c:pt>
                <c:pt idx="217">
                  <c:v>-48</c:v>
                </c:pt>
                <c:pt idx="218">
                  <c:v>-136</c:v>
                </c:pt>
                <c:pt idx="219">
                  <c:v>-88</c:v>
                </c:pt>
                <c:pt idx="220">
                  <c:v>24</c:v>
                </c:pt>
                <c:pt idx="221">
                  <c:v>56</c:v>
                </c:pt>
                <c:pt idx="222">
                  <c:v>136</c:v>
                </c:pt>
                <c:pt idx="223">
                  <c:v>152</c:v>
                </c:pt>
                <c:pt idx="224">
                  <c:v>96</c:v>
                </c:pt>
                <c:pt idx="225">
                  <c:v>8</c:v>
                </c:pt>
                <c:pt idx="226">
                  <c:v>-160</c:v>
                </c:pt>
                <c:pt idx="227">
                  <c:v>-24</c:v>
                </c:pt>
                <c:pt idx="228">
                  <c:v>80</c:v>
                </c:pt>
                <c:pt idx="229">
                  <c:v>128</c:v>
                </c:pt>
                <c:pt idx="230">
                  <c:v>-64</c:v>
                </c:pt>
                <c:pt idx="231">
                  <c:v>16</c:v>
                </c:pt>
                <c:pt idx="232">
                  <c:v>40</c:v>
                </c:pt>
                <c:pt idx="233">
                  <c:v>56</c:v>
                </c:pt>
                <c:pt idx="234">
                  <c:v>-152</c:v>
                </c:pt>
                <c:pt idx="235">
                  <c:v>-168</c:v>
                </c:pt>
                <c:pt idx="236">
                  <c:v>112</c:v>
                </c:pt>
                <c:pt idx="237">
                  <c:v>-216</c:v>
                </c:pt>
                <c:pt idx="238">
                  <c:v>0</c:v>
                </c:pt>
                <c:pt idx="239">
                  <c:v>-48</c:v>
                </c:pt>
                <c:pt idx="240">
                  <c:v>8</c:v>
                </c:pt>
                <c:pt idx="241">
                  <c:v>80</c:v>
                </c:pt>
                <c:pt idx="242">
                  <c:v>-224</c:v>
                </c:pt>
                <c:pt idx="243">
                  <c:v>64</c:v>
                </c:pt>
                <c:pt idx="244">
                  <c:v>-8</c:v>
                </c:pt>
                <c:pt idx="245">
                  <c:v>-56</c:v>
                </c:pt>
                <c:pt idx="246">
                  <c:v>160</c:v>
                </c:pt>
                <c:pt idx="247">
                  <c:v>-96</c:v>
                </c:pt>
                <c:pt idx="248">
                  <c:v>32</c:v>
                </c:pt>
                <c:pt idx="249">
                  <c:v>168</c:v>
                </c:pt>
                <c:pt idx="250">
                  <c:v>40</c:v>
                </c:pt>
                <c:pt idx="251">
                  <c:v>176</c:v>
                </c:pt>
                <c:pt idx="252">
                  <c:v>-48</c:v>
                </c:pt>
                <c:pt idx="253">
                  <c:v>-80</c:v>
                </c:pt>
                <c:pt idx="254">
                  <c:v>56</c:v>
                </c:pt>
                <c:pt idx="255">
                  <c:v>-176</c:v>
                </c:pt>
                <c:pt idx="256">
                  <c:v>16</c:v>
                </c:pt>
                <c:pt idx="257">
                  <c:v>72</c:v>
                </c:pt>
                <c:pt idx="258">
                  <c:v>72</c:v>
                </c:pt>
                <c:pt idx="259">
                  <c:v>-112</c:v>
                </c:pt>
                <c:pt idx="260">
                  <c:v>-88</c:v>
                </c:pt>
                <c:pt idx="261">
                  <c:v>-40</c:v>
                </c:pt>
                <c:pt idx="262">
                  <c:v>-64</c:v>
                </c:pt>
                <c:pt idx="263">
                  <c:v>104</c:v>
                </c:pt>
                <c:pt idx="264">
                  <c:v>24</c:v>
                </c:pt>
                <c:pt idx="265">
                  <c:v>88</c:v>
                </c:pt>
                <c:pt idx="266">
                  <c:v>-144</c:v>
                </c:pt>
                <c:pt idx="267">
                  <c:v>104</c:v>
                </c:pt>
                <c:pt idx="268">
                  <c:v>104</c:v>
                </c:pt>
                <c:pt idx="269">
                  <c:v>8</c:v>
                </c:pt>
                <c:pt idx="270">
                  <c:v>88</c:v>
                </c:pt>
                <c:pt idx="271">
                  <c:v>-128</c:v>
                </c:pt>
                <c:pt idx="272">
                  <c:v>48</c:v>
                </c:pt>
                <c:pt idx="273">
                  <c:v>-168</c:v>
                </c:pt>
                <c:pt idx="274">
                  <c:v>-96</c:v>
                </c:pt>
                <c:pt idx="275">
                  <c:v>88</c:v>
                </c:pt>
                <c:pt idx="276">
                  <c:v>-16</c:v>
                </c:pt>
                <c:pt idx="277">
                  <c:v>80</c:v>
                </c:pt>
                <c:pt idx="278">
                  <c:v>-32</c:v>
                </c:pt>
                <c:pt idx="279">
                  <c:v>0</c:v>
                </c:pt>
                <c:pt idx="280">
                  <c:v>-96</c:v>
                </c:pt>
                <c:pt idx="281">
                  <c:v>88</c:v>
                </c:pt>
                <c:pt idx="282">
                  <c:v>-128</c:v>
                </c:pt>
                <c:pt idx="283">
                  <c:v>-64</c:v>
                </c:pt>
                <c:pt idx="284">
                  <c:v>-40</c:v>
                </c:pt>
                <c:pt idx="285">
                  <c:v>-104</c:v>
                </c:pt>
                <c:pt idx="286">
                  <c:v>-216</c:v>
                </c:pt>
                <c:pt idx="287">
                  <c:v>88</c:v>
                </c:pt>
                <c:pt idx="288">
                  <c:v>-64</c:v>
                </c:pt>
                <c:pt idx="289">
                  <c:v>72</c:v>
                </c:pt>
                <c:pt idx="290">
                  <c:v>104</c:v>
                </c:pt>
                <c:pt idx="291">
                  <c:v>8</c:v>
                </c:pt>
                <c:pt idx="292">
                  <c:v>56</c:v>
                </c:pt>
                <c:pt idx="293">
                  <c:v>0</c:v>
                </c:pt>
                <c:pt idx="294">
                  <c:v>32</c:v>
                </c:pt>
                <c:pt idx="295">
                  <c:v>-72</c:v>
                </c:pt>
                <c:pt idx="296">
                  <c:v>56</c:v>
                </c:pt>
                <c:pt idx="297">
                  <c:v>-56</c:v>
                </c:pt>
                <c:pt idx="298">
                  <c:v>-72</c:v>
                </c:pt>
                <c:pt idx="299">
                  <c:v>-192</c:v>
                </c:pt>
                <c:pt idx="300">
                  <c:v>40</c:v>
                </c:pt>
                <c:pt idx="301">
                  <c:v>168</c:v>
                </c:pt>
                <c:pt idx="302">
                  <c:v>-144</c:v>
                </c:pt>
                <c:pt idx="303">
                  <c:v>128</c:v>
                </c:pt>
                <c:pt idx="304">
                  <c:v>-160</c:v>
                </c:pt>
                <c:pt idx="305">
                  <c:v>88</c:v>
                </c:pt>
                <c:pt idx="306">
                  <c:v>-8</c:v>
                </c:pt>
                <c:pt idx="307">
                  <c:v>-120</c:v>
                </c:pt>
                <c:pt idx="308">
                  <c:v>168</c:v>
                </c:pt>
                <c:pt idx="309">
                  <c:v>80</c:v>
                </c:pt>
                <c:pt idx="310">
                  <c:v>-72</c:v>
                </c:pt>
                <c:pt idx="311">
                  <c:v>-8</c:v>
                </c:pt>
                <c:pt idx="312">
                  <c:v>-96</c:v>
                </c:pt>
                <c:pt idx="313">
                  <c:v>-80</c:v>
                </c:pt>
                <c:pt idx="314">
                  <c:v>-24</c:v>
                </c:pt>
                <c:pt idx="315">
                  <c:v>320</c:v>
                </c:pt>
                <c:pt idx="316">
                  <c:v>-112</c:v>
                </c:pt>
                <c:pt idx="317">
                  <c:v>96</c:v>
                </c:pt>
                <c:pt idx="318">
                  <c:v>-160</c:v>
                </c:pt>
                <c:pt idx="319">
                  <c:v>176</c:v>
                </c:pt>
                <c:pt idx="320">
                  <c:v>0</c:v>
                </c:pt>
                <c:pt idx="321">
                  <c:v>24</c:v>
                </c:pt>
                <c:pt idx="322">
                  <c:v>-8</c:v>
                </c:pt>
                <c:pt idx="323">
                  <c:v>-64</c:v>
                </c:pt>
                <c:pt idx="324">
                  <c:v>80</c:v>
                </c:pt>
                <c:pt idx="325">
                  <c:v>-128</c:v>
                </c:pt>
                <c:pt idx="326">
                  <c:v>200</c:v>
                </c:pt>
                <c:pt idx="327">
                  <c:v>-88</c:v>
                </c:pt>
                <c:pt idx="328">
                  <c:v>-24</c:v>
                </c:pt>
                <c:pt idx="329">
                  <c:v>48</c:v>
                </c:pt>
                <c:pt idx="330">
                  <c:v>-88</c:v>
                </c:pt>
                <c:pt idx="331">
                  <c:v>240</c:v>
                </c:pt>
                <c:pt idx="332">
                  <c:v>224</c:v>
                </c:pt>
                <c:pt idx="333">
                  <c:v>-72</c:v>
                </c:pt>
                <c:pt idx="334">
                  <c:v>-120</c:v>
                </c:pt>
                <c:pt idx="335">
                  <c:v>40</c:v>
                </c:pt>
                <c:pt idx="336">
                  <c:v>56</c:v>
                </c:pt>
                <c:pt idx="337">
                  <c:v>96</c:v>
                </c:pt>
                <c:pt idx="338">
                  <c:v>-40</c:v>
                </c:pt>
                <c:pt idx="339">
                  <c:v>-16</c:v>
                </c:pt>
                <c:pt idx="340">
                  <c:v>-24</c:v>
                </c:pt>
                <c:pt idx="341">
                  <c:v>16</c:v>
                </c:pt>
                <c:pt idx="342">
                  <c:v>-40</c:v>
                </c:pt>
                <c:pt idx="343">
                  <c:v>104</c:v>
                </c:pt>
                <c:pt idx="344">
                  <c:v>-184</c:v>
                </c:pt>
                <c:pt idx="345">
                  <c:v>-40</c:v>
                </c:pt>
                <c:pt idx="346">
                  <c:v>200</c:v>
                </c:pt>
                <c:pt idx="347">
                  <c:v>136</c:v>
                </c:pt>
                <c:pt idx="348">
                  <c:v>-128</c:v>
                </c:pt>
                <c:pt idx="349">
                  <c:v>-8</c:v>
                </c:pt>
                <c:pt idx="350">
                  <c:v>104</c:v>
                </c:pt>
                <c:pt idx="351">
                  <c:v>80</c:v>
                </c:pt>
                <c:pt idx="352">
                  <c:v>-184</c:v>
                </c:pt>
                <c:pt idx="353">
                  <c:v>136</c:v>
                </c:pt>
                <c:pt idx="354">
                  <c:v>16</c:v>
                </c:pt>
                <c:pt idx="355">
                  <c:v>-128</c:v>
                </c:pt>
                <c:pt idx="356">
                  <c:v>-144</c:v>
                </c:pt>
                <c:pt idx="357">
                  <c:v>72</c:v>
                </c:pt>
                <c:pt idx="358">
                  <c:v>-136</c:v>
                </c:pt>
                <c:pt idx="359">
                  <c:v>-8</c:v>
                </c:pt>
                <c:pt idx="360">
                  <c:v>40</c:v>
                </c:pt>
                <c:pt idx="361">
                  <c:v>80</c:v>
                </c:pt>
                <c:pt idx="362">
                  <c:v>-80</c:v>
                </c:pt>
                <c:pt idx="363">
                  <c:v>120</c:v>
                </c:pt>
                <c:pt idx="364">
                  <c:v>-184</c:v>
                </c:pt>
                <c:pt idx="365">
                  <c:v>72</c:v>
                </c:pt>
                <c:pt idx="366">
                  <c:v>-32</c:v>
                </c:pt>
                <c:pt idx="367">
                  <c:v>72</c:v>
                </c:pt>
                <c:pt idx="368">
                  <c:v>-48</c:v>
                </c:pt>
                <c:pt idx="369">
                  <c:v>80</c:v>
                </c:pt>
                <c:pt idx="370">
                  <c:v>-80</c:v>
                </c:pt>
                <c:pt idx="371">
                  <c:v>-56</c:v>
                </c:pt>
                <c:pt idx="372">
                  <c:v>-168</c:v>
                </c:pt>
                <c:pt idx="373">
                  <c:v>-32</c:v>
                </c:pt>
                <c:pt idx="374">
                  <c:v>16</c:v>
                </c:pt>
                <c:pt idx="375">
                  <c:v>104</c:v>
                </c:pt>
                <c:pt idx="376">
                  <c:v>56</c:v>
                </c:pt>
                <c:pt idx="377">
                  <c:v>128</c:v>
                </c:pt>
                <c:pt idx="378">
                  <c:v>-16</c:v>
                </c:pt>
                <c:pt idx="379">
                  <c:v>88</c:v>
                </c:pt>
                <c:pt idx="380">
                  <c:v>8</c:v>
                </c:pt>
                <c:pt idx="381">
                  <c:v>-72</c:v>
                </c:pt>
                <c:pt idx="382">
                  <c:v>-80</c:v>
                </c:pt>
                <c:pt idx="383">
                  <c:v>-112</c:v>
                </c:pt>
                <c:pt idx="384">
                  <c:v>-80</c:v>
                </c:pt>
                <c:pt idx="385">
                  <c:v>-96</c:v>
                </c:pt>
                <c:pt idx="386">
                  <c:v>-32</c:v>
                </c:pt>
                <c:pt idx="387">
                  <c:v>16</c:v>
                </c:pt>
                <c:pt idx="388">
                  <c:v>-40</c:v>
                </c:pt>
                <c:pt idx="389">
                  <c:v>88</c:v>
                </c:pt>
                <c:pt idx="390">
                  <c:v>104</c:v>
                </c:pt>
                <c:pt idx="391">
                  <c:v>-144</c:v>
                </c:pt>
                <c:pt idx="392">
                  <c:v>32</c:v>
                </c:pt>
                <c:pt idx="393">
                  <c:v>-48</c:v>
                </c:pt>
                <c:pt idx="394">
                  <c:v>56</c:v>
                </c:pt>
                <c:pt idx="395">
                  <c:v>-72</c:v>
                </c:pt>
                <c:pt idx="396">
                  <c:v>-40</c:v>
                </c:pt>
                <c:pt idx="397">
                  <c:v>-32</c:v>
                </c:pt>
                <c:pt idx="398">
                  <c:v>-64</c:v>
                </c:pt>
                <c:pt idx="399">
                  <c:v>152</c:v>
                </c:pt>
                <c:pt idx="400">
                  <c:v>16</c:v>
                </c:pt>
                <c:pt idx="401">
                  <c:v>280</c:v>
                </c:pt>
                <c:pt idx="402">
                  <c:v>104</c:v>
                </c:pt>
                <c:pt idx="403">
                  <c:v>-88</c:v>
                </c:pt>
                <c:pt idx="404">
                  <c:v>-112</c:v>
                </c:pt>
                <c:pt idx="405">
                  <c:v>64</c:v>
                </c:pt>
                <c:pt idx="406">
                  <c:v>-128</c:v>
                </c:pt>
                <c:pt idx="407">
                  <c:v>24</c:v>
                </c:pt>
                <c:pt idx="408">
                  <c:v>16</c:v>
                </c:pt>
                <c:pt idx="409">
                  <c:v>-40</c:v>
                </c:pt>
                <c:pt idx="410">
                  <c:v>56</c:v>
                </c:pt>
                <c:pt idx="411">
                  <c:v>-64</c:v>
                </c:pt>
                <c:pt idx="412">
                  <c:v>136</c:v>
                </c:pt>
                <c:pt idx="413">
                  <c:v>-32</c:v>
                </c:pt>
                <c:pt idx="414">
                  <c:v>72</c:v>
                </c:pt>
                <c:pt idx="415">
                  <c:v>-48</c:v>
                </c:pt>
                <c:pt idx="416">
                  <c:v>200</c:v>
                </c:pt>
                <c:pt idx="417">
                  <c:v>-24</c:v>
                </c:pt>
                <c:pt idx="418">
                  <c:v>80</c:v>
                </c:pt>
                <c:pt idx="419">
                  <c:v>104</c:v>
                </c:pt>
                <c:pt idx="420">
                  <c:v>8</c:v>
                </c:pt>
                <c:pt idx="421">
                  <c:v>-64</c:v>
                </c:pt>
                <c:pt idx="422">
                  <c:v>32</c:v>
                </c:pt>
                <c:pt idx="423">
                  <c:v>176</c:v>
                </c:pt>
                <c:pt idx="424">
                  <c:v>8</c:v>
                </c:pt>
                <c:pt idx="425">
                  <c:v>-88</c:v>
                </c:pt>
                <c:pt idx="426">
                  <c:v>40</c:v>
                </c:pt>
                <c:pt idx="427">
                  <c:v>24</c:v>
                </c:pt>
                <c:pt idx="428">
                  <c:v>24</c:v>
                </c:pt>
                <c:pt idx="429">
                  <c:v>-48</c:v>
                </c:pt>
                <c:pt idx="430">
                  <c:v>128</c:v>
                </c:pt>
                <c:pt idx="431">
                  <c:v>-56</c:v>
                </c:pt>
                <c:pt idx="432">
                  <c:v>-8</c:v>
                </c:pt>
                <c:pt idx="433">
                  <c:v>-112</c:v>
                </c:pt>
                <c:pt idx="434">
                  <c:v>-56</c:v>
                </c:pt>
                <c:pt idx="435">
                  <c:v>-128</c:v>
                </c:pt>
                <c:pt idx="436">
                  <c:v>-48</c:v>
                </c:pt>
                <c:pt idx="437">
                  <c:v>120</c:v>
                </c:pt>
                <c:pt idx="438">
                  <c:v>8</c:v>
                </c:pt>
                <c:pt idx="439">
                  <c:v>-88</c:v>
                </c:pt>
                <c:pt idx="440">
                  <c:v>40</c:v>
                </c:pt>
                <c:pt idx="441">
                  <c:v>-88</c:v>
                </c:pt>
                <c:pt idx="442">
                  <c:v>-176</c:v>
                </c:pt>
                <c:pt idx="443">
                  <c:v>-240</c:v>
                </c:pt>
                <c:pt idx="444">
                  <c:v>216</c:v>
                </c:pt>
                <c:pt idx="445">
                  <c:v>48</c:v>
                </c:pt>
                <c:pt idx="446">
                  <c:v>-128</c:v>
                </c:pt>
                <c:pt idx="447">
                  <c:v>-128</c:v>
                </c:pt>
                <c:pt idx="448">
                  <c:v>152</c:v>
                </c:pt>
                <c:pt idx="449">
                  <c:v>-72</c:v>
                </c:pt>
                <c:pt idx="450">
                  <c:v>-88</c:v>
                </c:pt>
                <c:pt idx="451">
                  <c:v>8</c:v>
                </c:pt>
                <c:pt idx="452">
                  <c:v>96</c:v>
                </c:pt>
                <c:pt idx="453">
                  <c:v>-56</c:v>
                </c:pt>
                <c:pt idx="454">
                  <c:v>104</c:v>
                </c:pt>
                <c:pt idx="455">
                  <c:v>-128</c:v>
                </c:pt>
                <c:pt idx="456">
                  <c:v>32</c:v>
                </c:pt>
                <c:pt idx="457">
                  <c:v>32</c:v>
                </c:pt>
                <c:pt idx="458">
                  <c:v>72</c:v>
                </c:pt>
                <c:pt idx="459">
                  <c:v>-248</c:v>
                </c:pt>
                <c:pt idx="460">
                  <c:v>96</c:v>
                </c:pt>
                <c:pt idx="461">
                  <c:v>-136</c:v>
                </c:pt>
                <c:pt idx="462">
                  <c:v>-136</c:v>
                </c:pt>
                <c:pt idx="463">
                  <c:v>-16</c:v>
                </c:pt>
                <c:pt idx="464">
                  <c:v>-88</c:v>
                </c:pt>
                <c:pt idx="465">
                  <c:v>120</c:v>
                </c:pt>
                <c:pt idx="466">
                  <c:v>-48</c:v>
                </c:pt>
                <c:pt idx="467">
                  <c:v>56</c:v>
                </c:pt>
                <c:pt idx="468">
                  <c:v>56</c:v>
                </c:pt>
                <c:pt idx="469">
                  <c:v>-32</c:v>
                </c:pt>
                <c:pt idx="470">
                  <c:v>32</c:v>
                </c:pt>
                <c:pt idx="471">
                  <c:v>-56</c:v>
                </c:pt>
                <c:pt idx="472">
                  <c:v>8</c:v>
                </c:pt>
                <c:pt idx="473">
                  <c:v>-8</c:v>
                </c:pt>
                <c:pt idx="474">
                  <c:v>192</c:v>
                </c:pt>
                <c:pt idx="475">
                  <c:v>-56</c:v>
                </c:pt>
                <c:pt idx="476">
                  <c:v>40</c:v>
                </c:pt>
                <c:pt idx="477">
                  <c:v>16</c:v>
                </c:pt>
                <c:pt idx="478">
                  <c:v>64</c:v>
                </c:pt>
                <c:pt idx="479">
                  <c:v>8</c:v>
                </c:pt>
                <c:pt idx="480">
                  <c:v>32</c:v>
                </c:pt>
                <c:pt idx="481">
                  <c:v>-128</c:v>
                </c:pt>
                <c:pt idx="482">
                  <c:v>96</c:v>
                </c:pt>
                <c:pt idx="483">
                  <c:v>-16</c:v>
                </c:pt>
                <c:pt idx="484">
                  <c:v>16</c:v>
                </c:pt>
                <c:pt idx="485">
                  <c:v>24</c:v>
                </c:pt>
                <c:pt idx="486">
                  <c:v>64</c:v>
                </c:pt>
                <c:pt idx="487">
                  <c:v>80</c:v>
                </c:pt>
                <c:pt idx="488">
                  <c:v>88</c:v>
                </c:pt>
                <c:pt idx="489">
                  <c:v>-88</c:v>
                </c:pt>
                <c:pt idx="490">
                  <c:v>-160</c:v>
                </c:pt>
                <c:pt idx="491">
                  <c:v>-64</c:v>
                </c:pt>
                <c:pt idx="492">
                  <c:v>184</c:v>
                </c:pt>
                <c:pt idx="493">
                  <c:v>-48</c:v>
                </c:pt>
                <c:pt idx="494">
                  <c:v>-56</c:v>
                </c:pt>
                <c:pt idx="495">
                  <c:v>-136</c:v>
                </c:pt>
                <c:pt idx="496">
                  <c:v>32</c:v>
                </c:pt>
                <c:pt idx="497">
                  <c:v>56</c:v>
                </c:pt>
                <c:pt idx="498">
                  <c:v>0</c:v>
                </c:pt>
                <c:pt idx="499">
                  <c:v>-256</c:v>
                </c:pt>
                <c:pt idx="500">
                  <c:v>-40</c:v>
                </c:pt>
                <c:pt idx="501">
                  <c:v>-72</c:v>
                </c:pt>
                <c:pt idx="502">
                  <c:v>-16</c:v>
                </c:pt>
                <c:pt idx="503">
                  <c:v>-88</c:v>
                </c:pt>
                <c:pt idx="504">
                  <c:v>40</c:v>
                </c:pt>
                <c:pt idx="505">
                  <c:v>120</c:v>
                </c:pt>
                <c:pt idx="506">
                  <c:v>72</c:v>
                </c:pt>
                <c:pt idx="507">
                  <c:v>16</c:v>
                </c:pt>
                <c:pt idx="508">
                  <c:v>-8</c:v>
                </c:pt>
                <c:pt idx="509">
                  <c:v>-56</c:v>
                </c:pt>
                <c:pt idx="510">
                  <c:v>80</c:v>
                </c:pt>
                <c:pt idx="511">
                  <c:v>-136</c:v>
                </c:pt>
                <c:pt idx="512">
                  <c:v>128</c:v>
                </c:pt>
                <c:pt idx="513">
                  <c:v>56</c:v>
                </c:pt>
                <c:pt idx="514">
                  <c:v>16</c:v>
                </c:pt>
                <c:pt idx="515">
                  <c:v>-192</c:v>
                </c:pt>
                <c:pt idx="516">
                  <c:v>-24</c:v>
                </c:pt>
                <c:pt idx="517">
                  <c:v>-152</c:v>
                </c:pt>
                <c:pt idx="518">
                  <c:v>24</c:v>
                </c:pt>
                <c:pt idx="519">
                  <c:v>-64</c:v>
                </c:pt>
                <c:pt idx="520">
                  <c:v>104</c:v>
                </c:pt>
                <c:pt idx="521">
                  <c:v>384</c:v>
                </c:pt>
                <c:pt idx="522">
                  <c:v>-64</c:v>
                </c:pt>
                <c:pt idx="523">
                  <c:v>0</c:v>
                </c:pt>
                <c:pt idx="524">
                  <c:v>0</c:v>
                </c:pt>
                <c:pt idx="525">
                  <c:v>-48</c:v>
                </c:pt>
                <c:pt idx="526">
                  <c:v>64</c:v>
                </c:pt>
                <c:pt idx="527">
                  <c:v>104</c:v>
                </c:pt>
                <c:pt idx="528">
                  <c:v>88</c:v>
                </c:pt>
                <c:pt idx="529">
                  <c:v>24</c:v>
                </c:pt>
                <c:pt idx="530">
                  <c:v>56</c:v>
                </c:pt>
                <c:pt idx="531">
                  <c:v>-16</c:v>
                </c:pt>
                <c:pt idx="532">
                  <c:v>-16</c:v>
                </c:pt>
                <c:pt idx="533">
                  <c:v>88</c:v>
                </c:pt>
                <c:pt idx="534">
                  <c:v>48</c:v>
                </c:pt>
                <c:pt idx="535">
                  <c:v>72</c:v>
                </c:pt>
                <c:pt idx="536">
                  <c:v>8</c:v>
                </c:pt>
                <c:pt idx="537">
                  <c:v>48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-48</c:v>
                </c:pt>
                <c:pt idx="542">
                  <c:v>24</c:v>
                </c:pt>
                <c:pt idx="543">
                  <c:v>32</c:v>
                </c:pt>
                <c:pt idx="544">
                  <c:v>32</c:v>
                </c:pt>
                <c:pt idx="545">
                  <c:v>136</c:v>
                </c:pt>
                <c:pt idx="546">
                  <c:v>64</c:v>
                </c:pt>
                <c:pt idx="547">
                  <c:v>16</c:v>
                </c:pt>
                <c:pt idx="548">
                  <c:v>-24</c:v>
                </c:pt>
                <c:pt idx="549">
                  <c:v>24</c:v>
                </c:pt>
                <c:pt idx="550">
                  <c:v>-80</c:v>
                </c:pt>
                <c:pt idx="551">
                  <c:v>-72</c:v>
                </c:pt>
                <c:pt idx="552">
                  <c:v>-80</c:v>
                </c:pt>
                <c:pt idx="553">
                  <c:v>-40</c:v>
                </c:pt>
                <c:pt idx="554">
                  <c:v>80</c:v>
                </c:pt>
                <c:pt idx="555">
                  <c:v>88</c:v>
                </c:pt>
                <c:pt idx="556">
                  <c:v>208</c:v>
                </c:pt>
                <c:pt idx="557">
                  <c:v>72</c:v>
                </c:pt>
                <c:pt idx="558">
                  <c:v>56</c:v>
                </c:pt>
                <c:pt idx="559">
                  <c:v>32</c:v>
                </c:pt>
                <c:pt idx="560">
                  <c:v>-56</c:v>
                </c:pt>
                <c:pt idx="561">
                  <c:v>-96</c:v>
                </c:pt>
                <c:pt idx="562">
                  <c:v>-48</c:v>
                </c:pt>
                <c:pt idx="563">
                  <c:v>-136</c:v>
                </c:pt>
                <c:pt idx="564">
                  <c:v>-40</c:v>
                </c:pt>
                <c:pt idx="565">
                  <c:v>112</c:v>
                </c:pt>
                <c:pt idx="566">
                  <c:v>88</c:v>
                </c:pt>
                <c:pt idx="567">
                  <c:v>-96</c:v>
                </c:pt>
                <c:pt idx="568">
                  <c:v>24</c:v>
                </c:pt>
                <c:pt idx="569">
                  <c:v>16</c:v>
                </c:pt>
                <c:pt idx="570">
                  <c:v>-144</c:v>
                </c:pt>
                <c:pt idx="571">
                  <c:v>-16</c:v>
                </c:pt>
                <c:pt idx="572">
                  <c:v>-64</c:v>
                </c:pt>
                <c:pt idx="573">
                  <c:v>-8</c:v>
                </c:pt>
                <c:pt idx="574">
                  <c:v>-64</c:v>
                </c:pt>
                <c:pt idx="575">
                  <c:v>-104</c:v>
                </c:pt>
                <c:pt idx="576">
                  <c:v>-16</c:v>
                </c:pt>
                <c:pt idx="577">
                  <c:v>-8</c:v>
                </c:pt>
                <c:pt idx="578">
                  <c:v>40</c:v>
                </c:pt>
                <c:pt idx="579">
                  <c:v>24</c:v>
                </c:pt>
                <c:pt idx="580">
                  <c:v>-112</c:v>
                </c:pt>
                <c:pt idx="581">
                  <c:v>64</c:v>
                </c:pt>
                <c:pt idx="582">
                  <c:v>128</c:v>
                </c:pt>
                <c:pt idx="583">
                  <c:v>-112</c:v>
                </c:pt>
                <c:pt idx="584">
                  <c:v>-80</c:v>
                </c:pt>
                <c:pt idx="585">
                  <c:v>-72</c:v>
                </c:pt>
                <c:pt idx="586">
                  <c:v>-24</c:v>
                </c:pt>
                <c:pt idx="587">
                  <c:v>-16</c:v>
                </c:pt>
                <c:pt idx="588">
                  <c:v>40</c:v>
                </c:pt>
                <c:pt idx="589">
                  <c:v>24</c:v>
                </c:pt>
                <c:pt idx="590">
                  <c:v>-40</c:v>
                </c:pt>
                <c:pt idx="591">
                  <c:v>40</c:v>
                </c:pt>
                <c:pt idx="592">
                  <c:v>40</c:v>
                </c:pt>
                <c:pt idx="593">
                  <c:v>-40</c:v>
                </c:pt>
                <c:pt idx="594">
                  <c:v>104</c:v>
                </c:pt>
                <c:pt idx="595">
                  <c:v>8</c:v>
                </c:pt>
                <c:pt idx="596">
                  <c:v>-88</c:v>
                </c:pt>
                <c:pt idx="597">
                  <c:v>-168</c:v>
                </c:pt>
                <c:pt idx="598">
                  <c:v>-40</c:v>
                </c:pt>
                <c:pt idx="599">
                  <c:v>-32</c:v>
                </c:pt>
                <c:pt idx="600">
                  <c:v>104</c:v>
                </c:pt>
                <c:pt idx="601">
                  <c:v>0</c:v>
                </c:pt>
                <c:pt idx="602">
                  <c:v>-32</c:v>
                </c:pt>
                <c:pt idx="603">
                  <c:v>-80</c:v>
                </c:pt>
                <c:pt idx="604">
                  <c:v>-8</c:v>
                </c:pt>
                <c:pt idx="605">
                  <c:v>-224</c:v>
                </c:pt>
                <c:pt idx="606">
                  <c:v>120</c:v>
                </c:pt>
                <c:pt idx="607">
                  <c:v>104</c:v>
                </c:pt>
                <c:pt idx="608">
                  <c:v>96</c:v>
                </c:pt>
                <c:pt idx="609">
                  <c:v>-80</c:v>
                </c:pt>
                <c:pt idx="610">
                  <c:v>-176</c:v>
                </c:pt>
                <c:pt idx="611">
                  <c:v>56</c:v>
                </c:pt>
                <c:pt idx="612">
                  <c:v>-8</c:v>
                </c:pt>
                <c:pt idx="613">
                  <c:v>80</c:v>
                </c:pt>
                <c:pt idx="614">
                  <c:v>80</c:v>
                </c:pt>
                <c:pt idx="615">
                  <c:v>-224</c:v>
                </c:pt>
                <c:pt idx="616">
                  <c:v>-24</c:v>
                </c:pt>
                <c:pt idx="617">
                  <c:v>-32</c:v>
                </c:pt>
                <c:pt idx="618">
                  <c:v>-128</c:v>
                </c:pt>
                <c:pt idx="619">
                  <c:v>64</c:v>
                </c:pt>
                <c:pt idx="620">
                  <c:v>-56</c:v>
                </c:pt>
                <c:pt idx="621">
                  <c:v>-72</c:v>
                </c:pt>
                <c:pt idx="622">
                  <c:v>-64</c:v>
                </c:pt>
                <c:pt idx="623">
                  <c:v>104</c:v>
                </c:pt>
                <c:pt idx="624">
                  <c:v>48</c:v>
                </c:pt>
                <c:pt idx="625">
                  <c:v>-88</c:v>
                </c:pt>
                <c:pt idx="626">
                  <c:v>56</c:v>
                </c:pt>
                <c:pt idx="627">
                  <c:v>-112</c:v>
                </c:pt>
                <c:pt idx="628">
                  <c:v>-72</c:v>
                </c:pt>
                <c:pt idx="629">
                  <c:v>-144</c:v>
                </c:pt>
                <c:pt idx="630">
                  <c:v>-224</c:v>
                </c:pt>
                <c:pt idx="631">
                  <c:v>16</c:v>
                </c:pt>
                <c:pt idx="632">
                  <c:v>128</c:v>
                </c:pt>
                <c:pt idx="633">
                  <c:v>128</c:v>
                </c:pt>
                <c:pt idx="634">
                  <c:v>-8</c:v>
                </c:pt>
                <c:pt idx="635">
                  <c:v>-32</c:v>
                </c:pt>
                <c:pt idx="636">
                  <c:v>-72</c:v>
                </c:pt>
                <c:pt idx="637">
                  <c:v>-104</c:v>
                </c:pt>
                <c:pt idx="638">
                  <c:v>40</c:v>
                </c:pt>
                <c:pt idx="639">
                  <c:v>-200</c:v>
                </c:pt>
                <c:pt idx="640">
                  <c:v>-56</c:v>
                </c:pt>
                <c:pt idx="641">
                  <c:v>-168</c:v>
                </c:pt>
                <c:pt idx="642">
                  <c:v>184</c:v>
                </c:pt>
                <c:pt idx="643">
                  <c:v>0</c:v>
                </c:pt>
                <c:pt idx="644">
                  <c:v>152</c:v>
                </c:pt>
                <c:pt idx="645">
                  <c:v>88</c:v>
                </c:pt>
                <c:pt idx="646">
                  <c:v>64</c:v>
                </c:pt>
                <c:pt idx="647">
                  <c:v>-56</c:v>
                </c:pt>
                <c:pt idx="648">
                  <c:v>-24</c:v>
                </c:pt>
                <c:pt idx="649">
                  <c:v>32</c:v>
                </c:pt>
                <c:pt idx="650">
                  <c:v>-80</c:v>
                </c:pt>
                <c:pt idx="651">
                  <c:v>48</c:v>
                </c:pt>
                <c:pt idx="652">
                  <c:v>16</c:v>
                </c:pt>
                <c:pt idx="653">
                  <c:v>-96</c:v>
                </c:pt>
                <c:pt idx="654">
                  <c:v>-128</c:v>
                </c:pt>
                <c:pt idx="655">
                  <c:v>-48</c:v>
                </c:pt>
                <c:pt idx="656">
                  <c:v>96</c:v>
                </c:pt>
                <c:pt idx="657">
                  <c:v>-32</c:v>
                </c:pt>
                <c:pt idx="658">
                  <c:v>56</c:v>
                </c:pt>
                <c:pt idx="659">
                  <c:v>-144</c:v>
                </c:pt>
                <c:pt idx="660">
                  <c:v>80</c:v>
                </c:pt>
                <c:pt idx="661">
                  <c:v>-96</c:v>
                </c:pt>
                <c:pt idx="662">
                  <c:v>-96</c:v>
                </c:pt>
                <c:pt idx="663">
                  <c:v>-144</c:v>
                </c:pt>
                <c:pt idx="664">
                  <c:v>104</c:v>
                </c:pt>
                <c:pt idx="665">
                  <c:v>32</c:v>
                </c:pt>
                <c:pt idx="666">
                  <c:v>-96</c:v>
                </c:pt>
                <c:pt idx="667">
                  <c:v>72</c:v>
                </c:pt>
                <c:pt idx="668">
                  <c:v>-72</c:v>
                </c:pt>
                <c:pt idx="669">
                  <c:v>56</c:v>
                </c:pt>
                <c:pt idx="670">
                  <c:v>0</c:v>
                </c:pt>
                <c:pt idx="671">
                  <c:v>-176</c:v>
                </c:pt>
                <c:pt idx="672">
                  <c:v>32</c:v>
                </c:pt>
                <c:pt idx="673">
                  <c:v>-128</c:v>
                </c:pt>
                <c:pt idx="674">
                  <c:v>56</c:v>
                </c:pt>
                <c:pt idx="675">
                  <c:v>24</c:v>
                </c:pt>
                <c:pt idx="676">
                  <c:v>32</c:v>
                </c:pt>
                <c:pt idx="677">
                  <c:v>0</c:v>
                </c:pt>
                <c:pt idx="678">
                  <c:v>128</c:v>
                </c:pt>
                <c:pt idx="679">
                  <c:v>0</c:v>
                </c:pt>
                <c:pt idx="680">
                  <c:v>-72</c:v>
                </c:pt>
                <c:pt idx="681">
                  <c:v>120</c:v>
                </c:pt>
                <c:pt idx="682">
                  <c:v>32</c:v>
                </c:pt>
                <c:pt idx="683">
                  <c:v>160</c:v>
                </c:pt>
                <c:pt idx="684">
                  <c:v>-80</c:v>
                </c:pt>
                <c:pt idx="685">
                  <c:v>48</c:v>
                </c:pt>
                <c:pt idx="686">
                  <c:v>-32</c:v>
                </c:pt>
                <c:pt idx="687">
                  <c:v>-16</c:v>
                </c:pt>
                <c:pt idx="688">
                  <c:v>-16</c:v>
                </c:pt>
                <c:pt idx="689">
                  <c:v>-72</c:v>
                </c:pt>
                <c:pt idx="690">
                  <c:v>64</c:v>
                </c:pt>
                <c:pt idx="691">
                  <c:v>-88</c:v>
                </c:pt>
                <c:pt idx="692">
                  <c:v>-80</c:v>
                </c:pt>
                <c:pt idx="693">
                  <c:v>32</c:v>
                </c:pt>
                <c:pt idx="694">
                  <c:v>128</c:v>
                </c:pt>
                <c:pt idx="695">
                  <c:v>40</c:v>
                </c:pt>
                <c:pt idx="696">
                  <c:v>88</c:v>
                </c:pt>
                <c:pt idx="697">
                  <c:v>80</c:v>
                </c:pt>
                <c:pt idx="698">
                  <c:v>216</c:v>
                </c:pt>
                <c:pt idx="699">
                  <c:v>104</c:v>
                </c:pt>
                <c:pt idx="700">
                  <c:v>208</c:v>
                </c:pt>
                <c:pt idx="701">
                  <c:v>56</c:v>
                </c:pt>
                <c:pt idx="702">
                  <c:v>-56</c:v>
                </c:pt>
                <c:pt idx="703">
                  <c:v>48</c:v>
                </c:pt>
                <c:pt idx="704">
                  <c:v>-176</c:v>
                </c:pt>
                <c:pt idx="705">
                  <c:v>0</c:v>
                </c:pt>
                <c:pt idx="706">
                  <c:v>-72</c:v>
                </c:pt>
                <c:pt idx="707">
                  <c:v>80</c:v>
                </c:pt>
                <c:pt idx="708">
                  <c:v>24</c:v>
                </c:pt>
                <c:pt idx="709">
                  <c:v>32</c:v>
                </c:pt>
                <c:pt idx="710">
                  <c:v>-120</c:v>
                </c:pt>
                <c:pt idx="711">
                  <c:v>72</c:v>
                </c:pt>
                <c:pt idx="712">
                  <c:v>40</c:v>
                </c:pt>
                <c:pt idx="713">
                  <c:v>224</c:v>
                </c:pt>
                <c:pt idx="714">
                  <c:v>152</c:v>
                </c:pt>
                <c:pt idx="715">
                  <c:v>-72</c:v>
                </c:pt>
                <c:pt idx="716">
                  <c:v>-16</c:v>
                </c:pt>
                <c:pt idx="717">
                  <c:v>64</c:v>
                </c:pt>
                <c:pt idx="718">
                  <c:v>-32</c:v>
                </c:pt>
                <c:pt idx="719">
                  <c:v>0</c:v>
                </c:pt>
                <c:pt idx="720">
                  <c:v>104</c:v>
                </c:pt>
                <c:pt idx="721">
                  <c:v>120</c:v>
                </c:pt>
                <c:pt idx="722">
                  <c:v>-40</c:v>
                </c:pt>
                <c:pt idx="723">
                  <c:v>96</c:v>
                </c:pt>
                <c:pt idx="724">
                  <c:v>48</c:v>
                </c:pt>
                <c:pt idx="725">
                  <c:v>-144</c:v>
                </c:pt>
                <c:pt idx="726">
                  <c:v>184</c:v>
                </c:pt>
                <c:pt idx="727">
                  <c:v>96</c:v>
                </c:pt>
                <c:pt idx="728">
                  <c:v>-64</c:v>
                </c:pt>
                <c:pt idx="729">
                  <c:v>-200</c:v>
                </c:pt>
                <c:pt idx="730">
                  <c:v>-216</c:v>
                </c:pt>
                <c:pt idx="731">
                  <c:v>112</c:v>
                </c:pt>
                <c:pt idx="732">
                  <c:v>-16</c:v>
                </c:pt>
                <c:pt idx="733">
                  <c:v>-48</c:v>
                </c:pt>
                <c:pt idx="734">
                  <c:v>152</c:v>
                </c:pt>
                <c:pt idx="735">
                  <c:v>104</c:v>
                </c:pt>
                <c:pt idx="736">
                  <c:v>144</c:v>
                </c:pt>
                <c:pt idx="737">
                  <c:v>-32</c:v>
                </c:pt>
                <c:pt idx="738">
                  <c:v>160</c:v>
                </c:pt>
                <c:pt idx="739">
                  <c:v>240</c:v>
                </c:pt>
                <c:pt idx="740">
                  <c:v>-48</c:v>
                </c:pt>
                <c:pt idx="741">
                  <c:v>-48</c:v>
                </c:pt>
                <c:pt idx="742">
                  <c:v>-184</c:v>
                </c:pt>
                <c:pt idx="743">
                  <c:v>32</c:v>
                </c:pt>
                <c:pt idx="744">
                  <c:v>112</c:v>
                </c:pt>
                <c:pt idx="745">
                  <c:v>-184</c:v>
                </c:pt>
                <c:pt idx="746">
                  <c:v>-104</c:v>
                </c:pt>
                <c:pt idx="747">
                  <c:v>80</c:v>
                </c:pt>
                <c:pt idx="748">
                  <c:v>-72</c:v>
                </c:pt>
                <c:pt idx="749">
                  <c:v>-104</c:v>
                </c:pt>
                <c:pt idx="750">
                  <c:v>0</c:v>
                </c:pt>
                <c:pt idx="751">
                  <c:v>256</c:v>
                </c:pt>
                <c:pt idx="752">
                  <c:v>256</c:v>
                </c:pt>
                <c:pt idx="753">
                  <c:v>152</c:v>
                </c:pt>
                <c:pt idx="754">
                  <c:v>64</c:v>
                </c:pt>
                <c:pt idx="755">
                  <c:v>-88</c:v>
                </c:pt>
                <c:pt idx="756">
                  <c:v>40</c:v>
                </c:pt>
                <c:pt idx="757">
                  <c:v>176</c:v>
                </c:pt>
                <c:pt idx="758">
                  <c:v>-48</c:v>
                </c:pt>
                <c:pt idx="759">
                  <c:v>136</c:v>
                </c:pt>
                <c:pt idx="760">
                  <c:v>208</c:v>
                </c:pt>
                <c:pt idx="761">
                  <c:v>24</c:v>
                </c:pt>
                <c:pt idx="762">
                  <c:v>32</c:v>
                </c:pt>
                <c:pt idx="763">
                  <c:v>-136</c:v>
                </c:pt>
                <c:pt idx="764">
                  <c:v>-40</c:v>
                </c:pt>
                <c:pt idx="765">
                  <c:v>-72</c:v>
                </c:pt>
                <c:pt idx="766">
                  <c:v>-72</c:v>
                </c:pt>
                <c:pt idx="767">
                  <c:v>-256</c:v>
                </c:pt>
                <c:pt idx="768">
                  <c:v>-48</c:v>
                </c:pt>
                <c:pt idx="769">
                  <c:v>8</c:v>
                </c:pt>
                <c:pt idx="770">
                  <c:v>64</c:v>
                </c:pt>
                <c:pt idx="771">
                  <c:v>-48</c:v>
                </c:pt>
                <c:pt idx="772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6-4AB0-A94D-E02F09007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400"/>
          <c:min val="-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calib)'!$E$2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calib)'!$E$3:$E$775</c:f>
              <c:numCache>
                <c:formatCode>General</c:formatCode>
                <c:ptCount val="773"/>
                <c:pt idx="0">
                  <c:v>36.479999999999997</c:v>
                </c:pt>
                <c:pt idx="1">
                  <c:v>-91.52</c:v>
                </c:pt>
                <c:pt idx="2">
                  <c:v>204.48</c:v>
                </c:pt>
                <c:pt idx="3">
                  <c:v>-67.52</c:v>
                </c:pt>
                <c:pt idx="4">
                  <c:v>-19.52</c:v>
                </c:pt>
                <c:pt idx="5">
                  <c:v>-99.52</c:v>
                </c:pt>
                <c:pt idx="6">
                  <c:v>-11.52</c:v>
                </c:pt>
                <c:pt idx="7">
                  <c:v>-91.52</c:v>
                </c:pt>
                <c:pt idx="8">
                  <c:v>164.48</c:v>
                </c:pt>
                <c:pt idx="9">
                  <c:v>84.48</c:v>
                </c:pt>
                <c:pt idx="10">
                  <c:v>196.48</c:v>
                </c:pt>
                <c:pt idx="11">
                  <c:v>60.48</c:v>
                </c:pt>
                <c:pt idx="12">
                  <c:v>-211.52</c:v>
                </c:pt>
                <c:pt idx="13">
                  <c:v>-35.520000000000003</c:v>
                </c:pt>
                <c:pt idx="14">
                  <c:v>-331.52</c:v>
                </c:pt>
                <c:pt idx="15">
                  <c:v>-99.52</c:v>
                </c:pt>
                <c:pt idx="16">
                  <c:v>-19.52</c:v>
                </c:pt>
                <c:pt idx="17">
                  <c:v>-35.520000000000003</c:v>
                </c:pt>
                <c:pt idx="18">
                  <c:v>-11.52</c:v>
                </c:pt>
                <c:pt idx="19">
                  <c:v>-187.52</c:v>
                </c:pt>
                <c:pt idx="20">
                  <c:v>-11.52</c:v>
                </c:pt>
                <c:pt idx="21">
                  <c:v>116.48</c:v>
                </c:pt>
                <c:pt idx="22">
                  <c:v>-75.52</c:v>
                </c:pt>
                <c:pt idx="23">
                  <c:v>84.48</c:v>
                </c:pt>
                <c:pt idx="24">
                  <c:v>-99.52</c:v>
                </c:pt>
                <c:pt idx="25">
                  <c:v>156.47999999999999</c:v>
                </c:pt>
                <c:pt idx="26">
                  <c:v>-123.52</c:v>
                </c:pt>
                <c:pt idx="27">
                  <c:v>92.48</c:v>
                </c:pt>
                <c:pt idx="28">
                  <c:v>132.47999999999999</c:v>
                </c:pt>
                <c:pt idx="29">
                  <c:v>-267.52</c:v>
                </c:pt>
                <c:pt idx="30">
                  <c:v>68.48</c:v>
                </c:pt>
                <c:pt idx="31">
                  <c:v>132.47999999999999</c:v>
                </c:pt>
                <c:pt idx="32">
                  <c:v>-59.52</c:v>
                </c:pt>
                <c:pt idx="33">
                  <c:v>-139.52000000000001</c:v>
                </c:pt>
                <c:pt idx="34">
                  <c:v>-91.52</c:v>
                </c:pt>
                <c:pt idx="35">
                  <c:v>-115.52</c:v>
                </c:pt>
                <c:pt idx="36">
                  <c:v>-67.52</c:v>
                </c:pt>
                <c:pt idx="37">
                  <c:v>20.48</c:v>
                </c:pt>
                <c:pt idx="38">
                  <c:v>-19.52</c:v>
                </c:pt>
                <c:pt idx="39">
                  <c:v>-99.52</c:v>
                </c:pt>
                <c:pt idx="40">
                  <c:v>-75.52</c:v>
                </c:pt>
                <c:pt idx="41">
                  <c:v>172.48</c:v>
                </c:pt>
                <c:pt idx="42">
                  <c:v>84.48</c:v>
                </c:pt>
                <c:pt idx="43">
                  <c:v>-67.52</c:v>
                </c:pt>
                <c:pt idx="44">
                  <c:v>-243.52</c:v>
                </c:pt>
                <c:pt idx="45">
                  <c:v>-139.52000000000001</c:v>
                </c:pt>
                <c:pt idx="46">
                  <c:v>76.48</c:v>
                </c:pt>
                <c:pt idx="47">
                  <c:v>-163.52000000000001</c:v>
                </c:pt>
                <c:pt idx="48">
                  <c:v>-155.52000000000001</c:v>
                </c:pt>
                <c:pt idx="49">
                  <c:v>-83.52</c:v>
                </c:pt>
                <c:pt idx="50">
                  <c:v>220.48</c:v>
                </c:pt>
                <c:pt idx="51">
                  <c:v>140.47999999999999</c:v>
                </c:pt>
                <c:pt idx="52">
                  <c:v>-35.520000000000003</c:v>
                </c:pt>
                <c:pt idx="53">
                  <c:v>-91.52</c:v>
                </c:pt>
                <c:pt idx="54">
                  <c:v>20.48</c:v>
                </c:pt>
                <c:pt idx="55">
                  <c:v>-115.52</c:v>
                </c:pt>
                <c:pt idx="56">
                  <c:v>-91.52</c:v>
                </c:pt>
                <c:pt idx="57">
                  <c:v>-99.52</c:v>
                </c:pt>
                <c:pt idx="58">
                  <c:v>-19.52</c:v>
                </c:pt>
                <c:pt idx="59">
                  <c:v>-147.52000000000001</c:v>
                </c:pt>
                <c:pt idx="60">
                  <c:v>-107.52</c:v>
                </c:pt>
                <c:pt idx="61">
                  <c:v>44.48</c:v>
                </c:pt>
                <c:pt idx="62">
                  <c:v>36.479999999999997</c:v>
                </c:pt>
                <c:pt idx="63">
                  <c:v>-35.520000000000003</c:v>
                </c:pt>
                <c:pt idx="64">
                  <c:v>4.4800000000000004</c:v>
                </c:pt>
                <c:pt idx="65">
                  <c:v>-139.52000000000001</c:v>
                </c:pt>
                <c:pt idx="66">
                  <c:v>-67.52</c:v>
                </c:pt>
                <c:pt idx="67">
                  <c:v>188.48</c:v>
                </c:pt>
                <c:pt idx="68">
                  <c:v>76.48</c:v>
                </c:pt>
                <c:pt idx="69">
                  <c:v>-43.52</c:v>
                </c:pt>
                <c:pt idx="70">
                  <c:v>60.48</c:v>
                </c:pt>
                <c:pt idx="71">
                  <c:v>-35.520000000000003</c:v>
                </c:pt>
                <c:pt idx="72">
                  <c:v>12.48</c:v>
                </c:pt>
                <c:pt idx="73">
                  <c:v>76.48</c:v>
                </c:pt>
                <c:pt idx="74">
                  <c:v>-35.520000000000003</c:v>
                </c:pt>
                <c:pt idx="75">
                  <c:v>-19.52</c:v>
                </c:pt>
                <c:pt idx="76">
                  <c:v>-3.52</c:v>
                </c:pt>
                <c:pt idx="77">
                  <c:v>52.48</c:v>
                </c:pt>
                <c:pt idx="78">
                  <c:v>-227.52</c:v>
                </c:pt>
                <c:pt idx="79">
                  <c:v>28.48</c:v>
                </c:pt>
                <c:pt idx="80">
                  <c:v>68.48</c:v>
                </c:pt>
                <c:pt idx="81">
                  <c:v>4.4800000000000004</c:v>
                </c:pt>
                <c:pt idx="82">
                  <c:v>-171.52</c:v>
                </c:pt>
                <c:pt idx="83">
                  <c:v>-11.52</c:v>
                </c:pt>
                <c:pt idx="84">
                  <c:v>132.47999999999999</c:v>
                </c:pt>
                <c:pt idx="85">
                  <c:v>-147.52000000000001</c:v>
                </c:pt>
                <c:pt idx="86">
                  <c:v>36.479999999999997</c:v>
                </c:pt>
                <c:pt idx="87">
                  <c:v>-163.52000000000001</c:v>
                </c:pt>
                <c:pt idx="88">
                  <c:v>-19.52</c:v>
                </c:pt>
                <c:pt idx="89">
                  <c:v>-107.52</c:v>
                </c:pt>
                <c:pt idx="90">
                  <c:v>-75.52</c:v>
                </c:pt>
                <c:pt idx="91">
                  <c:v>-3.52</c:v>
                </c:pt>
                <c:pt idx="92">
                  <c:v>-35.520000000000003</c:v>
                </c:pt>
                <c:pt idx="93">
                  <c:v>36.479999999999997</c:v>
                </c:pt>
                <c:pt idx="94">
                  <c:v>-275.52</c:v>
                </c:pt>
                <c:pt idx="95">
                  <c:v>-3.52</c:v>
                </c:pt>
                <c:pt idx="96">
                  <c:v>172.48</c:v>
                </c:pt>
                <c:pt idx="97">
                  <c:v>116.48</c:v>
                </c:pt>
                <c:pt idx="98">
                  <c:v>-51.52</c:v>
                </c:pt>
                <c:pt idx="99">
                  <c:v>36.479999999999997</c:v>
                </c:pt>
                <c:pt idx="100">
                  <c:v>60.48</c:v>
                </c:pt>
                <c:pt idx="101">
                  <c:v>-27.52</c:v>
                </c:pt>
                <c:pt idx="102">
                  <c:v>60.48</c:v>
                </c:pt>
                <c:pt idx="103">
                  <c:v>-107.52</c:v>
                </c:pt>
                <c:pt idx="104">
                  <c:v>220.48</c:v>
                </c:pt>
                <c:pt idx="105">
                  <c:v>-147.52000000000001</c:v>
                </c:pt>
                <c:pt idx="106">
                  <c:v>180.48</c:v>
                </c:pt>
                <c:pt idx="107">
                  <c:v>12.48</c:v>
                </c:pt>
                <c:pt idx="108">
                  <c:v>-43.52</c:v>
                </c:pt>
                <c:pt idx="109">
                  <c:v>12.48</c:v>
                </c:pt>
                <c:pt idx="110">
                  <c:v>-35.520000000000003</c:v>
                </c:pt>
                <c:pt idx="111">
                  <c:v>-59.52</c:v>
                </c:pt>
                <c:pt idx="112">
                  <c:v>-123.52</c:v>
                </c:pt>
                <c:pt idx="113">
                  <c:v>140.47999999999999</c:v>
                </c:pt>
                <c:pt idx="114">
                  <c:v>100.48</c:v>
                </c:pt>
                <c:pt idx="115">
                  <c:v>52.48</c:v>
                </c:pt>
                <c:pt idx="116">
                  <c:v>140.47999999999999</c:v>
                </c:pt>
                <c:pt idx="117">
                  <c:v>92.48</c:v>
                </c:pt>
                <c:pt idx="118">
                  <c:v>-115.52</c:v>
                </c:pt>
                <c:pt idx="119">
                  <c:v>-139.52000000000001</c:v>
                </c:pt>
                <c:pt idx="120">
                  <c:v>-27.52</c:v>
                </c:pt>
                <c:pt idx="121">
                  <c:v>100.48</c:v>
                </c:pt>
                <c:pt idx="122">
                  <c:v>44.48</c:v>
                </c:pt>
                <c:pt idx="123">
                  <c:v>-147.52000000000001</c:v>
                </c:pt>
                <c:pt idx="124">
                  <c:v>-83.52</c:v>
                </c:pt>
                <c:pt idx="125">
                  <c:v>-35.520000000000003</c:v>
                </c:pt>
                <c:pt idx="126">
                  <c:v>92.48</c:v>
                </c:pt>
                <c:pt idx="127">
                  <c:v>156.47999999999999</c:v>
                </c:pt>
                <c:pt idx="128">
                  <c:v>52.48</c:v>
                </c:pt>
                <c:pt idx="129">
                  <c:v>124.48</c:v>
                </c:pt>
                <c:pt idx="130">
                  <c:v>-11.52</c:v>
                </c:pt>
                <c:pt idx="131">
                  <c:v>-19.52</c:v>
                </c:pt>
                <c:pt idx="132">
                  <c:v>84.48</c:v>
                </c:pt>
                <c:pt idx="133">
                  <c:v>-99.52</c:v>
                </c:pt>
                <c:pt idx="134">
                  <c:v>-99.52</c:v>
                </c:pt>
                <c:pt idx="135">
                  <c:v>52.48</c:v>
                </c:pt>
                <c:pt idx="136">
                  <c:v>-51.52</c:v>
                </c:pt>
                <c:pt idx="137">
                  <c:v>-115.52</c:v>
                </c:pt>
                <c:pt idx="138">
                  <c:v>-163.52000000000001</c:v>
                </c:pt>
                <c:pt idx="139">
                  <c:v>-139.52000000000001</c:v>
                </c:pt>
                <c:pt idx="140">
                  <c:v>-147.52000000000001</c:v>
                </c:pt>
                <c:pt idx="141">
                  <c:v>116.48</c:v>
                </c:pt>
                <c:pt idx="142">
                  <c:v>76.48</c:v>
                </c:pt>
                <c:pt idx="143">
                  <c:v>84.48</c:v>
                </c:pt>
                <c:pt idx="144">
                  <c:v>-91.52</c:v>
                </c:pt>
                <c:pt idx="145">
                  <c:v>140.47999999999999</c:v>
                </c:pt>
                <c:pt idx="146">
                  <c:v>172.48</c:v>
                </c:pt>
                <c:pt idx="147">
                  <c:v>-99.52</c:v>
                </c:pt>
                <c:pt idx="148">
                  <c:v>76.48</c:v>
                </c:pt>
                <c:pt idx="149">
                  <c:v>-147.52000000000001</c:v>
                </c:pt>
                <c:pt idx="150">
                  <c:v>-123.52</c:v>
                </c:pt>
                <c:pt idx="151">
                  <c:v>-59.52</c:v>
                </c:pt>
                <c:pt idx="152">
                  <c:v>-11.52</c:v>
                </c:pt>
                <c:pt idx="153">
                  <c:v>-51.52</c:v>
                </c:pt>
                <c:pt idx="154">
                  <c:v>148.47999999999999</c:v>
                </c:pt>
                <c:pt idx="155">
                  <c:v>-43.52</c:v>
                </c:pt>
                <c:pt idx="156">
                  <c:v>-107.52</c:v>
                </c:pt>
                <c:pt idx="157">
                  <c:v>132.47999999999999</c:v>
                </c:pt>
                <c:pt idx="158">
                  <c:v>-51.52</c:v>
                </c:pt>
                <c:pt idx="159">
                  <c:v>-59.52</c:v>
                </c:pt>
                <c:pt idx="160">
                  <c:v>20.48</c:v>
                </c:pt>
                <c:pt idx="161">
                  <c:v>20.48</c:v>
                </c:pt>
                <c:pt idx="162">
                  <c:v>-131.52000000000001</c:v>
                </c:pt>
                <c:pt idx="163">
                  <c:v>156.47999999999999</c:v>
                </c:pt>
                <c:pt idx="164">
                  <c:v>44.48</c:v>
                </c:pt>
                <c:pt idx="165">
                  <c:v>124.48</c:v>
                </c:pt>
                <c:pt idx="166">
                  <c:v>84.48</c:v>
                </c:pt>
                <c:pt idx="167">
                  <c:v>196.48</c:v>
                </c:pt>
                <c:pt idx="168">
                  <c:v>-131.52000000000001</c:v>
                </c:pt>
                <c:pt idx="169">
                  <c:v>-43.52</c:v>
                </c:pt>
                <c:pt idx="170">
                  <c:v>-235.52</c:v>
                </c:pt>
                <c:pt idx="171">
                  <c:v>-51.52</c:v>
                </c:pt>
                <c:pt idx="172">
                  <c:v>-11.52</c:v>
                </c:pt>
                <c:pt idx="173">
                  <c:v>180.48</c:v>
                </c:pt>
                <c:pt idx="174">
                  <c:v>148.47999999999999</c:v>
                </c:pt>
                <c:pt idx="175">
                  <c:v>68.48</c:v>
                </c:pt>
                <c:pt idx="176">
                  <c:v>44.48</c:v>
                </c:pt>
                <c:pt idx="177">
                  <c:v>44.48</c:v>
                </c:pt>
                <c:pt idx="178">
                  <c:v>84.48</c:v>
                </c:pt>
                <c:pt idx="179">
                  <c:v>4.4800000000000004</c:v>
                </c:pt>
                <c:pt idx="180">
                  <c:v>-51.52</c:v>
                </c:pt>
                <c:pt idx="181">
                  <c:v>108.48</c:v>
                </c:pt>
                <c:pt idx="182">
                  <c:v>-11.52</c:v>
                </c:pt>
                <c:pt idx="183">
                  <c:v>212.48</c:v>
                </c:pt>
                <c:pt idx="184">
                  <c:v>-51.52</c:v>
                </c:pt>
                <c:pt idx="185">
                  <c:v>-27.52</c:v>
                </c:pt>
                <c:pt idx="186">
                  <c:v>-235.52</c:v>
                </c:pt>
                <c:pt idx="187">
                  <c:v>-43.52</c:v>
                </c:pt>
                <c:pt idx="188">
                  <c:v>60.48</c:v>
                </c:pt>
                <c:pt idx="189">
                  <c:v>-19.52</c:v>
                </c:pt>
                <c:pt idx="190">
                  <c:v>-43.52</c:v>
                </c:pt>
                <c:pt idx="191">
                  <c:v>-59.52</c:v>
                </c:pt>
                <c:pt idx="192">
                  <c:v>-227.52</c:v>
                </c:pt>
                <c:pt idx="193">
                  <c:v>-19.52</c:v>
                </c:pt>
                <c:pt idx="194">
                  <c:v>12.48</c:v>
                </c:pt>
                <c:pt idx="195">
                  <c:v>92.48</c:v>
                </c:pt>
                <c:pt idx="196">
                  <c:v>-99.52</c:v>
                </c:pt>
                <c:pt idx="197">
                  <c:v>-3.52</c:v>
                </c:pt>
                <c:pt idx="198">
                  <c:v>-43.52</c:v>
                </c:pt>
                <c:pt idx="199">
                  <c:v>84.48</c:v>
                </c:pt>
                <c:pt idx="200">
                  <c:v>-67.52</c:v>
                </c:pt>
                <c:pt idx="201">
                  <c:v>-91.52</c:v>
                </c:pt>
                <c:pt idx="202">
                  <c:v>-35.520000000000003</c:v>
                </c:pt>
                <c:pt idx="203">
                  <c:v>-27.52</c:v>
                </c:pt>
                <c:pt idx="204">
                  <c:v>-43.52</c:v>
                </c:pt>
                <c:pt idx="205">
                  <c:v>100.48</c:v>
                </c:pt>
                <c:pt idx="206">
                  <c:v>-211.52</c:v>
                </c:pt>
                <c:pt idx="207">
                  <c:v>36.479999999999997</c:v>
                </c:pt>
                <c:pt idx="208">
                  <c:v>60.48</c:v>
                </c:pt>
                <c:pt idx="209">
                  <c:v>-43.52</c:v>
                </c:pt>
                <c:pt idx="210">
                  <c:v>4.4800000000000004</c:v>
                </c:pt>
                <c:pt idx="211">
                  <c:v>-139.52000000000001</c:v>
                </c:pt>
                <c:pt idx="212">
                  <c:v>-35.520000000000003</c:v>
                </c:pt>
                <c:pt idx="213">
                  <c:v>252.48</c:v>
                </c:pt>
                <c:pt idx="214">
                  <c:v>-51.52</c:v>
                </c:pt>
                <c:pt idx="215">
                  <c:v>140.47999999999999</c:v>
                </c:pt>
                <c:pt idx="216">
                  <c:v>52.48</c:v>
                </c:pt>
                <c:pt idx="217">
                  <c:v>100.48</c:v>
                </c:pt>
                <c:pt idx="218">
                  <c:v>-107.52</c:v>
                </c:pt>
                <c:pt idx="219">
                  <c:v>28.48</c:v>
                </c:pt>
                <c:pt idx="220">
                  <c:v>-219.52</c:v>
                </c:pt>
                <c:pt idx="221">
                  <c:v>-27.52</c:v>
                </c:pt>
                <c:pt idx="222">
                  <c:v>28.48</c:v>
                </c:pt>
                <c:pt idx="223">
                  <c:v>-115.52</c:v>
                </c:pt>
                <c:pt idx="224">
                  <c:v>-11.52</c:v>
                </c:pt>
                <c:pt idx="225">
                  <c:v>-91.52</c:v>
                </c:pt>
                <c:pt idx="226">
                  <c:v>36.479999999999997</c:v>
                </c:pt>
                <c:pt idx="227">
                  <c:v>-19.52</c:v>
                </c:pt>
                <c:pt idx="228">
                  <c:v>-3.52</c:v>
                </c:pt>
                <c:pt idx="229">
                  <c:v>36.479999999999997</c:v>
                </c:pt>
                <c:pt idx="230">
                  <c:v>4.4800000000000004</c:v>
                </c:pt>
                <c:pt idx="231">
                  <c:v>108.48</c:v>
                </c:pt>
                <c:pt idx="232">
                  <c:v>108.48</c:v>
                </c:pt>
                <c:pt idx="233">
                  <c:v>36.479999999999997</c:v>
                </c:pt>
                <c:pt idx="234">
                  <c:v>172.48</c:v>
                </c:pt>
                <c:pt idx="235">
                  <c:v>156.47999999999999</c:v>
                </c:pt>
                <c:pt idx="236">
                  <c:v>-91.52</c:v>
                </c:pt>
                <c:pt idx="237">
                  <c:v>76.48</c:v>
                </c:pt>
                <c:pt idx="238">
                  <c:v>-11.52</c:v>
                </c:pt>
                <c:pt idx="239">
                  <c:v>84.48</c:v>
                </c:pt>
                <c:pt idx="240">
                  <c:v>60.48</c:v>
                </c:pt>
                <c:pt idx="241">
                  <c:v>148.47999999999999</c:v>
                </c:pt>
                <c:pt idx="242">
                  <c:v>-75.52</c:v>
                </c:pt>
                <c:pt idx="243">
                  <c:v>-83.52</c:v>
                </c:pt>
                <c:pt idx="244">
                  <c:v>20.48</c:v>
                </c:pt>
                <c:pt idx="245">
                  <c:v>-171.52</c:v>
                </c:pt>
                <c:pt idx="246">
                  <c:v>140.47999999999999</c:v>
                </c:pt>
                <c:pt idx="247">
                  <c:v>-19.52</c:v>
                </c:pt>
                <c:pt idx="248">
                  <c:v>52.48</c:v>
                </c:pt>
                <c:pt idx="249">
                  <c:v>188.48</c:v>
                </c:pt>
                <c:pt idx="250">
                  <c:v>-91.52</c:v>
                </c:pt>
                <c:pt idx="251">
                  <c:v>36.479999999999997</c:v>
                </c:pt>
                <c:pt idx="252">
                  <c:v>-43.52</c:v>
                </c:pt>
                <c:pt idx="253">
                  <c:v>60.48</c:v>
                </c:pt>
                <c:pt idx="254">
                  <c:v>-67.52</c:v>
                </c:pt>
                <c:pt idx="255">
                  <c:v>260.48</c:v>
                </c:pt>
                <c:pt idx="256">
                  <c:v>-43.52</c:v>
                </c:pt>
                <c:pt idx="257">
                  <c:v>212.48</c:v>
                </c:pt>
                <c:pt idx="258">
                  <c:v>20.48</c:v>
                </c:pt>
                <c:pt idx="259">
                  <c:v>-147.52000000000001</c:v>
                </c:pt>
                <c:pt idx="260">
                  <c:v>-43.52</c:v>
                </c:pt>
                <c:pt idx="261">
                  <c:v>-27.52</c:v>
                </c:pt>
                <c:pt idx="262">
                  <c:v>-75.52</c:v>
                </c:pt>
                <c:pt idx="263">
                  <c:v>-147.52000000000001</c:v>
                </c:pt>
                <c:pt idx="264">
                  <c:v>196.48</c:v>
                </c:pt>
                <c:pt idx="265">
                  <c:v>-59.52</c:v>
                </c:pt>
                <c:pt idx="266">
                  <c:v>180.48</c:v>
                </c:pt>
                <c:pt idx="267">
                  <c:v>-19.52</c:v>
                </c:pt>
                <c:pt idx="268">
                  <c:v>-3.52</c:v>
                </c:pt>
                <c:pt idx="269">
                  <c:v>-155.52000000000001</c:v>
                </c:pt>
                <c:pt idx="270">
                  <c:v>92.48</c:v>
                </c:pt>
                <c:pt idx="271">
                  <c:v>-51.52</c:v>
                </c:pt>
                <c:pt idx="272">
                  <c:v>20.48</c:v>
                </c:pt>
                <c:pt idx="273">
                  <c:v>-19.52</c:v>
                </c:pt>
                <c:pt idx="274">
                  <c:v>28.48</c:v>
                </c:pt>
                <c:pt idx="275">
                  <c:v>-91.52</c:v>
                </c:pt>
                <c:pt idx="276">
                  <c:v>-59.52</c:v>
                </c:pt>
                <c:pt idx="277">
                  <c:v>-27.52</c:v>
                </c:pt>
                <c:pt idx="278">
                  <c:v>84.48</c:v>
                </c:pt>
                <c:pt idx="279">
                  <c:v>-11.52</c:v>
                </c:pt>
                <c:pt idx="280">
                  <c:v>-139.52000000000001</c:v>
                </c:pt>
                <c:pt idx="281">
                  <c:v>44.48</c:v>
                </c:pt>
                <c:pt idx="282">
                  <c:v>-91.52</c:v>
                </c:pt>
                <c:pt idx="283">
                  <c:v>-27.52</c:v>
                </c:pt>
                <c:pt idx="284">
                  <c:v>-75.52</c:v>
                </c:pt>
                <c:pt idx="285">
                  <c:v>140.47999999999999</c:v>
                </c:pt>
                <c:pt idx="286">
                  <c:v>-123.52</c:v>
                </c:pt>
                <c:pt idx="287">
                  <c:v>-115.52</c:v>
                </c:pt>
                <c:pt idx="288">
                  <c:v>-3.52</c:v>
                </c:pt>
                <c:pt idx="289">
                  <c:v>20.48</c:v>
                </c:pt>
                <c:pt idx="290">
                  <c:v>-115.52</c:v>
                </c:pt>
                <c:pt idx="291">
                  <c:v>-75.52</c:v>
                </c:pt>
                <c:pt idx="292">
                  <c:v>-115.52</c:v>
                </c:pt>
                <c:pt idx="293">
                  <c:v>-75.52</c:v>
                </c:pt>
                <c:pt idx="294">
                  <c:v>-131.52000000000001</c:v>
                </c:pt>
                <c:pt idx="295">
                  <c:v>100.48</c:v>
                </c:pt>
                <c:pt idx="296">
                  <c:v>84.48</c:v>
                </c:pt>
                <c:pt idx="297">
                  <c:v>-75.52</c:v>
                </c:pt>
                <c:pt idx="298">
                  <c:v>-3.52</c:v>
                </c:pt>
                <c:pt idx="299">
                  <c:v>36.479999999999997</c:v>
                </c:pt>
                <c:pt idx="300">
                  <c:v>-83.52</c:v>
                </c:pt>
                <c:pt idx="301">
                  <c:v>-59.52</c:v>
                </c:pt>
                <c:pt idx="302">
                  <c:v>-35.520000000000003</c:v>
                </c:pt>
                <c:pt idx="303">
                  <c:v>92.48</c:v>
                </c:pt>
                <c:pt idx="304">
                  <c:v>-435.52</c:v>
                </c:pt>
                <c:pt idx="305">
                  <c:v>-27.52</c:v>
                </c:pt>
                <c:pt idx="306">
                  <c:v>-59.52</c:v>
                </c:pt>
                <c:pt idx="307">
                  <c:v>-51.52</c:v>
                </c:pt>
                <c:pt idx="308">
                  <c:v>188.48</c:v>
                </c:pt>
                <c:pt idx="309">
                  <c:v>-131.52000000000001</c:v>
                </c:pt>
                <c:pt idx="310">
                  <c:v>-115.52</c:v>
                </c:pt>
                <c:pt idx="311">
                  <c:v>-59.52</c:v>
                </c:pt>
                <c:pt idx="312">
                  <c:v>-235.52</c:v>
                </c:pt>
                <c:pt idx="313">
                  <c:v>-99.52</c:v>
                </c:pt>
                <c:pt idx="314">
                  <c:v>-3.52</c:v>
                </c:pt>
                <c:pt idx="315">
                  <c:v>84.48</c:v>
                </c:pt>
                <c:pt idx="316">
                  <c:v>4.4800000000000004</c:v>
                </c:pt>
                <c:pt idx="317">
                  <c:v>52.48</c:v>
                </c:pt>
                <c:pt idx="318">
                  <c:v>-115.52</c:v>
                </c:pt>
                <c:pt idx="319">
                  <c:v>-195.52</c:v>
                </c:pt>
                <c:pt idx="320">
                  <c:v>92.48</c:v>
                </c:pt>
                <c:pt idx="321">
                  <c:v>-123.52</c:v>
                </c:pt>
                <c:pt idx="322">
                  <c:v>-187.52</c:v>
                </c:pt>
                <c:pt idx="323">
                  <c:v>100.48</c:v>
                </c:pt>
                <c:pt idx="324">
                  <c:v>68.48</c:v>
                </c:pt>
                <c:pt idx="325">
                  <c:v>-43.52</c:v>
                </c:pt>
                <c:pt idx="326">
                  <c:v>28.48</c:v>
                </c:pt>
                <c:pt idx="327">
                  <c:v>-99.52</c:v>
                </c:pt>
                <c:pt idx="328">
                  <c:v>52.48</c:v>
                </c:pt>
                <c:pt idx="329">
                  <c:v>-107.52</c:v>
                </c:pt>
                <c:pt idx="330">
                  <c:v>-43.52</c:v>
                </c:pt>
                <c:pt idx="331">
                  <c:v>148.47999999999999</c:v>
                </c:pt>
                <c:pt idx="332">
                  <c:v>36.479999999999997</c:v>
                </c:pt>
                <c:pt idx="333">
                  <c:v>116.48</c:v>
                </c:pt>
                <c:pt idx="334">
                  <c:v>-147.52000000000001</c:v>
                </c:pt>
                <c:pt idx="335">
                  <c:v>108.48</c:v>
                </c:pt>
                <c:pt idx="336">
                  <c:v>4.4800000000000004</c:v>
                </c:pt>
                <c:pt idx="337">
                  <c:v>-163.52000000000001</c:v>
                </c:pt>
                <c:pt idx="338">
                  <c:v>-11.52</c:v>
                </c:pt>
                <c:pt idx="339">
                  <c:v>100.48</c:v>
                </c:pt>
                <c:pt idx="340">
                  <c:v>-3.52</c:v>
                </c:pt>
                <c:pt idx="341">
                  <c:v>-107.52</c:v>
                </c:pt>
                <c:pt idx="342">
                  <c:v>316.48</c:v>
                </c:pt>
                <c:pt idx="343">
                  <c:v>4.4800000000000004</c:v>
                </c:pt>
                <c:pt idx="344">
                  <c:v>-51.52</c:v>
                </c:pt>
                <c:pt idx="345">
                  <c:v>-35.520000000000003</c:v>
                </c:pt>
                <c:pt idx="346">
                  <c:v>-139.52000000000001</c:v>
                </c:pt>
                <c:pt idx="347">
                  <c:v>-131.52000000000001</c:v>
                </c:pt>
                <c:pt idx="348">
                  <c:v>-123.52</c:v>
                </c:pt>
                <c:pt idx="349">
                  <c:v>148.47999999999999</c:v>
                </c:pt>
                <c:pt idx="350">
                  <c:v>28.48</c:v>
                </c:pt>
                <c:pt idx="351">
                  <c:v>236.48</c:v>
                </c:pt>
                <c:pt idx="352">
                  <c:v>-291.52</c:v>
                </c:pt>
                <c:pt idx="353">
                  <c:v>-43.52</c:v>
                </c:pt>
                <c:pt idx="354">
                  <c:v>-43.52</c:v>
                </c:pt>
                <c:pt idx="355">
                  <c:v>-67.52</c:v>
                </c:pt>
                <c:pt idx="356">
                  <c:v>28.48</c:v>
                </c:pt>
                <c:pt idx="357">
                  <c:v>-115.52</c:v>
                </c:pt>
                <c:pt idx="358">
                  <c:v>-83.52</c:v>
                </c:pt>
                <c:pt idx="359">
                  <c:v>-35.520000000000003</c:v>
                </c:pt>
                <c:pt idx="360">
                  <c:v>92.48</c:v>
                </c:pt>
                <c:pt idx="361">
                  <c:v>236.48</c:v>
                </c:pt>
                <c:pt idx="362">
                  <c:v>4.4800000000000004</c:v>
                </c:pt>
                <c:pt idx="363">
                  <c:v>100.48</c:v>
                </c:pt>
                <c:pt idx="364">
                  <c:v>164.48</c:v>
                </c:pt>
                <c:pt idx="365">
                  <c:v>60.48</c:v>
                </c:pt>
                <c:pt idx="366">
                  <c:v>-91.52</c:v>
                </c:pt>
                <c:pt idx="367">
                  <c:v>116.48</c:v>
                </c:pt>
                <c:pt idx="368">
                  <c:v>100.48</c:v>
                </c:pt>
                <c:pt idx="369">
                  <c:v>-27.52</c:v>
                </c:pt>
                <c:pt idx="370">
                  <c:v>52.48</c:v>
                </c:pt>
                <c:pt idx="371">
                  <c:v>28.48</c:v>
                </c:pt>
                <c:pt idx="372">
                  <c:v>-27.52</c:v>
                </c:pt>
                <c:pt idx="373">
                  <c:v>-11.52</c:v>
                </c:pt>
                <c:pt idx="374">
                  <c:v>28.48</c:v>
                </c:pt>
                <c:pt idx="375">
                  <c:v>92.48</c:v>
                </c:pt>
                <c:pt idx="376">
                  <c:v>60.48</c:v>
                </c:pt>
                <c:pt idx="377">
                  <c:v>84.48</c:v>
                </c:pt>
                <c:pt idx="378">
                  <c:v>-3.52</c:v>
                </c:pt>
                <c:pt idx="379">
                  <c:v>156.47999999999999</c:v>
                </c:pt>
                <c:pt idx="380">
                  <c:v>-27.52</c:v>
                </c:pt>
                <c:pt idx="381">
                  <c:v>44.48</c:v>
                </c:pt>
                <c:pt idx="382">
                  <c:v>164.48</c:v>
                </c:pt>
                <c:pt idx="383">
                  <c:v>-211.52</c:v>
                </c:pt>
                <c:pt idx="384">
                  <c:v>60.48</c:v>
                </c:pt>
                <c:pt idx="385">
                  <c:v>-11.52</c:v>
                </c:pt>
                <c:pt idx="386">
                  <c:v>-75.52</c:v>
                </c:pt>
                <c:pt idx="387">
                  <c:v>-59.52</c:v>
                </c:pt>
                <c:pt idx="388">
                  <c:v>-3.52</c:v>
                </c:pt>
                <c:pt idx="389">
                  <c:v>164.48</c:v>
                </c:pt>
                <c:pt idx="390">
                  <c:v>-35.520000000000003</c:v>
                </c:pt>
                <c:pt idx="391">
                  <c:v>-11.52</c:v>
                </c:pt>
                <c:pt idx="392">
                  <c:v>28.48</c:v>
                </c:pt>
                <c:pt idx="393">
                  <c:v>4.4800000000000004</c:v>
                </c:pt>
                <c:pt idx="394">
                  <c:v>-99.52</c:v>
                </c:pt>
                <c:pt idx="395">
                  <c:v>116.48</c:v>
                </c:pt>
                <c:pt idx="396">
                  <c:v>92.48</c:v>
                </c:pt>
                <c:pt idx="397">
                  <c:v>20.48</c:v>
                </c:pt>
                <c:pt idx="398">
                  <c:v>-11.52</c:v>
                </c:pt>
                <c:pt idx="399">
                  <c:v>52.48</c:v>
                </c:pt>
                <c:pt idx="400">
                  <c:v>180.48</c:v>
                </c:pt>
                <c:pt idx="401">
                  <c:v>-35.520000000000003</c:v>
                </c:pt>
                <c:pt idx="402">
                  <c:v>244.48</c:v>
                </c:pt>
                <c:pt idx="403">
                  <c:v>12.48</c:v>
                </c:pt>
                <c:pt idx="404">
                  <c:v>116.48</c:v>
                </c:pt>
                <c:pt idx="405">
                  <c:v>52.48</c:v>
                </c:pt>
                <c:pt idx="406">
                  <c:v>-187.52</c:v>
                </c:pt>
                <c:pt idx="407">
                  <c:v>-91.52</c:v>
                </c:pt>
                <c:pt idx="408">
                  <c:v>28.48</c:v>
                </c:pt>
                <c:pt idx="409">
                  <c:v>204.48</c:v>
                </c:pt>
                <c:pt idx="410">
                  <c:v>-19.52</c:v>
                </c:pt>
                <c:pt idx="411">
                  <c:v>-27.52</c:v>
                </c:pt>
                <c:pt idx="412">
                  <c:v>-235.52</c:v>
                </c:pt>
                <c:pt idx="413">
                  <c:v>-3.52</c:v>
                </c:pt>
                <c:pt idx="414">
                  <c:v>20.48</c:v>
                </c:pt>
                <c:pt idx="415">
                  <c:v>28.48</c:v>
                </c:pt>
                <c:pt idx="416">
                  <c:v>156.47999999999999</c:v>
                </c:pt>
                <c:pt idx="417">
                  <c:v>60.48</c:v>
                </c:pt>
                <c:pt idx="418">
                  <c:v>-43.52</c:v>
                </c:pt>
                <c:pt idx="419">
                  <c:v>60.48</c:v>
                </c:pt>
                <c:pt idx="420">
                  <c:v>44.48</c:v>
                </c:pt>
                <c:pt idx="421">
                  <c:v>-139.52000000000001</c:v>
                </c:pt>
                <c:pt idx="422">
                  <c:v>-91.52</c:v>
                </c:pt>
                <c:pt idx="423">
                  <c:v>52.48</c:v>
                </c:pt>
                <c:pt idx="424">
                  <c:v>-107.52</c:v>
                </c:pt>
                <c:pt idx="425">
                  <c:v>-91.52</c:v>
                </c:pt>
                <c:pt idx="426">
                  <c:v>-19.52</c:v>
                </c:pt>
                <c:pt idx="427">
                  <c:v>-99.52</c:v>
                </c:pt>
                <c:pt idx="428">
                  <c:v>4.4800000000000004</c:v>
                </c:pt>
                <c:pt idx="429">
                  <c:v>4.4800000000000004</c:v>
                </c:pt>
                <c:pt idx="430">
                  <c:v>12.48</c:v>
                </c:pt>
                <c:pt idx="431">
                  <c:v>-75.52</c:v>
                </c:pt>
                <c:pt idx="432">
                  <c:v>-3.52</c:v>
                </c:pt>
                <c:pt idx="433">
                  <c:v>44.48</c:v>
                </c:pt>
                <c:pt idx="434">
                  <c:v>100.48</c:v>
                </c:pt>
                <c:pt idx="435">
                  <c:v>12.48</c:v>
                </c:pt>
                <c:pt idx="436">
                  <c:v>-19.52</c:v>
                </c:pt>
                <c:pt idx="437">
                  <c:v>-11.52</c:v>
                </c:pt>
                <c:pt idx="438">
                  <c:v>-99.52</c:v>
                </c:pt>
                <c:pt idx="439">
                  <c:v>4.4800000000000004</c:v>
                </c:pt>
                <c:pt idx="440">
                  <c:v>44.48</c:v>
                </c:pt>
                <c:pt idx="441">
                  <c:v>164.48</c:v>
                </c:pt>
                <c:pt idx="442">
                  <c:v>36.479999999999997</c:v>
                </c:pt>
                <c:pt idx="443">
                  <c:v>-35.520000000000003</c:v>
                </c:pt>
                <c:pt idx="444">
                  <c:v>188.48</c:v>
                </c:pt>
                <c:pt idx="445">
                  <c:v>-131.52000000000001</c:v>
                </c:pt>
                <c:pt idx="446">
                  <c:v>108.48</c:v>
                </c:pt>
                <c:pt idx="447">
                  <c:v>140.47999999999999</c:v>
                </c:pt>
                <c:pt idx="448">
                  <c:v>-35.520000000000003</c:v>
                </c:pt>
                <c:pt idx="449">
                  <c:v>-19.52</c:v>
                </c:pt>
                <c:pt idx="450">
                  <c:v>-147.52000000000001</c:v>
                </c:pt>
                <c:pt idx="451">
                  <c:v>84.48</c:v>
                </c:pt>
                <c:pt idx="452">
                  <c:v>-91.52</c:v>
                </c:pt>
                <c:pt idx="453">
                  <c:v>-91.52</c:v>
                </c:pt>
                <c:pt idx="454">
                  <c:v>20.48</c:v>
                </c:pt>
                <c:pt idx="455">
                  <c:v>68.48</c:v>
                </c:pt>
                <c:pt idx="456">
                  <c:v>-11.52</c:v>
                </c:pt>
                <c:pt idx="457">
                  <c:v>76.48</c:v>
                </c:pt>
                <c:pt idx="458">
                  <c:v>76.48</c:v>
                </c:pt>
                <c:pt idx="459">
                  <c:v>164.48</c:v>
                </c:pt>
                <c:pt idx="460">
                  <c:v>-59.52</c:v>
                </c:pt>
                <c:pt idx="461">
                  <c:v>-27.52</c:v>
                </c:pt>
                <c:pt idx="462">
                  <c:v>164.48</c:v>
                </c:pt>
                <c:pt idx="463">
                  <c:v>-147.52000000000001</c:v>
                </c:pt>
                <c:pt idx="464">
                  <c:v>-19.52</c:v>
                </c:pt>
                <c:pt idx="465">
                  <c:v>-59.52</c:v>
                </c:pt>
                <c:pt idx="466">
                  <c:v>52.48</c:v>
                </c:pt>
                <c:pt idx="467">
                  <c:v>-27.52</c:v>
                </c:pt>
                <c:pt idx="468">
                  <c:v>20.48</c:v>
                </c:pt>
                <c:pt idx="469">
                  <c:v>108.48</c:v>
                </c:pt>
                <c:pt idx="470">
                  <c:v>116.48</c:v>
                </c:pt>
                <c:pt idx="471">
                  <c:v>116.48</c:v>
                </c:pt>
                <c:pt idx="472">
                  <c:v>100.48</c:v>
                </c:pt>
                <c:pt idx="473">
                  <c:v>-11.52</c:v>
                </c:pt>
                <c:pt idx="474">
                  <c:v>44.48</c:v>
                </c:pt>
                <c:pt idx="475">
                  <c:v>132.47999999999999</c:v>
                </c:pt>
                <c:pt idx="476">
                  <c:v>-251.52</c:v>
                </c:pt>
                <c:pt idx="477">
                  <c:v>-19.52</c:v>
                </c:pt>
                <c:pt idx="478">
                  <c:v>-19.52</c:v>
                </c:pt>
                <c:pt idx="479">
                  <c:v>84.48</c:v>
                </c:pt>
                <c:pt idx="480">
                  <c:v>28.48</c:v>
                </c:pt>
                <c:pt idx="481">
                  <c:v>84.48</c:v>
                </c:pt>
                <c:pt idx="482">
                  <c:v>-131.52000000000001</c:v>
                </c:pt>
                <c:pt idx="483">
                  <c:v>-163.52000000000001</c:v>
                </c:pt>
                <c:pt idx="484">
                  <c:v>92.48</c:v>
                </c:pt>
                <c:pt idx="485">
                  <c:v>36.479999999999997</c:v>
                </c:pt>
                <c:pt idx="486">
                  <c:v>4.4800000000000004</c:v>
                </c:pt>
                <c:pt idx="487">
                  <c:v>-43.52</c:v>
                </c:pt>
                <c:pt idx="488">
                  <c:v>44.48</c:v>
                </c:pt>
                <c:pt idx="489">
                  <c:v>-147.52000000000001</c:v>
                </c:pt>
                <c:pt idx="490">
                  <c:v>-131.52000000000001</c:v>
                </c:pt>
                <c:pt idx="491">
                  <c:v>-19.52</c:v>
                </c:pt>
                <c:pt idx="492">
                  <c:v>-67.52</c:v>
                </c:pt>
                <c:pt idx="493">
                  <c:v>-91.52</c:v>
                </c:pt>
                <c:pt idx="494">
                  <c:v>-67.52</c:v>
                </c:pt>
                <c:pt idx="495">
                  <c:v>-139.52000000000001</c:v>
                </c:pt>
                <c:pt idx="496">
                  <c:v>156.47999999999999</c:v>
                </c:pt>
                <c:pt idx="497">
                  <c:v>-147.52000000000001</c:v>
                </c:pt>
                <c:pt idx="498">
                  <c:v>52.48</c:v>
                </c:pt>
                <c:pt idx="499">
                  <c:v>92.48</c:v>
                </c:pt>
                <c:pt idx="500">
                  <c:v>-3.52</c:v>
                </c:pt>
                <c:pt idx="501">
                  <c:v>-51.52</c:v>
                </c:pt>
                <c:pt idx="502">
                  <c:v>-59.52</c:v>
                </c:pt>
                <c:pt idx="503">
                  <c:v>-11.52</c:v>
                </c:pt>
                <c:pt idx="504">
                  <c:v>76.48</c:v>
                </c:pt>
                <c:pt idx="505">
                  <c:v>-99.52</c:v>
                </c:pt>
                <c:pt idx="506">
                  <c:v>148.47999999999999</c:v>
                </c:pt>
                <c:pt idx="507">
                  <c:v>100.48</c:v>
                </c:pt>
                <c:pt idx="508">
                  <c:v>-19.52</c:v>
                </c:pt>
                <c:pt idx="509">
                  <c:v>-19.52</c:v>
                </c:pt>
                <c:pt idx="510">
                  <c:v>84.48</c:v>
                </c:pt>
                <c:pt idx="511">
                  <c:v>220.48</c:v>
                </c:pt>
                <c:pt idx="512">
                  <c:v>-3.52</c:v>
                </c:pt>
                <c:pt idx="513">
                  <c:v>108.48</c:v>
                </c:pt>
                <c:pt idx="514">
                  <c:v>140.47999999999999</c:v>
                </c:pt>
                <c:pt idx="515">
                  <c:v>132.47999999999999</c:v>
                </c:pt>
                <c:pt idx="516">
                  <c:v>84.48</c:v>
                </c:pt>
                <c:pt idx="517">
                  <c:v>-123.52</c:v>
                </c:pt>
                <c:pt idx="518">
                  <c:v>68.48</c:v>
                </c:pt>
                <c:pt idx="519">
                  <c:v>-19.52</c:v>
                </c:pt>
                <c:pt idx="520">
                  <c:v>124.48</c:v>
                </c:pt>
                <c:pt idx="521">
                  <c:v>-51.52</c:v>
                </c:pt>
                <c:pt idx="522">
                  <c:v>-51.52</c:v>
                </c:pt>
                <c:pt idx="523">
                  <c:v>-99.52</c:v>
                </c:pt>
                <c:pt idx="524">
                  <c:v>76.48</c:v>
                </c:pt>
                <c:pt idx="525">
                  <c:v>172.48</c:v>
                </c:pt>
                <c:pt idx="526">
                  <c:v>-91.52</c:v>
                </c:pt>
                <c:pt idx="527">
                  <c:v>-27.52</c:v>
                </c:pt>
                <c:pt idx="528">
                  <c:v>-155.52000000000001</c:v>
                </c:pt>
                <c:pt idx="529">
                  <c:v>-171.52</c:v>
                </c:pt>
                <c:pt idx="530">
                  <c:v>28.48</c:v>
                </c:pt>
                <c:pt idx="531">
                  <c:v>-115.52</c:v>
                </c:pt>
                <c:pt idx="532">
                  <c:v>-99.52</c:v>
                </c:pt>
                <c:pt idx="533">
                  <c:v>52.48</c:v>
                </c:pt>
                <c:pt idx="534">
                  <c:v>52.48</c:v>
                </c:pt>
                <c:pt idx="535">
                  <c:v>-35.520000000000003</c:v>
                </c:pt>
                <c:pt idx="536">
                  <c:v>-115.52</c:v>
                </c:pt>
                <c:pt idx="537">
                  <c:v>108.48</c:v>
                </c:pt>
                <c:pt idx="538">
                  <c:v>68.48</c:v>
                </c:pt>
                <c:pt idx="539">
                  <c:v>-115.52</c:v>
                </c:pt>
                <c:pt idx="540">
                  <c:v>-187.52</c:v>
                </c:pt>
                <c:pt idx="541">
                  <c:v>-11.52</c:v>
                </c:pt>
                <c:pt idx="542">
                  <c:v>180.48</c:v>
                </c:pt>
                <c:pt idx="543">
                  <c:v>244.48</c:v>
                </c:pt>
                <c:pt idx="544">
                  <c:v>-227.52</c:v>
                </c:pt>
                <c:pt idx="545">
                  <c:v>-227.52</c:v>
                </c:pt>
                <c:pt idx="546">
                  <c:v>-75.52</c:v>
                </c:pt>
                <c:pt idx="547">
                  <c:v>-195.52</c:v>
                </c:pt>
                <c:pt idx="548">
                  <c:v>-43.52</c:v>
                </c:pt>
                <c:pt idx="549">
                  <c:v>28.48</c:v>
                </c:pt>
                <c:pt idx="550">
                  <c:v>-3.52</c:v>
                </c:pt>
                <c:pt idx="551">
                  <c:v>-35.520000000000003</c:v>
                </c:pt>
                <c:pt idx="552">
                  <c:v>124.48</c:v>
                </c:pt>
                <c:pt idx="553">
                  <c:v>132.47999999999999</c:v>
                </c:pt>
                <c:pt idx="554">
                  <c:v>-19.52</c:v>
                </c:pt>
                <c:pt idx="555">
                  <c:v>116.48</c:v>
                </c:pt>
                <c:pt idx="556">
                  <c:v>-43.52</c:v>
                </c:pt>
                <c:pt idx="557">
                  <c:v>52.48</c:v>
                </c:pt>
                <c:pt idx="558">
                  <c:v>-35.520000000000003</c:v>
                </c:pt>
                <c:pt idx="559">
                  <c:v>68.48</c:v>
                </c:pt>
                <c:pt idx="560">
                  <c:v>-43.52</c:v>
                </c:pt>
                <c:pt idx="561">
                  <c:v>36.479999999999997</c:v>
                </c:pt>
                <c:pt idx="562">
                  <c:v>-3.52</c:v>
                </c:pt>
                <c:pt idx="563">
                  <c:v>4.4800000000000004</c:v>
                </c:pt>
                <c:pt idx="564">
                  <c:v>-99.52</c:v>
                </c:pt>
                <c:pt idx="565">
                  <c:v>-171.52</c:v>
                </c:pt>
                <c:pt idx="566">
                  <c:v>-27.52</c:v>
                </c:pt>
                <c:pt idx="567">
                  <c:v>148.47999999999999</c:v>
                </c:pt>
                <c:pt idx="568">
                  <c:v>68.48</c:v>
                </c:pt>
                <c:pt idx="569">
                  <c:v>100.48</c:v>
                </c:pt>
                <c:pt idx="570">
                  <c:v>-131.52000000000001</c:v>
                </c:pt>
                <c:pt idx="571">
                  <c:v>108.48</c:v>
                </c:pt>
                <c:pt idx="572">
                  <c:v>4.4800000000000004</c:v>
                </c:pt>
                <c:pt idx="573">
                  <c:v>-75.52</c:v>
                </c:pt>
                <c:pt idx="574">
                  <c:v>-91.52</c:v>
                </c:pt>
                <c:pt idx="575">
                  <c:v>28.48</c:v>
                </c:pt>
                <c:pt idx="576">
                  <c:v>132.47999999999999</c:v>
                </c:pt>
                <c:pt idx="577">
                  <c:v>-99.52</c:v>
                </c:pt>
                <c:pt idx="578">
                  <c:v>-99.52</c:v>
                </c:pt>
                <c:pt idx="579">
                  <c:v>28.48</c:v>
                </c:pt>
                <c:pt idx="580">
                  <c:v>44.48</c:v>
                </c:pt>
                <c:pt idx="581">
                  <c:v>-3.52</c:v>
                </c:pt>
                <c:pt idx="582">
                  <c:v>-91.52</c:v>
                </c:pt>
                <c:pt idx="583">
                  <c:v>60.48</c:v>
                </c:pt>
                <c:pt idx="584">
                  <c:v>-59.52</c:v>
                </c:pt>
                <c:pt idx="585">
                  <c:v>116.48</c:v>
                </c:pt>
                <c:pt idx="586">
                  <c:v>-51.52</c:v>
                </c:pt>
                <c:pt idx="587">
                  <c:v>-51.52</c:v>
                </c:pt>
                <c:pt idx="588">
                  <c:v>-75.52</c:v>
                </c:pt>
                <c:pt idx="589">
                  <c:v>156.47999999999999</c:v>
                </c:pt>
                <c:pt idx="590">
                  <c:v>92.48</c:v>
                </c:pt>
                <c:pt idx="591">
                  <c:v>52.48</c:v>
                </c:pt>
                <c:pt idx="592">
                  <c:v>4.4800000000000004</c:v>
                </c:pt>
                <c:pt idx="593">
                  <c:v>-307.52</c:v>
                </c:pt>
                <c:pt idx="594">
                  <c:v>-91.52</c:v>
                </c:pt>
                <c:pt idx="595">
                  <c:v>-203.52</c:v>
                </c:pt>
                <c:pt idx="596">
                  <c:v>220.48</c:v>
                </c:pt>
                <c:pt idx="597">
                  <c:v>76.48</c:v>
                </c:pt>
                <c:pt idx="598">
                  <c:v>-91.52</c:v>
                </c:pt>
                <c:pt idx="599">
                  <c:v>20.48</c:v>
                </c:pt>
                <c:pt idx="600">
                  <c:v>-35.520000000000003</c:v>
                </c:pt>
                <c:pt idx="601">
                  <c:v>28.48</c:v>
                </c:pt>
                <c:pt idx="602">
                  <c:v>188.48</c:v>
                </c:pt>
                <c:pt idx="603">
                  <c:v>132.47999999999999</c:v>
                </c:pt>
                <c:pt idx="604">
                  <c:v>-51.52</c:v>
                </c:pt>
                <c:pt idx="605">
                  <c:v>92.48</c:v>
                </c:pt>
                <c:pt idx="606">
                  <c:v>116.48</c:v>
                </c:pt>
                <c:pt idx="607">
                  <c:v>-3.52</c:v>
                </c:pt>
                <c:pt idx="608">
                  <c:v>4.4800000000000004</c:v>
                </c:pt>
                <c:pt idx="609">
                  <c:v>-147.52000000000001</c:v>
                </c:pt>
                <c:pt idx="610">
                  <c:v>-11.52</c:v>
                </c:pt>
                <c:pt idx="611">
                  <c:v>-75.52</c:v>
                </c:pt>
                <c:pt idx="612">
                  <c:v>84.48</c:v>
                </c:pt>
                <c:pt idx="613">
                  <c:v>204.48</c:v>
                </c:pt>
                <c:pt idx="614">
                  <c:v>-123.52</c:v>
                </c:pt>
                <c:pt idx="615">
                  <c:v>-51.52</c:v>
                </c:pt>
                <c:pt idx="616">
                  <c:v>4.4800000000000004</c:v>
                </c:pt>
                <c:pt idx="617">
                  <c:v>12.48</c:v>
                </c:pt>
                <c:pt idx="618">
                  <c:v>-83.52</c:v>
                </c:pt>
                <c:pt idx="619">
                  <c:v>68.48</c:v>
                </c:pt>
                <c:pt idx="620">
                  <c:v>-171.52</c:v>
                </c:pt>
                <c:pt idx="621">
                  <c:v>-195.52</c:v>
                </c:pt>
                <c:pt idx="622">
                  <c:v>-3.52</c:v>
                </c:pt>
                <c:pt idx="623">
                  <c:v>-139.52000000000001</c:v>
                </c:pt>
                <c:pt idx="624">
                  <c:v>-267.52</c:v>
                </c:pt>
                <c:pt idx="625">
                  <c:v>-91.52</c:v>
                </c:pt>
                <c:pt idx="626">
                  <c:v>-51.52</c:v>
                </c:pt>
                <c:pt idx="627">
                  <c:v>-163.52000000000001</c:v>
                </c:pt>
                <c:pt idx="628">
                  <c:v>-11.52</c:v>
                </c:pt>
                <c:pt idx="629">
                  <c:v>108.48</c:v>
                </c:pt>
                <c:pt idx="630">
                  <c:v>-91.52</c:v>
                </c:pt>
                <c:pt idx="631">
                  <c:v>-59.52</c:v>
                </c:pt>
                <c:pt idx="632">
                  <c:v>-35.520000000000003</c:v>
                </c:pt>
                <c:pt idx="633">
                  <c:v>-91.52</c:v>
                </c:pt>
                <c:pt idx="634">
                  <c:v>-59.52</c:v>
                </c:pt>
                <c:pt idx="635">
                  <c:v>116.48</c:v>
                </c:pt>
                <c:pt idx="636">
                  <c:v>12.48</c:v>
                </c:pt>
                <c:pt idx="637">
                  <c:v>-11.52</c:v>
                </c:pt>
                <c:pt idx="638">
                  <c:v>-171.52</c:v>
                </c:pt>
                <c:pt idx="639">
                  <c:v>76.48</c:v>
                </c:pt>
                <c:pt idx="640">
                  <c:v>-115.52</c:v>
                </c:pt>
                <c:pt idx="641">
                  <c:v>-75.52</c:v>
                </c:pt>
                <c:pt idx="642">
                  <c:v>140.47999999999999</c:v>
                </c:pt>
                <c:pt idx="643">
                  <c:v>-83.52</c:v>
                </c:pt>
                <c:pt idx="644">
                  <c:v>-139.52000000000001</c:v>
                </c:pt>
                <c:pt idx="645">
                  <c:v>-91.52</c:v>
                </c:pt>
                <c:pt idx="646">
                  <c:v>-219.52</c:v>
                </c:pt>
                <c:pt idx="647">
                  <c:v>-91.52</c:v>
                </c:pt>
                <c:pt idx="648">
                  <c:v>20.48</c:v>
                </c:pt>
                <c:pt idx="649">
                  <c:v>-91.52</c:v>
                </c:pt>
                <c:pt idx="650">
                  <c:v>4.4800000000000004</c:v>
                </c:pt>
                <c:pt idx="651">
                  <c:v>108.48</c:v>
                </c:pt>
                <c:pt idx="652">
                  <c:v>212.48</c:v>
                </c:pt>
                <c:pt idx="653">
                  <c:v>4.4800000000000004</c:v>
                </c:pt>
                <c:pt idx="654">
                  <c:v>-107.52</c:v>
                </c:pt>
                <c:pt idx="655">
                  <c:v>140.47999999999999</c:v>
                </c:pt>
                <c:pt idx="656">
                  <c:v>60.48</c:v>
                </c:pt>
                <c:pt idx="657">
                  <c:v>132.47999999999999</c:v>
                </c:pt>
                <c:pt idx="658">
                  <c:v>-91.52</c:v>
                </c:pt>
                <c:pt idx="659">
                  <c:v>-27.52</c:v>
                </c:pt>
                <c:pt idx="660">
                  <c:v>28.48</c:v>
                </c:pt>
                <c:pt idx="661">
                  <c:v>52.48</c:v>
                </c:pt>
                <c:pt idx="662">
                  <c:v>-3.52</c:v>
                </c:pt>
                <c:pt idx="663">
                  <c:v>84.48</c:v>
                </c:pt>
                <c:pt idx="664">
                  <c:v>20.48</c:v>
                </c:pt>
                <c:pt idx="665">
                  <c:v>100.48</c:v>
                </c:pt>
                <c:pt idx="666">
                  <c:v>-11.52</c:v>
                </c:pt>
                <c:pt idx="667">
                  <c:v>-115.52</c:v>
                </c:pt>
                <c:pt idx="668">
                  <c:v>4.4800000000000004</c:v>
                </c:pt>
                <c:pt idx="669">
                  <c:v>204.48</c:v>
                </c:pt>
                <c:pt idx="670">
                  <c:v>28.48</c:v>
                </c:pt>
                <c:pt idx="671">
                  <c:v>20.48</c:v>
                </c:pt>
                <c:pt idx="672">
                  <c:v>116.48</c:v>
                </c:pt>
                <c:pt idx="673">
                  <c:v>-75.52</c:v>
                </c:pt>
                <c:pt idx="674">
                  <c:v>4.4800000000000004</c:v>
                </c:pt>
                <c:pt idx="675">
                  <c:v>-35.520000000000003</c:v>
                </c:pt>
                <c:pt idx="676">
                  <c:v>28.48</c:v>
                </c:pt>
                <c:pt idx="677">
                  <c:v>28.48</c:v>
                </c:pt>
                <c:pt idx="678">
                  <c:v>172.48</c:v>
                </c:pt>
                <c:pt idx="679">
                  <c:v>164.48</c:v>
                </c:pt>
                <c:pt idx="680">
                  <c:v>100.48</c:v>
                </c:pt>
                <c:pt idx="681">
                  <c:v>-67.52</c:v>
                </c:pt>
                <c:pt idx="682">
                  <c:v>44.48</c:v>
                </c:pt>
                <c:pt idx="683">
                  <c:v>28.48</c:v>
                </c:pt>
                <c:pt idx="684">
                  <c:v>132.47999999999999</c:v>
                </c:pt>
                <c:pt idx="685">
                  <c:v>-3.52</c:v>
                </c:pt>
                <c:pt idx="686">
                  <c:v>116.48</c:v>
                </c:pt>
                <c:pt idx="687">
                  <c:v>36.479999999999997</c:v>
                </c:pt>
                <c:pt idx="688">
                  <c:v>92.48</c:v>
                </c:pt>
                <c:pt idx="689">
                  <c:v>4.4800000000000004</c:v>
                </c:pt>
                <c:pt idx="690">
                  <c:v>-43.52</c:v>
                </c:pt>
                <c:pt idx="691">
                  <c:v>108.48</c:v>
                </c:pt>
                <c:pt idx="692">
                  <c:v>188.48</c:v>
                </c:pt>
                <c:pt idx="693">
                  <c:v>-67.52</c:v>
                </c:pt>
                <c:pt idx="694">
                  <c:v>-203.52</c:v>
                </c:pt>
                <c:pt idx="695">
                  <c:v>-67.52</c:v>
                </c:pt>
                <c:pt idx="696">
                  <c:v>-43.52</c:v>
                </c:pt>
                <c:pt idx="697">
                  <c:v>-35.520000000000003</c:v>
                </c:pt>
                <c:pt idx="698">
                  <c:v>-123.52</c:v>
                </c:pt>
                <c:pt idx="699">
                  <c:v>-235.52</c:v>
                </c:pt>
                <c:pt idx="700">
                  <c:v>-27.52</c:v>
                </c:pt>
                <c:pt idx="701">
                  <c:v>4.4800000000000004</c:v>
                </c:pt>
                <c:pt idx="702">
                  <c:v>76.48</c:v>
                </c:pt>
                <c:pt idx="703">
                  <c:v>-51.52</c:v>
                </c:pt>
                <c:pt idx="704">
                  <c:v>4.4800000000000004</c:v>
                </c:pt>
                <c:pt idx="705">
                  <c:v>60.48</c:v>
                </c:pt>
                <c:pt idx="706">
                  <c:v>-91.52</c:v>
                </c:pt>
                <c:pt idx="707">
                  <c:v>-67.52</c:v>
                </c:pt>
                <c:pt idx="708">
                  <c:v>76.48</c:v>
                </c:pt>
                <c:pt idx="709">
                  <c:v>68.48</c:v>
                </c:pt>
                <c:pt idx="710">
                  <c:v>4.4800000000000004</c:v>
                </c:pt>
                <c:pt idx="711">
                  <c:v>-51.52</c:v>
                </c:pt>
                <c:pt idx="712">
                  <c:v>100.48</c:v>
                </c:pt>
                <c:pt idx="713">
                  <c:v>12.48</c:v>
                </c:pt>
                <c:pt idx="714">
                  <c:v>4.4800000000000004</c:v>
                </c:pt>
                <c:pt idx="715">
                  <c:v>44.48</c:v>
                </c:pt>
                <c:pt idx="716">
                  <c:v>4.4800000000000004</c:v>
                </c:pt>
                <c:pt idx="717">
                  <c:v>124.48</c:v>
                </c:pt>
                <c:pt idx="718">
                  <c:v>-83.52</c:v>
                </c:pt>
                <c:pt idx="719">
                  <c:v>172.48</c:v>
                </c:pt>
                <c:pt idx="720">
                  <c:v>-51.52</c:v>
                </c:pt>
                <c:pt idx="721">
                  <c:v>172.48</c:v>
                </c:pt>
                <c:pt idx="722">
                  <c:v>12.48</c:v>
                </c:pt>
                <c:pt idx="723">
                  <c:v>-179.52</c:v>
                </c:pt>
                <c:pt idx="724">
                  <c:v>-171.52</c:v>
                </c:pt>
                <c:pt idx="725">
                  <c:v>60.48</c:v>
                </c:pt>
                <c:pt idx="726">
                  <c:v>-11.52</c:v>
                </c:pt>
                <c:pt idx="727">
                  <c:v>-11.52</c:v>
                </c:pt>
                <c:pt idx="728">
                  <c:v>-35.520000000000003</c:v>
                </c:pt>
                <c:pt idx="729">
                  <c:v>76.48</c:v>
                </c:pt>
                <c:pt idx="730">
                  <c:v>-195.52</c:v>
                </c:pt>
                <c:pt idx="731">
                  <c:v>-35.520000000000003</c:v>
                </c:pt>
                <c:pt idx="732">
                  <c:v>124.48</c:v>
                </c:pt>
                <c:pt idx="733">
                  <c:v>-11.52</c:v>
                </c:pt>
                <c:pt idx="734">
                  <c:v>-27.52</c:v>
                </c:pt>
                <c:pt idx="735">
                  <c:v>92.48</c:v>
                </c:pt>
                <c:pt idx="736">
                  <c:v>44.48</c:v>
                </c:pt>
                <c:pt idx="737">
                  <c:v>-83.52</c:v>
                </c:pt>
                <c:pt idx="738">
                  <c:v>-139.52000000000001</c:v>
                </c:pt>
                <c:pt idx="739">
                  <c:v>-99.52</c:v>
                </c:pt>
                <c:pt idx="740">
                  <c:v>-83.52</c:v>
                </c:pt>
                <c:pt idx="741">
                  <c:v>-91.52</c:v>
                </c:pt>
                <c:pt idx="742">
                  <c:v>108.48</c:v>
                </c:pt>
                <c:pt idx="743">
                  <c:v>-51.52</c:v>
                </c:pt>
                <c:pt idx="744">
                  <c:v>-235.52</c:v>
                </c:pt>
                <c:pt idx="745">
                  <c:v>-139.52000000000001</c:v>
                </c:pt>
                <c:pt idx="746">
                  <c:v>-67.52</c:v>
                </c:pt>
                <c:pt idx="747">
                  <c:v>-227.52</c:v>
                </c:pt>
                <c:pt idx="748">
                  <c:v>-35.520000000000003</c:v>
                </c:pt>
                <c:pt idx="749">
                  <c:v>-99.52</c:v>
                </c:pt>
                <c:pt idx="750">
                  <c:v>-19.52</c:v>
                </c:pt>
                <c:pt idx="751">
                  <c:v>100.48</c:v>
                </c:pt>
                <c:pt idx="752">
                  <c:v>-99.52</c:v>
                </c:pt>
                <c:pt idx="753">
                  <c:v>-19.52</c:v>
                </c:pt>
                <c:pt idx="754">
                  <c:v>-203.52</c:v>
                </c:pt>
                <c:pt idx="755">
                  <c:v>92.48</c:v>
                </c:pt>
                <c:pt idx="756">
                  <c:v>12.48</c:v>
                </c:pt>
                <c:pt idx="757">
                  <c:v>212.48</c:v>
                </c:pt>
                <c:pt idx="758">
                  <c:v>60.48</c:v>
                </c:pt>
                <c:pt idx="759">
                  <c:v>100.48</c:v>
                </c:pt>
                <c:pt idx="760">
                  <c:v>-11.52</c:v>
                </c:pt>
                <c:pt idx="761">
                  <c:v>-99.52</c:v>
                </c:pt>
                <c:pt idx="762">
                  <c:v>-147.52000000000001</c:v>
                </c:pt>
                <c:pt idx="763">
                  <c:v>12.48</c:v>
                </c:pt>
                <c:pt idx="764">
                  <c:v>-123.52</c:v>
                </c:pt>
                <c:pt idx="765">
                  <c:v>140.47999999999999</c:v>
                </c:pt>
                <c:pt idx="766">
                  <c:v>-67.52</c:v>
                </c:pt>
                <c:pt idx="767">
                  <c:v>-11.52</c:v>
                </c:pt>
                <c:pt idx="768">
                  <c:v>-115.52</c:v>
                </c:pt>
                <c:pt idx="769">
                  <c:v>44.48</c:v>
                </c:pt>
                <c:pt idx="770">
                  <c:v>260.48</c:v>
                </c:pt>
                <c:pt idx="771">
                  <c:v>-51.52</c:v>
                </c:pt>
                <c:pt idx="772">
                  <c:v>68.48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A-4445-B6A0-EB565D3DA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400"/>
          <c:min val="-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calib)'!$F$2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calib)'!$F$3:$F$775</c:f>
              <c:numCache>
                <c:formatCode>General</c:formatCode>
                <c:ptCount val="773"/>
                <c:pt idx="0">
                  <c:v>16374.08</c:v>
                </c:pt>
                <c:pt idx="1">
                  <c:v>16358.08</c:v>
                </c:pt>
                <c:pt idx="2">
                  <c:v>16414.080000000002</c:v>
                </c:pt>
                <c:pt idx="3">
                  <c:v>16430.080000000002</c:v>
                </c:pt>
                <c:pt idx="4">
                  <c:v>16286.08</c:v>
                </c:pt>
                <c:pt idx="5">
                  <c:v>16534.080000000002</c:v>
                </c:pt>
                <c:pt idx="6">
                  <c:v>16270.08</c:v>
                </c:pt>
                <c:pt idx="7">
                  <c:v>16374.08</c:v>
                </c:pt>
                <c:pt idx="8">
                  <c:v>16542.080000000002</c:v>
                </c:pt>
                <c:pt idx="9">
                  <c:v>16294.08</c:v>
                </c:pt>
                <c:pt idx="10">
                  <c:v>16286.08</c:v>
                </c:pt>
                <c:pt idx="11">
                  <c:v>16422.080000000002</c:v>
                </c:pt>
                <c:pt idx="12">
                  <c:v>16318.08</c:v>
                </c:pt>
                <c:pt idx="13">
                  <c:v>16374.08</c:v>
                </c:pt>
                <c:pt idx="14">
                  <c:v>16510.080000000002</c:v>
                </c:pt>
                <c:pt idx="15">
                  <c:v>16430.080000000002</c:v>
                </c:pt>
                <c:pt idx="16">
                  <c:v>16310.08</c:v>
                </c:pt>
                <c:pt idx="17">
                  <c:v>16526.080000000002</c:v>
                </c:pt>
                <c:pt idx="18">
                  <c:v>16534.080000000002</c:v>
                </c:pt>
                <c:pt idx="19">
                  <c:v>16214.08</c:v>
                </c:pt>
                <c:pt idx="20">
                  <c:v>16294.08</c:v>
                </c:pt>
                <c:pt idx="21">
                  <c:v>16110.08</c:v>
                </c:pt>
                <c:pt idx="22">
                  <c:v>16286.08</c:v>
                </c:pt>
                <c:pt idx="23">
                  <c:v>16342.08</c:v>
                </c:pt>
                <c:pt idx="24">
                  <c:v>16318.08</c:v>
                </c:pt>
                <c:pt idx="25">
                  <c:v>16358.08</c:v>
                </c:pt>
                <c:pt idx="26">
                  <c:v>16358.08</c:v>
                </c:pt>
                <c:pt idx="27">
                  <c:v>16574.080000000002</c:v>
                </c:pt>
                <c:pt idx="28">
                  <c:v>16542.080000000002</c:v>
                </c:pt>
                <c:pt idx="29">
                  <c:v>16422.080000000002</c:v>
                </c:pt>
                <c:pt idx="30">
                  <c:v>16246.08</c:v>
                </c:pt>
                <c:pt idx="31">
                  <c:v>16350.08</c:v>
                </c:pt>
                <c:pt idx="32">
                  <c:v>16390.080000000002</c:v>
                </c:pt>
                <c:pt idx="33">
                  <c:v>16366.08</c:v>
                </c:pt>
                <c:pt idx="34">
                  <c:v>16494.080000000002</c:v>
                </c:pt>
                <c:pt idx="35">
                  <c:v>16262.08</c:v>
                </c:pt>
                <c:pt idx="36">
                  <c:v>16350.08</c:v>
                </c:pt>
                <c:pt idx="37">
                  <c:v>16182.08</c:v>
                </c:pt>
                <c:pt idx="38">
                  <c:v>16558.080000000002</c:v>
                </c:pt>
                <c:pt idx="39">
                  <c:v>16318.08</c:v>
                </c:pt>
                <c:pt idx="40">
                  <c:v>16310.08</c:v>
                </c:pt>
                <c:pt idx="41">
                  <c:v>16318.08</c:v>
                </c:pt>
                <c:pt idx="42">
                  <c:v>16526.080000000002</c:v>
                </c:pt>
                <c:pt idx="43">
                  <c:v>16302.08</c:v>
                </c:pt>
                <c:pt idx="44">
                  <c:v>16302.08</c:v>
                </c:pt>
                <c:pt idx="45">
                  <c:v>16430.080000000002</c:v>
                </c:pt>
                <c:pt idx="46">
                  <c:v>16510.080000000002</c:v>
                </c:pt>
                <c:pt idx="47">
                  <c:v>16358.08</c:v>
                </c:pt>
                <c:pt idx="48">
                  <c:v>16526.080000000002</c:v>
                </c:pt>
                <c:pt idx="49">
                  <c:v>16334.08</c:v>
                </c:pt>
                <c:pt idx="50">
                  <c:v>16318.08</c:v>
                </c:pt>
                <c:pt idx="51">
                  <c:v>16398.080000000002</c:v>
                </c:pt>
                <c:pt idx="52">
                  <c:v>16350.08</c:v>
                </c:pt>
                <c:pt idx="53">
                  <c:v>16158.08</c:v>
                </c:pt>
                <c:pt idx="54">
                  <c:v>16382.08</c:v>
                </c:pt>
                <c:pt idx="55">
                  <c:v>16182.08</c:v>
                </c:pt>
                <c:pt idx="56">
                  <c:v>16294.08</c:v>
                </c:pt>
                <c:pt idx="57">
                  <c:v>16286.08</c:v>
                </c:pt>
                <c:pt idx="58">
                  <c:v>16430.080000000002</c:v>
                </c:pt>
                <c:pt idx="59">
                  <c:v>16342.08</c:v>
                </c:pt>
                <c:pt idx="60">
                  <c:v>16278.08</c:v>
                </c:pt>
                <c:pt idx="61">
                  <c:v>16486.080000000002</c:v>
                </c:pt>
                <c:pt idx="62">
                  <c:v>16166.08</c:v>
                </c:pt>
                <c:pt idx="63">
                  <c:v>16310.08</c:v>
                </c:pt>
                <c:pt idx="64">
                  <c:v>16286.08</c:v>
                </c:pt>
                <c:pt idx="65">
                  <c:v>16358.08</c:v>
                </c:pt>
                <c:pt idx="66">
                  <c:v>16358.08</c:v>
                </c:pt>
                <c:pt idx="67">
                  <c:v>16446.080000000002</c:v>
                </c:pt>
                <c:pt idx="68">
                  <c:v>16374.08</c:v>
                </c:pt>
                <c:pt idx="69">
                  <c:v>16438.080000000002</c:v>
                </c:pt>
                <c:pt idx="70">
                  <c:v>16286.08</c:v>
                </c:pt>
                <c:pt idx="71">
                  <c:v>16574.080000000002</c:v>
                </c:pt>
                <c:pt idx="72">
                  <c:v>16430.080000000002</c:v>
                </c:pt>
                <c:pt idx="73">
                  <c:v>16310.08</c:v>
                </c:pt>
                <c:pt idx="74">
                  <c:v>16486.080000000002</c:v>
                </c:pt>
                <c:pt idx="75">
                  <c:v>16462.080000000002</c:v>
                </c:pt>
                <c:pt idx="76">
                  <c:v>16254.08</c:v>
                </c:pt>
                <c:pt idx="77">
                  <c:v>16238.08</c:v>
                </c:pt>
                <c:pt idx="78">
                  <c:v>16206.08</c:v>
                </c:pt>
                <c:pt idx="79">
                  <c:v>16302.08</c:v>
                </c:pt>
                <c:pt idx="80">
                  <c:v>16454.080000000002</c:v>
                </c:pt>
                <c:pt idx="81">
                  <c:v>16326.08</c:v>
                </c:pt>
                <c:pt idx="82">
                  <c:v>16342.08</c:v>
                </c:pt>
                <c:pt idx="83">
                  <c:v>16238.08</c:v>
                </c:pt>
                <c:pt idx="84">
                  <c:v>16310.08</c:v>
                </c:pt>
                <c:pt idx="85">
                  <c:v>16518.080000000002</c:v>
                </c:pt>
                <c:pt idx="86">
                  <c:v>16438.080000000002</c:v>
                </c:pt>
                <c:pt idx="87">
                  <c:v>16310.08</c:v>
                </c:pt>
                <c:pt idx="88">
                  <c:v>16390.080000000002</c:v>
                </c:pt>
                <c:pt idx="89">
                  <c:v>16510.080000000002</c:v>
                </c:pt>
                <c:pt idx="90">
                  <c:v>16286.08</c:v>
                </c:pt>
                <c:pt idx="91">
                  <c:v>16390.080000000002</c:v>
                </c:pt>
                <c:pt idx="92">
                  <c:v>16438.080000000002</c:v>
                </c:pt>
                <c:pt idx="93">
                  <c:v>16526.080000000002</c:v>
                </c:pt>
                <c:pt idx="94">
                  <c:v>16534.080000000002</c:v>
                </c:pt>
                <c:pt idx="95">
                  <c:v>16358.08</c:v>
                </c:pt>
                <c:pt idx="96">
                  <c:v>16454.080000000002</c:v>
                </c:pt>
                <c:pt idx="97">
                  <c:v>16286.08</c:v>
                </c:pt>
                <c:pt idx="98">
                  <c:v>16406.080000000002</c:v>
                </c:pt>
                <c:pt idx="99">
                  <c:v>16342.08</c:v>
                </c:pt>
                <c:pt idx="100">
                  <c:v>16422.080000000002</c:v>
                </c:pt>
                <c:pt idx="101">
                  <c:v>16358.08</c:v>
                </c:pt>
                <c:pt idx="102">
                  <c:v>16430.080000000002</c:v>
                </c:pt>
                <c:pt idx="103">
                  <c:v>16350.08</c:v>
                </c:pt>
                <c:pt idx="104">
                  <c:v>16342.08</c:v>
                </c:pt>
                <c:pt idx="105">
                  <c:v>16214.08</c:v>
                </c:pt>
                <c:pt idx="106">
                  <c:v>16486.080000000002</c:v>
                </c:pt>
                <c:pt idx="107">
                  <c:v>16462.080000000002</c:v>
                </c:pt>
                <c:pt idx="108">
                  <c:v>16414.080000000002</c:v>
                </c:pt>
                <c:pt idx="109">
                  <c:v>16318.08</c:v>
                </c:pt>
                <c:pt idx="110">
                  <c:v>16206.08</c:v>
                </c:pt>
                <c:pt idx="111">
                  <c:v>16390.080000000002</c:v>
                </c:pt>
                <c:pt idx="112">
                  <c:v>16422.080000000002</c:v>
                </c:pt>
                <c:pt idx="113">
                  <c:v>16446.080000000002</c:v>
                </c:pt>
                <c:pt idx="114">
                  <c:v>16350.08</c:v>
                </c:pt>
                <c:pt idx="115">
                  <c:v>16374.08</c:v>
                </c:pt>
                <c:pt idx="116">
                  <c:v>16278.08</c:v>
                </c:pt>
                <c:pt idx="117">
                  <c:v>16358.08</c:v>
                </c:pt>
                <c:pt idx="118">
                  <c:v>16414.080000000002</c:v>
                </c:pt>
                <c:pt idx="119">
                  <c:v>16470.080000000002</c:v>
                </c:pt>
                <c:pt idx="120">
                  <c:v>16302.08</c:v>
                </c:pt>
                <c:pt idx="121">
                  <c:v>16270.08</c:v>
                </c:pt>
                <c:pt idx="122">
                  <c:v>16342.08</c:v>
                </c:pt>
                <c:pt idx="123">
                  <c:v>16486.080000000002</c:v>
                </c:pt>
                <c:pt idx="124">
                  <c:v>16390.080000000002</c:v>
                </c:pt>
                <c:pt idx="125">
                  <c:v>16342.08</c:v>
                </c:pt>
                <c:pt idx="126">
                  <c:v>16302.08</c:v>
                </c:pt>
                <c:pt idx="127">
                  <c:v>16310.08</c:v>
                </c:pt>
                <c:pt idx="128">
                  <c:v>16270.08</c:v>
                </c:pt>
                <c:pt idx="129">
                  <c:v>16254.08</c:v>
                </c:pt>
                <c:pt idx="130">
                  <c:v>16374.08</c:v>
                </c:pt>
                <c:pt idx="131">
                  <c:v>16590.080000000002</c:v>
                </c:pt>
                <c:pt idx="132">
                  <c:v>16318.08</c:v>
                </c:pt>
                <c:pt idx="133">
                  <c:v>16430.080000000002</c:v>
                </c:pt>
                <c:pt idx="134">
                  <c:v>16478.080000000002</c:v>
                </c:pt>
                <c:pt idx="135">
                  <c:v>16342.08</c:v>
                </c:pt>
                <c:pt idx="136">
                  <c:v>16398.080000000002</c:v>
                </c:pt>
                <c:pt idx="137">
                  <c:v>16478.080000000002</c:v>
                </c:pt>
                <c:pt idx="138">
                  <c:v>16534.080000000002</c:v>
                </c:pt>
                <c:pt idx="139">
                  <c:v>16190.08</c:v>
                </c:pt>
                <c:pt idx="140">
                  <c:v>16462.080000000002</c:v>
                </c:pt>
                <c:pt idx="141">
                  <c:v>16414.080000000002</c:v>
                </c:pt>
                <c:pt idx="142">
                  <c:v>16286.08</c:v>
                </c:pt>
                <c:pt idx="143">
                  <c:v>16254.08</c:v>
                </c:pt>
                <c:pt idx="144">
                  <c:v>16310.08</c:v>
                </c:pt>
                <c:pt idx="145">
                  <c:v>16278.08</c:v>
                </c:pt>
                <c:pt idx="146">
                  <c:v>16190.08</c:v>
                </c:pt>
                <c:pt idx="147">
                  <c:v>16422.080000000002</c:v>
                </c:pt>
                <c:pt idx="148">
                  <c:v>16694.080000000002</c:v>
                </c:pt>
                <c:pt idx="149">
                  <c:v>16526.080000000002</c:v>
                </c:pt>
                <c:pt idx="150">
                  <c:v>16350.08</c:v>
                </c:pt>
                <c:pt idx="151">
                  <c:v>16270.08</c:v>
                </c:pt>
                <c:pt idx="152">
                  <c:v>16294.08</c:v>
                </c:pt>
                <c:pt idx="153">
                  <c:v>16542.080000000002</c:v>
                </c:pt>
                <c:pt idx="154">
                  <c:v>16430.080000000002</c:v>
                </c:pt>
                <c:pt idx="155">
                  <c:v>16382.08</c:v>
                </c:pt>
                <c:pt idx="156">
                  <c:v>16510.080000000002</c:v>
                </c:pt>
                <c:pt idx="157">
                  <c:v>16438.080000000002</c:v>
                </c:pt>
                <c:pt idx="158">
                  <c:v>16382.08</c:v>
                </c:pt>
                <c:pt idx="159">
                  <c:v>16382.08</c:v>
                </c:pt>
                <c:pt idx="160">
                  <c:v>16398.080000000002</c:v>
                </c:pt>
                <c:pt idx="161">
                  <c:v>16478.080000000002</c:v>
                </c:pt>
                <c:pt idx="162">
                  <c:v>16302.08</c:v>
                </c:pt>
                <c:pt idx="163">
                  <c:v>16494.080000000002</c:v>
                </c:pt>
                <c:pt idx="164">
                  <c:v>16342.08</c:v>
                </c:pt>
                <c:pt idx="165">
                  <c:v>16350.08</c:v>
                </c:pt>
                <c:pt idx="166">
                  <c:v>16406.080000000002</c:v>
                </c:pt>
                <c:pt idx="167">
                  <c:v>16246.08</c:v>
                </c:pt>
                <c:pt idx="168">
                  <c:v>16310.08</c:v>
                </c:pt>
                <c:pt idx="169">
                  <c:v>16382.08</c:v>
                </c:pt>
                <c:pt idx="170">
                  <c:v>16102.08</c:v>
                </c:pt>
                <c:pt idx="171">
                  <c:v>16382.08</c:v>
                </c:pt>
                <c:pt idx="172">
                  <c:v>16262.08</c:v>
                </c:pt>
                <c:pt idx="173">
                  <c:v>16254.08</c:v>
                </c:pt>
                <c:pt idx="174">
                  <c:v>16334.08</c:v>
                </c:pt>
                <c:pt idx="175">
                  <c:v>16334.08</c:v>
                </c:pt>
                <c:pt idx="176">
                  <c:v>16390.080000000002</c:v>
                </c:pt>
                <c:pt idx="177">
                  <c:v>16270.08</c:v>
                </c:pt>
                <c:pt idx="178">
                  <c:v>16238.08</c:v>
                </c:pt>
                <c:pt idx="179">
                  <c:v>16270.08</c:v>
                </c:pt>
                <c:pt idx="180">
                  <c:v>16558.080000000002</c:v>
                </c:pt>
                <c:pt idx="181">
                  <c:v>16382.08</c:v>
                </c:pt>
                <c:pt idx="182">
                  <c:v>16190.08</c:v>
                </c:pt>
                <c:pt idx="183">
                  <c:v>16438.080000000002</c:v>
                </c:pt>
                <c:pt idx="184">
                  <c:v>16118.08</c:v>
                </c:pt>
                <c:pt idx="185">
                  <c:v>16326.08</c:v>
                </c:pt>
                <c:pt idx="186">
                  <c:v>16358.08</c:v>
                </c:pt>
                <c:pt idx="187">
                  <c:v>16278.08</c:v>
                </c:pt>
                <c:pt idx="188">
                  <c:v>16470.080000000002</c:v>
                </c:pt>
                <c:pt idx="189">
                  <c:v>16190.08</c:v>
                </c:pt>
                <c:pt idx="190">
                  <c:v>16342.08</c:v>
                </c:pt>
                <c:pt idx="191">
                  <c:v>16462.080000000002</c:v>
                </c:pt>
                <c:pt idx="192">
                  <c:v>16198.08</c:v>
                </c:pt>
                <c:pt idx="193">
                  <c:v>16302.08</c:v>
                </c:pt>
                <c:pt idx="194">
                  <c:v>16278.08</c:v>
                </c:pt>
                <c:pt idx="195">
                  <c:v>16342.08</c:v>
                </c:pt>
                <c:pt idx="196">
                  <c:v>16262.08</c:v>
                </c:pt>
                <c:pt idx="197">
                  <c:v>16526.080000000002</c:v>
                </c:pt>
                <c:pt idx="198">
                  <c:v>16342.08</c:v>
                </c:pt>
                <c:pt idx="199">
                  <c:v>16230.08</c:v>
                </c:pt>
                <c:pt idx="200">
                  <c:v>16494.080000000002</c:v>
                </c:pt>
                <c:pt idx="201">
                  <c:v>16278.08</c:v>
                </c:pt>
                <c:pt idx="202">
                  <c:v>16478.080000000002</c:v>
                </c:pt>
                <c:pt idx="203">
                  <c:v>16430.080000000002</c:v>
                </c:pt>
                <c:pt idx="204">
                  <c:v>16326.08</c:v>
                </c:pt>
                <c:pt idx="205">
                  <c:v>16374.08</c:v>
                </c:pt>
                <c:pt idx="206">
                  <c:v>16238.08</c:v>
                </c:pt>
                <c:pt idx="207">
                  <c:v>16150.08</c:v>
                </c:pt>
                <c:pt idx="208">
                  <c:v>16446.080000000002</c:v>
                </c:pt>
                <c:pt idx="209">
                  <c:v>16574.080000000002</c:v>
                </c:pt>
                <c:pt idx="210">
                  <c:v>16358.08</c:v>
                </c:pt>
                <c:pt idx="211">
                  <c:v>16398.080000000002</c:v>
                </c:pt>
                <c:pt idx="212">
                  <c:v>16286.08</c:v>
                </c:pt>
                <c:pt idx="213">
                  <c:v>16422.080000000002</c:v>
                </c:pt>
                <c:pt idx="214">
                  <c:v>16166.08</c:v>
                </c:pt>
                <c:pt idx="215">
                  <c:v>16374.08</c:v>
                </c:pt>
                <c:pt idx="216">
                  <c:v>16230.08</c:v>
                </c:pt>
                <c:pt idx="217">
                  <c:v>16294.08</c:v>
                </c:pt>
                <c:pt idx="218">
                  <c:v>16318.08</c:v>
                </c:pt>
                <c:pt idx="219">
                  <c:v>16358.08</c:v>
                </c:pt>
                <c:pt idx="220">
                  <c:v>16454.080000000002</c:v>
                </c:pt>
                <c:pt idx="221">
                  <c:v>16302.08</c:v>
                </c:pt>
                <c:pt idx="222">
                  <c:v>16502.080000000002</c:v>
                </c:pt>
                <c:pt idx="223">
                  <c:v>16454.080000000002</c:v>
                </c:pt>
                <c:pt idx="224">
                  <c:v>16366.08</c:v>
                </c:pt>
                <c:pt idx="225">
                  <c:v>16246.08</c:v>
                </c:pt>
                <c:pt idx="226">
                  <c:v>16358.08</c:v>
                </c:pt>
                <c:pt idx="227">
                  <c:v>16262.08</c:v>
                </c:pt>
                <c:pt idx="228">
                  <c:v>16318.08</c:v>
                </c:pt>
                <c:pt idx="229">
                  <c:v>16438.080000000002</c:v>
                </c:pt>
                <c:pt idx="230">
                  <c:v>16214.08</c:v>
                </c:pt>
                <c:pt idx="231">
                  <c:v>16382.08</c:v>
                </c:pt>
                <c:pt idx="232">
                  <c:v>16614.080000000002</c:v>
                </c:pt>
                <c:pt idx="233">
                  <c:v>16366.08</c:v>
                </c:pt>
                <c:pt idx="234">
                  <c:v>16254.08</c:v>
                </c:pt>
                <c:pt idx="235">
                  <c:v>16398.080000000002</c:v>
                </c:pt>
                <c:pt idx="236">
                  <c:v>16366.08</c:v>
                </c:pt>
                <c:pt idx="237">
                  <c:v>16398.080000000002</c:v>
                </c:pt>
                <c:pt idx="238">
                  <c:v>16230.08</c:v>
                </c:pt>
                <c:pt idx="239">
                  <c:v>16342.08</c:v>
                </c:pt>
                <c:pt idx="240">
                  <c:v>16358.08</c:v>
                </c:pt>
                <c:pt idx="241">
                  <c:v>16526.080000000002</c:v>
                </c:pt>
                <c:pt idx="242">
                  <c:v>16382.08</c:v>
                </c:pt>
                <c:pt idx="243">
                  <c:v>16422.080000000002</c:v>
                </c:pt>
                <c:pt idx="244">
                  <c:v>16422.080000000002</c:v>
                </c:pt>
                <c:pt idx="245">
                  <c:v>16430.080000000002</c:v>
                </c:pt>
                <c:pt idx="246">
                  <c:v>16374.08</c:v>
                </c:pt>
                <c:pt idx="247">
                  <c:v>16230.08</c:v>
                </c:pt>
                <c:pt idx="248">
                  <c:v>16462.080000000002</c:v>
                </c:pt>
                <c:pt idx="249">
                  <c:v>16526.080000000002</c:v>
                </c:pt>
                <c:pt idx="250">
                  <c:v>16182.08</c:v>
                </c:pt>
                <c:pt idx="251">
                  <c:v>16286.08</c:v>
                </c:pt>
                <c:pt idx="252">
                  <c:v>16382.08</c:v>
                </c:pt>
                <c:pt idx="253">
                  <c:v>16438.080000000002</c:v>
                </c:pt>
                <c:pt idx="254">
                  <c:v>16382.08</c:v>
                </c:pt>
                <c:pt idx="255">
                  <c:v>16174.08</c:v>
                </c:pt>
                <c:pt idx="256">
                  <c:v>16542.080000000002</c:v>
                </c:pt>
                <c:pt idx="257">
                  <c:v>16374.08</c:v>
                </c:pt>
                <c:pt idx="258">
                  <c:v>16414.080000000002</c:v>
                </c:pt>
                <c:pt idx="259">
                  <c:v>16278.08</c:v>
                </c:pt>
                <c:pt idx="260">
                  <c:v>16294.08</c:v>
                </c:pt>
                <c:pt idx="261">
                  <c:v>16278.08</c:v>
                </c:pt>
                <c:pt idx="262">
                  <c:v>16526.080000000002</c:v>
                </c:pt>
                <c:pt idx="263">
                  <c:v>16334.08</c:v>
                </c:pt>
                <c:pt idx="264">
                  <c:v>16294.08</c:v>
                </c:pt>
                <c:pt idx="265">
                  <c:v>16278.08</c:v>
                </c:pt>
                <c:pt idx="266">
                  <c:v>16366.08</c:v>
                </c:pt>
                <c:pt idx="267">
                  <c:v>16254.08</c:v>
                </c:pt>
                <c:pt idx="268">
                  <c:v>16342.08</c:v>
                </c:pt>
                <c:pt idx="269">
                  <c:v>16398.080000000002</c:v>
                </c:pt>
                <c:pt idx="270">
                  <c:v>16518.080000000002</c:v>
                </c:pt>
                <c:pt idx="271">
                  <c:v>16142.08</c:v>
                </c:pt>
                <c:pt idx="272">
                  <c:v>16294.08</c:v>
                </c:pt>
                <c:pt idx="273">
                  <c:v>16494.080000000002</c:v>
                </c:pt>
                <c:pt idx="274">
                  <c:v>16406.080000000002</c:v>
                </c:pt>
                <c:pt idx="275">
                  <c:v>16318.08</c:v>
                </c:pt>
                <c:pt idx="276">
                  <c:v>16462.080000000002</c:v>
                </c:pt>
                <c:pt idx="277">
                  <c:v>16318.08</c:v>
                </c:pt>
                <c:pt idx="278">
                  <c:v>16494.080000000002</c:v>
                </c:pt>
                <c:pt idx="279">
                  <c:v>16390.080000000002</c:v>
                </c:pt>
                <c:pt idx="280">
                  <c:v>16310.08</c:v>
                </c:pt>
                <c:pt idx="281">
                  <c:v>16358.08</c:v>
                </c:pt>
                <c:pt idx="282">
                  <c:v>16398.080000000002</c:v>
                </c:pt>
                <c:pt idx="283">
                  <c:v>16454.080000000002</c:v>
                </c:pt>
                <c:pt idx="284">
                  <c:v>16278.08</c:v>
                </c:pt>
                <c:pt idx="285">
                  <c:v>16294.08</c:v>
                </c:pt>
                <c:pt idx="286">
                  <c:v>16414.080000000002</c:v>
                </c:pt>
                <c:pt idx="287">
                  <c:v>16406.080000000002</c:v>
                </c:pt>
                <c:pt idx="288">
                  <c:v>16526.080000000002</c:v>
                </c:pt>
                <c:pt idx="289">
                  <c:v>16326.08</c:v>
                </c:pt>
                <c:pt idx="290">
                  <c:v>16270.08</c:v>
                </c:pt>
                <c:pt idx="291">
                  <c:v>16430.080000000002</c:v>
                </c:pt>
                <c:pt idx="292">
                  <c:v>16510.080000000002</c:v>
                </c:pt>
                <c:pt idx="293">
                  <c:v>16518.080000000002</c:v>
                </c:pt>
                <c:pt idx="294">
                  <c:v>16358.08</c:v>
                </c:pt>
                <c:pt idx="295">
                  <c:v>16374.08</c:v>
                </c:pt>
                <c:pt idx="296">
                  <c:v>16286.08</c:v>
                </c:pt>
                <c:pt idx="297">
                  <c:v>16302.08</c:v>
                </c:pt>
                <c:pt idx="298">
                  <c:v>16326.08</c:v>
                </c:pt>
                <c:pt idx="299">
                  <c:v>16326.08</c:v>
                </c:pt>
                <c:pt idx="300">
                  <c:v>16438.080000000002</c:v>
                </c:pt>
                <c:pt idx="301">
                  <c:v>16374.08</c:v>
                </c:pt>
                <c:pt idx="302">
                  <c:v>16286.08</c:v>
                </c:pt>
                <c:pt idx="303">
                  <c:v>16374.08</c:v>
                </c:pt>
                <c:pt idx="304">
                  <c:v>16446.080000000002</c:v>
                </c:pt>
                <c:pt idx="305">
                  <c:v>16366.08</c:v>
                </c:pt>
                <c:pt idx="306">
                  <c:v>16166.08</c:v>
                </c:pt>
                <c:pt idx="307">
                  <c:v>16366.08</c:v>
                </c:pt>
                <c:pt idx="308">
                  <c:v>16478.080000000002</c:v>
                </c:pt>
                <c:pt idx="309">
                  <c:v>16334.08</c:v>
                </c:pt>
                <c:pt idx="310">
                  <c:v>16526.080000000002</c:v>
                </c:pt>
                <c:pt idx="311">
                  <c:v>16318.08</c:v>
                </c:pt>
                <c:pt idx="312">
                  <c:v>16302.08</c:v>
                </c:pt>
                <c:pt idx="313">
                  <c:v>16350.08</c:v>
                </c:pt>
                <c:pt idx="314">
                  <c:v>16278.08</c:v>
                </c:pt>
                <c:pt idx="315">
                  <c:v>16374.08</c:v>
                </c:pt>
                <c:pt idx="316">
                  <c:v>16278.08</c:v>
                </c:pt>
                <c:pt idx="317">
                  <c:v>16406.080000000002</c:v>
                </c:pt>
                <c:pt idx="318">
                  <c:v>16422.080000000002</c:v>
                </c:pt>
                <c:pt idx="319">
                  <c:v>16222.08</c:v>
                </c:pt>
                <c:pt idx="320">
                  <c:v>16430.080000000002</c:v>
                </c:pt>
                <c:pt idx="321">
                  <c:v>16366.08</c:v>
                </c:pt>
                <c:pt idx="322">
                  <c:v>16462.080000000002</c:v>
                </c:pt>
                <c:pt idx="323">
                  <c:v>16334.08</c:v>
                </c:pt>
                <c:pt idx="324">
                  <c:v>16454.080000000002</c:v>
                </c:pt>
                <c:pt idx="325">
                  <c:v>16342.08</c:v>
                </c:pt>
                <c:pt idx="326">
                  <c:v>16286.08</c:v>
                </c:pt>
                <c:pt idx="327">
                  <c:v>16382.08</c:v>
                </c:pt>
                <c:pt idx="328">
                  <c:v>16414.080000000002</c:v>
                </c:pt>
                <c:pt idx="329">
                  <c:v>16310.08</c:v>
                </c:pt>
                <c:pt idx="330">
                  <c:v>16182.08</c:v>
                </c:pt>
                <c:pt idx="331">
                  <c:v>16446.080000000002</c:v>
                </c:pt>
                <c:pt idx="332">
                  <c:v>16398.080000000002</c:v>
                </c:pt>
                <c:pt idx="333">
                  <c:v>16398.080000000002</c:v>
                </c:pt>
                <c:pt idx="334">
                  <c:v>16382.08</c:v>
                </c:pt>
                <c:pt idx="335">
                  <c:v>16222.08</c:v>
                </c:pt>
                <c:pt idx="336">
                  <c:v>16254.08</c:v>
                </c:pt>
                <c:pt idx="337">
                  <c:v>16246.08</c:v>
                </c:pt>
                <c:pt idx="338">
                  <c:v>16470.080000000002</c:v>
                </c:pt>
                <c:pt idx="339">
                  <c:v>16486.080000000002</c:v>
                </c:pt>
                <c:pt idx="340">
                  <c:v>16358.08</c:v>
                </c:pt>
                <c:pt idx="341">
                  <c:v>16374.08</c:v>
                </c:pt>
                <c:pt idx="342">
                  <c:v>16230.08</c:v>
                </c:pt>
                <c:pt idx="343">
                  <c:v>16406.080000000002</c:v>
                </c:pt>
                <c:pt idx="344">
                  <c:v>16510.080000000002</c:v>
                </c:pt>
                <c:pt idx="345">
                  <c:v>16438.080000000002</c:v>
                </c:pt>
                <c:pt idx="346">
                  <c:v>16478.080000000002</c:v>
                </c:pt>
                <c:pt idx="347">
                  <c:v>16502.080000000002</c:v>
                </c:pt>
                <c:pt idx="348">
                  <c:v>16342.08</c:v>
                </c:pt>
                <c:pt idx="349">
                  <c:v>16334.08</c:v>
                </c:pt>
                <c:pt idx="350">
                  <c:v>16438.080000000002</c:v>
                </c:pt>
                <c:pt idx="351">
                  <c:v>16254.08</c:v>
                </c:pt>
                <c:pt idx="352">
                  <c:v>16374.08</c:v>
                </c:pt>
                <c:pt idx="353">
                  <c:v>16422.080000000002</c:v>
                </c:pt>
                <c:pt idx="354">
                  <c:v>16374.08</c:v>
                </c:pt>
                <c:pt idx="355">
                  <c:v>16502.080000000002</c:v>
                </c:pt>
                <c:pt idx="356">
                  <c:v>16406.080000000002</c:v>
                </c:pt>
                <c:pt idx="357">
                  <c:v>16230.08</c:v>
                </c:pt>
                <c:pt idx="358">
                  <c:v>16286.08</c:v>
                </c:pt>
                <c:pt idx="359">
                  <c:v>16278.08</c:v>
                </c:pt>
                <c:pt idx="360">
                  <c:v>16158.08</c:v>
                </c:pt>
                <c:pt idx="361">
                  <c:v>16334.08</c:v>
                </c:pt>
                <c:pt idx="362">
                  <c:v>16470.080000000002</c:v>
                </c:pt>
                <c:pt idx="363">
                  <c:v>16382.08</c:v>
                </c:pt>
                <c:pt idx="364">
                  <c:v>16254.08</c:v>
                </c:pt>
                <c:pt idx="365">
                  <c:v>16374.08</c:v>
                </c:pt>
                <c:pt idx="366">
                  <c:v>16414.080000000002</c:v>
                </c:pt>
                <c:pt idx="367">
                  <c:v>16286.08</c:v>
                </c:pt>
                <c:pt idx="368">
                  <c:v>16478.080000000002</c:v>
                </c:pt>
                <c:pt idx="369">
                  <c:v>16262.08</c:v>
                </c:pt>
                <c:pt idx="370">
                  <c:v>16526.080000000002</c:v>
                </c:pt>
                <c:pt idx="371">
                  <c:v>16254.08</c:v>
                </c:pt>
                <c:pt idx="372">
                  <c:v>16446.080000000002</c:v>
                </c:pt>
                <c:pt idx="373">
                  <c:v>16478.080000000002</c:v>
                </c:pt>
                <c:pt idx="374">
                  <c:v>16302.08</c:v>
                </c:pt>
                <c:pt idx="375">
                  <c:v>16422.080000000002</c:v>
                </c:pt>
                <c:pt idx="376">
                  <c:v>16358.08</c:v>
                </c:pt>
                <c:pt idx="377">
                  <c:v>16406.080000000002</c:v>
                </c:pt>
                <c:pt idx="378">
                  <c:v>16438.080000000002</c:v>
                </c:pt>
                <c:pt idx="379">
                  <c:v>16646.080000000002</c:v>
                </c:pt>
                <c:pt idx="380">
                  <c:v>16310.08</c:v>
                </c:pt>
                <c:pt idx="381">
                  <c:v>16478.080000000002</c:v>
                </c:pt>
                <c:pt idx="382">
                  <c:v>16246.08</c:v>
                </c:pt>
                <c:pt idx="383">
                  <c:v>16422.080000000002</c:v>
                </c:pt>
                <c:pt idx="384">
                  <c:v>16278.08</c:v>
                </c:pt>
                <c:pt idx="385">
                  <c:v>16350.08</c:v>
                </c:pt>
                <c:pt idx="386">
                  <c:v>16366.08</c:v>
                </c:pt>
                <c:pt idx="387">
                  <c:v>16494.080000000002</c:v>
                </c:pt>
                <c:pt idx="388">
                  <c:v>16510.080000000002</c:v>
                </c:pt>
                <c:pt idx="389">
                  <c:v>16398.080000000002</c:v>
                </c:pt>
                <c:pt idx="390">
                  <c:v>16406.080000000002</c:v>
                </c:pt>
                <c:pt idx="391">
                  <c:v>16214.08</c:v>
                </c:pt>
                <c:pt idx="392">
                  <c:v>16550.080000000002</c:v>
                </c:pt>
                <c:pt idx="393">
                  <c:v>16358.08</c:v>
                </c:pt>
                <c:pt idx="394">
                  <c:v>16350.08</c:v>
                </c:pt>
                <c:pt idx="395">
                  <c:v>16326.08</c:v>
                </c:pt>
                <c:pt idx="396">
                  <c:v>16382.08</c:v>
                </c:pt>
                <c:pt idx="397">
                  <c:v>16518.080000000002</c:v>
                </c:pt>
                <c:pt idx="398">
                  <c:v>16374.08</c:v>
                </c:pt>
                <c:pt idx="399">
                  <c:v>16478.080000000002</c:v>
                </c:pt>
                <c:pt idx="400">
                  <c:v>16310.08</c:v>
                </c:pt>
                <c:pt idx="401">
                  <c:v>16270.08</c:v>
                </c:pt>
                <c:pt idx="402">
                  <c:v>16398.080000000002</c:v>
                </c:pt>
                <c:pt idx="403">
                  <c:v>16462.080000000002</c:v>
                </c:pt>
                <c:pt idx="404">
                  <c:v>16374.08</c:v>
                </c:pt>
                <c:pt idx="405">
                  <c:v>16310.08</c:v>
                </c:pt>
                <c:pt idx="406">
                  <c:v>16318.08</c:v>
                </c:pt>
                <c:pt idx="407">
                  <c:v>16422.080000000002</c:v>
                </c:pt>
                <c:pt idx="408">
                  <c:v>16254.08</c:v>
                </c:pt>
                <c:pt idx="409">
                  <c:v>16430.080000000002</c:v>
                </c:pt>
                <c:pt idx="410">
                  <c:v>16342.08</c:v>
                </c:pt>
                <c:pt idx="411">
                  <c:v>16222.08</c:v>
                </c:pt>
                <c:pt idx="412">
                  <c:v>16390.080000000002</c:v>
                </c:pt>
                <c:pt idx="413">
                  <c:v>16238.08</c:v>
                </c:pt>
                <c:pt idx="414">
                  <c:v>16382.08</c:v>
                </c:pt>
                <c:pt idx="415">
                  <c:v>16398.080000000002</c:v>
                </c:pt>
                <c:pt idx="416">
                  <c:v>16254.08</c:v>
                </c:pt>
                <c:pt idx="417">
                  <c:v>16198.08</c:v>
                </c:pt>
                <c:pt idx="418">
                  <c:v>16454.080000000002</c:v>
                </c:pt>
                <c:pt idx="419">
                  <c:v>16486.080000000002</c:v>
                </c:pt>
                <c:pt idx="420">
                  <c:v>16462.080000000002</c:v>
                </c:pt>
                <c:pt idx="421">
                  <c:v>16398.080000000002</c:v>
                </c:pt>
                <c:pt idx="422">
                  <c:v>16382.08</c:v>
                </c:pt>
                <c:pt idx="423">
                  <c:v>16494.080000000002</c:v>
                </c:pt>
                <c:pt idx="424">
                  <c:v>16470.080000000002</c:v>
                </c:pt>
                <c:pt idx="425">
                  <c:v>16238.08</c:v>
                </c:pt>
                <c:pt idx="426">
                  <c:v>16270.08</c:v>
                </c:pt>
                <c:pt idx="427">
                  <c:v>16590.080000000002</c:v>
                </c:pt>
                <c:pt idx="428">
                  <c:v>16406.080000000002</c:v>
                </c:pt>
                <c:pt idx="429">
                  <c:v>16430.080000000002</c:v>
                </c:pt>
                <c:pt idx="430">
                  <c:v>16350.08</c:v>
                </c:pt>
                <c:pt idx="431">
                  <c:v>16382.08</c:v>
                </c:pt>
                <c:pt idx="432">
                  <c:v>16334.08</c:v>
                </c:pt>
                <c:pt idx="433">
                  <c:v>16390.080000000002</c:v>
                </c:pt>
                <c:pt idx="434">
                  <c:v>16382.08</c:v>
                </c:pt>
                <c:pt idx="435">
                  <c:v>16414.080000000002</c:v>
                </c:pt>
                <c:pt idx="436">
                  <c:v>16390.080000000002</c:v>
                </c:pt>
                <c:pt idx="437">
                  <c:v>16342.08</c:v>
                </c:pt>
                <c:pt idx="438">
                  <c:v>16414.080000000002</c:v>
                </c:pt>
                <c:pt idx="439">
                  <c:v>16262.08</c:v>
                </c:pt>
                <c:pt idx="440">
                  <c:v>16478.080000000002</c:v>
                </c:pt>
                <c:pt idx="441">
                  <c:v>16510.080000000002</c:v>
                </c:pt>
                <c:pt idx="442">
                  <c:v>16174.08</c:v>
                </c:pt>
                <c:pt idx="443">
                  <c:v>16486.080000000002</c:v>
                </c:pt>
                <c:pt idx="444">
                  <c:v>16310.08</c:v>
                </c:pt>
                <c:pt idx="445">
                  <c:v>16406.080000000002</c:v>
                </c:pt>
                <c:pt idx="446">
                  <c:v>16262.08</c:v>
                </c:pt>
                <c:pt idx="447">
                  <c:v>16518.080000000002</c:v>
                </c:pt>
                <c:pt idx="448">
                  <c:v>16262.08</c:v>
                </c:pt>
                <c:pt idx="449">
                  <c:v>16278.08</c:v>
                </c:pt>
                <c:pt idx="450">
                  <c:v>16430.080000000002</c:v>
                </c:pt>
                <c:pt idx="451">
                  <c:v>16542.080000000002</c:v>
                </c:pt>
                <c:pt idx="452">
                  <c:v>16238.08</c:v>
                </c:pt>
                <c:pt idx="453">
                  <c:v>16278.08</c:v>
                </c:pt>
                <c:pt idx="454">
                  <c:v>16326.08</c:v>
                </c:pt>
                <c:pt idx="455">
                  <c:v>16422.080000000002</c:v>
                </c:pt>
                <c:pt idx="456">
                  <c:v>16342.08</c:v>
                </c:pt>
                <c:pt idx="457">
                  <c:v>16446.080000000002</c:v>
                </c:pt>
                <c:pt idx="458">
                  <c:v>16454.080000000002</c:v>
                </c:pt>
                <c:pt idx="459">
                  <c:v>16262.08</c:v>
                </c:pt>
                <c:pt idx="460">
                  <c:v>16358.08</c:v>
                </c:pt>
                <c:pt idx="461">
                  <c:v>16286.08</c:v>
                </c:pt>
                <c:pt idx="462">
                  <c:v>16422.080000000002</c:v>
                </c:pt>
                <c:pt idx="463">
                  <c:v>16518.080000000002</c:v>
                </c:pt>
                <c:pt idx="464">
                  <c:v>16310.08</c:v>
                </c:pt>
                <c:pt idx="465">
                  <c:v>16270.08</c:v>
                </c:pt>
                <c:pt idx="466">
                  <c:v>16406.080000000002</c:v>
                </c:pt>
                <c:pt idx="467">
                  <c:v>16406.080000000002</c:v>
                </c:pt>
                <c:pt idx="468">
                  <c:v>16518.080000000002</c:v>
                </c:pt>
                <c:pt idx="469">
                  <c:v>16190.08</c:v>
                </c:pt>
                <c:pt idx="470">
                  <c:v>16326.08</c:v>
                </c:pt>
                <c:pt idx="471">
                  <c:v>16366.08</c:v>
                </c:pt>
                <c:pt idx="472">
                  <c:v>16470.080000000002</c:v>
                </c:pt>
                <c:pt idx="473">
                  <c:v>16414.080000000002</c:v>
                </c:pt>
                <c:pt idx="474">
                  <c:v>16374.08</c:v>
                </c:pt>
                <c:pt idx="475">
                  <c:v>16230.08</c:v>
                </c:pt>
                <c:pt idx="476">
                  <c:v>16382.08</c:v>
                </c:pt>
                <c:pt idx="477">
                  <c:v>16310.08</c:v>
                </c:pt>
                <c:pt idx="478">
                  <c:v>16318.08</c:v>
                </c:pt>
                <c:pt idx="479">
                  <c:v>16278.08</c:v>
                </c:pt>
                <c:pt idx="480">
                  <c:v>16310.08</c:v>
                </c:pt>
                <c:pt idx="481">
                  <c:v>16454.080000000002</c:v>
                </c:pt>
                <c:pt idx="482">
                  <c:v>16422.080000000002</c:v>
                </c:pt>
                <c:pt idx="483">
                  <c:v>16078.08</c:v>
                </c:pt>
                <c:pt idx="484">
                  <c:v>16294.08</c:v>
                </c:pt>
                <c:pt idx="485">
                  <c:v>16414.080000000002</c:v>
                </c:pt>
                <c:pt idx="486">
                  <c:v>16342.08</c:v>
                </c:pt>
                <c:pt idx="487">
                  <c:v>16278.08</c:v>
                </c:pt>
                <c:pt idx="488">
                  <c:v>16286.08</c:v>
                </c:pt>
                <c:pt idx="489">
                  <c:v>16230.08</c:v>
                </c:pt>
                <c:pt idx="490">
                  <c:v>16558.080000000002</c:v>
                </c:pt>
                <c:pt idx="491">
                  <c:v>16478.080000000002</c:v>
                </c:pt>
                <c:pt idx="492">
                  <c:v>16414.080000000002</c:v>
                </c:pt>
                <c:pt idx="493">
                  <c:v>16358.08</c:v>
                </c:pt>
                <c:pt idx="494">
                  <c:v>16558.080000000002</c:v>
                </c:pt>
                <c:pt idx="495">
                  <c:v>16422.080000000002</c:v>
                </c:pt>
                <c:pt idx="496">
                  <c:v>16446.080000000002</c:v>
                </c:pt>
                <c:pt idx="497">
                  <c:v>16246.08</c:v>
                </c:pt>
                <c:pt idx="498">
                  <c:v>16342.08</c:v>
                </c:pt>
                <c:pt idx="499">
                  <c:v>16278.08</c:v>
                </c:pt>
                <c:pt idx="500">
                  <c:v>16262.08</c:v>
                </c:pt>
                <c:pt idx="501">
                  <c:v>16350.08</c:v>
                </c:pt>
                <c:pt idx="502">
                  <c:v>16446.080000000002</c:v>
                </c:pt>
                <c:pt idx="503">
                  <c:v>16454.080000000002</c:v>
                </c:pt>
                <c:pt idx="504">
                  <c:v>16358.08</c:v>
                </c:pt>
                <c:pt idx="505">
                  <c:v>16390.080000000002</c:v>
                </c:pt>
                <c:pt idx="506">
                  <c:v>16590.080000000002</c:v>
                </c:pt>
                <c:pt idx="507">
                  <c:v>16238.08</c:v>
                </c:pt>
                <c:pt idx="508">
                  <c:v>16254.08</c:v>
                </c:pt>
                <c:pt idx="509">
                  <c:v>16550.080000000002</c:v>
                </c:pt>
                <c:pt idx="510">
                  <c:v>16374.08</c:v>
                </c:pt>
                <c:pt idx="511">
                  <c:v>16398.080000000002</c:v>
                </c:pt>
                <c:pt idx="512">
                  <c:v>16550.080000000002</c:v>
                </c:pt>
                <c:pt idx="513">
                  <c:v>16390.080000000002</c:v>
                </c:pt>
                <c:pt idx="514">
                  <c:v>16358.08</c:v>
                </c:pt>
                <c:pt idx="515">
                  <c:v>16462.080000000002</c:v>
                </c:pt>
                <c:pt idx="516">
                  <c:v>16286.08</c:v>
                </c:pt>
                <c:pt idx="517">
                  <c:v>16390.080000000002</c:v>
                </c:pt>
                <c:pt idx="518">
                  <c:v>16382.08</c:v>
                </c:pt>
                <c:pt idx="519">
                  <c:v>16294.08</c:v>
                </c:pt>
                <c:pt idx="520">
                  <c:v>16502.080000000002</c:v>
                </c:pt>
                <c:pt idx="521">
                  <c:v>16134.08</c:v>
                </c:pt>
                <c:pt idx="522">
                  <c:v>16382.08</c:v>
                </c:pt>
                <c:pt idx="523">
                  <c:v>16414.080000000002</c:v>
                </c:pt>
                <c:pt idx="524">
                  <c:v>16486.080000000002</c:v>
                </c:pt>
                <c:pt idx="525">
                  <c:v>16334.08</c:v>
                </c:pt>
                <c:pt idx="526">
                  <c:v>16534.080000000002</c:v>
                </c:pt>
                <c:pt idx="527">
                  <c:v>16278.08</c:v>
                </c:pt>
                <c:pt idx="528">
                  <c:v>16142.08</c:v>
                </c:pt>
                <c:pt idx="529">
                  <c:v>16510.080000000002</c:v>
                </c:pt>
                <c:pt idx="530">
                  <c:v>16438.080000000002</c:v>
                </c:pt>
                <c:pt idx="531">
                  <c:v>16414.080000000002</c:v>
                </c:pt>
                <c:pt idx="532">
                  <c:v>16406.080000000002</c:v>
                </c:pt>
                <c:pt idx="533">
                  <c:v>16422.080000000002</c:v>
                </c:pt>
                <c:pt idx="534">
                  <c:v>16390.080000000002</c:v>
                </c:pt>
                <c:pt idx="535">
                  <c:v>16350.08</c:v>
                </c:pt>
                <c:pt idx="536">
                  <c:v>16406.080000000002</c:v>
                </c:pt>
                <c:pt idx="537">
                  <c:v>16486.080000000002</c:v>
                </c:pt>
                <c:pt idx="538">
                  <c:v>16390.080000000002</c:v>
                </c:pt>
                <c:pt idx="539">
                  <c:v>16414.080000000002</c:v>
                </c:pt>
                <c:pt idx="540">
                  <c:v>16494.080000000002</c:v>
                </c:pt>
                <c:pt idx="541">
                  <c:v>16062.08</c:v>
                </c:pt>
                <c:pt idx="542">
                  <c:v>16238.08</c:v>
                </c:pt>
                <c:pt idx="543">
                  <c:v>16278.08</c:v>
                </c:pt>
                <c:pt idx="544">
                  <c:v>16454.080000000002</c:v>
                </c:pt>
                <c:pt idx="545">
                  <c:v>16302.08</c:v>
                </c:pt>
                <c:pt idx="546">
                  <c:v>16366.08</c:v>
                </c:pt>
                <c:pt idx="547">
                  <c:v>16486.080000000002</c:v>
                </c:pt>
                <c:pt idx="548">
                  <c:v>16126.08</c:v>
                </c:pt>
                <c:pt idx="549">
                  <c:v>16390.080000000002</c:v>
                </c:pt>
                <c:pt idx="550">
                  <c:v>16478.080000000002</c:v>
                </c:pt>
                <c:pt idx="551">
                  <c:v>16390.080000000002</c:v>
                </c:pt>
                <c:pt idx="552">
                  <c:v>16262.08</c:v>
                </c:pt>
                <c:pt idx="553">
                  <c:v>16382.08</c:v>
                </c:pt>
                <c:pt idx="554">
                  <c:v>16486.080000000002</c:v>
                </c:pt>
                <c:pt idx="555">
                  <c:v>16254.08</c:v>
                </c:pt>
                <c:pt idx="556">
                  <c:v>16454.080000000002</c:v>
                </c:pt>
                <c:pt idx="557">
                  <c:v>16246.08</c:v>
                </c:pt>
                <c:pt idx="558">
                  <c:v>16422.080000000002</c:v>
                </c:pt>
                <c:pt idx="559">
                  <c:v>16286.08</c:v>
                </c:pt>
                <c:pt idx="560">
                  <c:v>16310.08</c:v>
                </c:pt>
                <c:pt idx="561">
                  <c:v>16510.080000000002</c:v>
                </c:pt>
                <c:pt idx="562">
                  <c:v>16454.080000000002</c:v>
                </c:pt>
                <c:pt idx="563">
                  <c:v>16262.08</c:v>
                </c:pt>
                <c:pt idx="564">
                  <c:v>16326.08</c:v>
                </c:pt>
                <c:pt idx="565">
                  <c:v>16294.08</c:v>
                </c:pt>
                <c:pt idx="566">
                  <c:v>16286.08</c:v>
                </c:pt>
                <c:pt idx="567">
                  <c:v>16510.080000000002</c:v>
                </c:pt>
                <c:pt idx="568">
                  <c:v>16374.08</c:v>
                </c:pt>
                <c:pt idx="569">
                  <c:v>16294.08</c:v>
                </c:pt>
                <c:pt idx="570">
                  <c:v>16334.08</c:v>
                </c:pt>
                <c:pt idx="571">
                  <c:v>16630.080000000002</c:v>
                </c:pt>
                <c:pt idx="572">
                  <c:v>16406.080000000002</c:v>
                </c:pt>
                <c:pt idx="573">
                  <c:v>16510.080000000002</c:v>
                </c:pt>
                <c:pt idx="574">
                  <c:v>16318.08</c:v>
                </c:pt>
                <c:pt idx="575">
                  <c:v>16334.08</c:v>
                </c:pt>
                <c:pt idx="576">
                  <c:v>16238.08</c:v>
                </c:pt>
                <c:pt idx="577">
                  <c:v>16366.08</c:v>
                </c:pt>
                <c:pt idx="578">
                  <c:v>16446.080000000002</c:v>
                </c:pt>
                <c:pt idx="579">
                  <c:v>16326.08</c:v>
                </c:pt>
                <c:pt idx="580">
                  <c:v>16534.080000000002</c:v>
                </c:pt>
                <c:pt idx="581">
                  <c:v>16358.08</c:v>
                </c:pt>
                <c:pt idx="582">
                  <c:v>16310.08</c:v>
                </c:pt>
                <c:pt idx="583">
                  <c:v>16294.08</c:v>
                </c:pt>
                <c:pt idx="584">
                  <c:v>16366.08</c:v>
                </c:pt>
                <c:pt idx="585">
                  <c:v>16510.080000000002</c:v>
                </c:pt>
                <c:pt idx="586">
                  <c:v>16430.080000000002</c:v>
                </c:pt>
                <c:pt idx="587">
                  <c:v>16542.080000000002</c:v>
                </c:pt>
                <c:pt idx="588">
                  <c:v>16390.080000000002</c:v>
                </c:pt>
                <c:pt idx="589">
                  <c:v>16230.08</c:v>
                </c:pt>
                <c:pt idx="590">
                  <c:v>16230.08</c:v>
                </c:pt>
                <c:pt idx="591">
                  <c:v>16430.080000000002</c:v>
                </c:pt>
                <c:pt idx="592">
                  <c:v>16294.08</c:v>
                </c:pt>
                <c:pt idx="593">
                  <c:v>16310.08</c:v>
                </c:pt>
                <c:pt idx="594">
                  <c:v>16422.080000000002</c:v>
                </c:pt>
                <c:pt idx="595">
                  <c:v>16382.08</c:v>
                </c:pt>
                <c:pt idx="596">
                  <c:v>16286.08</c:v>
                </c:pt>
                <c:pt idx="597">
                  <c:v>16326.08</c:v>
                </c:pt>
                <c:pt idx="598">
                  <c:v>16446.080000000002</c:v>
                </c:pt>
                <c:pt idx="599">
                  <c:v>16398.080000000002</c:v>
                </c:pt>
                <c:pt idx="600">
                  <c:v>16246.08</c:v>
                </c:pt>
                <c:pt idx="601">
                  <c:v>16358.08</c:v>
                </c:pt>
                <c:pt idx="602">
                  <c:v>16446.080000000002</c:v>
                </c:pt>
                <c:pt idx="603">
                  <c:v>16270.08</c:v>
                </c:pt>
                <c:pt idx="604">
                  <c:v>16510.080000000002</c:v>
                </c:pt>
                <c:pt idx="605">
                  <c:v>16262.08</c:v>
                </c:pt>
                <c:pt idx="606">
                  <c:v>16310.08</c:v>
                </c:pt>
                <c:pt idx="607">
                  <c:v>16558.080000000002</c:v>
                </c:pt>
                <c:pt idx="608">
                  <c:v>16278.08</c:v>
                </c:pt>
                <c:pt idx="609">
                  <c:v>16486.080000000002</c:v>
                </c:pt>
                <c:pt idx="610">
                  <c:v>16438.080000000002</c:v>
                </c:pt>
                <c:pt idx="611">
                  <c:v>16406.080000000002</c:v>
                </c:pt>
                <c:pt idx="612">
                  <c:v>16358.08</c:v>
                </c:pt>
                <c:pt idx="613">
                  <c:v>16430.080000000002</c:v>
                </c:pt>
                <c:pt idx="614">
                  <c:v>16382.08</c:v>
                </c:pt>
                <c:pt idx="615">
                  <c:v>16398.080000000002</c:v>
                </c:pt>
                <c:pt idx="616">
                  <c:v>16422.080000000002</c:v>
                </c:pt>
                <c:pt idx="617">
                  <c:v>16454.080000000002</c:v>
                </c:pt>
                <c:pt idx="618">
                  <c:v>16454.080000000002</c:v>
                </c:pt>
                <c:pt idx="619">
                  <c:v>16286.08</c:v>
                </c:pt>
                <c:pt idx="620">
                  <c:v>16486.080000000002</c:v>
                </c:pt>
                <c:pt idx="621">
                  <c:v>16398.080000000002</c:v>
                </c:pt>
                <c:pt idx="622">
                  <c:v>16358.08</c:v>
                </c:pt>
                <c:pt idx="623">
                  <c:v>16406.080000000002</c:v>
                </c:pt>
                <c:pt idx="624">
                  <c:v>16334.08</c:v>
                </c:pt>
                <c:pt idx="625">
                  <c:v>16302.08</c:v>
                </c:pt>
                <c:pt idx="626">
                  <c:v>16430.080000000002</c:v>
                </c:pt>
                <c:pt idx="627">
                  <c:v>16342.08</c:v>
                </c:pt>
                <c:pt idx="628">
                  <c:v>16206.08</c:v>
                </c:pt>
                <c:pt idx="629">
                  <c:v>16398.080000000002</c:v>
                </c:pt>
                <c:pt idx="630">
                  <c:v>16462.080000000002</c:v>
                </c:pt>
                <c:pt idx="631">
                  <c:v>16566.080000000002</c:v>
                </c:pt>
                <c:pt idx="632">
                  <c:v>16478.080000000002</c:v>
                </c:pt>
                <c:pt idx="633">
                  <c:v>16398.080000000002</c:v>
                </c:pt>
                <c:pt idx="634">
                  <c:v>16294.08</c:v>
                </c:pt>
                <c:pt idx="635">
                  <c:v>16470.080000000002</c:v>
                </c:pt>
                <c:pt idx="636">
                  <c:v>16454.080000000002</c:v>
                </c:pt>
                <c:pt idx="637">
                  <c:v>16462.080000000002</c:v>
                </c:pt>
                <c:pt idx="638">
                  <c:v>16350.08</c:v>
                </c:pt>
                <c:pt idx="639">
                  <c:v>16310.08</c:v>
                </c:pt>
                <c:pt idx="640">
                  <c:v>16470.080000000002</c:v>
                </c:pt>
                <c:pt idx="641">
                  <c:v>16494.080000000002</c:v>
                </c:pt>
                <c:pt idx="642">
                  <c:v>16454.080000000002</c:v>
                </c:pt>
                <c:pt idx="643">
                  <c:v>16398.080000000002</c:v>
                </c:pt>
                <c:pt idx="644">
                  <c:v>16454.080000000002</c:v>
                </c:pt>
                <c:pt idx="645">
                  <c:v>16390.080000000002</c:v>
                </c:pt>
                <c:pt idx="646">
                  <c:v>16342.08</c:v>
                </c:pt>
                <c:pt idx="647">
                  <c:v>16366.08</c:v>
                </c:pt>
                <c:pt idx="648">
                  <c:v>16486.080000000002</c:v>
                </c:pt>
                <c:pt idx="649">
                  <c:v>16430.080000000002</c:v>
                </c:pt>
                <c:pt idx="650">
                  <c:v>16366.08</c:v>
                </c:pt>
                <c:pt idx="651">
                  <c:v>16334.08</c:v>
                </c:pt>
                <c:pt idx="652">
                  <c:v>16302.08</c:v>
                </c:pt>
                <c:pt idx="653">
                  <c:v>16438.080000000002</c:v>
                </c:pt>
                <c:pt idx="654">
                  <c:v>16398.080000000002</c:v>
                </c:pt>
                <c:pt idx="655">
                  <c:v>16510.080000000002</c:v>
                </c:pt>
                <c:pt idx="656">
                  <c:v>16222.08</c:v>
                </c:pt>
                <c:pt idx="657">
                  <c:v>16342.08</c:v>
                </c:pt>
                <c:pt idx="658">
                  <c:v>16318.08</c:v>
                </c:pt>
                <c:pt idx="659">
                  <c:v>16302.08</c:v>
                </c:pt>
                <c:pt idx="660">
                  <c:v>16270.08</c:v>
                </c:pt>
                <c:pt idx="661">
                  <c:v>16390.080000000002</c:v>
                </c:pt>
                <c:pt idx="662">
                  <c:v>16230.08</c:v>
                </c:pt>
                <c:pt idx="663">
                  <c:v>16374.08</c:v>
                </c:pt>
                <c:pt idx="664">
                  <c:v>16486.080000000002</c:v>
                </c:pt>
                <c:pt idx="665">
                  <c:v>16278.08</c:v>
                </c:pt>
                <c:pt idx="666">
                  <c:v>16326.08</c:v>
                </c:pt>
                <c:pt idx="667">
                  <c:v>16430.080000000002</c:v>
                </c:pt>
                <c:pt idx="668">
                  <c:v>16414.080000000002</c:v>
                </c:pt>
                <c:pt idx="669">
                  <c:v>16454.080000000002</c:v>
                </c:pt>
                <c:pt idx="670">
                  <c:v>16262.08</c:v>
                </c:pt>
                <c:pt idx="671">
                  <c:v>16494.080000000002</c:v>
                </c:pt>
                <c:pt idx="672">
                  <c:v>16350.08</c:v>
                </c:pt>
                <c:pt idx="673">
                  <c:v>16198.08</c:v>
                </c:pt>
                <c:pt idx="674">
                  <c:v>16446.080000000002</c:v>
                </c:pt>
                <c:pt idx="675">
                  <c:v>16582.080000000002</c:v>
                </c:pt>
                <c:pt idx="676">
                  <c:v>16470.080000000002</c:v>
                </c:pt>
                <c:pt idx="677">
                  <c:v>16334.08</c:v>
                </c:pt>
                <c:pt idx="678">
                  <c:v>16310.08</c:v>
                </c:pt>
                <c:pt idx="679">
                  <c:v>16486.080000000002</c:v>
                </c:pt>
                <c:pt idx="680">
                  <c:v>16414.080000000002</c:v>
                </c:pt>
                <c:pt idx="681">
                  <c:v>16294.08</c:v>
                </c:pt>
                <c:pt idx="682">
                  <c:v>16318.08</c:v>
                </c:pt>
                <c:pt idx="683">
                  <c:v>16350.08</c:v>
                </c:pt>
                <c:pt idx="684">
                  <c:v>16470.080000000002</c:v>
                </c:pt>
                <c:pt idx="685">
                  <c:v>16342.08</c:v>
                </c:pt>
                <c:pt idx="686">
                  <c:v>16374.08</c:v>
                </c:pt>
                <c:pt idx="687">
                  <c:v>16374.08</c:v>
                </c:pt>
                <c:pt idx="688">
                  <c:v>16246.08</c:v>
                </c:pt>
                <c:pt idx="689">
                  <c:v>16406.080000000002</c:v>
                </c:pt>
                <c:pt idx="690">
                  <c:v>16462.080000000002</c:v>
                </c:pt>
                <c:pt idx="691">
                  <c:v>16438.080000000002</c:v>
                </c:pt>
                <c:pt idx="692">
                  <c:v>16350.08</c:v>
                </c:pt>
                <c:pt idx="693">
                  <c:v>16334.08</c:v>
                </c:pt>
                <c:pt idx="694">
                  <c:v>16478.080000000002</c:v>
                </c:pt>
                <c:pt idx="695">
                  <c:v>16222.08</c:v>
                </c:pt>
                <c:pt idx="696">
                  <c:v>16366.08</c:v>
                </c:pt>
                <c:pt idx="697">
                  <c:v>16366.08</c:v>
                </c:pt>
                <c:pt idx="698">
                  <c:v>16406.080000000002</c:v>
                </c:pt>
                <c:pt idx="699">
                  <c:v>16374.08</c:v>
                </c:pt>
                <c:pt idx="700">
                  <c:v>16542.080000000002</c:v>
                </c:pt>
                <c:pt idx="701">
                  <c:v>16270.08</c:v>
                </c:pt>
                <c:pt idx="702">
                  <c:v>16318.08</c:v>
                </c:pt>
                <c:pt idx="703">
                  <c:v>16342.08</c:v>
                </c:pt>
                <c:pt idx="704">
                  <c:v>16358.08</c:v>
                </c:pt>
                <c:pt idx="705">
                  <c:v>16270.08</c:v>
                </c:pt>
                <c:pt idx="706">
                  <c:v>16422.080000000002</c:v>
                </c:pt>
                <c:pt idx="707">
                  <c:v>16406.080000000002</c:v>
                </c:pt>
                <c:pt idx="708">
                  <c:v>16118.08</c:v>
                </c:pt>
                <c:pt idx="709">
                  <c:v>16510.080000000002</c:v>
                </c:pt>
                <c:pt idx="710">
                  <c:v>16550.080000000002</c:v>
                </c:pt>
                <c:pt idx="711">
                  <c:v>16486.080000000002</c:v>
                </c:pt>
                <c:pt idx="712">
                  <c:v>16486.080000000002</c:v>
                </c:pt>
                <c:pt idx="713">
                  <c:v>16334.08</c:v>
                </c:pt>
                <c:pt idx="714">
                  <c:v>16262.08</c:v>
                </c:pt>
                <c:pt idx="715">
                  <c:v>16238.08</c:v>
                </c:pt>
                <c:pt idx="716">
                  <c:v>16358.08</c:v>
                </c:pt>
                <c:pt idx="717">
                  <c:v>16318.08</c:v>
                </c:pt>
                <c:pt idx="718">
                  <c:v>16374.08</c:v>
                </c:pt>
                <c:pt idx="719">
                  <c:v>16334.08</c:v>
                </c:pt>
                <c:pt idx="720">
                  <c:v>16366.08</c:v>
                </c:pt>
                <c:pt idx="721">
                  <c:v>16550.080000000002</c:v>
                </c:pt>
                <c:pt idx="722">
                  <c:v>16270.08</c:v>
                </c:pt>
                <c:pt idx="723">
                  <c:v>16342.08</c:v>
                </c:pt>
                <c:pt idx="724">
                  <c:v>16270.08</c:v>
                </c:pt>
                <c:pt idx="725">
                  <c:v>16358.08</c:v>
                </c:pt>
                <c:pt idx="726">
                  <c:v>16422.080000000002</c:v>
                </c:pt>
                <c:pt idx="727">
                  <c:v>16310.08</c:v>
                </c:pt>
                <c:pt idx="728">
                  <c:v>16326.08</c:v>
                </c:pt>
                <c:pt idx="729">
                  <c:v>16502.080000000002</c:v>
                </c:pt>
                <c:pt idx="730">
                  <c:v>16438.080000000002</c:v>
                </c:pt>
                <c:pt idx="731">
                  <c:v>16438.080000000002</c:v>
                </c:pt>
                <c:pt idx="732">
                  <c:v>16246.08</c:v>
                </c:pt>
                <c:pt idx="733">
                  <c:v>16350.08</c:v>
                </c:pt>
                <c:pt idx="734">
                  <c:v>16414.080000000002</c:v>
                </c:pt>
                <c:pt idx="735">
                  <c:v>16446.080000000002</c:v>
                </c:pt>
                <c:pt idx="736">
                  <c:v>16334.08</c:v>
                </c:pt>
                <c:pt idx="737">
                  <c:v>16366.08</c:v>
                </c:pt>
                <c:pt idx="738">
                  <c:v>16246.08</c:v>
                </c:pt>
                <c:pt idx="739">
                  <c:v>16310.08</c:v>
                </c:pt>
                <c:pt idx="740">
                  <c:v>16246.08</c:v>
                </c:pt>
                <c:pt idx="741">
                  <c:v>16350.08</c:v>
                </c:pt>
                <c:pt idx="742">
                  <c:v>16518.080000000002</c:v>
                </c:pt>
                <c:pt idx="743">
                  <c:v>16486.080000000002</c:v>
                </c:pt>
                <c:pt idx="744">
                  <c:v>16278.08</c:v>
                </c:pt>
                <c:pt idx="745">
                  <c:v>16390.080000000002</c:v>
                </c:pt>
                <c:pt idx="746">
                  <c:v>16334.08</c:v>
                </c:pt>
                <c:pt idx="747">
                  <c:v>16462.080000000002</c:v>
                </c:pt>
                <c:pt idx="748">
                  <c:v>16302.08</c:v>
                </c:pt>
                <c:pt idx="749">
                  <c:v>16182.08</c:v>
                </c:pt>
                <c:pt idx="750">
                  <c:v>16254.08</c:v>
                </c:pt>
                <c:pt idx="751">
                  <c:v>16358.08</c:v>
                </c:pt>
                <c:pt idx="752">
                  <c:v>16398.080000000002</c:v>
                </c:pt>
                <c:pt idx="753">
                  <c:v>16166.08</c:v>
                </c:pt>
                <c:pt idx="754">
                  <c:v>16510.080000000002</c:v>
                </c:pt>
                <c:pt idx="755">
                  <c:v>16222.08</c:v>
                </c:pt>
                <c:pt idx="756">
                  <c:v>16318.08</c:v>
                </c:pt>
                <c:pt idx="757">
                  <c:v>16510.080000000002</c:v>
                </c:pt>
                <c:pt idx="758">
                  <c:v>16310.08</c:v>
                </c:pt>
                <c:pt idx="759">
                  <c:v>16382.08</c:v>
                </c:pt>
                <c:pt idx="760">
                  <c:v>16358.08</c:v>
                </c:pt>
                <c:pt idx="761">
                  <c:v>16286.08</c:v>
                </c:pt>
                <c:pt idx="762">
                  <c:v>16326.08</c:v>
                </c:pt>
                <c:pt idx="763">
                  <c:v>16254.08</c:v>
                </c:pt>
                <c:pt idx="764">
                  <c:v>16438.080000000002</c:v>
                </c:pt>
                <c:pt idx="765">
                  <c:v>16462.080000000002</c:v>
                </c:pt>
                <c:pt idx="766">
                  <c:v>16430.080000000002</c:v>
                </c:pt>
                <c:pt idx="767">
                  <c:v>16486.080000000002</c:v>
                </c:pt>
                <c:pt idx="768">
                  <c:v>16366.08</c:v>
                </c:pt>
                <c:pt idx="769">
                  <c:v>16430.080000000002</c:v>
                </c:pt>
                <c:pt idx="770">
                  <c:v>16358.08</c:v>
                </c:pt>
                <c:pt idx="771">
                  <c:v>16166.08</c:v>
                </c:pt>
                <c:pt idx="772">
                  <c:v>16270.08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00-4B37-97F6-7E4BDFC51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calib)'!$H$2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calib)'!$H$3:$H$775</c:f>
              <c:numCache>
                <c:formatCode>General</c:formatCode>
                <c:ptCount val="773"/>
                <c:pt idx="0">
                  <c:v>-377.16</c:v>
                </c:pt>
                <c:pt idx="1">
                  <c:v>161.84</c:v>
                </c:pt>
                <c:pt idx="2">
                  <c:v>-24.16</c:v>
                </c:pt>
                <c:pt idx="3">
                  <c:v>159.84</c:v>
                </c:pt>
                <c:pt idx="4">
                  <c:v>348.84</c:v>
                </c:pt>
                <c:pt idx="5">
                  <c:v>-27.16</c:v>
                </c:pt>
                <c:pt idx="6">
                  <c:v>-220.16</c:v>
                </c:pt>
                <c:pt idx="7">
                  <c:v>215.84</c:v>
                </c:pt>
                <c:pt idx="8">
                  <c:v>60.84</c:v>
                </c:pt>
                <c:pt idx="9">
                  <c:v>-16.16</c:v>
                </c:pt>
                <c:pt idx="10">
                  <c:v>-253.16</c:v>
                </c:pt>
                <c:pt idx="11">
                  <c:v>116.84</c:v>
                </c:pt>
                <c:pt idx="12">
                  <c:v>168.84</c:v>
                </c:pt>
                <c:pt idx="13">
                  <c:v>129.84</c:v>
                </c:pt>
                <c:pt idx="14">
                  <c:v>364.84</c:v>
                </c:pt>
                <c:pt idx="15">
                  <c:v>-73.16</c:v>
                </c:pt>
                <c:pt idx="16">
                  <c:v>-259.16000000000003</c:v>
                </c:pt>
                <c:pt idx="17">
                  <c:v>75.84</c:v>
                </c:pt>
                <c:pt idx="18">
                  <c:v>-234.16</c:v>
                </c:pt>
                <c:pt idx="19">
                  <c:v>319.83999999999997</c:v>
                </c:pt>
                <c:pt idx="20">
                  <c:v>-176.16</c:v>
                </c:pt>
                <c:pt idx="21">
                  <c:v>-257.16000000000003</c:v>
                </c:pt>
                <c:pt idx="22">
                  <c:v>-9.16</c:v>
                </c:pt>
                <c:pt idx="23">
                  <c:v>-0.16</c:v>
                </c:pt>
                <c:pt idx="24">
                  <c:v>-17.16</c:v>
                </c:pt>
                <c:pt idx="25">
                  <c:v>-123.16</c:v>
                </c:pt>
                <c:pt idx="26">
                  <c:v>65.84</c:v>
                </c:pt>
                <c:pt idx="27">
                  <c:v>79.84</c:v>
                </c:pt>
                <c:pt idx="28">
                  <c:v>150.84</c:v>
                </c:pt>
                <c:pt idx="29">
                  <c:v>-69.16</c:v>
                </c:pt>
                <c:pt idx="30">
                  <c:v>62.84</c:v>
                </c:pt>
                <c:pt idx="31">
                  <c:v>171.84</c:v>
                </c:pt>
                <c:pt idx="32">
                  <c:v>265.83999999999997</c:v>
                </c:pt>
                <c:pt idx="33">
                  <c:v>218.84</c:v>
                </c:pt>
                <c:pt idx="34">
                  <c:v>284.83999999999997</c:v>
                </c:pt>
                <c:pt idx="35">
                  <c:v>-98.16</c:v>
                </c:pt>
                <c:pt idx="36">
                  <c:v>-19.16</c:v>
                </c:pt>
                <c:pt idx="37">
                  <c:v>0.84</c:v>
                </c:pt>
                <c:pt idx="38">
                  <c:v>-5.16</c:v>
                </c:pt>
                <c:pt idx="39">
                  <c:v>-66.16</c:v>
                </c:pt>
                <c:pt idx="40">
                  <c:v>10.84</c:v>
                </c:pt>
                <c:pt idx="41">
                  <c:v>39.840000000000003</c:v>
                </c:pt>
                <c:pt idx="42">
                  <c:v>115.84</c:v>
                </c:pt>
                <c:pt idx="43">
                  <c:v>-34.159999999999997</c:v>
                </c:pt>
                <c:pt idx="44">
                  <c:v>45.84</c:v>
                </c:pt>
                <c:pt idx="45">
                  <c:v>-115.16</c:v>
                </c:pt>
                <c:pt idx="46">
                  <c:v>-293.16000000000003</c:v>
                </c:pt>
                <c:pt idx="47">
                  <c:v>-174.16</c:v>
                </c:pt>
                <c:pt idx="48">
                  <c:v>327.84</c:v>
                </c:pt>
                <c:pt idx="49">
                  <c:v>-9.16</c:v>
                </c:pt>
                <c:pt idx="50">
                  <c:v>-127.16</c:v>
                </c:pt>
                <c:pt idx="51">
                  <c:v>-122.16</c:v>
                </c:pt>
                <c:pt idx="52">
                  <c:v>-271.16000000000003</c:v>
                </c:pt>
                <c:pt idx="53">
                  <c:v>-131.16</c:v>
                </c:pt>
                <c:pt idx="54">
                  <c:v>-19.16</c:v>
                </c:pt>
                <c:pt idx="55">
                  <c:v>147.84</c:v>
                </c:pt>
                <c:pt idx="56">
                  <c:v>-267.16000000000003</c:v>
                </c:pt>
                <c:pt idx="57">
                  <c:v>51.84</c:v>
                </c:pt>
                <c:pt idx="58">
                  <c:v>-252.16</c:v>
                </c:pt>
                <c:pt idx="59">
                  <c:v>55.84</c:v>
                </c:pt>
                <c:pt idx="60">
                  <c:v>168.84</c:v>
                </c:pt>
                <c:pt idx="61">
                  <c:v>-202.16</c:v>
                </c:pt>
                <c:pt idx="62">
                  <c:v>-5.16</c:v>
                </c:pt>
                <c:pt idx="63">
                  <c:v>195.84</c:v>
                </c:pt>
                <c:pt idx="64">
                  <c:v>-67.16</c:v>
                </c:pt>
                <c:pt idx="65">
                  <c:v>-15.16</c:v>
                </c:pt>
                <c:pt idx="66">
                  <c:v>-105.16</c:v>
                </c:pt>
                <c:pt idx="67">
                  <c:v>-163.16</c:v>
                </c:pt>
                <c:pt idx="68">
                  <c:v>128.84</c:v>
                </c:pt>
                <c:pt idx="69">
                  <c:v>-149.16</c:v>
                </c:pt>
                <c:pt idx="70">
                  <c:v>11.84</c:v>
                </c:pt>
                <c:pt idx="71">
                  <c:v>321.83999999999997</c:v>
                </c:pt>
                <c:pt idx="72">
                  <c:v>-349.16</c:v>
                </c:pt>
                <c:pt idx="73">
                  <c:v>104.84</c:v>
                </c:pt>
                <c:pt idx="74">
                  <c:v>181.84</c:v>
                </c:pt>
                <c:pt idx="75">
                  <c:v>150.84</c:v>
                </c:pt>
                <c:pt idx="76">
                  <c:v>-186.16</c:v>
                </c:pt>
                <c:pt idx="77">
                  <c:v>314.83999999999997</c:v>
                </c:pt>
                <c:pt idx="78">
                  <c:v>130.84</c:v>
                </c:pt>
                <c:pt idx="79">
                  <c:v>414.84</c:v>
                </c:pt>
                <c:pt idx="80">
                  <c:v>-50.16</c:v>
                </c:pt>
                <c:pt idx="81">
                  <c:v>117.84</c:v>
                </c:pt>
                <c:pt idx="82">
                  <c:v>-37.159999999999997</c:v>
                </c:pt>
                <c:pt idx="83">
                  <c:v>-126.16</c:v>
                </c:pt>
                <c:pt idx="84">
                  <c:v>102.84</c:v>
                </c:pt>
                <c:pt idx="85">
                  <c:v>65.84</c:v>
                </c:pt>
                <c:pt idx="86">
                  <c:v>21.84</c:v>
                </c:pt>
                <c:pt idx="87">
                  <c:v>-143.16</c:v>
                </c:pt>
                <c:pt idx="88">
                  <c:v>-231.16</c:v>
                </c:pt>
                <c:pt idx="89">
                  <c:v>88.84</c:v>
                </c:pt>
                <c:pt idx="90">
                  <c:v>11.84</c:v>
                </c:pt>
                <c:pt idx="91">
                  <c:v>-223.16</c:v>
                </c:pt>
                <c:pt idx="92">
                  <c:v>116.84</c:v>
                </c:pt>
                <c:pt idx="93">
                  <c:v>-108.16</c:v>
                </c:pt>
                <c:pt idx="94">
                  <c:v>-46.16</c:v>
                </c:pt>
                <c:pt idx="95">
                  <c:v>-67.16</c:v>
                </c:pt>
                <c:pt idx="96">
                  <c:v>-129.16</c:v>
                </c:pt>
                <c:pt idx="97">
                  <c:v>11.84</c:v>
                </c:pt>
                <c:pt idx="98">
                  <c:v>-11.16</c:v>
                </c:pt>
                <c:pt idx="99">
                  <c:v>262.83999999999997</c:v>
                </c:pt>
                <c:pt idx="100">
                  <c:v>-146.16</c:v>
                </c:pt>
                <c:pt idx="101">
                  <c:v>5.84</c:v>
                </c:pt>
                <c:pt idx="102">
                  <c:v>-114.16</c:v>
                </c:pt>
                <c:pt idx="103">
                  <c:v>286.83999999999997</c:v>
                </c:pt>
                <c:pt idx="104">
                  <c:v>66.84</c:v>
                </c:pt>
                <c:pt idx="105">
                  <c:v>59.84</c:v>
                </c:pt>
                <c:pt idx="106">
                  <c:v>-327.16000000000003</c:v>
                </c:pt>
                <c:pt idx="107">
                  <c:v>142.84</c:v>
                </c:pt>
                <c:pt idx="108">
                  <c:v>-200.16</c:v>
                </c:pt>
                <c:pt idx="109">
                  <c:v>164.84</c:v>
                </c:pt>
                <c:pt idx="110">
                  <c:v>173.84</c:v>
                </c:pt>
                <c:pt idx="111">
                  <c:v>-114.16</c:v>
                </c:pt>
                <c:pt idx="112">
                  <c:v>12.84</c:v>
                </c:pt>
                <c:pt idx="113">
                  <c:v>74.84</c:v>
                </c:pt>
                <c:pt idx="114">
                  <c:v>48.84</c:v>
                </c:pt>
                <c:pt idx="115">
                  <c:v>224.84</c:v>
                </c:pt>
                <c:pt idx="116">
                  <c:v>27.84</c:v>
                </c:pt>
                <c:pt idx="117">
                  <c:v>-143.16</c:v>
                </c:pt>
                <c:pt idx="118">
                  <c:v>191.84</c:v>
                </c:pt>
                <c:pt idx="119">
                  <c:v>-9.16</c:v>
                </c:pt>
                <c:pt idx="120">
                  <c:v>-65.16</c:v>
                </c:pt>
                <c:pt idx="121">
                  <c:v>164.84</c:v>
                </c:pt>
                <c:pt idx="122">
                  <c:v>9.84</c:v>
                </c:pt>
                <c:pt idx="123">
                  <c:v>-274.16000000000003</c:v>
                </c:pt>
                <c:pt idx="124">
                  <c:v>207.84</c:v>
                </c:pt>
                <c:pt idx="125">
                  <c:v>-222.16</c:v>
                </c:pt>
                <c:pt idx="126">
                  <c:v>116.84</c:v>
                </c:pt>
                <c:pt idx="127">
                  <c:v>38.840000000000003</c:v>
                </c:pt>
                <c:pt idx="128">
                  <c:v>-197.16</c:v>
                </c:pt>
                <c:pt idx="129">
                  <c:v>-166.16</c:v>
                </c:pt>
                <c:pt idx="130">
                  <c:v>-262.16000000000003</c:v>
                </c:pt>
                <c:pt idx="131">
                  <c:v>88.84</c:v>
                </c:pt>
                <c:pt idx="132">
                  <c:v>-58.16</c:v>
                </c:pt>
                <c:pt idx="133">
                  <c:v>-138.16</c:v>
                </c:pt>
                <c:pt idx="134">
                  <c:v>-297.16000000000003</c:v>
                </c:pt>
                <c:pt idx="135">
                  <c:v>325.83999999999997</c:v>
                </c:pt>
                <c:pt idx="136">
                  <c:v>-70.16</c:v>
                </c:pt>
                <c:pt idx="137">
                  <c:v>-384.16</c:v>
                </c:pt>
                <c:pt idx="138">
                  <c:v>-143.16</c:v>
                </c:pt>
                <c:pt idx="139">
                  <c:v>135.84</c:v>
                </c:pt>
                <c:pt idx="140">
                  <c:v>-48.16</c:v>
                </c:pt>
                <c:pt idx="141">
                  <c:v>50.84</c:v>
                </c:pt>
                <c:pt idx="142">
                  <c:v>31.84</c:v>
                </c:pt>
                <c:pt idx="143">
                  <c:v>-162.16</c:v>
                </c:pt>
                <c:pt idx="144">
                  <c:v>71.84</c:v>
                </c:pt>
                <c:pt idx="145">
                  <c:v>117.84</c:v>
                </c:pt>
                <c:pt idx="146">
                  <c:v>110.84</c:v>
                </c:pt>
                <c:pt idx="147">
                  <c:v>-132.16</c:v>
                </c:pt>
                <c:pt idx="148">
                  <c:v>103.84</c:v>
                </c:pt>
                <c:pt idx="149">
                  <c:v>-68.16</c:v>
                </c:pt>
                <c:pt idx="150">
                  <c:v>80.84</c:v>
                </c:pt>
                <c:pt idx="151">
                  <c:v>102.84</c:v>
                </c:pt>
                <c:pt idx="152">
                  <c:v>77.84</c:v>
                </c:pt>
                <c:pt idx="153">
                  <c:v>-5.16</c:v>
                </c:pt>
                <c:pt idx="154">
                  <c:v>-13.16</c:v>
                </c:pt>
                <c:pt idx="155">
                  <c:v>114.84</c:v>
                </c:pt>
                <c:pt idx="156">
                  <c:v>201.84</c:v>
                </c:pt>
                <c:pt idx="157">
                  <c:v>-213.16</c:v>
                </c:pt>
                <c:pt idx="158">
                  <c:v>26.84</c:v>
                </c:pt>
                <c:pt idx="159">
                  <c:v>-206.16</c:v>
                </c:pt>
                <c:pt idx="160">
                  <c:v>245.84</c:v>
                </c:pt>
                <c:pt idx="161">
                  <c:v>-249.16</c:v>
                </c:pt>
                <c:pt idx="162">
                  <c:v>-210.16</c:v>
                </c:pt>
                <c:pt idx="163">
                  <c:v>-12.16</c:v>
                </c:pt>
                <c:pt idx="164">
                  <c:v>-215.16</c:v>
                </c:pt>
                <c:pt idx="165">
                  <c:v>-120.16</c:v>
                </c:pt>
                <c:pt idx="166">
                  <c:v>157.84</c:v>
                </c:pt>
                <c:pt idx="167">
                  <c:v>90.84</c:v>
                </c:pt>
                <c:pt idx="168">
                  <c:v>-170.16</c:v>
                </c:pt>
                <c:pt idx="169">
                  <c:v>447.84</c:v>
                </c:pt>
                <c:pt idx="170">
                  <c:v>-173.16</c:v>
                </c:pt>
                <c:pt idx="171">
                  <c:v>-204.16</c:v>
                </c:pt>
                <c:pt idx="172">
                  <c:v>55.84</c:v>
                </c:pt>
                <c:pt idx="173">
                  <c:v>-10.16</c:v>
                </c:pt>
                <c:pt idx="174">
                  <c:v>-98.16</c:v>
                </c:pt>
                <c:pt idx="175">
                  <c:v>28.84</c:v>
                </c:pt>
                <c:pt idx="176">
                  <c:v>-6.16</c:v>
                </c:pt>
                <c:pt idx="177">
                  <c:v>-72.16</c:v>
                </c:pt>
                <c:pt idx="178">
                  <c:v>65.84</c:v>
                </c:pt>
                <c:pt idx="179">
                  <c:v>3.84</c:v>
                </c:pt>
                <c:pt idx="180">
                  <c:v>163.84</c:v>
                </c:pt>
                <c:pt idx="181">
                  <c:v>-28.16</c:v>
                </c:pt>
                <c:pt idx="182">
                  <c:v>29.84</c:v>
                </c:pt>
                <c:pt idx="183">
                  <c:v>-238.16</c:v>
                </c:pt>
                <c:pt idx="184">
                  <c:v>118.84</c:v>
                </c:pt>
                <c:pt idx="185">
                  <c:v>-136.16</c:v>
                </c:pt>
                <c:pt idx="186">
                  <c:v>-48.16</c:v>
                </c:pt>
                <c:pt idx="187">
                  <c:v>136.84</c:v>
                </c:pt>
                <c:pt idx="188">
                  <c:v>-70.16</c:v>
                </c:pt>
                <c:pt idx="189">
                  <c:v>-248.16</c:v>
                </c:pt>
                <c:pt idx="190">
                  <c:v>-157.16</c:v>
                </c:pt>
                <c:pt idx="191">
                  <c:v>228.84</c:v>
                </c:pt>
                <c:pt idx="192">
                  <c:v>95.84</c:v>
                </c:pt>
                <c:pt idx="193">
                  <c:v>-71.16</c:v>
                </c:pt>
                <c:pt idx="194">
                  <c:v>-91.16</c:v>
                </c:pt>
                <c:pt idx="195">
                  <c:v>-230.16</c:v>
                </c:pt>
                <c:pt idx="196">
                  <c:v>-121.16</c:v>
                </c:pt>
                <c:pt idx="197">
                  <c:v>-155.16</c:v>
                </c:pt>
                <c:pt idx="198">
                  <c:v>-138.16</c:v>
                </c:pt>
                <c:pt idx="199">
                  <c:v>167.84</c:v>
                </c:pt>
                <c:pt idx="200">
                  <c:v>-239.16</c:v>
                </c:pt>
                <c:pt idx="201">
                  <c:v>-260.16000000000003</c:v>
                </c:pt>
                <c:pt idx="202">
                  <c:v>71.84</c:v>
                </c:pt>
                <c:pt idx="203">
                  <c:v>-310.16000000000003</c:v>
                </c:pt>
                <c:pt idx="204">
                  <c:v>125.84</c:v>
                </c:pt>
                <c:pt idx="205">
                  <c:v>-119.16</c:v>
                </c:pt>
                <c:pt idx="206">
                  <c:v>288.83999999999997</c:v>
                </c:pt>
                <c:pt idx="207">
                  <c:v>-91.16</c:v>
                </c:pt>
                <c:pt idx="208">
                  <c:v>-19.16</c:v>
                </c:pt>
                <c:pt idx="209">
                  <c:v>167.84</c:v>
                </c:pt>
                <c:pt idx="210">
                  <c:v>-185.16</c:v>
                </c:pt>
                <c:pt idx="211">
                  <c:v>153.84</c:v>
                </c:pt>
                <c:pt idx="212">
                  <c:v>122.84</c:v>
                </c:pt>
                <c:pt idx="213">
                  <c:v>284.83999999999997</c:v>
                </c:pt>
                <c:pt idx="214">
                  <c:v>-17.16</c:v>
                </c:pt>
                <c:pt idx="215">
                  <c:v>-397.16</c:v>
                </c:pt>
                <c:pt idx="216">
                  <c:v>-144.16</c:v>
                </c:pt>
                <c:pt idx="217">
                  <c:v>77.84</c:v>
                </c:pt>
                <c:pt idx="218">
                  <c:v>77.84</c:v>
                </c:pt>
                <c:pt idx="219">
                  <c:v>36.840000000000003</c:v>
                </c:pt>
                <c:pt idx="220">
                  <c:v>-94.16</c:v>
                </c:pt>
                <c:pt idx="221">
                  <c:v>-87.16</c:v>
                </c:pt>
                <c:pt idx="222">
                  <c:v>89.84</c:v>
                </c:pt>
                <c:pt idx="223">
                  <c:v>-39.159999999999997</c:v>
                </c:pt>
                <c:pt idx="224">
                  <c:v>-214.16</c:v>
                </c:pt>
                <c:pt idx="225">
                  <c:v>397.84</c:v>
                </c:pt>
                <c:pt idx="226">
                  <c:v>95.84</c:v>
                </c:pt>
                <c:pt idx="227">
                  <c:v>-78.16</c:v>
                </c:pt>
                <c:pt idx="228">
                  <c:v>435.84</c:v>
                </c:pt>
                <c:pt idx="229">
                  <c:v>-80.16</c:v>
                </c:pt>
                <c:pt idx="230">
                  <c:v>54.84</c:v>
                </c:pt>
                <c:pt idx="231">
                  <c:v>-91.16</c:v>
                </c:pt>
                <c:pt idx="232">
                  <c:v>85.84</c:v>
                </c:pt>
                <c:pt idx="233">
                  <c:v>-94.16</c:v>
                </c:pt>
                <c:pt idx="234">
                  <c:v>-32.159999999999997</c:v>
                </c:pt>
                <c:pt idx="235">
                  <c:v>-62.16</c:v>
                </c:pt>
                <c:pt idx="236">
                  <c:v>48.84</c:v>
                </c:pt>
                <c:pt idx="237">
                  <c:v>259.83999999999997</c:v>
                </c:pt>
                <c:pt idx="238">
                  <c:v>-88.16</c:v>
                </c:pt>
                <c:pt idx="239">
                  <c:v>-287.16000000000003</c:v>
                </c:pt>
                <c:pt idx="240">
                  <c:v>279.83999999999997</c:v>
                </c:pt>
                <c:pt idx="241">
                  <c:v>147.84</c:v>
                </c:pt>
                <c:pt idx="242">
                  <c:v>-112.16</c:v>
                </c:pt>
                <c:pt idx="243">
                  <c:v>20.84</c:v>
                </c:pt>
                <c:pt idx="244">
                  <c:v>-4.16</c:v>
                </c:pt>
                <c:pt idx="245">
                  <c:v>-64.16</c:v>
                </c:pt>
                <c:pt idx="246">
                  <c:v>337.84</c:v>
                </c:pt>
                <c:pt idx="247">
                  <c:v>-90.16</c:v>
                </c:pt>
                <c:pt idx="248">
                  <c:v>-250.16</c:v>
                </c:pt>
                <c:pt idx="249">
                  <c:v>346.84</c:v>
                </c:pt>
                <c:pt idx="250">
                  <c:v>-305.16000000000003</c:v>
                </c:pt>
                <c:pt idx="251">
                  <c:v>57.84</c:v>
                </c:pt>
                <c:pt idx="252">
                  <c:v>-139.16</c:v>
                </c:pt>
                <c:pt idx="253">
                  <c:v>-329.16</c:v>
                </c:pt>
                <c:pt idx="254">
                  <c:v>27.84</c:v>
                </c:pt>
                <c:pt idx="255">
                  <c:v>78.84</c:v>
                </c:pt>
                <c:pt idx="256">
                  <c:v>160.84</c:v>
                </c:pt>
                <c:pt idx="257">
                  <c:v>94.84</c:v>
                </c:pt>
                <c:pt idx="258">
                  <c:v>-79.16</c:v>
                </c:pt>
                <c:pt idx="259">
                  <c:v>-222.16</c:v>
                </c:pt>
                <c:pt idx="260">
                  <c:v>-37.159999999999997</c:v>
                </c:pt>
                <c:pt idx="261">
                  <c:v>-194.16</c:v>
                </c:pt>
                <c:pt idx="262">
                  <c:v>128.84</c:v>
                </c:pt>
                <c:pt idx="263">
                  <c:v>-47.16</c:v>
                </c:pt>
                <c:pt idx="264">
                  <c:v>380.84</c:v>
                </c:pt>
                <c:pt idx="265">
                  <c:v>-118.16</c:v>
                </c:pt>
                <c:pt idx="266">
                  <c:v>230.84</c:v>
                </c:pt>
                <c:pt idx="267">
                  <c:v>-33.159999999999997</c:v>
                </c:pt>
                <c:pt idx="268">
                  <c:v>244.84</c:v>
                </c:pt>
                <c:pt idx="269">
                  <c:v>-262.16000000000003</c:v>
                </c:pt>
                <c:pt idx="270">
                  <c:v>-30.16</c:v>
                </c:pt>
                <c:pt idx="271">
                  <c:v>142.84</c:v>
                </c:pt>
                <c:pt idx="272">
                  <c:v>22.84</c:v>
                </c:pt>
                <c:pt idx="273">
                  <c:v>92.84</c:v>
                </c:pt>
                <c:pt idx="274">
                  <c:v>210.84</c:v>
                </c:pt>
                <c:pt idx="275">
                  <c:v>131.84</c:v>
                </c:pt>
                <c:pt idx="276">
                  <c:v>-79.16</c:v>
                </c:pt>
                <c:pt idx="277">
                  <c:v>155.84</c:v>
                </c:pt>
                <c:pt idx="278">
                  <c:v>317.83999999999997</c:v>
                </c:pt>
                <c:pt idx="279">
                  <c:v>-105.16</c:v>
                </c:pt>
                <c:pt idx="280">
                  <c:v>-216.16</c:v>
                </c:pt>
                <c:pt idx="281">
                  <c:v>8.84</c:v>
                </c:pt>
                <c:pt idx="282">
                  <c:v>-225.16</c:v>
                </c:pt>
                <c:pt idx="283">
                  <c:v>-84.16</c:v>
                </c:pt>
                <c:pt idx="284">
                  <c:v>-49.16</c:v>
                </c:pt>
                <c:pt idx="285">
                  <c:v>-60.16</c:v>
                </c:pt>
                <c:pt idx="286">
                  <c:v>-1.1599999999999999</c:v>
                </c:pt>
                <c:pt idx="287">
                  <c:v>-62.16</c:v>
                </c:pt>
                <c:pt idx="288">
                  <c:v>-1.1599999999999999</c:v>
                </c:pt>
                <c:pt idx="289">
                  <c:v>70.84</c:v>
                </c:pt>
                <c:pt idx="290">
                  <c:v>-14.16</c:v>
                </c:pt>
                <c:pt idx="291">
                  <c:v>-124.16</c:v>
                </c:pt>
                <c:pt idx="292">
                  <c:v>-1.1599999999999999</c:v>
                </c:pt>
                <c:pt idx="293">
                  <c:v>-307.16000000000003</c:v>
                </c:pt>
                <c:pt idx="294">
                  <c:v>109.84</c:v>
                </c:pt>
                <c:pt idx="295">
                  <c:v>-97.16</c:v>
                </c:pt>
                <c:pt idx="296">
                  <c:v>216.84</c:v>
                </c:pt>
                <c:pt idx="297">
                  <c:v>64.84</c:v>
                </c:pt>
                <c:pt idx="298">
                  <c:v>4.84</c:v>
                </c:pt>
                <c:pt idx="299">
                  <c:v>-217.16</c:v>
                </c:pt>
                <c:pt idx="300">
                  <c:v>-88.16</c:v>
                </c:pt>
                <c:pt idx="301">
                  <c:v>-214.16</c:v>
                </c:pt>
                <c:pt idx="302">
                  <c:v>-37.159999999999997</c:v>
                </c:pt>
                <c:pt idx="303">
                  <c:v>-5.16</c:v>
                </c:pt>
                <c:pt idx="304">
                  <c:v>-4.16</c:v>
                </c:pt>
                <c:pt idx="305">
                  <c:v>-102.16</c:v>
                </c:pt>
                <c:pt idx="306">
                  <c:v>-46.16</c:v>
                </c:pt>
                <c:pt idx="307">
                  <c:v>-146.16</c:v>
                </c:pt>
                <c:pt idx="308">
                  <c:v>75.84</c:v>
                </c:pt>
                <c:pt idx="309">
                  <c:v>-91.16</c:v>
                </c:pt>
                <c:pt idx="310">
                  <c:v>269.83999999999997</c:v>
                </c:pt>
                <c:pt idx="311">
                  <c:v>-262.16000000000003</c:v>
                </c:pt>
                <c:pt idx="312">
                  <c:v>-219.16</c:v>
                </c:pt>
                <c:pt idx="313">
                  <c:v>-142.16</c:v>
                </c:pt>
                <c:pt idx="314">
                  <c:v>-19.16</c:v>
                </c:pt>
                <c:pt idx="315">
                  <c:v>38.840000000000003</c:v>
                </c:pt>
                <c:pt idx="316">
                  <c:v>-196.16</c:v>
                </c:pt>
                <c:pt idx="317">
                  <c:v>-449.16</c:v>
                </c:pt>
                <c:pt idx="318">
                  <c:v>121.84</c:v>
                </c:pt>
                <c:pt idx="319">
                  <c:v>-138.16</c:v>
                </c:pt>
                <c:pt idx="320">
                  <c:v>88.84</c:v>
                </c:pt>
                <c:pt idx="321">
                  <c:v>-179.16</c:v>
                </c:pt>
                <c:pt idx="322">
                  <c:v>-185.16</c:v>
                </c:pt>
                <c:pt idx="323">
                  <c:v>142.84</c:v>
                </c:pt>
                <c:pt idx="324">
                  <c:v>-195.16</c:v>
                </c:pt>
                <c:pt idx="325">
                  <c:v>50.84</c:v>
                </c:pt>
                <c:pt idx="326">
                  <c:v>0.84</c:v>
                </c:pt>
                <c:pt idx="327">
                  <c:v>-140.16</c:v>
                </c:pt>
                <c:pt idx="328">
                  <c:v>70.84</c:v>
                </c:pt>
                <c:pt idx="329">
                  <c:v>90.84</c:v>
                </c:pt>
                <c:pt idx="330">
                  <c:v>-76.16</c:v>
                </c:pt>
                <c:pt idx="331">
                  <c:v>-135.16</c:v>
                </c:pt>
                <c:pt idx="332">
                  <c:v>-41.16</c:v>
                </c:pt>
                <c:pt idx="333">
                  <c:v>-59.16</c:v>
                </c:pt>
                <c:pt idx="334">
                  <c:v>157.84</c:v>
                </c:pt>
                <c:pt idx="335">
                  <c:v>-235.16</c:v>
                </c:pt>
                <c:pt idx="336">
                  <c:v>111.84</c:v>
                </c:pt>
                <c:pt idx="337">
                  <c:v>119.84</c:v>
                </c:pt>
                <c:pt idx="338">
                  <c:v>-92.16</c:v>
                </c:pt>
                <c:pt idx="339">
                  <c:v>-42.16</c:v>
                </c:pt>
                <c:pt idx="340">
                  <c:v>158.84</c:v>
                </c:pt>
                <c:pt idx="341">
                  <c:v>-165.16</c:v>
                </c:pt>
                <c:pt idx="342">
                  <c:v>-12.16</c:v>
                </c:pt>
                <c:pt idx="343">
                  <c:v>349.84</c:v>
                </c:pt>
                <c:pt idx="344">
                  <c:v>163.84</c:v>
                </c:pt>
                <c:pt idx="345">
                  <c:v>-396.16</c:v>
                </c:pt>
                <c:pt idx="346">
                  <c:v>110.84</c:v>
                </c:pt>
                <c:pt idx="347">
                  <c:v>-275.16000000000003</c:v>
                </c:pt>
                <c:pt idx="348">
                  <c:v>-163.16</c:v>
                </c:pt>
                <c:pt idx="349">
                  <c:v>82.84</c:v>
                </c:pt>
                <c:pt idx="350">
                  <c:v>-276.16000000000003</c:v>
                </c:pt>
                <c:pt idx="351">
                  <c:v>-142.16</c:v>
                </c:pt>
                <c:pt idx="352">
                  <c:v>-200.16</c:v>
                </c:pt>
                <c:pt idx="353">
                  <c:v>-125.16</c:v>
                </c:pt>
                <c:pt idx="354">
                  <c:v>8.84</c:v>
                </c:pt>
                <c:pt idx="355">
                  <c:v>33.840000000000003</c:v>
                </c:pt>
                <c:pt idx="356">
                  <c:v>169.84</c:v>
                </c:pt>
                <c:pt idx="357">
                  <c:v>-114.16</c:v>
                </c:pt>
                <c:pt idx="358">
                  <c:v>56.84</c:v>
                </c:pt>
                <c:pt idx="359">
                  <c:v>275.83999999999997</c:v>
                </c:pt>
                <c:pt idx="360">
                  <c:v>392.84</c:v>
                </c:pt>
                <c:pt idx="361">
                  <c:v>236.84</c:v>
                </c:pt>
                <c:pt idx="362">
                  <c:v>-143.16</c:v>
                </c:pt>
                <c:pt idx="363">
                  <c:v>-3.16</c:v>
                </c:pt>
                <c:pt idx="364">
                  <c:v>-59.16</c:v>
                </c:pt>
                <c:pt idx="365">
                  <c:v>-17.16</c:v>
                </c:pt>
                <c:pt idx="366">
                  <c:v>158.84</c:v>
                </c:pt>
                <c:pt idx="367">
                  <c:v>-55.16</c:v>
                </c:pt>
                <c:pt idx="368">
                  <c:v>-206.16</c:v>
                </c:pt>
                <c:pt idx="369">
                  <c:v>-91.16</c:v>
                </c:pt>
                <c:pt idx="370">
                  <c:v>-148.16</c:v>
                </c:pt>
                <c:pt idx="371">
                  <c:v>92.84</c:v>
                </c:pt>
                <c:pt idx="372">
                  <c:v>85.84</c:v>
                </c:pt>
                <c:pt idx="373">
                  <c:v>-114.16</c:v>
                </c:pt>
                <c:pt idx="374">
                  <c:v>144.84</c:v>
                </c:pt>
                <c:pt idx="375">
                  <c:v>436.84</c:v>
                </c:pt>
                <c:pt idx="376">
                  <c:v>-82.16</c:v>
                </c:pt>
                <c:pt idx="377">
                  <c:v>-19.16</c:v>
                </c:pt>
                <c:pt idx="378">
                  <c:v>-394.16</c:v>
                </c:pt>
                <c:pt idx="379">
                  <c:v>-32.159999999999997</c:v>
                </c:pt>
                <c:pt idx="380">
                  <c:v>-158.16</c:v>
                </c:pt>
                <c:pt idx="381">
                  <c:v>-200.16</c:v>
                </c:pt>
                <c:pt idx="382">
                  <c:v>57.84</c:v>
                </c:pt>
                <c:pt idx="383">
                  <c:v>220.84</c:v>
                </c:pt>
                <c:pt idx="384">
                  <c:v>-122.16</c:v>
                </c:pt>
                <c:pt idx="385">
                  <c:v>-319.16000000000003</c:v>
                </c:pt>
                <c:pt idx="386">
                  <c:v>-181.16</c:v>
                </c:pt>
                <c:pt idx="387">
                  <c:v>99.84</c:v>
                </c:pt>
                <c:pt idx="388">
                  <c:v>116.84</c:v>
                </c:pt>
                <c:pt idx="389">
                  <c:v>-219.16</c:v>
                </c:pt>
                <c:pt idx="390">
                  <c:v>-114.16</c:v>
                </c:pt>
                <c:pt idx="391">
                  <c:v>-240.16</c:v>
                </c:pt>
                <c:pt idx="392">
                  <c:v>-37.159999999999997</c:v>
                </c:pt>
                <c:pt idx="393">
                  <c:v>235.84</c:v>
                </c:pt>
                <c:pt idx="394">
                  <c:v>-86.16</c:v>
                </c:pt>
                <c:pt idx="395">
                  <c:v>260.83999999999997</c:v>
                </c:pt>
                <c:pt idx="396">
                  <c:v>-97.16</c:v>
                </c:pt>
                <c:pt idx="397">
                  <c:v>65.84</c:v>
                </c:pt>
                <c:pt idx="398">
                  <c:v>53.84</c:v>
                </c:pt>
                <c:pt idx="399">
                  <c:v>18.84</c:v>
                </c:pt>
                <c:pt idx="400">
                  <c:v>204.84</c:v>
                </c:pt>
                <c:pt idx="401">
                  <c:v>269.83999999999997</c:v>
                </c:pt>
                <c:pt idx="402">
                  <c:v>-268.16000000000003</c:v>
                </c:pt>
                <c:pt idx="403">
                  <c:v>211.84</c:v>
                </c:pt>
                <c:pt idx="404">
                  <c:v>66.84</c:v>
                </c:pt>
                <c:pt idx="405">
                  <c:v>14.84</c:v>
                </c:pt>
                <c:pt idx="406">
                  <c:v>-57.16</c:v>
                </c:pt>
                <c:pt idx="407">
                  <c:v>-230.16</c:v>
                </c:pt>
                <c:pt idx="408">
                  <c:v>294.83999999999997</c:v>
                </c:pt>
                <c:pt idx="409">
                  <c:v>-35.159999999999997</c:v>
                </c:pt>
                <c:pt idx="410">
                  <c:v>-94.16</c:v>
                </c:pt>
                <c:pt idx="411">
                  <c:v>-134.16</c:v>
                </c:pt>
                <c:pt idx="412">
                  <c:v>-202.16</c:v>
                </c:pt>
                <c:pt idx="413">
                  <c:v>71.84</c:v>
                </c:pt>
                <c:pt idx="414">
                  <c:v>-69.16</c:v>
                </c:pt>
                <c:pt idx="415">
                  <c:v>6.84</c:v>
                </c:pt>
                <c:pt idx="416">
                  <c:v>-107.16</c:v>
                </c:pt>
                <c:pt idx="417">
                  <c:v>145.84</c:v>
                </c:pt>
                <c:pt idx="418">
                  <c:v>-11.16</c:v>
                </c:pt>
                <c:pt idx="419">
                  <c:v>-139.16</c:v>
                </c:pt>
                <c:pt idx="420">
                  <c:v>-239.16</c:v>
                </c:pt>
                <c:pt idx="421">
                  <c:v>-411.16</c:v>
                </c:pt>
                <c:pt idx="422">
                  <c:v>240.84</c:v>
                </c:pt>
                <c:pt idx="423">
                  <c:v>-286.16000000000003</c:v>
                </c:pt>
                <c:pt idx="424">
                  <c:v>-62.16</c:v>
                </c:pt>
                <c:pt idx="425">
                  <c:v>-166.16</c:v>
                </c:pt>
                <c:pt idx="426">
                  <c:v>307.83999999999997</c:v>
                </c:pt>
                <c:pt idx="427">
                  <c:v>-191.16</c:v>
                </c:pt>
                <c:pt idx="428">
                  <c:v>-181.16</c:v>
                </c:pt>
                <c:pt idx="429">
                  <c:v>190.84</c:v>
                </c:pt>
                <c:pt idx="430">
                  <c:v>-216.16</c:v>
                </c:pt>
                <c:pt idx="431">
                  <c:v>216.84</c:v>
                </c:pt>
                <c:pt idx="432">
                  <c:v>-8.16</c:v>
                </c:pt>
                <c:pt idx="433">
                  <c:v>-139.16</c:v>
                </c:pt>
                <c:pt idx="434">
                  <c:v>92.84</c:v>
                </c:pt>
                <c:pt idx="435">
                  <c:v>-20.16</c:v>
                </c:pt>
                <c:pt idx="436">
                  <c:v>-226.16</c:v>
                </c:pt>
                <c:pt idx="437">
                  <c:v>24.84</c:v>
                </c:pt>
                <c:pt idx="438">
                  <c:v>-9.16</c:v>
                </c:pt>
                <c:pt idx="439">
                  <c:v>2.84</c:v>
                </c:pt>
                <c:pt idx="440">
                  <c:v>68.84</c:v>
                </c:pt>
                <c:pt idx="441">
                  <c:v>-2.16</c:v>
                </c:pt>
                <c:pt idx="442">
                  <c:v>136.84</c:v>
                </c:pt>
                <c:pt idx="443">
                  <c:v>-11.16</c:v>
                </c:pt>
                <c:pt idx="444">
                  <c:v>-254.16</c:v>
                </c:pt>
                <c:pt idx="445">
                  <c:v>-2.16</c:v>
                </c:pt>
                <c:pt idx="446">
                  <c:v>-92.16</c:v>
                </c:pt>
                <c:pt idx="447">
                  <c:v>123.84</c:v>
                </c:pt>
                <c:pt idx="448">
                  <c:v>118.84</c:v>
                </c:pt>
                <c:pt idx="449">
                  <c:v>226.84</c:v>
                </c:pt>
                <c:pt idx="450">
                  <c:v>180.84</c:v>
                </c:pt>
                <c:pt idx="451">
                  <c:v>414.84</c:v>
                </c:pt>
                <c:pt idx="452">
                  <c:v>49.84</c:v>
                </c:pt>
                <c:pt idx="453">
                  <c:v>-202.16</c:v>
                </c:pt>
                <c:pt idx="454">
                  <c:v>171.84</c:v>
                </c:pt>
                <c:pt idx="455">
                  <c:v>56.84</c:v>
                </c:pt>
                <c:pt idx="456">
                  <c:v>270.83999999999997</c:v>
                </c:pt>
                <c:pt idx="457">
                  <c:v>90.84</c:v>
                </c:pt>
                <c:pt idx="458">
                  <c:v>222.84</c:v>
                </c:pt>
                <c:pt idx="459">
                  <c:v>-114.16</c:v>
                </c:pt>
                <c:pt idx="460">
                  <c:v>76.84</c:v>
                </c:pt>
                <c:pt idx="461">
                  <c:v>24.84</c:v>
                </c:pt>
                <c:pt idx="462">
                  <c:v>44.84</c:v>
                </c:pt>
                <c:pt idx="463">
                  <c:v>-139.16</c:v>
                </c:pt>
                <c:pt idx="464">
                  <c:v>-34.159999999999997</c:v>
                </c:pt>
                <c:pt idx="465">
                  <c:v>-237.16</c:v>
                </c:pt>
                <c:pt idx="466">
                  <c:v>-277.16000000000003</c:v>
                </c:pt>
                <c:pt idx="467">
                  <c:v>170.84</c:v>
                </c:pt>
                <c:pt idx="468">
                  <c:v>-213.16</c:v>
                </c:pt>
                <c:pt idx="469">
                  <c:v>8.84</c:v>
                </c:pt>
                <c:pt idx="470">
                  <c:v>261.83999999999997</c:v>
                </c:pt>
                <c:pt idx="471">
                  <c:v>-262.16000000000003</c:v>
                </c:pt>
                <c:pt idx="472">
                  <c:v>-227.16</c:v>
                </c:pt>
                <c:pt idx="473">
                  <c:v>45.84</c:v>
                </c:pt>
                <c:pt idx="474">
                  <c:v>-67.16</c:v>
                </c:pt>
                <c:pt idx="475">
                  <c:v>-120.16</c:v>
                </c:pt>
                <c:pt idx="476">
                  <c:v>433.84</c:v>
                </c:pt>
                <c:pt idx="477">
                  <c:v>249.84</c:v>
                </c:pt>
                <c:pt idx="478">
                  <c:v>239.84</c:v>
                </c:pt>
                <c:pt idx="479">
                  <c:v>250.84</c:v>
                </c:pt>
                <c:pt idx="480">
                  <c:v>-126.16</c:v>
                </c:pt>
                <c:pt idx="481">
                  <c:v>-10.16</c:v>
                </c:pt>
                <c:pt idx="482">
                  <c:v>-158.16</c:v>
                </c:pt>
                <c:pt idx="483">
                  <c:v>-24.16</c:v>
                </c:pt>
                <c:pt idx="484">
                  <c:v>114.84</c:v>
                </c:pt>
                <c:pt idx="485">
                  <c:v>57.84</c:v>
                </c:pt>
                <c:pt idx="486">
                  <c:v>-33.159999999999997</c:v>
                </c:pt>
                <c:pt idx="487">
                  <c:v>239.84</c:v>
                </c:pt>
                <c:pt idx="488">
                  <c:v>-159.16</c:v>
                </c:pt>
                <c:pt idx="489">
                  <c:v>-108.16</c:v>
                </c:pt>
                <c:pt idx="490">
                  <c:v>239.84</c:v>
                </c:pt>
                <c:pt idx="491">
                  <c:v>223.84</c:v>
                </c:pt>
                <c:pt idx="492">
                  <c:v>390.84</c:v>
                </c:pt>
                <c:pt idx="493">
                  <c:v>-29.16</c:v>
                </c:pt>
                <c:pt idx="494">
                  <c:v>-160.16</c:v>
                </c:pt>
                <c:pt idx="495">
                  <c:v>179.84</c:v>
                </c:pt>
                <c:pt idx="496">
                  <c:v>189.84</c:v>
                </c:pt>
                <c:pt idx="497">
                  <c:v>10.84</c:v>
                </c:pt>
                <c:pt idx="498">
                  <c:v>-227.16</c:v>
                </c:pt>
                <c:pt idx="499">
                  <c:v>75.84</c:v>
                </c:pt>
                <c:pt idx="500">
                  <c:v>-32.159999999999997</c:v>
                </c:pt>
                <c:pt idx="501">
                  <c:v>-350.16</c:v>
                </c:pt>
                <c:pt idx="502">
                  <c:v>-51.16</c:v>
                </c:pt>
                <c:pt idx="503">
                  <c:v>-125.16</c:v>
                </c:pt>
                <c:pt idx="504">
                  <c:v>107.84</c:v>
                </c:pt>
                <c:pt idx="505">
                  <c:v>325.83999999999997</c:v>
                </c:pt>
                <c:pt idx="506">
                  <c:v>-74.16</c:v>
                </c:pt>
                <c:pt idx="507">
                  <c:v>-407.16</c:v>
                </c:pt>
                <c:pt idx="508">
                  <c:v>-135.16</c:v>
                </c:pt>
                <c:pt idx="509">
                  <c:v>-199.16</c:v>
                </c:pt>
                <c:pt idx="510">
                  <c:v>-275.16000000000003</c:v>
                </c:pt>
                <c:pt idx="511">
                  <c:v>38.840000000000003</c:v>
                </c:pt>
                <c:pt idx="512">
                  <c:v>-120.16</c:v>
                </c:pt>
                <c:pt idx="513">
                  <c:v>42.84</c:v>
                </c:pt>
                <c:pt idx="514">
                  <c:v>-397.16</c:v>
                </c:pt>
                <c:pt idx="515">
                  <c:v>-209.16</c:v>
                </c:pt>
                <c:pt idx="516">
                  <c:v>-3.16</c:v>
                </c:pt>
                <c:pt idx="517">
                  <c:v>-21.16</c:v>
                </c:pt>
                <c:pt idx="518">
                  <c:v>196.84</c:v>
                </c:pt>
                <c:pt idx="519">
                  <c:v>23.84</c:v>
                </c:pt>
                <c:pt idx="520">
                  <c:v>-1.1599999999999999</c:v>
                </c:pt>
                <c:pt idx="521">
                  <c:v>-27.16</c:v>
                </c:pt>
                <c:pt idx="522">
                  <c:v>-233.16</c:v>
                </c:pt>
                <c:pt idx="523">
                  <c:v>-12.16</c:v>
                </c:pt>
                <c:pt idx="524">
                  <c:v>-20.16</c:v>
                </c:pt>
                <c:pt idx="525">
                  <c:v>-19.16</c:v>
                </c:pt>
                <c:pt idx="526">
                  <c:v>11.84</c:v>
                </c:pt>
                <c:pt idx="527">
                  <c:v>-104.16</c:v>
                </c:pt>
                <c:pt idx="528">
                  <c:v>118.84</c:v>
                </c:pt>
                <c:pt idx="529">
                  <c:v>-182.16</c:v>
                </c:pt>
                <c:pt idx="530">
                  <c:v>15.84</c:v>
                </c:pt>
                <c:pt idx="531">
                  <c:v>-137.16</c:v>
                </c:pt>
                <c:pt idx="532">
                  <c:v>48.84</c:v>
                </c:pt>
                <c:pt idx="533">
                  <c:v>-312.16000000000003</c:v>
                </c:pt>
                <c:pt idx="534">
                  <c:v>16.84</c:v>
                </c:pt>
                <c:pt idx="535">
                  <c:v>-187.16</c:v>
                </c:pt>
                <c:pt idx="536">
                  <c:v>-319.16000000000003</c:v>
                </c:pt>
                <c:pt idx="537">
                  <c:v>-55.16</c:v>
                </c:pt>
                <c:pt idx="538">
                  <c:v>86.84</c:v>
                </c:pt>
                <c:pt idx="539">
                  <c:v>-65.16</c:v>
                </c:pt>
                <c:pt idx="540">
                  <c:v>252.84</c:v>
                </c:pt>
                <c:pt idx="541">
                  <c:v>-226.16</c:v>
                </c:pt>
                <c:pt idx="542">
                  <c:v>261.83999999999997</c:v>
                </c:pt>
                <c:pt idx="543">
                  <c:v>71.84</c:v>
                </c:pt>
                <c:pt idx="544">
                  <c:v>16.84</c:v>
                </c:pt>
                <c:pt idx="545">
                  <c:v>28.84</c:v>
                </c:pt>
                <c:pt idx="546">
                  <c:v>409.84</c:v>
                </c:pt>
                <c:pt idx="547">
                  <c:v>-31.16</c:v>
                </c:pt>
                <c:pt idx="548">
                  <c:v>-24.16</c:v>
                </c:pt>
                <c:pt idx="549">
                  <c:v>-23.16</c:v>
                </c:pt>
                <c:pt idx="550">
                  <c:v>73.84</c:v>
                </c:pt>
                <c:pt idx="551">
                  <c:v>-355.16</c:v>
                </c:pt>
                <c:pt idx="552">
                  <c:v>59.84</c:v>
                </c:pt>
                <c:pt idx="553">
                  <c:v>171.84</c:v>
                </c:pt>
                <c:pt idx="554">
                  <c:v>-221.16</c:v>
                </c:pt>
                <c:pt idx="555">
                  <c:v>50.84</c:v>
                </c:pt>
                <c:pt idx="556">
                  <c:v>-95.16</c:v>
                </c:pt>
                <c:pt idx="557">
                  <c:v>151.84</c:v>
                </c:pt>
                <c:pt idx="558">
                  <c:v>-192.16</c:v>
                </c:pt>
                <c:pt idx="559">
                  <c:v>-82.16</c:v>
                </c:pt>
                <c:pt idx="560">
                  <c:v>-153.16</c:v>
                </c:pt>
                <c:pt idx="561">
                  <c:v>-24.16</c:v>
                </c:pt>
                <c:pt idx="562">
                  <c:v>-97.16</c:v>
                </c:pt>
                <c:pt idx="563">
                  <c:v>-78.16</c:v>
                </c:pt>
                <c:pt idx="564">
                  <c:v>215.84</c:v>
                </c:pt>
                <c:pt idx="565">
                  <c:v>-98.16</c:v>
                </c:pt>
                <c:pt idx="566">
                  <c:v>-144.16</c:v>
                </c:pt>
                <c:pt idx="567">
                  <c:v>156.84</c:v>
                </c:pt>
                <c:pt idx="568">
                  <c:v>-70.16</c:v>
                </c:pt>
                <c:pt idx="569">
                  <c:v>45.84</c:v>
                </c:pt>
                <c:pt idx="570">
                  <c:v>19.84</c:v>
                </c:pt>
                <c:pt idx="571">
                  <c:v>285.83999999999997</c:v>
                </c:pt>
                <c:pt idx="572">
                  <c:v>-230.16</c:v>
                </c:pt>
                <c:pt idx="573">
                  <c:v>13.84</c:v>
                </c:pt>
                <c:pt idx="574">
                  <c:v>-452.16</c:v>
                </c:pt>
                <c:pt idx="575">
                  <c:v>204.84</c:v>
                </c:pt>
                <c:pt idx="576">
                  <c:v>492.84</c:v>
                </c:pt>
                <c:pt idx="577">
                  <c:v>-224.16</c:v>
                </c:pt>
                <c:pt idx="578">
                  <c:v>-138.16</c:v>
                </c:pt>
                <c:pt idx="579">
                  <c:v>242.84</c:v>
                </c:pt>
                <c:pt idx="580">
                  <c:v>-17.16</c:v>
                </c:pt>
                <c:pt idx="581">
                  <c:v>300.83999999999997</c:v>
                </c:pt>
                <c:pt idx="582">
                  <c:v>43.84</c:v>
                </c:pt>
                <c:pt idx="583">
                  <c:v>4.84</c:v>
                </c:pt>
                <c:pt idx="584">
                  <c:v>-79.16</c:v>
                </c:pt>
                <c:pt idx="585">
                  <c:v>-109.16</c:v>
                </c:pt>
                <c:pt idx="586">
                  <c:v>-362.16</c:v>
                </c:pt>
                <c:pt idx="587">
                  <c:v>-55.16</c:v>
                </c:pt>
                <c:pt idx="588">
                  <c:v>-162.16</c:v>
                </c:pt>
                <c:pt idx="589">
                  <c:v>159.84</c:v>
                </c:pt>
                <c:pt idx="590">
                  <c:v>-437.16</c:v>
                </c:pt>
                <c:pt idx="591">
                  <c:v>267.83999999999997</c:v>
                </c:pt>
                <c:pt idx="592">
                  <c:v>130.84</c:v>
                </c:pt>
                <c:pt idx="593">
                  <c:v>-32.159999999999997</c:v>
                </c:pt>
                <c:pt idx="594">
                  <c:v>57.84</c:v>
                </c:pt>
                <c:pt idx="595">
                  <c:v>178.84</c:v>
                </c:pt>
                <c:pt idx="596">
                  <c:v>-62.16</c:v>
                </c:pt>
                <c:pt idx="597">
                  <c:v>16.84</c:v>
                </c:pt>
                <c:pt idx="598">
                  <c:v>192.84</c:v>
                </c:pt>
                <c:pt idx="599">
                  <c:v>248.84</c:v>
                </c:pt>
                <c:pt idx="600">
                  <c:v>-346.16</c:v>
                </c:pt>
                <c:pt idx="601">
                  <c:v>37.840000000000003</c:v>
                </c:pt>
                <c:pt idx="602">
                  <c:v>-125.16</c:v>
                </c:pt>
                <c:pt idx="603">
                  <c:v>-204.16</c:v>
                </c:pt>
                <c:pt idx="604">
                  <c:v>-128.16</c:v>
                </c:pt>
                <c:pt idx="605">
                  <c:v>36.840000000000003</c:v>
                </c:pt>
                <c:pt idx="606">
                  <c:v>-45.16</c:v>
                </c:pt>
                <c:pt idx="607">
                  <c:v>-12.16</c:v>
                </c:pt>
                <c:pt idx="608">
                  <c:v>-21.16</c:v>
                </c:pt>
                <c:pt idx="609">
                  <c:v>-26.16</c:v>
                </c:pt>
                <c:pt idx="610">
                  <c:v>67.84</c:v>
                </c:pt>
                <c:pt idx="611">
                  <c:v>67.84</c:v>
                </c:pt>
                <c:pt idx="612">
                  <c:v>-227.16</c:v>
                </c:pt>
                <c:pt idx="613">
                  <c:v>110.84</c:v>
                </c:pt>
                <c:pt idx="614">
                  <c:v>-111.16</c:v>
                </c:pt>
                <c:pt idx="615">
                  <c:v>18.84</c:v>
                </c:pt>
                <c:pt idx="616">
                  <c:v>-58.16</c:v>
                </c:pt>
                <c:pt idx="617">
                  <c:v>-7.16</c:v>
                </c:pt>
                <c:pt idx="618">
                  <c:v>14.84</c:v>
                </c:pt>
                <c:pt idx="619">
                  <c:v>-230.16</c:v>
                </c:pt>
                <c:pt idx="620">
                  <c:v>-112.16</c:v>
                </c:pt>
                <c:pt idx="621">
                  <c:v>-326.16000000000003</c:v>
                </c:pt>
                <c:pt idx="622">
                  <c:v>78.84</c:v>
                </c:pt>
                <c:pt idx="623">
                  <c:v>-201.16</c:v>
                </c:pt>
                <c:pt idx="624">
                  <c:v>120.84</c:v>
                </c:pt>
                <c:pt idx="625">
                  <c:v>-134.16</c:v>
                </c:pt>
                <c:pt idx="626">
                  <c:v>-233.16</c:v>
                </c:pt>
                <c:pt idx="627">
                  <c:v>113.84</c:v>
                </c:pt>
                <c:pt idx="628">
                  <c:v>-25.16</c:v>
                </c:pt>
                <c:pt idx="629">
                  <c:v>-12.16</c:v>
                </c:pt>
                <c:pt idx="630">
                  <c:v>-14.16</c:v>
                </c:pt>
                <c:pt idx="631">
                  <c:v>-65.16</c:v>
                </c:pt>
                <c:pt idx="632">
                  <c:v>190.84</c:v>
                </c:pt>
                <c:pt idx="633">
                  <c:v>87.84</c:v>
                </c:pt>
                <c:pt idx="634">
                  <c:v>-367.16</c:v>
                </c:pt>
                <c:pt idx="635">
                  <c:v>-221.16</c:v>
                </c:pt>
                <c:pt idx="636">
                  <c:v>211.84</c:v>
                </c:pt>
                <c:pt idx="637">
                  <c:v>193.84</c:v>
                </c:pt>
                <c:pt idx="638">
                  <c:v>-226.16</c:v>
                </c:pt>
                <c:pt idx="639">
                  <c:v>-156.16</c:v>
                </c:pt>
                <c:pt idx="640">
                  <c:v>-135.16</c:v>
                </c:pt>
                <c:pt idx="641">
                  <c:v>-230.16</c:v>
                </c:pt>
                <c:pt idx="642">
                  <c:v>272.83999999999997</c:v>
                </c:pt>
                <c:pt idx="643">
                  <c:v>242.84</c:v>
                </c:pt>
                <c:pt idx="644">
                  <c:v>458.84</c:v>
                </c:pt>
                <c:pt idx="645">
                  <c:v>23.84</c:v>
                </c:pt>
                <c:pt idx="646">
                  <c:v>75.84</c:v>
                </c:pt>
                <c:pt idx="647">
                  <c:v>90.84</c:v>
                </c:pt>
                <c:pt idx="648">
                  <c:v>177.84</c:v>
                </c:pt>
                <c:pt idx="649">
                  <c:v>-54.16</c:v>
                </c:pt>
                <c:pt idx="650">
                  <c:v>128.84</c:v>
                </c:pt>
                <c:pt idx="651">
                  <c:v>-131.16</c:v>
                </c:pt>
                <c:pt idx="652">
                  <c:v>70.84</c:v>
                </c:pt>
                <c:pt idx="653">
                  <c:v>-266.16000000000003</c:v>
                </c:pt>
                <c:pt idx="654">
                  <c:v>176.84</c:v>
                </c:pt>
                <c:pt idx="655">
                  <c:v>234.84</c:v>
                </c:pt>
                <c:pt idx="656">
                  <c:v>19.84</c:v>
                </c:pt>
                <c:pt idx="657">
                  <c:v>125.84</c:v>
                </c:pt>
                <c:pt idx="658">
                  <c:v>-13.16</c:v>
                </c:pt>
                <c:pt idx="659">
                  <c:v>-218.16</c:v>
                </c:pt>
                <c:pt idx="660">
                  <c:v>88.84</c:v>
                </c:pt>
                <c:pt idx="661">
                  <c:v>-102.16</c:v>
                </c:pt>
                <c:pt idx="662">
                  <c:v>392.84</c:v>
                </c:pt>
                <c:pt idx="663">
                  <c:v>52.84</c:v>
                </c:pt>
                <c:pt idx="664">
                  <c:v>-127.16</c:v>
                </c:pt>
                <c:pt idx="665">
                  <c:v>-144.16</c:v>
                </c:pt>
                <c:pt idx="666">
                  <c:v>168.84</c:v>
                </c:pt>
                <c:pt idx="667">
                  <c:v>1.84</c:v>
                </c:pt>
                <c:pt idx="668">
                  <c:v>-57.16</c:v>
                </c:pt>
                <c:pt idx="669">
                  <c:v>201.84</c:v>
                </c:pt>
                <c:pt idx="670">
                  <c:v>-76.16</c:v>
                </c:pt>
                <c:pt idx="671">
                  <c:v>-53.16</c:v>
                </c:pt>
                <c:pt idx="672">
                  <c:v>186.84</c:v>
                </c:pt>
                <c:pt idx="673">
                  <c:v>107.84</c:v>
                </c:pt>
                <c:pt idx="674">
                  <c:v>-184.16</c:v>
                </c:pt>
                <c:pt idx="675">
                  <c:v>26.84</c:v>
                </c:pt>
                <c:pt idx="676">
                  <c:v>16.84</c:v>
                </c:pt>
                <c:pt idx="677">
                  <c:v>-203.16</c:v>
                </c:pt>
                <c:pt idx="678">
                  <c:v>171.84</c:v>
                </c:pt>
                <c:pt idx="679">
                  <c:v>119.84</c:v>
                </c:pt>
                <c:pt idx="680">
                  <c:v>-44.16</c:v>
                </c:pt>
                <c:pt idx="681">
                  <c:v>-159.16</c:v>
                </c:pt>
                <c:pt idx="682">
                  <c:v>84.84</c:v>
                </c:pt>
                <c:pt idx="683">
                  <c:v>173.84</c:v>
                </c:pt>
                <c:pt idx="684">
                  <c:v>18.84</c:v>
                </c:pt>
                <c:pt idx="685">
                  <c:v>-160.16</c:v>
                </c:pt>
                <c:pt idx="686">
                  <c:v>111.84</c:v>
                </c:pt>
                <c:pt idx="687">
                  <c:v>233.84</c:v>
                </c:pt>
                <c:pt idx="688">
                  <c:v>-78.16</c:v>
                </c:pt>
                <c:pt idx="689">
                  <c:v>93.84</c:v>
                </c:pt>
                <c:pt idx="690">
                  <c:v>-9.16</c:v>
                </c:pt>
                <c:pt idx="691">
                  <c:v>-246.16</c:v>
                </c:pt>
                <c:pt idx="692">
                  <c:v>94.84</c:v>
                </c:pt>
                <c:pt idx="693">
                  <c:v>212.84</c:v>
                </c:pt>
                <c:pt idx="694">
                  <c:v>81.84</c:v>
                </c:pt>
                <c:pt idx="695">
                  <c:v>0.84</c:v>
                </c:pt>
                <c:pt idx="696">
                  <c:v>168.84</c:v>
                </c:pt>
                <c:pt idx="697">
                  <c:v>105.84</c:v>
                </c:pt>
                <c:pt idx="698">
                  <c:v>244.84</c:v>
                </c:pt>
                <c:pt idx="699">
                  <c:v>63.84</c:v>
                </c:pt>
                <c:pt idx="700">
                  <c:v>-54.16</c:v>
                </c:pt>
                <c:pt idx="701">
                  <c:v>-315.16000000000003</c:v>
                </c:pt>
                <c:pt idx="702">
                  <c:v>-95.16</c:v>
                </c:pt>
                <c:pt idx="703">
                  <c:v>-281.16000000000003</c:v>
                </c:pt>
                <c:pt idx="704">
                  <c:v>-263.16000000000003</c:v>
                </c:pt>
                <c:pt idx="705">
                  <c:v>102.84</c:v>
                </c:pt>
                <c:pt idx="706">
                  <c:v>224.84</c:v>
                </c:pt>
                <c:pt idx="707">
                  <c:v>232.84</c:v>
                </c:pt>
                <c:pt idx="708">
                  <c:v>-28.16</c:v>
                </c:pt>
                <c:pt idx="709">
                  <c:v>-165.16</c:v>
                </c:pt>
                <c:pt idx="710">
                  <c:v>-141.16</c:v>
                </c:pt>
                <c:pt idx="711">
                  <c:v>-66.16</c:v>
                </c:pt>
                <c:pt idx="712">
                  <c:v>-152.16</c:v>
                </c:pt>
                <c:pt idx="713">
                  <c:v>-2.16</c:v>
                </c:pt>
                <c:pt idx="714">
                  <c:v>236.84</c:v>
                </c:pt>
                <c:pt idx="715">
                  <c:v>93.84</c:v>
                </c:pt>
                <c:pt idx="716">
                  <c:v>-70.16</c:v>
                </c:pt>
                <c:pt idx="717">
                  <c:v>82.84</c:v>
                </c:pt>
                <c:pt idx="718">
                  <c:v>0.84</c:v>
                </c:pt>
                <c:pt idx="719">
                  <c:v>237.84</c:v>
                </c:pt>
                <c:pt idx="720">
                  <c:v>43.84</c:v>
                </c:pt>
                <c:pt idx="721">
                  <c:v>293.83999999999997</c:v>
                </c:pt>
                <c:pt idx="722">
                  <c:v>19.84</c:v>
                </c:pt>
                <c:pt idx="723">
                  <c:v>129.84</c:v>
                </c:pt>
                <c:pt idx="724">
                  <c:v>-134.16</c:v>
                </c:pt>
                <c:pt idx="725">
                  <c:v>-98.16</c:v>
                </c:pt>
                <c:pt idx="726">
                  <c:v>119.84</c:v>
                </c:pt>
                <c:pt idx="727">
                  <c:v>266.83999999999997</c:v>
                </c:pt>
                <c:pt idx="728">
                  <c:v>33.840000000000003</c:v>
                </c:pt>
                <c:pt idx="729">
                  <c:v>-25.16</c:v>
                </c:pt>
                <c:pt idx="730">
                  <c:v>52.84</c:v>
                </c:pt>
                <c:pt idx="731">
                  <c:v>-378.16</c:v>
                </c:pt>
                <c:pt idx="732">
                  <c:v>299.83999999999997</c:v>
                </c:pt>
                <c:pt idx="733">
                  <c:v>-75.16</c:v>
                </c:pt>
                <c:pt idx="734">
                  <c:v>-546.16</c:v>
                </c:pt>
                <c:pt idx="735">
                  <c:v>501.84</c:v>
                </c:pt>
                <c:pt idx="736">
                  <c:v>175.84</c:v>
                </c:pt>
                <c:pt idx="737">
                  <c:v>407.84</c:v>
                </c:pt>
                <c:pt idx="738">
                  <c:v>137.84</c:v>
                </c:pt>
                <c:pt idx="739">
                  <c:v>-325.16000000000003</c:v>
                </c:pt>
                <c:pt idx="740">
                  <c:v>169.84</c:v>
                </c:pt>
                <c:pt idx="741">
                  <c:v>-279.16000000000003</c:v>
                </c:pt>
                <c:pt idx="742">
                  <c:v>47.84</c:v>
                </c:pt>
                <c:pt idx="743">
                  <c:v>62.84</c:v>
                </c:pt>
                <c:pt idx="744">
                  <c:v>-4.16</c:v>
                </c:pt>
                <c:pt idx="745">
                  <c:v>-53.16</c:v>
                </c:pt>
                <c:pt idx="746">
                  <c:v>15.84</c:v>
                </c:pt>
                <c:pt idx="747">
                  <c:v>14.84</c:v>
                </c:pt>
                <c:pt idx="748">
                  <c:v>-40.159999999999997</c:v>
                </c:pt>
                <c:pt idx="749">
                  <c:v>159.84</c:v>
                </c:pt>
                <c:pt idx="750">
                  <c:v>-149.16</c:v>
                </c:pt>
                <c:pt idx="751">
                  <c:v>-78.16</c:v>
                </c:pt>
                <c:pt idx="752">
                  <c:v>-212.16</c:v>
                </c:pt>
                <c:pt idx="753">
                  <c:v>102.84</c:v>
                </c:pt>
                <c:pt idx="754">
                  <c:v>166.84</c:v>
                </c:pt>
                <c:pt idx="755">
                  <c:v>-33.159999999999997</c:v>
                </c:pt>
                <c:pt idx="756">
                  <c:v>-272.16000000000003</c:v>
                </c:pt>
                <c:pt idx="757">
                  <c:v>-34.159999999999997</c:v>
                </c:pt>
                <c:pt idx="758">
                  <c:v>-293.16000000000003</c:v>
                </c:pt>
                <c:pt idx="759">
                  <c:v>-165.16</c:v>
                </c:pt>
                <c:pt idx="760">
                  <c:v>149.84</c:v>
                </c:pt>
                <c:pt idx="761">
                  <c:v>-263.16000000000003</c:v>
                </c:pt>
                <c:pt idx="762">
                  <c:v>-142.16</c:v>
                </c:pt>
                <c:pt idx="763">
                  <c:v>-192.16</c:v>
                </c:pt>
                <c:pt idx="764">
                  <c:v>160.84</c:v>
                </c:pt>
                <c:pt idx="765">
                  <c:v>-0.16</c:v>
                </c:pt>
                <c:pt idx="766">
                  <c:v>105.84</c:v>
                </c:pt>
                <c:pt idx="767">
                  <c:v>-76.16</c:v>
                </c:pt>
                <c:pt idx="768">
                  <c:v>164.84</c:v>
                </c:pt>
                <c:pt idx="769">
                  <c:v>-47.16</c:v>
                </c:pt>
                <c:pt idx="770">
                  <c:v>-285.16000000000003</c:v>
                </c:pt>
                <c:pt idx="771">
                  <c:v>346.84</c:v>
                </c:pt>
                <c:pt idx="772">
                  <c:v>-166.16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8-4F89-9343-FF3313720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450"/>
          <c:min val="-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calib)'!$I$2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calib)'!$I$3:$I$775</c:f>
              <c:numCache>
                <c:formatCode>General</c:formatCode>
                <c:ptCount val="773"/>
                <c:pt idx="0">
                  <c:v>322.8</c:v>
                </c:pt>
                <c:pt idx="1">
                  <c:v>-199.2</c:v>
                </c:pt>
                <c:pt idx="2">
                  <c:v>-47.2</c:v>
                </c:pt>
                <c:pt idx="3">
                  <c:v>77.8</c:v>
                </c:pt>
                <c:pt idx="4">
                  <c:v>-183.2</c:v>
                </c:pt>
                <c:pt idx="5">
                  <c:v>318.8</c:v>
                </c:pt>
                <c:pt idx="6">
                  <c:v>452.8</c:v>
                </c:pt>
                <c:pt idx="7">
                  <c:v>-340.2</c:v>
                </c:pt>
                <c:pt idx="8">
                  <c:v>291.8</c:v>
                </c:pt>
                <c:pt idx="9">
                  <c:v>21.8</c:v>
                </c:pt>
                <c:pt idx="10">
                  <c:v>238.8</c:v>
                </c:pt>
                <c:pt idx="11">
                  <c:v>-147.19999999999999</c:v>
                </c:pt>
                <c:pt idx="12">
                  <c:v>-231.2</c:v>
                </c:pt>
                <c:pt idx="13">
                  <c:v>760.8</c:v>
                </c:pt>
                <c:pt idx="14">
                  <c:v>-312.2</c:v>
                </c:pt>
                <c:pt idx="15">
                  <c:v>180.8</c:v>
                </c:pt>
                <c:pt idx="16">
                  <c:v>72.8</c:v>
                </c:pt>
                <c:pt idx="17">
                  <c:v>-48.2</c:v>
                </c:pt>
                <c:pt idx="18">
                  <c:v>221.8</c:v>
                </c:pt>
                <c:pt idx="19">
                  <c:v>-52.2</c:v>
                </c:pt>
                <c:pt idx="20">
                  <c:v>84.8</c:v>
                </c:pt>
                <c:pt idx="21">
                  <c:v>-139.19999999999999</c:v>
                </c:pt>
                <c:pt idx="22">
                  <c:v>-78.2</c:v>
                </c:pt>
                <c:pt idx="23">
                  <c:v>180.8</c:v>
                </c:pt>
                <c:pt idx="24">
                  <c:v>-86.2</c:v>
                </c:pt>
                <c:pt idx="25">
                  <c:v>303.8</c:v>
                </c:pt>
                <c:pt idx="26">
                  <c:v>-206.2</c:v>
                </c:pt>
                <c:pt idx="27">
                  <c:v>-178.2</c:v>
                </c:pt>
                <c:pt idx="28">
                  <c:v>2.8</c:v>
                </c:pt>
                <c:pt idx="29">
                  <c:v>206.8</c:v>
                </c:pt>
                <c:pt idx="30">
                  <c:v>459.8</c:v>
                </c:pt>
                <c:pt idx="31">
                  <c:v>-66.2</c:v>
                </c:pt>
                <c:pt idx="32">
                  <c:v>135.80000000000001</c:v>
                </c:pt>
                <c:pt idx="33">
                  <c:v>4.8</c:v>
                </c:pt>
                <c:pt idx="34">
                  <c:v>-220.2</c:v>
                </c:pt>
                <c:pt idx="35">
                  <c:v>295.8</c:v>
                </c:pt>
                <c:pt idx="36">
                  <c:v>-150.19999999999999</c:v>
                </c:pt>
                <c:pt idx="37">
                  <c:v>-95.2</c:v>
                </c:pt>
                <c:pt idx="38">
                  <c:v>129.80000000000001</c:v>
                </c:pt>
                <c:pt idx="39">
                  <c:v>-24.2</c:v>
                </c:pt>
                <c:pt idx="40">
                  <c:v>10.8</c:v>
                </c:pt>
                <c:pt idx="41">
                  <c:v>-334.2</c:v>
                </c:pt>
                <c:pt idx="42">
                  <c:v>-32.200000000000003</c:v>
                </c:pt>
                <c:pt idx="43">
                  <c:v>-58.2</c:v>
                </c:pt>
                <c:pt idx="44">
                  <c:v>180.8</c:v>
                </c:pt>
                <c:pt idx="45">
                  <c:v>91.8</c:v>
                </c:pt>
                <c:pt idx="46">
                  <c:v>-112.2</c:v>
                </c:pt>
                <c:pt idx="47">
                  <c:v>81.8</c:v>
                </c:pt>
                <c:pt idx="48">
                  <c:v>-299.2</c:v>
                </c:pt>
                <c:pt idx="49">
                  <c:v>-225.2</c:v>
                </c:pt>
                <c:pt idx="50">
                  <c:v>-143.19999999999999</c:v>
                </c:pt>
                <c:pt idx="51">
                  <c:v>170.8</c:v>
                </c:pt>
                <c:pt idx="52">
                  <c:v>177.8</c:v>
                </c:pt>
                <c:pt idx="53">
                  <c:v>488.8</c:v>
                </c:pt>
                <c:pt idx="54">
                  <c:v>179.8</c:v>
                </c:pt>
                <c:pt idx="55">
                  <c:v>77.8</c:v>
                </c:pt>
                <c:pt idx="56">
                  <c:v>94.8</c:v>
                </c:pt>
                <c:pt idx="57">
                  <c:v>-148.19999999999999</c:v>
                </c:pt>
                <c:pt idx="58">
                  <c:v>225.8</c:v>
                </c:pt>
                <c:pt idx="59">
                  <c:v>277.8</c:v>
                </c:pt>
                <c:pt idx="60">
                  <c:v>-88.2</c:v>
                </c:pt>
                <c:pt idx="61">
                  <c:v>-9.1999999999999993</c:v>
                </c:pt>
                <c:pt idx="62">
                  <c:v>224.8</c:v>
                </c:pt>
                <c:pt idx="63">
                  <c:v>35.799999999999997</c:v>
                </c:pt>
                <c:pt idx="64">
                  <c:v>53.8</c:v>
                </c:pt>
                <c:pt idx="65">
                  <c:v>-140.19999999999999</c:v>
                </c:pt>
                <c:pt idx="66">
                  <c:v>-21.2</c:v>
                </c:pt>
                <c:pt idx="67">
                  <c:v>330.8</c:v>
                </c:pt>
                <c:pt idx="68">
                  <c:v>141.80000000000001</c:v>
                </c:pt>
                <c:pt idx="69">
                  <c:v>63.8</c:v>
                </c:pt>
                <c:pt idx="70">
                  <c:v>-10.199999999999999</c:v>
                </c:pt>
                <c:pt idx="71">
                  <c:v>242.8</c:v>
                </c:pt>
                <c:pt idx="72">
                  <c:v>235.8</c:v>
                </c:pt>
                <c:pt idx="73">
                  <c:v>200.8</c:v>
                </c:pt>
                <c:pt idx="74">
                  <c:v>-102.2</c:v>
                </c:pt>
                <c:pt idx="75">
                  <c:v>383.8</c:v>
                </c:pt>
                <c:pt idx="76">
                  <c:v>148.80000000000001</c:v>
                </c:pt>
                <c:pt idx="77">
                  <c:v>33.799999999999997</c:v>
                </c:pt>
                <c:pt idx="78">
                  <c:v>266.8</c:v>
                </c:pt>
                <c:pt idx="79">
                  <c:v>132.80000000000001</c:v>
                </c:pt>
                <c:pt idx="80">
                  <c:v>174.8</c:v>
                </c:pt>
                <c:pt idx="81">
                  <c:v>-246.2</c:v>
                </c:pt>
                <c:pt idx="82">
                  <c:v>160.80000000000001</c:v>
                </c:pt>
                <c:pt idx="83">
                  <c:v>250.8</c:v>
                </c:pt>
                <c:pt idx="84">
                  <c:v>264.8</c:v>
                </c:pt>
                <c:pt idx="85">
                  <c:v>-72.2</c:v>
                </c:pt>
                <c:pt idx="86">
                  <c:v>-1.2</c:v>
                </c:pt>
                <c:pt idx="87">
                  <c:v>113.8</c:v>
                </c:pt>
                <c:pt idx="88">
                  <c:v>327.8</c:v>
                </c:pt>
                <c:pt idx="89">
                  <c:v>-26.2</c:v>
                </c:pt>
                <c:pt idx="90">
                  <c:v>337.8</c:v>
                </c:pt>
                <c:pt idx="91">
                  <c:v>324.8</c:v>
                </c:pt>
                <c:pt idx="92">
                  <c:v>153.80000000000001</c:v>
                </c:pt>
                <c:pt idx="93">
                  <c:v>108.8</c:v>
                </c:pt>
                <c:pt idx="94">
                  <c:v>-280.2</c:v>
                </c:pt>
                <c:pt idx="95">
                  <c:v>-136.19999999999999</c:v>
                </c:pt>
                <c:pt idx="96">
                  <c:v>-45.2</c:v>
                </c:pt>
                <c:pt idx="97">
                  <c:v>288.8</c:v>
                </c:pt>
                <c:pt idx="98">
                  <c:v>-62.2</c:v>
                </c:pt>
                <c:pt idx="99">
                  <c:v>146.80000000000001</c:v>
                </c:pt>
                <c:pt idx="100">
                  <c:v>247.8</c:v>
                </c:pt>
                <c:pt idx="101">
                  <c:v>144.80000000000001</c:v>
                </c:pt>
                <c:pt idx="102">
                  <c:v>391.8</c:v>
                </c:pt>
                <c:pt idx="103">
                  <c:v>60.8</c:v>
                </c:pt>
                <c:pt idx="104">
                  <c:v>-222.2</c:v>
                </c:pt>
                <c:pt idx="105">
                  <c:v>294.8</c:v>
                </c:pt>
                <c:pt idx="106">
                  <c:v>168.8</c:v>
                </c:pt>
                <c:pt idx="107">
                  <c:v>-281.2</c:v>
                </c:pt>
                <c:pt idx="108">
                  <c:v>186.8</c:v>
                </c:pt>
                <c:pt idx="109">
                  <c:v>-106.2</c:v>
                </c:pt>
                <c:pt idx="110">
                  <c:v>-13.2</c:v>
                </c:pt>
                <c:pt idx="111">
                  <c:v>-0.2</c:v>
                </c:pt>
                <c:pt idx="112">
                  <c:v>430.8</c:v>
                </c:pt>
                <c:pt idx="113">
                  <c:v>-168.2</c:v>
                </c:pt>
                <c:pt idx="114">
                  <c:v>130.80000000000001</c:v>
                </c:pt>
                <c:pt idx="115">
                  <c:v>88.8</c:v>
                </c:pt>
                <c:pt idx="116">
                  <c:v>193.8</c:v>
                </c:pt>
                <c:pt idx="117">
                  <c:v>273.8</c:v>
                </c:pt>
                <c:pt idx="118">
                  <c:v>1.8</c:v>
                </c:pt>
                <c:pt idx="119">
                  <c:v>514.79999999999995</c:v>
                </c:pt>
                <c:pt idx="120">
                  <c:v>-224.2</c:v>
                </c:pt>
                <c:pt idx="121">
                  <c:v>178.8</c:v>
                </c:pt>
                <c:pt idx="122">
                  <c:v>23.8</c:v>
                </c:pt>
                <c:pt idx="123">
                  <c:v>117.8</c:v>
                </c:pt>
                <c:pt idx="124">
                  <c:v>-4.2</c:v>
                </c:pt>
                <c:pt idx="125">
                  <c:v>-101.2</c:v>
                </c:pt>
                <c:pt idx="126">
                  <c:v>190.8</c:v>
                </c:pt>
                <c:pt idx="127">
                  <c:v>242.8</c:v>
                </c:pt>
                <c:pt idx="128">
                  <c:v>49.8</c:v>
                </c:pt>
                <c:pt idx="129">
                  <c:v>64.8</c:v>
                </c:pt>
                <c:pt idx="130">
                  <c:v>400.8</c:v>
                </c:pt>
                <c:pt idx="131">
                  <c:v>186.8</c:v>
                </c:pt>
                <c:pt idx="132">
                  <c:v>283.8</c:v>
                </c:pt>
                <c:pt idx="133">
                  <c:v>95.8</c:v>
                </c:pt>
                <c:pt idx="134">
                  <c:v>170.8</c:v>
                </c:pt>
                <c:pt idx="135">
                  <c:v>-84.2</c:v>
                </c:pt>
                <c:pt idx="136">
                  <c:v>353.8</c:v>
                </c:pt>
                <c:pt idx="137">
                  <c:v>137.80000000000001</c:v>
                </c:pt>
                <c:pt idx="138">
                  <c:v>34.799999999999997</c:v>
                </c:pt>
                <c:pt idx="139">
                  <c:v>-49.2</c:v>
                </c:pt>
                <c:pt idx="140">
                  <c:v>-102.2</c:v>
                </c:pt>
                <c:pt idx="141">
                  <c:v>4.8</c:v>
                </c:pt>
                <c:pt idx="142">
                  <c:v>-183.2</c:v>
                </c:pt>
                <c:pt idx="143">
                  <c:v>46.8</c:v>
                </c:pt>
                <c:pt idx="144">
                  <c:v>-91.2</c:v>
                </c:pt>
                <c:pt idx="145">
                  <c:v>76.8</c:v>
                </c:pt>
                <c:pt idx="146">
                  <c:v>55.8</c:v>
                </c:pt>
                <c:pt idx="147">
                  <c:v>113.8</c:v>
                </c:pt>
                <c:pt idx="148">
                  <c:v>-256.2</c:v>
                </c:pt>
                <c:pt idx="149">
                  <c:v>-96.2</c:v>
                </c:pt>
                <c:pt idx="150">
                  <c:v>-4.2</c:v>
                </c:pt>
                <c:pt idx="151">
                  <c:v>184.8</c:v>
                </c:pt>
                <c:pt idx="152">
                  <c:v>-65.2</c:v>
                </c:pt>
                <c:pt idx="153">
                  <c:v>254.8</c:v>
                </c:pt>
                <c:pt idx="154">
                  <c:v>478.8</c:v>
                </c:pt>
                <c:pt idx="155">
                  <c:v>89.8</c:v>
                </c:pt>
                <c:pt idx="156">
                  <c:v>67.8</c:v>
                </c:pt>
                <c:pt idx="157">
                  <c:v>-108.2</c:v>
                </c:pt>
                <c:pt idx="158">
                  <c:v>-286.2</c:v>
                </c:pt>
                <c:pt idx="159">
                  <c:v>318.8</c:v>
                </c:pt>
                <c:pt idx="160">
                  <c:v>203.8</c:v>
                </c:pt>
                <c:pt idx="161">
                  <c:v>187.8</c:v>
                </c:pt>
                <c:pt idx="162">
                  <c:v>8.8000000000000007</c:v>
                </c:pt>
                <c:pt idx="163">
                  <c:v>4.8</c:v>
                </c:pt>
                <c:pt idx="164">
                  <c:v>37.799999999999997</c:v>
                </c:pt>
                <c:pt idx="165">
                  <c:v>153.80000000000001</c:v>
                </c:pt>
                <c:pt idx="166">
                  <c:v>56.8</c:v>
                </c:pt>
                <c:pt idx="167">
                  <c:v>-401.2</c:v>
                </c:pt>
                <c:pt idx="168">
                  <c:v>151.80000000000001</c:v>
                </c:pt>
                <c:pt idx="169">
                  <c:v>265.8</c:v>
                </c:pt>
                <c:pt idx="170">
                  <c:v>149.80000000000001</c:v>
                </c:pt>
                <c:pt idx="171">
                  <c:v>301.8</c:v>
                </c:pt>
                <c:pt idx="172">
                  <c:v>265.8</c:v>
                </c:pt>
                <c:pt idx="173">
                  <c:v>166.8</c:v>
                </c:pt>
                <c:pt idx="174">
                  <c:v>430.8</c:v>
                </c:pt>
                <c:pt idx="175">
                  <c:v>239.8</c:v>
                </c:pt>
                <c:pt idx="176">
                  <c:v>-102.2</c:v>
                </c:pt>
                <c:pt idx="177">
                  <c:v>-84.2</c:v>
                </c:pt>
                <c:pt idx="178">
                  <c:v>-28.2</c:v>
                </c:pt>
                <c:pt idx="179">
                  <c:v>193.8</c:v>
                </c:pt>
                <c:pt idx="180">
                  <c:v>-94.2</c:v>
                </c:pt>
                <c:pt idx="181">
                  <c:v>-90.2</c:v>
                </c:pt>
                <c:pt idx="182">
                  <c:v>-154.19999999999999</c:v>
                </c:pt>
                <c:pt idx="183">
                  <c:v>296.8</c:v>
                </c:pt>
                <c:pt idx="184">
                  <c:v>214.8</c:v>
                </c:pt>
                <c:pt idx="185">
                  <c:v>91.8</c:v>
                </c:pt>
                <c:pt idx="186">
                  <c:v>70.8</c:v>
                </c:pt>
                <c:pt idx="187">
                  <c:v>-274.2</c:v>
                </c:pt>
                <c:pt idx="188">
                  <c:v>90.8</c:v>
                </c:pt>
                <c:pt idx="189">
                  <c:v>99.8</c:v>
                </c:pt>
                <c:pt idx="190">
                  <c:v>208.8</c:v>
                </c:pt>
                <c:pt idx="191">
                  <c:v>221.8</c:v>
                </c:pt>
                <c:pt idx="192">
                  <c:v>-311.2</c:v>
                </c:pt>
                <c:pt idx="193">
                  <c:v>352.8</c:v>
                </c:pt>
                <c:pt idx="194">
                  <c:v>311.8</c:v>
                </c:pt>
                <c:pt idx="195">
                  <c:v>-62.2</c:v>
                </c:pt>
                <c:pt idx="196">
                  <c:v>176.8</c:v>
                </c:pt>
                <c:pt idx="197">
                  <c:v>430.8</c:v>
                </c:pt>
                <c:pt idx="198">
                  <c:v>254.8</c:v>
                </c:pt>
                <c:pt idx="199">
                  <c:v>-20.2</c:v>
                </c:pt>
                <c:pt idx="200">
                  <c:v>278.8</c:v>
                </c:pt>
                <c:pt idx="201">
                  <c:v>-43.2</c:v>
                </c:pt>
                <c:pt idx="202">
                  <c:v>-88.2</c:v>
                </c:pt>
                <c:pt idx="203">
                  <c:v>28.8</c:v>
                </c:pt>
                <c:pt idx="204">
                  <c:v>-45.2</c:v>
                </c:pt>
                <c:pt idx="205">
                  <c:v>300.8</c:v>
                </c:pt>
                <c:pt idx="206">
                  <c:v>-22.2</c:v>
                </c:pt>
                <c:pt idx="207">
                  <c:v>74.8</c:v>
                </c:pt>
                <c:pt idx="208">
                  <c:v>243.8</c:v>
                </c:pt>
                <c:pt idx="209">
                  <c:v>235.8</c:v>
                </c:pt>
                <c:pt idx="210">
                  <c:v>295.8</c:v>
                </c:pt>
                <c:pt idx="211">
                  <c:v>-219.2</c:v>
                </c:pt>
                <c:pt idx="212">
                  <c:v>439.8</c:v>
                </c:pt>
                <c:pt idx="213">
                  <c:v>530.79999999999995</c:v>
                </c:pt>
                <c:pt idx="214">
                  <c:v>192.8</c:v>
                </c:pt>
                <c:pt idx="215">
                  <c:v>284.8</c:v>
                </c:pt>
                <c:pt idx="216">
                  <c:v>177.8</c:v>
                </c:pt>
                <c:pt idx="217">
                  <c:v>-270.2</c:v>
                </c:pt>
                <c:pt idx="218">
                  <c:v>184.8</c:v>
                </c:pt>
                <c:pt idx="219">
                  <c:v>-18.2</c:v>
                </c:pt>
                <c:pt idx="220">
                  <c:v>252.8</c:v>
                </c:pt>
                <c:pt idx="221">
                  <c:v>215.8</c:v>
                </c:pt>
                <c:pt idx="222">
                  <c:v>-87.2</c:v>
                </c:pt>
                <c:pt idx="223">
                  <c:v>-294.2</c:v>
                </c:pt>
                <c:pt idx="224">
                  <c:v>319.8</c:v>
                </c:pt>
                <c:pt idx="225">
                  <c:v>-98.2</c:v>
                </c:pt>
                <c:pt idx="226">
                  <c:v>-252.2</c:v>
                </c:pt>
                <c:pt idx="227">
                  <c:v>178.8</c:v>
                </c:pt>
                <c:pt idx="228">
                  <c:v>266.8</c:v>
                </c:pt>
                <c:pt idx="229">
                  <c:v>183.8</c:v>
                </c:pt>
                <c:pt idx="230">
                  <c:v>142.80000000000001</c:v>
                </c:pt>
                <c:pt idx="231">
                  <c:v>-114.2</c:v>
                </c:pt>
                <c:pt idx="232">
                  <c:v>-64.2</c:v>
                </c:pt>
                <c:pt idx="233">
                  <c:v>-17.2</c:v>
                </c:pt>
                <c:pt idx="234">
                  <c:v>14.8</c:v>
                </c:pt>
                <c:pt idx="235">
                  <c:v>117.8</c:v>
                </c:pt>
                <c:pt idx="236">
                  <c:v>182.8</c:v>
                </c:pt>
                <c:pt idx="237">
                  <c:v>67.8</c:v>
                </c:pt>
                <c:pt idx="238">
                  <c:v>-256.2</c:v>
                </c:pt>
                <c:pt idx="239">
                  <c:v>171.8</c:v>
                </c:pt>
                <c:pt idx="240">
                  <c:v>-86.2</c:v>
                </c:pt>
                <c:pt idx="241">
                  <c:v>-209.2</c:v>
                </c:pt>
                <c:pt idx="242">
                  <c:v>355.8</c:v>
                </c:pt>
                <c:pt idx="243">
                  <c:v>63.8</c:v>
                </c:pt>
                <c:pt idx="244">
                  <c:v>52.8</c:v>
                </c:pt>
                <c:pt idx="245">
                  <c:v>-80.2</c:v>
                </c:pt>
                <c:pt idx="246">
                  <c:v>-55.2</c:v>
                </c:pt>
                <c:pt idx="247">
                  <c:v>321.8</c:v>
                </c:pt>
                <c:pt idx="248">
                  <c:v>148.80000000000001</c:v>
                </c:pt>
                <c:pt idx="249">
                  <c:v>14.8</c:v>
                </c:pt>
                <c:pt idx="250">
                  <c:v>-22.2</c:v>
                </c:pt>
                <c:pt idx="251">
                  <c:v>-61.2</c:v>
                </c:pt>
                <c:pt idx="252">
                  <c:v>176.8</c:v>
                </c:pt>
                <c:pt idx="253">
                  <c:v>-39.200000000000003</c:v>
                </c:pt>
                <c:pt idx="254">
                  <c:v>258.8</c:v>
                </c:pt>
                <c:pt idx="255">
                  <c:v>228.8</c:v>
                </c:pt>
                <c:pt idx="256">
                  <c:v>68.8</c:v>
                </c:pt>
                <c:pt idx="257">
                  <c:v>-212.2</c:v>
                </c:pt>
                <c:pt idx="258">
                  <c:v>244.8</c:v>
                </c:pt>
                <c:pt idx="259">
                  <c:v>130.80000000000001</c:v>
                </c:pt>
                <c:pt idx="260">
                  <c:v>91.8</c:v>
                </c:pt>
                <c:pt idx="261">
                  <c:v>313.8</c:v>
                </c:pt>
                <c:pt idx="262">
                  <c:v>115.8</c:v>
                </c:pt>
                <c:pt idx="263">
                  <c:v>395.8</c:v>
                </c:pt>
                <c:pt idx="264">
                  <c:v>-121.2</c:v>
                </c:pt>
                <c:pt idx="265">
                  <c:v>204.8</c:v>
                </c:pt>
                <c:pt idx="266">
                  <c:v>-186.2</c:v>
                </c:pt>
                <c:pt idx="267">
                  <c:v>199.8</c:v>
                </c:pt>
                <c:pt idx="268">
                  <c:v>139.80000000000001</c:v>
                </c:pt>
                <c:pt idx="269">
                  <c:v>-156.19999999999999</c:v>
                </c:pt>
                <c:pt idx="270">
                  <c:v>-10.199999999999999</c:v>
                </c:pt>
                <c:pt idx="271">
                  <c:v>-123.2</c:v>
                </c:pt>
                <c:pt idx="272">
                  <c:v>139.80000000000001</c:v>
                </c:pt>
                <c:pt idx="273">
                  <c:v>-121.2</c:v>
                </c:pt>
                <c:pt idx="274">
                  <c:v>-86.2</c:v>
                </c:pt>
                <c:pt idx="275">
                  <c:v>153.80000000000001</c:v>
                </c:pt>
                <c:pt idx="276">
                  <c:v>428.8</c:v>
                </c:pt>
                <c:pt idx="277">
                  <c:v>469.8</c:v>
                </c:pt>
                <c:pt idx="278">
                  <c:v>-286.2</c:v>
                </c:pt>
                <c:pt idx="279">
                  <c:v>135.80000000000001</c:v>
                </c:pt>
                <c:pt idx="280">
                  <c:v>329.8</c:v>
                </c:pt>
                <c:pt idx="281">
                  <c:v>-55.2</c:v>
                </c:pt>
                <c:pt idx="282">
                  <c:v>157.80000000000001</c:v>
                </c:pt>
                <c:pt idx="283">
                  <c:v>-58.2</c:v>
                </c:pt>
                <c:pt idx="284">
                  <c:v>-260.2</c:v>
                </c:pt>
                <c:pt idx="285">
                  <c:v>-67.2</c:v>
                </c:pt>
                <c:pt idx="286">
                  <c:v>-396.2</c:v>
                </c:pt>
                <c:pt idx="287">
                  <c:v>144.80000000000001</c:v>
                </c:pt>
                <c:pt idx="288">
                  <c:v>14.8</c:v>
                </c:pt>
                <c:pt idx="289">
                  <c:v>413.8</c:v>
                </c:pt>
                <c:pt idx="290">
                  <c:v>301.8</c:v>
                </c:pt>
                <c:pt idx="291">
                  <c:v>237.8</c:v>
                </c:pt>
                <c:pt idx="292">
                  <c:v>-125.2</c:v>
                </c:pt>
                <c:pt idx="293">
                  <c:v>215.8</c:v>
                </c:pt>
                <c:pt idx="294">
                  <c:v>122.8</c:v>
                </c:pt>
                <c:pt idx="295">
                  <c:v>249.8</c:v>
                </c:pt>
                <c:pt idx="296">
                  <c:v>-221.2</c:v>
                </c:pt>
                <c:pt idx="297">
                  <c:v>-85.2</c:v>
                </c:pt>
                <c:pt idx="298">
                  <c:v>216.8</c:v>
                </c:pt>
                <c:pt idx="299">
                  <c:v>-230.2</c:v>
                </c:pt>
                <c:pt idx="300">
                  <c:v>145.80000000000001</c:v>
                </c:pt>
                <c:pt idx="301">
                  <c:v>74.8</c:v>
                </c:pt>
                <c:pt idx="302">
                  <c:v>296.8</c:v>
                </c:pt>
                <c:pt idx="303">
                  <c:v>-107.2</c:v>
                </c:pt>
                <c:pt idx="304">
                  <c:v>-87.2</c:v>
                </c:pt>
                <c:pt idx="305">
                  <c:v>248.8</c:v>
                </c:pt>
                <c:pt idx="306">
                  <c:v>609.79999999999995</c:v>
                </c:pt>
                <c:pt idx="307">
                  <c:v>221.8</c:v>
                </c:pt>
                <c:pt idx="308">
                  <c:v>94.8</c:v>
                </c:pt>
                <c:pt idx="309">
                  <c:v>-162.19999999999999</c:v>
                </c:pt>
                <c:pt idx="310">
                  <c:v>12.8</c:v>
                </c:pt>
                <c:pt idx="311">
                  <c:v>313.8</c:v>
                </c:pt>
                <c:pt idx="312">
                  <c:v>232.8</c:v>
                </c:pt>
                <c:pt idx="313">
                  <c:v>33.799999999999997</c:v>
                </c:pt>
                <c:pt idx="314">
                  <c:v>-118.2</c:v>
                </c:pt>
                <c:pt idx="315">
                  <c:v>230.8</c:v>
                </c:pt>
                <c:pt idx="316">
                  <c:v>179.8</c:v>
                </c:pt>
                <c:pt idx="317">
                  <c:v>329.8</c:v>
                </c:pt>
                <c:pt idx="318">
                  <c:v>68.8</c:v>
                </c:pt>
                <c:pt idx="319">
                  <c:v>-41.2</c:v>
                </c:pt>
                <c:pt idx="320">
                  <c:v>-231.2</c:v>
                </c:pt>
                <c:pt idx="321">
                  <c:v>136.80000000000001</c:v>
                </c:pt>
                <c:pt idx="322">
                  <c:v>260.8</c:v>
                </c:pt>
                <c:pt idx="323">
                  <c:v>181.8</c:v>
                </c:pt>
                <c:pt idx="324">
                  <c:v>181.8</c:v>
                </c:pt>
                <c:pt idx="325">
                  <c:v>102.8</c:v>
                </c:pt>
                <c:pt idx="326">
                  <c:v>-43.2</c:v>
                </c:pt>
                <c:pt idx="327">
                  <c:v>190.8</c:v>
                </c:pt>
                <c:pt idx="328">
                  <c:v>-24.2</c:v>
                </c:pt>
                <c:pt idx="329">
                  <c:v>19.8</c:v>
                </c:pt>
                <c:pt idx="330">
                  <c:v>353.8</c:v>
                </c:pt>
                <c:pt idx="331">
                  <c:v>-105.2</c:v>
                </c:pt>
                <c:pt idx="332">
                  <c:v>-17.2</c:v>
                </c:pt>
                <c:pt idx="333">
                  <c:v>278.8</c:v>
                </c:pt>
                <c:pt idx="334">
                  <c:v>215.8</c:v>
                </c:pt>
                <c:pt idx="335">
                  <c:v>123.8</c:v>
                </c:pt>
                <c:pt idx="336">
                  <c:v>-62.2</c:v>
                </c:pt>
                <c:pt idx="337">
                  <c:v>277.8</c:v>
                </c:pt>
                <c:pt idx="338">
                  <c:v>407.8</c:v>
                </c:pt>
                <c:pt idx="339">
                  <c:v>198.8</c:v>
                </c:pt>
                <c:pt idx="340">
                  <c:v>135.80000000000001</c:v>
                </c:pt>
                <c:pt idx="341">
                  <c:v>120.8</c:v>
                </c:pt>
                <c:pt idx="342">
                  <c:v>-73.2</c:v>
                </c:pt>
                <c:pt idx="343">
                  <c:v>108.8</c:v>
                </c:pt>
                <c:pt idx="344">
                  <c:v>-147.19999999999999</c:v>
                </c:pt>
                <c:pt idx="345">
                  <c:v>219.8</c:v>
                </c:pt>
                <c:pt idx="346">
                  <c:v>155.80000000000001</c:v>
                </c:pt>
                <c:pt idx="347">
                  <c:v>294.8</c:v>
                </c:pt>
                <c:pt idx="348">
                  <c:v>6.8</c:v>
                </c:pt>
                <c:pt idx="349">
                  <c:v>230.8</c:v>
                </c:pt>
                <c:pt idx="350">
                  <c:v>358.8</c:v>
                </c:pt>
                <c:pt idx="351">
                  <c:v>-261.2</c:v>
                </c:pt>
                <c:pt idx="352">
                  <c:v>128.80000000000001</c:v>
                </c:pt>
                <c:pt idx="353">
                  <c:v>179.8</c:v>
                </c:pt>
                <c:pt idx="354">
                  <c:v>-108.2</c:v>
                </c:pt>
                <c:pt idx="355">
                  <c:v>316.8</c:v>
                </c:pt>
                <c:pt idx="356">
                  <c:v>-131.19999999999999</c:v>
                </c:pt>
                <c:pt idx="357">
                  <c:v>-16.2</c:v>
                </c:pt>
                <c:pt idx="358">
                  <c:v>44.8</c:v>
                </c:pt>
                <c:pt idx="359">
                  <c:v>-232.2</c:v>
                </c:pt>
                <c:pt idx="360">
                  <c:v>183.8</c:v>
                </c:pt>
                <c:pt idx="361">
                  <c:v>263.8</c:v>
                </c:pt>
                <c:pt idx="362">
                  <c:v>232.8</c:v>
                </c:pt>
                <c:pt idx="363">
                  <c:v>-416.2</c:v>
                </c:pt>
                <c:pt idx="364">
                  <c:v>207.8</c:v>
                </c:pt>
                <c:pt idx="365">
                  <c:v>-6.2</c:v>
                </c:pt>
                <c:pt idx="366">
                  <c:v>-110.2</c:v>
                </c:pt>
                <c:pt idx="367">
                  <c:v>-228.2</c:v>
                </c:pt>
                <c:pt idx="368">
                  <c:v>403.8</c:v>
                </c:pt>
                <c:pt idx="369">
                  <c:v>97.8</c:v>
                </c:pt>
                <c:pt idx="370">
                  <c:v>-84.2</c:v>
                </c:pt>
                <c:pt idx="371">
                  <c:v>-340.2</c:v>
                </c:pt>
                <c:pt idx="372">
                  <c:v>-8.1999999999999993</c:v>
                </c:pt>
                <c:pt idx="373">
                  <c:v>192.8</c:v>
                </c:pt>
                <c:pt idx="374">
                  <c:v>-90.2</c:v>
                </c:pt>
                <c:pt idx="375">
                  <c:v>-112.2</c:v>
                </c:pt>
                <c:pt idx="376">
                  <c:v>32.799999999999997</c:v>
                </c:pt>
                <c:pt idx="377">
                  <c:v>-146.19999999999999</c:v>
                </c:pt>
                <c:pt idx="378">
                  <c:v>385.8</c:v>
                </c:pt>
                <c:pt idx="379">
                  <c:v>375.8</c:v>
                </c:pt>
                <c:pt idx="380">
                  <c:v>131.80000000000001</c:v>
                </c:pt>
                <c:pt idx="381">
                  <c:v>173.8</c:v>
                </c:pt>
                <c:pt idx="382">
                  <c:v>4.8</c:v>
                </c:pt>
                <c:pt idx="383">
                  <c:v>-11.2</c:v>
                </c:pt>
                <c:pt idx="384">
                  <c:v>-212.2</c:v>
                </c:pt>
                <c:pt idx="385">
                  <c:v>160.80000000000001</c:v>
                </c:pt>
                <c:pt idx="386">
                  <c:v>44.8</c:v>
                </c:pt>
                <c:pt idx="387">
                  <c:v>221.8</c:v>
                </c:pt>
                <c:pt idx="388">
                  <c:v>-65.2</c:v>
                </c:pt>
                <c:pt idx="389">
                  <c:v>29.8</c:v>
                </c:pt>
                <c:pt idx="390">
                  <c:v>407.8</c:v>
                </c:pt>
                <c:pt idx="391">
                  <c:v>234.8</c:v>
                </c:pt>
                <c:pt idx="392">
                  <c:v>27.8</c:v>
                </c:pt>
                <c:pt idx="393">
                  <c:v>-218.2</c:v>
                </c:pt>
                <c:pt idx="394">
                  <c:v>135.80000000000001</c:v>
                </c:pt>
                <c:pt idx="395">
                  <c:v>-49.2</c:v>
                </c:pt>
                <c:pt idx="396">
                  <c:v>141.80000000000001</c:v>
                </c:pt>
                <c:pt idx="397">
                  <c:v>347.8</c:v>
                </c:pt>
                <c:pt idx="398">
                  <c:v>-55.2</c:v>
                </c:pt>
                <c:pt idx="399">
                  <c:v>172.8</c:v>
                </c:pt>
                <c:pt idx="400">
                  <c:v>-28.2</c:v>
                </c:pt>
                <c:pt idx="401">
                  <c:v>97.8</c:v>
                </c:pt>
                <c:pt idx="402">
                  <c:v>152.80000000000001</c:v>
                </c:pt>
                <c:pt idx="403">
                  <c:v>-37.200000000000003</c:v>
                </c:pt>
                <c:pt idx="404">
                  <c:v>124.8</c:v>
                </c:pt>
                <c:pt idx="405">
                  <c:v>449.8</c:v>
                </c:pt>
                <c:pt idx="406">
                  <c:v>231.8</c:v>
                </c:pt>
                <c:pt idx="407">
                  <c:v>212.8</c:v>
                </c:pt>
                <c:pt idx="408">
                  <c:v>-291.2</c:v>
                </c:pt>
                <c:pt idx="409">
                  <c:v>-45.2</c:v>
                </c:pt>
                <c:pt idx="410">
                  <c:v>153.80000000000001</c:v>
                </c:pt>
                <c:pt idx="411">
                  <c:v>-95.2</c:v>
                </c:pt>
                <c:pt idx="412">
                  <c:v>45.8</c:v>
                </c:pt>
                <c:pt idx="413">
                  <c:v>-31.2</c:v>
                </c:pt>
                <c:pt idx="414">
                  <c:v>-198.2</c:v>
                </c:pt>
                <c:pt idx="415">
                  <c:v>35.799999999999997</c:v>
                </c:pt>
                <c:pt idx="416">
                  <c:v>78.8</c:v>
                </c:pt>
                <c:pt idx="417">
                  <c:v>334.8</c:v>
                </c:pt>
                <c:pt idx="418">
                  <c:v>149.80000000000001</c:v>
                </c:pt>
                <c:pt idx="419">
                  <c:v>3.8</c:v>
                </c:pt>
                <c:pt idx="420">
                  <c:v>75.8</c:v>
                </c:pt>
                <c:pt idx="421">
                  <c:v>443.8</c:v>
                </c:pt>
                <c:pt idx="422">
                  <c:v>43.8</c:v>
                </c:pt>
                <c:pt idx="423">
                  <c:v>40.799999999999997</c:v>
                </c:pt>
                <c:pt idx="424">
                  <c:v>336.8</c:v>
                </c:pt>
                <c:pt idx="425">
                  <c:v>205.8</c:v>
                </c:pt>
                <c:pt idx="426">
                  <c:v>158.80000000000001</c:v>
                </c:pt>
                <c:pt idx="427">
                  <c:v>351.8</c:v>
                </c:pt>
                <c:pt idx="428">
                  <c:v>230.8</c:v>
                </c:pt>
                <c:pt idx="429">
                  <c:v>-121.2</c:v>
                </c:pt>
                <c:pt idx="430">
                  <c:v>103.8</c:v>
                </c:pt>
                <c:pt idx="431">
                  <c:v>-62.2</c:v>
                </c:pt>
                <c:pt idx="432">
                  <c:v>-137.19999999999999</c:v>
                </c:pt>
                <c:pt idx="433">
                  <c:v>157.80000000000001</c:v>
                </c:pt>
                <c:pt idx="434">
                  <c:v>14.8</c:v>
                </c:pt>
                <c:pt idx="435">
                  <c:v>54.8</c:v>
                </c:pt>
                <c:pt idx="436">
                  <c:v>626.79999999999995</c:v>
                </c:pt>
                <c:pt idx="437">
                  <c:v>136.80000000000001</c:v>
                </c:pt>
                <c:pt idx="438">
                  <c:v>-6.2</c:v>
                </c:pt>
                <c:pt idx="439">
                  <c:v>105.8</c:v>
                </c:pt>
                <c:pt idx="440">
                  <c:v>-93.2</c:v>
                </c:pt>
                <c:pt idx="441">
                  <c:v>68.8</c:v>
                </c:pt>
                <c:pt idx="442">
                  <c:v>441.8</c:v>
                </c:pt>
                <c:pt idx="443">
                  <c:v>0.8</c:v>
                </c:pt>
                <c:pt idx="444">
                  <c:v>-106.2</c:v>
                </c:pt>
                <c:pt idx="445">
                  <c:v>59.8</c:v>
                </c:pt>
                <c:pt idx="446">
                  <c:v>93.8</c:v>
                </c:pt>
                <c:pt idx="447">
                  <c:v>-79.2</c:v>
                </c:pt>
                <c:pt idx="448">
                  <c:v>180.8</c:v>
                </c:pt>
                <c:pt idx="449">
                  <c:v>46.8</c:v>
                </c:pt>
                <c:pt idx="450">
                  <c:v>169.8</c:v>
                </c:pt>
                <c:pt idx="451">
                  <c:v>47.8</c:v>
                </c:pt>
                <c:pt idx="452">
                  <c:v>87.8</c:v>
                </c:pt>
                <c:pt idx="453">
                  <c:v>171.8</c:v>
                </c:pt>
                <c:pt idx="454">
                  <c:v>-1.2</c:v>
                </c:pt>
                <c:pt idx="455">
                  <c:v>10.8</c:v>
                </c:pt>
                <c:pt idx="456">
                  <c:v>95.8</c:v>
                </c:pt>
                <c:pt idx="457">
                  <c:v>292.8</c:v>
                </c:pt>
                <c:pt idx="458">
                  <c:v>342.8</c:v>
                </c:pt>
                <c:pt idx="459">
                  <c:v>407.8</c:v>
                </c:pt>
                <c:pt idx="460">
                  <c:v>116.8</c:v>
                </c:pt>
                <c:pt idx="461">
                  <c:v>-80.2</c:v>
                </c:pt>
                <c:pt idx="462">
                  <c:v>90.8</c:v>
                </c:pt>
                <c:pt idx="463">
                  <c:v>233.8</c:v>
                </c:pt>
                <c:pt idx="464">
                  <c:v>0.8</c:v>
                </c:pt>
                <c:pt idx="465">
                  <c:v>-20.2</c:v>
                </c:pt>
                <c:pt idx="466">
                  <c:v>-7.2</c:v>
                </c:pt>
                <c:pt idx="467">
                  <c:v>121.8</c:v>
                </c:pt>
                <c:pt idx="468">
                  <c:v>294.8</c:v>
                </c:pt>
                <c:pt idx="469">
                  <c:v>-59.2</c:v>
                </c:pt>
                <c:pt idx="470">
                  <c:v>182.8</c:v>
                </c:pt>
                <c:pt idx="471">
                  <c:v>-199.2</c:v>
                </c:pt>
                <c:pt idx="472">
                  <c:v>-273.2</c:v>
                </c:pt>
                <c:pt idx="473">
                  <c:v>-3.2</c:v>
                </c:pt>
                <c:pt idx="474">
                  <c:v>511.8</c:v>
                </c:pt>
                <c:pt idx="475">
                  <c:v>257.8</c:v>
                </c:pt>
                <c:pt idx="476">
                  <c:v>131.80000000000001</c:v>
                </c:pt>
                <c:pt idx="477">
                  <c:v>-40.200000000000003</c:v>
                </c:pt>
                <c:pt idx="478">
                  <c:v>128.80000000000001</c:v>
                </c:pt>
                <c:pt idx="479">
                  <c:v>32.799999999999997</c:v>
                </c:pt>
                <c:pt idx="480">
                  <c:v>279.8</c:v>
                </c:pt>
                <c:pt idx="481">
                  <c:v>-107.2</c:v>
                </c:pt>
                <c:pt idx="482">
                  <c:v>141.80000000000001</c:v>
                </c:pt>
                <c:pt idx="483">
                  <c:v>72.8</c:v>
                </c:pt>
                <c:pt idx="484">
                  <c:v>99.8</c:v>
                </c:pt>
                <c:pt idx="485">
                  <c:v>-196.2</c:v>
                </c:pt>
                <c:pt idx="486">
                  <c:v>225.8</c:v>
                </c:pt>
                <c:pt idx="487">
                  <c:v>146.80000000000001</c:v>
                </c:pt>
                <c:pt idx="488">
                  <c:v>143.80000000000001</c:v>
                </c:pt>
                <c:pt idx="489">
                  <c:v>218.8</c:v>
                </c:pt>
                <c:pt idx="490">
                  <c:v>-53.2</c:v>
                </c:pt>
                <c:pt idx="491">
                  <c:v>-34.200000000000003</c:v>
                </c:pt>
                <c:pt idx="492">
                  <c:v>-54.2</c:v>
                </c:pt>
                <c:pt idx="493">
                  <c:v>293.8</c:v>
                </c:pt>
                <c:pt idx="494">
                  <c:v>210.8</c:v>
                </c:pt>
                <c:pt idx="495">
                  <c:v>168.8</c:v>
                </c:pt>
                <c:pt idx="496">
                  <c:v>-201.2</c:v>
                </c:pt>
                <c:pt idx="497">
                  <c:v>-26.2</c:v>
                </c:pt>
                <c:pt idx="498">
                  <c:v>416.8</c:v>
                </c:pt>
                <c:pt idx="499">
                  <c:v>308.8</c:v>
                </c:pt>
                <c:pt idx="500">
                  <c:v>23.8</c:v>
                </c:pt>
                <c:pt idx="501">
                  <c:v>81.8</c:v>
                </c:pt>
                <c:pt idx="502">
                  <c:v>37.799999999999997</c:v>
                </c:pt>
                <c:pt idx="503">
                  <c:v>117.8</c:v>
                </c:pt>
                <c:pt idx="504">
                  <c:v>127.8</c:v>
                </c:pt>
                <c:pt idx="505">
                  <c:v>-254.2</c:v>
                </c:pt>
                <c:pt idx="506">
                  <c:v>368.8</c:v>
                </c:pt>
                <c:pt idx="507">
                  <c:v>130.80000000000001</c:v>
                </c:pt>
                <c:pt idx="508">
                  <c:v>311.8</c:v>
                </c:pt>
                <c:pt idx="509">
                  <c:v>3.8</c:v>
                </c:pt>
                <c:pt idx="510">
                  <c:v>246.8</c:v>
                </c:pt>
                <c:pt idx="511">
                  <c:v>135.80000000000001</c:v>
                </c:pt>
                <c:pt idx="512">
                  <c:v>143.80000000000001</c:v>
                </c:pt>
                <c:pt idx="513">
                  <c:v>34.799999999999997</c:v>
                </c:pt>
                <c:pt idx="514">
                  <c:v>121.8</c:v>
                </c:pt>
                <c:pt idx="515">
                  <c:v>74.8</c:v>
                </c:pt>
                <c:pt idx="516">
                  <c:v>-188.2</c:v>
                </c:pt>
                <c:pt idx="517">
                  <c:v>-76.2</c:v>
                </c:pt>
                <c:pt idx="518">
                  <c:v>296.8</c:v>
                </c:pt>
                <c:pt idx="519">
                  <c:v>-74.2</c:v>
                </c:pt>
                <c:pt idx="520">
                  <c:v>-166.2</c:v>
                </c:pt>
                <c:pt idx="521">
                  <c:v>302.8</c:v>
                </c:pt>
                <c:pt idx="522">
                  <c:v>558.79999999999995</c:v>
                </c:pt>
                <c:pt idx="523">
                  <c:v>151.80000000000001</c:v>
                </c:pt>
                <c:pt idx="524">
                  <c:v>-309.2</c:v>
                </c:pt>
                <c:pt idx="525">
                  <c:v>25.8</c:v>
                </c:pt>
                <c:pt idx="526">
                  <c:v>-5.2</c:v>
                </c:pt>
                <c:pt idx="527">
                  <c:v>263.8</c:v>
                </c:pt>
                <c:pt idx="528">
                  <c:v>39.799999999999997</c:v>
                </c:pt>
                <c:pt idx="529">
                  <c:v>-159.19999999999999</c:v>
                </c:pt>
                <c:pt idx="530">
                  <c:v>112.8</c:v>
                </c:pt>
                <c:pt idx="531">
                  <c:v>-39.200000000000003</c:v>
                </c:pt>
                <c:pt idx="532">
                  <c:v>192.8</c:v>
                </c:pt>
                <c:pt idx="533">
                  <c:v>213.8</c:v>
                </c:pt>
                <c:pt idx="534">
                  <c:v>142.80000000000001</c:v>
                </c:pt>
                <c:pt idx="535">
                  <c:v>75.8</c:v>
                </c:pt>
                <c:pt idx="536">
                  <c:v>207.8</c:v>
                </c:pt>
                <c:pt idx="537">
                  <c:v>237.8</c:v>
                </c:pt>
                <c:pt idx="538">
                  <c:v>-210.2</c:v>
                </c:pt>
                <c:pt idx="539">
                  <c:v>202.8</c:v>
                </c:pt>
                <c:pt idx="540">
                  <c:v>-380.2</c:v>
                </c:pt>
                <c:pt idx="541">
                  <c:v>187.8</c:v>
                </c:pt>
                <c:pt idx="542">
                  <c:v>-25.2</c:v>
                </c:pt>
                <c:pt idx="543">
                  <c:v>-47.2</c:v>
                </c:pt>
                <c:pt idx="544">
                  <c:v>-263.2</c:v>
                </c:pt>
                <c:pt idx="545">
                  <c:v>-3.2</c:v>
                </c:pt>
                <c:pt idx="546">
                  <c:v>-147.19999999999999</c:v>
                </c:pt>
                <c:pt idx="547">
                  <c:v>76.8</c:v>
                </c:pt>
                <c:pt idx="548">
                  <c:v>277.8</c:v>
                </c:pt>
                <c:pt idx="549">
                  <c:v>238.8</c:v>
                </c:pt>
                <c:pt idx="550">
                  <c:v>168.8</c:v>
                </c:pt>
                <c:pt idx="551">
                  <c:v>33.799999999999997</c:v>
                </c:pt>
                <c:pt idx="552">
                  <c:v>-125.2</c:v>
                </c:pt>
                <c:pt idx="553">
                  <c:v>-222.2</c:v>
                </c:pt>
                <c:pt idx="554">
                  <c:v>229.8</c:v>
                </c:pt>
                <c:pt idx="555">
                  <c:v>142.80000000000001</c:v>
                </c:pt>
                <c:pt idx="556">
                  <c:v>5.8</c:v>
                </c:pt>
                <c:pt idx="557">
                  <c:v>285.8</c:v>
                </c:pt>
                <c:pt idx="558">
                  <c:v>273.8</c:v>
                </c:pt>
                <c:pt idx="559">
                  <c:v>-62.2</c:v>
                </c:pt>
                <c:pt idx="560">
                  <c:v>164.8</c:v>
                </c:pt>
                <c:pt idx="561">
                  <c:v>-76.2</c:v>
                </c:pt>
                <c:pt idx="562">
                  <c:v>-358.2</c:v>
                </c:pt>
                <c:pt idx="563">
                  <c:v>225.8</c:v>
                </c:pt>
                <c:pt idx="564">
                  <c:v>-33.200000000000003</c:v>
                </c:pt>
                <c:pt idx="565">
                  <c:v>-202.2</c:v>
                </c:pt>
                <c:pt idx="566">
                  <c:v>-6.2</c:v>
                </c:pt>
                <c:pt idx="567">
                  <c:v>76.8</c:v>
                </c:pt>
                <c:pt idx="568">
                  <c:v>352.8</c:v>
                </c:pt>
                <c:pt idx="569">
                  <c:v>93.8</c:v>
                </c:pt>
                <c:pt idx="570">
                  <c:v>171.8</c:v>
                </c:pt>
                <c:pt idx="571">
                  <c:v>-404.2</c:v>
                </c:pt>
                <c:pt idx="572">
                  <c:v>270.8</c:v>
                </c:pt>
                <c:pt idx="573">
                  <c:v>19.8</c:v>
                </c:pt>
                <c:pt idx="574">
                  <c:v>240.8</c:v>
                </c:pt>
                <c:pt idx="575">
                  <c:v>26.8</c:v>
                </c:pt>
                <c:pt idx="576">
                  <c:v>184.8</c:v>
                </c:pt>
                <c:pt idx="577">
                  <c:v>-166.2</c:v>
                </c:pt>
                <c:pt idx="578">
                  <c:v>-17.2</c:v>
                </c:pt>
                <c:pt idx="579">
                  <c:v>-59.2</c:v>
                </c:pt>
                <c:pt idx="580">
                  <c:v>-114.2</c:v>
                </c:pt>
                <c:pt idx="581">
                  <c:v>0.8</c:v>
                </c:pt>
                <c:pt idx="582">
                  <c:v>-31.2</c:v>
                </c:pt>
                <c:pt idx="583">
                  <c:v>42.8</c:v>
                </c:pt>
                <c:pt idx="584">
                  <c:v>295.8</c:v>
                </c:pt>
                <c:pt idx="585">
                  <c:v>149.80000000000001</c:v>
                </c:pt>
                <c:pt idx="586">
                  <c:v>401.8</c:v>
                </c:pt>
                <c:pt idx="587">
                  <c:v>311.8</c:v>
                </c:pt>
                <c:pt idx="588">
                  <c:v>161.80000000000001</c:v>
                </c:pt>
                <c:pt idx="589">
                  <c:v>-169.2</c:v>
                </c:pt>
                <c:pt idx="590">
                  <c:v>-250.2</c:v>
                </c:pt>
                <c:pt idx="591">
                  <c:v>-91.2</c:v>
                </c:pt>
                <c:pt idx="592">
                  <c:v>-72.2</c:v>
                </c:pt>
                <c:pt idx="593">
                  <c:v>222.8</c:v>
                </c:pt>
                <c:pt idx="594">
                  <c:v>112.8</c:v>
                </c:pt>
                <c:pt idx="595">
                  <c:v>-188.2</c:v>
                </c:pt>
                <c:pt idx="596">
                  <c:v>-135.19999999999999</c:v>
                </c:pt>
                <c:pt idx="597">
                  <c:v>-12.2</c:v>
                </c:pt>
                <c:pt idx="598">
                  <c:v>151.80000000000001</c:v>
                </c:pt>
                <c:pt idx="599">
                  <c:v>241.8</c:v>
                </c:pt>
                <c:pt idx="600">
                  <c:v>91.8</c:v>
                </c:pt>
                <c:pt idx="601">
                  <c:v>83.8</c:v>
                </c:pt>
                <c:pt idx="602">
                  <c:v>-250.2</c:v>
                </c:pt>
                <c:pt idx="603">
                  <c:v>195.8</c:v>
                </c:pt>
                <c:pt idx="604">
                  <c:v>-28.2</c:v>
                </c:pt>
                <c:pt idx="605">
                  <c:v>-9.1999999999999993</c:v>
                </c:pt>
                <c:pt idx="606">
                  <c:v>199.8</c:v>
                </c:pt>
                <c:pt idx="607">
                  <c:v>-226.2</c:v>
                </c:pt>
                <c:pt idx="608">
                  <c:v>531.79999999999995</c:v>
                </c:pt>
                <c:pt idx="609">
                  <c:v>262.8</c:v>
                </c:pt>
                <c:pt idx="610">
                  <c:v>-428.2</c:v>
                </c:pt>
                <c:pt idx="611">
                  <c:v>-129.19999999999999</c:v>
                </c:pt>
                <c:pt idx="612">
                  <c:v>-52.2</c:v>
                </c:pt>
                <c:pt idx="613">
                  <c:v>61.8</c:v>
                </c:pt>
                <c:pt idx="614">
                  <c:v>-8.1999999999999993</c:v>
                </c:pt>
                <c:pt idx="615">
                  <c:v>209.8</c:v>
                </c:pt>
                <c:pt idx="616">
                  <c:v>386.8</c:v>
                </c:pt>
                <c:pt idx="617">
                  <c:v>88.8</c:v>
                </c:pt>
                <c:pt idx="618">
                  <c:v>49.8</c:v>
                </c:pt>
                <c:pt idx="619">
                  <c:v>318.8</c:v>
                </c:pt>
                <c:pt idx="620">
                  <c:v>-127.2</c:v>
                </c:pt>
                <c:pt idx="621">
                  <c:v>237.8</c:v>
                </c:pt>
                <c:pt idx="622">
                  <c:v>-26.2</c:v>
                </c:pt>
                <c:pt idx="623">
                  <c:v>169.8</c:v>
                </c:pt>
                <c:pt idx="624">
                  <c:v>-49.2</c:v>
                </c:pt>
                <c:pt idx="625">
                  <c:v>88.8</c:v>
                </c:pt>
                <c:pt idx="626">
                  <c:v>351.8</c:v>
                </c:pt>
                <c:pt idx="627">
                  <c:v>-83.2</c:v>
                </c:pt>
                <c:pt idx="628">
                  <c:v>130.80000000000001</c:v>
                </c:pt>
                <c:pt idx="629">
                  <c:v>-26.2</c:v>
                </c:pt>
                <c:pt idx="630">
                  <c:v>-204.2</c:v>
                </c:pt>
                <c:pt idx="631">
                  <c:v>295.8</c:v>
                </c:pt>
                <c:pt idx="632">
                  <c:v>242.8</c:v>
                </c:pt>
                <c:pt idx="633">
                  <c:v>-57.2</c:v>
                </c:pt>
                <c:pt idx="634">
                  <c:v>102.8</c:v>
                </c:pt>
                <c:pt idx="635">
                  <c:v>94.8</c:v>
                </c:pt>
                <c:pt idx="636">
                  <c:v>-4.2</c:v>
                </c:pt>
                <c:pt idx="637">
                  <c:v>-72.2</c:v>
                </c:pt>
                <c:pt idx="638">
                  <c:v>426.8</c:v>
                </c:pt>
                <c:pt idx="639">
                  <c:v>47.8</c:v>
                </c:pt>
                <c:pt idx="640">
                  <c:v>172.8</c:v>
                </c:pt>
                <c:pt idx="641">
                  <c:v>197.8</c:v>
                </c:pt>
                <c:pt idx="642">
                  <c:v>-47.2</c:v>
                </c:pt>
                <c:pt idx="643">
                  <c:v>-84.2</c:v>
                </c:pt>
                <c:pt idx="644">
                  <c:v>-200.2</c:v>
                </c:pt>
                <c:pt idx="645">
                  <c:v>-76.2</c:v>
                </c:pt>
                <c:pt idx="646">
                  <c:v>136.80000000000001</c:v>
                </c:pt>
                <c:pt idx="647">
                  <c:v>74.8</c:v>
                </c:pt>
                <c:pt idx="648">
                  <c:v>14.8</c:v>
                </c:pt>
                <c:pt idx="649">
                  <c:v>64.8</c:v>
                </c:pt>
                <c:pt idx="650">
                  <c:v>-68.2</c:v>
                </c:pt>
                <c:pt idx="651">
                  <c:v>-60.2</c:v>
                </c:pt>
                <c:pt idx="652">
                  <c:v>175.8</c:v>
                </c:pt>
                <c:pt idx="653">
                  <c:v>-206.2</c:v>
                </c:pt>
                <c:pt idx="654">
                  <c:v>249.8</c:v>
                </c:pt>
                <c:pt idx="655">
                  <c:v>247.8</c:v>
                </c:pt>
                <c:pt idx="656">
                  <c:v>-159.19999999999999</c:v>
                </c:pt>
                <c:pt idx="657">
                  <c:v>-167.2</c:v>
                </c:pt>
                <c:pt idx="658">
                  <c:v>80.8</c:v>
                </c:pt>
                <c:pt idx="659">
                  <c:v>-49.2</c:v>
                </c:pt>
                <c:pt idx="660">
                  <c:v>20.8</c:v>
                </c:pt>
                <c:pt idx="661">
                  <c:v>134.80000000000001</c:v>
                </c:pt>
                <c:pt idx="662">
                  <c:v>-50.2</c:v>
                </c:pt>
                <c:pt idx="663">
                  <c:v>-33.200000000000003</c:v>
                </c:pt>
                <c:pt idx="664">
                  <c:v>42.8</c:v>
                </c:pt>
                <c:pt idx="665">
                  <c:v>-2.2000000000000002</c:v>
                </c:pt>
                <c:pt idx="666">
                  <c:v>326.8</c:v>
                </c:pt>
                <c:pt idx="667">
                  <c:v>-272.2</c:v>
                </c:pt>
                <c:pt idx="668">
                  <c:v>282.8</c:v>
                </c:pt>
                <c:pt idx="669">
                  <c:v>74.8</c:v>
                </c:pt>
                <c:pt idx="670">
                  <c:v>-27.2</c:v>
                </c:pt>
                <c:pt idx="671">
                  <c:v>43.8</c:v>
                </c:pt>
                <c:pt idx="672">
                  <c:v>-54.2</c:v>
                </c:pt>
                <c:pt idx="673">
                  <c:v>76.8</c:v>
                </c:pt>
                <c:pt idx="674">
                  <c:v>75.8</c:v>
                </c:pt>
                <c:pt idx="675">
                  <c:v>-186.2</c:v>
                </c:pt>
                <c:pt idx="676">
                  <c:v>-3.2</c:v>
                </c:pt>
                <c:pt idx="677">
                  <c:v>165.8</c:v>
                </c:pt>
                <c:pt idx="678">
                  <c:v>193.8</c:v>
                </c:pt>
                <c:pt idx="679">
                  <c:v>191.8</c:v>
                </c:pt>
                <c:pt idx="680">
                  <c:v>62.8</c:v>
                </c:pt>
                <c:pt idx="681">
                  <c:v>365.8</c:v>
                </c:pt>
                <c:pt idx="682">
                  <c:v>-54.2</c:v>
                </c:pt>
                <c:pt idx="683">
                  <c:v>112.8</c:v>
                </c:pt>
                <c:pt idx="684">
                  <c:v>63.8</c:v>
                </c:pt>
                <c:pt idx="685">
                  <c:v>298.8</c:v>
                </c:pt>
                <c:pt idx="686">
                  <c:v>31.8</c:v>
                </c:pt>
                <c:pt idx="687">
                  <c:v>312.8</c:v>
                </c:pt>
                <c:pt idx="688">
                  <c:v>104.8</c:v>
                </c:pt>
                <c:pt idx="689">
                  <c:v>197.8</c:v>
                </c:pt>
                <c:pt idx="690">
                  <c:v>-15.2</c:v>
                </c:pt>
                <c:pt idx="691">
                  <c:v>56.8</c:v>
                </c:pt>
                <c:pt idx="692">
                  <c:v>219.8</c:v>
                </c:pt>
                <c:pt idx="693">
                  <c:v>159.80000000000001</c:v>
                </c:pt>
                <c:pt idx="694">
                  <c:v>-69.2</c:v>
                </c:pt>
                <c:pt idx="695">
                  <c:v>211.8</c:v>
                </c:pt>
                <c:pt idx="696">
                  <c:v>178.8</c:v>
                </c:pt>
                <c:pt idx="697">
                  <c:v>72.8</c:v>
                </c:pt>
                <c:pt idx="698">
                  <c:v>-125.2</c:v>
                </c:pt>
                <c:pt idx="699">
                  <c:v>-44.2</c:v>
                </c:pt>
                <c:pt idx="700">
                  <c:v>61.8</c:v>
                </c:pt>
                <c:pt idx="701">
                  <c:v>78.8</c:v>
                </c:pt>
                <c:pt idx="702">
                  <c:v>77.8</c:v>
                </c:pt>
                <c:pt idx="703">
                  <c:v>121.8</c:v>
                </c:pt>
                <c:pt idx="704">
                  <c:v>-124.2</c:v>
                </c:pt>
                <c:pt idx="705">
                  <c:v>-34.200000000000003</c:v>
                </c:pt>
                <c:pt idx="706">
                  <c:v>-101.2</c:v>
                </c:pt>
                <c:pt idx="707">
                  <c:v>122.8</c:v>
                </c:pt>
                <c:pt idx="708">
                  <c:v>234.8</c:v>
                </c:pt>
                <c:pt idx="709">
                  <c:v>200.8</c:v>
                </c:pt>
                <c:pt idx="710">
                  <c:v>5.8</c:v>
                </c:pt>
                <c:pt idx="711">
                  <c:v>54.8</c:v>
                </c:pt>
                <c:pt idx="712">
                  <c:v>285.8</c:v>
                </c:pt>
                <c:pt idx="713">
                  <c:v>316.8</c:v>
                </c:pt>
                <c:pt idx="714">
                  <c:v>13.8</c:v>
                </c:pt>
                <c:pt idx="715">
                  <c:v>-99.2</c:v>
                </c:pt>
                <c:pt idx="716">
                  <c:v>200.8</c:v>
                </c:pt>
                <c:pt idx="717">
                  <c:v>108.8</c:v>
                </c:pt>
                <c:pt idx="718">
                  <c:v>93.8</c:v>
                </c:pt>
                <c:pt idx="719">
                  <c:v>-143.19999999999999</c:v>
                </c:pt>
                <c:pt idx="720">
                  <c:v>231.8</c:v>
                </c:pt>
                <c:pt idx="721">
                  <c:v>-234.2</c:v>
                </c:pt>
                <c:pt idx="722">
                  <c:v>-63.2</c:v>
                </c:pt>
                <c:pt idx="723">
                  <c:v>-317.2</c:v>
                </c:pt>
                <c:pt idx="724">
                  <c:v>78.8</c:v>
                </c:pt>
                <c:pt idx="725">
                  <c:v>81.8</c:v>
                </c:pt>
                <c:pt idx="726">
                  <c:v>-119.2</c:v>
                </c:pt>
                <c:pt idx="727">
                  <c:v>-113.2</c:v>
                </c:pt>
                <c:pt idx="728">
                  <c:v>228.8</c:v>
                </c:pt>
                <c:pt idx="729">
                  <c:v>248.8</c:v>
                </c:pt>
                <c:pt idx="730">
                  <c:v>220.8</c:v>
                </c:pt>
                <c:pt idx="731">
                  <c:v>-143.19999999999999</c:v>
                </c:pt>
                <c:pt idx="732">
                  <c:v>242.8</c:v>
                </c:pt>
                <c:pt idx="733">
                  <c:v>-180.2</c:v>
                </c:pt>
                <c:pt idx="734">
                  <c:v>249.8</c:v>
                </c:pt>
                <c:pt idx="735">
                  <c:v>-104.2</c:v>
                </c:pt>
                <c:pt idx="736">
                  <c:v>268.8</c:v>
                </c:pt>
                <c:pt idx="737">
                  <c:v>94.8</c:v>
                </c:pt>
                <c:pt idx="738">
                  <c:v>-84.2</c:v>
                </c:pt>
                <c:pt idx="739">
                  <c:v>157.80000000000001</c:v>
                </c:pt>
                <c:pt idx="740">
                  <c:v>-49.2</c:v>
                </c:pt>
                <c:pt idx="741">
                  <c:v>306.8</c:v>
                </c:pt>
                <c:pt idx="742">
                  <c:v>196.8</c:v>
                </c:pt>
                <c:pt idx="743">
                  <c:v>-140.19999999999999</c:v>
                </c:pt>
                <c:pt idx="744">
                  <c:v>314.8</c:v>
                </c:pt>
                <c:pt idx="745">
                  <c:v>386.8</c:v>
                </c:pt>
                <c:pt idx="746">
                  <c:v>-50.2</c:v>
                </c:pt>
                <c:pt idx="747">
                  <c:v>339.8</c:v>
                </c:pt>
                <c:pt idx="748">
                  <c:v>-9.1999999999999993</c:v>
                </c:pt>
                <c:pt idx="749">
                  <c:v>182.8</c:v>
                </c:pt>
                <c:pt idx="750">
                  <c:v>95.8</c:v>
                </c:pt>
                <c:pt idx="751">
                  <c:v>9.8000000000000007</c:v>
                </c:pt>
                <c:pt idx="752">
                  <c:v>253.8</c:v>
                </c:pt>
                <c:pt idx="753">
                  <c:v>224.8</c:v>
                </c:pt>
                <c:pt idx="754">
                  <c:v>316.8</c:v>
                </c:pt>
                <c:pt idx="755">
                  <c:v>99.8</c:v>
                </c:pt>
                <c:pt idx="756">
                  <c:v>252.8</c:v>
                </c:pt>
                <c:pt idx="757">
                  <c:v>314.8</c:v>
                </c:pt>
                <c:pt idx="758">
                  <c:v>73.8</c:v>
                </c:pt>
                <c:pt idx="759">
                  <c:v>66.8</c:v>
                </c:pt>
                <c:pt idx="760">
                  <c:v>-264.2</c:v>
                </c:pt>
                <c:pt idx="761">
                  <c:v>23.8</c:v>
                </c:pt>
                <c:pt idx="762">
                  <c:v>264.8</c:v>
                </c:pt>
                <c:pt idx="763">
                  <c:v>173.8</c:v>
                </c:pt>
                <c:pt idx="764">
                  <c:v>-36.200000000000003</c:v>
                </c:pt>
                <c:pt idx="765">
                  <c:v>32.799999999999997</c:v>
                </c:pt>
                <c:pt idx="766">
                  <c:v>-115.2</c:v>
                </c:pt>
                <c:pt idx="767">
                  <c:v>50.8</c:v>
                </c:pt>
                <c:pt idx="768">
                  <c:v>127.8</c:v>
                </c:pt>
                <c:pt idx="769">
                  <c:v>277.8</c:v>
                </c:pt>
                <c:pt idx="770">
                  <c:v>-65.2</c:v>
                </c:pt>
                <c:pt idx="771">
                  <c:v>115.8</c:v>
                </c:pt>
                <c:pt idx="772">
                  <c:v>140.80000000000001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E-43F0-8CA4-79E78F3B1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calib)'!$J$2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calib)'!$J$3:$J$775</c:f>
              <c:numCache>
                <c:formatCode>General</c:formatCode>
                <c:ptCount val="773"/>
                <c:pt idx="0">
                  <c:v>-592.1</c:v>
                </c:pt>
                <c:pt idx="1">
                  <c:v>136.9</c:v>
                </c:pt>
                <c:pt idx="2">
                  <c:v>140.9</c:v>
                </c:pt>
                <c:pt idx="3">
                  <c:v>-324.10000000000002</c:v>
                </c:pt>
                <c:pt idx="4">
                  <c:v>-61.1</c:v>
                </c:pt>
                <c:pt idx="5">
                  <c:v>-91.1</c:v>
                </c:pt>
                <c:pt idx="6">
                  <c:v>-270.10000000000002</c:v>
                </c:pt>
                <c:pt idx="7">
                  <c:v>188.9</c:v>
                </c:pt>
                <c:pt idx="8">
                  <c:v>-28.1</c:v>
                </c:pt>
                <c:pt idx="9">
                  <c:v>-692.1</c:v>
                </c:pt>
                <c:pt idx="10">
                  <c:v>-39.1</c:v>
                </c:pt>
                <c:pt idx="11">
                  <c:v>121.9</c:v>
                </c:pt>
                <c:pt idx="12">
                  <c:v>-153.1</c:v>
                </c:pt>
                <c:pt idx="13">
                  <c:v>-35.1</c:v>
                </c:pt>
                <c:pt idx="14">
                  <c:v>73.900000000000006</c:v>
                </c:pt>
                <c:pt idx="15">
                  <c:v>-155.1</c:v>
                </c:pt>
                <c:pt idx="16">
                  <c:v>-175.1</c:v>
                </c:pt>
                <c:pt idx="17">
                  <c:v>169.9</c:v>
                </c:pt>
                <c:pt idx="18">
                  <c:v>-11.1</c:v>
                </c:pt>
                <c:pt idx="19">
                  <c:v>459.9</c:v>
                </c:pt>
                <c:pt idx="20">
                  <c:v>-218.1</c:v>
                </c:pt>
                <c:pt idx="21">
                  <c:v>-275.10000000000002</c:v>
                </c:pt>
                <c:pt idx="22">
                  <c:v>-436.1</c:v>
                </c:pt>
                <c:pt idx="23">
                  <c:v>-294.10000000000002</c:v>
                </c:pt>
                <c:pt idx="24">
                  <c:v>345.9</c:v>
                </c:pt>
                <c:pt idx="25">
                  <c:v>-98.1</c:v>
                </c:pt>
                <c:pt idx="26">
                  <c:v>-64.099999999999994</c:v>
                </c:pt>
                <c:pt idx="27">
                  <c:v>33.9</c:v>
                </c:pt>
                <c:pt idx="28">
                  <c:v>60.9</c:v>
                </c:pt>
                <c:pt idx="29">
                  <c:v>-87.1</c:v>
                </c:pt>
                <c:pt idx="30">
                  <c:v>318.89999999999998</c:v>
                </c:pt>
                <c:pt idx="31">
                  <c:v>-555.1</c:v>
                </c:pt>
                <c:pt idx="32">
                  <c:v>523.9</c:v>
                </c:pt>
                <c:pt idx="33">
                  <c:v>136.9</c:v>
                </c:pt>
                <c:pt idx="34">
                  <c:v>-15.1</c:v>
                </c:pt>
                <c:pt idx="35">
                  <c:v>-67.099999999999994</c:v>
                </c:pt>
                <c:pt idx="36">
                  <c:v>-86.1</c:v>
                </c:pt>
                <c:pt idx="37">
                  <c:v>-244.1</c:v>
                </c:pt>
                <c:pt idx="38">
                  <c:v>-200.1</c:v>
                </c:pt>
                <c:pt idx="39">
                  <c:v>-141.1</c:v>
                </c:pt>
                <c:pt idx="40">
                  <c:v>150.9</c:v>
                </c:pt>
                <c:pt idx="41">
                  <c:v>-67.099999999999994</c:v>
                </c:pt>
                <c:pt idx="42">
                  <c:v>63.9</c:v>
                </c:pt>
                <c:pt idx="43">
                  <c:v>-151.1</c:v>
                </c:pt>
                <c:pt idx="44">
                  <c:v>-258.10000000000002</c:v>
                </c:pt>
                <c:pt idx="45">
                  <c:v>25.9</c:v>
                </c:pt>
                <c:pt idx="46">
                  <c:v>-733.1</c:v>
                </c:pt>
                <c:pt idx="47">
                  <c:v>130.9</c:v>
                </c:pt>
                <c:pt idx="48">
                  <c:v>-158.1</c:v>
                </c:pt>
                <c:pt idx="49">
                  <c:v>-230.1</c:v>
                </c:pt>
                <c:pt idx="50">
                  <c:v>-156.1</c:v>
                </c:pt>
                <c:pt idx="51">
                  <c:v>3.9</c:v>
                </c:pt>
                <c:pt idx="52">
                  <c:v>-161.1</c:v>
                </c:pt>
                <c:pt idx="53">
                  <c:v>-184.1</c:v>
                </c:pt>
                <c:pt idx="54">
                  <c:v>-172.1</c:v>
                </c:pt>
                <c:pt idx="55">
                  <c:v>-401.1</c:v>
                </c:pt>
                <c:pt idx="56">
                  <c:v>-183.1</c:v>
                </c:pt>
                <c:pt idx="57">
                  <c:v>-323.10000000000002</c:v>
                </c:pt>
                <c:pt idx="58">
                  <c:v>-165.1</c:v>
                </c:pt>
                <c:pt idx="59">
                  <c:v>231.9</c:v>
                </c:pt>
                <c:pt idx="60">
                  <c:v>276.89999999999998</c:v>
                </c:pt>
                <c:pt idx="61">
                  <c:v>9.9</c:v>
                </c:pt>
                <c:pt idx="62">
                  <c:v>-702.1</c:v>
                </c:pt>
                <c:pt idx="63">
                  <c:v>-195.1</c:v>
                </c:pt>
                <c:pt idx="64">
                  <c:v>-48.1</c:v>
                </c:pt>
                <c:pt idx="65">
                  <c:v>257.89999999999998</c:v>
                </c:pt>
                <c:pt idx="66">
                  <c:v>-393.1</c:v>
                </c:pt>
                <c:pt idx="67">
                  <c:v>-320.10000000000002</c:v>
                </c:pt>
                <c:pt idx="68">
                  <c:v>157.9</c:v>
                </c:pt>
                <c:pt idx="69">
                  <c:v>-314.10000000000002</c:v>
                </c:pt>
                <c:pt idx="70">
                  <c:v>-108.1</c:v>
                </c:pt>
                <c:pt idx="71">
                  <c:v>-207.1</c:v>
                </c:pt>
                <c:pt idx="72">
                  <c:v>-161.1</c:v>
                </c:pt>
                <c:pt idx="73">
                  <c:v>166.9</c:v>
                </c:pt>
                <c:pt idx="74">
                  <c:v>327.9</c:v>
                </c:pt>
                <c:pt idx="75">
                  <c:v>234.9</c:v>
                </c:pt>
                <c:pt idx="76">
                  <c:v>-200.1</c:v>
                </c:pt>
                <c:pt idx="77">
                  <c:v>206.9</c:v>
                </c:pt>
                <c:pt idx="78">
                  <c:v>-103.1</c:v>
                </c:pt>
                <c:pt idx="79">
                  <c:v>192.9</c:v>
                </c:pt>
                <c:pt idx="80">
                  <c:v>-591.1</c:v>
                </c:pt>
                <c:pt idx="81">
                  <c:v>-102.1</c:v>
                </c:pt>
                <c:pt idx="82">
                  <c:v>-24.1</c:v>
                </c:pt>
                <c:pt idx="83">
                  <c:v>-59.1</c:v>
                </c:pt>
                <c:pt idx="84">
                  <c:v>-379.1</c:v>
                </c:pt>
                <c:pt idx="85">
                  <c:v>-332.1</c:v>
                </c:pt>
                <c:pt idx="86">
                  <c:v>-203.1</c:v>
                </c:pt>
                <c:pt idx="87">
                  <c:v>398.9</c:v>
                </c:pt>
                <c:pt idx="88">
                  <c:v>-205.1</c:v>
                </c:pt>
                <c:pt idx="89">
                  <c:v>-63.1</c:v>
                </c:pt>
                <c:pt idx="90">
                  <c:v>173.9</c:v>
                </c:pt>
                <c:pt idx="91">
                  <c:v>-161.1</c:v>
                </c:pt>
                <c:pt idx="92">
                  <c:v>-233.1</c:v>
                </c:pt>
                <c:pt idx="93">
                  <c:v>-373.1</c:v>
                </c:pt>
                <c:pt idx="94">
                  <c:v>-113.1</c:v>
                </c:pt>
                <c:pt idx="95">
                  <c:v>-317.10000000000002</c:v>
                </c:pt>
                <c:pt idx="96">
                  <c:v>-117.1</c:v>
                </c:pt>
                <c:pt idx="97">
                  <c:v>97.9</c:v>
                </c:pt>
                <c:pt idx="98">
                  <c:v>-82.1</c:v>
                </c:pt>
                <c:pt idx="99">
                  <c:v>-170.1</c:v>
                </c:pt>
                <c:pt idx="100">
                  <c:v>-112.1</c:v>
                </c:pt>
                <c:pt idx="101">
                  <c:v>222.9</c:v>
                </c:pt>
                <c:pt idx="102">
                  <c:v>-116.1</c:v>
                </c:pt>
                <c:pt idx="103">
                  <c:v>-261.10000000000002</c:v>
                </c:pt>
                <c:pt idx="104">
                  <c:v>26.9</c:v>
                </c:pt>
                <c:pt idx="105">
                  <c:v>122.9</c:v>
                </c:pt>
                <c:pt idx="106">
                  <c:v>-280.10000000000002</c:v>
                </c:pt>
                <c:pt idx="107">
                  <c:v>212.9</c:v>
                </c:pt>
                <c:pt idx="108">
                  <c:v>-429.1</c:v>
                </c:pt>
                <c:pt idx="109">
                  <c:v>28.9</c:v>
                </c:pt>
                <c:pt idx="110">
                  <c:v>-245.1</c:v>
                </c:pt>
                <c:pt idx="111">
                  <c:v>-252.1</c:v>
                </c:pt>
                <c:pt idx="112">
                  <c:v>115.9</c:v>
                </c:pt>
                <c:pt idx="113">
                  <c:v>234.9</c:v>
                </c:pt>
                <c:pt idx="114">
                  <c:v>332.9</c:v>
                </c:pt>
                <c:pt idx="115">
                  <c:v>210.9</c:v>
                </c:pt>
                <c:pt idx="116">
                  <c:v>-17.100000000000001</c:v>
                </c:pt>
                <c:pt idx="117">
                  <c:v>-161.1</c:v>
                </c:pt>
                <c:pt idx="118">
                  <c:v>-0.1</c:v>
                </c:pt>
                <c:pt idx="119">
                  <c:v>-99.1</c:v>
                </c:pt>
                <c:pt idx="120">
                  <c:v>-187.1</c:v>
                </c:pt>
                <c:pt idx="121">
                  <c:v>-220.1</c:v>
                </c:pt>
                <c:pt idx="122">
                  <c:v>232.9</c:v>
                </c:pt>
                <c:pt idx="123">
                  <c:v>69.900000000000006</c:v>
                </c:pt>
                <c:pt idx="124">
                  <c:v>207.9</c:v>
                </c:pt>
                <c:pt idx="125">
                  <c:v>-79.099999999999994</c:v>
                </c:pt>
                <c:pt idx="126">
                  <c:v>78.900000000000006</c:v>
                </c:pt>
                <c:pt idx="127">
                  <c:v>-211.1</c:v>
                </c:pt>
                <c:pt idx="128">
                  <c:v>-208.1</c:v>
                </c:pt>
                <c:pt idx="129">
                  <c:v>-516.1</c:v>
                </c:pt>
                <c:pt idx="130">
                  <c:v>-328.1</c:v>
                </c:pt>
                <c:pt idx="131">
                  <c:v>47.9</c:v>
                </c:pt>
                <c:pt idx="132">
                  <c:v>-32.1</c:v>
                </c:pt>
                <c:pt idx="133">
                  <c:v>-101.1</c:v>
                </c:pt>
                <c:pt idx="134">
                  <c:v>-398.1</c:v>
                </c:pt>
                <c:pt idx="135">
                  <c:v>288.89999999999998</c:v>
                </c:pt>
                <c:pt idx="136">
                  <c:v>-194.1</c:v>
                </c:pt>
                <c:pt idx="137">
                  <c:v>-186.1</c:v>
                </c:pt>
                <c:pt idx="138">
                  <c:v>-507.1</c:v>
                </c:pt>
                <c:pt idx="139">
                  <c:v>57.9</c:v>
                </c:pt>
                <c:pt idx="140">
                  <c:v>16.899999999999999</c:v>
                </c:pt>
                <c:pt idx="141">
                  <c:v>82.9</c:v>
                </c:pt>
                <c:pt idx="142">
                  <c:v>209.9</c:v>
                </c:pt>
                <c:pt idx="143">
                  <c:v>-279.10000000000002</c:v>
                </c:pt>
                <c:pt idx="144">
                  <c:v>-34.1</c:v>
                </c:pt>
                <c:pt idx="145">
                  <c:v>180.9</c:v>
                </c:pt>
                <c:pt idx="146">
                  <c:v>-172.1</c:v>
                </c:pt>
                <c:pt idx="147">
                  <c:v>-192.1</c:v>
                </c:pt>
                <c:pt idx="148">
                  <c:v>-321.10000000000002</c:v>
                </c:pt>
                <c:pt idx="149">
                  <c:v>-63.1</c:v>
                </c:pt>
                <c:pt idx="150">
                  <c:v>-96.1</c:v>
                </c:pt>
                <c:pt idx="151">
                  <c:v>-86.1</c:v>
                </c:pt>
                <c:pt idx="152">
                  <c:v>222.9</c:v>
                </c:pt>
                <c:pt idx="153">
                  <c:v>201.9</c:v>
                </c:pt>
                <c:pt idx="154">
                  <c:v>-441.1</c:v>
                </c:pt>
                <c:pt idx="155">
                  <c:v>238.9</c:v>
                </c:pt>
                <c:pt idx="156">
                  <c:v>23.9</c:v>
                </c:pt>
                <c:pt idx="157">
                  <c:v>293.89999999999998</c:v>
                </c:pt>
                <c:pt idx="158">
                  <c:v>369.9</c:v>
                </c:pt>
                <c:pt idx="159">
                  <c:v>-398.1</c:v>
                </c:pt>
                <c:pt idx="160">
                  <c:v>-410.1</c:v>
                </c:pt>
                <c:pt idx="161">
                  <c:v>-118.1</c:v>
                </c:pt>
                <c:pt idx="162">
                  <c:v>-269.10000000000002</c:v>
                </c:pt>
                <c:pt idx="163">
                  <c:v>29.9</c:v>
                </c:pt>
                <c:pt idx="164">
                  <c:v>-285.10000000000002</c:v>
                </c:pt>
                <c:pt idx="165">
                  <c:v>-302.10000000000002</c:v>
                </c:pt>
                <c:pt idx="166">
                  <c:v>-47.1</c:v>
                </c:pt>
                <c:pt idx="167">
                  <c:v>-166.1</c:v>
                </c:pt>
                <c:pt idx="168">
                  <c:v>-387.1</c:v>
                </c:pt>
                <c:pt idx="169">
                  <c:v>516.9</c:v>
                </c:pt>
                <c:pt idx="170">
                  <c:v>-232.1</c:v>
                </c:pt>
                <c:pt idx="171">
                  <c:v>-36.1</c:v>
                </c:pt>
                <c:pt idx="172">
                  <c:v>-754.1</c:v>
                </c:pt>
                <c:pt idx="173">
                  <c:v>-229.1</c:v>
                </c:pt>
                <c:pt idx="174">
                  <c:v>268.89999999999998</c:v>
                </c:pt>
                <c:pt idx="175">
                  <c:v>-401.1</c:v>
                </c:pt>
                <c:pt idx="176">
                  <c:v>144.9</c:v>
                </c:pt>
                <c:pt idx="177">
                  <c:v>174.9</c:v>
                </c:pt>
                <c:pt idx="178">
                  <c:v>-285.10000000000002</c:v>
                </c:pt>
                <c:pt idx="179">
                  <c:v>-81.099999999999994</c:v>
                </c:pt>
                <c:pt idx="180">
                  <c:v>-67.099999999999994</c:v>
                </c:pt>
                <c:pt idx="181">
                  <c:v>27.9</c:v>
                </c:pt>
                <c:pt idx="182">
                  <c:v>-29.1</c:v>
                </c:pt>
                <c:pt idx="183">
                  <c:v>-205.1</c:v>
                </c:pt>
                <c:pt idx="184">
                  <c:v>-33.1</c:v>
                </c:pt>
                <c:pt idx="185">
                  <c:v>-148.1</c:v>
                </c:pt>
                <c:pt idx="186">
                  <c:v>-222.1</c:v>
                </c:pt>
                <c:pt idx="187">
                  <c:v>301.89999999999998</c:v>
                </c:pt>
                <c:pt idx="188">
                  <c:v>-72.099999999999994</c:v>
                </c:pt>
                <c:pt idx="189">
                  <c:v>-84.1</c:v>
                </c:pt>
                <c:pt idx="190">
                  <c:v>110.9</c:v>
                </c:pt>
                <c:pt idx="191">
                  <c:v>99.9</c:v>
                </c:pt>
                <c:pt idx="192">
                  <c:v>179.9</c:v>
                </c:pt>
                <c:pt idx="193">
                  <c:v>-325.10000000000002</c:v>
                </c:pt>
                <c:pt idx="194">
                  <c:v>387.9</c:v>
                </c:pt>
                <c:pt idx="195">
                  <c:v>-137.1</c:v>
                </c:pt>
                <c:pt idx="196">
                  <c:v>-115.1</c:v>
                </c:pt>
                <c:pt idx="197">
                  <c:v>-556.1</c:v>
                </c:pt>
                <c:pt idx="198">
                  <c:v>-146.1</c:v>
                </c:pt>
                <c:pt idx="199">
                  <c:v>125.9</c:v>
                </c:pt>
                <c:pt idx="200">
                  <c:v>-255.1</c:v>
                </c:pt>
                <c:pt idx="201">
                  <c:v>264.89999999999998</c:v>
                </c:pt>
                <c:pt idx="202">
                  <c:v>-229.1</c:v>
                </c:pt>
                <c:pt idx="203">
                  <c:v>-52.1</c:v>
                </c:pt>
                <c:pt idx="204">
                  <c:v>-232.1</c:v>
                </c:pt>
                <c:pt idx="205">
                  <c:v>111.9</c:v>
                </c:pt>
                <c:pt idx="206">
                  <c:v>-187.1</c:v>
                </c:pt>
                <c:pt idx="207">
                  <c:v>-274.10000000000002</c:v>
                </c:pt>
                <c:pt idx="208">
                  <c:v>-145.1</c:v>
                </c:pt>
                <c:pt idx="209">
                  <c:v>-365.1</c:v>
                </c:pt>
                <c:pt idx="210">
                  <c:v>-164.1</c:v>
                </c:pt>
                <c:pt idx="211">
                  <c:v>-415.1</c:v>
                </c:pt>
                <c:pt idx="212">
                  <c:v>-41.1</c:v>
                </c:pt>
                <c:pt idx="213">
                  <c:v>-121.1</c:v>
                </c:pt>
                <c:pt idx="214">
                  <c:v>-561.1</c:v>
                </c:pt>
                <c:pt idx="215">
                  <c:v>-583.1</c:v>
                </c:pt>
                <c:pt idx="216">
                  <c:v>-166.1</c:v>
                </c:pt>
                <c:pt idx="217">
                  <c:v>-367.1</c:v>
                </c:pt>
                <c:pt idx="218">
                  <c:v>188.9</c:v>
                </c:pt>
                <c:pt idx="219">
                  <c:v>-384.1</c:v>
                </c:pt>
                <c:pt idx="220">
                  <c:v>-10.1</c:v>
                </c:pt>
                <c:pt idx="221">
                  <c:v>107.9</c:v>
                </c:pt>
                <c:pt idx="222">
                  <c:v>-200.1</c:v>
                </c:pt>
                <c:pt idx="223">
                  <c:v>-657.1</c:v>
                </c:pt>
                <c:pt idx="224">
                  <c:v>-259.10000000000002</c:v>
                </c:pt>
                <c:pt idx="225">
                  <c:v>268.89999999999998</c:v>
                </c:pt>
                <c:pt idx="226">
                  <c:v>-23.1</c:v>
                </c:pt>
                <c:pt idx="227">
                  <c:v>1.9</c:v>
                </c:pt>
                <c:pt idx="228">
                  <c:v>129.9</c:v>
                </c:pt>
                <c:pt idx="229">
                  <c:v>23.9</c:v>
                </c:pt>
                <c:pt idx="230">
                  <c:v>227.9</c:v>
                </c:pt>
                <c:pt idx="231">
                  <c:v>-72.099999999999994</c:v>
                </c:pt>
                <c:pt idx="232">
                  <c:v>210.9</c:v>
                </c:pt>
                <c:pt idx="233">
                  <c:v>-403.1</c:v>
                </c:pt>
                <c:pt idx="234">
                  <c:v>108.9</c:v>
                </c:pt>
                <c:pt idx="235">
                  <c:v>-249.1</c:v>
                </c:pt>
                <c:pt idx="236">
                  <c:v>321.89999999999998</c:v>
                </c:pt>
                <c:pt idx="237">
                  <c:v>0.9</c:v>
                </c:pt>
                <c:pt idx="238">
                  <c:v>-52.1</c:v>
                </c:pt>
                <c:pt idx="239">
                  <c:v>-415.1</c:v>
                </c:pt>
                <c:pt idx="240">
                  <c:v>340.9</c:v>
                </c:pt>
                <c:pt idx="241">
                  <c:v>75.900000000000006</c:v>
                </c:pt>
                <c:pt idx="242">
                  <c:v>-130.1</c:v>
                </c:pt>
                <c:pt idx="243">
                  <c:v>317.89999999999998</c:v>
                </c:pt>
                <c:pt idx="244">
                  <c:v>79.900000000000006</c:v>
                </c:pt>
                <c:pt idx="245">
                  <c:v>83.9</c:v>
                </c:pt>
                <c:pt idx="246">
                  <c:v>151.9</c:v>
                </c:pt>
                <c:pt idx="247">
                  <c:v>-361.1</c:v>
                </c:pt>
                <c:pt idx="248">
                  <c:v>-667.1</c:v>
                </c:pt>
                <c:pt idx="249">
                  <c:v>328.9</c:v>
                </c:pt>
                <c:pt idx="250">
                  <c:v>-521.1</c:v>
                </c:pt>
                <c:pt idx="251">
                  <c:v>-27.1</c:v>
                </c:pt>
                <c:pt idx="252">
                  <c:v>-299.10000000000002</c:v>
                </c:pt>
                <c:pt idx="253">
                  <c:v>-233.1</c:v>
                </c:pt>
                <c:pt idx="254">
                  <c:v>-112.1</c:v>
                </c:pt>
                <c:pt idx="255">
                  <c:v>-207.1</c:v>
                </c:pt>
                <c:pt idx="256">
                  <c:v>133.9</c:v>
                </c:pt>
                <c:pt idx="257">
                  <c:v>-238.1</c:v>
                </c:pt>
                <c:pt idx="258">
                  <c:v>-195.1</c:v>
                </c:pt>
                <c:pt idx="259">
                  <c:v>-3.1</c:v>
                </c:pt>
                <c:pt idx="260">
                  <c:v>207.9</c:v>
                </c:pt>
                <c:pt idx="261">
                  <c:v>-153.1</c:v>
                </c:pt>
                <c:pt idx="262">
                  <c:v>-155.1</c:v>
                </c:pt>
                <c:pt idx="263">
                  <c:v>-156.1</c:v>
                </c:pt>
                <c:pt idx="264">
                  <c:v>222.9</c:v>
                </c:pt>
                <c:pt idx="265">
                  <c:v>-114.1</c:v>
                </c:pt>
                <c:pt idx="266">
                  <c:v>24.9</c:v>
                </c:pt>
                <c:pt idx="267">
                  <c:v>-512.1</c:v>
                </c:pt>
                <c:pt idx="268">
                  <c:v>-122.1</c:v>
                </c:pt>
                <c:pt idx="269">
                  <c:v>-322.10000000000002</c:v>
                </c:pt>
                <c:pt idx="270">
                  <c:v>0.9</c:v>
                </c:pt>
                <c:pt idx="271">
                  <c:v>-88.1</c:v>
                </c:pt>
                <c:pt idx="272">
                  <c:v>229.9</c:v>
                </c:pt>
                <c:pt idx="273">
                  <c:v>414.9</c:v>
                </c:pt>
                <c:pt idx="274">
                  <c:v>-258.10000000000002</c:v>
                </c:pt>
                <c:pt idx="275">
                  <c:v>562.9</c:v>
                </c:pt>
                <c:pt idx="276">
                  <c:v>-221.1</c:v>
                </c:pt>
                <c:pt idx="277">
                  <c:v>391.9</c:v>
                </c:pt>
                <c:pt idx="278">
                  <c:v>-254.1</c:v>
                </c:pt>
                <c:pt idx="279">
                  <c:v>-242.1</c:v>
                </c:pt>
                <c:pt idx="280">
                  <c:v>-98.1</c:v>
                </c:pt>
                <c:pt idx="281">
                  <c:v>-395.1</c:v>
                </c:pt>
                <c:pt idx="282">
                  <c:v>68.900000000000006</c:v>
                </c:pt>
                <c:pt idx="283">
                  <c:v>-439.1</c:v>
                </c:pt>
                <c:pt idx="284">
                  <c:v>19.899999999999999</c:v>
                </c:pt>
                <c:pt idx="285">
                  <c:v>-31.1</c:v>
                </c:pt>
                <c:pt idx="286">
                  <c:v>-210.1</c:v>
                </c:pt>
                <c:pt idx="287">
                  <c:v>-788.1</c:v>
                </c:pt>
                <c:pt idx="288">
                  <c:v>-327.10000000000002</c:v>
                </c:pt>
                <c:pt idx="289">
                  <c:v>-484.1</c:v>
                </c:pt>
                <c:pt idx="290">
                  <c:v>5.9</c:v>
                </c:pt>
                <c:pt idx="291">
                  <c:v>-129.1</c:v>
                </c:pt>
                <c:pt idx="292">
                  <c:v>61.9</c:v>
                </c:pt>
                <c:pt idx="293">
                  <c:v>-403.1</c:v>
                </c:pt>
                <c:pt idx="294">
                  <c:v>393.9</c:v>
                </c:pt>
                <c:pt idx="295">
                  <c:v>-426.1</c:v>
                </c:pt>
                <c:pt idx="296">
                  <c:v>-172.1</c:v>
                </c:pt>
                <c:pt idx="297">
                  <c:v>171.9</c:v>
                </c:pt>
                <c:pt idx="298">
                  <c:v>113.9</c:v>
                </c:pt>
                <c:pt idx="299">
                  <c:v>188.9</c:v>
                </c:pt>
                <c:pt idx="300">
                  <c:v>-170.1</c:v>
                </c:pt>
                <c:pt idx="301">
                  <c:v>-85.1</c:v>
                </c:pt>
                <c:pt idx="302">
                  <c:v>-532.1</c:v>
                </c:pt>
                <c:pt idx="303">
                  <c:v>100.9</c:v>
                </c:pt>
                <c:pt idx="304">
                  <c:v>100.9</c:v>
                </c:pt>
                <c:pt idx="305">
                  <c:v>-424.1</c:v>
                </c:pt>
                <c:pt idx="306">
                  <c:v>-159.1</c:v>
                </c:pt>
                <c:pt idx="307">
                  <c:v>-171.1</c:v>
                </c:pt>
                <c:pt idx="308">
                  <c:v>-395.1</c:v>
                </c:pt>
                <c:pt idx="309">
                  <c:v>153.9</c:v>
                </c:pt>
                <c:pt idx="310">
                  <c:v>290.89999999999998</c:v>
                </c:pt>
                <c:pt idx="311">
                  <c:v>199.9</c:v>
                </c:pt>
                <c:pt idx="312">
                  <c:v>-453.1</c:v>
                </c:pt>
                <c:pt idx="313">
                  <c:v>-63.1</c:v>
                </c:pt>
                <c:pt idx="314">
                  <c:v>-176.1</c:v>
                </c:pt>
                <c:pt idx="315">
                  <c:v>-28.1</c:v>
                </c:pt>
                <c:pt idx="316">
                  <c:v>224.9</c:v>
                </c:pt>
                <c:pt idx="317">
                  <c:v>-328.1</c:v>
                </c:pt>
                <c:pt idx="318">
                  <c:v>266.89999999999998</c:v>
                </c:pt>
                <c:pt idx="319">
                  <c:v>-286.10000000000002</c:v>
                </c:pt>
                <c:pt idx="320">
                  <c:v>-272.10000000000002</c:v>
                </c:pt>
                <c:pt idx="321">
                  <c:v>36.9</c:v>
                </c:pt>
                <c:pt idx="322">
                  <c:v>115.9</c:v>
                </c:pt>
                <c:pt idx="323">
                  <c:v>-400.1</c:v>
                </c:pt>
                <c:pt idx="324">
                  <c:v>146.9</c:v>
                </c:pt>
                <c:pt idx="325">
                  <c:v>-269.10000000000002</c:v>
                </c:pt>
                <c:pt idx="326">
                  <c:v>-75.099999999999994</c:v>
                </c:pt>
                <c:pt idx="327">
                  <c:v>-636.1</c:v>
                </c:pt>
                <c:pt idx="328">
                  <c:v>221.9</c:v>
                </c:pt>
                <c:pt idx="329">
                  <c:v>-7.1</c:v>
                </c:pt>
                <c:pt idx="330">
                  <c:v>-15.1</c:v>
                </c:pt>
                <c:pt idx="331">
                  <c:v>-174.1</c:v>
                </c:pt>
                <c:pt idx="332">
                  <c:v>-463.1</c:v>
                </c:pt>
                <c:pt idx="333">
                  <c:v>64.900000000000006</c:v>
                </c:pt>
                <c:pt idx="334">
                  <c:v>-316.10000000000002</c:v>
                </c:pt>
                <c:pt idx="335">
                  <c:v>-379.1</c:v>
                </c:pt>
                <c:pt idx="336">
                  <c:v>16.899999999999999</c:v>
                </c:pt>
                <c:pt idx="337">
                  <c:v>-8.1</c:v>
                </c:pt>
                <c:pt idx="338">
                  <c:v>-105.1</c:v>
                </c:pt>
                <c:pt idx="339">
                  <c:v>165.9</c:v>
                </c:pt>
                <c:pt idx="340">
                  <c:v>447.9</c:v>
                </c:pt>
                <c:pt idx="341">
                  <c:v>-598.1</c:v>
                </c:pt>
                <c:pt idx="342">
                  <c:v>-93.1</c:v>
                </c:pt>
                <c:pt idx="343">
                  <c:v>20.9</c:v>
                </c:pt>
                <c:pt idx="344">
                  <c:v>279.89999999999998</c:v>
                </c:pt>
                <c:pt idx="345">
                  <c:v>-293.10000000000002</c:v>
                </c:pt>
                <c:pt idx="346">
                  <c:v>209.9</c:v>
                </c:pt>
                <c:pt idx="347">
                  <c:v>-14.1</c:v>
                </c:pt>
                <c:pt idx="348">
                  <c:v>-78.099999999999994</c:v>
                </c:pt>
                <c:pt idx="349">
                  <c:v>-141.1</c:v>
                </c:pt>
                <c:pt idx="350">
                  <c:v>-242.1</c:v>
                </c:pt>
                <c:pt idx="351">
                  <c:v>-75.099999999999994</c:v>
                </c:pt>
                <c:pt idx="352">
                  <c:v>-605.1</c:v>
                </c:pt>
                <c:pt idx="353">
                  <c:v>-20.100000000000001</c:v>
                </c:pt>
                <c:pt idx="354">
                  <c:v>14.9</c:v>
                </c:pt>
                <c:pt idx="355">
                  <c:v>-652.1</c:v>
                </c:pt>
                <c:pt idx="356">
                  <c:v>684.9</c:v>
                </c:pt>
                <c:pt idx="357">
                  <c:v>-115.1</c:v>
                </c:pt>
                <c:pt idx="358">
                  <c:v>134.9</c:v>
                </c:pt>
                <c:pt idx="359">
                  <c:v>-403.1</c:v>
                </c:pt>
                <c:pt idx="360">
                  <c:v>315.89999999999998</c:v>
                </c:pt>
                <c:pt idx="361">
                  <c:v>-447.1</c:v>
                </c:pt>
                <c:pt idx="362">
                  <c:v>-229.1</c:v>
                </c:pt>
                <c:pt idx="363">
                  <c:v>-241.1</c:v>
                </c:pt>
                <c:pt idx="364">
                  <c:v>-623.1</c:v>
                </c:pt>
                <c:pt idx="365">
                  <c:v>213.9</c:v>
                </c:pt>
                <c:pt idx="366">
                  <c:v>247.9</c:v>
                </c:pt>
                <c:pt idx="367">
                  <c:v>37.9</c:v>
                </c:pt>
                <c:pt idx="368">
                  <c:v>-383.1</c:v>
                </c:pt>
                <c:pt idx="369">
                  <c:v>233.9</c:v>
                </c:pt>
                <c:pt idx="370">
                  <c:v>-288.10000000000002</c:v>
                </c:pt>
                <c:pt idx="371">
                  <c:v>203.9</c:v>
                </c:pt>
                <c:pt idx="372">
                  <c:v>-84.1</c:v>
                </c:pt>
                <c:pt idx="373">
                  <c:v>32.9</c:v>
                </c:pt>
                <c:pt idx="374">
                  <c:v>-333.1</c:v>
                </c:pt>
                <c:pt idx="375">
                  <c:v>187.9</c:v>
                </c:pt>
                <c:pt idx="376">
                  <c:v>-7.1</c:v>
                </c:pt>
                <c:pt idx="377">
                  <c:v>-95.1</c:v>
                </c:pt>
                <c:pt idx="378">
                  <c:v>-803.1</c:v>
                </c:pt>
                <c:pt idx="379">
                  <c:v>-97.1</c:v>
                </c:pt>
                <c:pt idx="380">
                  <c:v>-41.1</c:v>
                </c:pt>
                <c:pt idx="381">
                  <c:v>539.9</c:v>
                </c:pt>
                <c:pt idx="382">
                  <c:v>126.9</c:v>
                </c:pt>
                <c:pt idx="383">
                  <c:v>-98.1</c:v>
                </c:pt>
                <c:pt idx="384">
                  <c:v>-438.1</c:v>
                </c:pt>
                <c:pt idx="385">
                  <c:v>130.9</c:v>
                </c:pt>
                <c:pt idx="386">
                  <c:v>82.9</c:v>
                </c:pt>
                <c:pt idx="387">
                  <c:v>4.9000000000000004</c:v>
                </c:pt>
                <c:pt idx="388">
                  <c:v>-289.10000000000002</c:v>
                </c:pt>
                <c:pt idx="389">
                  <c:v>-399.1</c:v>
                </c:pt>
                <c:pt idx="390">
                  <c:v>-230.1</c:v>
                </c:pt>
                <c:pt idx="391">
                  <c:v>-414.1</c:v>
                </c:pt>
                <c:pt idx="392">
                  <c:v>311.89999999999998</c:v>
                </c:pt>
                <c:pt idx="393">
                  <c:v>203.9</c:v>
                </c:pt>
                <c:pt idx="394">
                  <c:v>357.9</c:v>
                </c:pt>
                <c:pt idx="395">
                  <c:v>-456.1</c:v>
                </c:pt>
                <c:pt idx="396">
                  <c:v>-295.10000000000002</c:v>
                </c:pt>
                <c:pt idx="397">
                  <c:v>-499.1</c:v>
                </c:pt>
                <c:pt idx="398">
                  <c:v>192.9</c:v>
                </c:pt>
                <c:pt idx="399">
                  <c:v>-242.1</c:v>
                </c:pt>
                <c:pt idx="400">
                  <c:v>96.9</c:v>
                </c:pt>
                <c:pt idx="401">
                  <c:v>257.89999999999998</c:v>
                </c:pt>
                <c:pt idx="402">
                  <c:v>-55.1</c:v>
                </c:pt>
                <c:pt idx="403">
                  <c:v>96.9</c:v>
                </c:pt>
                <c:pt idx="404">
                  <c:v>14.9</c:v>
                </c:pt>
                <c:pt idx="405">
                  <c:v>-158.1</c:v>
                </c:pt>
                <c:pt idx="406">
                  <c:v>-21.1</c:v>
                </c:pt>
                <c:pt idx="407">
                  <c:v>-233.1</c:v>
                </c:pt>
                <c:pt idx="408">
                  <c:v>147.9</c:v>
                </c:pt>
                <c:pt idx="409">
                  <c:v>-726.1</c:v>
                </c:pt>
                <c:pt idx="410">
                  <c:v>-23.1</c:v>
                </c:pt>
                <c:pt idx="411">
                  <c:v>292.89999999999998</c:v>
                </c:pt>
                <c:pt idx="412">
                  <c:v>-230.1</c:v>
                </c:pt>
                <c:pt idx="413">
                  <c:v>309.89999999999998</c:v>
                </c:pt>
                <c:pt idx="414">
                  <c:v>-144.1</c:v>
                </c:pt>
                <c:pt idx="415">
                  <c:v>159.9</c:v>
                </c:pt>
                <c:pt idx="416">
                  <c:v>-57.1</c:v>
                </c:pt>
                <c:pt idx="417">
                  <c:v>110.9</c:v>
                </c:pt>
                <c:pt idx="418">
                  <c:v>-607.1</c:v>
                </c:pt>
                <c:pt idx="419">
                  <c:v>-139.1</c:v>
                </c:pt>
                <c:pt idx="420">
                  <c:v>-182.1</c:v>
                </c:pt>
                <c:pt idx="421">
                  <c:v>-192.1</c:v>
                </c:pt>
                <c:pt idx="422">
                  <c:v>349.9</c:v>
                </c:pt>
                <c:pt idx="423">
                  <c:v>-46.1</c:v>
                </c:pt>
                <c:pt idx="424">
                  <c:v>-113.1</c:v>
                </c:pt>
                <c:pt idx="425">
                  <c:v>-279.10000000000002</c:v>
                </c:pt>
                <c:pt idx="426">
                  <c:v>-116.1</c:v>
                </c:pt>
                <c:pt idx="427">
                  <c:v>43.9</c:v>
                </c:pt>
                <c:pt idx="428">
                  <c:v>2.9</c:v>
                </c:pt>
                <c:pt idx="429">
                  <c:v>-135.1</c:v>
                </c:pt>
                <c:pt idx="430">
                  <c:v>-495.1</c:v>
                </c:pt>
                <c:pt idx="431">
                  <c:v>165.9</c:v>
                </c:pt>
                <c:pt idx="432">
                  <c:v>237.9</c:v>
                </c:pt>
                <c:pt idx="433">
                  <c:v>-514.1</c:v>
                </c:pt>
                <c:pt idx="434">
                  <c:v>173.9</c:v>
                </c:pt>
                <c:pt idx="435">
                  <c:v>-278.10000000000002</c:v>
                </c:pt>
                <c:pt idx="436">
                  <c:v>-141.1</c:v>
                </c:pt>
                <c:pt idx="437">
                  <c:v>6.9</c:v>
                </c:pt>
                <c:pt idx="438">
                  <c:v>-205.1</c:v>
                </c:pt>
                <c:pt idx="439">
                  <c:v>55.9</c:v>
                </c:pt>
                <c:pt idx="440">
                  <c:v>-351.1</c:v>
                </c:pt>
                <c:pt idx="441">
                  <c:v>53.9</c:v>
                </c:pt>
                <c:pt idx="442">
                  <c:v>-84.1</c:v>
                </c:pt>
                <c:pt idx="443">
                  <c:v>-261.10000000000002</c:v>
                </c:pt>
                <c:pt idx="444">
                  <c:v>-164.1</c:v>
                </c:pt>
                <c:pt idx="445">
                  <c:v>-342.1</c:v>
                </c:pt>
                <c:pt idx="446">
                  <c:v>-605.1</c:v>
                </c:pt>
                <c:pt idx="447">
                  <c:v>264.89999999999998</c:v>
                </c:pt>
                <c:pt idx="448">
                  <c:v>-682.1</c:v>
                </c:pt>
                <c:pt idx="449">
                  <c:v>224.9</c:v>
                </c:pt>
                <c:pt idx="450">
                  <c:v>-293.10000000000002</c:v>
                </c:pt>
                <c:pt idx="451">
                  <c:v>-250.1</c:v>
                </c:pt>
                <c:pt idx="452">
                  <c:v>236.9</c:v>
                </c:pt>
                <c:pt idx="453">
                  <c:v>-226.1</c:v>
                </c:pt>
                <c:pt idx="454">
                  <c:v>-137.1</c:v>
                </c:pt>
                <c:pt idx="455">
                  <c:v>-55.1</c:v>
                </c:pt>
                <c:pt idx="456">
                  <c:v>490.9</c:v>
                </c:pt>
                <c:pt idx="457">
                  <c:v>481.9</c:v>
                </c:pt>
                <c:pt idx="458">
                  <c:v>-523.1</c:v>
                </c:pt>
                <c:pt idx="459">
                  <c:v>29.9</c:v>
                </c:pt>
                <c:pt idx="460">
                  <c:v>214.9</c:v>
                </c:pt>
                <c:pt idx="461">
                  <c:v>-190.1</c:v>
                </c:pt>
                <c:pt idx="462">
                  <c:v>-192.1</c:v>
                </c:pt>
                <c:pt idx="463">
                  <c:v>-253.1</c:v>
                </c:pt>
                <c:pt idx="464">
                  <c:v>-46.1</c:v>
                </c:pt>
                <c:pt idx="465">
                  <c:v>-1065.0999999999999</c:v>
                </c:pt>
                <c:pt idx="466">
                  <c:v>168.9</c:v>
                </c:pt>
                <c:pt idx="467">
                  <c:v>551.9</c:v>
                </c:pt>
                <c:pt idx="468">
                  <c:v>-251.1</c:v>
                </c:pt>
                <c:pt idx="469">
                  <c:v>-386.1</c:v>
                </c:pt>
                <c:pt idx="470">
                  <c:v>-90.1</c:v>
                </c:pt>
                <c:pt idx="471">
                  <c:v>-499.1</c:v>
                </c:pt>
                <c:pt idx="472">
                  <c:v>-302.10000000000002</c:v>
                </c:pt>
                <c:pt idx="473">
                  <c:v>-277.10000000000002</c:v>
                </c:pt>
                <c:pt idx="474">
                  <c:v>9.9</c:v>
                </c:pt>
                <c:pt idx="475">
                  <c:v>-122.1</c:v>
                </c:pt>
                <c:pt idx="476">
                  <c:v>324.89999999999998</c:v>
                </c:pt>
                <c:pt idx="477">
                  <c:v>-115.1</c:v>
                </c:pt>
                <c:pt idx="478">
                  <c:v>86.9</c:v>
                </c:pt>
                <c:pt idx="479">
                  <c:v>-69.099999999999994</c:v>
                </c:pt>
                <c:pt idx="480">
                  <c:v>-244.1</c:v>
                </c:pt>
                <c:pt idx="481">
                  <c:v>-502.1</c:v>
                </c:pt>
                <c:pt idx="482">
                  <c:v>-412.1</c:v>
                </c:pt>
                <c:pt idx="483">
                  <c:v>422.9</c:v>
                </c:pt>
                <c:pt idx="484">
                  <c:v>229.9</c:v>
                </c:pt>
                <c:pt idx="485">
                  <c:v>-323.10000000000002</c:v>
                </c:pt>
                <c:pt idx="486">
                  <c:v>138.9</c:v>
                </c:pt>
                <c:pt idx="487">
                  <c:v>173.9</c:v>
                </c:pt>
                <c:pt idx="488">
                  <c:v>-231.1</c:v>
                </c:pt>
                <c:pt idx="489">
                  <c:v>-583.1</c:v>
                </c:pt>
                <c:pt idx="490">
                  <c:v>389.9</c:v>
                </c:pt>
                <c:pt idx="491">
                  <c:v>285.89999999999998</c:v>
                </c:pt>
                <c:pt idx="492">
                  <c:v>216.9</c:v>
                </c:pt>
                <c:pt idx="493">
                  <c:v>81.900000000000006</c:v>
                </c:pt>
                <c:pt idx="494">
                  <c:v>-77.099999999999994</c:v>
                </c:pt>
                <c:pt idx="495">
                  <c:v>190.9</c:v>
                </c:pt>
                <c:pt idx="496">
                  <c:v>-506.1</c:v>
                </c:pt>
                <c:pt idx="497">
                  <c:v>38.9</c:v>
                </c:pt>
                <c:pt idx="498">
                  <c:v>-14.1</c:v>
                </c:pt>
                <c:pt idx="499">
                  <c:v>-275.10000000000002</c:v>
                </c:pt>
                <c:pt idx="500">
                  <c:v>413.9</c:v>
                </c:pt>
                <c:pt idx="501">
                  <c:v>-802.1</c:v>
                </c:pt>
                <c:pt idx="502">
                  <c:v>57.9</c:v>
                </c:pt>
                <c:pt idx="503">
                  <c:v>-503.1</c:v>
                </c:pt>
                <c:pt idx="504">
                  <c:v>63.9</c:v>
                </c:pt>
                <c:pt idx="505">
                  <c:v>341.9</c:v>
                </c:pt>
                <c:pt idx="506">
                  <c:v>-393.1</c:v>
                </c:pt>
                <c:pt idx="507">
                  <c:v>-171.1</c:v>
                </c:pt>
                <c:pt idx="508">
                  <c:v>65.900000000000006</c:v>
                </c:pt>
                <c:pt idx="509">
                  <c:v>231.9</c:v>
                </c:pt>
                <c:pt idx="510">
                  <c:v>-293.10000000000002</c:v>
                </c:pt>
                <c:pt idx="511">
                  <c:v>-119.1</c:v>
                </c:pt>
                <c:pt idx="512">
                  <c:v>-415.1</c:v>
                </c:pt>
                <c:pt idx="513">
                  <c:v>-89.1</c:v>
                </c:pt>
                <c:pt idx="514">
                  <c:v>-885.1</c:v>
                </c:pt>
                <c:pt idx="515">
                  <c:v>139.9</c:v>
                </c:pt>
                <c:pt idx="516">
                  <c:v>-306.10000000000002</c:v>
                </c:pt>
                <c:pt idx="517">
                  <c:v>114.9</c:v>
                </c:pt>
                <c:pt idx="518">
                  <c:v>355.9</c:v>
                </c:pt>
                <c:pt idx="519">
                  <c:v>28.9</c:v>
                </c:pt>
                <c:pt idx="520">
                  <c:v>-406.1</c:v>
                </c:pt>
                <c:pt idx="521">
                  <c:v>56.9</c:v>
                </c:pt>
                <c:pt idx="522">
                  <c:v>-203.1</c:v>
                </c:pt>
                <c:pt idx="523">
                  <c:v>112.9</c:v>
                </c:pt>
                <c:pt idx="524">
                  <c:v>36.9</c:v>
                </c:pt>
                <c:pt idx="525">
                  <c:v>-14.1</c:v>
                </c:pt>
                <c:pt idx="526">
                  <c:v>9.9</c:v>
                </c:pt>
                <c:pt idx="527">
                  <c:v>31.9</c:v>
                </c:pt>
                <c:pt idx="528">
                  <c:v>-87.1</c:v>
                </c:pt>
                <c:pt idx="529">
                  <c:v>-7.1</c:v>
                </c:pt>
                <c:pt idx="530">
                  <c:v>153.9</c:v>
                </c:pt>
                <c:pt idx="531">
                  <c:v>-296.10000000000002</c:v>
                </c:pt>
                <c:pt idx="532">
                  <c:v>-81.099999999999994</c:v>
                </c:pt>
                <c:pt idx="533">
                  <c:v>-385.1</c:v>
                </c:pt>
                <c:pt idx="534">
                  <c:v>-95.1</c:v>
                </c:pt>
                <c:pt idx="535">
                  <c:v>-411.1</c:v>
                </c:pt>
                <c:pt idx="536">
                  <c:v>90.9</c:v>
                </c:pt>
                <c:pt idx="537">
                  <c:v>-26.1</c:v>
                </c:pt>
                <c:pt idx="538">
                  <c:v>-218.1</c:v>
                </c:pt>
                <c:pt idx="539">
                  <c:v>-157.1</c:v>
                </c:pt>
                <c:pt idx="540">
                  <c:v>-142.1</c:v>
                </c:pt>
                <c:pt idx="541">
                  <c:v>-429.1</c:v>
                </c:pt>
                <c:pt idx="542">
                  <c:v>44.9</c:v>
                </c:pt>
                <c:pt idx="543">
                  <c:v>100.9</c:v>
                </c:pt>
                <c:pt idx="544">
                  <c:v>193.9</c:v>
                </c:pt>
                <c:pt idx="545">
                  <c:v>-33.1</c:v>
                </c:pt>
                <c:pt idx="546">
                  <c:v>602.9</c:v>
                </c:pt>
                <c:pt idx="547">
                  <c:v>-90.1</c:v>
                </c:pt>
                <c:pt idx="548">
                  <c:v>-290.10000000000002</c:v>
                </c:pt>
                <c:pt idx="549">
                  <c:v>-302.10000000000002</c:v>
                </c:pt>
                <c:pt idx="550">
                  <c:v>-346.1</c:v>
                </c:pt>
                <c:pt idx="551">
                  <c:v>-423.1</c:v>
                </c:pt>
                <c:pt idx="552">
                  <c:v>-417.1</c:v>
                </c:pt>
                <c:pt idx="553">
                  <c:v>-138.1</c:v>
                </c:pt>
                <c:pt idx="554">
                  <c:v>-81.099999999999994</c:v>
                </c:pt>
                <c:pt idx="555">
                  <c:v>362.9</c:v>
                </c:pt>
                <c:pt idx="556">
                  <c:v>-147.1</c:v>
                </c:pt>
                <c:pt idx="557">
                  <c:v>329.9</c:v>
                </c:pt>
                <c:pt idx="558">
                  <c:v>-396.1</c:v>
                </c:pt>
                <c:pt idx="559">
                  <c:v>-299.10000000000002</c:v>
                </c:pt>
                <c:pt idx="560">
                  <c:v>-122.1</c:v>
                </c:pt>
                <c:pt idx="561">
                  <c:v>243.9</c:v>
                </c:pt>
                <c:pt idx="562">
                  <c:v>89.9</c:v>
                </c:pt>
                <c:pt idx="563">
                  <c:v>-182.1</c:v>
                </c:pt>
                <c:pt idx="564">
                  <c:v>13.9</c:v>
                </c:pt>
                <c:pt idx="565">
                  <c:v>-128.1</c:v>
                </c:pt>
                <c:pt idx="566">
                  <c:v>-55.1</c:v>
                </c:pt>
                <c:pt idx="567">
                  <c:v>-336.1</c:v>
                </c:pt>
                <c:pt idx="568">
                  <c:v>-124.1</c:v>
                </c:pt>
                <c:pt idx="569">
                  <c:v>-253.1</c:v>
                </c:pt>
                <c:pt idx="570">
                  <c:v>-38.1</c:v>
                </c:pt>
                <c:pt idx="571">
                  <c:v>499.9</c:v>
                </c:pt>
                <c:pt idx="572">
                  <c:v>-468.1</c:v>
                </c:pt>
                <c:pt idx="573">
                  <c:v>216.9</c:v>
                </c:pt>
                <c:pt idx="574">
                  <c:v>-296.10000000000002</c:v>
                </c:pt>
                <c:pt idx="575">
                  <c:v>189.9</c:v>
                </c:pt>
                <c:pt idx="576">
                  <c:v>-292.10000000000002</c:v>
                </c:pt>
                <c:pt idx="577">
                  <c:v>-60.1</c:v>
                </c:pt>
                <c:pt idx="578">
                  <c:v>-91.1</c:v>
                </c:pt>
                <c:pt idx="579">
                  <c:v>17.899999999999999</c:v>
                </c:pt>
                <c:pt idx="580">
                  <c:v>-17.100000000000001</c:v>
                </c:pt>
                <c:pt idx="581">
                  <c:v>84.9</c:v>
                </c:pt>
                <c:pt idx="582">
                  <c:v>43.9</c:v>
                </c:pt>
                <c:pt idx="583">
                  <c:v>87.9</c:v>
                </c:pt>
                <c:pt idx="584">
                  <c:v>-55.1</c:v>
                </c:pt>
                <c:pt idx="585">
                  <c:v>-142.1</c:v>
                </c:pt>
                <c:pt idx="586">
                  <c:v>16.899999999999999</c:v>
                </c:pt>
                <c:pt idx="587">
                  <c:v>-207.1</c:v>
                </c:pt>
                <c:pt idx="588">
                  <c:v>-525.1</c:v>
                </c:pt>
                <c:pt idx="589">
                  <c:v>-93.1</c:v>
                </c:pt>
                <c:pt idx="590">
                  <c:v>-353.1</c:v>
                </c:pt>
                <c:pt idx="591">
                  <c:v>135.9</c:v>
                </c:pt>
                <c:pt idx="592">
                  <c:v>32.9</c:v>
                </c:pt>
                <c:pt idx="593">
                  <c:v>174.9</c:v>
                </c:pt>
                <c:pt idx="594">
                  <c:v>-158.1</c:v>
                </c:pt>
                <c:pt idx="595">
                  <c:v>248.9</c:v>
                </c:pt>
                <c:pt idx="596">
                  <c:v>-404.1</c:v>
                </c:pt>
                <c:pt idx="597">
                  <c:v>-34.1</c:v>
                </c:pt>
                <c:pt idx="598">
                  <c:v>-312.10000000000002</c:v>
                </c:pt>
                <c:pt idx="599">
                  <c:v>220.9</c:v>
                </c:pt>
                <c:pt idx="600">
                  <c:v>-235.1</c:v>
                </c:pt>
                <c:pt idx="601">
                  <c:v>-507.1</c:v>
                </c:pt>
                <c:pt idx="602">
                  <c:v>31.9</c:v>
                </c:pt>
                <c:pt idx="603">
                  <c:v>58.9</c:v>
                </c:pt>
                <c:pt idx="604">
                  <c:v>-55.1</c:v>
                </c:pt>
                <c:pt idx="605">
                  <c:v>235.9</c:v>
                </c:pt>
                <c:pt idx="606">
                  <c:v>-4.0999999999999996</c:v>
                </c:pt>
                <c:pt idx="607">
                  <c:v>66.900000000000006</c:v>
                </c:pt>
                <c:pt idx="608">
                  <c:v>270.89999999999998</c:v>
                </c:pt>
                <c:pt idx="609">
                  <c:v>-182.1</c:v>
                </c:pt>
                <c:pt idx="610">
                  <c:v>458.9</c:v>
                </c:pt>
                <c:pt idx="611">
                  <c:v>-76.099999999999994</c:v>
                </c:pt>
                <c:pt idx="612">
                  <c:v>179.9</c:v>
                </c:pt>
                <c:pt idx="613">
                  <c:v>-109.1</c:v>
                </c:pt>
                <c:pt idx="614">
                  <c:v>83.9</c:v>
                </c:pt>
                <c:pt idx="615">
                  <c:v>-275.10000000000002</c:v>
                </c:pt>
                <c:pt idx="616">
                  <c:v>-261.10000000000002</c:v>
                </c:pt>
                <c:pt idx="617">
                  <c:v>-287.10000000000002</c:v>
                </c:pt>
                <c:pt idx="618">
                  <c:v>-35.1</c:v>
                </c:pt>
                <c:pt idx="619">
                  <c:v>190.9</c:v>
                </c:pt>
                <c:pt idx="620">
                  <c:v>-422.1</c:v>
                </c:pt>
                <c:pt idx="621">
                  <c:v>-547.1</c:v>
                </c:pt>
                <c:pt idx="622">
                  <c:v>-14.1</c:v>
                </c:pt>
                <c:pt idx="623">
                  <c:v>123.9</c:v>
                </c:pt>
                <c:pt idx="624">
                  <c:v>272.89999999999998</c:v>
                </c:pt>
                <c:pt idx="625">
                  <c:v>-38.1</c:v>
                </c:pt>
                <c:pt idx="626">
                  <c:v>-548.1</c:v>
                </c:pt>
                <c:pt idx="627">
                  <c:v>78.900000000000006</c:v>
                </c:pt>
                <c:pt idx="628">
                  <c:v>82.9</c:v>
                </c:pt>
                <c:pt idx="629">
                  <c:v>11.9</c:v>
                </c:pt>
                <c:pt idx="630">
                  <c:v>684.9</c:v>
                </c:pt>
                <c:pt idx="631">
                  <c:v>-184.1</c:v>
                </c:pt>
                <c:pt idx="632">
                  <c:v>-96.1</c:v>
                </c:pt>
                <c:pt idx="633">
                  <c:v>313.89999999999998</c:v>
                </c:pt>
                <c:pt idx="634">
                  <c:v>-555.1</c:v>
                </c:pt>
                <c:pt idx="635">
                  <c:v>-149.1</c:v>
                </c:pt>
                <c:pt idx="636">
                  <c:v>-169.1</c:v>
                </c:pt>
                <c:pt idx="637">
                  <c:v>3.9</c:v>
                </c:pt>
                <c:pt idx="638">
                  <c:v>-278.10000000000002</c:v>
                </c:pt>
                <c:pt idx="639">
                  <c:v>-391.1</c:v>
                </c:pt>
                <c:pt idx="640">
                  <c:v>247.9</c:v>
                </c:pt>
                <c:pt idx="641">
                  <c:v>-371.1</c:v>
                </c:pt>
                <c:pt idx="642">
                  <c:v>165.9</c:v>
                </c:pt>
                <c:pt idx="643">
                  <c:v>35.9</c:v>
                </c:pt>
                <c:pt idx="644">
                  <c:v>259.89999999999998</c:v>
                </c:pt>
                <c:pt idx="645">
                  <c:v>-174.1</c:v>
                </c:pt>
                <c:pt idx="646">
                  <c:v>-222.1</c:v>
                </c:pt>
                <c:pt idx="647">
                  <c:v>491.9</c:v>
                </c:pt>
                <c:pt idx="648">
                  <c:v>469.9</c:v>
                </c:pt>
                <c:pt idx="649">
                  <c:v>-201.1</c:v>
                </c:pt>
                <c:pt idx="650">
                  <c:v>-238.1</c:v>
                </c:pt>
                <c:pt idx="651">
                  <c:v>460.9</c:v>
                </c:pt>
                <c:pt idx="652">
                  <c:v>-89.1</c:v>
                </c:pt>
                <c:pt idx="653">
                  <c:v>-191.1</c:v>
                </c:pt>
                <c:pt idx="654">
                  <c:v>-135.1</c:v>
                </c:pt>
                <c:pt idx="655">
                  <c:v>165.9</c:v>
                </c:pt>
                <c:pt idx="656">
                  <c:v>646.9</c:v>
                </c:pt>
                <c:pt idx="657">
                  <c:v>-146.1</c:v>
                </c:pt>
                <c:pt idx="658">
                  <c:v>-367.1</c:v>
                </c:pt>
                <c:pt idx="659">
                  <c:v>205.9</c:v>
                </c:pt>
                <c:pt idx="660">
                  <c:v>-14.1</c:v>
                </c:pt>
                <c:pt idx="661">
                  <c:v>-143.1</c:v>
                </c:pt>
                <c:pt idx="662">
                  <c:v>4.9000000000000004</c:v>
                </c:pt>
                <c:pt idx="663">
                  <c:v>130.9</c:v>
                </c:pt>
                <c:pt idx="664">
                  <c:v>-308.10000000000002</c:v>
                </c:pt>
                <c:pt idx="665">
                  <c:v>-143.1</c:v>
                </c:pt>
                <c:pt idx="666">
                  <c:v>-142.1</c:v>
                </c:pt>
                <c:pt idx="667">
                  <c:v>361.9</c:v>
                </c:pt>
                <c:pt idx="668">
                  <c:v>-31.1</c:v>
                </c:pt>
                <c:pt idx="669">
                  <c:v>118.9</c:v>
                </c:pt>
                <c:pt idx="670">
                  <c:v>552.9</c:v>
                </c:pt>
                <c:pt idx="671">
                  <c:v>519.9</c:v>
                </c:pt>
                <c:pt idx="672">
                  <c:v>407.9</c:v>
                </c:pt>
                <c:pt idx="673">
                  <c:v>14.9</c:v>
                </c:pt>
                <c:pt idx="674">
                  <c:v>-385.1</c:v>
                </c:pt>
                <c:pt idx="675">
                  <c:v>-81.099999999999994</c:v>
                </c:pt>
                <c:pt idx="676">
                  <c:v>-62.1</c:v>
                </c:pt>
                <c:pt idx="677">
                  <c:v>-439.1</c:v>
                </c:pt>
                <c:pt idx="678">
                  <c:v>-705.1</c:v>
                </c:pt>
                <c:pt idx="679">
                  <c:v>-239.1</c:v>
                </c:pt>
                <c:pt idx="680">
                  <c:v>-261.10000000000002</c:v>
                </c:pt>
                <c:pt idx="681">
                  <c:v>366.9</c:v>
                </c:pt>
                <c:pt idx="682">
                  <c:v>248.9</c:v>
                </c:pt>
                <c:pt idx="683">
                  <c:v>-124.1</c:v>
                </c:pt>
                <c:pt idx="684">
                  <c:v>46.9</c:v>
                </c:pt>
                <c:pt idx="685">
                  <c:v>-258.10000000000002</c:v>
                </c:pt>
                <c:pt idx="686">
                  <c:v>-54.1</c:v>
                </c:pt>
                <c:pt idx="687">
                  <c:v>-311.10000000000002</c:v>
                </c:pt>
                <c:pt idx="688">
                  <c:v>-122.1</c:v>
                </c:pt>
                <c:pt idx="689">
                  <c:v>-25.1</c:v>
                </c:pt>
                <c:pt idx="690">
                  <c:v>-406.1</c:v>
                </c:pt>
                <c:pt idx="691">
                  <c:v>-385.1</c:v>
                </c:pt>
                <c:pt idx="692">
                  <c:v>-300.10000000000002</c:v>
                </c:pt>
                <c:pt idx="693">
                  <c:v>-126.1</c:v>
                </c:pt>
                <c:pt idx="694">
                  <c:v>195.9</c:v>
                </c:pt>
                <c:pt idx="695">
                  <c:v>-150.1</c:v>
                </c:pt>
                <c:pt idx="696">
                  <c:v>631.9</c:v>
                </c:pt>
                <c:pt idx="697">
                  <c:v>94.9</c:v>
                </c:pt>
                <c:pt idx="698">
                  <c:v>301.89999999999998</c:v>
                </c:pt>
                <c:pt idx="699">
                  <c:v>-185.1</c:v>
                </c:pt>
                <c:pt idx="700">
                  <c:v>-191.1</c:v>
                </c:pt>
                <c:pt idx="701">
                  <c:v>179.9</c:v>
                </c:pt>
                <c:pt idx="702">
                  <c:v>-162.1</c:v>
                </c:pt>
                <c:pt idx="703">
                  <c:v>-415.1</c:v>
                </c:pt>
                <c:pt idx="704">
                  <c:v>-455.1</c:v>
                </c:pt>
                <c:pt idx="705">
                  <c:v>-151.1</c:v>
                </c:pt>
                <c:pt idx="706">
                  <c:v>211.9</c:v>
                </c:pt>
                <c:pt idx="707">
                  <c:v>32.9</c:v>
                </c:pt>
                <c:pt idx="708">
                  <c:v>208.9</c:v>
                </c:pt>
                <c:pt idx="709">
                  <c:v>-93.1</c:v>
                </c:pt>
                <c:pt idx="710">
                  <c:v>-455.1</c:v>
                </c:pt>
                <c:pt idx="711">
                  <c:v>116.9</c:v>
                </c:pt>
                <c:pt idx="712">
                  <c:v>52.9</c:v>
                </c:pt>
                <c:pt idx="713">
                  <c:v>-432.1</c:v>
                </c:pt>
                <c:pt idx="714">
                  <c:v>162.9</c:v>
                </c:pt>
                <c:pt idx="715">
                  <c:v>467.9</c:v>
                </c:pt>
                <c:pt idx="716">
                  <c:v>118.9</c:v>
                </c:pt>
                <c:pt idx="717">
                  <c:v>127.9</c:v>
                </c:pt>
                <c:pt idx="718">
                  <c:v>-4.0999999999999996</c:v>
                </c:pt>
                <c:pt idx="719">
                  <c:v>-122.1</c:v>
                </c:pt>
                <c:pt idx="720">
                  <c:v>8.9</c:v>
                </c:pt>
                <c:pt idx="721">
                  <c:v>590.9</c:v>
                </c:pt>
                <c:pt idx="722">
                  <c:v>217.9</c:v>
                </c:pt>
                <c:pt idx="723">
                  <c:v>-203.1</c:v>
                </c:pt>
                <c:pt idx="724">
                  <c:v>-97.1</c:v>
                </c:pt>
                <c:pt idx="725">
                  <c:v>-47.1</c:v>
                </c:pt>
                <c:pt idx="726">
                  <c:v>-114.1</c:v>
                </c:pt>
                <c:pt idx="727">
                  <c:v>374.9</c:v>
                </c:pt>
                <c:pt idx="728">
                  <c:v>-221.1</c:v>
                </c:pt>
                <c:pt idx="729">
                  <c:v>455.9</c:v>
                </c:pt>
                <c:pt idx="730">
                  <c:v>-171.1</c:v>
                </c:pt>
                <c:pt idx="731">
                  <c:v>57.9</c:v>
                </c:pt>
                <c:pt idx="732">
                  <c:v>-29.1</c:v>
                </c:pt>
                <c:pt idx="733">
                  <c:v>105.9</c:v>
                </c:pt>
                <c:pt idx="734">
                  <c:v>-172.1</c:v>
                </c:pt>
                <c:pt idx="735">
                  <c:v>-8.1</c:v>
                </c:pt>
                <c:pt idx="736">
                  <c:v>-79.099999999999994</c:v>
                </c:pt>
                <c:pt idx="737">
                  <c:v>56.9</c:v>
                </c:pt>
                <c:pt idx="738">
                  <c:v>56.9</c:v>
                </c:pt>
                <c:pt idx="739">
                  <c:v>87.9</c:v>
                </c:pt>
                <c:pt idx="740">
                  <c:v>-5.0999999999999996</c:v>
                </c:pt>
                <c:pt idx="741">
                  <c:v>56.9</c:v>
                </c:pt>
                <c:pt idx="742">
                  <c:v>-127.1</c:v>
                </c:pt>
                <c:pt idx="743">
                  <c:v>136.9</c:v>
                </c:pt>
                <c:pt idx="744">
                  <c:v>-55.1</c:v>
                </c:pt>
                <c:pt idx="745">
                  <c:v>101.9</c:v>
                </c:pt>
                <c:pt idx="746">
                  <c:v>-12.1</c:v>
                </c:pt>
                <c:pt idx="747">
                  <c:v>381.9</c:v>
                </c:pt>
                <c:pt idx="748">
                  <c:v>229.9</c:v>
                </c:pt>
                <c:pt idx="749">
                  <c:v>96.9</c:v>
                </c:pt>
                <c:pt idx="750">
                  <c:v>-558.1</c:v>
                </c:pt>
                <c:pt idx="751">
                  <c:v>-278.10000000000002</c:v>
                </c:pt>
                <c:pt idx="752">
                  <c:v>227.9</c:v>
                </c:pt>
                <c:pt idx="753">
                  <c:v>275.89999999999998</c:v>
                </c:pt>
                <c:pt idx="754">
                  <c:v>159.9</c:v>
                </c:pt>
                <c:pt idx="755">
                  <c:v>-359.1</c:v>
                </c:pt>
                <c:pt idx="756">
                  <c:v>-180.1</c:v>
                </c:pt>
                <c:pt idx="757">
                  <c:v>-422.1</c:v>
                </c:pt>
                <c:pt idx="758">
                  <c:v>-565.1</c:v>
                </c:pt>
                <c:pt idx="759">
                  <c:v>-273.10000000000002</c:v>
                </c:pt>
                <c:pt idx="760">
                  <c:v>-57.1</c:v>
                </c:pt>
                <c:pt idx="761">
                  <c:v>295.89999999999998</c:v>
                </c:pt>
                <c:pt idx="762">
                  <c:v>9.9</c:v>
                </c:pt>
                <c:pt idx="763">
                  <c:v>133.9</c:v>
                </c:pt>
                <c:pt idx="764">
                  <c:v>445.9</c:v>
                </c:pt>
                <c:pt idx="765">
                  <c:v>-316.10000000000002</c:v>
                </c:pt>
                <c:pt idx="766">
                  <c:v>107.9</c:v>
                </c:pt>
                <c:pt idx="767">
                  <c:v>-295.10000000000002</c:v>
                </c:pt>
                <c:pt idx="768">
                  <c:v>-105.1</c:v>
                </c:pt>
                <c:pt idx="769">
                  <c:v>-298.10000000000002</c:v>
                </c:pt>
                <c:pt idx="770">
                  <c:v>-873.1</c:v>
                </c:pt>
                <c:pt idx="771">
                  <c:v>-32.1</c:v>
                </c:pt>
                <c:pt idx="772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41-45AD-A0CA-DBBFDD3F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Magnetometer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calib)'!$L$2</c:f>
              <c:strCache>
                <c:ptCount val="1"/>
                <c:pt idx="0">
                  <c:v>MagX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calib)'!$L$3:$L$775</c:f>
              <c:numCache>
                <c:formatCode>General</c:formatCode>
                <c:ptCount val="773"/>
                <c:pt idx="0">
                  <c:v>127</c:v>
                </c:pt>
                <c:pt idx="1">
                  <c:v>135</c:v>
                </c:pt>
                <c:pt idx="2">
                  <c:v>129</c:v>
                </c:pt>
                <c:pt idx="3">
                  <c:v>139</c:v>
                </c:pt>
                <c:pt idx="4">
                  <c:v>134</c:v>
                </c:pt>
                <c:pt idx="5">
                  <c:v>138</c:v>
                </c:pt>
                <c:pt idx="6">
                  <c:v>125</c:v>
                </c:pt>
                <c:pt idx="7">
                  <c:v>131</c:v>
                </c:pt>
                <c:pt idx="8">
                  <c:v>135</c:v>
                </c:pt>
                <c:pt idx="9">
                  <c:v>131</c:v>
                </c:pt>
                <c:pt idx="10">
                  <c:v>138</c:v>
                </c:pt>
                <c:pt idx="11">
                  <c:v>139</c:v>
                </c:pt>
                <c:pt idx="12">
                  <c:v>132</c:v>
                </c:pt>
                <c:pt idx="13">
                  <c:v>128</c:v>
                </c:pt>
                <c:pt idx="14">
                  <c:v>143</c:v>
                </c:pt>
                <c:pt idx="15">
                  <c:v>132</c:v>
                </c:pt>
                <c:pt idx="16">
                  <c:v>131</c:v>
                </c:pt>
                <c:pt idx="17">
                  <c:v>129</c:v>
                </c:pt>
                <c:pt idx="18">
                  <c:v>131</c:v>
                </c:pt>
                <c:pt idx="19">
                  <c:v>131</c:v>
                </c:pt>
                <c:pt idx="20">
                  <c:v>140</c:v>
                </c:pt>
                <c:pt idx="21">
                  <c:v>134</c:v>
                </c:pt>
                <c:pt idx="22">
                  <c:v>122</c:v>
                </c:pt>
                <c:pt idx="23">
                  <c:v>129</c:v>
                </c:pt>
                <c:pt idx="24">
                  <c:v>128</c:v>
                </c:pt>
                <c:pt idx="25">
                  <c:v>137</c:v>
                </c:pt>
                <c:pt idx="26">
                  <c:v>135</c:v>
                </c:pt>
                <c:pt idx="27">
                  <c:v>141</c:v>
                </c:pt>
                <c:pt idx="28">
                  <c:v>129</c:v>
                </c:pt>
                <c:pt idx="29">
                  <c:v>137</c:v>
                </c:pt>
                <c:pt idx="30">
                  <c:v>144</c:v>
                </c:pt>
                <c:pt idx="31">
                  <c:v>137</c:v>
                </c:pt>
                <c:pt idx="32">
                  <c:v>131</c:v>
                </c:pt>
                <c:pt idx="33">
                  <c:v>135</c:v>
                </c:pt>
                <c:pt idx="34">
                  <c:v>141</c:v>
                </c:pt>
                <c:pt idx="35">
                  <c:v>134</c:v>
                </c:pt>
                <c:pt idx="36">
                  <c:v>137</c:v>
                </c:pt>
                <c:pt idx="37">
                  <c:v>129</c:v>
                </c:pt>
                <c:pt idx="38">
                  <c:v>131</c:v>
                </c:pt>
                <c:pt idx="39">
                  <c:v>135</c:v>
                </c:pt>
                <c:pt idx="40">
                  <c:v>131</c:v>
                </c:pt>
                <c:pt idx="41">
                  <c:v>139</c:v>
                </c:pt>
                <c:pt idx="42">
                  <c:v>132</c:v>
                </c:pt>
                <c:pt idx="43">
                  <c:v>135</c:v>
                </c:pt>
                <c:pt idx="44">
                  <c:v>133</c:v>
                </c:pt>
                <c:pt idx="45">
                  <c:v>139</c:v>
                </c:pt>
                <c:pt idx="46">
                  <c:v>131</c:v>
                </c:pt>
                <c:pt idx="47">
                  <c:v>138</c:v>
                </c:pt>
                <c:pt idx="48">
                  <c:v>133</c:v>
                </c:pt>
                <c:pt idx="49">
                  <c:v>134</c:v>
                </c:pt>
                <c:pt idx="50">
                  <c:v>146</c:v>
                </c:pt>
                <c:pt idx="51">
                  <c:v>137</c:v>
                </c:pt>
                <c:pt idx="52">
                  <c:v>138</c:v>
                </c:pt>
                <c:pt idx="53">
                  <c:v>133</c:v>
                </c:pt>
                <c:pt idx="54">
                  <c:v>133</c:v>
                </c:pt>
                <c:pt idx="55">
                  <c:v>135</c:v>
                </c:pt>
                <c:pt idx="56">
                  <c:v>140</c:v>
                </c:pt>
                <c:pt idx="57">
                  <c:v>132</c:v>
                </c:pt>
                <c:pt idx="58">
                  <c:v>131</c:v>
                </c:pt>
                <c:pt idx="59">
                  <c:v>138</c:v>
                </c:pt>
                <c:pt idx="60">
                  <c:v>137</c:v>
                </c:pt>
                <c:pt idx="61">
                  <c:v>127</c:v>
                </c:pt>
                <c:pt idx="62">
                  <c:v>135</c:v>
                </c:pt>
                <c:pt idx="63">
                  <c:v>135</c:v>
                </c:pt>
                <c:pt idx="64">
                  <c:v>135</c:v>
                </c:pt>
                <c:pt idx="65">
                  <c:v>137</c:v>
                </c:pt>
                <c:pt idx="66">
                  <c:v>138</c:v>
                </c:pt>
                <c:pt idx="67">
                  <c:v>129</c:v>
                </c:pt>
                <c:pt idx="68">
                  <c:v>133</c:v>
                </c:pt>
                <c:pt idx="69">
                  <c:v>133</c:v>
                </c:pt>
                <c:pt idx="70">
                  <c:v>137</c:v>
                </c:pt>
                <c:pt idx="71">
                  <c:v>128</c:v>
                </c:pt>
                <c:pt idx="72">
                  <c:v>132</c:v>
                </c:pt>
                <c:pt idx="73">
                  <c:v>135</c:v>
                </c:pt>
                <c:pt idx="74">
                  <c:v>131</c:v>
                </c:pt>
                <c:pt idx="75">
                  <c:v>131</c:v>
                </c:pt>
                <c:pt idx="76">
                  <c:v>134</c:v>
                </c:pt>
                <c:pt idx="77">
                  <c:v>139</c:v>
                </c:pt>
                <c:pt idx="78">
                  <c:v>125</c:v>
                </c:pt>
                <c:pt idx="79">
                  <c:v>135</c:v>
                </c:pt>
                <c:pt idx="80">
                  <c:v>135</c:v>
                </c:pt>
                <c:pt idx="81">
                  <c:v>134</c:v>
                </c:pt>
                <c:pt idx="82">
                  <c:v>132</c:v>
                </c:pt>
                <c:pt idx="83">
                  <c:v>135</c:v>
                </c:pt>
                <c:pt idx="84">
                  <c:v>134</c:v>
                </c:pt>
                <c:pt idx="85">
                  <c:v>129</c:v>
                </c:pt>
                <c:pt idx="86">
                  <c:v>139</c:v>
                </c:pt>
                <c:pt idx="87">
                  <c:v>138</c:v>
                </c:pt>
                <c:pt idx="88">
                  <c:v>137</c:v>
                </c:pt>
                <c:pt idx="89">
                  <c:v>129</c:v>
                </c:pt>
                <c:pt idx="90">
                  <c:v>140</c:v>
                </c:pt>
                <c:pt idx="91">
                  <c:v>134</c:v>
                </c:pt>
                <c:pt idx="92">
                  <c:v>128</c:v>
                </c:pt>
                <c:pt idx="93">
                  <c:v>139</c:v>
                </c:pt>
                <c:pt idx="94">
                  <c:v>135</c:v>
                </c:pt>
                <c:pt idx="95">
                  <c:v>135</c:v>
                </c:pt>
                <c:pt idx="96">
                  <c:v>131</c:v>
                </c:pt>
                <c:pt idx="97">
                  <c:v>141</c:v>
                </c:pt>
                <c:pt idx="98">
                  <c:v>138</c:v>
                </c:pt>
                <c:pt idx="99">
                  <c:v>135</c:v>
                </c:pt>
                <c:pt idx="100">
                  <c:v>132</c:v>
                </c:pt>
                <c:pt idx="101">
                  <c:v>134</c:v>
                </c:pt>
                <c:pt idx="102">
                  <c:v>128</c:v>
                </c:pt>
                <c:pt idx="103">
                  <c:v>143</c:v>
                </c:pt>
                <c:pt idx="104">
                  <c:v>131</c:v>
                </c:pt>
                <c:pt idx="105">
                  <c:v>143</c:v>
                </c:pt>
                <c:pt idx="106">
                  <c:v>135</c:v>
                </c:pt>
                <c:pt idx="107">
                  <c:v>138</c:v>
                </c:pt>
                <c:pt idx="108">
                  <c:v>132</c:v>
                </c:pt>
                <c:pt idx="109">
                  <c:v>131</c:v>
                </c:pt>
                <c:pt idx="110">
                  <c:v>127</c:v>
                </c:pt>
                <c:pt idx="111">
                  <c:v>139</c:v>
                </c:pt>
                <c:pt idx="112">
                  <c:v>135</c:v>
                </c:pt>
                <c:pt idx="113">
                  <c:v>123</c:v>
                </c:pt>
                <c:pt idx="114">
                  <c:v>134</c:v>
                </c:pt>
                <c:pt idx="115">
                  <c:v>129</c:v>
                </c:pt>
                <c:pt idx="116">
                  <c:v>141</c:v>
                </c:pt>
                <c:pt idx="117">
                  <c:v>141</c:v>
                </c:pt>
                <c:pt idx="118">
                  <c:v>135</c:v>
                </c:pt>
                <c:pt idx="119">
                  <c:v>129</c:v>
                </c:pt>
                <c:pt idx="120">
                  <c:v>138</c:v>
                </c:pt>
                <c:pt idx="121">
                  <c:v>138</c:v>
                </c:pt>
                <c:pt idx="122">
                  <c:v>133</c:v>
                </c:pt>
                <c:pt idx="123">
                  <c:v>133</c:v>
                </c:pt>
                <c:pt idx="124">
                  <c:v>141</c:v>
                </c:pt>
                <c:pt idx="125">
                  <c:v>131</c:v>
                </c:pt>
                <c:pt idx="126">
                  <c:v>131</c:v>
                </c:pt>
                <c:pt idx="127">
                  <c:v>125</c:v>
                </c:pt>
                <c:pt idx="128">
                  <c:v>137</c:v>
                </c:pt>
                <c:pt idx="129">
                  <c:v>135</c:v>
                </c:pt>
                <c:pt idx="130">
                  <c:v>132</c:v>
                </c:pt>
                <c:pt idx="131">
                  <c:v>138</c:v>
                </c:pt>
                <c:pt idx="132">
                  <c:v>129</c:v>
                </c:pt>
                <c:pt idx="133">
                  <c:v>129</c:v>
                </c:pt>
                <c:pt idx="134">
                  <c:v>128</c:v>
                </c:pt>
                <c:pt idx="135">
                  <c:v>141</c:v>
                </c:pt>
                <c:pt idx="136">
                  <c:v>138</c:v>
                </c:pt>
                <c:pt idx="137">
                  <c:v>128</c:v>
                </c:pt>
                <c:pt idx="138">
                  <c:v>141</c:v>
                </c:pt>
                <c:pt idx="139">
                  <c:v>133</c:v>
                </c:pt>
                <c:pt idx="140">
                  <c:v>129</c:v>
                </c:pt>
                <c:pt idx="141">
                  <c:v>133</c:v>
                </c:pt>
                <c:pt idx="142">
                  <c:v>137</c:v>
                </c:pt>
                <c:pt idx="143">
                  <c:v>133</c:v>
                </c:pt>
                <c:pt idx="144">
                  <c:v>132</c:v>
                </c:pt>
                <c:pt idx="145">
                  <c:v>132</c:v>
                </c:pt>
                <c:pt idx="146">
                  <c:v>133</c:v>
                </c:pt>
                <c:pt idx="147">
                  <c:v>134</c:v>
                </c:pt>
                <c:pt idx="148">
                  <c:v>129</c:v>
                </c:pt>
                <c:pt idx="149">
                  <c:v>138</c:v>
                </c:pt>
                <c:pt idx="150">
                  <c:v>131</c:v>
                </c:pt>
                <c:pt idx="151">
                  <c:v>134</c:v>
                </c:pt>
                <c:pt idx="152">
                  <c:v>135</c:v>
                </c:pt>
                <c:pt idx="153">
                  <c:v>138</c:v>
                </c:pt>
                <c:pt idx="154">
                  <c:v>138</c:v>
                </c:pt>
                <c:pt idx="155">
                  <c:v>135</c:v>
                </c:pt>
                <c:pt idx="156">
                  <c:v>137</c:v>
                </c:pt>
                <c:pt idx="157">
                  <c:v>133</c:v>
                </c:pt>
                <c:pt idx="158">
                  <c:v>123</c:v>
                </c:pt>
                <c:pt idx="159">
                  <c:v>137</c:v>
                </c:pt>
                <c:pt idx="160">
                  <c:v>133</c:v>
                </c:pt>
                <c:pt idx="161">
                  <c:v>140</c:v>
                </c:pt>
                <c:pt idx="162">
                  <c:v>133</c:v>
                </c:pt>
                <c:pt idx="163">
                  <c:v>129</c:v>
                </c:pt>
                <c:pt idx="164">
                  <c:v>133</c:v>
                </c:pt>
                <c:pt idx="165">
                  <c:v>134</c:v>
                </c:pt>
                <c:pt idx="166">
                  <c:v>138</c:v>
                </c:pt>
                <c:pt idx="167">
                  <c:v>127</c:v>
                </c:pt>
                <c:pt idx="168">
                  <c:v>132</c:v>
                </c:pt>
                <c:pt idx="169">
                  <c:v>138</c:v>
                </c:pt>
                <c:pt idx="170">
                  <c:v>135</c:v>
                </c:pt>
                <c:pt idx="171">
                  <c:v>135</c:v>
                </c:pt>
                <c:pt idx="172">
                  <c:v>133</c:v>
                </c:pt>
                <c:pt idx="173">
                  <c:v>138</c:v>
                </c:pt>
                <c:pt idx="174">
                  <c:v>129</c:v>
                </c:pt>
                <c:pt idx="175">
                  <c:v>138</c:v>
                </c:pt>
                <c:pt idx="176">
                  <c:v>132</c:v>
                </c:pt>
                <c:pt idx="177">
                  <c:v>135</c:v>
                </c:pt>
                <c:pt idx="178">
                  <c:v>138</c:v>
                </c:pt>
                <c:pt idx="179">
                  <c:v>143</c:v>
                </c:pt>
                <c:pt idx="180">
                  <c:v>131</c:v>
                </c:pt>
                <c:pt idx="181">
                  <c:v>129</c:v>
                </c:pt>
                <c:pt idx="182">
                  <c:v>129</c:v>
                </c:pt>
                <c:pt idx="183">
                  <c:v>139</c:v>
                </c:pt>
                <c:pt idx="184">
                  <c:v>131</c:v>
                </c:pt>
                <c:pt idx="185">
                  <c:v>140</c:v>
                </c:pt>
                <c:pt idx="186">
                  <c:v>135</c:v>
                </c:pt>
                <c:pt idx="187">
                  <c:v>131</c:v>
                </c:pt>
                <c:pt idx="188">
                  <c:v>133</c:v>
                </c:pt>
                <c:pt idx="189">
                  <c:v>128</c:v>
                </c:pt>
                <c:pt idx="190">
                  <c:v>135</c:v>
                </c:pt>
                <c:pt idx="191">
                  <c:v>135</c:v>
                </c:pt>
                <c:pt idx="192">
                  <c:v>133</c:v>
                </c:pt>
                <c:pt idx="193">
                  <c:v>140</c:v>
                </c:pt>
                <c:pt idx="194">
                  <c:v>138</c:v>
                </c:pt>
                <c:pt idx="195">
                  <c:v>128</c:v>
                </c:pt>
                <c:pt idx="196">
                  <c:v>140</c:v>
                </c:pt>
                <c:pt idx="197">
                  <c:v>129</c:v>
                </c:pt>
                <c:pt idx="198">
                  <c:v>135</c:v>
                </c:pt>
                <c:pt idx="199">
                  <c:v>143</c:v>
                </c:pt>
                <c:pt idx="200">
                  <c:v>139</c:v>
                </c:pt>
                <c:pt idx="201">
                  <c:v>132</c:v>
                </c:pt>
                <c:pt idx="202">
                  <c:v>140</c:v>
                </c:pt>
                <c:pt idx="203">
                  <c:v>134</c:v>
                </c:pt>
                <c:pt idx="204">
                  <c:v>139</c:v>
                </c:pt>
                <c:pt idx="205">
                  <c:v>141</c:v>
                </c:pt>
                <c:pt idx="206">
                  <c:v>128</c:v>
                </c:pt>
                <c:pt idx="207">
                  <c:v>137</c:v>
                </c:pt>
                <c:pt idx="208">
                  <c:v>138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138</c:v>
                </c:pt>
                <c:pt idx="213">
                  <c:v>129</c:v>
                </c:pt>
                <c:pt idx="214">
                  <c:v>138</c:v>
                </c:pt>
                <c:pt idx="215">
                  <c:v>128</c:v>
                </c:pt>
                <c:pt idx="216">
                  <c:v>135</c:v>
                </c:pt>
                <c:pt idx="217">
                  <c:v>143</c:v>
                </c:pt>
                <c:pt idx="218">
                  <c:v>131</c:v>
                </c:pt>
                <c:pt idx="219">
                  <c:v>120</c:v>
                </c:pt>
                <c:pt idx="220">
                  <c:v>137</c:v>
                </c:pt>
                <c:pt idx="221">
                  <c:v>138</c:v>
                </c:pt>
                <c:pt idx="222">
                  <c:v>137</c:v>
                </c:pt>
                <c:pt idx="223">
                  <c:v>132</c:v>
                </c:pt>
                <c:pt idx="224">
                  <c:v>137</c:v>
                </c:pt>
                <c:pt idx="225">
                  <c:v>133</c:v>
                </c:pt>
                <c:pt idx="226">
                  <c:v>135</c:v>
                </c:pt>
                <c:pt idx="227">
                  <c:v>139</c:v>
                </c:pt>
                <c:pt idx="228">
                  <c:v>137</c:v>
                </c:pt>
                <c:pt idx="229">
                  <c:v>133</c:v>
                </c:pt>
                <c:pt idx="230">
                  <c:v>133</c:v>
                </c:pt>
                <c:pt idx="231">
                  <c:v>132</c:v>
                </c:pt>
                <c:pt idx="232">
                  <c:v>131</c:v>
                </c:pt>
                <c:pt idx="233">
                  <c:v>135</c:v>
                </c:pt>
                <c:pt idx="234">
                  <c:v>141</c:v>
                </c:pt>
                <c:pt idx="235">
                  <c:v>134</c:v>
                </c:pt>
                <c:pt idx="236">
                  <c:v>134</c:v>
                </c:pt>
                <c:pt idx="237">
                  <c:v>139</c:v>
                </c:pt>
                <c:pt idx="238">
                  <c:v>141</c:v>
                </c:pt>
                <c:pt idx="239">
                  <c:v>139</c:v>
                </c:pt>
                <c:pt idx="240">
                  <c:v>125</c:v>
                </c:pt>
                <c:pt idx="241">
                  <c:v>134</c:v>
                </c:pt>
                <c:pt idx="242">
                  <c:v>133</c:v>
                </c:pt>
                <c:pt idx="243">
                  <c:v>129</c:v>
                </c:pt>
                <c:pt idx="244">
                  <c:v>138</c:v>
                </c:pt>
                <c:pt idx="245">
                  <c:v>128</c:v>
                </c:pt>
                <c:pt idx="246">
                  <c:v>135</c:v>
                </c:pt>
                <c:pt idx="247">
                  <c:v>139</c:v>
                </c:pt>
                <c:pt idx="248">
                  <c:v>139</c:v>
                </c:pt>
                <c:pt idx="249">
                  <c:v>139</c:v>
                </c:pt>
                <c:pt idx="250">
                  <c:v>132</c:v>
                </c:pt>
                <c:pt idx="251">
                  <c:v>127</c:v>
                </c:pt>
                <c:pt idx="252">
                  <c:v>137</c:v>
                </c:pt>
                <c:pt idx="253">
                  <c:v>143</c:v>
                </c:pt>
                <c:pt idx="254">
                  <c:v>137</c:v>
                </c:pt>
                <c:pt idx="255">
                  <c:v>125</c:v>
                </c:pt>
                <c:pt idx="256">
                  <c:v>123</c:v>
                </c:pt>
                <c:pt idx="257">
                  <c:v>134</c:v>
                </c:pt>
                <c:pt idx="258">
                  <c:v>129</c:v>
                </c:pt>
                <c:pt idx="259">
                  <c:v>131</c:v>
                </c:pt>
                <c:pt idx="260">
                  <c:v>135</c:v>
                </c:pt>
                <c:pt idx="261">
                  <c:v>138</c:v>
                </c:pt>
                <c:pt idx="262">
                  <c:v>138</c:v>
                </c:pt>
                <c:pt idx="263">
                  <c:v>133</c:v>
                </c:pt>
                <c:pt idx="264">
                  <c:v>134</c:v>
                </c:pt>
                <c:pt idx="265">
                  <c:v>132</c:v>
                </c:pt>
                <c:pt idx="266">
                  <c:v>133</c:v>
                </c:pt>
                <c:pt idx="267">
                  <c:v>138</c:v>
                </c:pt>
                <c:pt idx="268">
                  <c:v>137</c:v>
                </c:pt>
                <c:pt idx="269">
                  <c:v>133</c:v>
                </c:pt>
                <c:pt idx="270">
                  <c:v>143</c:v>
                </c:pt>
                <c:pt idx="271">
                  <c:v>143</c:v>
                </c:pt>
                <c:pt idx="272">
                  <c:v>140</c:v>
                </c:pt>
                <c:pt idx="273">
                  <c:v>131</c:v>
                </c:pt>
                <c:pt idx="274">
                  <c:v>132</c:v>
                </c:pt>
                <c:pt idx="275">
                  <c:v>146</c:v>
                </c:pt>
                <c:pt idx="276">
                  <c:v>139</c:v>
                </c:pt>
                <c:pt idx="277">
                  <c:v>133</c:v>
                </c:pt>
                <c:pt idx="278">
                  <c:v>135</c:v>
                </c:pt>
                <c:pt idx="279">
                  <c:v>138</c:v>
                </c:pt>
                <c:pt idx="280">
                  <c:v>135</c:v>
                </c:pt>
                <c:pt idx="281">
                  <c:v>135</c:v>
                </c:pt>
                <c:pt idx="282">
                  <c:v>138</c:v>
                </c:pt>
                <c:pt idx="283">
                  <c:v>129</c:v>
                </c:pt>
                <c:pt idx="284">
                  <c:v>134</c:v>
                </c:pt>
                <c:pt idx="285">
                  <c:v>131</c:v>
                </c:pt>
                <c:pt idx="286">
                  <c:v>140</c:v>
                </c:pt>
                <c:pt idx="287">
                  <c:v>128</c:v>
                </c:pt>
                <c:pt idx="288">
                  <c:v>132</c:v>
                </c:pt>
                <c:pt idx="289">
                  <c:v>140</c:v>
                </c:pt>
                <c:pt idx="290">
                  <c:v>133</c:v>
                </c:pt>
                <c:pt idx="291">
                  <c:v>129</c:v>
                </c:pt>
                <c:pt idx="292">
                  <c:v>139</c:v>
                </c:pt>
                <c:pt idx="293">
                  <c:v>135</c:v>
                </c:pt>
                <c:pt idx="294">
                  <c:v>132</c:v>
                </c:pt>
                <c:pt idx="295">
                  <c:v>139</c:v>
                </c:pt>
                <c:pt idx="296">
                  <c:v>134</c:v>
                </c:pt>
                <c:pt idx="297">
                  <c:v>129</c:v>
                </c:pt>
                <c:pt idx="298">
                  <c:v>138</c:v>
                </c:pt>
                <c:pt idx="299">
                  <c:v>137</c:v>
                </c:pt>
                <c:pt idx="300">
                  <c:v>134</c:v>
                </c:pt>
                <c:pt idx="301">
                  <c:v>135</c:v>
                </c:pt>
                <c:pt idx="302">
                  <c:v>134</c:v>
                </c:pt>
                <c:pt idx="303">
                  <c:v>134</c:v>
                </c:pt>
                <c:pt idx="304">
                  <c:v>135</c:v>
                </c:pt>
                <c:pt idx="305">
                  <c:v>135</c:v>
                </c:pt>
                <c:pt idx="306">
                  <c:v>132</c:v>
                </c:pt>
                <c:pt idx="307">
                  <c:v>131</c:v>
                </c:pt>
                <c:pt idx="308">
                  <c:v>134</c:v>
                </c:pt>
                <c:pt idx="309">
                  <c:v>132</c:v>
                </c:pt>
                <c:pt idx="310">
                  <c:v>137</c:v>
                </c:pt>
                <c:pt idx="311">
                  <c:v>128</c:v>
                </c:pt>
                <c:pt idx="312">
                  <c:v>131</c:v>
                </c:pt>
                <c:pt idx="313">
                  <c:v>135</c:v>
                </c:pt>
                <c:pt idx="314">
                  <c:v>138</c:v>
                </c:pt>
                <c:pt idx="315">
                  <c:v>139</c:v>
                </c:pt>
                <c:pt idx="316">
                  <c:v>127</c:v>
                </c:pt>
                <c:pt idx="317">
                  <c:v>143</c:v>
                </c:pt>
                <c:pt idx="318">
                  <c:v>129</c:v>
                </c:pt>
                <c:pt idx="319">
                  <c:v>135</c:v>
                </c:pt>
                <c:pt idx="320">
                  <c:v>140</c:v>
                </c:pt>
                <c:pt idx="321">
                  <c:v>146</c:v>
                </c:pt>
                <c:pt idx="322">
                  <c:v>137</c:v>
                </c:pt>
                <c:pt idx="323">
                  <c:v>132</c:v>
                </c:pt>
                <c:pt idx="324">
                  <c:v>123</c:v>
                </c:pt>
                <c:pt idx="325">
                  <c:v>131</c:v>
                </c:pt>
                <c:pt idx="326">
                  <c:v>141</c:v>
                </c:pt>
                <c:pt idx="327">
                  <c:v>129</c:v>
                </c:pt>
                <c:pt idx="328">
                  <c:v>139</c:v>
                </c:pt>
                <c:pt idx="329">
                  <c:v>128</c:v>
                </c:pt>
                <c:pt idx="330">
                  <c:v>132</c:v>
                </c:pt>
                <c:pt idx="331">
                  <c:v>143</c:v>
                </c:pt>
                <c:pt idx="332">
                  <c:v>134</c:v>
                </c:pt>
                <c:pt idx="333">
                  <c:v>129</c:v>
                </c:pt>
                <c:pt idx="334">
                  <c:v>137</c:v>
                </c:pt>
                <c:pt idx="335">
                  <c:v>140</c:v>
                </c:pt>
                <c:pt idx="336">
                  <c:v>131</c:v>
                </c:pt>
                <c:pt idx="337">
                  <c:v>139</c:v>
                </c:pt>
                <c:pt idx="338">
                  <c:v>138</c:v>
                </c:pt>
                <c:pt idx="339">
                  <c:v>140</c:v>
                </c:pt>
                <c:pt idx="340">
                  <c:v>137</c:v>
                </c:pt>
                <c:pt idx="341">
                  <c:v>140</c:v>
                </c:pt>
                <c:pt idx="342">
                  <c:v>132</c:v>
                </c:pt>
                <c:pt idx="343">
                  <c:v>137</c:v>
                </c:pt>
                <c:pt idx="344">
                  <c:v>135</c:v>
                </c:pt>
                <c:pt idx="345">
                  <c:v>139</c:v>
                </c:pt>
                <c:pt idx="346">
                  <c:v>134</c:v>
                </c:pt>
                <c:pt idx="347">
                  <c:v>138</c:v>
                </c:pt>
                <c:pt idx="348">
                  <c:v>138</c:v>
                </c:pt>
                <c:pt idx="349">
                  <c:v>134</c:v>
                </c:pt>
                <c:pt idx="350">
                  <c:v>132</c:v>
                </c:pt>
                <c:pt idx="351">
                  <c:v>134</c:v>
                </c:pt>
                <c:pt idx="352">
                  <c:v>137</c:v>
                </c:pt>
                <c:pt idx="353">
                  <c:v>128</c:v>
                </c:pt>
                <c:pt idx="354">
                  <c:v>133</c:v>
                </c:pt>
                <c:pt idx="355">
                  <c:v>134</c:v>
                </c:pt>
                <c:pt idx="356">
                  <c:v>141</c:v>
                </c:pt>
                <c:pt idx="357">
                  <c:v>140</c:v>
                </c:pt>
                <c:pt idx="358">
                  <c:v>140</c:v>
                </c:pt>
                <c:pt idx="359">
                  <c:v>137</c:v>
                </c:pt>
                <c:pt idx="360">
                  <c:v>135</c:v>
                </c:pt>
                <c:pt idx="361">
                  <c:v>133</c:v>
                </c:pt>
                <c:pt idx="362">
                  <c:v>140</c:v>
                </c:pt>
                <c:pt idx="363">
                  <c:v>125</c:v>
                </c:pt>
                <c:pt idx="364">
                  <c:v>135</c:v>
                </c:pt>
                <c:pt idx="365">
                  <c:v>135</c:v>
                </c:pt>
                <c:pt idx="366">
                  <c:v>139</c:v>
                </c:pt>
                <c:pt idx="367">
                  <c:v>135</c:v>
                </c:pt>
                <c:pt idx="368">
                  <c:v>134</c:v>
                </c:pt>
                <c:pt idx="369">
                  <c:v>139</c:v>
                </c:pt>
                <c:pt idx="370">
                  <c:v>139</c:v>
                </c:pt>
                <c:pt idx="371">
                  <c:v>133</c:v>
                </c:pt>
                <c:pt idx="372">
                  <c:v>129</c:v>
                </c:pt>
                <c:pt idx="373">
                  <c:v>135</c:v>
                </c:pt>
                <c:pt idx="374">
                  <c:v>132</c:v>
                </c:pt>
                <c:pt idx="375">
                  <c:v>129</c:v>
                </c:pt>
                <c:pt idx="376">
                  <c:v>135</c:v>
                </c:pt>
                <c:pt idx="377">
                  <c:v>134</c:v>
                </c:pt>
                <c:pt idx="378">
                  <c:v>123</c:v>
                </c:pt>
                <c:pt idx="379">
                  <c:v>129</c:v>
                </c:pt>
                <c:pt idx="380">
                  <c:v>131</c:v>
                </c:pt>
                <c:pt idx="381">
                  <c:v>131</c:v>
                </c:pt>
                <c:pt idx="382">
                  <c:v>143</c:v>
                </c:pt>
                <c:pt idx="383">
                  <c:v>135</c:v>
                </c:pt>
                <c:pt idx="384">
                  <c:v>138</c:v>
                </c:pt>
                <c:pt idx="385">
                  <c:v>133</c:v>
                </c:pt>
                <c:pt idx="386">
                  <c:v>140</c:v>
                </c:pt>
                <c:pt idx="387">
                  <c:v>135</c:v>
                </c:pt>
                <c:pt idx="388">
                  <c:v>139</c:v>
                </c:pt>
                <c:pt idx="389">
                  <c:v>134</c:v>
                </c:pt>
                <c:pt idx="390">
                  <c:v>131</c:v>
                </c:pt>
                <c:pt idx="391">
                  <c:v>122</c:v>
                </c:pt>
                <c:pt idx="392">
                  <c:v>133</c:v>
                </c:pt>
                <c:pt idx="393">
                  <c:v>134</c:v>
                </c:pt>
                <c:pt idx="394">
                  <c:v>132</c:v>
                </c:pt>
                <c:pt idx="395">
                  <c:v>121</c:v>
                </c:pt>
                <c:pt idx="396">
                  <c:v>132</c:v>
                </c:pt>
                <c:pt idx="397">
                  <c:v>140</c:v>
                </c:pt>
                <c:pt idx="398">
                  <c:v>128</c:v>
                </c:pt>
                <c:pt idx="399">
                  <c:v>135</c:v>
                </c:pt>
                <c:pt idx="400">
                  <c:v>128</c:v>
                </c:pt>
                <c:pt idx="401">
                  <c:v>133</c:v>
                </c:pt>
                <c:pt idx="402">
                  <c:v>143</c:v>
                </c:pt>
                <c:pt idx="403">
                  <c:v>141</c:v>
                </c:pt>
                <c:pt idx="404">
                  <c:v>141</c:v>
                </c:pt>
                <c:pt idx="405">
                  <c:v>134</c:v>
                </c:pt>
                <c:pt idx="406">
                  <c:v>139</c:v>
                </c:pt>
                <c:pt idx="407">
                  <c:v>132</c:v>
                </c:pt>
                <c:pt idx="408">
                  <c:v>140</c:v>
                </c:pt>
                <c:pt idx="409">
                  <c:v>140</c:v>
                </c:pt>
                <c:pt idx="410">
                  <c:v>138</c:v>
                </c:pt>
                <c:pt idx="411">
                  <c:v>129</c:v>
                </c:pt>
                <c:pt idx="412">
                  <c:v>127</c:v>
                </c:pt>
                <c:pt idx="413">
                  <c:v>139</c:v>
                </c:pt>
                <c:pt idx="414">
                  <c:v>139</c:v>
                </c:pt>
                <c:pt idx="415">
                  <c:v>132</c:v>
                </c:pt>
                <c:pt idx="416">
                  <c:v>143</c:v>
                </c:pt>
                <c:pt idx="417">
                  <c:v>138</c:v>
                </c:pt>
                <c:pt idx="418">
                  <c:v>145</c:v>
                </c:pt>
                <c:pt idx="419">
                  <c:v>135</c:v>
                </c:pt>
                <c:pt idx="420">
                  <c:v>147</c:v>
                </c:pt>
                <c:pt idx="421">
                  <c:v>135</c:v>
                </c:pt>
                <c:pt idx="422">
                  <c:v>135</c:v>
                </c:pt>
                <c:pt idx="423">
                  <c:v>144</c:v>
                </c:pt>
                <c:pt idx="424">
                  <c:v>126</c:v>
                </c:pt>
                <c:pt idx="425">
                  <c:v>131</c:v>
                </c:pt>
                <c:pt idx="426">
                  <c:v>141</c:v>
                </c:pt>
                <c:pt idx="427">
                  <c:v>140</c:v>
                </c:pt>
                <c:pt idx="428">
                  <c:v>138</c:v>
                </c:pt>
                <c:pt idx="429">
                  <c:v>134</c:v>
                </c:pt>
                <c:pt idx="430">
                  <c:v>132</c:v>
                </c:pt>
                <c:pt idx="431">
                  <c:v>135</c:v>
                </c:pt>
                <c:pt idx="432">
                  <c:v>138</c:v>
                </c:pt>
                <c:pt idx="433">
                  <c:v>135</c:v>
                </c:pt>
                <c:pt idx="434">
                  <c:v>131</c:v>
                </c:pt>
                <c:pt idx="435">
                  <c:v>139</c:v>
                </c:pt>
                <c:pt idx="436">
                  <c:v>139</c:v>
                </c:pt>
                <c:pt idx="437">
                  <c:v>137</c:v>
                </c:pt>
                <c:pt idx="438">
                  <c:v>132</c:v>
                </c:pt>
                <c:pt idx="439">
                  <c:v>120</c:v>
                </c:pt>
                <c:pt idx="440">
                  <c:v>138</c:v>
                </c:pt>
                <c:pt idx="441">
                  <c:v>134</c:v>
                </c:pt>
                <c:pt idx="442">
                  <c:v>128</c:v>
                </c:pt>
                <c:pt idx="443">
                  <c:v>135</c:v>
                </c:pt>
                <c:pt idx="444">
                  <c:v>137</c:v>
                </c:pt>
                <c:pt idx="445">
                  <c:v>137</c:v>
                </c:pt>
                <c:pt idx="446">
                  <c:v>131</c:v>
                </c:pt>
                <c:pt idx="447">
                  <c:v>137</c:v>
                </c:pt>
                <c:pt idx="448">
                  <c:v>138</c:v>
                </c:pt>
                <c:pt idx="449">
                  <c:v>137</c:v>
                </c:pt>
                <c:pt idx="450">
                  <c:v>131</c:v>
                </c:pt>
                <c:pt idx="451">
                  <c:v>133</c:v>
                </c:pt>
                <c:pt idx="452">
                  <c:v>133</c:v>
                </c:pt>
                <c:pt idx="453">
                  <c:v>129</c:v>
                </c:pt>
                <c:pt idx="454">
                  <c:v>128</c:v>
                </c:pt>
                <c:pt idx="455">
                  <c:v>131</c:v>
                </c:pt>
                <c:pt idx="456">
                  <c:v>122</c:v>
                </c:pt>
                <c:pt idx="457">
                  <c:v>138</c:v>
                </c:pt>
                <c:pt idx="458">
                  <c:v>129</c:v>
                </c:pt>
                <c:pt idx="459">
                  <c:v>139</c:v>
                </c:pt>
                <c:pt idx="460">
                  <c:v>132</c:v>
                </c:pt>
                <c:pt idx="461">
                  <c:v>129</c:v>
                </c:pt>
                <c:pt idx="462">
                  <c:v>139</c:v>
                </c:pt>
                <c:pt idx="463">
                  <c:v>126</c:v>
                </c:pt>
                <c:pt idx="464">
                  <c:v>135</c:v>
                </c:pt>
                <c:pt idx="465">
                  <c:v>135</c:v>
                </c:pt>
                <c:pt idx="466">
                  <c:v>135</c:v>
                </c:pt>
                <c:pt idx="467">
                  <c:v>139</c:v>
                </c:pt>
                <c:pt idx="468">
                  <c:v>135</c:v>
                </c:pt>
                <c:pt idx="469">
                  <c:v>132</c:v>
                </c:pt>
                <c:pt idx="470">
                  <c:v>134</c:v>
                </c:pt>
                <c:pt idx="471">
                  <c:v>144</c:v>
                </c:pt>
                <c:pt idx="472">
                  <c:v>139</c:v>
                </c:pt>
                <c:pt idx="473">
                  <c:v>122</c:v>
                </c:pt>
                <c:pt idx="474">
                  <c:v>132</c:v>
                </c:pt>
                <c:pt idx="475">
                  <c:v>128</c:v>
                </c:pt>
                <c:pt idx="476">
                  <c:v>140</c:v>
                </c:pt>
                <c:pt idx="477">
                  <c:v>139</c:v>
                </c:pt>
                <c:pt idx="478">
                  <c:v>139</c:v>
                </c:pt>
                <c:pt idx="479">
                  <c:v>139</c:v>
                </c:pt>
                <c:pt idx="480">
                  <c:v>137</c:v>
                </c:pt>
                <c:pt idx="481">
                  <c:v>132</c:v>
                </c:pt>
                <c:pt idx="482">
                  <c:v>133</c:v>
                </c:pt>
                <c:pt idx="483">
                  <c:v>133</c:v>
                </c:pt>
                <c:pt idx="484">
                  <c:v>134</c:v>
                </c:pt>
                <c:pt idx="485">
                  <c:v>134</c:v>
                </c:pt>
                <c:pt idx="486">
                  <c:v>134</c:v>
                </c:pt>
                <c:pt idx="487">
                  <c:v>128</c:v>
                </c:pt>
                <c:pt idx="488">
                  <c:v>138</c:v>
                </c:pt>
                <c:pt idx="489">
                  <c:v>133</c:v>
                </c:pt>
                <c:pt idx="490">
                  <c:v>133</c:v>
                </c:pt>
                <c:pt idx="491">
                  <c:v>131</c:v>
                </c:pt>
                <c:pt idx="492">
                  <c:v>126</c:v>
                </c:pt>
                <c:pt idx="493">
                  <c:v>137</c:v>
                </c:pt>
                <c:pt idx="494">
                  <c:v>140</c:v>
                </c:pt>
                <c:pt idx="495">
                  <c:v>138</c:v>
                </c:pt>
                <c:pt idx="496">
                  <c:v>135</c:v>
                </c:pt>
                <c:pt idx="497">
                  <c:v>134</c:v>
                </c:pt>
                <c:pt idx="498">
                  <c:v>145</c:v>
                </c:pt>
                <c:pt idx="499">
                  <c:v>141</c:v>
                </c:pt>
                <c:pt idx="500">
                  <c:v>135</c:v>
                </c:pt>
                <c:pt idx="501">
                  <c:v>137</c:v>
                </c:pt>
                <c:pt idx="502">
                  <c:v>141</c:v>
                </c:pt>
                <c:pt idx="503">
                  <c:v>132</c:v>
                </c:pt>
                <c:pt idx="504">
                  <c:v>134</c:v>
                </c:pt>
                <c:pt idx="505">
                  <c:v>135</c:v>
                </c:pt>
                <c:pt idx="506">
                  <c:v>135</c:v>
                </c:pt>
                <c:pt idx="507">
                  <c:v>144</c:v>
                </c:pt>
                <c:pt idx="508">
                  <c:v>122</c:v>
                </c:pt>
                <c:pt idx="509">
                  <c:v>141</c:v>
                </c:pt>
                <c:pt idx="510">
                  <c:v>128</c:v>
                </c:pt>
                <c:pt idx="511">
                  <c:v>134</c:v>
                </c:pt>
                <c:pt idx="512">
                  <c:v>135</c:v>
                </c:pt>
                <c:pt idx="513">
                  <c:v>137</c:v>
                </c:pt>
                <c:pt idx="514">
                  <c:v>134</c:v>
                </c:pt>
                <c:pt idx="515">
                  <c:v>128</c:v>
                </c:pt>
                <c:pt idx="516">
                  <c:v>138</c:v>
                </c:pt>
                <c:pt idx="517">
                  <c:v>139</c:v>
                </c:pt>
                <c:pt idx="518">
                  <c:v>141</c:v>
                </c:pt>
                <c:pt idx="519">
                  <c:v>137</c:v>
                </c:pt>
                <c:pt idx="520">
                  <c:v>134</c:v>
                </c:pt>
                <c:pt idx="521">
                  <c:v>132</c:v>
                </c:pt>
                <c:pt idx="522">
                  <c:v>134</c:v>
                </c:pt>
                <c:pt idx="523">
                  <c:v>131</c:v>
                </c:pt>
                <c:pt idx="524">
                  <c:v>134</c:v>
                </c:pt>
                <c:pt idx="525">
                  <c:v>134</c:v>
                </c:pt>
                <c:pt idx="526">
                  <c:v>134</c:v>
                </c:pt>
                <c:pt idx="527">
                  <c:v>131</c:v>
                </c:pt>
                <c:pt idx="528">
                  <c:v>137</c:v>
                </c:pt>
                <c:pt idx="529">
                  <c:v>140</c:v>
                </c:pt>
                <c:pt idx="530">
                  <c:v>135</c:v>
                </c:pt>
                <c:pt idx="531">
                  <c:v>139</c:v>
                </c:pt>
                <c:pt idx="532">
                  <c:v>135</c:v>
                </c:pt>
                <c:pt idx="533">
                  <c:v>129</c:v>
                </c:pt>
                <c:pt idx="534">
                  <c:v>131</c:v>
                </c:pt>
                <c:pt idx="535">
                  <c:v>145</c:v>
                </c:pt>
                <c:pt idx="536">
                  <c:v>141</c:v>
                </c:pt>
                <c:pt idx="537">
                  <c:v>134</c:v>
                </c:pt>
                <c:pt idx="538">
                  <c:v>140</c:v>
                </c:pt>
                <c:pt idx="539">
                  <c:v>138</c:v>
                </c:pt>
                <c:pt idx="540">
                  <c:v>128</c:v>
                </c:pt>
                <c:pt idx="541">
                  <c:v>132</c:v>
                </c:pt>
                <c:pt idx="542">
                  <c:v>135</c:v>
                </c:pt>
                <c:pt idx="543">
                  <c:v>135</c:v>
                </c:pt>
                <c:pt idx="544">
                  <c:v>127</c:v>
                </c:pt>
                <c:pt idx="545">
                  <c:v>129</c:v>
                </c:pt>
                <c:pt idx="546">
                  <c:v>127</c:v>
                </c:pt>
                <c:pt idx="547">
                  <c:v>131</c:v>
                </c:pt>
                <c:pt idx="548">
                  <c:v>129</c:v>
                </c:pt>
                <c:pt idx="549">
                  <c:v>143</c:v>
                </c:pt>
                <c:pt idx="550">
                  <c:v>131</c:v>
                </c:pt>
                <c:pt idx="551">
                  <c:v>143</c:v>
                </c:pt>
                <c:pt idx="552">
                  <c:v>133</c:v>
                </c:pt>
                <c:pt idx="553">
                  <c:v>138</c:v>
                </c:pt>
                <c:pt idx="554">
                  <c:v>137</c:v>
                </c:pt>
                <c:pt idx="555">
                  <c:v>129</c:v>
                </c:pt>
                <c:pt idx="556">
                  <c:v>137</c:v>
                </c:pt>
                <c:pt idx="557">
                  <c:v>143</c:v>
                </c:pt>
                <c:pt idx="558">
                  <c:v>131</c:v>
                </c:pt>
                <c:pt idx="559">
                  <c:v>131</c:v>
                </c:pt>
                <c:pt idx="560">
                  <c:v>128</c:v>
                </c:pt>
                <c:pt idx="561">
                  <c:v>132</c:v>
                </c:pt>
                <c:pt idx="562">
                  <c:v>135</c:v>
                </c:pt>
                <c:pt idx="563">
                  <c:v>128</c:v>
                </c:pt>
                <c:pt idx="564">
                  <c:v>133</c:v>
                </c:pt>
                <c:pt idx="565">
                  <c:v>129</c:v>
                </c:pt>
                <c:pt idx="566">
                  <c:v>134</c:v>
                </c:pt>
                <c:pt idx="567">
                  <c:v>134</c:v>
                </c:pt>
                <c:pt idx="568">
                  <c:v>138</c:v>
                </c:pt>
                <c:pt idx="569">
                  <c:v>138</c:v>
                </c:pt>
                <c:pt idx="570">
                  <c:v>137</c:v>
                </c:pt>
                <c:pt idx="571">
                  <c:v>127</c:v>
                </c:pt>
                <c:pt idx="572">
                  <c:v>134</c:v>
                </c:pt>
                <c:pt idx="573">
                  <c:v>134</c:v>
                </c:pt>
                <c:pt idx="574">
                  <c:v>134</c:v>
                </c:pt>
                <c:pt idx="575">
                  <c:v>133</c:v>
                </c:pt>
                <c:pt idx="576">
                  <c:v>132</c:v>
                </c:pt>
                <c:pt idx="577">
                  <c:v>141</c:v>
                </c:pt>
                <c:pt idx="578">
                  <c:v>128</c:v>
                </c:pt>
                <c:pt idx="579">
                  <c:v>135</c:v>
                </c:pt>
                <c:pt idx="580">
                  <c:v>140</c:v>
                </c:pt>
                <c:pt idx="581">
                  <c:v>133</c:v>
                </c:pt>
                <c:pt idx="582">
                  <c:v>140</c:v>
                </c:pt>
                <c:pt idx="583">
                  <c:v>133</c:v>
                </c:pt>
                <c:pt idx="584">
                  <c:v>132</c:v>
                </c:pt>
                <c:pt idx="585">
                  <c:v>135</c:v>
                </c:pt>
                <c:pt idx="586">
                  <c:v>137</c:v>
                </c:pt>
                <c:pt idx="587">
                  <c:v>135</c:v>
                </c:pt>
                <c:pt idx="588">
                  <c:v>129</c:v>
                </c:pt>
                <c:pt idx="589">
                  <c:v>138</c:v>
                </c:pt>
                <c:pt idx="590">
                  <c:v>134</c:v>
                </c:pt>
                <c:pt idx="591">
                  <c:v>135</c:v>
                </c:pt>
                <c:pt idx="592">
                  <c:v>131</c:v>
                </c:pt>
                <c:pt idx="593">
                  <c:v>131</c:v>
                </c:pt>
                <c:pt idx="594">
                  <c:v>138</c:v>
                </c:pt>
                <c:pt idx="595">
                  <c:v>133</c:v>
                </c:pt>
                <c:pt idx="596">
                  <c:v>133</c:v>
                </c:pt>
                <c:pt idx="597">
                  <c:v>131</c:v>
                </c:pt>
                <c:pt idx="598">
                  <c:v>129</c:v>
                </c:pt>
                <c:pt idx="599">
                  <c:v>132</c:v>
                </c:pt>
                <c:pt idx="600">
                  <c:v>137</c:v>
                </c:pt>
                <c:pt idx="601">
                  <c:v>127</c:v>
                </c:pt>
                <c:pt idx="602">
                  <c:v>133</c:v>
                </c:pt>
                <c:pt idx="603">
                  <c:v>133</c:v>
                </c:pt>
                <c:pt idx="604">
                  <c:v>137</c:v>
                </c:pt>
                <c:pt idx="605">
                  <c:v>152</c:v>
                </c:pt>
                <c:pt idx="606">
                  <c:v>143</c:v>
                </c:pt>
                <c:pt idx="607">
                  <c:v>146</c:v>
                </c:pt>
                <c:pt idx="608">
                  <c:v>134</c:v>
                </c:pt>
                <c:pt idx="609">
                  <c:v>145</c:v>
                </c:pt>
                <c:pt idx="610">
                  <c:v>139</c:v>
                </c:pt>
                <c:pt idx="611">
                  <c:v>137</c:v>
                </c:pt>
                <c:pt idx="612">
                  <c:v>122</c:v>
                </c:pt>
                <c:pt idx="613">
                  <c:v>137</c:v>
                </c:pt>
                <c:pt idx="614">
                  <c:v>125</c:v>
                </c:pt>
                <c:pt idx="615">
                  <c:v>134</c:v>
                </c:pt>
                <c:pt idx="616">
                  <c:v>132</c:v>
                </c:pt>
                <c:pt idx="617">
                  <c:v>138</c:v>
                </c:pt>
                <c:pt idx="618">
                  <c:v>138</c:v>
                </c:pt>
                <c:pt idx="619">
                  <c:v>138</c:v>
                </c:pt>
                <c:pt idx="620">
                  <c:v>128</c:v>
                </c:pt>
                <c:pt idx="621">
                  <c:v>140</c:v>
                </c:pt>
                <c:pt idx="622">
                  <c:v>135</c:v>
                </c:pt>
                <c:pt idx="623">
                  <c:v>129</c:v>
                </c:pt>
                <c:pt idx="624">
                  <c:v>131</c:v>
                </c:pt>
                <c:pt idx="625">
                  <c:v>141</c:v>
                </c:pt>
                <c:pt idx="626">
                  <c:v>135</c:v>
                </c:pt>
                <c:pt idx="627">
                  <c:v>132</c:v>
                </c:pt>
                <c:pt idx="628">
                  <c:v>123</c:v>
                </c:pt>
                <c:pt idx="629">
                  <c:v>143</c:v>
                </c:pt>
                <c:pt idx="630">
                  <c:v>129</c:v>
                </c:pt>
                <c:pt idx="631">
                  <c:v>133</c:v>
                </c:pt>
                <c:pt idx="632">
                  <c:v>129</c:v>
                </c:pt>
                <c:pt idx="633">
                  <c:v>134</c:v>
                </c:pt>
                <c:pt idx="634">
                  <c:v>132</c:v>
                </c:pt>
                <c:pt idx="635">
                  <c:v>143</c:v>
                </c:pt>
                <c:pt idx="636">
                  <c:v>127</c:v>
                </c:pt>
                <c:pt idx="637">
                  <c:v>134</c:v>
                </c:pt>
                <c:pt idx="638">
                  <c:v>146</c:v>
                </c:pt>
                <c:pt idx="639">
                  <c:v>133</c:v>
                </c:pt>
                <c:pt idx="640">
                  <c:v>138</c:v>
                </c:pt>
                <c:pt idx="641">
                  <c:v>132</c:v>
                </c:pt>
                <c:pt idx="642">
                  <c:v>132</c:v>
                </c:pt>
                <c:pt idx="643">
                  <c:v>145</c:v>
                </c:pt>
                <c:pt idx="644">
                  <c:v>131</c:v>
                </c:pt>
                <c:pt idx="645">
                  <c:v>134</c:v>
                </c:pt>
                <c:pt idx="646">
                  <c:v>137</c:v>
                </c:pt>
                <c:pt idx="647">
                  <c:v>127</c:v>
                </c:pt>
                <c:pt idx="648">
                  <c:v>135</c:v>
                </c:pt>
                <c:pt idx="649">
                  <c:v>133</c:v>
                </c:pt>
                <c:pt idx="650">
                  <c:v>133</c:v>
                </c:pt>
                <c:pt idx="651">
                  <c:v>141</c:v>
                </c:pt>
                <c:pt idx="652">
                  <c:v>137</c:v>
                </c:pt>
                <c:pt idx="653">
                  <c:v>135</c:v>
                </c:pt>
                <c:pt idx="654">
                  <c:v>138</c:v>
                </c:pt>
                <c:pt idx="655">
                  <c:v>133</c:v>
                </c:pt>
                <c:pt idx="656">
                  <c:v>134</c:v>
                </c:pt>
                <c:pt idx="657">
                  <c:v>127</c:v>
                </c:pt>
                <c:pt idx="658">
                  <c:v>131</c:v>
                </c:pt>
                <c:pt idx="659">
                  <c:v>139</c:v>
                </c:pt>
                <c:pt idx="660">
                  <c:v>132</c:v>
                </c:pt>
                <c:pt idx="661">
                  <c:v>133</c:v>
                </c:pt>
                <c:pt idx="662">
                  <c:v>126</c:v>
                </c:pt>
                <c:pt idx="663">
                  <c:v>134</c:v>
                </c:pt>
                <c:pt idx="664">
                  <c:v>131</c:v>
                </c:pt>
                <c:pt idx="665">
                  <c:v>139</c:v>
                </c:pt>
                <c:pt idx="666">
                  <c:v>134</c:v>
                </c:pt>
                <c:pt idx="667">
                  <c:v>135</c:v>
                </c:pt>
                <c:pt idx="668">
                  <c:v>135</c:v>
                </c:pt>
                <c:pt idx="669">
                  <c:v>135</c:v>
                </c:pt>
                <c:pt idx="670">
                  <c:v>129</c:v>
                </c:pt>
                <c:pt idx="671">
                  <c:v>129</c:v>
                </c:pt>
                <c:pt idx="672">
                  <c:v>131</c:v>
                </c:pt>
                <c:pt idx="673">
                  <c:v>132</c:v>
                </c:pt>
                <c:pt idx="674">
                  <c:v>135</c:v>
                </c:pt>
                <c:pt idx="675">
                  <c:v>144</c:v>
                </c:pt>
                <c:pt idx="676">
                  <c:v>138</c:v>
                </c:pt>
                <c:pt idx="677">
                  <c:v>135</c:v>
                </c:pt>
                <c:pt idx="678">
                  <c:v>137</c:v>
                </c:pt>
                <c:pt idx="679">
                  <c:v>139</c:v>
                </c:pt>
                <c:pt idx="680">
                  <c:v>132</c:v>
                </c:pt>
                <c:pt idx="681">
                  <c:v>135</c:v>
                </c:pt>
                <c:pt idx="682">
                  <c:v>134</c:v>
                </c:pt>
                <c:pt idx="683">
                  <c:v>138</c:v>
                </c:pt>
                <c:pt idx="684">
                  <c:v>144</c:v>
                </c:pt>
                <c:pt idx="685">
                  <c:v>139</c:v>
                </c:pt>
                <c:pt idx="686">
                  <c:v>141</c:v>
                </c:pt>
                <c:pt idx="687">
                  <c:v>133</c:v>
                </c:pt>
                <c:pt idx="688">
                  <c:v>129</c:v>
                </c:pt>
                <c:pt idx="689">
                  <c:v>134</c:v>
                </c:pt>
                <c:pt idx="690">
                  <c:v>137</c:v>
                </c:pt>
                <c:pt idx="691">
                  <c:v>138</c:v>
                </c:pt>
                <c:pt idx="692">
                  <c:v>133</c:v>
                </c:pt>
                <c:pt idx="693">
                  <c:v>147</c:v>
                </c:pt>
                <c:pt idx="694">
                  <c:v>127</c:v>
                </c:pt>
                <c:pt idx="695">
                  <c:v>133</c:v>
                </c:pt>
                <c:pt idx="696">
                  <c:v>127</c:v>
                </c:pt>
                <c:pt idx="697">
                  <c:v>133</c:v>
                </c:pt>
                <c:pt idx="698">
                  <c:v>133</c:v>
                </c:pt>
                <c:pt idx="699">
                  <c:v>121</c:v>
                </c:pt>
                <c:pt idx="700">
                  <c:v>140</c:v>
                </c:pt>
                <c:pt idx="701">
                  <c:v>138</c:v>
                </c:pt>
                <c:pt idx="702">
                  <c:v>133</c:v>
                </c:pt>
                <c:pt idx="703">
                  <c:v>133</c:v>
                </c:pt>
                <c:pt idx="704">
                  <c:v>129</c:v>
                </c:pt>
                <c:pt idx="705">
                  <c:v>128</c:v>
                </c:pt>
                <c:pt idx="706">
                  <c:v>129</c:v>
                </c:pt>
                <c:pt idx="707">
                  <c:v>134</c:v>
                </c:pt>
                <c:pt idx="708">
                  <c:v>129</c:v>
                </c:pt>
                <c:pt idx="709">
                  <c:v>137</c:v>
                </c:pt>
                <c:pt idx="710">
                  <c:v>138</c:v>
                </c:pt>
                <c:pt idx="711">
                  <c:v>134</c:v>
                </c:pt>
                <c:pt idx="712">
                  <c:v>143</c:v>
                </c:pt>
                <c:pt idx="713">
                  <c:v>133</c:v>
                </c:pt>
                <c:pt idx="714">
                  <c:v>134</c:v>
                </c:pt>
                <c:pt idx="715">
                  <c:v>133</c:v>
                </c:pt>
                <c:pt idx="716">
                  <c:v>132</c:v>
                </c:pt>
                <c:pt idx="717">
                  <c:v>132</c:v>
                </c:pt>
                <c:pt idx="718">
                  <c:v>132</c:v>
                </c:pt>
                <c:pt idx="719">
                  <c:v>135</c:v>
                </c:pt>
                <c:pt idx="720">
                  <c:v>135</c:v>
                </c:pt>
                <c:pt idx="721">
                  <c:v>131</c:v>
                </c:pt>
                <c:pt idx="722">
                  <c:v>131</c:v>
                </c:pt>
                <c:pt idx="723">
                  <c:v>132</c:v>
                </c:pt>
                <c:pt idx="724">
                  <c:v>133</c:v>
                </c:pt>
                <c:pt idx="725">
                  <c:v>140</c:v>
                </c:pt>
                <c:pt idx="726">
                  <c:v>137</c:v>
                </c:pt>
                <c:pt idx="727">
                  <c:v>132</c:v>
                </c:pt>
                <c:pt idx="728">
                  <c:v>135</c:v>
                </c:pt>
                <c:pt idx="729">
                  <c:v>126</c:v>
                </c:pt>
                <c:pt idx="730">
                  <c:v>134</c:v>
                </c:pt>
                <c:pt idx="731">
                  <c:v>141</c:v>
                </c:pt>
                <c:pt idx="732">
                  <c:v>139</c:v>
                </c:pt>
                <c:pt idx="733">
                  <c:v>139</c:v>
                </c:pt>
                <c:pt idx="734">
                  <c:v>140</c:v>
                </c:pt>
                <c:pt idx="735">
                  <c:v>134</c:v>
                </c:pt>
                <c:pt idx="736">
                  <c:v>137</c:v>
                </c:pt>
                <c:pt idx="737">
                  <c:v>133</c:v>
                </c:pt>
                <c:pt idx="738">
                  <c:v>135</c:v>
                </c:pt>
                <c:pt idx="739">
                  <c:v>137</c:v>
                </c:pt>
                <c:pt idx="740">
                  <c:v>131</c:v>
                </c:pt>
                <c:pt idx="741">
                  <c:v>134</c:v>
                </c:pt>
                <c:pt idx="742">
                  <c:v>133</c:v>
                </c:pt>
                <c:pt idx="743">
                  <c:v>138</c:v>
                </c:pt>
                <c:pt idx="744">
                  <c:v>131</c:v>
                </c:pt>
                <c:pt idx="745">
                  <c:v>134</c:v>
                </c:pt>
                <c:pt idx="746">
                  <c:v>129</c:v>
                </c:pt>
                <c:pt idx="747">
                  <c:v>141</c:v>
                </c:pt>
                <c:pt idx="748">
                  <c:v>135</c:v>
                </c:pt>
                <c:pt idx="749">
                  <c:v>135</c:v>
                </c:pt>
                <c:pt idx="750">
                  <c:v>134</c:v>
                </c:pt>
                <c:pt idx="751">
                  <c:v>131</c:v>
                </c:pt>
                <c:pt idx="752">
                  <c:v>129</c:v>
                </c:pt>
                <c:pt idx="753">
                  <c:v>132</c:v>
                </c:pt>
                <c:pt idx="754">
                  <c:v>137</c:v>
                </c:pt>
                <c:pt idx="755">
                  <c:v>132</c:v>
                </c:pt>
                <c:pt idx="756">
                  <c:v>123</c:v>
                </c:pt>
                <c:pt idx="757">
                  <c:v>131</c:v>
                </c:pt>
                <c:pt idx="758">
                  <c:v>144</c:v>
                </c:pt>
                <c:pt idx="759">
                  <c:v>129</c:v>
                </c:pt>
                <c:pt idx="760">
                  <c:v>131</c:v>
                </c:pt>
                <c:pt idx="761">
                  <c:v>135</c:v>
                </c:pt>
                <c:pt idx="762">
                  <c:v>135</c:v>
                </c:pt>
                <c:pt idx="763">
                  <c:v>131</c:v>
                </c:pt>
                <c:pt idx="764">
                  <c:v>133</c:v>
                </c:pt>
                <c:pt idx="765">
                  <c:v>132</c:v>
                </c:pt>
                <c:pt idx="766">
                  <c:v>134</c:v>
                </c:pt>
                <c:pt idx="767">
                  <c:v>134</c:v>
                </c:pt>
                <c:pt idx="768">
                  <c:v>135</c:v>
                </c:pt>
                <c:pt idx="769">
                  <c:v>137</c:v>
                </c:pt>
                <c:pt idx="770">
                  <c:v>126</c:v>
                </c:pt>
                <c:pt idx="771">
                  <c:v>140</c:v>
                </c:pt>
                <c:pt idx="772">
                  <c:v>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FA-4718-AC79-F683ECD15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in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calib)'!$M$2</c:f>
              <c:strCache>
                <c:ptCount val="1"/>
                <c:pt idx="0">
                  <c:v>MagY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calib)'!$M$3:$M$775</c:f>
              <c:numCache>
                <c:formatCode>General</c:formatCode>
                <c:ptCount val="773"/>
                <c:pt idx="0">
                  <c:v>205</c:v>
                </c:pt>
                <c:pt idx="1">
                  <c:v>203</c:v>
                </c:pt>
                <c:pt idx="2">
                  <c:v>210</c:v>
                </c:pt>
                <c:pt idx="3">
                  <c:v>215</c:v>
                </c:pt>
                <c:pt idx="4">
                  <c:v>202</c:v>
                </c:pt>
                <c:pt idx="5">
                  <c:v>203</c:v>
                </c:pt>
                <c:pt idx="6">
                  <c:v>202</c:v>
                </c:pt>
                <c:pt idx="7">
                  <c:v>206</c:v>
                </c:pt>
                <c:pt idx="8">
                  <c:v>198</c:v>
                </c:pt>
                <c:pt idx="9">
                  <c:v>201</c:v>
                </c:pt>
                <c:pt idx="10">
                  <c:v>203</c:v>
                </c:pt>
                <c:pt idx="11">
                  <c:v>210</c:v>
                </c:pt>
                <c:pt idx="12">
                  <c:v>207</c:v>
                </c:pt>
                <c:pt idx="13">
                  <c:v>206</c:v>
                </c:pt>
                <c:pt idx="14">
                  <c:v>206</c:v>
                </c:pt>
                <c:pt idx="15">
                  <c:v>200</c:v>
                </c:pt>
                <c:pt idx="16">
                  <c:v>203</c:v>
                </c:pt>
                <c:pt idx="17">
                  <c:v>215</c:v>
                </c:pt>
                <c:pt idx="18">
                  <c:v>206</c:v>
                </c:pt>
                <c:pt idx="19">
                  <c:v>201</c:v>
                </c:pt>
                <c:pt idx="20">
                  <c:v>201</c:v>
                </c:pt>
                <c:pt idx="21">
                  <c:v>212</c:v>
                </c:pt>
                <c:pt idx="22">
                  <c:v>205</c:v>
                </c:pt>
                <c:pt idx="23">
                  <c:v>205</c:v>
                </c:pt>
                <c:pt idx="24">
                  <c:v>208</c:v>
                </c:pt>
                <c:pt idx="25">
                  <c:v>217</c:v>
                </c:pt>
                <c:pt idx="26">
                  <c:v>201</c:v>
                </c:pt>
                <c:pt idx="27">
                  <c:v>212</c:v>
                </c:pt>
                <c:pt idx="28">
                  <c:v>212</c:v>
                </c:pt>
                <c:pt idx="29">
                  <c:v>217</c:v>
                </c:pt>
                <c:pt idx="30">
                  <c:v>210</c:v>
                </c:pt>
                <c:pt idx="31">
                  <c:v>212</c:v>
                </c:pt>
                <c:pt idx="32">
                  <c:v>206</c:v>
                </c:pt>
                <c:pt idx="33">
                  <c:v>211</c:v>
                </c:pt>
                <c:pt idx="34">
                  <c:v>210</c:v>
                </c:pt>
                <c:pt idx="35">
                  <c:v>210</c:v>
                </c:pt>
                <c:pt idx="36">
                  <c:v>202</c:v>
                </c:pt>
                <c:pt idx="37">
                  <c:v>215</c:v>
                </c:pt>
                <c:pt idx="38">
                  <c:v>211</c:v>
                </c:pt>
                <c:pt idx="39">
                  <c:v>198</c:v>
                </c:pt>
                <c:pt idx="40">
                  <c:v>208</c:v>
                </c:pt>
                <c:pt idx="41">
                  <c:v>200</c:v>
                </c:pt>
                <c:pt idx="42">
                  <c:v>212</c:v>
                </c:pt>
                <c:pt idx="43">
                  <c:v>198</c:v>
                </c:pt>
                <c:pt idx="44">
                  <c:v>203</c:v>
                </c:pt>
                <c:pt idx="45">
                  <c:v>202</c:v>
                </c:pt>
                <c:pt idx="46">
                  <c:v>203</c:v>
                </c:pt>
                <c:pt idx="47">
                  <c:v>196</c:v>
                </c:pt>
                <c:pt idx="48">
                  <c:v>208</c:v>
                </c:pt>
                <c:pt idx="49">
                  <c:v>202</c:v>
                </c:pt>
                <c:pt idx="50">
                  <c:v>210</c:v>
                </c:pt>
                <c:pt idx="51">
                  <c:v>200</c:v>
                </c:pt>
                <c:pt idx="52">
                  <c:v>206</c:v>
                </c:pt>
                <c:pt idx="53">
                  <c:v>213</c:v>
                </c:pt>
                <c:pt idx="54">
                  <c:v>203</c:v>
                </c:pt>
                <c:pt idx="55">
                  <c:v>203</c:v>
                </c:pt>
                <c:pt idx="56">
                  <c:v>206</c:v>
                </c:pt>
                <c:pt idx="57">
                  <c:v>205</c:v>
                </c:pt>
                <c:pt idx="58">
                  <c:v>201</c:v>
                </c:pt>
                <c:pt idx="59">
                  <c:v>216</c:v>
                </c:pt>
                <c:pt idx="60">
                  <c:v>207</c:v>
                </c:pt>
                <c:pt idx="61">
                  <c:v>207</c:v>
                </c:pt>
                <c:pt idx="62">
                  <c:v>211</c:v>
                </c:pt>
                <c:pt idx="63">
                  <c:v>198</c:v>
                </c:pt>
                <c:pt idx="64">
                  <c:v>203</c:v>
                </c:pt>
                <c:pt idx="65">
                  <c:v>197</c:v>
                </c:pt>
                <c:pt idx="66">
                  <c:v>203</c:v>
                </c:pt>
                <c:pt idx="67">
                  <c:v>200</c:v>
                </c:pt>
                <c:pt idx="68">
                  <c:v>211</c:v>
                </c:pt>
                <c:pt idx="69">
                  <c:v>213</c:v>
                </c:pt>
                <c:pt idx="70">
                  <c:v>205</c:v>
                </c:pt>
                <c:pt idx="71">
                  <c:v>203</c:v>
                </c:pt>
                <c:pt idx="72">
                  <c:v>205</c:v>
                </c:pt>
                <c:pt idx="73">
                  <c:v>203</c:v>
                </c:pt>
                <c:pt idx="74">
                  <c:v>211</c:v>
                </c:pt>
                <c:pt idx="75">
                  <c:v>213</c:v>
                </c:pt>
                <c:pt idx="76">
                  <c:v>207</c:v>
                </c:pt>
                <c:pt idx="77">
                  <c:v>212</c:v>
                </c:pt>
                <c:pt idx="78">
                  <c:v>212</c:v>
                </c:pt>
                <c:pt idx="79">
                  <c:v>206</c:v>
                </c:pt>
                <c:pt idx="80">
                  <c:v>211</c:v>
                </c:pt>
                <c:pt idx="81">
                  <c:v>212</c:v>
                </c:pt>
                <c:pt idx="82">
                  <c:v>210</c:v>
                </c:pt>
                <c:pt idx="83">
                  <c:v>213</c:v>
                </c:pt>
                <c:pt idx="84">
                  <c:v>207</c:v>
                </c:pt>
                <c:pt idx="85">
                  <c:v>210</c:v>
                </c:pt>
                <c:pt idx="86">
                  <c:v>205</c:v>
                </c:pt>
                <c:pt idx="87">
                  <c:v>201</c:v>
                </c:pt>
                <c:pt idx="88">
                  <c:v>207</c:v>
                </c:pt>
                <c:pt idx="89">
                  <c:v>210</c:v>
                </c:pt>
                <c:pt idx="90">
                  <c:v>206</c:v>
                </c:pt>
                <c:pt idx="91">
                  <c:v>202</c:v>
                </c:pt>
                <c:pt idx="92">
                  <c:v>203</c:v>
                </c:pt>
                <c:pt idx="93">
                  <c:v>202</c:v>
                </c:pt>
                <c:pt idx="94">
                  <c:v>203</c:v>
                </c:pt>
                <c:pt idx="95">
                  <c:v>203</c:v>
                </c:pt>
                <c:pt idx="96">
                  <c:v>216</c:v>
                </c:pt>
                <c:pt idx="97">
                  <c:v>212</c:v>
                </c:pt>
                <c:pt idx="98">
                  <c:v>201</c:v>
                </c:pt>
                <c:pt idx="99">
                  <c:v>211</c:v>
                </c:pt>
                <c:pt idx="100">
                  <c:v>210</c:v>
                </c:pt>
                <c:pt idx="101">
                  <c:v>210</c:v>
                </c:pt>
                <c:pt idx="102">
                  <c:v>208</c:v>
                </c:pt>
                <c:pt idx="103">
                  <c:v>203</c:v>
                </c:pt>
                <c:pt idx="104">
                  <c:v>203</c:v>
                </c:pt>
                <c:pt idx="105">
                  <c:v>201</c:v>
                </c:pt>
                <c:pt idx="106">
                  <c:v>206</c:v>
                </c:pt>
                <c:pt idx="107">
                  <c:v>201</c:v>
                </c:pt>
                <c:pt idx="108">
                  <c:v>210</c:v>
                </c:pt>
                <c:pt idx="109">
                  <c:v>211</c:v>
                </c:pt>
                <c:pt idx="110">
                  <c:v>205</c:v>
                </c:pt>
                <c:pt idx="111">
                  <c:v>205</c:v>
                </c:pt>
                <c:pt idx="112">
                  <c:v>203</c:v>
                </c:pt>
                <c:pt idx="113">
                  <c:v>206</c:v>
                </c:pt>
                <c:pt idx="114">
                  <c:v>202</c:v>
                </c:pt>
                <c:pt idx="115">
                  <c:v>205</c:v>
                </c:pt>
                <c:pt idx="116">
                  <c:v>207</c:v>
                </c:pt>
                <c:pt idx="117">
                  <c:v>215</c:v>
                </c:pt>
                <c:pt idx="118">
                  <c:v>203</c:v>
                </c:pt>
                <c:pt idx="119">
                  <c:v>202</c:v>
                </c:pt>
                <c:pt idx="120">
                  <c:v>211</c:v>
                </c:pt>
                <c:pt idx="121">
                  <c:v>203</c:v>
                </c:pt>
                <c:pt idx="122">
                  <c:v>208</c:v>
                </c:pt>
                <c:pt idx="123">
                  <c:v>198</c:v>
                </c:pt>
                <c:pt idx="124">
                  <c:v>207</c:v>
                </c:pt>
                <c:pt idx="125">
                  <c:v>206</c:v>
                </c:pt>
                <c:pt idx="126">
                  <c:v>208</c:v>
                </c:pt>
                <c:pt idx="127">
                  <c:v>202</c:v>
                </c:pt>
                <c:pt idx="128">
                  <c:v>205</c:v>
                </c:pt>
                <c:pt idx="129">
                  <c:v>218</c:v>
                </c:pt>
                <c:pt idx="130">
                  <c:v>207</c:v>
                </c:pt>
                <c:pt idx="131">
                  <c:v>203</c:v>
                </c:pt>
                <c:pt idx="132">
                  <c:v>200</c:v>
                </c:pt>
                <c:pt idx="133">
                  <c:v>202</c:v>
                </c:pt>
                <c:pt idx="134">
                  <c:v>208</c:v>
                </c:pt>
                <c:pt idx="135">
                  <c:v>207</c:v>
                </c:pt>
                <c:pt idx="136">
                  <c:v>206</c:v>
                </c:pt>
                <c:pt idx="137">
                  <c:v>203</c:v>
                </c:pt>
                <c:pt idx="138">
                  <c:v>212</c:v>
                </c:pt>
                <c:pt idx="139">
                  <c:v>206</c:v>
                </c:pt>
                <c:pt idx="140">
                  <c:v>205</c:v>
                </c:pt>
                <c:pt idx="141">
                  <c:v>206</c:v>
                </c:pt>
                <c:pt idx="142">
                  <c:v>195</c:v>
                </c:pt>
                <c:pt idx="143">
                  <c:v>201</c:v>
                </c:pt>
                <c:pt idx="144">
                  <c:v>200</c:v>
                </c:pt>
                <c:pt idx="145">
                  <c:v>205</c:v>
                </c:pt>
                <c:pt idx="146">
                  <c:v>206</c:v>
                </c:pt>
                <c:pt idx="147">
                  <c:v>210</c:v>
                </c:pt>
                <c:pt idx="148">
                  <c:v>207</c:v>
                </c:pt>
                <c:pt idx="149">
                  <c:v>213</c:v>
                </c:pt>
                <c:pt idx="150">
                  <c:v>198</c:v>
                </c:pt>
                <c:pt idx="151">
                  <c:v>207</c:v>
                </c:pt>
                <c:pt idx="152">
                  <c:v>211</c:v>
                </c:pt>
                <c:pt idx="153">
                  <c:v>203</c:v>
                </c:pt>
                <c:pt idx="154">
                  <c:v>216</c:v>
                </c:pt>
                <c:pt idx="155">
                  <c:v>206</c:v>
                </c:pt>
                <c:pt idx="156">
                  <c:v>210</c:v>
                </c:pt>
                <c:pt idx="157">
                  <c:v>211</c:v>
                </c:pt>
                <c:pt idx="158">
                  <c:v>211</c:v>
                </c:pt>
                <c:pt idx="159">
                  <c:v>215</c:v>
                </c:pt>
                <c:pt idx="160">
                  <c:v>201</c:v>
                </c:pt>
                <c:pt idx="161">
                  <c:v>203</c:v>
                </c:pt>
                <c:pt idx="162">
                  <c:v>211</c:v>
                </c:pt>
                <c:pt idx="163">
                  <c:v>210</c:v>
                </c:pt>
                <c:pt idx="164">
                  <c:v>208</c:v>
                </c:pt>
                <c:pt idx="165">
                  <c:v>207</c:v>
                </c:pt>
                <c:pt idx="166">
                  <c:v>206</c:v>
                </c:pt>
                <c:pt idx="167">
                  <c:v>212</c:v>
                </c:pt>
                <c:pt idx="168">
                  <c:v>200</c:v>
                </c:pt>
                <c:pt idx="169">
                  <c:v>198</c:v>
                </c:pt>
                <c:pt idx="170">
                  <c:v>213</c:v>
                </c:pt>
                <c:pt idx="171">
                  <c:v>211</c:v>
                </c:pt>
                <c:pt idx="172">
                  <c:v>203</c:v>
                </c:pt>
                <c:pt idx="173">
                  <c:v>206</c:v>
                </c:pt>
                <c:pt idx="174">
                  <c:v>202</c:v>
                </c:pt>
                <c:pt idx="175">
                  <c:v>211</c:v>
                </c:pt>
                <c:pt idx="176">
                  <c:v>205</c:v>
                </c:pt>
                <c:pt idx="177">
                  <c:v>206</c:v>
                </c:pt>
                <c:pt idx="178">
                  <c:v>203</c:v>
                </c:pt>
                <c:pt idx="179">
                  <c:v>211</c:v>
                </c:pt>
                <c:pt idx="180">
                  <c:v>213</c:v>
                </c:pt>
                <c:pt idx="181">
                  <c:v>207</c:v>
                </c:pt>
                <c:pt idx="182">
                  <c:v>210</c:v>
                </c:pt>
                <c:pt idx="183">
                  <c:v>207</c:v>
                </c:pt>
                <c:pt idx="184">
                  <c:v>201</c:v>
                </c:pt>
                <c:pt idx="185">
                  <c:v>201</c:v>
                </c:pt>
                <c:pt idx="186">
                  <c:v>201</c:v>
                </c:pt>
                <c:pt idx="187">
                  <c:v>208</c:v>
                </c:pt>
                <c:pt idx="188">
                  <c:v>201</c:v>
                </c:pt>
                <c:pt idx="189">
                  <c:v>206</c:v>
                </c:pt>
                <c:pt idx="190">
                  <c:v>211</c:v>
                </c:pt>
                <c:pt idx="191">
                  <c:v>203</c:v>
                </c:pt>
                <c:pt idx="192">
                  <c:v>203</c:v>
                </c:pt>
                <c:pt idx="193">
                  <c:v>208</c:v>
                </c:pt>
                <c:pt idx="194">
                  <c:v>203</c:v>
                </c:pt>
                <c:pt idx="195">
                  <c:v>203</c:v>
                </c:pt>
                <c:pt idx="196">
                  <c:v>216</c:v>
                </c:pt>
                <c:pt idx="197">
                  <c:v>210</c:v>
                </c:pt>
                <c:pt idx="198">
                  <c:v>211</c:v>
                </c:pt>
                <c:pt idx="199">
                  <c:v>208</c:v>
                </c:pt>
                <c:pt idx="200">
                  <c:v>210</c:v>
                </c:pt>
                <c:pt idx="201">
                  <c:v>205</c:v>
                </c:pt>
                <c:pt idx="202">
                  <c:v>208</c:v>
                </c:pt>
                <c:pt idx="203">
                  <c:v>200</c:v>
                </c:pt>
                <c:pt idx="204">
                  <c:v>202</c:v>
                </c:pt>
                <c:pt idx="205">
                  <c:v>212</c:v>
                </c:pt>
                <c:pt idx="206">
                  <c:v>213</c:v>
                </c:pt>
                <c:pt idx="207">
                  <c:v>212</c:v>
                </c:pt>
                <c:pt idx="208">
                  <c:v>208</c:v>
                </c:pt>
                <c:pt idx="209">
                  <c:v>202</c:v>
                </c:pt>
                <c:pt idx="210">
                  <c:v>205</c:v>
                </c:pt>
                <c:pt idx="211">
                  <c:v>215</c:v>
                </c:pt>
                <c:pt idx="212">
                  <c:v>208</c:v>
                </c:pt>
                <c:pt idx="213">
                  <c:v>212</c:v>
                </c:pt>
                <c:pt idx="214">
                  <c:v>211</c:v>
                </c:pt>
                <c:pt idx="215">
                  <c:v>208</c:v>
                </c:pt>
                <c:pt idx="216">
                  <c:v>203</c:v>
                </c:pt>
                <c:pt idx="217">
                  <c:v>203</c:v>
                </c:pt>
                <c:pt idx="218">
                  <c:v>211</c:v>
                </c:pt>
                <c:pt idx="219">
                  <c:v>207</c:v>
                </c:pt>
                <c:pt idx="220">
                  <c:v>200</c:v>
                </c:pt>
                <c:pt idx="221">
                  <c:v>206</c:v>
                </c:pt>
                <c:pt idx="222">
                  <c:v>202</c:v>
                </c:pt>
                <c:pt idx="223">
                  <c:v>210</c:v>
                </c:pt>
                <c:pt idx="224">
                  <c:v>207</c:v>
                </c:pt>
                <c:pt idx="225">
                  <c:v>198</c:v>
                </c:pt>
                <c:pt idx="226">
                  <c:v>206</c:v>
                </c:pt>
                <c:pt idx="227">
                  <c:v>205</c:v>
                </c:pt>
                <c:pt idx="228">
                  <c:v>202</c:v>
                </c:pt>
                <c:pt idx="229">
                  <c:v>206</c:v>
                </c:pt>
                <c:pt idx="230">
                  <c:v>206</c:v>
                </c:pt>
                <c:pt idx="231">
                  <c:v>212</c:v>
                </c:pt>
                <c:pt idx="232">
                  <c:v>203</c:v>
                </c:pt>
                <c:pt idx="233">
                  <c:v>201</c:v>
                </c:pt>
                <c:pt idx="234">
                  <c:v>202</c:v>
                </c:pt>
                <c:pt idx="235">
                  <c:v>202</c:v>
                </c:pt>
                <c:pt idx="236">
                  <c:v>205</c:v>
                </c:pt>
                <c:pt idx="237">
                  <c:v>197</c:v>
                </c:pt>
                <c:pt idx="238">
                  <c:v>210</c:v>
                </c:pt>
                <c:pt idx="239">
                  <c:v>205</c:v>
                </c:pt>
                <c:pt idx="240">
                  <c:v>197</c:v>
                </c:pt>
                <c:pt idx="241">
                  <c:v>205</c:v>
                </c:pt>
                <c:pt idx="242">
                  <c:v>206</c:v>
                </c:pt>
                <c:pt idx="243">
                  <c:v>205</c:v>
                </c:pt>
                <c:pt idx="244">
                  <c:v>203</c:v>
                </c:pt>
                <c:pt idx="245">
                  <c:v>198</c:v>
                </c:pt>
                <c:pt idx="246">
                  <c:v>198</c:v>
                </c:pt>
                <c:pt idx="247">
                  <c:v>200</c:v>
                </c:pt>
                <c:pt idx="248">
                  <c:v>205</c:v>
                </c:pt>
                <c:pt idx="249">
                  <c:v>212</c:v>
                </c:pt>
                <c:pt idx="250">
                  <c:v>200</c:v>
                </c:pt>
                <c:pt idx="251">
                  <c:v>212</c:v>
                </c:pt>
                <c:pt idx="252">
                  <c:v>202</c:v>
                </c:pt>
                <c:pt idx="253">
                  <c:v>206</c:v>
                </c:pt>
                <c:pt idx="254">
                  <c:v>205</c:v>
                </c:pt>
                <c:pt idx="255">
                  <c:v>205</c:v>
                </c:pt>
                <c:pt idx="256">
                  <c:v>201</c:v>
                </c:pt>
                <c:pt idx="257">
                  <c:v>210</c:v>
                </c:pt>
                <c:pt idx="258">
                  <c:v>210</c:v>
                </c:pt>
                <c:pt idx="259">
                  <c:v>208</c:v>
                </c:pt>
                <c:pt idx="260">
                  <c:v>201</c:v>
                </c:pt>
                <c:pt idx="261">
                  <c:v>198</c:v>
                </c:pt>
                <c:pt idx="262">
                  <c:v>213</c:v>
                </c:pt>
                <c:pt idx="263">
                  <c:v>201</c:v>
                </c:pt>
                <c:pt idx="264">
                  <c:v>197</c:v>
                </c:pt>
                <c:pt idx="265">
                  <c:v>207</c:v>
                </c:pt>
                <c:pt idx="266">
                  <c:v>208</c:v>
                </c:pt>
                <c:pt idx="267">
                  <c:v>211</c:v>
                </c:pt>
                <c:pt idx="268">
                  <c:v>197</c:v>
                </c:pt>
                <c:pt idx="269">
                  <c:v>206</c:v>
                </c:pt>
                <c:pt idx="270">
                  <c:v>213</c:v>
                </c:pt>
                <c:pt idx="271">
                  <c:v>203</c:v>
                </c:pt>
                <c:pt idx="272">
                  <c:v>208</c:v>
                </c:pt>
                <c:pt idx="273">
                  <c:v>201</c:v>
                </c:pt>
                <c:pt idx="274">
                  <c:v>210</c:v>
                </c:pt>
                <c:pt idx="275">
                  <c:v>205</c:v>
                </c:pt>
                <c:pt idx="276">
                  <c:v>200</c:v>
                </c:pt>
                <c:pt idx="277">
                  <c:v>208</c:v>
                </c:pt>
                <c:pt idx="278">
                  <c:v>206</c:v>
                </c:pt>
                <c:pt idx="279">
                  <c:v>191</c:v>
                </c:pt>
                <c:pt idx="280">
                  <c:v>208</c:v>
                </c:pt>
                <c:pt idx="281">
                  <c:v>201</c:v>
                </c:pt>
                <c:pt idx="282">
                  <c:v>208</c:v>
                </c:pt>
                <c:pt idx="283">
                  <c:v>197</c:v>
                </c:pt>
                <c:pt idx="284">
                  <c:v>215</c:v>
                </c:pt>
                <c:pt idx="285">
                  <c:v>203</c:v>
                </c:pt>
                <c:pt idx="286">
                  <c:v>206</c:v>
                </c:pt>
                <c:pt idx="287">
                  <c:v>206</c:v>
                </c:pt>
                <c:pt idx="288">
                  <c:v>210</c:v>
                </c:pt>
                <c:pt idx="289">
                  <c:v>201</c:v>
                </c:pt>
                <c:pt idx="290">
                  <c:v>201</c:v>
                </c:pt>
                <c:pt idx="291">
                  <c:v>207</c:v>
                </c:pt>
                <c:pt idx="292">
                  <c:v>202</c:v>
                </c:pt>
                <c:pt idx="293">
                  <c:v>201</c:v>
                </c:pt>
                <c:pt idx="294">
                  <c:v>205</c:v>
                </c:pt>
                <c:pt idx="295">
                  <c:v>205</c:v>
                </c:pt>
                <c:pt idx="296">
                  <c:v>205</c:v>
                </c:pt>
                <c:pt idx="297">
                  <c:v>202</c:v>
                </c:pt>
                <c:pt idx="298">
                  <c:v>213</c:v>
                </c:pt>
                <c:pt idx="299">
                  <c:v>205</c:v>
                </c:pt>
                <c:pt idx="300">
                  <c:v>207</c:v>
                </c:pt>
                <c:pt idx="301">
                  <c:v>211</c:v>
                </c:pt>
                <c:pt idx="302">
                  <c:v>210</c:v>
                </c:pt>
                <c:pt idx="303">
                  <c:v>220</c:v>
                </c:pt>
                <c:pt idx="304">
                  <c:v>203</c:v>
                </c:pt>
                <c:pt idx="305">
                  <c:v>203</c:v>
                </c:pt>
                <c:pt idx="306">
                  <c:v>212</c:v>
                </c:pt>
                <c:pt idx="307">
                  <c:v>208</c:v>
                </c:pt>
                <c:pt idx="308">
                  <c:v>200</c:v>
                </c:pt>
                <c:pt idx="309">
                  <c:v>210</c:v>
                </c:pt>
                <c:pt idx="310">
                  <c:v>207</c:v>
                </c:pt>
                <c:pt idx="311">
                  <c:v>213</c:v>
                </c:pt>
                <c:pt idx="312">
                  <c:v>203</c:v>
                </c:pt>
                <c:pt idx="313">
                  <c:v>206</c:v>
                </c:pt>
                <c:pt idx="314">
                  <c:v>201</c:v>
                </c:pt>
                <c:pt idx="315">
                  <c:v>207</c:v>
                </c:pt>
                <c:pt idx="316">
                  <c:v>217</c:v>
                </c:pt>
                <c:pt idx="317">
                  <c:v>208</c:v>
                </c:pt>
                <c:pt idx="318">
                  <c:v>205</c:v>
                </c:pt>
                <c:pt idx="319">
                  <c:v>216</c:v>
                </c:pt>
                <c:pt idx="320">
                  <c:v>206</c:v>
                </c:pt>
                <c:pt idx="321">
                  <c:v>205</c:v>
                </c:pt>
                <c:pt idx="322">
                  <c:v>212</c:v>
                </c:pt>
                <c:pt idx="323">
                  <c:v>210</c:v>
                </c:pt>
                <c:pt idx="324">
                  <c:v>218</c:v>
                </c:pt>
                <c:pt idx="325">
                  <c:v>208</c:v>
                </c:pt>
                <c:pt idx="326">
                  <c:v>205</c:v>
                </c:pt>
                <c:pt idx="327">
                  <c:v>205</c:v>
                </c:pt>
                <c:pt idx="328">
                  <c:v>215</c:v>
                </c:pt>
                <c:pt idx="329">
                  <c:v>203</c:v>
                </c:pt>
                <c:pt idx="330">
                  <c:v>207</c:v>
                </c:pt>
                <c:pt idx="331">
                  <c:v>201</c:v>
                </c:pt>
                <c:pt idx="332">
                  <c:v>207</c:v>
                </c:pt>
                <c:pt idx="333">
                  <c:v>200</c:v>
                </c:pt>
                <c:pt idx="334">
                  <c:v>207</c:v>
                </c:pt>
                <c:pt idx="335">
                  <c:v>203</c:v>
                </c:pt>
                <c:pt idx="336">
                  <c:v>206</c:v>
                </c:pt>
                <c:pt idx="337">
                  <c:v>210</c:v>
                </c:pt>
                <c:pt idx="338">
                  <c:v>206</c:v>
                </c:pt>
                <c:pt idx="339">
                  <c:v>203</c:v>
                </c:pt>
                <c:pt idx="340">
                  <c:v>207</c:v>
                </c:pt>
                <c:pt idx="341">
                  <c:v>201</c:v>
                </c:pt>
                <c:pt idx="342">
                  <c:v>222</c:v>
                </c:pt>
                <c:pt idx="343">
                  <c:v>210</c:v>
                </c:pt>
                <c:pt idx="344">
                  <c:v>203</c:v>
                </c:pt>
                <c:pt idx="345">
                  <c:v>200</c:v>
                </c:pt>
                <c:pt idx="346">
                  <c:v>207</c:v>
                </c:pt>
                <c:pt idx="347">
                  <c:v>206</c:v>
                </c:pt>
                <c:pt idx="348">
                  <c:v>203</c:v>
                </c:pt>
                <c:pt idx="349">
                  <c:v>207</c:v>
                </c:pt>
                <c:pt idx="350">
                  <c:v>210</c:v>
                </c:pt>
                <c:pt idx="351">
                  <c:v>210</c:v>
                </c:pt>
                <c:pt idx="352">
                  <c:v>205</c:v>
                </c:pt>
                <c:pt idx="353">
                  <c:v>208</c:v>
                </c:pt>
                <c:pt idx="354">
                  <c:v>208</c:v>
                </c:pt>
                <c:pt idx="355">
                  <c:v>202</c:v>
                </c:pt>
                <c:pt idx="356">
                  <c:v>205</c:v>
                </c:pt>
                <c:pt idx="357">
                  <c:v>198</c:v>
                </c:pt>
                <c:pt idx="358">
                  <c:v>198</c:v>
                </c:pt>
                <c:pt idx="359">
                  <c:v>205</c:v>
                </c:pt>
                <c:pt idx="360">
                  <c:v>188</c:v>
                </c:pt>
                <c:pt idx="361">
                  <c:v>208</c:v>
                </c:pt>
                <c:pt idx="362">
                  <c:v>211</c:v>
                </c:pt>
                <c:pt idx="363">
                  <c:v>207</c:v>
                </c:pt>
                <c:pt idx="364">
                  <c:v>203</c:v>
                </c:pt>
                <c:pt idx="365">
                  <c:v>208</c:v>
                </c:pt>
                <c:pt idx="366">
                  <c:v>210</c:v>
                </c:pt>
                <c:pt idx="367">
                  <c:v>201</c:v>
                </c:pt>
                <c:pt idx="368">
                  <c:v>205</c:v>
                </c:pt>
                <c:pt idx="369">
                  <c:v>207</c:v>
                </c:pt>
                <c:pt idx="370">
                  <c:v>205</c:v>
                </c:pt>
                <c:pt idx="371">
                  <c:v>203</c:v>
                </c:pt>
                <c:pt idx="372">
                  <c:v>205</c:v>
                </c:pt>
                <c:pt idx="373">
                  <c:v>216</c:v>
                </c:pt>
                <c:pt idx="374">
                  <c:v>200</c:v>
                </c:pt>
                <c:pt idx="375">
                  <c:v>212</c:v>
                </c:pt>
                <c:pt idx="376">
                  <c:v>206</c:v>
                </c:pt>
                <c:pt idx="377">
                  <c:v>212</c:v>
                </c:pt>
                <c:pt idx="378">
                  <c:v>201</c:v>
                </c:pt>
                <c:pt idx="379">
                  <c:v>210</c:v>
                </c:pt>
                <c:pt idx="380">
                  <c:v>201</c:v>
                </c:pt>
                <c:pt idx="381">
                  <c:v>206</c:v>
                </c:pt>
                <c:pt idx="382">
                  <c:v>208</c:v>
                </c:pt>
                <c:pt idx="383">
                  <c:v>211</c:v>
                </c:pt>
                <c:pt idx="384">
                  <c:v>213</c:v>
                </c:pt>
                <c:pt idx="385">
                  <c:v>208</c:v>
                </c:pt>
                <c:pt idx="386">
                  <c:v>198</c:v>
                </c:pt>
                <c:pt idx="387">
                  <c:v>198</c:v>
                </c:pt>
                <c:pt idx="388">
                  <c:v>202</c:v>
                </c:pt>
                <c:pt idx="389">
                  <c:v>197</c:v>
                </c:pt>
                <c:pt idx="390">
                  <c:v>208</c:v>
                </c:pt>
                <c:pt idx="391">
                  <c:v>215</c:v>
                </c:pt>
                <c:pt idx="392">
                  <c:v>206</c:v>
                </c:pt>
                <c:pt idx="393">
                  <c:v>210</c:v>
                </c:pt>
                <c:pt idx="394">
                  <c:v>210</c:v>
                </c:pt>
                <c:pt idx="395">
                  <c:v>203</c:v>
                </c:pt>
                <c:pt idx="396">
                  <c:v>207</c:v>
                </c:pt>
                <c:pt idx="397">
                  <c:v>208</c:v>
                </c:pt>
                <c:pt idx="398">
                  <c:v>201</c:v>
                </c:pt>
                <c:pt idx="399">
                  <c:v>206</c:v>
                </c:pt>
                <c:pt idx="400">
                  <c:v>208</c:v>
                </c:pt>
                <c:pt idx="401">
                  <c:v>201</c:v>
                </c:pt>
                <c:pt idx="402">
                  <c:v>196</c:v>
                </c:pt>
                <c:pt idx="403">
                  <c:v>205</c:v>
                </c:pt>
                <c:pt idx="404">
                  <c:v>207</c:v>
                </c:pt>
                <c:pt idx="405">
                  <c:v>207</c:v>
                </c:pt>
                <c:pt idx="406">
                  <c:v>212</c:v>
                </c:pt>
                <c:pt idx="407">
                  <c:v>207</c:v>
                </c:pt>
                <c:pt idx="408">
                  <c:v>201</c:v>
                </c:pt>
                <c:pt idx="409">
                  <c:v>206</c:v>
                </c:pt>
                <c:pt idx="410">
                  <c:v>208</c:v>
                </c:pt>
                <c:pt idx="411">
                  <c:v>205</c:v>
                </c:pt>
                <c:pt idx="412">
                  <c:v>210</c:v>
                </c:pt>
                <c:pt idx="413">
                  <c:v>202</c:v>
                </c:pt>
                <c:pt idx="414">
                  <c:v>202</c:v>
                </c:pt>
                <c:pt idx="415">
                  <c:v>202</c:v>
                </c:pt>
                <c:pt idx="416">
                  <c:v>198</c:v>
                </c:pt>
                <c:pt idx="417">
                  <c:v>211</c:v>
                </c:pt>
                <c:pt idx="418">
                  <c:v>211</c:v>
                </c:pt>
                <c:pt idx="419">
                  <c:v>211</c:v>
                </c:pt>
                <c:pt idx="420">
                  <c:v>211</c:v>
                </c:pt>
                <c:pt idx="421">
                  <c:v>213</c:v>
                </c:pt>
                <c:pt idx="422">
                  <c:v>206</c:v>
                </c:pt>
                <c:pt idx="423">
                  <c:v>210</c:v>
                </c:pt>
                <c:pt idx="424">
                  <c:v>208</c:v>
                </c:pt>
                <c:pt idx="425">
                  <c:v>201</c:v>
                </c:pt>
                <c:pt idx="426">
                  <c:v>207</c:v>
                </c:pt>
                <c:pt idx="427">
                  <c:v>208</c:v>
                </c:pt>
                <c:pt idx="428">
                  <c:v>203</c:v>
                </c:pt>
                <c:pt idx="429">
                  <c:v>202</c:v>
                </c:pt>
                <c:pt idx="430">
                  <c:v>212</c:v>
                </c:pt>
                <c:pt idx="431">
                  <c:v>213</c:v>
                </c:pt>
                <c:pt idx="432">
                  <c:v>201</c:v>
                </c:pt>
                <c:pt idx="433">
                  <c:v>206</c:v>
                </c:pt>
                <c:pt idx="434">
                  <c:v>216</c:v>
                </c:pt>
                <c:pt idx="435">
                  <c:v>205</c:v>
                </c:pt>
                <c:pt idx="436">
                  <c:v>202</c:v>
                </c:pt>
                <c:pt idx="437">
                  <c:v>210</c:v>
                </c:pt>
                <c:pt idx="438">
                  <c:v>205</c:v>
                </c:pt>
                <c:pt idx="439">
                  <c:v>217</c:v>
                </c:pt>
                <c:pt idx="440">
                  <c:v>203</c:v>
                </c:pt>
                <c:pt idx="441">
                  <c:v>207</c:v>
                </c:pt>
                <c:pt idx="442">
                  <c:v>211</c:v>
                </c:pt>
                <c:pt idx="443">
                  <c:v>206</c:v>
                </c:pt>
                <c:pt idx="444">
                  <c:v>200</c:v>
                </c:pt>
                <c:pt idx="445">
                  <c:v>207</c:v>
                </c:pt>
                <c:pt idx="446">
                  <c:v>208</c:v>
                </c:pt>
                <c:pt idx="447">
                  <c:v>212</c:v>
                </c:pt>
                <c:pt idx="448">
                  <c:v>208</c:v>
                </c:pt>
                <c:pt idx="449">
                  <c:v>205</c:v>
                </c:pt>
                <c:pt idx="450">
                  <c:v>208</c:v>
                </c:pt>
                <c:pt idx="451">
                  <c:v>201</c:v>
                </c:pt>
                <c:pt idx="452">
                  <c:v>206</c:v>
                </c:pt>
                <c:pt idx="453">
                  <c:v>207</c:v>
                </c:pt>
                <c:pt idx="454">
                  <c:v>206</c:v>
                </c:pt>
                <c:pt idx="455">
                  <c:v>206</c:v>
                </c:pt>
                <c:pt idx="456">
                  <c:v>200</c:v>
                </c:pt>
                <c:pt idx="457">
                  <c:v>206</c:v>
                </c:pt>
                <c:pt idx="458">
                  <c:v>210</c:v>
                </c:pt>
                <c:pt idx="459">
                  <c:v>205</c:v>
                </c:pt>
                <c:pt idx="460">
                  <c:v>210</c:v>
                </c:pt>
                <c:pt idx="461">
                  <c:v>210</c:v>
                </c:pt>
                <c:pt idx="462">
                  <c:v>210</c:v>
                </c:pt>
                <c:pt idx="463">
                  <c:v>208</c:v>
                </c:pt>
                <c:pt idx="464">
                  <c:v>206</c:v>
                </c:pt>
                <c:pt idx="465">
                  <c:v>196</c:v>
                </c:pt>
                <c:pt idx="466">
                  <c:v>206</c:v>
                </c:pt>
                <c:pt idx="467">
                  <c:v>202</c:v>
                </c:pt>
                <c:pt idx="468">
                  <c:v>198</c:v>
                </c:pt>
                <c:pt idx="469">
                  <c:v>207</c:v>
                </c:pt>
                <c:pt idx="470">
                  <c:v>202</c:v>
                </c:pt>
                <c:pt idx="471">
                  <c:v>202</c:v>
                </c:pt>
                <c:pt idx="472">
                  <c:v>212</c:v>
                </c:pt>
                <c:pt idx="473">
                  <c:v>210</c:v>
                </c:pt>
                <c:pt idx="474">
                  <c:v>205</c:v>
                </c:pt>
                <c:pt idx="475">
                  <c:v>203</c:v>
                </c:pt>
                <c:pt idx="476">
                  <c:v>203</c:v>
                </c:pt>
                <c:pt idx="477">
                  <c:v>210</c:v>
                </c:pt>
                <c:pt idx="478">
                  <c:v>205</c:v>
                </c:pt>
                <c:pt idx="479">
                  <c:v>210</c:v>
                </c:pt>
                <c:pt idx="480">
                  <c:v>207</c:v>
                </c:pt>
                <c:pt idx="481">
                  <c:v>210</c:v>
                </c:pt>
                <c:pt idx="482">
                  <c:v>213</c:v>
                </c:pt>
                <c:pt idx="483">
                  <c:v>203</c:v>
                </c:pt>
                <c:pt idx="484">
                  <c:v>207</c:v>
                </c:pt>
                <c:pt idx="485">
                  <c:v>205</c:v>
                </c:pt>
                <c:pt idx="486">
                  <c:v>205</c:v>
                </c:pt>
                <c:pt idx="487">
                  <c:v>208</c:v>
                </c:pt>
                <c:pt idx="488">
                  <c:v>206</c:v>
                </c:pt>
                <c:pt idx="489">
                  <c:v>196</c:v>
                </c:pt>
                <c:pt idx="490">
                  <c:v>206</c:v>
                </c:pt>
                <c:pt idx="491">
                  <c:v>193</c:v>
                </c:pt>
                <c:pt idx="492">
                  <c:v>203</c:v>
                </c:pt>
                <c:pt idx="493">
                  <c:v>212</c:v>
                </c:pt>
                <c:pt idx="494">
                  <c:v>203</c:v>
                </c:pt>
                <c:pt idx="495">
                  <c:v>203</c:v>
                </c:pt>
                <c:pt idx="496">
                  <c:v>208</c:v>
                </c:pt>
                <c:pt idx="497">
                  <c:v>207</c:v>
                </c:pt>
                <c:pt idx="498">
                  <c:v>203</c:v>
                </c:pt>
                <c:pt idx="499">
                  <c:v>200</c:v>
                </c:pt>
                <c:pt idx="500">
                  <c:v>216</c:v>
                </c:pt>
                <c:pt idx="501">
                  <c:v>210</c:v>
                </c:pt>
                <c:pt idx="502">
                  <c:v>205</c:v>
                </c:pt>
                <c:pt idx="503">
                  <c:v>210</c:v>
                </c:pt>
                <c:pt idx="504">
                  <c:v>212</c:v>
                </c:pt>
                <c:pt idx="505">
                  <c:v>208</c:v>
                </c:pt>
                <c:pt idx="506">
                  <c:v>203</c:v>
                </c:pt>
                <c:pt idx="507">
                  <c:v>207</c:v>
                </c:pt>
                <c:pt idx="508">
                  <c:v>210</c:v>
                </c:pt>
                <c:pt idx="509">
                  <c:v>207</c:v>
                </c:pt>
                <c:pt idx="510">
                  <c:v>196</c:v>
                </c:pt>
                <c:pt idx="511">
                  <c:v>205</c:v>
                </c:pt>
                <c:pt idx="512">
                  <c:v>208</c:v>
                </c:pt>
                <c:pt idx="513">
                  <c:v>210</c:v>
                </c:pt>
                <c:pt idx="514">
                  <c:v>202</c:v>
                </c:pt>
                <c:pt idx="515">
                  <c:v>211</c:v>
                </c:pt>
                <c:pt idx="516">
                  <c:v>221</c:v>
                </c:pt>
                <c:pt idx="517">
                  <c:v>210</c:v>
                </c:pt>
                <c:pt idx="518">
                  <c:v>207</c:v>
                </c:pt>
                <c:pt idx="519">
                  <c:v>215</c:v>
                </c:pt>
                <c:pt idx="520">
                  <c:v>205</c:v>
                </c:pt>
                <c:pt idx="521">
                  <c:v>207</c:v>
                </c:pt>
                <c:pt idx="522">
                  <c:v>192</c:v>
                </c:pt>
                <c:pt idx="523">
                  <c:v>206</c:v>
                </c:pt>
                <c:pt idx="524">
                  <c:v>200</c:v>
                </c:pt>
                <c:pt idx="525">
                  <c:v>210</c:v>
                </c:pt>
                <c:pt idx="526">
                  <c:v>207</c:v>
                </c:pt>
                <c:pt idx="527">
                  <c:v>206</c:v>
                </c:pt>
                <c:pt idx="528">
                  <c:v>205</c:v>
                </c:pt>
                <c:pt idx="529">
                  <c:v>201</c:v>
                </c:pt>
                <c:pt idx="530">
                  <c:v>216</c:v>
                </c:pt>
                <c:pt idx="531">
                  <c:v>207</c:v>
                </c:pt>
                <c:pt idx="532">
                  <c:v>191</c:v>
                </c:pt>
                <c:pt idx="533">
                  <c:v>202</c:v>
                </c:pt>
                <c:pt idx="534">
                  <c:v>206</c:v>
                </c:pt>
                <c:pt idx="535">
                  <c:v>208</c:v>
                </c:pt>
                <c:pt idx="536">
                  <c:v>202</c:v>
                </c:pt>
                <c:pt idx="537">
                  <c:v>207</c:v>
                </c:pt>
                <c:pt idx="538">
                  <c:v>203</c:v>
                </c:pt>
                <c:pt idx="539">
                  <c:v>201</c:v>
                </c:pt>
                <c:pt idx="540">
                  <c:v>201</c:v>
                </c:pt>
                <c:pt idx="541">
                  <c:v>197</c:v>
                </c:pt>
                <c:pt idx="542">
                  <c:v>198</c:v>
                </c:pt>
                <c:pt idx="543">
                  <c:v>203</c:v>
                </c:pt>
                <c:pt idx="544">
                  <c:v>207</c:v>
                </c:pt>
                <c:pt idx="545">
                  <c:v>202</c:v>
                </c:pt>
                <c:pt idx="546">
                  <c:v>207</c:v>
                </c:pt>
                <c:pt idx="547">
                  <c:v>206</c:v>
                </c:pt>
                <c:pt idx="548">
                  <c:v>202</c:v>
                </c:pt>
                <c:pt idx="549">
                  <c:v>213</c:v>
                </c:pt>
                <c:pt idx="550">
                  <c:v>203</c:v>
                </c:pt>
                <c:pt idx="551">
                  <c:v>203</c:v>
                </c:pt>
                <c:pt idx="552">
                  <c:v>213</c:v>
                </c:pt>
                <c:pt idx="553">
                  <c:v>201</c:v>
                </c:pt>
                <c:pt idx="554">
                  <c:v>210</c:v>
                </c:pt>
                <c:pt idx="555">
                  <c:v>197</c:v>
                </c:pt>
                <c:pt idx="556">
                  <c:v>200</c:v>
                </c:pt>
                <c:pt idx="557">
                  <c:v>206</c:v>
                </c:pt>
                <c:pt idx="558">
                  <c:v>201</c:v>
                </c:pt>
                <c:pt idx="559">
                  <c:v>203</c:v>
                </c:pt>
                <c:pt idx="560">
                  <c:v>213</c:v>
                </c:pt>
                <c:pt idx="561">
                  <c:v>197</c:v>
                </c:pt>
                <c:pt idx="562">
                  <c:v>208</c:v>
                </c:pt>
                <c:pt idx="563">
                  <c:v>203</c:v>
                </c:pt>
                <c:pt idx="564">
                  <c:v>213</c:v>
                </c:pt>
                <c:pt idx="565">
                  <c:v>215</c:v>
                </c:pt>
                <c:pt idx="566">
                  <c:v>205</c:v>
                </c:pt>
                <c:pt idx="567">
                  <c:v>205</c:v>
                </c:pt>
                <c:pt idx="568">
                  <c:v>208</c:v>
                </c:pt>
                <c:pt idx="569">
                  <c:v>196</c:v>
                </c:pt>
                <c:pt idx="570">
                  <c:v>207</c:v>
                </c:pt>
                <c:pt idx="571">
                  <c:v>207</c:v>
                </c:pt>
                <c:pt idx="572">
                  <c:v>205</c:v>
                </c:pt>
                <c:pt idx="573">
                  <c:v>210</c:v>
                </c:pt>
                <c:pt idx="574">
                  <c:v>197</c:v>
                </c:pt>
                <c:pt idx="575">
                  <c:v>203</c:v>
                </c:pt>
                <c:pt idx="576">
                  <c:v>207</c:v>
                </c:pt>
                <c:pt idx="577">
                  <c:v>205</c:v>
                </c:pt>
                <c:pt idx="578">
                  <c:v>203</c:v>
                </c:pt>
                <c:pt idx="579">
                  <c:v>208</c:v>
                </c:pt>
                <c:pt idx="580">
                  <c:v>198</c:v>
                </c:pt>
                <c:pt idx="581">
                  <c:v>206</c:v>
                </c:pt>
                <c:pt idx="582">
                  <c:v>206</c:v>
                </c:pt>
                <c:pt idx="583">
                  <c:v>201</c:v>
                </c:pt>
                <c:pt idx="584">
                  <c:v>205</c:v>
                </c:pt>
                <c:pt idx="585">
                  <c:v>211</c:v>
                </c:pt>
                <c:pt idx="586">
                  <c:v>205</c:v>
                </c:pt>
                <c:pt idx="587">
                  <c:v>206</c:v>
                </c:pt>
                <c:pt idx="588">
                  <c:v>202</c:v>
                </c:pt>
                <c:pt idx="589">
                  <c:v>208</c:v>
                </c:pt>
                <c:pt idx="590">
                  <c:v>215</c:v>
                </c:pt>
                <c:pt idx="591">
                  <c:v>211</c:v>
                </c:pt>
                <c:pt idx="592">
                  <c:v>198</c:v>
                </c:pt>
                <c:pt idx="593">
                  <c:v>213</c:v>
                </c:pt>
                <c:pt idx="594">
                  <c:v>196</c:v>
                </c:pt>
                <c:pt idx="595">
                  <c:v>208</c:v>
                </c:pt>
                <c:pt idx="596">
                  <c:v>198</c:v>
                </c:pt>
                <c:pt idx="597">
                  <c:v>208</c:v>
                </c:pt>
                <c:pt idx="598">
                  <c:v>212</c:v>
                </c:pt>
                <c:pt idx="599">
                  <c:v>205</c:v>
                </c:pt>
                <c:pt idx="600">
                  <c:v>205</c:v>
                </c:pt>
                <c:pt idx="601">
                  <c:v>212</c:v>
                </c:pt>
                <c:pt idx="602">
                  <c:v>208</c:v>
                </c:pt>
                <c:pt idx="603">
                  <c:v>211</c:v>
                </c:pt>
                <c:pt idx="604">
                  <c:v>212</c:v>
                </c:pt>
                <c:pt idx="605">
                  <c:v>203</c:v>
                </c:pt>
                <c:pt idx="606">
                  <c:v>201</c:v>
                </c:pt>
                <c:pt idx="607">
                  <c:v>200</c:v>
                </c:pt>
                <c:pt idx="608">
                  <c:v>205</c:v>
                </c:pt>
                <c:pt idx="609">
                  <c:v>203</c:v>
                </c:pt>
                <c:pt idx="610">
                  <c:v>207</c:v>
                </c:pt>
                <c:pt idx="611">
                  <c:v>215</c:v>
                </c:pt>
                <c:pt idx="612">
                  <c:v>207</c:v>
                </c:pt>
                <c:pt idx="613">
                  <c:v>202</c:v>
                </c:pt>
                <c:pt idx="614">
                  <c:v>200</c:v>
                </c:pt>
                <c:pt idx="615">
                  <c:v>215</c:v>
                </c:pt>
                <c:pt idx="616">
                  <c:v>207</c:v>
                </c:pt>
                <c:pt idx="617">
                  <c:v>206</c:v>
                </c:pt>
                <c:pt idx="618">
                  <c:v>208</c:v>
                </c:pt>
                <c:pt idx="619">
                  <c:v>203</c:v>
                </c:pt>
                <c:pt idx="620">
                  <c:v>218</c:v>
                </c:pt>
                <c:pt idx="621">
                  <c:v>201</c:v>
                </c:pt>
                <c:pt idx="622">
                  <c:v>208</c:v>
                </c:pt>
                <c:pt idx="623">
                  <c:v>205</c:v>
                </c:pt>
                <c:pt idx="624">
                  <c:v>206</c:v>
                </c:pt>
                <c:pt idx="625">
                  <c:v>210</c:v>
                </c:pt>
                <c:pt idx="626">
                  <c:v>211</c:v>
                </c:pt>
                <c:pt idx="627">
                  <c:v>207</c:v>
                </c:pt>
                <c:pt idx="628">
                  <c:v>201</c:v>
                </c:pt>
                <c:pt idx="629">
                  <c:v>203</c:v>
                </c:pt>
                <c:pt idx="630">
                  <c:v>207</c:v>
                </c:pt>
                <c:pt idx="631">
                  <c:v>206</c:v>
                </c:pt>
                <c:pt idx="632">
                  <c:v>207</c:v>
                </c:pt>
                <c:pt idx="633">
                  <c:v>210</c:v>
                </c:pt>
                <c:pt idx="634">
                  <c:v>200</c:v>
                </c:pt>
                <c:pt idx="635">
                  <c:v>206</c:v>
                </c:pt>
                <c:pt idx="636">
                  <c:v>212</c:v>
                </c:pt>
                <c:pt idx="637">
                  <c:v>202</c:v>
                </c:pt>
                <c:pt idx="638">
                  <c:v>212</c:v>
                </c:pt>
                <c:pt idx="639">
                  <c:v>201</c:v>
                </c:pt>
                <c:pt idx="640">
                  <c:v>206</c:v>
                </c:pt>
                <c:pt idx="641">
                  <c:v>212</c:v>
                </c:pt>
                <c:pt idx="642">
                  <c:v>212</c:v>
                </c:pt>
                <c:pt idx="643">
                  <c:v>216</c:v>
                </c:pt>
                <c:pt idx="644">
                  <c:v>203</c:v>
                </c:pt>
                <c:pt idx="645">
                  <c:v>202</c:v>
                </c:pt>
                <c:pt idx="646">
                  <c:v>202</c:v>
                </c:pt>
                <c:pt idx="647">
                  <c:v>202</c:v>
                </c:pt>
                <c:pt idx="648">
                  <c:v>211</c:v>
                </c:pt>
                <c:pt idx="649">
                  <c:v>201</c:v>
                </c:pt>
                <c:pt idx="650">
                  <c:v>198</c:v>
                </c:pt>
                <c:pt idx="651">
                  <c:v>200</c:v>
                </c:pt>
                <c:pt idx="652">
                  <c:v>200</c:v>
                </c:pt>
                <c:pt idx="653">
                  <c:v>211</c:v>
                </c:pt>
                <c:pt idx="654">
                  <c:v>203</c:v>
                </c:pt>
                <c:pt idx="655">
                  <c:v>213</c:v>
                </c:pt>
                <c:pt idx="656">
                  <c:v>200</c:v>
                </c:pt>
                <c:pt idx="657">
                  <c:v>212</c:v>
                </c:pt>
                <c:pt idx="658">
                  <c:v>206</c:v>
                </c:pt>
                <c:pt idx="659">
                  <c:v>205</c:v>
                </c:pt>
                <c:pt idx="660">
                  <c:v>205</c:v>
                </c:pt>
                <c:pt idx="661">
                  <c:v>203</c:v>
                </c:pt>
                <c:pt idx="662">
                  <c:v>211</c:v>
                </c:pt>
                <c:pt idx="663">
                  <c:v>197</c:v>
                </c:pt>
                <c:pt idx="664">
                  <c:v>208</c:v>
                </c:pt>
                <c:pt idx="665">
                  <c:v>210</c:v>
                </c:pt>
                <c:pt idx="666">
                  <c:v>200</c:v>
                </c:pt>
                <c:pt idx="667">
                  <c:v>201</c:v>
                </c:pt>
                <c:pt idx="668">
                  <c:v>203</c:v>
                </c:pt>
                <c:pt idx="669">
                  <c:v>208</c:v>
                </c:pt>
                <c:pt idx="670">
                  <c:v>207</c:v>
                </c:pt>
                <c:pt idx="671">
                  <c:v>210</c:v>
                </c:pt>
                <c:pt idx="672">
                  <c:v>206</c:v>
                </c:pt>
                <c:pt idx="673">
                  <c:v>207</c:v>
                </c:pt>
                <c:pt idx="674">
                  <c:v>198</c:v>
                </c:pt>
                <c:pt idx="675">
                  <c:v>207</c:v>
                </c:pt>
                <c:pt idx="676">
                  <c:v>208</c:v>
                </c:pt>
                <c:pt idx="677">
                  <c:v>211</c:v>
                </c:pt>
                <c:pt idx="678">
                  <c:v>200</c:v>
                </c:pt>
                <c:pt idx="679">
                  <c:v>210</c:v>
                </c:pt>
                <c:pt idx="680">
                  <c:v>197</c:v>
                </c:pt>
                <c:pt idx="681">
                  <c:v>208</c:v>
                </c:pt>
                <c:pt idx="682">
                  <c:v>207</c:v>
                </c:pt>
                <c:pt idx="683">
                  <c:v>203</c:v>
                </c:pt>
                <c:pt idx="684">
                  <c:v>205</c:v>
                </c:pt>
                <c:pt idx="685">
                  <c:v>200</c:v>
                </c:pt>
                <c:pt idx="686">
                  <c:v>202</c:v>
                </c:pt>
                <c:pt idx="687">
                  <c:v>198</c:v>
                </c:pt>
                <c:pt idx="688">
                  <c:v>207</c:v>
                </c:pt>
                <c:pt idx="689">
                  <c:v>202</c:v>
                </c:pt>
                <c:pt idx="690">
                  <c:v>210</c:v>
                </c:pt>
                <c:pt idx="691">
                  <c:v>216</c:v>
                </c:pt>
                <c:pt idx="692">
                  <c:v>213</c:v>
                </c:pt>
                <c:pt idx="693">
                  <c:v>203</c:v>
                </c:pt>
                <c:pt idx="694">
                  <c:v>205</c:v>
                </c:pt>
                <c:pt idx="695">
                  <c:v>211</c:v>
                </c:pt>
                <c:pt idx="696">
                  <c:v>205</c:v>
                </c:pt>
                <c:pt idx="697">
                  <c:v>211</c:v>
                </c:pt>
                <c:pt idx="698">
                  <c:v>216</c:v>
                </c:pt>
                <c:pt idx="699">
                  <c:v>208</c:v>
                </c:pt>
                <c:pt idx="700">
                  <c:v>201</c:v>
                </c:pt>
                <c:pt idx="701">
                  <c:v>216</c:v>
                </c:pt>
                <c:pt idx="702">
                  <c:v>206</c:v>
                </c:pt>
                <c:pt idx="703">
                  <c:v>211</c:v>
                </c:pt>
                <c:pt idx="704">
                  <c:v>210</c:v>
                </c:pt>
                <c:pt idx="705">
                  <c:v>206</c:v>
                </c:pt>
                <c:pt idx="706">
                  <c:v>212</c:v>
                </c:pt>
                <c:pt idx="707">
                  <c:v>210</c:v>
                </c:pt>
                <c:pt idx="708">
                  <c:v>212</c:v>
                </c:pt>
                <c:pt idx="709">
                  <c:v>212</c:v>
                </c:pt>
                <c:pt idx="710">
                  <c:v>208</c:v>
                </c:pt>
                <c:pt idx="711">
                  <c:v>210</c:v>
                </c:pt>
                <c:pt idx="712">
                  <c:v>206</c:v>
                </c:pt>
                <c:pt idx="713">
                  <c:v>201</c:v>
                </c:pt>
                <c:pt idx="714">
                  <c:v>202</c:v>
                </c:pt>
                <c:pt idx="715">
                  <c:v>206</c:v>
                </c:pt>
                <c:pt idx="716">
                  <c:v>210</c:v>
                </c:pt>
                <c:pt idx="717">
                  <c:v>210</c:v>
                </c:pt>
                <c:pt idx="718">
                  <c:v>215</c:v>
                </c:pt>
                <c:pt idx="719">
                  <c:v>201</c:v>
                </c:pt>
                <c:pt idx="720">
                  <c:v>208</c:v>
                </c:pt>
                <c:pt idx="721">
                  <c:v>198</c:v>
                </c:pt>
                <c:pt idx="722">
                  <c:v>206</c:v>
                </c:pt>
                <c:pt idx="723">
                  <c:v>205</c:v>
                </c:pt>
                <c:pt idx="724">
                  <c:v>213</c:v>
                </c:pt>
                <c:pt idx="725">
                  <c:v>208</c:v>
                </c:pt>
                <c:pt idx="726">
                  <c:v>202</c:v>
                </c:pt>
                <c:pt idx="727">
                  <c:v>212</c:v>
                </c:pt>
                <c:pt idx="728">
                  <c:v>196</c:v>
                </c:pt>
                <c:pt idx="729">
                  <c:v>196</c:v>
                </c:pt>
                <c:pt idx="730">
                  <c:v>210</c:v>
                </c:pt>
                <c:pt idx="731">
                  <c:v>215</c:v>
                </c:pt>
                <c:pt idx="732">
                  <c:v>207</c:v>
                </c:pt>
                <c:pt idx="733">
                  <c:v>202</c:v>
                </c:pt>
                <c:pt idx="734">
                  <c:v>208</c:v>
                </c:pt>
                <c:pt idx="735">
                  <c:v>200</c:v>
                </c:pt>
                <c:pt idx="736">
                  <c:v>207</c:v>
                </c:pt>
                <c:pt idx="737">
                  <c:v>208</c:v>
                </c:pt>
                <c:pt idx="738">
                  <c:v>206</c:v>
                </c:pt>
                <c:pt idx="739">
                  <c:v>207</c:v>
                </c:pt>
                <c:pt idx="740">
                  <c:v>206</c:v>
                </c:pt>
                <c:pt idx="741">
                  <c:v>210</c:v>
                </c:pt>
                <c:pt idx="742">
                  <c:v>201</c:v>
                </c:pt>
                <c:pt idx="743">
                  <c:v>208</c:v>
                </c:pt>
                <c:pt idx="744">
                  <c:v>216</c:v>
                </c:pt>
                <c:pt idx="745">
                  <c:v>210</c:v>
                </c:pt>
                <c:pt idx="746">
                  <c:v>212</c:v>
                </c:pt>
                <c:pt idx="747">
                  <c:v>207</c:v>
                </c:pt>
                <c:pt idx="748">
                  <c:v>208</c:v>
                </c:pt>
                <c:pt idx="749">
                  <c:v>206</c:v>
                </c:pt>
                <c:pt idx="750">
                  <c:v>207</c:v>
                </c:pt>
                <c:pt idx="751">
                  <c:v>213</c:v>
                </c:pt>
                <c:pt idx="752">
                  <c:v>215</c:v>
                </c:pt>
                <c:pt idx="753">
                  <c:v>210</c:v>
                </c:pt>
                <c:pt idx="754">
                  <c:v>215</c:v>
                </c:pt>
                <c:pt idx="755">
                  <c:v>210</c:v>
                </c:pt>
                <c:pt idx="756">
                  <c:v>208</c:v>
                </c:pt>
                <c:pt idx="757">
                  <c:v>203</c:v>
                </c:pt>
                <c:pt idx="758">
                  <c:v>207</c:v>
                </c:pt>
                <c:pt idx="759">
                  <c:v>210</c:v>
                </c:pt>
                <c:pt idx="760">
                  <c:v>206</c:v>
                </c:pt>
                <c:pt idx="761">
                  <c:v>203</c:v>
                </c:pt>
                <c:pt idx="762">
                  <c:v>201</c:v>
                </c:pt>
                <c:pt idx="763">
                  <c:v>206</c:v>
                </c:pt>
                <c:pt idx="764">
                  <c:v>213</c:v>
                </c:pt>
                <c:pt idx="765">
                  <c:v>207</c:v>
                </c:pt>
                <c:pt idx="766">
                  <c:v>210</c:v>
                </c:pt>
                <c:pt idx="767">
                  <c:v>207</c:v>
                </c:pt>
                <c:pt idx="768">
                  <c:v>206</c:v>
                </c:pt>
                <c:pt idx="769">
                  <c:v>212</c:v>
                </c:pt>
                <c:pt idx="770">
                  <c:v>201</c:v>
                </c:pt>
                <c:pt idx="771">
                  <c:v>206</c:v>
                </c:pt>
                <c:pt idx="772">
                  <c:v>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2-4BD6-8B71-9A5AB0CD3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calib)'!$N$2</c:f>
              <c:strCache>
                <c:ptCount val="1"/>
                <c:pt idx="0">
                  <c:v>MagZ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calib)'!$N$3:$N$775</c:f>
              <c:numCache>
                <c:formatCode>General</c:formatCode>
                <c:ptCount val="773"/>
                <c:pt idx="0">
                  <c:v>413</c:v>
                </c:pt>
                <c:pt idx="1">
                  <c:v>419</c:v>
                </c:pt>
                <c:pt idx="2">
                  <c:v>413</c:v>
                </c:pt>
                <c:pt idx="3">
                  <c:v>415</c:v>
                </c:pt>
                <c:pt idx="4">
                  <c:v>418</c:v>
                </c:pt>
                <c:pt idx="5">
                  <c:v>407</c:v>
                </c:pt>
                <c:pt idx="6">
                  <c:v>413</c:v>
                </c:pt>
                <c:pt idx="7">
                  <c:v>419</c:v>
                </c:pt>
                <c:pt idx="8">
                  <c:v>416</c:v>
                </c:pt>
                <c:pt idx="9">
                  <c:v>416</c:v>
                </c:pt>
                <c:pt idx="10">
                  <c:v>414</c:v>
                </c:pt>
                <c:pt idx="11">
                  <c:v>408</c:v>
                </c:pt>
                <c:pt idx="12">
                  <c:v>413</c:v>
                </c:pt>
                <c:pt idx="13">
                  <c:v>414</c:v>
                </c:pt>
                <c:pt idx="14">
                  <c:v>419</c:v>
                </c:pt>
                <c:pt idx="15">
                  <c:v>410</c:v>
                </c:pt>
                <c:pt idx="16">
                  <c:v>419</c:v>
                </c:pt>
                <c:pt idx="17">
                  <c:v>413</c:v>
                </c:pt>
                <c:pt idx="18">
                  <c:v>416</c:v>
                </c:pt>
                <c:pt idx="19">
                  <c:v>416</c:v>
                </c:pt>
                <c:pt idx="20">
                  <c:v>412</c:v>
                </c:pt>
                <c:pt idx="21">
                  <c:v>415</c:v>
                </c:pt>
                <c:pt idx="22">
                  <c:v>418</c:v>
                </c:pt>
                <c:pt idx="23">
                  <c:v>410</c:v>
                </c:pt>
                <c:pt idx="24">
                  <c:v>407</c:v>
                </c:pt>
                <c:pt idx="25">
                  <c:v>413</c:v>
                </c:pt>
                <c:pt idx="26">
                  <c:v>409</c:v>
                </c:pt>
                <c:pt idx="27">
                  <c:v>418</c:v>
                </c:pt>
                <c:pt idx="28">
                  <c:v>415</c:v>
                </c:pt>
                <c:pt idx="29">
                  <c:v>410</c:v>
                </c:pt>
                <c:pt idx="30">
                  <c:v>418</c:v>
                </c:pt>
                <c:pt idx="31">
                  <c:v>415</c:v>
                </c:pt>
                <c:pt idx="32">
                  <c:v>414</c:v>
                </c:pt>
                <c:pt idx="33">
                  <c:v>416</c:v>
                </c:pt>
                <c:pt idx="34">
                  <c:v>420</c:v>
                </c:pt>
                <c:pt idx="35">
                  <c:v>415</c:v>
                </c:pt>
                <c:pt idx="36">
                  <c:v>418</c:v>
                </c:pt>
                <c:pt idx="37">
                  <c:v>418</c:v>
                </c:pt>
                <c:pt idx="38">
                  <c:v>414</c:v>
                </c:pt>
                <c:pt idx="39">
                  <c:v>414</c:v>
                </c:pt>
                <c:pt idx="40">
                  <c:v>419</c:v>
                </c:pt>
                <c:pt idx="41">
                  <c:v>420</c:v>
                </c:pt>
                <c:pt idx="42">
                  <c:v>415</c:v>
                </c:pt>
                <c:pt idx="43">
                  <c:v>421</c:v>
                </c:pt>
                <c:pt idx="44">
                  <c:v>409</c:v>
                </c:pt>
                <c:pt idx="45">
                  <c:v>418</c:v>
                </c:pt>
                <c:pt idx="46">
                  <c:v>412</c:v>
                </c:pt>
                <c:pt idx="47">
                  <c:v>404</c:v>
                </c:pt>
                <c:pt idx="48">
                  <c:v>416</c:v>
                </c:pt>
                <c:pt idx="49">
                  <c:v>410</c:v>
                </c:pt>
                <c:pt idx="50">
                  <c:v>408</c:v>
                </c:pt>
                <c:pt idx="51">
                  <c:v>408</c:v>
                </c:pt>
                <c:pt idx="52">
                  <c:v>421</c:v>
                </c:pt>
                <c:pt idx="53">
                  <c:v>412</c:v>
                </c:pt>
                <c:pt idx="54">
                  <c:v>419</c:v>
                </c:pt>
                <c:pt idx="55">
                  <c:v>414</c:v>
                </c:pt>
                <c:pt idx="56">
                  <c:v>414</c:v>
                </c:pt>
                <c:pt idx="57">
                  <c:v>413</c:v>
                </c:pt>
                <c:pt idx="58">
                  <c:v>412</c:v>
                </c:pt>
                <c:pt idx="59">
                  <c:v>416</c:v>
                </c:pt>
                <c:pt idx="60">
                  <c:v>413</c:v>
                </c:pt>
                <c:pt idx="61">
                  <c:v>413</c:v>
                </c:pt>
                <c:pt idx="62">
                  <c:v>416</c:v>
                </c:pt>
                <c:pt idx="63">
                  <c:v>419</c:v>
                </c:pt>
                <c:pt idx="64">
                  <c:v>416</c:v>
                </c:pt>
                <c:pt idx="65">
                  <c:v>413</c:v>
                </c:pt>
                <c:pt idx="66">
                  <c:v>412</c:v>
                </c:pt>
                <c:pt idx="67">
                  <c:v>413</c:v>
                </c:pt>
                <c:pt idx="68">
                  <c:v>416</c:v>
                </c:pt>
                <c:pt idx="69">
                  <c:v>419</c:v>
                </c:pt>
                <c:pt idx="70">
                  <c:v>415</c:v>
                </c:pt>
                <c:pt idx="71">
                  <c:v>421</c:v>
                </c:pt>
                <c:pt idx="72">
                  <c:v>408</c:v>
                </c:pt>
                <c:pt idx="73">
                  <c:v>416</c:v>
                </c:pt>
                <c:pt idx="74">
                  <c:v>412</c:v>
                </c:pt>
                <c:pt idx="75">
                  <c:v>414</c:v>
                </c:pt>
                <c:pt idx="76">
                  <c:v>420</c:v>
                </c:pt>
                <c:pt idx="77">
                  <c:v>410</c:v>
                </c:pt>
                <c:pt idx="78">
                  <c:v>418</c:v>
                </c:pt>
                <c:pt idx="79">
                  <c:v>416</c:v>
                </c:pt>
                <c:pt idx="80">
                  <c:v>421</c:v>
                </c:pt>
                <c:pt idx="81">
                  <c:v>410</c:v>
                </c:pt>
                <c:pt idx="82">
                  <c:v>413</c:v>
                </c:pt>
                <c:pt idx="83">
                  <c:v>414</c:v>
                </c:pt>
                <c:pt idx="84">
                  <c:v>422</c:v>
                </c:pt>
                <c:pt idx="85">
                  <c:v>418</c:v>
                </c:pt>
                <c:pt idx="86">
                  <c:v>420</c:v>
                </c:pt>
                <c:pt idx="87">
                  <c:v>412</c:v>
                </c:pt>
                <c:pt idx="88">
                  <c:v>427</c:v>
                </c:pt>
                <c:pt idx="89">
                  <c:v>420</c:v>
                </c:pt>
                <c:pt idx="90">
                  <c:v>404</c:v>
                </c:pt>
                <c:pt idx="91">
                  <c:v>418</c:v>
                </c:pt>
                <c:pt idx="92">
                  <c:v>421</c:v>
                </c:pt>
                <c:pt idx="93">
                  <c:v>408</c:v>
                </c:pt>
                <c:pt idx="94">
                  <c:v>414</c:v>
                </c:pt>
                <c:pt idx="95">
                  <c:v>412</c:v>
                </c:pt>
                <c:pt idx="96">
                  <c:v>416</c:v>
                </c:pt>
                <c:pt idx="97">
                  <c:v>418</c:v>
                </c:pt>
                <c:pt idx="98">
                  <c:v>409</c:v>
                </c:pt>
                <c:pt idx="99">
                  <c:v>419</c:v>
                </c:pt>
                <c:pt idx="100">
                  <c:v>413</c:v>
                </c:pt>
                <c:pt idx="101">
                  <c:v>418</c:v>
                </c:pt>
                <c:pt idx="102">
                  <c:v>407</c:v>
                </c:pt>
                <c:pt idx="103">
                  <c:v>416</c:v>
                </c:pt>
                <c:pt idx="104">
                  <c:v>419</c:v>
                </c:pt>
                <c:pt idx="105">
                  <c:v>412</c:v>
                </c:pt>
                <c:pt idx="106">
                  <c:v>416</c:v>
                </c:pt>
                <c:pt idx="107">
                  <c:v>407</c:v>
                </c:pt>
                <c:pt idx="108">
                  <c:v>408</c:v>
                </c:pt>
                <c:pt idx="109">
                  <c:v>414</c:v>
                </c:pt>
                <c:pt idx="110">
                  <c:v>420</c:v>
                </c:pt>
                <c:pt idx="111">
                  <c:v>413</c:v>
                </c:pt>
                <c:pt idx="112">
                  <c:v>414</c:v>
                </c:pt>
                <c:pt idx="113">
                  <c:v>414</c:v>
                </c:pt>
                <c:pt idx="114">
                  <c:v>422</c:v>
                </c:pt>
                <c:pt idx="115">
                  <c:v>413</c:v>
                </c:pt>
                <c:pt idx="116">
                  <c:v>413</c:v>
                </c:pt>
                <c:pt idx="117">
                  <c:v>406</c:v>
                </c:pt>
                <c:pt idx="118">
                  <c:v>414</c:v>
                </c:pt>
                <c:pt idx="119">
                  <c:v>413</c:v>
                </c:pt>
                <c:pt idx="120">
                  <c:v>414</c:v>
                </c:pt>
                <c:pt idx="121">
                  <c:v>414</c:v>
                </c:pt>
                <c:pt idx="122">
                  <c:v>409</c:v>
                </c:pt>
                <c:pt idx="123">
                  <c:v>423</c:v>
                </c:pt>
                <c:pt idx="124">
                  <c:v>418</c:v>
                </c:pt>
                <c:pt idx="125">
                  <c:v>421</c:v>
                </c:pt>
                <c:pt idx="126">
                  <c:v>409</c:v>
                </c:pt>
                <c:pt idx="127">
                  <c:v>413</c:v>
                </c:pt>
                <c:pt idx="128">
                  <c:v>408</c:v>
                </c:pt>
                <c:pt idx="129">
                  <c:v>416</c:v>
                </c:pt>
                <c:pt idx="130">
                  <c:v>418</c:v>
                </c:pt>
                <c:pt idx="131">
                  <c:v>409</c:v>
                </c:pt>
                <c:pt idx="132">
                  <c:v>408</c:v>
                </c:pt>
                <c:pt idx="133">
                  <c:v>420</c:v>
                </c:pt>
                <c:pt idx="134">
                  <c:v>414</c:v>
                </c:pt>
                <c:pt idx="135">
                  <c:v>422</c:v>
                </c:pt>
                <c:pt idx="136">
                  <c:v>409</c:v>
                </c:pt>
                <c:pt idx="137">
                  <c:v>423</c:v>
                </c:pt>
                <c:pt idx="138">
                  <c:v>406</c:v>
                </c:pt>
                <c:pt idx="139">
                  <c:v>414</c:v>
                </c:pt>
                <c:pt idx="140">
                  <c:v>415</c:v>
                </c:pt>
                <c:pt idx="141">
                  <c:v>416</c:v>
                </c:pt>
                <c:pt idx="142">
                  <c:v>425</c:v>
                </c:pt>
                <c:pt idx="143">
                  <c:v>421</c:v>
                </c:pt>
                <c:pt idx="144">
                  <c:v>410</c:v>
                </c:pt>
                <c:pt idx="145">
                  <c:v>415</c:v>
                </c:pt>
                <c:pt idx="146">
                  <c:v>414</c:v>
                </c:pt>
                <c:pt idx="147">
                  <c:v>418</c:v>
                </c:pt>
                <c:pt idx="148">
                  <c:v>410</c:v>
                </c:pt>
                <c:pt idx="149">
                  <c:v>416</c:v>
                </c:pt>
                <c:pt idx="150">
                  <c:v>414</c:v>
                </c:pt>
                <c:pt idx="151">
                  <c:v>410</c:v>
                </c:pt>
                <c:pt idx="152">
                  <c:v>416</c:v>
                </c:pt>
                <c:pt idx="153">
                  <c:v>416</c:v>
                </c:pt>
                <c:pt idx="154">
                  <c:v>416</c:v>
                </c:pt>
                <c:pt idx="155">
                  <c:v>412</c:v>
                </c:pt>
                <c:pt idx="156">
                  <c:v>413</c:v>
                </c:pt>
                <c:pt idx="157">
                  <c:v>412</c:v>
                </c:pt>
                <c:pt idx="158">
                  <c:v>421</c:v>
                </c:pt>
                <c:pt idx="159">
                  <c:v>415</c:v>
                </c:pt>
                <c:pt idx="160">
                  <c:v>414</c:v>
                </c:pt>
                <c:pt idx="161">
                  <c:v>416</c:v>
                </c:pt>
                <c:pt idx="162">
                  <c:v>409</c:v>
                </c:pt>
                <c:pt idx="163">
                  <c:v>422</c:v>
                </c:pt>
                <c:pt idx="164">
                  <c:v>414</c:v>
                </c:pt>
                <c:pt idx="165">
                  <c:v>410</c:v>
                </c:pt>
                <c:pt idx="166">
                  <c:v>414</c:v>
                </c:pt>
                <c:pt idx="167">
                  <c:v>420</c:v>
                </c:pt>
                <c:pt idx="168">
                  <c:v>413</c:v>
                </c:pt>
                <c:pt idx="169">
                  <c:v>421</c:v>
                </c:pt>
                <c:pt idx="170">
                  <c:v>414</c:v>
                </c:pt>
                <c:pt idx="171">
                  <c:v>416</c:v>
                </c:pt>
                <c:pt idx="172">
                  <c:v>409</c:v>
                </c:pt>
                <c:pt idx="173">
                  <c:v>421</c:v>
                </c:pt>
                <c:pt idx="174">
                  <c:v>420</c:v>
                </c:pt>
                <c:pt idx="175">
                  <c:v>414</c:v>
                </c:pt>
                <c:pt idx="176">
                  <c:v>415</c:v>
                </c:pt>
                <c:pt idx="177">
                  <c:v>409</c:v>
                </c:pt>
                <c:pt idx="178">
                  <c:v>414</c:v>
                </c:pt>
                <c:pt idx="179">
                  <c:v>414</c:v>
                </c:pt>
                <c:pt idx="180">
                  <c:v>412</c:v>
                </c:pt>
                <c:pt idx="181">
                  <c:v>410</c:v>
                </c:pt>
                <c:pt idx="182">
                  <c:v>410</c:v>
                </c:pt>
                <c:pt idx="183">
                  <c:v>415</c:v>
                </c:pt>
                <c:pt idx="184">
                  <c:v>412</c:v>
                </c:pt>
                <c:pt idx="185">
                  <c:v>421</c:v>
                </c:pt>
                <c:pt idx="186">
                  <c:v>419</c:v>
                </c:pt>
                <c:pt idx="187">
                  <c:v>404</c:v>
                </c:pt>
                <c:pt idx="188">
                  <c:v>414</c:v>
                </c:pt>
                <c:pt idx="189">
                  <c:v>409</c:v>
                </c:pt>
                <c:pt idx="190">
                  <c:v>416</c:v>
                </c:pt>
                <c:pt idx="191">
                  <c:v>412</c:v>
                </c:pt>
                <c:pt idx="192">
                  <c:v>412</c:v>
                </c:pt>
                <c:pt idx="193">
                  <c:v>414</c:v>
                </c:pt>
                <c:pt idx="194">
                  <c:v>412</c:v>
                </c:pt>
                <c:pt idx="195">
                  <c:v>416</c:v>
                </c:pt>
                <c:pt idx="196">
                  <c:v>416</c:v>
                </c:pt>
                <c:pt idx="197">
                  <c:v>427</c:v>
                </c:pt>
                <c:pt idx="198">
                  <c:v>416</c:v>
                </c:pt>
                <c:pt idx="199">
                  <c:v>419</c:v>
                </c:pt>
                <c:pt idx="200">
                  <c:v>415</c:v>
                </c:pt>
                <c:pt idx="201">
                  <c:v>413</c:v>
                </c:pt>
                <c:pt idx="202">
                  <c:v>416</c:v>
                </c:pt>
                <c:pt idx="203">
                  <c:v>420</c:v>
                </c:pt>
                <c:pt idx="204">
                  <c:v>418</c:v>
                </c:pt>
                <c:pt idx="205">
                  <c:v>415</c:v>
                </c:pt>
                <c:pt idx="206">
                  <c:v>409</c:v>
                </c:pt>
                <c:pt idx="207">
                  <c:v>415</c:v>
                </c:pt>
                <c:pt idx="208">
                  <c:v>419</c:v>
                </c:pt>
                <c:pt idx="209">
                  <c:v>413</c:v>
                </c:pt>
                <c:pt idx="210">
                  <c:v>415</c:v>
                </c:pt>
                <c:pt idx="211">
                  <c:v>420</c:v>
                </c:pt>
                <c:pt idx="212">
                  <c:v>419</c:v>
                </c:pt>
                <c:pt idx="213">
                  <c:v>410</c:v>
                </c:pt>
                <c:pt idx="214">
                  <c:v>419</c:v>
                </c:pt>
                <c:pt idx="215">
                  <c:v>421</c:v>
                </c:pt>
                <c:pt idx="216">
                  <c:v>409</c:v>
                </c:pt>
                <c:pt idx="217">
                  <c:v>412</c:v>
                </c:pt>
                <c:pt idx="218">
                  <c:v>416</c:v>
                </c:pt>
                <c:pt idx="219">
                  <c:v>415</c:v>
                </c:pt>
                <c:pt idx="220">
                  <c:v>413</c:v>
                </c:pt>
                <c:pt idx="221">
                  <c:v>416</c:v>
                </c:pt>
                <c:pt idx="222">
                  <c:v>410</c:v>
                </c:pt>
                <c:pt idx="223">
                  <c:v>413</c:v>
                </c:pt>
                <c:pt idx="224">
                  <c:v>418</c:v>
                </c:pt>
                <c:pt idx="225">
                  <c:v>416</c:v>
                </c:pt>
                <c:pt idx="226">
                  <c:v>409</c:v>
                </c:pt>
                <c:pt idx="227">
                  <c:v>410</c:v>
                </c:pt>
                <c:pt idx="228">
                  <c:v>422</c:v>
                </c:pt>
                <c:pt idx="229">
                  <c:v>419</c:v>
                </c:pt>
                <c:pt idx="230">
                  <c:v>416</c:v>
                </c:pt>
                <c:pt idx="231">
                  <c:v>422</c:v>
                </c:pt>
                <c:pt idx="232">
                  <c:v>414</c:v>
                </c:pt>
                <c:pt idx="233">
                  <c:v>426</c:v>
                </c:pt>
                <c:pt idx="234">
                  <c:v>410</c:v>
                </c:pt>
                <c:pt idx="235">
                  <c:v>420</c:v>
                </c:pt>
                <c:pt idx="236">
                  <c:v>425</c:v>
                </c:pt>
                <c:pt idx="237">
                  <c:v>418</c:v>
                </c:pt>
                <c:pt idx="238">
                  <c:v>408</c:v>
                </c:pt>
                <c:pt idx="239">
                  <c:v>413</c:v>
                </c:pt>
                <c:pt idx="240">
                  <c:v>418</c:v>
                </c:pt>
                <c:pt idx="241">
                  <c:v>403</c:v>
                </c:pt>
                <c:pt idx="242">
                  <c:v>416</c:v>
                </c:pt>
                <c:pt idx="243">
                  <c:v>415</c:v>
                </c:pt>
                <c:pt idx="244">
                  <c:v>412</c:v>
                </c:pt>
                <c:pt idx="245">
                  <c:v>419</c:v>
                </c:pt>
                <c:pt idx="246">
                  <c:v>419</c:v>
                </c:pt>
                <c:pt idx="247">
                  <c:v>418</c:v>
                </c:pt>
                <c:pt idx="248">
                  <c:v>418</c:v>
                </c:pt>
                <c:pt idx="249">
                  <c:v>418</c:v>
                </c:pt>
                <c:pt idx="250">
                  <c:v>418</c:v>
                </c:pt>
                <c:pt idx="251">
                  <c:v>410</c:v>
                </c:pt>
                <c:pt idx="252">
                  <c:v>415</c:v>
                </c:pt>
                <c:pt idx="253">
                  <c:v>414</c:v>
                </c:pt>
                <c:pt idx="254">
                  <c:v>415</c:v>
                </c:pt>
                <c:pt idx="255">
                  <c:v>415</c:v>
                </c:pt>
                <c:pt idx="256">
                  <c:v>412</c:v>
                </c:pt>
                <c:pt idx="257">
                  <c:v>413</c:v>
                </c:pt>
                <c:pt idx="258">
                  <c:v>415</c:v>
                </c:pt>
                <c:pt idx="259">
                  <c:v>416</c:v>
                </c:pt>
                <c:pt idx="260">
                  <c:v>416</c:v>
                </c:pt>
                <c:pt idx="261">
                  <c:v>414</c:v>
                </c:pt>
                <c:pt idx="262">
                  <c:v>416</c:v>
                </c:pt>
                <c:pt idx="263">
                  <c:v>423</c:v>
                </c:pt>
                <c:pt idx="264">
                  <c:v>410</c:v>
                </c:pt>
                <c:pt idx="265">
                  <c:v>413</c:v>
                </c:pt>
                <c:pt idx="266">
                  <c:v>412</c:v>
                </c:pt>
                <c:pt idx="267">
                  <c:v>416</c:v>
                </c:pt>
                <c:pt idx="268">
                  <c:v>408</c:v>
                </c:pt>
                <c:pt idx="269">
                  <c:v>428</c:v>
                </c:pt>
                <c:pt idx="270">
                  <c:v>409</c:v>
                </c:pt>
                <c:pt idx="271">
                  <c:v>414</c:v>
                </c:pt>
                <c:pt idx="272">
                  <c:v>407</c:v>
                </c:pt>
                <c:pt idx="273">
                  <c:v>419</c:v>
                </c:pt>
                <c:pt idx="274">
                  <c:v>422</c:v>
                </c:pt>
                <c:pt idx="275">
                  <c:v>408</c:v>
                </c:pt>
                <c:pt idx="276">
                  <c:v>418</c:v>
                </c:pt>
                <c:pt idx="277">
                  <c:v>416</c:v>
                </c:pt>
                <c:pt idx="278">
                  <c:v>414</c:v>
                </c:pt>
                <c:pt idx="279">
                  <c:v>414</c:v>
                </c:pt>
                <c:pt idx="280">
                  <c:v>414</c:v>
                </c:pt>
                <c:pt idx="281">
                  <c:v>414</c:v>
                </c:pt>
                <c:pt idx="282">
                  <c:v>423</c:v>
                </c:pt>
                <c:pt idx="283">
                  <c:v>413</c:v>
                </c:pt>
                <c:pt idx="284">
                  <c:v>413</c:v>
                </c:pt>
                <c:pt idx="285">
                  <c:v>414</c:v>
                </c:pt>
                <c:pt idx="286">
                  <c:v>414</c:v>
                </c:pt>
                <c:pt idx="287">
                  <c:v>414</c:v>
                </c:pt>
                <c:pt idx="288">
                  <c:v>419</c:v>
                </c:pt>
                <c:pt idx="289">
                  <c:v>421</c:v>
                </c:pt>
                <c:pt idx="290">
                  <c:v>414</c:v>
                </c:pt>
                <c:pt idx="291">
                  <c:v>418</c:v>
                </c:pt>
                <c:pt idx="292">
                  <c:v>418</c:v>
                </c:pt>
                <c:pt idx="293">
                  <c:v>407</c:v>
                </c:pt>
                <c:pt idx="294">
                  <c:v>420</c:v>
                </c:pt>
                <c:pt idx="295">
                  <c:v>418</c:v>
                </c:pt>
                <c:pt idx="296">
                  <c:v>418</c:v>
                </c:pt>
                <c:pt idx="297">
                  <c:v>415</c:v>
                </c:pt>
                <c:pt idx="298">
                  <c:v>409</c:v>
                </c:pt>
                <c:pt idx="299">
                  <c:v>422</c:v>
                </c:pt>
                <c:pt idx="300">
                  <c:v>418</c:v>
                </c:pt>
                <c:pt idx="301">
                  <c:v>409</c:v>
                </c:pt>
                <c:pt idx="302">
                  <c:v>408</c:v>
                </c:pt>
                <c:pt idx="303">
                  <c:v>408</c:v>
                </c:pt>
                <c:pt idx="304">
                  <c:v>419</c:v>
                </c:pt>
                <c:pt idx="305">
                  <c:v>409</c:v>
                </c:pt>
                <c:pt idx="306">
                  <c:v>408</c:v>
                </c:pt>
                <c:pt idx="307">
                  <c:v>414</c:v>
                </c:pt>
                <c:pt idx="308">
                  <c:v>413</c:v>
                </c:pt>
                <c:pt idx="309">
                  <c:v>415</c:v>
                </c:pt>
                <c:pt idx="310">
                  <c:v>413</c:v>
                </c:pt>
                <c:pt idx="311">
                  <c:v>409</c:v>
                </c:pt>
                <c:pt idx="312">
                  <c:v>416</c:v>
                </c:pt>
                <c:pt idx="313">
                  <c:v>414</c:v>
                </c:pt>
                <c:pt idx="314">
                  <c:v>416</c:v>
                </c:pt>
                <c:pt idx="315">
                  <c:v>422</c:v>
                </c:pt>
                <c:pt idx="316">
                  <c:v>413</c:v>
                </c:pt>
                <c:pt idx="317">
                  <c:v>416</c:v>
                </c:pt>
                <c:pt idx="318">
                  <c:v>418</c:v>
                </c:pt>
                <c:pt idx="319">
                  <c:v>412</c:v>
                </c:pt>
                <c:pt idx="320">
                  <c:v>409</c:v>
                </c:pt>
                <c:pt idx="321">
                  <c:v>420</c:v>
                </c:pt>
                <c:pt idx="322">
                  <c:v>420</c:v>
                </c:pt>
                <c:pt idx="323">
                  <c:v>415</c:v>
                </c:pt>
                <c:pt idx="324">
                  <c:v>419</c:v>
                </c:pt>
                <c:pt idx="325">
                  <c:v>404</c:v>
                </c:pt>
                <c:pt idx="326">
                  <c:v>403</c:v>
                </c:pt>
                <c:pt idx="327">
                  <c:v>413</c:v>
                </c:pt>
                <c:pt idx="328">
                  <c:v>418</c:v>
                </c:pt>
                <c:pt idx="329">
                  <c:v>414</c:v>
                </c:pt>
                <c:pt idx="330">
                  <c:v>418</c:v>
                </c:pt>
                <c:pt idx="331">
                  <c:v>412</c:v>
                </c:pt>
                <c:pt idx="332">
                  <c:v>413</c:v>
                </c:pt>
                <c:pt idx="333">
                  <c:v>415</c:v>
                </c:pt>
                <c:pt idx="334">
                  <c:v>425</c:v>
                </c:pt>
                <c:pt idx="335">
                  <c:v>414</c:v>
                </c:pt>
                <c:pt idx="336">
                  <c:v>421</c:v>
                </c:pt>
                <c:pt idx="337">
                  <c:v>413</c:v>
                </c:pt>
                <c:pt idx="338">
                  <c:v>421</c:v>
                </c:pt>
                <c:pt idx="339">
                  <c:v>404</c:v>
                </c:pt>
                <c:pt idx="340">
                  <c:v>408</c:v>
                </c:pt>
                <c:pt idx="341">
                  <c:v>423</c:v>
                </c:pt>
                <c:pt idx="342">
                  <c:v>422</c:v>
                </c:pt>
                <c:pt idx="343">
                  <c:v>415</c:v>
                </c:pt>
                <c:pt idx="344">
                  <c:v>419</c:v>
                </c:pt>
                <c:pt idx="345">
                  <c:v>427</c:v>
                </c:pt>
                <c:pt idx="346">
                  <c:v>415</c:v>
                </c:pt>
                <c:pt idx="347">
                  <c:v>414</c:v>
                </c:pt>
                <c:pt idx="348">
                  <c:v>423</c:v>
                </c:pt>
                <c:pt idx="349">
                  <c:v>415</c:v>
                </c:pt>
                <c:pt idx="350">
                  <c:v>413</c:v>
                </c:pt>
                <c:pt idx="351">
                  <c:v>415</c:v>
                </c:pt>
                <c:pt idx="352">
                  <c:v>413</c:v>
                </c:pt>
                <c:pt idx="353">
                  <c:v>416</c:v>
                </c:pt>
                <c:pt idx="354">
                  <c:v>412</c:v>
                </c:pt>
                <c:pt idx="355">
                  <c:v>425</c:v>
                </c:pt>
                <c:pt idx="356">
                  <c:v>413</c:v>
                </c:pt>
                <c:pt idx="357">
                  <c:v>416</c:v>
                </c:pt>
                <c:pt idx="358">
                  <c:v>421</c:v>
                </c:pt>
                <c:pt idx="359">
                  <c:v>418</c:v>
                </c:pt>
                <c:pt idx="360">
                  <c:v>412</c:v>
                </c:pt>
                <c:pt idx="361">
                  <c:v>421</c:v>
                </c:pt>
                <c:pt idx="362">
                  <c:v>416</c:v>
                </c:pt>
                <c:pt idx="363">
                  <c:v>420</c:v>
                </c:pt>
                <c:pt idx="364">
                  <c:v>412</c:v>
                </c:pt>
                <c:pt idx="365">
                  <c:v>414</c:v>
                </c:pt>
                <c:pt idx="366">
                  <c:v>420</c:v>
                </c:pt>
                <c:pt idx="367">
                  <c:v>416</c:v>
                </c:pt>
                <c:pt idx="368">
                  <c:v>410</c:v>
                </c:pt>
                <c:pt idx="369">
                  <c:v>413</c:v>
                </c:pt>
                <c:pt idx="370">
                  <c:v>410</c:v>
                </c:pt>
                <c:pt idx="371">
                  <c:v>416</c:v>
                </c:pt>
                <c:pt idx="372">
                  <c:v>415</c:v>
                </c:pt>
                <c:pt idx="373">
                  <c:v>416</c:v>
                </c:pt>
                <c:pt idx="374">
                  <c:v>418</c:v>
                </c:pt>
                <c:pt idx="375">
                  <c:v>420</c:v>
                </c:pt>
                <c:pt idx="376">
                  <c:v>419</c:v>
                </c:pt>
                <c:pt idx="377">
                  <c:v>413</c:v>
                </c:pt>
                <c:pt idx="378">
                  <c:v>412</c:v>
                </c:pt>
                <c:pt idx="379">
                  <c:v>420</c:v>
                </c:pt>
                <c:pt idx="380">
                  <c:v>421</c:v>
                </c:pt>
                <c:pt idx="381">
                  <c:v>421</c:v>
                </c:pt>
                <c:pt idx="382">
                  <c:v>409</c:v>
                </c:pt>
                <c:pt idx="383">
                  <c:v>414</c:v>
                </c:pt>
                <c:pt idx="384">
                  <c:v>416</c:v>
                </c:pt>
                <c:pt idx="385">
                  <c:v>414</c:v>
                </c:pt>
                <c:pt idx="386">
                  <c:v>409</c:v>
                </c:pt>
                <c:pt idx="387">
                  <c:v>421</c:v>
                </c:pt>
                <c:pt idx="388">
                  <c:v>410</c:v>
                </c:pt>
                <c:pt idx="389">
                  <c:v>420</c:v>
                </c:pt>
                <c:pt idx="390">
                  <c:v>416</c:v>
                </c:pt>
                <c:pt idx="391">
                  <c:v>420</c:v>
                </c:pt>
                <c:pt idx="392">
                  <c:v>416</c:v>
                </c:pt>
                <c:pt idx="393">
                  <c:v>415</c:v>
                </c:pt>
                <c:pt idx="394">
                  <c:v>410</c:v>
                </c:pt>
                <c:pt idx="395">
                  <c:v>414</c:v>
                </c:pt>
                <c:pt idx="396">
                  <c:v>408</c:v>
                </c:pt>
                <c:pt idx="397">
                  <c:v>414</c:v>
                </c:pt>
                <c:pt idx="398">
                  <c:v>412</c:v>
                </c:pt>
                <c:pt idx="399">
                  <c:v>419</c:v>
                </c:pt>
                <c:pt idx="400">
                  <c:v>404</c:v>
                </c:pt>
                <c:pt idx="401">
                  <c:v>412</c:v>
                </c:pt>
                <c:pt idx="402">
                  <c:v>416</c:v>
                </c:pt>
                <c:pt idx="403">
                  <c:v>413</c:v>
                </c:pt>
                <c:pt idx="404">
                  <c:v>410</c:v>
                </c:pt>
                <c:pt idx="405">
                  <c:v>406</c:v>
                </c:pt>
                <c:pt idx="406">
                  <c:v>420</c:v>
                </c:pt>
                <c:pt idx="407">
                  <c:v>413</c:v>
                </c:pt>
                <c:pt idx="408">
                  <c:v>419</c:v>
                </c:pt>
                <c:pt idx="409">
                  <c:v>414</c:v>
                </c:pt>
                <c:pt idx="410">
                  <c:v>414</c:v>
                </c:pt>
                <c:pt idx="411">
                  <c:v>410</c:v>
                </c:pt>
                <c:pt idx="412">
                  <c:v>408</c:v>
                </c:pt>
                <c:pt idx="413">
                  <c:v>418</c:v>
                </c:pt>
                <c:pt idx="414">
                  <c:v>415</c:v>
                </c:pt>
                <c:pt idx="415">
                  <c:v>418</c:v>
                </c:pt>
                <c:pt idx="416">
                  <c:v>416</c:v>
                </c:pt>
                <c:pt idx="417">
                  <c:v>421</c:v>
                </c:pt>
                <c:pt idx="418">
                  <c:v>412</c:v>
                </c:pt>
                <c:pt idx="419">
                  <c:v>414</c:v>
                </c:pt>
                <c:pt idx="420">
                  <c:v>414</c:v>
                </c:pt>
                <c:pt idx="421">
                  <c:v>414</c:v>
                </c:pt>
                <c:pt idx="422">
                  <c:v>421</c:v>
                </c:pt>
                <c:pt idx="423">
                  <c:v>422</c:v>
                </c:pt>
                <c:pt idx="424">
                  <c:v>409</c:v>
                </c:pt>
                <c:pt idx="425">
                  <c:v>412</c:v>
                </c:pt>
                <c:pt idx="426">
                  <c:v>408</c:v>
                </c:pt>
                <c:pt idx="427">
                  <c:v>419</c:v>
                </c:pt>
                <c:pt idx="428">
                  <c:v>414</c:v>
                </c:pt>
                <c:pt idx="429">
                  <c:v>418</c:v>
                </c:pt>
                <c:pt idx="430">
                  <c:v>408</c:v>
                </c:pt>
                <c:pt idx="431">
                  <c:v>416</c:v>
                </c:pt>
                <c:pt idx="432">
                  <c:v>414</c:v>
                </c:pt>
                <c:pt idx="433">
                  <c:v>412</c:v>
                </c:pt>
                <c:pt idx="434">
                  <c:v>421</c:v>
                </c:pt>
                <c:pt idx="435">
                  <c:v>422</c:v>
                </c:pt>
                <c:pt idx="436">
                  <c:v>420</c:v>
                </c:pt>
                <c:pt idx="437">
                  <c:v>418</c:v>
                </c:pt>
                <c:pt idx="438">
                  <c:v>410</c:v>
                </c:pt>
                <c:pt idx="439">
                  <c:v>408</c:v>
                </c:pt>
                <c:pt idx="440">
                  <c:v>414</c:v>
                </c:pt>
                <c:pt idx="441">
                  <c:v>408</c:v>
                </c:pt>
                <c:pt idx="442">
                  <c:v>414</c:v>
                </c:pt>
                <c:pt idx="443">
                  <c:v>412</c:v>
                </c:pt>
                <c:pt idx="444">
                  <c:v>413</c:v>
                </c:pt>
                <c:pt idx="445">
                  <c:v>410</c:v>
                </c:pt>
                <c:pt idx="446">
                  <c:v>421</c:v>
                </c:pt>
                <c:pt idx="447">
                  <c:v>413</c:v>
                </c:pt>
                <c:pt idx="448">
                  <c:v>423</c:v>
                </c:pt>
                <c:pt idx="449">
                  <c:v>408</c:v>
                </c:pt>
                <c:pt idx="450">
                  <c:v>414</c:v>
                </c:pt>
                <c:pt idx="451">
                  <c:v>414</c:v>
                </c:pt>
                <c:pt idx="452">
                  <c:v>412</c:v>
                </c:pt>
                <c:pt idx="453">
                  <c:v>415</c:v>
                </c:pt>
                <c:pt idx="454">
                  <c:v>412</c:v>
                </c:pt>
                <c:pt idx="455">
                  <c:v>421</c:v>
                </c:pt>
                <c:pt idx="456">
                  <c:v>418</c:v>
                </c:pt>
                <c:pt idx="457">
                  <c:v>414</c:v>
                </c:pt>
                <c:pt idx="458">
                  <c:v>413</c:v>
                </c:pt>
                <c:pt idx="459">
                  <c:v>415</c:v>
                </c:pt>
                <c:pt idx="460">
                  <c:v>413</c:v>
                </c:pt>
                <c:pt idx="461">
                  <c:v>415</c:v>
                </c:pt>
                <c:pt idx="462">
                  <c:v>420</c:v>
                </c:pt>
                <c:pt idx="463">
                  <c:v>414</c:v>
                </c:pt>
                <c:pt idx="464">
                  <c:v>419</c:v>
                </c:pt>
                <c:pt idx="465">
                  <c:v>414</c:v>
                </c:pt>
                <c:pt idx="466">
                  <c:v>419</c:v>
                </c:pt>
                <c:pt idx="467">
                  <c:v>422</c:v>
                </c:pt>
                <c:pt idx="468">
                  <c:v>419</c:v>
                </c:pt>
                <c:pt idx="469">
                  <c:v>410</c:v>
                </c:pt>
                <c:pt idx="470">
                  <c:v>408</c:v>
                </c:pt>
                <c:pt idx="471">
                  <c:v>401</c:v>
                </c:pt>
                <c:pt idx="472">
                  <c:v>413</c:v>
                </c:pt>
                <c:pt idx="473">
                  <c:v>413</c:v>
                </c:pt>
                <c:pt idx="474">
                  <c:v>418</c:v>
                </c:pt>
                <c:pt idx="475">
                  <c:v>409</c:v>
                </c:pt>
                <c:pt idx="476">
                  <c:v>416</c:v>
                </c:pt>
                <c:pt idx="477">
                  <c:v>415</c:v>
                </c:pt>
                <c:pt idx="478">
                  <c:v>418</c:v>
                </c:pt>
                <c:pt idx="479">
                  <c:v>413</c:v>
                </c:pt>
                <c:pt idx="480">
                  <c:v>406</c:v>
                </c:pt>
                <c:pt idx="481">
                  <c:v>415</c:v>
                </c:pt>
                <c:pt idx="482">
                  <c:v>414</c:v>
                </c:pt>
                <c:pt idx="483">
                  <c:v>416</c:v>
                </c:pt>
                <c:pt idx="484">
                  <c:v>420</c:v>
                </c:pt>
                <c:pt idx="485">
                  <c:v>418</c:v>
                </c:pt>
                <c:pt idx="486">
                  <c:v>420</c:v>
                </c:pt>
                <c:pt idx="487">
                  <c:v>419</c:v>
                </c:pt>
                <c:pt idx="488">
                  <c:v>419</c:v>
                </c:pt>
                <c:pt idx="489">
                  <c:v>412</c:v>
                </c:pt>
                <c:pt idx="490">
                  <c:v>426</c:v>
                </c:pt>
                <c:pt idx="491">
                  <c:v>412</c:v>
                </c:pt>
                <c:pt idx="492">
                  <c:v>412</c:v>
                </c:pt>
                <c:pt idx="493">
                  <c:v>415</c:v>
                </c:pt>
                <c:pt idx="494">
                  <c:v>409</c:v>
                </c:pt>
                <c:pt idx="495">
                  <c:v>414</c:v>
                </c:pt>
                <c:pt idx="496">
                  <c:v>412</c:v>
                </c:pt>
                <c:pt idx="497">
                  <c:v>413</c:v>
                </c:pt>
                <c:pt idx="498">
                  <c:v>416</c:v>
                </c:pt>
                <c:pt idx="499">
                  <c:v>410</c:v>
                </c:pt>
                <c:pt idx="500">
                  <c:v>412</c:v>
                </c:pt>
                <c:pt idx="501">
                  <c:v>418</c:v>
                </c:pt>
                <c:pt idx="502">
                  <c:v>410</c:v>
                </c:pt>
                <c:pt idx="503">
                  <c:v>415</c:v>
                </c:pt>
                <c:pt idx="504">
                  <c:v>422</c:v>
                </c:pt>
                <c:pt idx="505">
                  <c:v>416</c:v>
                </c:pt>
                <c:pt idx="506">
                  <c:v>412</c:v>
                </c:pt>
                <c:pt idx="507">
                  <c:v>422</c:v>
                </c:pt>
                <c:pt idx="508">
                  <c:v>415</c:v>
                </c:pt>
                <c:pt idx="509">
                  <c:v>415</c:v>
                </c:pt>
                <c:pt idx="510">
                  <c:v>409</c:v>
                </c:pt>
                <c:pt idx="511">
                  <c:v>415</c:v>
                </c:pt>
                <c:pt idx="512">
                  <c:v>416</c:v>
                </c:pt>
                <c:pt idx="513">
                  <c:v>413</c:v>
                </c:pt>
                <c:pt idx="514">
                  <c:v>413</c:v>
                </c:pt>
                <c:pt idx="515">
                  <c:v>419</c:v>
                </c:pt>
                <c:pt idx="516">
                  <c:v>412</c:v>
                </c:pt>
                <c:pt idx="517">
                  <c:v>415</c:v>
                </c:pt>
                <c:pt idx="518">
                  <c:v>406</c:v>
                </c:pt>
                <c:pt idx="519">
                  <c:v>415</c:v>
                </c:pt>
                <c:pt idx="520">
                  <c:v>422</c:v>
                </c:pt>
                <c:pt idx="521">
                  <c:v>418</c:v>
                </c:pt>
                <c:pt idx="522">
                  <c:v>418</c:v>
                </c:pt>
                <c:pt idx="523">
                  <c:v>407</c:v>
                </c:pt>
                <c:pt idx="524">
                  <c:v>413</c:v>
                </c:pt>
                <c:pt idx="525">
                  <c:v>418</c:v>
                </c:pt>
                <c:pt idx="526">
                  <c:v>420</c:v>
                </c:pt>
                <c:pt idx="527">
                  <c:v>416</c:v>
                </c:pt>
                <c:pt idx="528">
                  <c:v>410</c:v>
                </c:pt>
                <c:pt idx="529">
                  <c:v>402</c:v>
                </c:pt>
                <c:pt idx="530">
                  <c:v>416</c:v>
                </c:pt>
                <c:pt idx="531">
                  <c:v>413</c:v>
                </c:pt>
                <c:pt idx="532">
                  <c:v>416</c:v>
                </c:pt>
                <c:pt idx="533">
                  <c:v>408</c:v>
                </c:pt>
                <c:pt idx="534">
                  <c:v>414</c:v>
                </c:pt>
                <c:pt idx="535">
                  <c:v>416</c:v>
                </c:pt>
                <c:pt idx="536">
                  <c:v>410</c:v>
                </c:pt>
                <c:pt idx="537">
                  <c:v>410</c:v>
                </c:pt>
                <c:pt idx="538">
                  <c:v>409</c:v>
                </c:pt>
                <c:pt idx="539">
                  <c:v>421</c:v>
                </c:pt>
                <c:pt idx="540">
                  <c:v>419</c:v>
                </c:pt>
                <c:pt idx="541">
                  <c:v>418</c:v>
                </c:pt>
                <c:pt idx="542">
                  <c:v>421</c:v>
                </c:pt>
                <c:pt idx="543">
                  <c:v>409</c:v>
                </c:pt>
                <c:pt idx="544">
                  <c:v>406</c:v>
                </c:pt>
                <c:pt idx="545">
                  <c:v>418</c:v>
                </c:pt>
                <c:pt idx="546">
                  <c:v>418</c:v>
                </c:pt>
                <c:pt idx="547">
                  <c:v>423</c:v>
                </c:pt>
                <c:pt idx="548">
                  <c:v>413</c:v>
                </c:pt>
                <c:pt idx="549">
                  <c:v>419</c:v>
                </c:pt>
                <c:pt idx="550">
                  <c:v>409</c:v>
                </c:pt>
                <c:pt idx="551">
                  <c:v>404</c:v>
                </c:pt>
                <c:pt idx="552">
                  <c:v>419</c:v>
                </c:pt>
                <c:pt idx="553">
                  <c:v>414</c:v>
                </c:pt>
                <c:pt idx="554">
                  <c:v>410</c:v>
                </c:pt>
                <c:pt idx="555">
                  <c:v>406</c:v>
                </c:pt>
                <c:pt idx="556">
                  <c:v>413</c:v>
                </c:pt>
                <c:pt idx="557">
                  <c:v>414</c:v>
                </c:pt>
                <c:pt idx="558">
                  <c:v>419</c:v>
                </c:pt>
                <c:pt idx="559">
                  <c:v>414</c:v>
                </c:pt>
                <c:pt idx="560">
                  <c:v>407</c:v>
                </c:pt>
                <c:pt idx="561">
                  <c:v>415</c:v>
                </c:pt>
                <c:pt idx="562">
                  <c:v>421</c:v>
                </c:pt>
                <c:pt idx="563">
                  <c:v>419</c:v>
                </c:pt>
                <c:pt idx="564">
                  <c:v>416</c:v>
                </c:pt>
                <c:pt idx="565">
                  <c:v>415</c:v>
                </c:pt>
                <c:pt idx="566">
                  <c:v>410</c:v>
                </c:pt>
                <c:pt idx="567">
                  <c:v>410</c:v>
                </c:pt>
                <c:pt idx="568">
                  <c:v>414</c:v>
                </c:pt>
                <c:pt idx="569">
                  <c:v>412</c:v>
                </c:pt>
                <c:pt idx="570">
                  <c:v>415</c:v>
                </c:pt>
                <c:pt idx="571">
                  <c:v>413</c:v>
                </c:pt>
                <c:pt idx="572">
                  <c:v>415</c:v>
                </c:pt>
                <c:pt idx="573">
                  <c:v>415</c:v>
                </c:pt>
                <c:pt idx="574">
                  <c:v>408</c:v>
                </c:pt>
                <c:pt idx="575">
                  <c:v>421</c:v>
                </c:pt>
                <c:pt idx="576">
                  <c:v>415</c:v>
                </c:pt>
                <c:pt idx="577">
                  <c:v>413</c:v>
                </c:pt>
                <c:pt idx="578">
                  <c:v>414</c:v>
                </c:pt>
                <c:pt idx="579">
                  <c:v>409</c:v>
                </c:pt>
                <c:pt idx="580">
                  <c:v>416</c:v>
                </c:pt>
                <c:pt idx="581">
                  <c:v>414</c:v>
                </c:pt>
                <c:pt idx="582">
                  <c:v>416</c:v>
                </c:pt>
                <c:pt idx="583">
                  <c:v>414</c:v>
                </c:pt>
                <c:pt idx="584">
                  <c:v>413</c:v>
                </c:pt>
                <c:pt idx="585">
                  <c:v>402</c:v>
                </c:pt>
                <c:pt idx="586">
                  <c:v>410</c:v>
                </c:pt>
                <c:pt idx="587">
                  <c:v>414</c:v>
                </c:pt>
                <c:pt idx="588">
                  <c:v>418</c:v>
                </c:pt>
                <c:pt idx="589">
                  <c:v>416</c:v>
                </c:pt>
                <c:pt idx="590">
                  <c:v>413</c:v>
                </c:pt>
                <c:pt idx="591">
                  <c:v>416</c:v>
                </c:pt>
                <c:pt idx="592">
                  <c:v>419</c:v>
                </c:pt>
                <c:pt idx="593">
                  <c:v>412</c:v>
                </c:pt>
                <c:pt idx="594">
                  <c:v>412</c:v>
                </c:pt>
                <c:pt idx="595">
                  <c:v>414</c:v>
                </c:pt>
                <c:pt idx="596">
                  <c:v>416</c:v>
                </c:pt>
                <c:pt idx="597">
                  <c:v>404</c:v>
                </c:pt>
                <c:pt idx="598">
                  <c:v>418</c:v>
                </c:pt>
                <c:pt idx="599">
                  <c:v>418</c:v>
                </c:pt>
                <c:pt idx="600">
                  <c:v>418</c:v>
                </c:pt>
                <c:pt idx="601">
                  <c:v>420</c:v>
                </c:pt>
                <c:pt idx="602">
                  <c:v>416</c:v>
                </c:pt>
                <c:pt idx="603">
                  <c:v>409</c:v>
                </c:pt>
                <c:pt idx="604">
                  <c:v>408</c:v>
                </c:pt>
                <c:pt idx="605">
                  <c:v>414</c:v>
                </c:pt>
                <c:pt idx="606">
                  <c:v>414</c:v>
                </c:pt>
                <c:pt idx="607">
                  <c:v>415</c:v>
                </c:pt>
                <c:pt idx="608">
                  <c:v>422</c:v>
                </c:pt>
                <c:pt idx="609">
                  <c:v>414</c:v>
                </c:pt>
                <c:pt idx="610">
                  <c:v>418</c:v>
                </c:pt>
                <c:pt idx="611">
                  <c:v>413</c:v>
                </c:pt>
                <c:pt idx="612">
                  <c:v>410</c:v>
                </c:pt>
                <c:pt idx="613">
                  <c:v>415</c:v>
                </c:pt>
                <c:pt idx="614">
                  <c:v>418</c:v>
                </c:pt>
                <c:pt idx="615">
                  <c:v>415</c:v>
                </c:pt>
                <c:pt idx="616">
                  <c:v>418</c:v>
                </c:pt>
                <c:pt idx="617">
                  <c:v>419</c:v>
                </c:pt>
                <c:pt idx="618">
                  <c:v>412</c:v>
                </c:pt>
                <c:pt idx="619">
                  <c:v>421</c:v>
                </c:pt>
                <c:pt idx="620">
                  <c:v>419</c:v>
                </c:pt>
                <c:pt idx="621">
                  <c:v>414</c:v>
                </c:pt>
                <c:pt idx="622">
                  <c:v>409</c:v>
                </c:pt>
                <c:pt idx="623">
                  <c:v>422</c:v>
                </c:pt>
                <c:pt idx="624">
                  <c:v>419</c:v>
                </c:pt>
                <c:pt idx="625">
                  <c:v>408</c:v>
                </c:pt>
                <c:pt idx="626">
                  <c:v>419</c:v>
                </c:pt>
                <c:pt idx="627">
                  <c:v>418</c:v>
                </c:pt>
                <c:pt idx="628">
                  <c:v>419</c:v>
                </c:pt>
                <c:pt idx="629">
                  <c:v>414</c:v>
                </c:pt>
                <c:pt idx="630">
                  <c:v>418</c:v>
                </c:pt>
                <c:pt idx="631">
                  <c:v>414</c:v>
                </c:pt>
                <c:pt idx="632">
                  <c:v>408</c:v>
                </c:pt>
                <c:pt idx="633">
                  <c:v>413</c:v>
                </c:pt>
                <c:pt idx="634">
                  <c:v>418</c:v>
                </c:pt>
                <c:pt idx="635">
                  <c:v>416</c:v>
                </c:pt>
                <c:pt idx="636">
                  <c:v>415</c:v>
                </c:pt>
                <c:pt idx="637">
                  <c:v>418</c:v>
                </c:pt>
                <c:pt idx="638">
                  <c:v>413</c:v>
                </c:pt>
                <c:pt idx="639">
                  <c:v>412</c:v>
                </c:pt>
                <c:pt idx="640">
                  <c:v>416</c:v>
                </c:pt>
                <c:pt idx="641">
                  <c:v>413</c:v>
                </c:pt>
                <c:pt idx="642">
                  <c:v>413</c:v>
                </c:pt>
                <c:pt idx="643">
                  <c:v>416</c:v>
                </c:pt>
                <c:pt idx="644">
                  <c:v>419</c:v>
                </c:pt>
                <c:pt idx="645">
                  <c:v>420</c:v>
                </c:pt>
                <c:pt idx="646">
                  <c:v>415</c:v>
                </c:pt>
                <c:pt idx="647">
                  <c:v>418</c:v>
                </c:pt>
                <c:pt idx="648">
                  <c:v>409</c:v>
                </c:pt>
                <c:pt idx="649">
                  <c:v>419</c:v>
                </c:pt>
                <c:pt idx="650">
                  <c:v>416</c:v>
                </c:pt>
                <c:pt idx="651">
                  <c:v>415</c:v>
                </c:pt>
                <c:pt idx="652">
                  <c:v>413</c:v>
                </c:pt>
                <c:pt idx="653">
                  <c:v>412</c:v>
                </c:pt>
                <c:pt idx="654">
                  <c:v>419</c:v>
                </c:pt>
                <c:pt idx="655">
                  <c:v>412</c:v>
                </c:pt>
                <c:pt idx="656">
                  <c:v>418</c:v>
                </c:pt>
                <c:pt idx="657">
                  <c:v>415</c:v>
                </c:pt>
                <c:pt idx="658">
                  <c:v>414</c:v>
                </c:pt>
                <c:pt idx="659">
                  <c:v>408</c:v>
                </c:pt>
                <c:pt idx="660">
                  <c:v>422</c:v>
                </c:pt>
                <c:pt idx="661">
                  <c:v>416</c:v>
                </c:pt>
                <c:pt idx="662">
                  <c:v>412</c:v>
                </c:pt>
                <c:pt idx="663">
                  <c:v>413</c:v>
                </c:pt>
                <c:pt idx="664">
                  <c:v>416</c:v>
                </c:pt>
                <c:pt idx="665">
                  <c:v>413</c:v>
                </c:pt>
                <c:pt idx="666">
                  <c:v>410</c:v>
                </c:pt>
                <c:pt idx="667">
                  <c:v>416</c:v>
                </c:pt>
                <c:pt idx="668">
                  <c:v>414</c:v>
                </c:pt>
                <c:pt idx="669">
                  <c:v>419</c:v>
                </c:pt>
                <c:pt idx="670">
                  <c:v>413</c:v>
                </c:pt>
                <c:pt idx="671">
                  <c:v>408</c:v>
                </c:pt>
                <c:pt idx="672">
                  <c:v>423</c:v>
                </c:pt>
                <c:pt idx="673">
                  <c:v>413</c:v>
                </c:pt>
                <c:pt idx="674">
                  <c:v>423</c:v>
                </c:pt>
                <c:pt idx="675">
                  <c:v>418</c:v>
                </c:pt>
                <c:pt idx="676">
                  <c:v>419</c:v>
                </c:pt>
                <c:pt idx="677">
                  <c:v>421</c:v>
                </c:pt>
                <c:pt idx="678">
                  <c:v>403</c:v>
                </c:pt>
                <c:pt idx="679">
                  <c:v>406</c:v>
                </c:pt>
                <c:pt idx="680">
                  <c:v>418</c:v>
                </c:pt>
                <c:pt idx="681">
                  <c:v>419</c:v>
                </c:pt>
                <c:pt idx="682">
                  <c:v>425</c:v>
                </c:pt>
                <c:pt idx="683">
                  <c:v>414</c:v>
                </c:pt>
                <c:pt idx="684">
                  <c:v>413</c:v>
                </c:pt>
                <c:pt idx="685">
                  <c:v>422</c:v>
                </c:pt>
                <c:pt idx="686">
                  <c:v>415</c:v>
                </c:pt>
                <c:pt idx="687">
                  <c:v>414</c:v>
                </c:pt>
                <c:pt idx="688">
                  <c:v>418</c:v>
                </c:pt>
                <c:pt idx="689">
                  <c:v>418</c:v>
                </c:pt>
                <c:pt idx="690">
                  <c:v>415</c:v>
                </c:pt>
                <c:pt idx="691">
                  <c:v>414</c:v>
                </c:pt>
                <c:pt idx="692">
                  <c:v>409</c:v>
                </c:pt>
                <c:pt idx="693">
                  <c:v>414</c:v>
                </c:pt>
                <c:pt idx="694">
                  <c:v>420</c:v>
                </c:pt>
                <c:pt idx="695">
                  <c:v>416</c:v>
                </c:pt>
                <c:pt idx="696">
                  <c:v>410</c:v>
                </c:pt>
                <c:pt idx="697">
                  <c:v>416</c:v>
                </c:pt>
                <c:pt idx="698">
                  <c:v>409</c:v>
                </c:pt>
                <c:pt idx="699">
                  <c:v>404</c:v>
                </c:pt>
                <c:pt idx="700">
                  <c:v>409</c:v>
                </c:pt>
                <c:pt idx="701">
                  <c:v>419</c:v>
                </c:pt>
                <c:pt idx="702">
                  <c:v>416</c:v>
                </c:pt>
                <c:pt idx="703">
                  <c:v>409</c:v>
                </c:pt>
                <c:pt idx="704">
                  <c:v>415</c:v>
                </c:pt>
                <c:pt idx="705">
                  <c:v>412</c:v>
                </c:pt>
                <c:pt idx="706">
                  <c:v>422</c:v>
                </c:pt>
                <c:pt idx="707">
                  <c:v>418</c:v>
                </c:pt>
                <c:pt idx="708">
                  <c:v>420</c:v>
                </c:pt>
                <c:pt idx="709">
                  <c:v>415</c:v>
                </c:pt>
                <c:pt idx="710">
                  <c:v>416</c:v>
                </c:pt>
                <c:pt idx="711">
                  <c:v>427</c:v>
                </c:pt>
                <c:pt idx="712">
                  <c:v>409</c:v>
                </c:pt>
                <c:pt idx="713">
                  <c:v>423</c:v>
                </c:pt>
                <c:pt idx="714">
                  <c:v>413</c:v>
                </c:pt>
                <c:pt idx="715">
                  <c:v>414</c:v>
                </c:pt>
                <c:pt idx="716">
                  <c:v>422</c:v>
                </c:pt>
                <c:pt idx="717">
                  <c:v>420</c:v>
                </c:pt>
                <c:pt idx="718">
                  <c:v>413</c:v>
                </c:pt>
                <c:pt idx="719">
                  <c:v>419</c:v>
                </c:pt>
                <c:pt idx="720">
                  <c:v>421</c:v>
                </c:pt>
                <c:pt idx="721">
                  <c:v>409</c:v>
                </c:pt>
                <c:pt idx="722">
                  <c:v>419</c:v>
                </c:pt>
                <c:pt idx="723">
                  <c:v>413</c:v>
                </c:pt>
                <c:pt idx="724">
                  <c:v>416</c:v>
                </c:pt>
                <c:pt idx="725">
                  <c:v>421</c:v>
                </c:pt>
                <c:pt idx="726">
                  <c:v>422</c:v>
                </c:pt>
                <c:pt idx="727">
                  <c:v>418</c:v>
                </c:pt>
                <c:pt idx="728">
                  <c:v>421</c:v>
                </c:pt>
                <c:pt idx="729">
                  <c:v>407</c:v>
                </c:pt>
                <c:pt idx="730">
                  <c:v>410</c:v>
                </c:pt>
                <c:pt idx="731">
                  <c:v>422</c:v>
                </c:pt>
                <c:pt idx="732">
                  <c:v>410</c:v>
                </c:pt>
                <c:pt idx="733">
                  <c:v>427</c:v>
                </c:pt>
                <c:pt idx="734">
                  <c:v>412</c:v>
                </c:pt>
                <c:pt idx="735">
                  <c:v>408</c:v>
                </c:pt>
                <c:pt idx="736">
                  <c:v>410</c:v>
                </c:pt>
                <c:pt idx="737">
                  <c:v>421</c:v>
                </c:pt>
                <c:pt idx="738">
                  <c:v>416</c:v>
                </c:pt>
                <c:pt idx="739">
                  <c:v>413</c:v>
                </c:pt>
                <c:pt idx="740">
                  <c:v>414</c:v>
                </c:pt>
                <c:pt idx="741">
                  <c:v>410</c:v>
                </c:pt>
                <c:pt idx="742">
                  <c:v>407</c:v>
                </c:pt>
                <c:pt idx="743">
                  <c:v>421</c:v>
                </c:pt>
                <c:pt idx="744">
                  <c:v>416</c:v>
                </c:pt>
                <c:pt idx="745">
                  <c:v>415</c:v>
                </c:pt>
                <c:pt idx="746">
                  <c:v>425</c:v>
                </c:pt>
                <c:pt idx="747">
                  <c:v>418</c:v>
                </c:pt>
                <c:pt idx="748">
                  <c:v>421</c:v>
                </c:pt>
                <c:pt idx="749">
                  <c:v>409</c:v>
                </c:pt>
                <c:pt idx="750">
                  <c:v>418</c:v>
                </c:pt>
                <c:pt idx="751">
                  <c:v>416</c:v>
                </c:pt>
                <c:pt idx="752">
                  <c:v>418</c:v>
                </c:pt>
                <c:pt idx="753">
                  <c:v>420</c:v>
                </c:pt>
                <c:pt idx="754">
                  <c:v>410</c:v>
                </c:pt>
                <c:pt idx="755">
                  <c:v>420</c:v>
                </c:pt>
                <c:pt idx="756">
                  <c:v>416</c:v>
                </c:pt>
                <c:pt idx="757">
                  <c:v>414</c:v>
                </c:pt>
                <c:pt idx="758">
                  <c:v>420</c:v>
                </c:pt>
                <c:pt idx="759">
                  <c:v>420</c:v>
                </c:pt>
                <c:pt idx="760">
                  <c:v>419</c:v>
                </c:pt>
                <c:pt idx="761">
                  <c:v>416</c:v>
                </c:pt>
                <c:pt idx="762">
                  <c:v>419</c:v>
                </c:pt>
                <c:pt idx="763">
                  <c:v>416</c:v>
                </c:pt>
                <c:pt idx="764">
                  <c:v>409</c:v>
                </c:pt>
                <c:pt idx="765">
                  <c:v>418</c:v>
                </c:pt>
                <c:pt idx="766">
                  <c:v>420</c:v>
                </c:pt>
                <c:pt idx="767">
                  <c:v>415</c:v>
                </c:pt>
                <c:pt idx="768">
                  <c:v>416</c:v>
                </c:pt>
                <c:pt idx="769">
                  <c:v>410</c:v>
                </c:pt>
                <c:pt idx="770">
                  <c:v>414</c:v>
                </c:pt>
                <c:pt idx="771">
                  <c:v>421</c:v>
                </c:pt>
                <c:pt idx="772">
                  <c:v>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8-4273-A4E8-E44D0FBFE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(ICM-20948, Calibration, Ring Buffer)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RB)'!$D$2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RB)'!$D$3:$D$775</c:f>
              <c:numCache>
                <c:formatCode>General</c:formatCode>
                <c:ptCount val="773"/>
                <c:pt idx="0">
                  <c:v>-37.96</c:v>
                </c:pt>
                <c:pt idx="1">
                  <c:v>-29.94</c:v>
                </c:pt>
                <c:pt idx="2">
                  <c:v>-27.93</c:v>
                </c:pt>
                <c:pt idx="3">
                  <c:v>-16.41</c:v>
                </c:pt>
                <c:pt idx="4">
                  <c:v>-18.89</c:v>
                </c:pt>
                <c:pt idx="5">
                  <c:v>-12.87</c:v>
                </c:pt>
                <c:pt idx="6">
                  <c:v>-32.35</c:v>
                </c:pt>
                <c:pt idx="7">
                  <c:v>-32.83</c:v>
                </c:pt>
                <c:pt idx="8">
                  <c:v>-40.81</c:v>
                </c:pt>
                <c:pt idx="9">
                  <c:v>-47.79</c:v>
                </c:pt>
                <c:pt idx="10">
                  <c:v>-48.78</c:v>
                </c:pt>
                <c:pt idx="11">
                  <c:v>-62.26</c:v>
                </c:pt>
                <c:pt idx="12">
                  <c:v>-68.739999999999995</c:v>
                </c:pt>
                <c:pt idx="13">
                  <c:v>-66.72</c:v>
                </c:pt>
                <c:pt idx="14">
                  <c:v>-56.2</c:v>
                </c:pt>
                <c:pt idx="15">
                  <c:v>-50.7</c:v>
                </c:pt>
                <c:pt idx="16">
                  <c:v>-55.7</c:v>
                </c:pt>
                <c:pt idx="17">
                  <c:v>-42.2</c:v>
                </c:pt>
                <c:pt idx="18">
                  <c:v>-50.7</c:v>
                </c:pt>
                <c:pt idx="19">
                  <c:v>-68.2</c:v>
                </c:pt>
                <c:pt idx="20">
                  <c:v>-54.7</c:v>
                </c:pt>
                <c:pt idx="21">
                  <c:v>-64.7</c:v>
                </c:pt>
                <c:pt idx="22">
                  <c:v>-48.2</c:v>
                </c:pt>
                <c:pt idx="23">
                  <c:v>-40.700000000000003</c:v>
                </c:pt>
                <c:pt idx="24">
                  <c:v>-29.2</c:v>
                </c:pt>
                <c:pt idx="25">
                  <c:v>-23.7</c:v>
                </c:pt>
                <c:pt idx="26">
                  <c:v>-4.2</c:v>
                </c:pt>
                <c:pt idx="27">
                  <c:v>6.8</c:v>
                </c:pt>
                <c:pt idx="28">
                  <c:v>14.8</c:v>
                </c:pt>
                <c:pt idx="29">
                  <c:v>17.3</c:v>
                </c:pt>
                <c:pt idx="30">
                  <c:v>10.8</c:v>
                </c:pt>
                <c:pt idx="31">
                  <c:v>5.8</c:v>
                </c:pt>
                <c:pt idx="32">
                  <c:v>7.3</c:v>
                </c:pt>
                <c:pt idx="33">
                  <c:v>-12.7</c:v>
                </c:pt>
                <c:pt idx="34">
                  <c:v>-13.7</c:v>
                </c:pt>
                <c:pt idx="35">
                  <c:v>-2.2000000000000002</c:v>
                </c:pt>
                <c:pt idx="36">
                  <c:v>-12.2</c:v>
                </c:pt>
                <c:pt idx="37">
                  <c:v>-0.7</c:v>
                </c:pt>
                <c:pt idx="38">
                  <c:v>-6.2</c:v>
                </c:pt>
                <c:pt idx="39">
                  <c:v>-6.2</c:v>
                </c:pt>
                <c:pt idx="40">
                  <c:v>-2.2000000000000002</c:v>
                </c:pt>
                <c:pt idx="41">
                  <c:v>-11.7</c:v>
                </c:pt>
                <c:pt idx="42">
                  <c:v>-28.7</c:v>
                </c:pt>
                <c:pt idx="43">
                  <c:v>-24.7</c:v>
                </c:pt>
                <c:pt idx="44">
                  <c:v>-21.2</c:v>
                </c:pt>
                <c:pt idx="45">
                  <c:v>-22.7</c:v>
                </c:pt>
                <c:pt idx="46">
                  <c:v>-30.7</c:v>
                </c:pt>
                <c:pt idx="47">
                  <c:v>-34.200000000000003</c:v>
                </c:pt>
                <c:pt idx="48">
                  <c:v>-24.7</c:v>
                </c:pt>
                <c:pt idx="49">
                  <c:v>-20.2</c:v>
                </c:pt>
                <c:pt idx="50">
                  <c:v>-7.2</c:v>
                </c:pt>
                <c:pt idx="51">
                  <c:v>-3.7</c:v>
                </c:pt>
                <c:pt idx="52">
                  <c:v>6.3</c:v>
                </c:pt>
                <c:pt idx="53">
                  <c:v>10.8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-3.7</c:v>
                </c:pt>
                <c:pt idx="57">
                  <c:v>4.8</c:v>
                </c:pt>
                <c:pt idx="58">
                  <c:v>5.8</c:v>
                </c:pt>
                <c:pt idx="59">
                  <c:v>5.3</c:v>
                </c:pt>
                <c:pt idx="60">
                  <c:v>1.3</c:v>
                </c:pt>
                <c:pt idx="61">
                  <c:v>4.8</c:v>
                </c:pt>
                <c:pt idx="62">
                  <c:v>13.3</c:v>
                </c:pt>
                <c:pt idx="63">
                  <c:v>11.3</c:v>
                </c:pt>
                <c:pt idx="64">
                  <c:v>9.8000000000000007</c:v>
                </c:pt>
                <c:pt idx="65">
                  <c:v>5.8</c:v>
                </c:pt>
                <c:pt idx="66">
                  <c:v>-0.2</c:v>
                </c:pt>
                <c:pt idx="67">
                  <c:v>-6.2</c:v>
                </c:pt>
                <c:pt idx="68">
                  <c:v>-5.2</c:v>
                </c:pt>
                <c:pt idx="69">
                  <c:v>-18.2</c:v>
                </c:pt>
                <c:pt idx="70">
                  <c:v>-21.2</c:v>
                </c:pt>
                <c:pt idx="71">
                  <c:v>-24.2</c:v>
                </c:pt>
                <c:pt idx="72">
                  <c:v>-22.7</c:v>
                </c:pt>
                <c:pt idx="73">
                  <c:v>-23.2</c:v>
                </c:pt>
                <c:pt idx="74">
                  <c:v>-28.7</c:v>
                </c:pt>
                <c:pt idx="75">
                  <c:v>-24.7</c:v>
                </c:pt>
                <c:pt idx="76">
                  <c:v>-25.2</c:v>
                </c:pt>
                <c:pt idx="77">
                  <c:v>-29.7</c:v>
                </c:pt>
                <c:pt idx="78">
                  <c:v>-32.200000000000003</c:v>
                </c:pt>
                <c:pt idx="79">
                  <c:v>-27.7</c:v>
                </c:pt>
                <c:pt idx="80">
                  <c:v>-37.700000000000003</c:v>
                </c:pt>
                <c:pt idx="81">
                  <c:v>-28.2</c:v>
                </c:pt>
                <c:pt idx="82">
                  <c:v>-30.7</c:v>
                </c:pt>
                <c:pt idx="83">
                  <c:v>-39.700000000000003</c:v>
                </c:pt>
                <c:pt idx="84">
                  <c:v>-45.7</c:v>
                </c:pt>
                <c:pt idx="85">
                  <c:v>-46.7</c:v>
                </c:pt>
                <c:pt idx="86">
                  <c:v>-37.200000000000003</c:v>
                </c:pt>
                <c:pt idx="87">
                  <c:v>-43.7</c:v>
                </c:pt>
                <c:pt idx="88">
                  <c:v>-39.200000000000003</c:v>
                </c:pt>
                <c:pt idx="89">
                  <c:v>-46.2</c:v>
                </c:pt>
                <c:pt idx="90">
                  <c:v>-30.7</c:v>
                </c:pt>
                <c:pt idx="91">
                  <c:v>-34.700000000000003</c:v>
                </c:pt>
                <c:pt idx="92">
                  <c:v>-28.7</c:v>
                </c:pt>
                <c:pt idx="93">
                  <c:v>-19.7</c:v>
                </c:pt>
                <c:pt idx="94">
                  <c:v>-9.6999999999999993</c:v>
                </c:pt>
                <c:pt idx="95">
                  <c:v>-8.1999999999999993</c:v>
                </c:pt>
                <c:pt idx="96">
                  <c:v>14.3</c:v>
                </c:pt>
                <c:pt idx="97">
                  <c:v>-0.2</c:v>
                </c:pt>
                <c:pt idx="98">
                  <c:v>11.3</c:v>
                </c:pt>
                <c:pt idx="99">
                  <c:v>14.3</c:v>
                </c:pt>
                <c:pt idx="100">
                  <c:v>11.8</c:v>
                </c:pt>
                <c:pt idx="101">
                  <c:v>22.8</c:v>
                </c:pt>
                <c:pt idx="102">
                  <c:v>12.3</c:v>
                </c:pt>
                <c:pt idx="103">
                  <c:v>10.8</c:v>
                </c:pt>
                <c:pt idx="104">
                  <c:v>11.8</c:v>
                </c:pt>
                <c:pt idx="105">
                  <c:v>11.8</c:v>
                </c:pt>
                <c:pt idx="106">
                  <c:v>-0.2</c:v>
                </c:pt>
                <c:pt idx="107">
                  <c:v>-11.2</c:v>
                </c:pt>
                <c:pt idx="108">
                  <c:v>-15.7</c:v>
                </c:pt>
                <c:pt idx="109">
                  <c:v>-10.7</c:v>
                </c:pt>
                <c:pt idx="110">
                  <c:v>-9.1999999999999993</c:v>
                </c:pt>
                <c:pt idx="111">
                  <c:v>-8.6999999999999993</c:v>
                </c:pt>
                <c:pt idx="112">
                  <c:v>-23.7</c:v>
                </c:pt>
                <c:pt idx="113">
                  <c:v>-4.2</c:v>
                </c:pt>
                <c:pt idx="114">
                  <c:v>-5.2</c:v>
                </c:pt>
                <c:pt idx="115">
                  <c:v>-0.7</c:v>
                </c:pt>
                <c:pt idx="116">
                  <c:v>12.3</c:v>
                </c:pt>
                <c:pt idx="117">
                  <c:v>2.8</c:v>
                </c:pt>
                <c:pt idx="118">
                  <c:v>6.8</c:v>
                </c:pt>
                <c:pt idx="119">
                  <c:v>20.8</c:v>
                </c:pt>
                <c:pt idx="120">
                  <c:v>22.3</c:v>
                </c:pt>
                <c:pt idx="121">
                  <c:v>24.3</c:v>
                </c:pt>
                <c:pt idx="122">
                  <c:v>26.3</c:v>
                </c:pt>
                <c:pt idx="123">
                  <c:v>37.799999999999997</c:v>
                </c:pt>
                <c:pt idx="124">
                  <c:v>36.799999999999997</c:v>
                </c:pt>
                <c:pt idx="125">
                  <c:v>28.3</c:v>
                </c:pt>
                <c:pt idx="126">
                  <c:v>21.8</c:v>
                </c:pt>
                <c:pt idx="127">
                  <c:v>3.8</c:v>
                </c:pt>
                <c:pt idx="128">
                  <c:v>2.8</c:v>
                </c:pt>
                <c:pt idx="129">
                  <c:v>-20.7</c:v>
                </c:pt>
                <c:pt idx="130">
                  <c:v>-33.700000000000003</c:v>
                </c:pt>
                <c:pt idx="131">
                  <c:v>-29.2</c:v>
                </c:pt>
                <c:pt idx="132">
                  <c:v>-38.700000000000003</c:v>
                </c:pt>
                <c:pt idx="133">
                  <c:v>-38.200000000000003</c:v>
                </c:pt>
                <c:pt idx="134">
                  <c:v>-30.7</c:v>
                </c:pt>
                <c:pt idx="135">
                  <c:v>-42.2</c:v>
                </c:pt>
                <c:pt idx="136">
                  <c:v>-55.2</c:v>
                </c:pt>
                <c:pt idx="137">
                  <c:v>-56.2</c:v>
                </c:pt>
                <c:pt idx="138">
                  <c:v>-56.7</c:v>
                </c:pt>
                <c:pt idx="139">
                  <c:v>-60.7</c:v>
                </c:pt>
                <c:pt idx="140">
                  <c:v>-67.7</c:v>
                </c:pt>
                <c:pt idx="141">
                  <c:v>-67.7</c:v>
                </c:pt>
                <c:pt idx="142">
                  <c:v>-72.2</c:v>
                </c:pt>
                <c:pt idx="143">
                  <c:v>-47.7</c:v>
                </c:pt>
                <c:pt idx="144">
                  <c:v>-47.7</c:v>
                </c:pt>
                <c:pt idx="145">
                  <c:v>-27.7</c:v>
                </c:pt>
                <c:pt idx="146">
                  <c:v>-13.7</c:v>
                </c:pt>
                <c:pt idx="147">
                  <c:v>-10.7</c:v>
                </c:pt>
                <c:pt idx="148">
                  <c:v>-16.2</c:v>
                </c:pt>
                <c:pt idx="149">
                  <c:v>-27.2</c:v>
                </c:pt>
                <c:pt idx="150">
                  <c:v>-40.200000000000003</c:v>
                </c:pt>
                <c:pt idx="151">
                  <c:v>-34.700000000000003</c:v>
                </c:pt>
                <c:pt idx="152">
                  <c:v>-21.7</c:v>
                </c:pt>
                <c:pt idx="153">
                  <c:v>-18.2</c:v>
                </c:pt>
                <c:pt idx="154">
                  <c:v>-11.7</c:v>
                </c:pt>
                <c:pt idx="155">
                  <c:v>4.3</c:v>
                </c:pt>
                <c:pt idx="156">
                  <c:v>10.3</c:v>
                </c:pt>
                <c:pt idx="157">
                  <c:v>0.8</c:v>
                </c:pt>
                <c:pt idx="158">
                  <c:v>-4.7</c:v>
                </c:pt>
                <c:pt idx="159">
                  <c:v>-26.2</c:v>
                </c:pt>
                <c:pt idx="160">
                  <c:v>-20.7</c:v>
                </c:pt>
                <c:pt idx="161">
                  <c:v>-26.2</c:v>
                </c:pt>
                <c:pt idx="162">
                  <c:v>-33.700000000000003</c:v>
                </c:pt>
                <c:pt idx="163">
                  <c:v>-36.200000000000003</c:v>
                </c:pt>
                <c:pt idx="164">
                  <c:v>-25.7</c:v>
                </c:pt>
                <c:pt idx="165">
                  <c:v>2.8</c:v>
                </c:pt>
                <c:pt idx="166">
                  <c:v>15.3</c:v>
                </c:pt>
                <c:pt idx="167">
                  <c:v>20.3</c:v>
                </c:pt>
                <c:pt idx="168">
                  <c:v>21.8</c:v>
                </c:pt>
                <c:pt idx="169">
                  <c:v>6.3</c:v>
                </c:pt>
                <c:pt idx="170">
                  <c:v>-11.2</c:v>
                </c:pt>
                <c:pt idx="171">
                  <c:v>-31.2</c:v>
                </c:pt>
                <c:pt idx="172">
                  <c:v>-37.700000000000003</c:v>
                </c:pt>
                <c:pt idx="173">
                  <c:v>-39.200000000000003</c:v>
                </c:pt>
                <c:pt idx="174">
                  <c:v>-28.7</c:v>
                </c:pt>
                <c:pt idx="175">
                  <c:v>-19.7</c:v>
                </c:pt>
                <c:pt idx="176">
                  <c:v>-15.7</c:v>
                </c:pt>
                <c:pt idx="177">
                  <c:v>-14.2</c:v>
                </c:pt>
                <c:pt idx="178">
                  <c:v>-17.7</c:v>
                </c:pt>
                <c:pt idx="179">
                  <c:v>-25.2</c:v>
                </c:pt>
                <c:pt idx="180">
                  <c:v>-33.200000000000003</c:v>
                </c:pt>
                <c:pt idx="181">
                  <c:v>-44.7</c:v>
                </c:pt>
                <c:pt idx="182">
                  <c:v>-54.7</c:v>
                </c:pt>
                <c:pt idx="183">
                  <c:v>-60.2</c:v>
                </c:pt>
                <c:pt idx="184">
                  <c:v>-71.7</c:v>
                </c:pt>
                <c:pt idx="185">
                  <c:v>-64.7</c:v>
                </c:pt>
                <c:pt idx="186">
                  <c:v>-47.2</c:v>
                </c:pt>
                <c:pt idx="187">
                  <c:v>-33.700000000000003</c:v>
                </c:pt>
                <c:pt idx="188">
                  <c:v>-36.200000000000003</c:v>
                </c:pt>
                <c:pt idx="189">
                  <c:v>-20.7</c:v>
                </c:pt>
                <c:pt idx="190">
                  <c:v>-19.7</c:v>
                </c:pt>
                <c:pt idx="191">
                  <c:v>-18.2</c:v>
                </c:pt>
                <c:pt idx="192">
                  <c:v>-25.2</c:v>
                </c:pt>
                <c:pt idx="193">
                  <c:v>-27.7</c:v>
                </c:pt>
                <c:pt idx="194">
                  <c:v>-11.2</c:v>
                </c:pt>
                <c:pt idx="195">
                  <c:v>-0.2</c:v>
                </c:pt>
                <c:pt idx="196">
                  <c:v>-4.7</c:v>
                </c:pt>
                <c:pt idx="197">
                  <c:v>10.8</c:v>
                </c:pt>
                <c:pt idx="198">
                  <c:v>23.3</c:v>
                </c:pt>
                <c:pt idx="199">
                  <c:v>26.3</c:v>
                </c:pt>
                <c:pt idx="200">
                  <c:v>30.3</c:v>
                </c:pt>
                <c:pt idx="201">
                  <c:v>38.299999999999997</c:v>
                </c:pt>
                <c:pt idx="202">
                  <c:v>35.799999999999997</c:v>
                </c:pt>
                <c:pt idx="203">
                  <c:v>35.299999999999997</c:v>
                </c:pt>
                <c:pt idx="204">
                  <c:v>53.3</c:v>
                </c:pt>
                <c:pt idx="205">
                  <c:v>37.299999999999997</c:v>
                </c:pt>
                <c:pt idx="206">
                  <c:v>39.799999999999997</c:v>
                </c:pt>
                <c:pt idx="207">
                  <c:v>38.299999999999997</c:v>
                </c:pt>
                <c:pt idx="208">
                  <c:v>38.799999999999997</c:v>
                </c:pt>
                <c:pt idx="209">
                  <c:v>42.3</c:v>
                </c:pt>
                <c:pt idx="210">
                  <c:v>21.3</c:v>
                </c:pt>
                <c:pt idx="211">
                  <c:v>12.3</c:v>
                </c:pt>
                <c:pt idx="212">
                  <c:v>20.3</c:v>
                </c:pt>
                <c:pt idx="213">
                  <c:v>6.3</c:v>
                </c:pt>
                <c:pt idx="214">
                  <c:v>1.8</c:v>
                </c:pt>
                <c:pt idx="215">
                  <c:v>4.8</c:v>
                </c:pt>
                <c:pt idx="216">
                  <c:v>14.3</c:v>
                </c:pt>
                <c:pt idx="217">
                  <c:v>11.8</c:v>
                </c:pt>
                <c:pt idx="218">
                  <c:v>10.3</c:v>
                </c:pt>
                <c:pt idx="219">
                  <c:v>8.3000000000000007</c:v>
                </c:pt>
                <c:pt idx="220">
                  <c:v>2.2999999999999998</c:v>
                </c:pt>
                <c:pt idx="221">
                  <c:v>8.8000000000000007</c:v>
                </c:pt>
                <c:pt idx="222">
                  <c:v>-4.2</c:v>
                </c:pt>
                <c:pt idx="223">
                  <c:v>4.3</c:v>
                </c:pt>
                <c:pt idx="224">
                  <c:v>0.3</c:v>
                </c:pt>
                <c:pt idx="225">
                  <c:v>-6.2</c:v>
                </c:pt>
                <c:pt idx="226">
                  <c:v>-7.2</c:v>
                </c:pt>
                <c:pt idx="227">
                  <c:v>0.3</c:v>
                </c:pt>
                <c:pt idx="228">
                  <c:v>7.3</c:v>
                </c:pt>
                <c:pt idx="229">
                  <c:v>6.3</c:v>
                </c:pt>
                <c:pt idx="230">
                  <c:v>9.8000000000000007</c:v>
                </c:pt>
                <c:pt idx="231">
                  <c:v>12.8</c:v>
                </c:pt>
                <c:pt idx="232">
                  <c:v>4.8</c:v>
                </c:pt>
                <c:pt idx="233">
                  <c:v>9.8000000000000007</c:v>
                </c:pt>
                <c:pt idx="234">
                  <c:v>20.3</c:v>
                </c:pt>
                <c:pt idx="235">
                  <c:v>21.3</c:v>
                </c:pt>
                <c:pt idx="236">
                  <c:v>27.3</c:v>
                </c:pt>
                <c:pt idx="237">
                  <c:v>29.3</c:v>
                </c:pt>
                <c:pt idx="238">
                  <c:v>40.799999999999997</c:v>
                </c:pt>
                <c:pt idx="239">
                  <c:v>44.8</c:v>
                </c:pt>
                <c:pt idx="240">
                  <c:v>41.8</c:v>
                </c:pt>
                <c:pt idx="241">
                  <c:v>47.3</c:v>
                </c:pt>
                <c:pt idx="242">
                  <c:v>51.3</c:v>
                </c:pt>
                <c:pt idx="243">
                  <c:v>48.8</c:v>
                </c:pt>
                <c:pt idx="244">
                  <c:v>45.8</c:v>
                </c:pt>
                <c:pt idx="245">
                  <c:v>38.299999999999997</c:v>
                </c:pt>
                <c:pt idx="246">
                  <c:v>31.8</c:v>
                </c:pt>
                <c:pt idx="247">
                  <c:v>29.3</c:v>
                </c:pt>
                <c:pt idx="248">
                  <c:v>28.8</c:v>
                </c:pt>
                <c:pt idx="249">
                  <c:v>21.3</c:v>
                </c:pt>
                <c:pt idx="250">
                  <c:v>6.3</c:v>
                </c:pt>
                <c:pt idx="251">
                  <c:v>0.8</c:v>
                </c:pt>
                <c:pt idx="252">
                  <c:v>-8.6999999999999993</c:v>
                </c:pt>
                <c:pt idx="253">
                  <c:v>-11.2</c:v>
                </c:pt>
                <c:pt idx="254">
                  <c:v>-11.7</c:v>
                </c:pt>
                <c:pt idx="255">
                  <c:v>-17.7</c:v>
                </c:pt>
                <c:pt idx="256">
                  <c:v>-15.7</c:v>
                </c:pt>
                <c:pt idx="257">
                  <c:v>-22.2</c:v>
                </c:pt>
                <c:pt idx="258">
                  <c:v>-17.7</c:v>
                </c:pt>
                <c:pt idx="259">
                  <c:v>-19.7</c:v>
                </c:pt>
                <c:pt idx="260">
                  <c:v>-32.200000000000003</c:v>
                </c:pt>
                <c:pt idx="261">
                  <c:v>-32.700000000000003</c:v>
                </c:pt>
                <c:pt idx="262">
                  <c:v>-27.7</c:v>
                </c:pt>
                <c:pt idx="263">
                  <c:v>-23.2</c:v>
                </c:pt>
                <c:pt idx="264">
                  <c:v>-26.2</c:v>
                </c:pt>
                <c:pt idx="265">
                  <c:v>-24.7</c:v>
                </c:pt>
                <c:pt idx="266">
                  <c:v>-18.2</c:v>
                </c:pt>
                <c:pt idx="267">
                  <c:v>-15.2</c:v>
                </c:pt>
                <c:pt idx="268">
                  <c:v>-9.1999999999999993</c:v>
                </c:pt>
                <c:pt idx="269">
                  <c:v>-18.2</c:v>
                </c:pt>
                <c:pt idx="270">
                  <c:v>-13.7</c:v>
                </c:pt>
                <c:pt idx="271">
                  <c:v>-15.2</c:v>
                </c:pt>
                <c:pt idx="272">
                  <c:v>-14.2</c:v>
                </c:pt>
                <c:pt idx="273">
                  <c:v>-21.7</c:v>
                </c:pt>
                <c:pt idx="274">
                  <c:v>-22.7</c:v>
                </c:pt>
                <c:pt idx="275">
                  <c:v>-23.2</c:v>
                </c:pt>
                <c:pt idx="276">
                  <c:v>-15.2</c:v>
                </c:pt>
                <c:pt idx="277">
                  <c:v>-3.2</c:v>
                </c:pt>
                <c:pt idx="278">
                  <c:v>-15.7</c:v>
                </c:pt>
                <c:pt idx="279">
                  <c:v>-32.200000000000003</c:v>
                </c:pt>
                <c:pt idx="280">
                  <c:v>-39.200000000000003</c:v>
                </c:pt>
                <c:pt idx="281">
                  <c:v>-30.7</c:v>
                </c:pt>
                <c:pt idx="282">
                  <c:v>-35.700000000000003</c:v>
                </c:pt>
                <c:pt idx="283">
                  <c:v>-39.700000000000003</c:v>
                </c:pt>
                <c:pt idx="284">
                  <c:v>-51.7</c:v>
                </c:pt>
                <c:pt idx="285">
                  <c:v>-44.7</c:v>
                </c:pt>
                <c:pt idx="286">
                  <c:v>-41.2</c:v>
                </c:pt>
                <c:pt idx="287">
                  <c:v>-40.200000000000003</c:v>
                </c:pt>
                <c:pt idx="288">
                  <c:v>-47.7</c:v>
                </c:pt>
                <c:pt idx="289">
                  <c:v>-31.7</c:v>
                </c:pt>
                <c:pt idx="290">
                  <c:v>-39.700000000000003</c:v>
                </c:pt>
                <c:pt idx="291">
                  <c:v>-43.7</c:v>
                </c:pt>
                <c:pt idx="292">
                  <c:v>-50.7</c:v>
                </c:pt>
                <c:pt idx="293">
                  <c:v>-44.2</c:v>
                </c:pt>
                <c:pt idx="294">
                  <c:v>-48.2</c:v>
                </c:pt>
                <c:pt idx="295">
                  <c:v>-40.200000000000003</c:v>
                </c:pt>
                <c:pt idx="296">
                  <c:v>-35.200000000000003</c:v>
                </c:pt>
                <c:pt idx="297">
                  <c:v>-50.7</c:v>
                </c:pt>
                <c:pt idx="298">
                  <c:v>-51.7</c:v>
                </c:pt>
                <c:pt idx="299">
                  <c:v>-56.7</c:v>
                </c:pt>
                <c:pt idx="300">
                  <c:v>-48.7</c:v>
                </c:pt>
                <c:pt idx="301">
                  <c:v>-50.7</c:v>
                </c:pt>
                <c:pt idx="302">
                  <c:v>-66.7</c:v>
                </c:pt>
                <c:pt idx="303">
                  <c:v>-69.2</c:v>
                </c:pt>
                <c:pt idx="304">
                  <c:v>-54.2</c:v>
                </c:pt>
                <c:pt idx="305">
                  <c:v>-66.7</c:v>
                </c:pt>
                <c:pt idx="306">
                  <c:v>-61.2</c:v>
                </c:pt>
                <c:pt idx="307">
                  <c:v>-55.7</c:v>
                </c:pt>
                <c:pt idx="308">
                  <c:v>-49.7</c:v>
                </c:pt>
                <c:pt idx="309">
                  <c:v>-71.7</c:v>
                </c:pt>
                <c:pt idx="310">
                  <c:v>-49.7</c:v>
                </c:pt>
                <c:pt idx="311">
                  <c:v>-44.2</c:v>
                </c:pt>
                <c:pt idx="312">
                  <c:v>-39.200000000000003</c:v>
                </c:pt>
                <c:pt idx="313">
                  <c:v>-31.7</c:v>
                </c:pt>
                <c:pt idx="314">
                  <c:v>-26.2</c:v>
                </c:pt>
                <c:pt idx="315">
                  <c:v>-30.7</c:v>
                </c:pt>
                <c:pt idx="316">
                  <c:v>-39.200000000000003</c:v>
                </c:pt>
                <c:pt idx="317">
                  <c:v>-24.7</c:v>
                </c:pt>
                <c:pt idx="318">
                  <c:v>-31.7</c:v>
                </c:pt>
                <c:pt idx="319">
                  <c:v>-32.200000000000003</c:v>
                </c:pt>
                <c:pt idx="320">
                  <c:v>-38.200000000000003</c:v>
                </c:pt>
                <c:pt idx="321">
                  <c:v>-35.700000000000003</c:v>
                </c:pt>
                <c:pt idx="322">
                  <c:v>-33.200000000000003</c:v>
                </c:pt>
                <c:pt idx="323">
                  <c:v>-39.200000000000003</c:v>
                </c:pt>
                <c:pt idx="324">
                  <c:v>-50.7</c:v>
                </c:pt>
                <c:pt idx="325">
                  <c:v>-51.7</c:v>
                </c:pt>
                <c:pt idx="326">
                  <c:v>-52.2</c:v>
                </c:pt>
                <c:pt idx="327">
                  <c:v>-53.2</c:v>
                </c:pt>
                <c:pt idx="328">
                  <c:v>-61.2</c:v>
                </c:pt>
                <c:pt idx="329">
                  <c:v>-71.2</c:v>
                </c:pt>
                <c:pt idx="330">
                  <c:v>-82.2</c:v>
                </c:pt>
                <c:pt idx="331">
                  <c:v>-70.2</c:v>
                </c:pt>
                <c:pt idx="332">
                  <c:v>-57.7</c:v>
                </c:pt>
                <c:pt idx="333">
                  <c:v>-72.7</c:v>
                </c:pt>
                <c:pt idx="334">
                  <c:v>-66.7</c:v>
                </c:pt>
                <c:pt idx="335">
                  <c:v>-59.2</c:v>
                </c:pt>
                <c:pt idx="336">
                  <c:v>-45.2</c:v>
                </c:pt>
                <c:pt idx="337">
                  <c:v>-43.7</c:v>
                </c:pt>
                <c:pt idx="338">
                  <c:v>-45.2</c:v>
                </c:pt>
                <c:pt idx="339">
                  <c:v>-36.700000000000003</c:v>
                </c:pt>
                <c:pt idx="340">
                  <c:v>-18.7</c:v>
                </c:pt>
                <c:pt idx="341">
                  <c:v>-16.7</c:v>
                </c:pt>
                <c:pt idx="342">
                  <c:v>-43.2</c:v>
                </c:pt>
                <c:pt idx="343">
                  <c:v>-47.7</c:v>
                </c:pt>
                <c:pt idx="344">
                  <c:v>-44.2</c:v>
                </c:pt>
                <c:pt idx="345">
                  <c:v>-28.2</c:v>
                </c:pt>
                <c:pt idx="346">
                  <c:v>-25.7</c:v>
                </c:pt>
                <c:pt idx="347">
                  <c:v>-23.7</c:v>
                </c:pt>
                <c:pt idx="348">
                  <c:v>-26.2</c:v>
                </c:pt>
                <c:pt idx="349">
                  <c:v>-25.2</c:v>
                </c:pt>
                <c:pt idx="350">
                  <c:v>-16.7</c:v>
                </c:pt>
                <c:pt idx="351">
                  <c:v>-17.7</c:v>
                </c:pt>
                <c:pt idx="352">
                  <c:v>-21.2</c:v>
                </c:pt>
                <c:pt idx="353">
                  <c:v>-15.7</c:v>
                </c:pt>
                <c:pt idx="354">
                  <c:v>-12.7</c:v>
                </c:pt>
                <c:pt idx="355">
                  <c:v>-22.7</c:v>
                </c:pt>
                <c:pt idx="356">
                  <c:v>-27.7</c:v>
                </c:pt>
                <c:pt idx="357">
                  <c:v>-14.2</c:v>
                </c:pt>
                <c:pt idx="358">
                  <c:v>4.3</c:v>
                </c:pt>
                <c:pt idx="359">
                  <c:v>10.3</c:v>
                </c:pt>
                <c:pt idx="360">
                  <c:v>5.3</c:v>
                </c:pt>
                <c:pt idx="361">
                  <c:v>-0.7</c:v>
                </c:pt>
                <c:pt idx="362">
                  <c:v>2.8</c:v>
                </c:pt>
                <c:pt idx="363">
                  <c:v>-3.2</c:v>
                </c:pt>
                <c:pt idx="364">
                  <c:v>0.3</c:v>
                </c:pt>
                <c:pt idx="365">
                  <c:v>-5.7</c:v>
                </c:pt>
                <c:pt idx="366">
                  <c:v>-13.2</c:v>
                </c:pt>
                <c:pt idx="367">
                  <c:v>-3.2</c:v>
                </c:pt>
                <c:pt idx="368">
                  <c:v>-18.2</c:v>
                </c:pt>
                <c:pt idx="369">
                  <c:v>-15.7</c:v>
                </c:pt>
                <c:pt idx="370">
                  <c:v>-7.2</c:v>
                </c:pt>
                <c:pt idx="371">
                  <c:v>5.3</c:v>
                </c:pt>
                <c:pt idx="372">
                  <c:v>3.8</c:v>
                </c:pt>
                <c:pt idx="373">
                  <c:v>2.8</c:v>
                </c:pt>
                <c:pt idx="374">
                  <c:v>7.3</c:v>
                </c:pt>
                <c:pt idx="375">
                  <c:v>-2.2000000000000002</c:v>
                </c:pt>
                <c:pt idx="376">
                  <c:v>18.8</c:v>
                </c:pt>
                <c:pt idx="377">
                  <c:v>25.3</c:v>
                </c:pt>
                <c:pt idx="378">
                  <c:v>33.799999999999997</c:v>
                </c:pt>
                <c:pt idx="379">
                  <c:v>27.3</c:v>
                </c:pt>
                <c:pt idx="380">
                  <c:v>23.3</c:v>
                </c:pt>
                <c:pt idx="381">
                  <c:v>25.3</c:v>
                </c:pt>
                <c:pt idx="382">
                  <c:v>22.8</c:v>
                </c:pt>
                <c:pt idx="383">
                  <c:v>13.3</c:v>
                </c:pt>
                <c:pt idx="384">
                  <c:v>18.3</c:v>
                </c:pt>
                <c:pt idx="385">
                  <c:v>22.8</c:v>
                </c:pt>
                <c:pt idx="386">
                  <c:v>13.3</c:v>
                </c:pt>
                <c:pt idx="387">
                  <c:v>8.8000000000000007</c:v>
                </c:pt>
                <c:pt idx="388">
                  <c:v>13.8</c:v>
                </c:pt>
                <c:pt idx="389">
                  <c:v>3.8</c:v>
                </c:pt>
                <c:pt idx="390">
                  <c:v>-8.1999999999999993</c:v>
                </c:pt>
                <c:pt idx="391">
                  <c:v>-12.2</c:v>
                </c:pt>
                <c:pt idx="392">
                  <c:v>-20.2</c:v>
                </c:pt>
                <c:pt idx="393">
                  <c:v>-38.200000000000003</c:v>
                </c:pt>
                <c:pt idx="394">
                  <c:v>-49.2</c:v>
                </c:pt>
                <c:pt idx="395">
                  <c:v>-41.2</c:v>
                </c:pt>
                <c:pt idx="396">
                  <c:v>-38.200000000000003</c:v>
                </c:pt>
                <c:pt idx="397">
                  <c:v>-28.7</c:v>
                </c:pt>
                <c:pt idx="398">
                  <c:v>-23.2</c:v>
                </c:pt>
                <c:pt idx="399">
                  <c:v>-24.7</c:v>
                </c:pt>
                <c:pt idx="400">
                  <c:v>-23.7</c:v>
                </c:pt>
                <c:pt idx="401">
                  <c:v>-22.7</c:v>
                </c:pt>
                <c:pt idx="402">
                  <c:v>-25.2</c:v>
                </c:pt>
                <c:pt idx="403">
                  <c:v>-31.7</c:v>
                </c:pt>
                <c:pt idx="404">
                  <c:v>-36.200000000000003</c:v>
                </c:pt>
                <c:pt idx="405">
                  <c:v>-35.200000000000003</c:v>
                </c:pt>
                <c:pt idx="406">
                  <c:v>-30.7</c:v>
                </c:pt>
                <c:pt idx="407">
                  <c:v>-12.7</c:v>
                </c:pt>
                <c:pt idx="408">
                  <c:v>-10.199999999999999</c:v>
                </c:pt>
                <c:pt idx="409">
                  <c:v>9.3000000000000007</c:v>
                </c:pt>
                <c:pt idx="410">
                  <c:v>12.3</c:v>
                </c:pt>
                <c:pt idx="411">
                  <c:v>5.8</c:v>
                </c:pt>
                <c:pt idx="412">
                  <c:v>3.8</c:v>
                </c:pt>
                <c:pt idx="413">
                  <c:v>5.3</c:v>
                </c:pt>
                <c:pt idx="414">
                  <c:v>1.8</c:v>
                </c:pt>
                <c:pt idx="415">
                  <c:v>-3.7</c:v>
                </c:pt>
                <c:pt idx="416">
                  <c:v>-5.2</c:v>
                </c:pt>
                <c:pt idx="417">
                  <c:v>-16.7</c:v>
                </c:pt>
                <c:pt idx="418">
                  <c:v>-10.7</c:v>
                </c:pt>
                <c:pt idx="419">
                  <c:v>0.3</c:v>
                </c:pt>
                <c:pt idx="420">
                  <c:v>-4.2</c:v>
                </c:pt>
                <c:pt idx="421">
                  <c:v>-0.2</c:v>
                </c:pt>
                <c:pt idx="422">
                  <c:v>-1.2</c:v>
                </c:pt>
                <c:pt idx="423">
                  <c:v>-17.2</c:v>
                </c:pt>
                <c:pt idx="424">
                  <c:v>-27.7</c:v>
                </c:pt>
                <c:pt idx="425">
                  <c:v>-35.200000000000003</c:v>
                </c:pt>
                <c:pt idx="426">
                  <c:v>-29.7</c:v>
                </c:pt>
                <c:pt idx="427">
                  <c:v>-24.2</c:v>
                </c:pt>
                <c:pt idx="428">
                  <c:v>-33.700000000000003</c:v>
                </c:pt>
                <c:pt idx="429">
                  <c:v>-52.7</c:v>
                </c:pt>
                <c:pt idx="430">
                  <c:v>-48.2</c:v>
                </c:pt>
                <c:pt idx="431">
                  <c:v>-56.2</c:v>
                </c:pt>
                <c:pt idx="432">
                  <c:v>-53.7</c:v>
                </c:pt>
                <c:pt idx="433">
                  <c:v>-50.7</c:v>
                </c:pt>
                <c:pt idx="434">
                  <c:v>-63.2</c:v>
                </c:pt>
                <c:pt idx="435">
                  <c:v>-71.7</c:v>
                </c:pt>
                <c:pt idx="436">
                  <c:v>-55.2</c:v>
                </c:pt>
                <c:pt idx="437">
                  <c:v>-49.7</c:v>
                </c:pt>
                <c:pt idx="438">
                  <c:v>-57.2</c:v>
                </c:pt>
                <c:pt idx="439">
                  <c:v>-56.2</c:v>
                </c:pt>
                <c:pt idx="440">
                  <c:v>-50.7</c:v>
                </c:pt>
                <c:pt idx="441">
                  <c:v>-38.700000000000003</c:v>
                </c:pt>
                <c:pt idx="442">
                  <c:v>-32.200000000000003</c:v>
                </c:pt>
                <c:pt idx="443">
                  <c:v>-30.2</c:v>
                </c:pt>
                <c:pt idx="444">
                  <c:v>-27.7</c:v>
                </c:pt>
                <c:pt idx="445">
                  <c:v>-16.2</c:v>
                </c:pt>
                <c:pt idx="446">
                  <c:v>-17.7</c:v>
                </c:pt>
                <c:pt idx="447">
                  <c:v>-3.2</c:v>
                </c:pt>
                <c:pt idx="448">
                  <c:v>-5.2</c:v>
                </c:pt>
                <c:pt idx="449">
                  <c:v>-1.2</c:v>
                </c:pt>
                <c:pt idx="450">
                  <c:v>4.3</c:v>
                </c:pt>
                <c:pt idx="451">
                  <c:v>10.8</c:v>
                </c:pt>
                <c:pt idx="452">
                  <c:v>-1.2</c:v>
                </c:pt>
                <c:pt idx="453">
                  <c:v>-7.2</c:v>
                </c:pt>
                <c:pt idx="454">
                  <c:v>16.3</c:v>
                </c:pt>
                <c:pt idx="455">
                  <c:v>33.299999999999997</c:v>
                </c:pt>
                <c:pt idx="456">
                  <c:v>44.3</c:v>
                </c:pt>
                <c:pt idx="457">
                  <c:v>33.799999999999997</c:v>
                </c:pt>
                <c:pt idx="458">
                  <c:v>12.8</c:v>
                </c:pt>
                <c:pt idx="459">
                  <c:v>7.3</c:v>
                </c:pt>
                <c:pt idx="460">
                  <c:v>17.8</c:v>
                </c:pt>
                <c:pt idx="461">
                  <c:v>20.3</c:v>
                </c:pt>
                <c:pt idx="462">
                  <c:v>17.3</c:v>
                </c:pt>
                <c:pt idx="463">
                  <c:v>-0.7</c:v>
                </c:pt>
                <c:pt idx="464">
                  <c:v>1.8</c:v>
                </c:pt>
                <c:pt idx="465">
                  <c:v>6.3</c:v>
                </c:pt>
                <c:pt idx="466">
                  <c:v>17.8</c:v>
                </c:pt>
                <c:pt idx="467">
                  <c:v>5.8</c:v>
                </c:pt>
                <c:pt idx="468">
                  <c:v>-1.2</c:v>
                </c:pt>
                <c:pt idx="469">
                  <c:v>-8.6999999999999993</c:v>
                </c:pt>
                <c:pt idx="470">
                  <c:v>-16.7</c:v>
                </c:pt>
                <c:pt idx="471">
                  <c:v>-36.200000000000003</c:v>
                </c:pt>
                <c:pt idx="472">
                  <c:v>-57.2</c:v>
                </c:pt>
                <c:pt idx="473">
                  <c:v>-69.2</c:v>
                </c:pt>
                <c:pt idx="474">
                  <c:v>-60.7</c:v>
                </c:pt>
                <c:pt idx="475">
                  <c:v>-59.2</c:v>
                </c:pt>
                <c:pt idx="476">
                  <c:v>-65.7</c:v>
                </c:pt>
                <c:pt idx="477">
                  <c:v>-71.2</c:v>
                </c:pt>
                <c:pt idx="478">
                  <c:v>-71.2</c:v>
                </c:pt>
                <c:pt idx="479">
                  <c:v>-66.7</c:v>
                </c:pt>
                <c:pt idx="480">
                  <c:v>-63.2</c:v>
                </c:pt>
                <c:pt idx="481">
                  <c:v>-65.2</c:v>
                </c:pt>
                <c:pt idx="482">
                  <c:v>-81.7</c:v>
                </c:pt>
                <c:pt idx="483">
                  <c:v>-77.7</c:v>
                </c:pt>
                <c:pt idx="484">
                  <c:v>-69.2</c:v>
                </c:pt>
                <c:pt idx="485">
                  <c:v>-63.2</c:v>
                </c:pt>
                <c:pt idx="486">
                  <c:v>-69.7</c:v>
                </c:pt>
                <c:pt idx="487">
                  <c:v>-55.2</c:v>
                </c:pt>
                <c:pt idx="488">
                  <c:v>-56.7</c:v>
                </c:pt>
                <c:pt idx="489">
                  <c:v>-53.7</c:v>
                </c:pt>
                <c:pt idx="490">
                  <c:v>-58.2</c:v>
                </c:pt>
                <c:pt idx="491">
                  <c:v>-61.2</c:v>
                </c:pt>
                <c:pt idx="492">
                  <c:v>-70.7</c:v>
                </c:pt>
                <c:pt idx="493">
                  <c:v>-62.2</c:v>
                </c:pt>
                <c:pt idx="494">
                  <c:v>-49.2</c:v>
                </c:pt>
                <c:pt idx="495">
                  <c:v>-49.7</c:v>
                </c:pt>
                <c:pt idx="496">
                  <c:v>-48.7</c:v>
                </c:pt>
                <c:pt idx="497">
                  <c:v>-48.7</c:v>
                </c:pt>
                <c:pt idx="498">
                  <c:v>-31.7</c:v>
                </c:pt>
                <c:pt idx="499">
                  <c:v>-30.2</c:v>
                </c:pt>
                <c:pt idx="500">
                  <c:v>-42.2</c:v>
                </c:pt>
                <c:pt idx="501">
                  <c:v>-47.7</c:v>
                </c:pt>
                <c:pt idx="502">
                  <c:v>-46.7</c:v>
                </c:pt>
                <c:pt idx="503">
                  <c:v>-54.7</c:v>
                </c:pt>
                <c:pt idx="504">
                  <c:v>-44.7</c:v>
                </c:pt>
                <c:pt idx="505">
                  <c:v>-39.700000000000003</c:v>
                </c:pt>
                <c:pt idx="506">
                  <c:v>-30.2</c:v>
                </c:pt>
                <c:pt idx="507">
                  <c:v>-16.2</c:v>
                </c:pt>
                <c:pt idx="508">
                  <c:v>-1.7</c:v>
                </c:pt>
                <c:pt idx="509">
                  <c:v>0.8</c:v>
                </c:pt>
                <c:pt idx="510">
                  <c:v>-11.2</c:v>
                </c:pt>
                <c:pt idx="511">
                  <c:v>0.3</c:v>
                </c:pt>
                <c:pt idx="512">
                  <c:v>-2.2000000000000002</c:v>
                </c:pt>
                <c:pt idx="513">
                  <c:v>-7.7</c:v>
                </c:pt>
                <c:pt idx="514">
                  <c:v>-19.2</c:v>
                </c:pt>
                <c:pt idx="515">
                  <c:v>-16.2</c:v>
                </c:pt>
                <c:pt idx="516">
                  <c:v>-8.1999999999999993</c:v>
                </c:pt>
                <c:pt idx="517">
                  <c:v>-5.2</c:v>
                </c:pt>
                <c:pt idx="518">
                  <c:v>-7.2</c:v>
                </c:pt>
                <c:pt idx="519">
                  <c:v>3.3</c:v>
                </c:pt>
                <c:pt idx="520">
                  <c:v>12.8</c:v>
                </c:pt>
                <c:pt idx="521">
                  <c:v>17.3</c:v>
                </c:pt>
                <c:pt idx="522">
                  <c:v>9.3000000000000007</c:v>
                </c:pt>
                <c:pt idx="523">
                  <c:v>-0.7</c:v>
                </c:pt>
                <c:pt idx="524">
                  <c:v>-7.2</c:v>
                </c:pt>
                <c:pt idx="525">
                  <c:v>-14.2</c:v>
                </c:pt>
                <c:pt idx="526">
                  <c:v>-5.2</c:v>
                </c:pt>
                <c:pt idx="527">
                  <c:v>2.2999999999999998</c:v>
                </c:pt>
                <c:pt idx="528">
                  <c:v>-8.6999999999999993</c:v>
                </c:pt>
                <c:pt idx="529">
                  <c:v>-0.2</c:v>
                </c:pt>
                <c:pt idx="530">
                  <c:v>12.3</c:v>
                </c:pt>
                <c:pt idx="531">
                  <c:v>13.8</c:v>
                </c:pt>
                <c:pt idx="532">
                  <c:v>9.8000000000000007</c:v>
                </c:pt>
                <c:pt idx="533">
                  <c:v>10.3</c:v>
                </c:pt>
                <c:pt idx="534">
                  <c:v>4.3</c:v>
                </c:pt>
                <c:pt idx="535">
                  <c:v>-8.6999999999999993</c:v>
                </c:pt>
                <c:pt idx="536">
                  <c:v>-14.2</c:v>
                </c:pt>
                <c:pt idx="537">
                  <c:v>-16.2</c:v>
                </c:pt>
                <c:pt idx="538">
                  <c:v>-16.7</c:v>
                </c:pt>
                <c:pt idx="539">
                  <c:v>-16.2</c:v>
                </c:pt>
                <c:pt idx="540">
                  <c:v>-8.1999999999999993</c:v>
                </c:pt>
                <c:pt idx="541">
                  <c:v>2.8</c:v>
                </c:pt>
                <c:pt idx="542">
                  <c:v>-9.6999999999999993</c:v>
                </c:pt>
                <c:pt idx="543">
                  <c:v>-15.7</c:v>
                </c:pt>
                <c:pt idx="544">
                  <c:v>-22.7</c:v>
                </c:pt>
                <c:pt idx="545">
                  <c:v>-23.7</c:v>
                </c:pt>
                <c:pt idx="546">
                  <c:v>-41.2</c:v>
                </c:pt>
                <c:pt idx="547">
                  <c:v>-45.2</c:v>
                </c:pt>
                <c:pt idx="548">
                  <c:v>-26.7</c:v>
                </c:pt>
                <c:pt idx="549">
                  <c:v>-23.2</c:v>
                </c:pt>
                <c:pt idx="550">
                  <c:v>-4.7</c:v>
                </c:pt>
                <c:pt idx="551">
                  <c:v>1.8</c:v>
                </c:pt>
                <c:pt idx="552">
                  <c:v>9.3000000000000007</c:v>
                </c:pt>
                <c:pt idx="553">
                  <c:v>17.8</c:v>
                </c:pt>
                <c:pt idx="554">
                  <c:v>31.8</c:v>
                </c:pt>
                <c:pt idx="555">
                  <c:v>33.799999999999997</c:v>
                </c:pt>
                <c:pt idx="556">
                  <c:v>27.3</c:v>
                </c:pt>
                <c:pt idx="557">
                  <c:v>23.3</c:v>
                </c:pt>
                <c:pt idx="558">
                  <c:v>25.8</c:v>
                </c:pt>
                <c:pt idx="559">
                  <c:v>17.3</c:v>
                </c:pt>
                <c:pt idx="560">
                  <c:v>29.3</c:v>
                </c:pt>
                <c:pt idx="561">
                  <c:v>24.8</c:v>
                </c:pt>
                <c:pt idx="562">
                  <c:v>32.299999999999997</c:v>
                </c:pt>
                <c:pt idx="563">
                  <c:v>38.299999999999997</c:v>
                </c:pt>
                <c:pt idx="564">
                  <c:v>18.3</c:v>
                </c:pt>
                <c:pt idx="565">
                  <c:v>19.8</c:v>
                </c:pt>
                <c:pt idx="566">
                  <c:v>10.3</c:v>
                </c:pt>
                <c:pt idx="567">
                  <c:v>4.8</c:v>
                </c:pt>
                <c:pt idx="568">
                  <c:v>-2.7</c:v>
                </c:pt>
                <c:pt idx="569">
                  <c:v>-10.7</c:v>
                </c:pt>
                <c:pt idx="570">
                  <c:v>-12.2</c:v>
                </c:pt>
                <c:pt idx="571">
                  <c:v>-17.7</c:v>
                </c:pt>
                <c:pt idx="572">
                  <c:v>-17.7</c:v>
                </c:pt>
                <c:pt idx="573">
                  <c:v>-23.2</c:v>
                </c:pt>
                <c:pt idx="574">
                  <c:v>-15.7</c:v>
                </c:pt>
                <c:pt idx="575">
                  <c:v>-24.2</c:v>
                </c:pt>
                <c:pt idx="576">
                  <c:v>-19.2</c:v>
                </c:pt>
                <c:pt idx="577">
                  <c:v>-17.2</c:v>
                </c:pt>
                <c:pt idx="578">
                  <c:v>-9.6999999999999993</c:v>
                </c:pt>
                <c:pt idx="579">
                  <c:v>-7.7</c:v>
                </c:pt>
                <c:pt idx="580">
                  <c:v>-5.7</c:v>
                </c:pt>
                <c:pt idx="581">
                  <c:v>-17.7</c:v>
                </c:pt>
                <c:pt idx="582">
                  <c:v>-12.7</c:v>
                </c:pt>
                <c:pt idx="583">
                  <c:v>-10.7</c:v>
                </c:pt>
                <c:pt idx="584">
                  <c:v>-7.2</c:v>
                </c:pt>
                <c:pt idx="585">
                  <c:v>-15.2</c:v>
                </c:pt>
                <c:pt idx="586">
                  <c:v>-31.7</c:v>
                </c:pt>
                <c:pt idx="587">
                  <c:v>-20.7</c:v>
                </c:pt>
                <c:pt idx="588">
                  <c:v>-26.7</c:v>
                </c:pt>
                <c:pt idx="589">
                  <c:v>-25.7</c:v>
                </c:pt>
                <c:pt idx="590">
                  <c:v>-26.2</c:v>
                </c:pt>
                <c:pt idx="591">
                  <c:v>-14.7</c:v>
                </c:pt>
                <c:pt idx="592">
                  <c:v>-19.7</c:v>
                </c:pt>
                <c:pt idx="593">
                  <c:v>-14.2</c:v>
                </c:pt>
                <c:pt idx="594">
                  <c:v>-26.2</c:v>
                </c:pt>
                <c:pt idx="595">
                  <c:v>-33.700000000000003</c:v>
                </c:pt>
                <c:pt idx="596">
                  <c:v>-27.2</c:v>
                </c:pt>
                <c:pt idx="597">
                  <c:v>-16.2</c:v>
                </c:pt>
                <c:pt idx="598">
                  <c:v>-32.700000000000003</c:v>
                </c:pt>
                <c:pt idx="599">
                  <c:v>-36.200000000000003</c:v>
                </c:pt>
                <c:pt idx="600">
                  <c:v>-42.7</c:v>
                </c:pt>
                <c:pt idx="601">
                  <c:v>-37.200000000000003</c:v>
                </c:pt>
                <c:pt idx="602">
                  <c:v>-18.7</c:v>
                </c:pt>
                <c:pt idx="603">
                  <c:v>-26.2</c:v>
                </c:pt>
                <c:pt idx="604">
                  <c:v>-19.2</c:v>
                </c:pt>
                <c:pt idx="605">
                  <c:v>-16.2</c:v>
                </c:pt>
                <c:pt idx="606">
                  <c:v>-13.7</c:v>
                </c:pt>
                <c:pt idx="607">
                  <c:v>-4.2</c:v>
                </c:pt>
                <c:pt idx="608">
                  <c:v>-17.2</c:v>
                </c:pt>
                <c:pt idx="609">
                  <c:v>-16.7</c:v>
                </c:pt>
                <c:pt idx="610">
                  <c:v>-11.2</c:v>
                </c:pt>
                <c:pt idx="611">
                  <c:v>-12.7</c:v>
                </c:pt>
                <c:pt idx="612">
                  <c:v>-7.2</c:v>
                </c:pt>
                <c:pt idx="613">
                  <c:v>-5.2</c:v>
                </c:pt>
                <c:pt idx="614">
                  <c:v>5.8</c:v>
                </c:pt>
                <c:pt idx="615">
                  <c:v>10.3</c:v>
                </c:pt>
                <c:pt idx="616">
                  <c:v>6.8</c:v>
                </c:pt>
                <c:pt idx="617">
                  <c:v>-3.7</c:v>
                </c:pt>
                <c:pt idx="618">
                  <c:v>-7.7</c:v>
                </c:pt>
                <c:pt idx="619">
                  <c:v>-7.7</c:v>
                </c:pt>
                <c:pt idx="620">
                  <c:v>-16.7</c:v>
                </c:pt>
                <c:pt idx="621">
                  <c:v>-17.7</c:v>
                </c:pt>
                <c:pt idx="622">
                  <c:v>-20.2</c:v>
                </c:pt>
                <c:pt idx="623">
                  <c:v>-28.7</c:v>
                </c:pt>
                <c:pt idx="624">
                  <c:v>-25.2</c:v>
                </c:pt>
                <c:pt idx="625">
                  <c:v>-39.200000000000003</c:v>
                </c:pt>
                <c:pt idx="626">
                  <c:v>-40.200000000000003</c:v>
                </c:pt>
                <c:pt idx="627">
                  <c:v>-40.200000000000003</c:v>
                </c:pt>
                <c:pt idx="628">
                  <c:v>-35.700000000000003</c:v>
                </c:pt>
                <c:pt idx="629">
                  <c:v>-36.700000000000003</c:v>
                </c:pt>
                <c:pt idx="630">
                  <c:v>-39.700000000000003</c:v>
                </c:pt>
                <c:pt idx="631">
                  <c:v>-52.2</c:v>
                </c:pt>
                <c:pt idx="632">
                  <c:v>-45.2</c:v>
                </c:pt>
                <c:pt idx="633">
                  <c:v>-26.2</c:v>
                </c:pt>
                <c:pt idx="634">
                  <c:v>-34.700000000000003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3-4D72-8EAA-16D2250F8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RB)'!$E$2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RB)'!$E$3:$E$775</c:f>
              <c:numCache>
                <c:formatCode>General</c:formatCode>
                <c:ptCount val="773"/>
                <c:pt idx="0">
                  <c:v>420.46</c:v>
                </c:pt>
                <c:pt idx="1">
                  <c:v>388.18</c:v>
                </c:pt>
                <c:pt idx="2">
                  <c:v>354.91</c:v>
                </c:pt>
                <c:pt idx="3">
                  <c:v>334.14</c:v>
                </c:pt>
                <c:pt idx="4">
                  <c:v>301.37</c:v>
                </c:pt>
                <c:pt idx="5">
                  <c:v>273.10000000000002</c:v>
                </c:pt>
                <c:pt idx="6">
                  <c:v>229.82</c:v>
                </c:pt>
                <c:pt idx="7">
                  <c:v>198.55</c:v>
                </c:pt>
                <c:pt idx="8">
                  <c:v>156.78</c:v>
                </c:pt>
                <c:pt idx="9">
                  <c:v>122.01</c:v>
                </c:pt>
                <c:pt idx="10">
                  <c:v>82.24</c:v>
                </c:pt>
                <c:pt idx="11">
                  <c:v>55.97</c:v>
                </c:pt>
                <c:pt idx="12">
                  <c:v>22.69</c:v>
                </c:pt>
                <c:pt idx="13">
                  <c:v>0.42</c:v>
                </c:pt>
                <c:pt idx="14">
                  <c:v>-28.85</c:v>
                </c:pt>
                <c:pt idx="15">
                  <c:v>-33.85</c:v>
                </c:pt>
                <c:pt idx="16">
                  <c:v>-36.85</c:v>
                </c:pt>
                <c:pt idx="17">
                  <c:v>-41.85</c:v>
                </c:pt>
                <c:pt idx="18">
                  <c:v>-38.85</c:v>
                </c:pt>
                <c:pt idx="19">
                  <c:v>-36.35</c:v>
                </c:pt>
                <c:pt idx="20">
                  <c:v>-25.85</c:v>
                </c:pt>
                <c:pt idx="21">
                  <c:v>-34.85</c:v>
                </c:pt>
                <c:pt idx="22">
                  <c:v>-18.350000000000001</c:v>
                </c:pt>
                <c:pt idx="23">
                  <c:v>-22.85</c:v>
                </c:pt>
                <c:pt idx="24">
                  <c:v>-16.350000000000001</c:v>
                </c:pt>
                <c:pt idx="25">
                  <c:v>-5.35</c:v>
                </c:pt>
                <c:pt idx="26">
                  <c:v>-0.85</c:v>
                </c:pt>
                <c:pt idx="27">
                  <c:v>-3.35</c:v>
                </c:pt>
                <c:pt idx="28">
                  <c:v>5.15</c:v>
                </c:pt>
                <c:pt idx="29">
                  <c:v>-2.35</c:v>
                </c:pt>
                <c:pt idx="30">
                  <c:v>-5.85</c:v>
                </c:pt>
                <c:pt idx="31">
                  <c:v>9.65</c:v>
                </c:pt>
                <c:pt idx="32">
                  <c:v>12.65</c:v>
                </c:pt>
                <c:pt idx="33">
                  <c:v>19.649999999999999</c:v>
                </c:pt>
                <c:pt idx="34">
                  <c:v>28.15</c:v>
                </c:pt>
                <c:pt idx="35">
                  <c:v>26.15</c:v>
                </c:pt>
                <c:pt idx="36">
                  <c:v>23.65</c:v>
                </c:pt>
                <c:pt idx="37">
                  <c:v>29.15</c:v>
                </c:pt>
                <c:pt idx="38">
                  <c:v>37.65</c:v>
                </c:pt>
                <c:pt idx="39">
                  <c:v>29.15</c:v>
                </c:pt>
                <c:pt idx="40">
                  <c:v>15.15</c:v>
                </c:pt>
                <c:pt idx="41">
                  <c:v>1.1499999999999999</c:v>
                </c:pt>
                <c:pt idx="42">
                  <c:v>4.1500000000000004</c:v>
                </c:pt>
                <c:pt idx="43">
                  <c:v>1.1499999999999999</c:v>
                </c:pt>
                <c:pt idx="44">
                  <c:v>0.65</c:v>
                </c:pt>
                <c:pt idx="45">
                  <c:v>-0.35</c:v>
                </c:pt>
                <c:pt idx="46">
                  <c:v>11.65</c:v>
                </c:pt>
                <c:pt idx="47">
                  <c:v>5.65</c:v>
                </c:pt>
                <c:pt idx="48">
                  <c:v>4.1500000000000004</c:v>
                </c:pt>
                <c:pt idx="49">
                  <c:v>-2.35</c:v>
                </c:pt>
                <c:pt idx="50">
                  <c:v>-1.35</c:v>
                </c:pt>
                <c:pt idx="51">
                  <c:v>-3.35</c:v>
                </c:pt>
                <c:pt idx="52">
                  <c:v>-10.35</c:v>
                </c:pt>
                <c:pt idx="53">
                  <c:v>6.65</c:v>
                </c:pt>
                <c:pt idx="54">
                  <c:v>-10.85</c:v>
                </c:pt>
                <c:pt idx="55">
                  <c:v>6.15</c:v>
                </c:pt>
                <c:pt idx="56">
                  <c:v>22.65</c:v>
                </c:pt>
                <c:pt idx="57">
                  <c:v>26.15</c:v>
                </c:pt>
                <c:pt idx="58">
                  <c:v>27.65</c:v>
                </c:pt>
                <c:pt idx="59">
                  <c:v>41.15</c:v>
                </c:pt>
                <c:pt idx="60">
                  <c:v>33.65</c:v>
                </c:pt>
                <c:pt idx="61">
                  <c:v>28.15</c:v>
                </c:pt>
                <c:pt idx="62">
                  <c:v>23.65</c:v>
                </c:pt>
                <c:pt idx="63">
                  <c:v>34.15</c:v>
                </c:pt>
                <c:pt idx="64">
                  <c:v>34.15</c:v>
                </c:pt>
                <c:pt idx="65">
                  <c:v>35.65</c:v>
                </c:pt>
                <c:pt idx="66">
                  <c:v>23.65</c:v>
                </c:pt>
                <c:pt idx="67">
                  <c:v>26.65</c:v>
                </c:pt>
                <c:pt idx="68">
                  <c:v>34.15</c:v>
                </c:pt>
                <c:pt idx="69">
                  <c:v>12.65</c:v>
                </c:pt>
                <c:pt idx="70">
                  <c:v>21.65</c:v>
                </c:pt>
                <c:pt idx="71">
                  <c:v>5.15</c:v>
                </c:pt>
                <c:pt idx="72">
                  <c:v>1.1499999999999999</c:v>
                </c:pt>
                <c:pt idx="73">
                  <c:v>4.1500000000000004</c:v>
                </c:pt>
                <c:pt idx="74">
                  <c:v>16.649999999999999</c:v>
                </c:pt>
                <c:pt idx="75">
                  <c:v>28.65</c:v>
                </c:pt>
                <c:pt idx="76">
                  <c:v>35.15</c:v>
                </c:pt>
                <c:pt idx="77">
                  <c:v>36.65</c:v>
                </c:pt>
                <c:pt idx="78">
                  <c:v>25.65</c:v>
                </c:pt>
                <c:pt idx="79">
                  <c:v>13.15</c:v>
                </c:pt>
                <c:pt idx="80">
                  <c:v>10.15</c:v>
                </c:pt>
                <c:pt idx="81">
                  <c:v>9.65</c:v>
                </c:pt>
                <c:pt idx="82">
                  <c:v>6.65</c:v>
                </c:pt>
                <c:pt idx="83">
                  <c:v>-6.35</c:v>
                </c:pt>
                <c:pt idx="84">
                  <c:v>-18.850000000000001</c:v>
                </c:pt>
                <c:pt idx="85">
                  <c:v>-7.35</c:v>
                </c:pt>
                <c:pt idx="86">
                  <c:v>-12.85</c:v>
                </c:pt>
                <c:pt idx="87">
                  <c:v>6.65</c:v>
                </c:pt>
                <c:pt idx="88">
                  <c:v>6.15</c:v>
                </c:pt>
                <c:pt idx="89">
                  <c:v>6.65</c:v>
                </c:pt>
                <c:pt idx="90">
                  <c:v>-4.3499999999999996</c:v>
                </c:pt>
                <c:pt idx="91">
                  <c:v>-16.350000000000001</c:v>
                </c:pt>
                <c:pt idx="92">
                  <c:v>-19.850000000000001</c:v>
                </c:pt>
                <c:pt idx="93">
                  <c:v>-15.85</c:v>
                </c:pt>
                <c:pt idx="94">
                  <c:v>-19.850000000000001</c:v>
                </c:pt>
                <c:pt idx="95">
                  <c:v>-15.85</c:v>
                </c:pt>
                <c:pt idx="96">
                  <c:v>-7.85</c:v>
                </c:pt>
                <c:pt idx="97">
                  <c:v>-6.35</c:v>
                </c:pt>
                <c:pt idx="98">
                  <c:v>-9.85</c:v>
                </c:pt>
                <c:pt idx="99">
                  <c:v>1.65</c:v>
                </c:pt>
                <c:pt idx="100">
                  <c:v>6.65</c:v>
                </c:pt>
                <c:pt idx="101">
                  <c:v>9.65</c:v>
                </c:pt>
                <c:pt idx="102">
                  <c:v>9.15</c:v>
                </c:pt>
                <c:pt idx="103">
                  <c:v>-8.85</c:v>
                </c:pt>
                <c:pt idx="104">
                  <c:v>1.1499999999999999</c:v>
                </c:pt>
                <c:pt idx="105">
                  <c:v>2.65</c:v>
                </c:pt>
                <c:pt idx="106">
                  <c:v>1.65</c:v>
                </c:pt>
                <c:pt idx="107">
                  <c:v>-7.35</c:v>
                </c:pt>
                <c:pt idx="108">
                  <c:v>5.15</c:v>
                </c:pt>
                <c:pt idx="109">
                  <c:v>8.65</c:v>
                </c:pt>
                <c:pt idx="110">
                  <c:v>23.65</c:v>
                </c:pt>
                <c:pt idx="111">
                  <c:v>13.65</c:v>
                </c:pt>
                <c:pt idx="112">
                  <c:v>13.65</c:v>
                </c:pt>
                <c:pt idx="113">
                  <c:v>15.15</c:v>
                </c:pt>
                <c:pt idx="114">
                  <c:v>26.65</c:v>
                </c:pt>
                <c:pt idx="115">
                  <c:v>24.15</c:v>
                </c:pt>
                <c:pt idx="116">
                  <c:v>20.65</c:v>
                </c:pt>
                <c:pt idx="117">
                  <c:v>24.15</c:v>
                </c:pt>
                <c:pt idx="118">
                  <c:v>32.65</c:v>
                </c:pt>
                <c:pt idx="119">
                  <c:v>41.15</c:v>
                </c:pt>
                <c:pt idx="120">
                  <c:v>43.15</c:v>
                </c:pt>
                <c:pt idx="121">
                  <c:v>52.65</c:v>
                </c:pt>
                <c:pt idx="122">
                  <c:v>56.65</c:v>
                </c:pt>
                <c:pt idx="123">
                  <c:v>72.650000000000006</c:v>
                </c:pt>
                <c:pt idx="124">
                  <c:v>72.650000000000006</c:v>
                </c:pt>
                <c:pt idx="125">
                  <c:v>68.150000000000006</c:v>
                </c:pt>
                <c:pt idx="126">
                  <c:v>59.65</c:v>
                </c:pt>
                <c:pt idx="127">
                  <c:v>63.15</c:v>
                </c:pt>
                <c:pt idx="128">
                  <c:v>58.65</c:v>
                </c:pt>
                <c:pt idx="129">
                  <c:v>51.65</c:v>
                </c:pt>
                <c:pt idx="130">
                  <c:v>53.15</c:v>
                </c:pt>
                <c:pt idx="131">
                  <c:v>52.15</c:v>
                </c:pt>
                <c:pt idx="132">
                  <c:v>57.65</c:v>
                </c:pt>
                <c:pt idx="133">
                  <c:v>52.65</c:v>
                </c:pt>
                <c:pt idx="134">
                  <c:v>45.65</c:v>
                </c:pt>
                <c:pt idx="135">
                  <c:v>42.65</c:v>
                </c:pt>
                <c:pt idx="136">
                  <c:v>19.149999999999999</c:v>
                </c:pt>
                <c:pt idx="137">
                  <c:v>13.65</c:v>
                </c:pt>
                <c:pt idx="138">
                  <c:v>9.65</c:v>
                </c:pt>
                <c:pt idx="139">
                  <c:v>-5.85</c:v>
                </c:pt>
                <c:pt idx="140">
                  <c:v>-17.850000000000001</c:v>
                </c:pt>
                <c:pt idx="141">
                  <c:v>-25.35</c:v>
                </c:pt>
                <c:pt idx="142">
                  <c:v>-22.85</c:v>
                </c:pt>
                <c:pt idx="143">
                  <c:v>-29.35</c:v>
                </c:pt>
                <c:pt idx="144">
                  <c:v>-21.85</c:v>
                </c:pt>
                <c:pt idx="145">
                  <c:v>-23.85</c:v>
                </c:pt>
                <c:pt idx="146">
                  <c:v>-40.35</c:v>
                </c:pt>
                <c:pt idx="147">
                  <c:v>-48.85</c:v>
                </c:pt>
                <c:pt idx="148">
                  <c:v>-58.35</c:v>
                </c:pt>
                <c:pt idx="149">
                  <c:v>-65.349999999999994</c:v>
                </c:pt>
                <c:pt idx="150">
                  <c:v>-68.349999999999994</c:v>
                </c:pt>
                <c:pt idx="151">
                  <c:v>-65.349999999999994</c:v>
                </c:pt>
                <c:pt idx="152">
                  <c:v>-40.35</c:v>
                </c:pt>
                <c:pt idx="153">
                  <c:v>-43.35</c:v>
                </c:pt>
                <c:pt idx="154">
                  <c:v>-44.85</c:v>
                </c:pt>
                <c:pt idx="155">
                  <c:v>-35.85</c:v>
                </c:pt>
                <c:pt idx="156">
                  <c:v>-29.85</c:v>
                </c:pt>
                <c:pt idx="157">
                  <c:v>-25.85</c:v>
                </c:pt>
                <c:pt idx="158">
                  <c:v>-21.35</c:v>
                </c:pt>
                <c:pt idx="159">
                  <c:v>-26.35</c:v>
                </c:pt>
                <c:pt idx="160">
                  <c:v>-31.35</c:v>
                </c:pt>
                <c:pt idx="161">
                  <c:v>-20.85</c:v>
                </c:pt>
                <c:pt idx="162">
                  <c:v>-7.85</c:v>
                </c:pt>
                <c:pt idx="163">
                  <c:v>-3.35</c:v>
                </c:pt>
                <c:pt idx="164">
                  <c:v>11.65</c:v>
                </c:pt>
                <c:pt idx="165">
                  <c:v>3.65</c:v>
                </c:pt>
                <c:pt idx="166">
                  <c:v>22.65</c:v>
                </c:pt>
                <c:pt idx="167">
                  <c:v>33.65</c:v>
                </c:pt>
                <c:pt idx="168">
                  <c:v>19.149999999999999</c:v>
                </c:pt>
                <c:pt idx="169">
                  <c:v>20.65</c:v>
                </c:pt>
                <c:pt idx="170">
                  <c:v>26.65</c:v>
                </c:pt>
                <c:pt idx="171">
                  <c:v>23.65</c:v>
                </c:pt>
                <c:pt idx="172">
                  <c:v>21.65</c:v>
                </c:pt>
                <c:pt idx="173">
                  <c:v>32.65</c:v>
                </c:pt>
                <c:pt idx="174">
                  <c:v>16.649999999999999</c:v>
                </c:pt>
                <c:pt idx="175">
                  <c:v>24.15</c:v>
                </c:pt>
                <c:pt idx="176">
                  <c:v>13.65</c:v>
                </c:pt>
                <c:pt idx="177">
                  <c:v>9.65</c:v>
                </c:pt>
                <c:pt idx="178">
                  <c:v>6.65</c:v>
                </c:pt>
                <c:pt idx="179">
                  <c:v>6.65</c:v>
                </c:pt>
                <c:pt idx="180">
                  <c:v>-14.35</c:v>
                </c:pt>
                <c:pt idx="181">
                  <c:v>1.1499999999999999</c:v>
                </c:pt>
                <c:pt idx="182">
                  <c:v>-19.850000000000001</c:v>
                </c:pt>
                <c:pt idx="183">
                  <c:v>-30.85</c:v>
                </c:pt>
                <c:pt idx="184">
                  <c:v>-26.35</c:v>
                </c:pt>
                <c:pt idx="185">
                  <c:v>-30.35</c:v>
                </c:pt>
                <c:pt idx="186">
                  <c:v>-35.35</c:v>
                </c:pt>
                <c:pt idx="187">
                  <c:v>-23.35</c:v>
                </c:pt>
                <c:pt idx="188">
                  <c:v>-33.35</c:v>
                </c:pt>
                <c:pt idx="189">
                  <c:v>-36.35</c:v>
                </c:pt>
                <c:pt idx="190">
                  <c:v>-28.35</c:v>
                </c:pt>
                <c:pt idx="191">
                  <c:v>-25.85</c:v>
                </c:pt>
                <c:pt idx="192">
                  <c:v>-10.85</c:v>
                </c:pt>
                <c:pt idx="193">
                  <c:v>-18.350000000000001</c:v>
                </c:pt>
                <c:pt idx="194">
                  <c:v>-20.85</c:v>
                </c:pt>
                <c:pt idx="195">
                  <c:v>-25.35</c:v>
                </c:pt>
                <c:pt idx="196">
                  <c:v>-15.85</c:v>
                </c:pt>
                <c:pt idx="197">
                  <c:v>-12.35</c:v>
                </c:pt>
                <c:pt idx="198">
                  <c:v>-10.35</c:v>
                </c:pt>
                <c:pt idx="199">
                  <c:v>-10.35</c:v>
                </c:pt>
                <c:pt idx="200">
                  <c:v>-24.85</c:v>
                </c:pt>
                <c:pt idx="201">
                  <c:v>-33.85</c:v>
                </c:pt>
                <c:pt idx="202">
                  <c:v>-20.85</c:v>
                </c:pt>
                <c:pt idx="203">
                  <c:v>-20.350000000000001</c:v>
                </c:pt>
                <c:pt idx="204">
                  <c:v>-19.850000000000001</c:v>
                </c:pt>
                <c:pt idx="205">
                  <c:v>-22.35</c:v>
                </c:pt>
                <c:pt idx="206">
                  <c:v>-14.35</c:v>
                </c:pt>
                <c:pt idx="207">
                  <c:v>-10.35</c:v>
                </c:pt>
                <c:pt idx="208">
                  <c:v>-15.85</c:v>
                </c:pt>
                <c:pt idx="209">
                  <c:v>-8.85</c:v>
                </c:pt>
                <c:pt idx="210">
                  <c:v>-9.85</c:v>
                </c:pt>
                <c:pt idx="211">
                  <c:v>1.65</c:v>
                </c:pt>
                <c:pt idx="212">
                  <c:v>-1.35</c:v>
                </c:pt>
                <c:pt idx="213">
                  <c:v>-12.35</c:v>
                </c:pt>
                <c:pt idx="214">
                  <c:v>7.65</c:v>
                </c:pt>
                <c:pt idx="215">
                  <c:v>6.65</c:v>
                </c:pt>
                <c:pt idx="216">
                  <c:v>36.15</c:v>
                </c:pt>
                <c:pt idx="217">
                  <c:v>46.15</c:v>
                </c:pt>
                <c:pt idx="218">
                  <c:v>33.15</c:v>
                </c:pt>
                <c:pt idx="219">
                  <c:v>20.65</c:v>
                </c:pt>
                <c:pt idx="220">
                  <c:v>19.149999999999999</c:v>
                </c:pt>
                <c:pt idx="221">
                  <c:v>14.15</c:v>
                </c:pt>
                <c:pt idx="222">
                  <c:v>11.65</c:v>
                </c:pt>
                <c:pt idx="223">
                  <c:v>9.65</c:v>
                </c:pt>
                <c:pt idx="224">
                  <c:v>-2.85</c:v>
                </c:pt>
                <c:pt idx="225">
                  <c:v>2.15</c:v>
                </c:pt>
                <c:pt idx="226">
                  <c:v>7.65</c:v>
                </c:pt>
                <c:pt idx="227">
                  <c:v>15.65</c:v>
                </c:pt>
                <c:pt idx="228">
                  <c:v>12.15</c:v>
                </c:pt>
                <c:pt idx="229">
                  <c:v>16.149999999999999</c:v>
                </c:pt>
                <c:pt idx="230">
                  <c:v>8.65</c:v>
                </c:pt>
                <c:pt idx="231">
                  <c:v>0.65</c:v>
                </c:pt>
                <c:pt idx="232">
                  <c:v>-14.35</c:v>
                </c:pt>
                <c:pt idx="233">
                  <c:v>-16.350000000000001</c:v>
                </c:pt>
                <c:pt idx="234">
                  <c:v>-15.35</c:v>
                </c:pt>
                <c:pt idx="235">
                  <c:v>-16.850000000000001</c:v>
                </c:pt>
                <c:pt idx="236">
                  <c:v>-9.85</c:v>
                </c:pt>
                <c:pt idx="237">
                  <c:v>-2.35</c:v>
                </c:pt>
                <c:pt idx="238">
                  <c:v>-7.35</c:v>
                </c:pt>
                <c:pt idx="239">
                  <c:v>-6.85</c:v>
                </c:pt>
                <c:pt idx="240">
                  <c:v>9.65</c:v>
                </c:pt>
                <c:pt idx="241">
                  <c:v>8.15</c:v>
                </c:pt>
                <c:pt idx="242">
                  <c:v>0.15</c:v>
                </c:pt>
                <c:pt idx="243">
                  <c:v>-5.35</c:v>
                </c:pt>
                <c:pt idx="244">
                  <c:v>-0.35</c:v>
                </c:pt>
                <c:pt idx="245">
                  <c:v>4.1500000000000004</c:v>
                </c:pt>
                <c:pt idx="246">
                  <c:v>5.15</c:v>
                </c:pt>
                <c:pt idx="247">
                  <c:v>16.649999999999999</c:v>
                </c:pt>
                <c:pt idx="248">
                  <c:v>14.65</c:v>
                </c:pt>
                <c:pt idx="249">
                  <c:v>20.65</c:v>
                </c:pt>
                <c:pt idx="250">
                  <c:v>22.65</c:v>
                </c:pt>
                <c:pt idx="251">
                  <c:v>35.65</c:v>
                </c:pt>
                <c:pt idx="252">
                  <c:v>31.65</c:v>
                </c:pt>
                <c:pt idx="253">
                  <c:v>20.149999999999999</c:v>
                </c:pt>
                <c:pt idx="254">
                  <c:v>30.15</c:v>
                </c:pt>
                <c:pt idx="255">
                  <c:v>26.15</c:v>
                </c:pt>
                <c:pt idx="256">
                  <c:v>23.65</c:v>
                </c:pt>
                <c:pt idx="257">
                  <c:v>21.65</c:v>
                </c:pt>
                <c:pt idx="258">
                  <c:v>25.65</c:v>
                </c:pt>
                <c:pt idx="259">
                  <c:v>26.15</c:v>
                </c:pt>
                <c:pt idx="260">
                  <c:v>25.65</c:v>
                </c:pt>
                <c:pt idx="261">
                  <c:v>16.149999999999999</c:v>
                </c:pt>
                <c:pt idx="262">
                  <c:v>5.15</c:v>
                </c:pt>
                <c:pt idx="263">
                  <c:v>-8.85</c:v>
                </c:pt>
                <c:pt idx="264">
                  <c:v>4.1500000000000004</c:v>
                </c:pt>
                <c:pt idx="265">
                  <c:v>-5.85</c:v>
                </c:pt>
                <c:pt idx="266">
                  <c:v>-10.35</c:v>
                </c:pt>
                <c:pt idx="267">
                  <c:v>-14.35</c:v>
                </c:pt>
                <c:pt idx="268">
                  <c:v>-10.85</c:v>
                </c:pt>
                <c:pt idx="269">
                  <c:v>-17.350000000000001</c:v>
                </c:pt>
                <c:pt idx="270">
                  <c:v>-31.85</c:v>
                </c:pt>
                <c:pt idx="271">
                  <c:v>-33.85</c:v>
                </c:pt>
                <c:pt idx="272">
                  <c:v>-39.35</c:v>
                </c:pt>
                <c:pt idx="273">
                  <c:v>-38.35</c:v>
                </c:pt>
                <c:pt idx="274">
                  <c:v>-46.85</c:v>
                </c:pt>
                <c:pt idx="275">
                  <c:v>-52.35</c:v>
                </c:pt>
                <c:pt idx="276">
                  <c:v>-39.85</c:v>
                </c:pt>
                <c:pt idx="277">
                  <c:v>-36.35</c:v>
                </c:pt>
                <c:pt idx="278">
                  <c:v>-32.85</c:v>
                </c:pt>
                <c:pt idx="279">
                  <c:v>-23.85</c:v>
                </c:pt>
                <c:pt idx="280">
                  <c:v>-23.35</c:v>
                </c:pt>
                <c:pt idx="281">
                  <c:v>-11.85</c:v>
                </c:pt>
                <c:pt idx="282">
                  <c:v>-12.35</c:v>
                </c:pt>
                <c:pt idx="283">
                  <c:v>-20.350000000000001</c:v>
                </c:pt>
                <c:pt idx="284">
                  <c:v>-15.35</c:v>
                </c:pt>
                <c:pt idx="285">
                  <c:v>1.65</c:v>
                </c:pt>
                <c:pt idx="286">
                  <c:v>9.65</c:v>
                </c:pt>
                <c:pt idx="287">
                  <c:v>12.65</c:v>
                </c:pt>
                <c:pt idx="288">
                  <c:v>10.65</c:v>
                </c:pt>
                <c:pt idx="289">
                  <c:v>2.15</c:v>
                </c:pt>
                <c:pt idx="290">
                  <c:v>15.15</c:v>
                </c:pt>
                <c:pt idx="291">
                  <c:v>9.15</c:v>
                </c:pt>
                <c:pt idx="292">
                  <c:v>8.65</c:v>
                </c:pt>
                <c:pt idx="293">
                  <c:v>6.15</c:v>
                </c:pt>
                <c:pt idx="294">
                  <c:v>12.15</c:v>
                </c:pt>
                <c:pt idx="295">
                  <c:v>11.15</c:v>
                </c:pt>
                <c:pt idx="296">
                  <c:v>-11.35</c:v>
                </c:pt>
                <c:pt idx="297">
                  <c:v>-9.85</c:v>
                </c:pt>
                <c:pt idx="298">
                  <c:v>1.1499999999999999</c:v>
                </c:pt>
                <c:pt idx="299">
                  <c:v>-13.35</c:v>
                </c:pt>
                <c:pt idx="300">
                  <c:v>-17.850000000000001</c:v>
                </c:pt>
                <c:pt idx="301">
                  <c:v>-20.85</c:v>
                </c:pt>
                <c:pt idx="302">
                  <c:v>-9.35</c:v>
                </c:pt>
                <c:pt idx="303">
                  <c:v>-3.35</c:v>
                </c:pt>
                <c:pt idx="304">
                  <c:v>12.65</c:v>
                </c:pt>
                <c:pt idx="305">
                  <c:v>26.65</c:v>
                </c:pt>
                <c:pt idx="306">
                  <c:v>32.65</c:v>
                </c:pt>
                <c:pt idx="307">
                  <c:v>36.15</c:v>
                </c:pt>
                <c:pt idx="308">
                  <c:v>30.65</c:v>
                </c:pt>
                <c:pt idx="309">
                  <c:v>20.65</c:v>
                </c:pt>
                <c:pt idx="310">
                  <c:v>13.65</c:v>
                </c:pt>
                <c:pt idx="311">
                  <c:v>16.649999999999999</c:v>
                </c:pt>
                <c:pt idx="312">
                  <c:v>32.15</c:v>
                </c:pt>
                <c:pt idx="313">
                  <c:v>25.15</c:v>
                </c:pt>
                <c:pt idx="314">
                  <c:v>14.65</c:v>
                </c:pt>
                <c:pt idx="315">
                  <c:v>22.15</c:v>
                </c:pt>
                <c:pt idx="316">
                  <c:v>14.65</c:v>
                </c:pt>
                <c:pt idx="317">
                  <c:v>12.15</c:v>
                </c:pt>
                <c:pt idx="318">
                  <c:v>-1.85</c:v>
                </c:pt>
                <c:pt idx="319">
                  <c:v>-2.35</c:v>
                </c:pt>
                <c:pt idx="320">
                  <c:v>-9.85</c:v>
                </c:pt>
                <c:pt idx="321">
                  <c:v>-10.85</c:v>
                </c:pt>
                <c:pt idx="322">
                  <c:v>-16.850000000000001</c:v>
                </c:pt>
                <c:pt idx="323">
                  <c:v>-25.35</c:v>
                </c:pt>
                <c:pt idx="324">
                  <c:v>-22.35</c:v>
                </c:pt>
                <c:pt idx="325">
                  <c:v>-6.85</c:v>
                </c:pt>
                <c:pt idx="326">
                  <c:v>7.65</c:v>
                </c:pt>
                <c:pt idx="327">
                  <c:v>4.1500000000000004</c:v>
                </c:pt>
                <c:pt idx="328">
                  <c:v>0.15</c:v>
                </c:pt>
                <c:pt idx="329">
                  <c:v>4.6500000000000004</c:v>
                </c:pt>
                <c:pt idx="330">
                  <c:v>3.15</c:v>
                </c:pt>
                <c:pt idx="331">
                  <c:v>-7.35</c:v>
                </c:pt>
                <c:pt idx="332">
                  <c:v>-5.85</c:v>
                </c:pt>
                <c:pt idx="333">
                  <c:v>-5.85</c:v>
                </c:pt>
                <c:pt idx="334">
                  <c:v>2.65</c:v>
                </c:pt>
                <c:pt idx="335">
                  <c:v>13.65</c:v>
                </c:pt>
                <c:pt idx="336">
                  <c:v>8.65</c:v>
                </c:pt>
                <c:pt idx="337">
                  <c:v>-5.35</c:v>
                </c:pt>
                <c:pt idx="338">
                  <c:v>-3.85</c:v>
                </c:pt>
                <c:pt idx="339">
                  <c:v>2.15</c:v>
                </c:pt>
                <c:pt idx="340">
                  <c:v>-1.85</c:v>
                </c:pt>
                <c:pt idx="341">
                  <c:v>-6.35</c:v>
                </c:pt>
                <c:pt idx="342">
                  <c:v>-16.850000000000001</c:v>
                </c:pt>
                <c:pt idx="343">
                  <c:v>-9.85</c:v>
                </c:pt>
                <c:pt idx="344">
                  <c:v>-2.85</c:v>
                </c:pt>
                <c:pt idx="345">
                  <c:v>-7.85</c:v>
                </c:pt>
                <c:pt idx="346">
                  <c:v>-1.85</c:v>
                </c:pt>
                <c:pt idx="347">
                  <c:v>20.149999999999999</c:v>
                </c:pt>
                <c:pt idx="348">
                  <c:v>31.65</c:v>
                </c:pt>
                <c:pt idx="349">
                  <c:v>34.15</c:v>
                </c:pt>
                <c:pt idx="350">
                  <c:v>30.65</c:v>
                </c:pt>
                <c:pt idx="351">
                  <c:v>19.149999999999999</c:v>
                </c:pt>
                <c:pt idx="352">
                  <c:v>30.65</c:v>
                </c:pt>
                <c:pt idx="353">
                  <c:v>42.15</c:v>
                </c:pt>
                <c:pt idx="354">
                  <c:v>39.15</c:v>
                </c:pt>
                <c:pt idx="355">
                  <c:v>34.15</c:v>
                </c:pt>
                <c:pt idx="356">
                  <c:v>36.65</c:v>
                </c:pt>
                <c:pt idx="357">
                  <c:v>39.15</c:v>
                </c:pt>
                <c:pt idx="358">
                  <c:v>39.15</c:v>
                </c:pt>
                <c:pt idx="359">
                  <c:v>39.65</c:v>
                </c:pt>
                <c:pt idx="360">
                  <c:v>26.65</c:v>
                </c:pt>
                <c:pt idx="361">
                  <c:v>23.15</c:v>
                </c:pt>
                <c:pt idx="362">
                  <c:v>18.149999999999999</c:v>
                </c:pt>
                <c:pt idx="363">
                  <c:v>16.649999999999999</c:v>
                </c:pt>
                <c:pt idx="364">
                  <c:v>-2.35</c:v>
                </c:pt>
                <c:pt idx="365">
                  <c:v>-6.85</c:v>
                </c:pt>
                <c:pt idx="366">
                  <c:v>-5.35</c:v>
                </c:pt>
                <c:pt idx="367">
                  <c:v>1.1499999999999999</c:v>
                </c:pt>
                <c:pt idx="368">
                  <c:v>-18.350000000000001</c:v>
                </c:pt>
                <c:pt idx="369">
                  <c:v>-18.850000000000001</c:v>
                </c:pt>
                <c:pt idx="370">
                  <c:v>-21.35</c:v>
                </c:pt>
                <c:pt idx="371">
                  <c:v>-30.35</c:v>
                </c:pt>
                <c:pt idx="372">
                  <c:v>-22.35</c:v>
                </c:pt>
                <c:pt idx="373">
                  <c:v>-26.85</c:v>
                </c:pt>
                <c:pt idx="374">
                  <c:v>-23.85</c:v>
                </c:pt>
                <c:pt idx="375">
                  <c:v>-26.85</c:v>
                </c:pt>
                <c:pt idx="376">
                  <c:v>-24.85</c:v>
                </c:pt>
                <c:pt idx="377">
                  <c:v>-24.85</c:v>
                </c:pt>
                <c:pt idx="378">
                  <c:v>-16.850000000000001</c:v>
                </c:pt>
                <c:pt idx="379">
                  <c:v>-19.350000000000001</c:v>
                </c:pt>
                <c:pt idx="380">
                  <c:v>-4.3499999999999996</c:v>
                </c:pt>
                <c:pt idx="381">
                  <c:v>-1.35</c:v>
                </c:pt>
                <c:pt idx="382">
                  <c:v>-5.85</c:v>
                </c:pt>
                <c:pt idx="383">
                  <c:v>-18.850000000000001</c:v>
                </c:pt>
                <c:pt idx="384">
                  <c:v>-6.85</c:v>
                </c:pt>
                <c:pt idx="385">
                  <c:v>-6.35</c:v>
                </c:pt>
                <c:pt idx="386">
                  <c:v>-1.35</c:v>
                </c:pt>
                <c:pt idx="387">
                  <c:v>18.649999999999999</c:v>
                </c:pt>
                <c:pt idx="388">
                  <c:v>9.65</c:v>
                </c:pt>
                <c:pt idx="389">
                  <c:v>16.149999999999999</c:v>
                </c:pt>
                <c:pt idx="390">
                  <c:v>-5.85</c:v>
                </c:pt>
                <c:pt idx="391">
                  <c:v>-0.35</c:v>
                </c:pt>
                <c:pt idx="392">
                  <c:v>1.65</c:v>
                </c:pt>
                <c:pt idx="393">
                  <c:v>11.15</c:v>
                </c:pt>
                <c:pt idx="394">
                  <c:v>12.65</c:v>
                </c:pt>
                <c:pt idx="395">
                  <c:v>6.65</c:v>
                </c:pt>
                <c:pt idx="396">
                  <c:v>0.65</c:v>
                </c:pt>
                <c:pt idx="397">
                  <c:v>0.15</c:v>
                </c:pt>
                <c:pt idx="398">
                  <c:v>1.65</c:v>
                </c:pt>
                <c:pt idx="399">
                  <c:v>14.65</c:v>
                </c:pt>
                <c:pt idx="400">
                  <c:v>19.149999999999999</c:v>
                </c:pt>
                <c:pt idx="401">
                  <c:v>13.15</c:v>
                </c:pt>
                <c:pt idx="402">
                  <c:v>27.65</c:v>
                </c:pt>
                <c:pt idx="403">
                  <c:v>17.649999999999999</c:v>
                </c:pt>
                <c:pt idx="404">
                  <c:v>11.65</c:v>
                </c:pt>
                <c:pt idx="405">
                  <c:v>9.65</c:v>
                </c:pt>
                <c:pt idx="406">
                  <c:v>26.15</c:v>
                </c:pt>
                <c:pt idx="407">
                  <c:v>23.15</c:v>
                </c:pt>
                <c:pt idx="408">
                  <c:v>15.15</c:v>
                </c:pt>
                <c:pt idx="409">
                  <c:v>9.15</c:v>
                </c:pt>
                <c:pt idx="410">
                  <c:v>-1.85</c:v>
                </c:pt>
                <c:pt idx="411">
                  <c:v>5.15</c:v>
                </c:pt>
                <c:pt idx="412">
                  <c:v>5.15</c:v>
                </c:pt>
                <c:pt idx="413">
                  <c:v>10.65</c:v>
                </c:pt>
                <c:pt idx="414">
                  <c:v>17.149999999999999</c:v>
                </c:pt>
                <c:pt idx="415">
                  <c:v>10.65</c:v>
                </c:pt>
                <c:pt idx="416">
                  <c:v>5.15</c:v>
                </c:pt>
                <c:pt idx="417">
                  <c:v>16.149999999999999</c:v>
                </c:pt>
                <c:pt idx="418">
                  <c:v>9.15</c:v>
                </c:pt>
                <c:pt idx="419">
                  <c:v>7.65</c:v>
                </c:pt>
                <c:pt idx="420">
                  <c:v>11.15</c:v>
                </c:pt>
                <c:pt idx="421">
                  <c:v>3.65</c:v>
                </c:pt>
                <c:pt idx="422">
                  <c:v>7.65</c:v>
                </c:pt>
                <c:pt idx="423">
                  <c:v>4.6500000000000004</c:v>
                </c:pt>
                <c:pt idx="424">
                  <c:v>6.65</c:v>
                </c:pt>
                <c:pt idx="425">
                  <c:v>0.15</c:v>
                </c:pt>
                <c:pt idx="426">
                  <c:v>9.65</c:v>
                </c:pt>
                <c:pt idx="427">
                  <c:v>8.15</c:v>
                </c:pt>
                <c:pt idx="428">
                  <c:v>14.65</c:v>
                </c:pt>
                <c:pt idx="429">
                  <c:v>18.649999999999999</c:v>
                </c:pt>
                <c:pt idx="430">
                  <c:v>11.15</c:v>
                </c:pt>
                <c:pt idx="431">
                  <c:v>21.15</c:v>
                </c:pt>
                <c:pt idx="432">
                  <c:v>23.15</c:v>
                </c:pt>
                <c:pt idx="433">
                  <c:v>8.15</c:v>
                </c:pt>
                <c:pt idx="434">
                  <c:v>-3.35</c:v>
                </c:pt>
                <c:pt idx="435">
                  <c:v>6.15</c:v>
                </c:pt>
                <c:pt idx="436">
                  <c:v>9.15</c:v>
                </c:pt>
                <c:pt idx="437">
                  <c:v>15.15</c:v>
                </c:pt>
                <c:pt idx="438">
                  <c:v>11.15</c:v>
                </c:pt>
                <c:pt idx="439">
                  <c:v>8.15</c:v>
                </c:pt>
                <c:pt idx="440">
                  <c:v>4.6500000000000004</c:v>
                </c:pt>
                <c:pt idx="441">
                  <c:v>10.65</c:v>
                </c:pt>
                <c:pt idx="442">
                  <c:v>3.15</c:v>
                </c:pt>
                <c:pt idx="443">
                  <c:v>5.15</c:v>
                </c:pt>
                <c:pt idx="444">
                  <c:v>-3.35</c:v>
                </c:pt>
                <c:pt idx="445">
                  <c:v>-3.35</c:v>
                </c:pt>
                <c:pt idx="446">
                  <c:v>-6.35</c:v>
                </c:pt>
                <c:pt idx="447">
                  <c:v>-29.35</c:v>
                </c:pt>
                <c:pt idx="448">
                  <c:v>-16.850000000000001</c:v>
                </c:pt>
                <c:pt idx="449">
                  <c:v>-6.35</c:v>
                </c:pt>
                <c:pt idx="450">
                  <c:v>-5.85</c:v>
                </c:pt>
                <c:pt idx="451">
                  <c:v>-8.35</c:v>
                </c:pt>
                <c:pt idx="452">
                  <c:v>-14.35</c:v>
                </c:pt>
                <c:pt idx="453">
                  <c:v>-13.85</c:v>
                </c:pt>
                <c:pt idx="454">
                  <c:v>-18.850000000000001</c:v>
                </c:pt>
                <c:pt idx="455">
                  <c:v>-15.35</c:v>
                </c:pt>
                <c:pt idx="456">
                  <c:v>2.15</c:v>
                </c:pt>
                <c:pt idx="457">
                  <c:v>-5.35</c:v>
                </c:pt>
                <c:pt idx="458">
                  <c:v>-11.35</c:v>
                </c:pt>
                <c:pt idx="459">
                  <c:v>-13.35</c:v>
                </c:pt>
                <c:pt idx="460">
                  <c:v>0.65</c:v>
                </c:pt>
                <c:pt idx="461">
                  <c:v>-20.350000000000001</c:v>
                </c:pt>
                <c:pt idx="462">
                  <c:v>-24.85</c:v>
                </c:pt>
                <c:pt idx="463">
                  <c:v>-16.850000000000001</c:v>
                </c:pt>
                <c:pt idx="464">
                  <c:v>-27.85</c:v>
                </c:pt>
                <c:pt idx="465">
                  <c:v>-32.85</c:v>
                </c:pt>
                <c:pt idx="466">
                  <c:v>-34.85</c:v>
                </c:pt>
                <c:pt idx="467">
                  <c:v>-23.35</c:v>
                </c:pt>
                <c:pt idx="468">
                  <c:v>-14.85</c:v>
                </c:pt>
                <c:pt idx="469">
                  <c:v>-21.35</c:v>
                </c:pt>
                <c:pt idx="470">
                  <c:v>-18.350000000000001</c:v>
                </c:pt>
                <c:pt idx="471">
                  <c:v>-6.85</c:v>
                </c:pt>
                <c:pt idx="472">
                  <c:v>-16.350000000000001</c:v>
                </c:pt>
                <c:pt idx="473">
                  <c:v>-10.85</c:v>
                </c:pt>
                <c:pt idx="474">
                  <c:v>-13.35</c:v>
                </c:pt>
                <c:pt idx="475">
                  <c:v>-15.35</c:v>
                </c:pt>
                <c:pt idx="476">
                  <c:v>-13.35</c:v>
                </c:pt>
                <c:pt idx="477">
                  <c:v>-0.35</c:v>
                </c:pt>
                <c:pt idx="478">
                  <c:v>13.65</c:v>
                </c:pt>
                <c:pt idx="479">
                  <c:v>18.149999999999999</c:v>
                </c:pt>
                <c:pt idx="480">
                  <c:v>21.65</c:v>
                </c:pt>
                <c:pt idx="481">
                  <c:v>28.15</c:v>
                </c:pt>
                <c:pt idx="482">
                  <c:v>29.65</c:v>
                </c:pt>
                <c:pt idx="483">
                  <c:v>29.65</c:v>
                </c:pt>
                <c:pt idx="484">
                  <c:v>25.65</c:v>
                </c:pt>
                <c:pt idx="485">
                  <c:v>22.15</c:v>
                </c:pt>
                <c:pt idx="486">
                  <c:v>21.65</c:v>
                </c:pt>
                <c:pt idx="487">
                  <c:v>12.65</c:v>
                </c:pt>
                <c:pt idx="488">
                  <c:v>7.65</c:v>
                </c:pt>
                <c:pt idx="489">
                  <c:v>14.65</c:v>
                </c:pt>
                <c:pt idx="490">
                  <c:v>15.15</c:v>
                </c:pt>
                <c:pt idx="491">
                  <c:v>8.65</c:v>
                </c:pt>
                <c:pt idx="492">
                  <c:v>3.65</c:v>
                </c:pt>
                <c:pt idx="493">
                  <c:v>-1.85</c:v>
                </c:pt>
                <c:pt idx="494">
                  <c:v>-1.85</c:v>
                </c:pt>
                <c:pt idx="495">
                  <c:v>2.15</c:v>
                </c:pt>
                <c:pt idx="496">
                  <c:v>-9.35</c:v>
                </c:pt>
                <c:pt idx="497">
                  <c:v>-17.350000000000001</c:v>
                </c:pt>
                <c:pt idx="498">
                  <c:v>-7.35</c:v>
                </c:pt>
                <c:pt idx="499">
                  <c:v>-12.85</c:v>
                </c:pt>
                <c:pt idx="500">
                  <c:v>-16.350000000000001</c:v>
                </c:pt>
                <c:pt idx="501">
                  <c:v>-11.85</c:v>
                </c:pt>
                <c:pt idx="502">
                  <c:v>-17.350000000000001</c:v>
                </c:pt>
                <c:pt idx="503">
                  <c:v>-33.35</c:v>
                </c:pt>
                <c:pt idx="504">
                  <c:v>-23.35</c:v>
                </c:pt>
                <c:pt idx="505">
                  <c:v>-22.85</c:v>
                </c:pt>
                <c:pt idx="506">
                  <c:v>-19.850000000000001</c:v>
                </c:pt>
                <c:pt idx="507">
                  <c:v>-22.35</c:v>
                </c:pt>
                <c:pt idx="508">
                  <c:v>-35.85</c:v>
                </c:pt>
                <c:pt idx="509">
                  <c:v>-31.85</c:v>
                </c:pt>
                <c:pt idx="510">
                  <c:v>-33.85</c:v>
                </c:pt>
                <c:pt idx="511">
                  <c:v>-47.35</c:v>
                </c:pt>
                <c:pt idx="512">
                  <c:v>-41.85</c:v>
                </c:pt>
                <c:pt idx="513">
                  <c:v>-38.85</c:v>
                </c:pt>
                <c:pt idx="514">
                  <c:v>-51.85</c:v>
                </c:pt>
                <c:pt idx="515">
                  <c:v>-49.35</c:v>
                </c:pt>
                <c:pt idx="516">
                  <c:v>-30.35</c:v>
                </c:pt>
                <c:pt idx="517">
                  <c:v>-29.35</c:v>
                </c:pt>
                <c:pt idx="518">
                  <c:v>-15.35</c:v>
                </c:pt>
                <c:pt idx="519">
                  <c:v>0.65</c:v>
                </c:pt>
                <c:pt idx="520">
                  <c:v>0.15</c:v>
                </c:pt>
                <c:pt idx="521">
                  <c:v>-2.85</c:v>
                </c:pt>
                <c:pt idx="522">
                  <c:v>-0.35</c:v>
                </c:pt>
                <c:pt idx="523">
                  <c:v>16.649999999999999</c:v>
                </c:pt>
                <c:pt idx="524">
                  <c:v>21.65</c:v>
                </c:pt>
                <c:pt idx="525">
                  <c:v>24.15</c:v>
                </c:pt>
                <c:pt idx="526">
                  <c:v>17.649999999999999</c:v>
                </c:pt>
                <c:pt idx="527">
                  <c:v>29.15</c:v>
                </c:pt>
                <c:pt idx="528">
                  <c:v>34.65</c:v>
                </c:pt>
                <c:pt idx="529">
                  <c:v>26.65</c:v>
                </c:pt>
                <c:pt idx="530">
                  <c:v>28.65</c:v>
                </c:pt>
                <c:pt idx="531">
                  <c:v>26.65</c:v>
                </c:pt>
                <c:pt idx="532">
                  <c:v>16.649999999999999</c:v>
                </c:pt>
                <c:pt idx="533">
                  <c:v>24.15</c:v>
                </c:pt>
                <c:pt idx="534">
                  <c:v>25.15</c:v>
                </c:pt>
                <c:pt idx="535">
                  <c:v>21.65</c:v>
                </c:pt>
                <c:pt idx="536">
                  <c:v>19.149999999999999</c:v>
                </c:pt>
                <c:pt idx="537">
                  <c:v>16.149999999999999</c:v>
                </c:pt>
                <c:pt idx="538">
                  <c:v>17.149999999999999</c:v>
                </c:pt>
                <c:pt idx="539">
                  <c:v>12.15</c:v>
                </c:pt>
                <c:pt idx="540">
                  <c:v>26.15</c:v>
                </c:pt>
                <c:pt idx="541">
                  <c:v>26.15</c:v>
                </c:pt>
                <c:pt idx="542">
                  <c:v>28.65</c:v>
                </c:pt>
                <c:pt idx="543">
                  <c:v>34.65</c:v>
                </c:pt>
                <c:pt idx="544">
                  <c:v>24.65</c:v>
                </c:pt>
                <c:pt idx="545">
                  <c:v>41.65</c:v>
                </c:pt>
                <c:pt idx="546">
                  <c:v>46.65</c:v>
                </c:pt>
                <c:pt idx="547">
                  <c:v>26.15</c:v>
                </c:pt>
                <c:pt idx="548">
                  <c:v>19.149999999999999</c:v>
                </c:pt>
                <c:pt idx="549">
                  <c:v>23.65</c:v>
                </c:pt>
                <c:pt idx="550">
                  <c:v>22.65</c:v>
                </c:pt>
                <c:pt idx="551">
                  <c:v>23.15</c:v>
                </c:pt>
                <c:pt idx="552">
                  <c:v>23.15</c:v>
                </c:pt>
                <c:pt idx="553">
                  <c:v>18.649999999999999</c:v>
                </c:pt>
                <c:pt idx="554">
                  <c:v>15.65</c:v>
                </c:pt>
                <c:pt idx="555">
                  <c:v>4.6500000000000004</c:v>
                </c:pt>
                <c:pt idx="556">
                  <c:v>9.15</c:v>
                </c:pt>
                <c:pt idx="557">
                  <c:v>7.15</c:v>
                </c:pt>
                <c:pt idx="558">
                  <c:v>8.15</c:v>
                </c:pt>
                <c:pt idx="559">
                  <c:v>2.15</c:v>
                </c:pt>
                <c:pt idx="560">
                  <c:v>6.15</c:v>
                </c:pt>
                <c:pt idx="561">
                  <c:v>-2.85</c:v>
                </c:pt>
                <c:pt idx="562">
                  <c:v>-13.35</c:v>
                </c:pt>
                <c:pt idx="563">
                  <c:v>3.15</c:v>
                </c:pt>
                <c:pt idx="564">
                  <c:v>1.1499999999999999</c:v>
                </c:pt>
                <c:pt idx="565">
                  <c:v>-13.35</c:v>
                </c:pt>
                <c:pt idx="566">
                  <c:v>-16.850000000000001</c:v>
                </c:pt>
                <c:pt idx="567">
                  <c:v>-13.35</c:v>
                </c:pt>
                <c:pt idx="568">
                  <c:v>-10.85</c:v>
                </c:pt>
                <c:pt idx="569">
                  <c:v>-5.35</c:v>
                </c:pt>
                <c:pt idx="570">
                  <c:v>-7.35</c:v>
                </c:pt>
                <c:pt idx="571">
                  <c:v>-1.85</c:v>
                </c:pt>
                <c:pt idx="572">
                  <c:v>-7.35</c:v>
                </c:pt>
                <c:pt idx="573">
                  <c:v>-7.35</c:v>
                </c:pt>
                <c:pt idx="574">
                  <c:v>-8.85</c:v>
                </c:pt>
                <c:pt idx="575">
                  <c:v>-18.850000000000001</c:v>
                </c:pt>
                <c:pt idx="576">
                  <c:v>-25.35</c:v>
                </c:pt>
                <c:pt idx="577">
                  <c:v>-28.35</c:v>
                </c:pt>
                <c:pt idx="578">
                  <c:v>-21.35</c:v>
                </c:pt>
                <c:pt idx="579">
                  <c:v>-15.35</c:v>
                </c:pt>
                <c:pt idx="580">
                  <c:v>-15.85</c:v>
                </c:pt>
                <c:pt idx="581">
                  <c:v>-10.35</c:v>
                </c:pt>
                <c:pt idx="582">
                  <c:v>-14.35</c:v>
                </c:pt>
                <c:pt idx="583">
                  <c:v>-29.35</c:v>
                </c:pt>
                <c:pt idx="584">
                  <c:v>-32.35</c:v>
                </c:pt>
                <c:pt idx="585">
                  <c:v>-22.85</c:v>
                </c:pt>
                <c:pt idx="586">
                  <c:v>-22.35</c:v>
                </c:pt>
                <c:pt idx="587">
                  <c:v>-14.35</c:v>
                </c:pt>
                <c:pt idx="588">
                  <c:v>-17.850000000000001</c:v>
                </c:pt>
                <c:pt idx="589">
                  <c:v>-25.35</c:v>
                </c:pt>
                <c:pt idx="590">
                  <c:v>-21.35</c:v>
                </c:pt>
                <c:pt idx="591">
                  <c:v>-16.350000000000001</c:v>
                </c:pt>
                <c:pt idx="592">
                  <c:v>-13.35</c:v>
                </c:pt>
                <c:pt idx="593">
                  <c:v>5.65</c:v>
                </c:pt>
                <c:pt idx="594">
                  <c:v>16.649999999999999</c:v>
                </c:pt>
                <c:pt idx="595">
                  <c:v>6.15</c:v>
                </c:pt>
                <c:pt idx="596">
                  <c:v>15.15</c:v>
                </c:pt>
                <c:pt idx="597">
                  <c:v>17.149999999999999</c:v>
                </c:pt>
                <c:pt idx="598">
                  <c:v>14.65</c:v>
                </c:pt>
                <c:pt idx="599">
                  <c:v>24.65</c:v>
                </c:pt>
                <c:pt idx="600">
                  <c:v>24.65</c:v>
                </c:pt>
                <c:pt idx="601">
                  <c:v>11.15</c:v>
                </c:pt>
                <c:pt idx="602">
                  <c:v>25.65</c:v>
                </c:pt>
                <c:pt idx="603">
                  <c:v>24.65</c:v>
                </c:pt>
                <c:pt idx="604">
                  <c:v>34.65</c:v>
                </c:pt>
                <c:pt idx="605">
                  <c:v>46.15</c:v>
                </c:pt>
                <c:pt idx="606">
                  <c:v>33.65</c:v>
                </c:pt>
                <c:pt idx="607">
                  <c:v>35.65</c:v>
                </c:pt>
                <c:pt idx="608">
                  <c:v>45.65</c:v>
                </c:pt>
                <c:pt idx="609">
                  <c:v>27.65</c:v>
                </c:pt>
                <c:pt idx="610">
                  <c:v>19.149999999999999</c:v>
                </c:pt>
                <c:pt idx="611">
                  <c:v>38.15</c:v>
                </c:pt>
                <c:pt idx="612">
                  <c:v>33.15</c:v>
                </c:pt>
                <c:pt idx="613">
                  <c:v>31.65</c:v>
                </c:pt>
                <c:pt idx="614">
                  <c:v>29.65</c:v>
                </c:pt>
                <c:pt idx="615">
                  <c:v>36.65</c:v>
                </c:pt>
                <c:pt idx="616">
                  <c:v>30.15</c:v>
                </c:pt>
                <c:pt idx="617">
                  <c:v>35.65</c:v>
                </c:pt>
                <c:pt idx="618">
                  <c:v>10.65</c:v>
                </c:pt>
                <c:pt idx="619">
                  <c:v>1.65</c:v>
                </c:pt>
                <c:pt idx="620">
                  <c:v>-12.85</c:v>
                </c:pt>
                <c:pt idx="621">
                  <c:v>-13.35</c:v>
                </c:pt>
                <c:pt idx="622">
                  <c:v>-14.85</c:v>
                </c:pt>
                <c:pt idx="623">
                  <c:v>-9.85</c:v>
                </c:pt>
                <c:pt idx="624">
                  <c:v>-23.85</c:v>
                </c:pt>
                <c:pt idx="625">
                  <c:v>-5.85</c:v>
                </c:pt>
                <c:pt idx="626">
                  <c:v>-10.85</c:v>
                </c:pt>
                <c:pt idx="627">
                  <c:v>-35.85</c:v>
                </c:pt>
                <c:pt idx="628">
                  <c:v>-28.35</c:v>
                </c:pt>
                <c:pt idx="629">
                  <c:v>-22.85</c:v>
                </c:pt>
                <c:pt idx="630">
                  <c:v>-19.850000000000001</c:v>
                </c:pt>
                <c:pt idx="631">
                  <c:v>-27.85</c:v>
                </c:pt>
                <c:pt idx="632">
                  <c:v>-19.350000000000001</c:v>
                </c:pt>
                <c:pt idx="633">
                  <c:v>-10.85</c:v>
                </c:pt>
                <c:pt idx="634">
                  <c:v>-3.35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16-4051-9C29-5333EEF7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RB)'!$F$2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RB)'!$F$3:$F$775</c:f>
              <c:numCache>
                <c:formatCode>General</c:formatCode>
                <c:ptCount val="773"/>
                <c:pt idx="0">
                  <c:v>16547.080000000002</c:v>
                </c:pt>
                <c:pt idx="1">
                  <c:v>16538.37</c:v>
                </c:pt>
                <c:pt idx="2">
                  <c:v>16539.66</c:v>
                </c:pt>
                <c:pt idx="3">
                  <c:v>16523.95</c:v>
                </c:pt>
                <c:pt idx="4">
                  <c:v>16510.240000000002</c:v>
                </c:pt>
                <c:pt idx="5">
                  <c:v>16486.02</c:v>
                </c:pt>
                <c:pt idx="6">
                  <c:v>16488.810000000001</c:v>
                </c:pt>
                <c:pt idx="7">
                  <c:v>16485.599999999999</c:v>
                </c:pt>
                <c:pt idx="8">
                  <c:v>16474.39</c:v>
                </c:pt>
                <c:pt idx="9">
                  <c:v>16462.68</c:v>
                </c:pt>
                <c:pt idx="10">
                  <c:v>16454.97</c:v>
                </c:pt>
                <c:pt idx="11">
                  <c:v>16429.759999999998</c:v>
                </c:pt>
                <c:pt idx="12">
                  <c:v>16418.55</c:v>
                </c:pt>
                <c:pt idx="13">
                  <c:v>16407.34</c:v>
                </c:pt>
                <c:pt idx="14">
                  <c:v>16381.63</c:v>
                </c:pt>
                <c:pt idx="15">
                  <c:v>16398.13</c:v>
                </c:pt>
                <c:pt idx="16">
                  <c:v>16378.63</c:v>
                </c:pt>
                <c:pt idx="17">
                  <c:v>16379.13</c:v>
                </c:pt>
                <c:pt idx="18">
                  <c:v>16371.13</c:v>
                </c:pt>
                <c:pt idx="19">
                  <c:v>16374.63</c:v>
                </c:pt>
                <c:pt idx="20">
                  <c:v>16374.13</c:v>
                </c:pt>
                <c:pt idx="21">
                  <c:v>16387.63</c:v>
                </c:pt>
                <c:pt idx="22">
                  <c:v>16379.13</c:v>
                </c:pt>
                <c:pt idx="23">
                  <c:v>16378.13</c:v>
                </c:pt>
                <c:pt idx="24">
                  <c:v>16378.13</c:v>
                </c:pt>
                <c:pt idx="25">
                  <c:v>16375.63</c:v>
                </c:pt>
                <c:pt idx="26">
                  <c:v>16374.13</c:v>
                </c:pt>
                <c:pt idx="27">
                  <c:v>16364.63</c:v>
                </c:pt>
                <c:pt idx="28">
                  <c:v>16374.63</c:v>
                </c:pt>
                <c:pt idx="29">
                  <c:v>16376.13</c:v>
                </c:pt>
                <c:pt idx="30">
                  <c:v>16386.13</c:v>
                </c:pt>
                <c:pt idx="31">
                  <c:v>16390.13</c:v>
                </c:pt>
                <c:pt idx="32">
                  <c:v>16402.63</c:v>
                </c:pt>
                <c:pt idx="33">
                  <c:v>16408.13</c:v>
                </c:pt>
                <c:pt idx="34">
                  <c:v>16409.63</c:v>
                </c:pt>
                <c:pt idx="35">
                  <c:v>16413.13</c:v>
                </c:pt>
                <c:pt idx="36">
                  <c:v>16408.63</c:v>
                </c:pt>
                <c:pt idx="37">
                  <c:v>16413.13</c:v>
                </c:pt>
                <c:pt idx="38">
                  <c:v>16412.63</c:v>
                </c:pt>
                <c:pt idx="39">
                  <c:v>16416.63</c:v>
                </c:pt>
                <c:pt idx="40">
                  <c:v>16425.63</c:v>
                </c:pt>
                <c:pt idx="41">
                  <c:v>16421.63</c:v>
                </c:pt>
                <c:pt idx="42">
                  <c:v>16426.13</c:v>
                </c:pt>
                <c:pt idx="43">
                  <c:v>16439.63</c:v>
                </c:pt>
                <c:pt idx="44">
                  <c:v>16433.13</c:v>
                </c:pt>
                <c:pt idx="45">
                  <c:v>16437.13</c:v>
                </c:pt>
                <c:pt idx="46">
                  <c:v>16445.13</c:v>
                </c:pt>
                <c:pt idx="47">
                  <c:v>16441.13</c:v>
                </c:pt>
                <c:pt idx="48">
                  <c:v>16444.13</c:v>
                </c:pt>
                <c:pt idx="49">
                  <c:v>16443.13</c:v>
                </c:pt>
                <c:pt idx="50">
                  <c:v>16442.13</c:v>
                </c:pt>
                <c:pt idx="51">
                  <c:v>16435.13</c:v>
                </c:pt>
                <c:pt idx="52">
                  <c:v>16436.13</c:v>
                </c:pt>
                <c:pt idx="53">
                  <c:v>16424.63</c:v>
                </c:pt>
                <c:pt idx="54">
                  <c:v>16421.13</c:v>
                </c:pt>
                <c:pt idx="55">
                  <c:v>16413.63</c:v>
                </c:pt>
                <c:pt idx="56">
                  <c:v>16415.13</c:v>
                </c:pt>
                <c:pt idx="57">
                  <c:v>16413.63</c:v>
                </c:pt>
                <c:pt idx="58">
                  <c:v>16396.13</c:v>
                </c:pt>
                <c:pt idx="59">
                  <c:v>16390.63</c:v>
                </c:pt>
                <c:pt idx="60">
                  <c:v>16390.63</c:v>
                </c:pt>
                <c:pt idx="61">
                  <c:v>16394.13</c:v>
                </c:pt>
                <c:pt idx="62">
                  <c:v>16387.13</c:v>
                </c:pt>
                <c:pt idx="63">
                  <c:v>16386.63</c:v>
                </c:pt>
                <c:pt idx="64">
                  <c:v>16380.63</c:v>
                </c:pt>
                <c:pt idx="65">
                  <c:v>16374.63</c:v>
                </c:pt>
                <c:pt idx="66">
                  <c:v>16380.13</c:v>
                </c:pt>
                <c:pt idx="67">
                  <c:v>16382.13</c:v>
                </c:pt>
                <c:pt idx="68">
                  <c:v>16388.63</c:v>
                </c:pt>
                <c:pt idx="69">
                  <c:v>16389.13</c:v>
                </c:pt>
                <c:pt idx="70">
                  <c:v>16405.13</c:v>
                </c:pt>
                <c:pt idx="71">
                  <c:v>16413.63</c:v>
                </c:pt>
                <c:pt idx="72">
                  <c:v>16406.13</c:v>
                </c:pt>
                <c:pt idx="73">
                  <c:v>16408.63</c:v>
                </c:pt>
                <c:pt idx="74">
                  <c:v>16425.13</c:v>
                </c:pt>
                <c:pt idx="75">
                  <c:v>16437.63</c:v>
                </c:pt>
                <c:pt idx="76">
                  <c:v>16432.63</c:v>
                </c:pt>
                <c:pt idx="77">
                  <c:v>16409.13</c:v>
                </c:pt>
                <c:pt idx="78">
                  <c:v>16420.13</c:v>
                </c:pt>
                <c:pt idx="79">
                  <c:v>16419.63</c:v>
                </c:pt>
                <c:pt idx="80">
                  <c:v>16429.13</c:v>
                </c:pt>
                <c:pt idx="81">
                  <c:v>16422.63</c:v>
                </c:pt>
                <c:pt idx="82">
                  <c:v>16417.13</c:v>
                </c:pt>
                <c:pt idx="83">
                  <c:v>16413.13</c:v>
                </c:pt>
                <c:pt idx="84">
                  <c:v>16402.13</c:v>
                </c:pt>
                <c:pt idx="85">
                  <c:v>16409.63</c:v>
                </c:pt>
                <c:pt idx="86">
                  <c:v>16400.63</c:v>
                </c:pt>
                <c:pt idx="87">
                  <c:v>16404.13</c:v>
                </c:pt>
                <c:pt idx="88">
                  <c:v>16419.13</c:v>
                </c:pt>
                <c:pt idx="89">
                  <c:v>16415.13</c:v>
                </c:pt>
                <c:pt idx="90">
                  <c:v>16420.13</c:v>
                </c:pt>
                <c:pt idx="91">
                  <c:v>16393.13</c:v>
                </c:pt>
                <c:pt idx="92">
                  <c:v>16399.13</c:v>
                </c:pt>
                <c:pt idx="93">
                  <c:v>16407.63</c:v>
                </c:pt>
                <c:pt idx="94">
                  <c:v>16402.13</c:v>
                </c:pt>
                <c:pt idx="95">
                  <c:v>16399.63</c:v>
                </c:pt>
                <c:pt idx="96">
                  <c:v>16403.13</c:v>
                </c:pt>
                <c:pt idx="97">
                  <c:v>16405.63</c:v>
                </c:pt>
                <c:pt idx="98">
                  <c:v>16422.13</c:v>
                </c:pt>
                <c:pt idx="99">
                  <c:v>16431.13</c:v>
                </c:pt>
                <c:pt idx="100">
                  <c:v>16441.63</c:v>
                </c:pt>
                <c:pt idx="101">
                  <c:v>16427.13</c:v>
                </c:pt>
                <c:pt idx="102">
                  <c:v>16418.63</c:v>
                </c:pt>
                <c:pt idx="103">
                  <c:v>16415.13</c:v>
                </c:pt>
                <c:pt idx="104">
                  <c:v>16415.63</c:v>
                </c:pt>
                <c:pt idx="105">
                  <c:v>16430.63</c:v>
                </c:pt>
                <c:pt idx="106">
                  <c:v>16413.13</c:v>
                </c:pt>
                <c:pt idx="107">
                  <c:v>16426.13</c:v>
                </c:pt>
                <c:pt idx="108">
                  <c:v>16431.13</c:v>
                </c:pt>
                <c:pt idx="109">
                  <c:v>16426.63</c:v>
                </c:pt>
                <c:pt idx="110">
                  <c:v>16422.63</c:v>
                </c:pt>
                <c:pt idx="111">
                  <c:v>16426.13</c:v>
                </c:pt>
                <c:pt idx="112">
                  <c:v>16419.63</c:v>
                </c:pt>
                <c:pt idx="113">
                  <c:v>16421.63</c:v>
                </c:pt>
                <c:pt idx="114">
                  <c:v>16406.63</c:v>
                </c:pt>
                <c:pt idx="115">
                  <c:v>16404.63</c:v>
                </c:pt>
                <c:pt idx="116">
                  <c:v>16402.63</c:v>
                </c:pt>
                <c:pt idx="117">
                  <c:v>16414.63</c:v>
                </c:pt>
                <c:pt idx="118">
                  <c:v>16435.13</c:v>
                </c:pt>
                <c:pt idx="119">
                  <c:v>16432.63</c:v>
                </c:pt>
                <c:pt idx="120">
                  <c:v>16429.63</c:v>
                </c:pt>
                <c:pt idx="121">
                  <c:v>16415.13</c:v>
                </c:pt>
                <c:pt idx="122">
                  <c:v>16426.13</c:v>
                </c:pt>
                <c:pt idx="123">
                  <c:v>16436.63</c:v>
                </c:pt>
                <c:pt idx="124">
                  <c:v>16426.63</c:v>
                </c:pt>
                <c:pt idx="125">
                  <c:v>16431.13</c:v>
                </c:pt>
                <c:pt idx="126">
                  <c:v>16423.13</c:v>
                </c:pt>
                <c:pt idx="127">
                  <c:v>16432.63</c:v>
                </c:pt>
                <c:pt idx="128">
                  <c:v>16441.63</c:v>
                </c:pt>
                <c:pt idx="129">
                  <c:v>16458.13</c:v>
                </c:pt>
                <c:pt idx="130">
                  <c:v>16458.63</c:v>
                </c:pt>
                <c:pt idx="131">
                  <c:v>16461.63</c:v>
                </c:pt>
                <c:pt idx="132">
                  <c:v>16459.13</c:v>
                </c:pt>
                <c:pt idx="133">
                  <c:v>16453.63</c:v>
                </c:pt>
                <c:pt idx="134">
                  <c:v>16440.13</c:v>
                </c:pt>
                <c:pt idx="135">
                  <c:v>16453.13</c:v>
                </c:pt>
                <c:pt idx="136">
                  <c:v>16457.13</c:v>
                </c:pt>
                <c:pt idx="137">
                  <c:v>16453.13</c:v>
                </c:pt>
                <c:pt idx="138">
                  <c:v>16446.13</c:v>
                </c:pt>
                <c:pt idx="139">
                  <c:v>16434.63</c:v>
                </c:pt>
                <c:pt idx="140">
                  <c:v>16440.63</c:v>
                </c:pt>
                <c:pt idx="141">
                  <c:v>16445.63</c:v>
                </c:pt>
                <c:pt idx="142">
                  <c:v>16457.13</c:v>
                </c:pt>
                <c:pt idx="143">
                  <c:v>16448.63</c:v>
                </c:pt>
                <c:pt idx="144">
                  <c:v>16444.63</c:v>
                </c:pt>
                <c:pt idx="145">
                  <c:v>16428.63</c:v>
                </c:pt>
                <c:pt idx="146">
                  <c:v>16430.63</c:v>
                </c:pt>
                <c:pt idx="147">
                  <c:v>16422.13</c:v>
                </c:pt>
                <c:pt idx="148">
                  <c:v>16434.13</c:v>
                </c:pt>
                <c:pt idx="149">
                  <c:v>16433.13</c:v>
                </c:pt>
                <c:pt idx="150">
                  <c:v>16436.13</c:v>
                </c:pt>
                <c:pt idx="151">
                  <c:v>16419.63</c:v>
                </c:pt>
                <c:pt idx="152">
                  <c:v>16400.13</c:v>
                </c:pt>
                <c:pt idx="153">
                  <c:v>16397.13</c:v>
                </c:pt>
                <c:pt idx="154">
                  <c:v>16405.13</c:v>
                </c:pt>
                <c:pt idx="155">
                  <c:v>16394.13</c:v>
                </c:pt>
                <c:pt idx="156">
                  <c:v>16389.63</c:v>
                </c:pt>
                <c:pt idx="157">
                  <c:v>16388.13</c:v>
                </c:pt>
                <c:pt idx="158">
                  <c:v>16384.13</c:v>
                </c:pt>
                <c:pt idx="159">
                  <c:v>16381.13</c:v>
                </c:pt>
                <c:pt idx="160">
                  <c:v>16378.13</c:v>
                </c:pt>
                <c:pt idx="161">
                  <c:v>16382.13</c:v>
                </c:pt>
                <c:pt idx="162">
                  <c:v>16381.13</c:v>
                </c:pt>
                <c:pt idx="163">
                  <c:v>16385.63</c:v>
                </c:pt>
                <c:pt idx="164">
                  <c:v>16377.13</c:v>
                </c:pt>
                <c:pt idx="165">
                  <c:v>16378.13</c:v>
                </c:pt>
                <c:pt idx="166">
                  <c:v>16367.13</c:v>
                </c:pt>
                <c:pt idx="167">
                  <c:v>16370.63</c:v>
                </c:pt>
                <c:pt idx="168">
                  <c:v>16372.13</c:v>
                </c:pt>
                <c:pt idx="169">
                  <c:v>16383.13</c:v>
                </c:pt>
                <c:pt idx="170">
                  <c:v>16384.63</c:v>
                </c:pt>
                <c:pt idx="171">
                  <c:v>16398.63</c:v>
                </c:pt>
                <c:pt idx="172">
                  <c:v>16405.63</c:v>
                </c:pt>
                <c:pt idx="173">
                  <c:v>16415.63</c:v>
                </c:pt>
                <c:pt idx="174">
                  <c:v>16402.63</c:v>
                </c:pt>
                <c:pt idx="175">
                  <c:v>16401.63</c:v>
                </c:pt>
                <c:pt idx="176">
                  <c:v>16409.63</c:v>
                </c:pt>
                <c:pt idx="177">
                  <c:v>16402.13</c:v>
                </c:pt>
                <c:pt idx="178">
                  <c:v>16396.63</c:v>
                </c:pt>
                <c:pt idx="179">
                  <c:v>16400.13</c:v>
                </c:pt>
                <c:pt idx="180">
                  <c:v>16400.13</c:v>
                </c:pt>
                <c:pt idx="181">
                  <c:v>16398.13</c:v>
                </c:pt>
                <c:pt idx="182">
                  <c:v>16408.63</c:v>
                </c:pt>
                <c:pt idx="183">
                  <c:v>16399.13</c:v>
                </c:pt>
                <c:pt idx="184">
                  <c:v>16409.63</c:v>
                </c:pt>
                <c:pt idx="185">
                  <c:v>16413.13</c:v>
                </c:pt>
                <c:pt idx="186">
                  <c:v>16405.13</c:v>
                </c:pt>
                <c:pt idx="187">
                  <c:v>16406.63</c:v>
                </c:pt>
                <c:pt idx="188">
                  <c:v>16409.13</c:v>
                </c:pt>
                <c:pt idx="189">
                  <c:v>16401.13</c:v>
                </c:pt>
                <c:pt idx="190">
                  <c:v>16418.63</c:v>
                </c:pt>
                <c:pt idx="191">
                  <c:v>16415.63</c:v>
                </c:pt>
                <c:pt idx="192">
                  <c:v>16412.63</c:v>
                </c:pt>
                <c:pt idx="193">
                  <c:v>16417.63</c:v>
                </c:pt>
                <c:pt idx="194">
                  <c:v>16422.63</c:v>
                </c:pt>
                <c:pt idx="195">
                  <c:v>16419.63</c:v>
                </c:pt>
                <c:pt idx="196">
                  <c:v>16426.13</c:v>
                </c:pt>
                <c:pt idx="197">
                  <c:v>16440.13</c:v>
                </c:pt>
                <c:pt idx="198">
                  <c:v>16434.13</c:v>
                </c:pt>
                <c:pt idx="199">
                  <c:v>16446.63</c:v>
                </c:pt>
                <c:pt idx="200">
                  <c:v>16427.13</c:v>
                </c:pt>
                <c:pt idx="201">
                  <c:v>16432.63</c:v>
                </c:pt>
                <c:pt idx="202">
                  <c:v>16428.63</c:v>
                </c:pt>
                <c:pt idx="203">
                  <c:v>16430.13</c:v>
                </c:pt>
                <c:pt idx="204">
                  <c:v>16423.63</c:v>
                </c:pt>
                <c:pt idx="205">
                  <c:v>16423.13</c:v>
                </c:pt>
                <c:pt idx="206">
                  <c:v>16419.13</c:v>
                </c:pt>
                <c:pt idx="207">
                  <c:v>16411.13</c:v>
                </c:pt>
                <c:pt idx="208">
                  <c:v>16403.63</c:v>
                </c:pt>
                <c:pt idx="209">
                  <c:v>16401.13</c:v>
                </c:pt>
                <c:pt idx="210">
                  <c:v>16396.63</c:v>
                </c:pt>
                <c:pt idx="211">
                  <c:v>16391.63</c:v>
                </c:pt>
                <c:pt idx="212">
                  <c:v>16382.13</c:v>
                </c:pt>
                <c:pt idx="213">
                  <c:v>16373.13</c:v>
                </c:pt>
                <c:pt idx="214">
                  <c:v>16385.13</c:v>
                </c:pt>
                <c:pt idx="215">
                  <c:v>16395.13</c:v>
                </c:pt>
                <c:pt idx="216">
                  <c:v>16426.13</c:v>
                </c:pt>
                <c:pt idx="217">
                  <c:v>16414.13</c:v>
                </c:pt>
                <c:pt idx="218">
                  <c:v>16416.63</c:v>
                </c:pt>
                <c:pt idx="219">
                  <c:v>16413.13</c:v>
                </c:pt>
                <c:pt idx="220">
                  <c:v>16412.13</c:v>
                </c:pt>
                <c:pt idx="221">
                  <c:v>16422.13</c:v>
                </c:pt>
                <c:pt idx="222">
                  <c:v>16429.13</c:v>
                </c:pt>
                <c:pt idx="223">
                  <c:v>16442.13</c:v>
                </c:pt>
                <c:pt idx="224">
                  <c:v>16453.13</c:v>
                </c:pt>
                <c:pt idx="225">
                  <c:v>16468.13</c:v>
                </c:pt>
                <c:pt idx="226">
                  <c:v>16480.13</c:v>
                </c:pt>
                <c:pt idx="227">
                  <c:v>16483.63</c:v>
                </c:pt>
                <c:pt idx="228">
                  <c:v>16486.13</c:v>
                </c:pt>
                <c:pt idx="229">
                  <c:v>16488.13</c:v>
                </c:pt>
                <c:pt idx="230">
                  <c:v>16492.13</c:v>
                </c:pt>
                <c:pt idx="231">
                  <c:v>16485.63</c:v>
                </c:pt>
                <c:pt idx="232">
                  <c:v>16458.63</c:v>
                </c:pt>
                <c:pt idx="233">
                  <c:v>16457.63</c:v>
                </c:pt>
                <c:pt idx="234">
                  <c:v>16468.63</c:v>
                </c:pt>
                <c:pt idx="235">
                  <c:v>16465.13</c:v>
                </c:pt>
                <c:pt idx="236">
                  <c:v>16462.13</c:v>
                </c:pt>
                <c:pt idx="237">
                  <c:v>16449.13</c:v>
                </c:pt>
                <c:pt idx="238">
                  <c:v>16445.13</c:v>
                </c:pt>
                <c:pt idx="239">
                  <c:v>16442.63</c:v>
                </c:pt>
                <c:pt idx="240">
                  <c:v>16439.13</c:v>
                </c:pt>
                <c:pt idx="241">
                  <c:v>16416.13</c:v>
                </c:pt>
                <c:pt idx="242">
                  <c:v>16410.63</c:v>
                </c:pt>
                <c:pt idx="243">
                  <c:v>16412.63</c:v>
                </c:pt>
                <c:pt idx="244">
                  <c:v>16404.63</c:v>
                </c:pt>
                <c:pt idx="245">
                  <c:v>16414.63</c:v>
                </c:pt>
                <c:pt idx="246">
                  <c:v>16396.63</c:v>
                </c:pt>
                <c:pt idx="247">
                  <c:v>16391.63</c:v>
                </c:pt>
                <c:pt idx="248">
                  <c:v>16411.63</c:v>
                </c:pt>
                <c:pt idx="249">
                  <c:v>16427.13</c:v>
                </c:pt>
                <c:pt idx="250">
                  <c:v>16422.13</c:v>
                </c:pt>
                <c:pt idx="251">
                  <c:v>16430.63</c:v>
                </c:pt>
                <c:pt idx="252">
                  <c:v>16434.63</c:v>
                </c:pt>
                <c:pt idx="253">
                  <c:v>16429.13</c:v>
                </c:pt>
                <c:pt idx="254">
                  <c:v>16419.13</c:v>
                </c:pt>
                <c:pt idx="255">
                  <c:v>16431.63</c:v>
                </c:pt>
                <c:pt idx="256">
                  <c:v>16421.13</c:v>
                </c:pt>
                <c:pt idx="257">
                  <c:v>16432.63</c:v>
                </c:pt>
                <c:pt idx="258">
                  <c:v>16430.63</c:v>
                </c:pt>
                <c:pt idx="259">
                  <c:v>16428.13</c:v>
                </c:pt>
                <c:pt idx="260">
                  <c:v>16443.13</c:v>
                </c:pt>
                <c:pt idx="261">
                  <c:v>16416.63</c:v>
                </c:pt>
                <c:pt idx="262">
                  <c:v>16428.13</c:v>
                </c:pt>
                <c:pt idx="263">
                  <c:v>16424.63</c:v>
                </c:pt>
                <c:pt idx="264">
                  <c:v>16420.13</c:v>
                </c:pt>
                <c:pt idx="265">
                  <c:v>16410.63</c:v>
                </c:pt>
                <c:pt idx="266">
                  <c:v>16401.13</c:v>
                </c:pt>
                <c:pt idx="267">
                  <c:v>16404.13</c:v>
                </c:pt>
                <c:pt idx="268">
                  <c:v>16406.63</c:v>
                </c:pt>
                <c:pt idx="269">
                  <c:v>16419.63</c:v>
                </c:pt>
                <c:pt idx="270">
                  <c:v>16430.63</c:v>
                </c:pt>
                <c:pt idx="271">
                  <c:v>16413.13</c:v>
                </c:pt>
                <c:pt idx="272">
                  <c:v>16410.13</c:v>
                </c:pt>
                <c:pt idx="273">
                  <c:v>16396.63</c:v>
                </c:pt>
                <c:pt idx="274">
                  <c:v>16391.13</c:v>
                </c:pt>
                <c:pt idx="275">
                  <c:v>16396.63</c:v>
                </c:pt>
                <c:pt idx="276">
                  <c:v>16386.13</c:v>
                </c:pt>
                <c:pt idx="277">
                  <c:v>16397.63</c:v>
                </c:pt>
                <c:pt idx="278">
                  <c:v>16409.13</c:v>
                </c:pt>
                <c:pt idx="279">
                  <c:v>16408.13</c:v>
                </c:pt>
                <c:pt idx="280">
                  <c:v>16404.63</c:v>
                </c:pt>
                <c:pt idx="281">
                  <c:v>16407.63</c:v>
                </c:pt>
                <c:pt idx="282">
                  <c:v>16409.13</c:v>
                </c:pt>
                <c:pt idx="283">
                  <c:v>16403.63</c:v>
                </c:pt>
                <c:pt idx="284">
                  <c:v>16399.63</c:v>
                </c:pt>
                <c:pt idx="285">
                  <c:v>16395.63</c:v>
                </c:pt>
                <c:pt idx="286">
                  <c:v>16396.13</c:v>
                </c:pt>
                <c:pt idx="287">
                  <c:v>16403.13</c:v>
                </c:pt>
                <c:pt idx="288">
                  <c:v>16420.13</c:v>
                </c:pt>
                <c:pt idx="289">
                  <c:v>16437.63</c:v>
                </c:pt>
                <c:pt idx="290">
                  <c:v>16438.13</c:v>
                </c:pt>
                <c:pt idx="291">
                  <c:v>16435.63</c:v>
                </c:pt>
                <c:pt idx="292">
                  <c:v>16436.63</c:v>
                </c:pt>
                <c:pt idx="293">
                  <c:v>16442.13</c:v>
                </c:pt>
                <c:pt idx="294">
                  <c:v>16423.13</c:v>
                </c:pt>
                <c:pt idx="295">
                  <c:v>16420.63</c:v>
                </c:pt>
                <c:pt idx="296">
                  <c:v>16418.63</c:v>
                </c:pt>
                <c:pt idx="297">
                  <c:v>16411.63</c:v>
                </c:pt>
                <c:pt idx="298">
                  <c:v>16405.63</c:v>
                </c:pt>
                <c:pt idx="299">
                  <c:v>16409.63</c:v>
                </c:pt>
                <c:pt idx="300">
                  <c:v>16414.63</c:v>
                </c:pt>
                <c:pt idx="301">
                  <c:v>16415.13</c:v>
                </c:pt>
                <c:pt idx="302">
                  <c:v>16410.13</c:v>
                </c:pt>
                <c:pt idx="303">
                  <c:v>16404.13</c:v>
                </c:pt>
                <c:pt idx="304">
                  <c:v>16403.13</c:v>
                </c:pt>
                <c:pt idx="305">
                  <c:v>16398.63</c:v>
                </c:pt>
                <c:pt idx="306">
                  <c:v>16406.63</c:v>
                </c:pt>
                <c:pt idx="307">
                  <c:v>16397.63</c:v>
                </c:pt>
                <c:pt idx="308">
                  <c:v>16402.63</c:v>
                </c:pt>
                <c:pt idx="309">
                  <c:v>16402.63</c:v>
                </c:pt>
                <c:pt idx="310">
                  <c:v>16410.13</c:v>
                </c:pt>
                <c:pt idx="311">
                  <c:v>16414.13</c:v>
                </c:pt>
                <c:pt idx="312">
                  <c:v>16423.13</c:v>
                </c:pt>
                <c:pt idx="313">
                  <c:v>16424.63</c:v>
                </c:pt>
                <c:pt idx="314">
                  <c:v>16424.13</c:v>
                </c:pt>
                <c:pt idx="315">
                  <c:v>16406.13</c:v>
                </c:pt>
                <c:pt idx="316">
                  <c:v>16401.63</c:v>
                </c:pt>
                <c:pt idx="317">
                  <c:v>16396.13</c:v>
                </c:pt>
                <c:pt idx="318">
                  <c:v>16400.13</c:v>
                </c:pt>
                <c:pt idx="319">
                  <c:v>16400.13</c:v>
                </c:pt>
                <c:pt idx="320">
                  <c:v>16398.13</c:v>
                </c:pt>
                <c:pt idx="321">
                  <c:v>16405.63</c:v>
                </c:pt>
                <c:pt idx="322">
                  <c:v>16403.13</c:v>
                </c:pt>
                <c:pt idx="323">
                  <c:v>16414.13</c:v>
                </c:pt>
                <c:pt idx="324">
                  <c:v>16416.13</c:v>
                </c:pt>
                <c:pt idx="325">
                  <c:v>16404.63</c:v>
                </c:pt>
                <c:pt idx="326">
                  <c:v>16396.13</c:v>
                </c:pt>
                <c:pt idx="327">
                  <c:v>16391.13</c:v>
                </c:pt>
                <c:pt idx="328">
                  <c:v>16375.13</c:v>
                </c:pt>
                <c:pt idx="329">
                  <c:v>16365.13</c:v>
                </c:pt>
                <c:pt idx="330">
                  <c:v>16387.13</c:v>
                </c:pt>
                <c:pt idx="331">
                  <c:v>16403.63</c:v>
                </c:pt>
                <c:pt idx="332">
                  <c:v>16403.63</c:v>
                </c:pt>
                <c:pt idx="333">
                  <c:v>16403.63</c:v>
                </c:pt>
                <c:pt idx="334">
                  <c:v>16411.13</c:v>
                </c:pt>
                <c:pt idx="335">
                  <c:v>16413.13</c:v>
                </c:pt>
                <c:pt idx="336">
                  <c:v>16402.13</c:v>
                </c:pt>
                <c:pt idx="337">
                  <c:v>16401.13</c:v>
                </c:pt>
                <c:pt idx="338">
                  <c:v>16406.13</c:v>
                </c:pt>
                <c:pt idx="339">
                  <c:v>16389.63</c:v>
                </c:pt>
                <c:pt idx="340">
                  <c:v>16383.63</c:v>
                </c:pt>
                <c:pt idx="341">
                  <c:v>16394.13</c:v>
                </c:pt>
                <c:pt idx="342">
                  <c:v>16399.63</c:v>
                </c:pt>
                <c:pt idx="343">
                  <c:v>16405.13</c:v>
                </c:pt>
                <c:pt idx="344">
                  <c:v>16415.63</c:v>
                </c:pt>
                <c:pt idx="345">
                  <c:v>16422.63</c:v>
                </c:pt>
                <c:pt idx="346">
                  <c:v>16416.13</c:v>
                </c:pt>
                <c:pt idx="347">
                  <c:v>16407.13</c:v>
                </c:pt>
                <c:pt idx="348">
                  <c:v>16417.63</c:v>
                </c:pt>
                <c:pt idx="349">
                  <c:v>16430.13</c:v>
                </c:pt>
                <c:pt idx="350">
                  <c:v>16408.13</c:v>
                </c:pt>
                <c:pt idx="351">
                  <c:v>16421.13</c:v>
                </c:pt>
                <c:pt idx="352">
                  <c:v>16433.13</c:v>
                </c:pt>
                <c:pt idx="353">
                  <c:v>16433.13</c:v>
                </c:pt>
                <c:pt idx="354">
                  <c:v>16422.63</c:v>
                </c:pt>
                <c:pt idx="355">
                  <c:v>16439.13</c:v>
                </c:pt>
                <c:pt idx="356">
                  <c:v>16442.13</c:v>
                </c:pt>
                <c:pt idx="357">
                  <c:v>16451.13</c:v>
                </c:pt>
                <c:pt idx="358">
                  <c:v>16460.13</c:v>
                </c:pt>
                <c:pt idx="359">
                  <c:v>16466.63</c:v>
                </c:pt>
                <c:pt idx="360">
                  <c:v>16472.13</c:v>
                </c:pt>
                <c:pt idx="361">
                  <c:v>16491.13</c:v>
                </c:pt>
                <c:pt idx="362">
                  <c:v>16481.13</c:v>
                </c:pt>
                <c:pt idx="363">
                  <c:v>16502.13</c:v>
                </c:pt>
                <c:pt idx="364">
                  <c:v>16497.63</c:v>
                </c:pt>
                <c:pt idx="365">
                  <c:v>16489.13</c:v>
                </c:pt>
                <c:pt idx="366">
                  <c:v>16516.13</c:v>
                </c:pt>
                <c:pt idx="367">
                  <c:v>16517.13</c:v>
                </c:pt>
                <c:pt idx="368">
                  <c:v>16511.63</c:v>
                </c:pt>
                <c:pt idx="369">
                  <c:v>16504.13</c:v>
                </c:pt>
                <c:pt idx="370">
                  <c:v>16513.13</c:v>
                </c:pt>
                <c:pt idx="371">
                  <c:v>16504.63</c:v>
                </c:pt>
                <c:pt idx="372">
                  <c:v>16502.13</c:v>
                </c:pt>
                <c:pt idx="373">
                  <c:v>16487.63</c:v>
                </c:pt>
                <c:pt idx="374">
                  <c:v>16483.13</c:v>
                </c:pt>
                <c:pt idx="375">
                  <c:v>16465.63</c:v>
                </c:pt>
                <c:pt idx="376">
                  <c:v>16455.63</c:v>
                </c:pt>
                <c:pt idx="377">
                  <c:v>16438.63</c:v>
                </c:pt>
                <c:pt idx="378">
                  <c:v>16446.13</c:v>
                </c:pt>
                <c:pt idx="379">
                  <c:v>16428.63</c:v>
                </c:pt>
                <c:pt idx="380">
                  <c:v>16423.13</c:v>
                </c:pt>
                <c:pt idx="381">
                  <c:v>16438.63</c:v>
                </c:pt>
                <c:pt idx="382">
                  <c:v>16428.13</c:v>
                </c:pt>
                <c:pt idx="383">
                  <c:v>16415.13</c:v>
                </c:pt>
                <c:pt idx="384">
                  <c:v>16424.63</c:v>
                </c:pt>
                <c:pt idx="385">
                  <c:v>16423.63</c:v>
                </c:pt>
                <c:pt idx="386">
                  <c:v>16402.13</c:v>
                </c:pt>
                <c:pt idx="387">
                  <c:v>16413.63</c:v>
                </c:pt>
                <c:pt idx="388">
                  <c:v>16408.13</c:v>
                </c:pt>
                <c:pt idx="389">
                  <c:v>16409.63</c:v>
                </c:pt>
                <c:pt idx="390">
                  <c:v>16407.63</c:v>
                </c:pt>
                <c:pt idx="391">
                  <c:v>16434.63</c:v>
                </c:pt>
                <c:pt idx="392">
                  <c:v>16439.63</c:v>
                </c:pt>
                <c:pt idx="393">
                  <c:v>16438.13</c:v>
                </c:pt>
                <c:pt idx="394">
                  <c:v>16443.13</c:v>
                </c:pt>
                <c:pt idx="395">
                  <c:v>16442.63</c:v>
                </c:pt>
                <c:pt idx="396">
                  <c:v>16431.13</c:v>
                </c:pt>
                <c:pt idx="397">
                  <c:v>16422.13</c:v>
                </c:pt>
                <c:pt idx="398">
                  <c:v>16419.13</c:v>
                </c:pt>
                <c:pt idx="399">
                  <c:v>16418.63</c:v>
                </c:pt>
                <c:pt idx="400">
                  <c:v>16413.63</c:v>
                </c:pt>
                <c:pt idx="401">
                  <c:v>16416.13</c:v>
                </c:pt>
                <c:pt idx="402">
                  <c:v>16433.63</c:v>
                </c:pt>
                <c:pt idx="403">
                  <c:v>16423.63</c:v>
                </c:pt>
                <c:pt idx="404">
                  <c:v>16428.63</c:v>
                </c:pt>
                <c:pt idx="405">
                  <c:v>16430.13</c:v>
                </c:pt>
                <c:pt idx="406">
                  <c:v>16426.13</c:v>
                </c:pt>
                <c:pt idx="407">
                  <c:v>16410.13</c:v>
                </c:pt>
                <c:pt idx="408">
                  <c:v>16407.13</c:v>
                </c:pt>
                <c:pt idx="409">
                  <c:v>16415.13</c:v>
                </c:pt>
                <c:pt idx="410">
                  <c:v>16410.63</c:v>
                </c:pt>
                <c:pt idx="411">
                  <c:v>16406.13</c:v>
                </c:pt>
                <c:pt idx="412">
                  <c:v>16411.13</c:v>
                </c:pt>
                <c:pt idx="413">
                  <c:v>16411.63</c:v>
                </c:pt>
                <c:pt idx="414">
                  <c:v>16406.13</c:v>
                </c:pt>
                <c:pt idx="415">
                  <c:v>16410.63</c:v>
                </c:pt>
                <c:pt idx="416">
                  <c:v>16403.13</c:v>
                </c:pt>
                <c:pt idx="417">
                  <c:v>16398.63</c:v>
                </c:pt>
                <c:pt idx="418">
                  <c:v>16386.13</c:v>
                </c:pt>
                <c:pt idx="419">
                  <c:v>16385.63</c:v>
                </c:pt>
                <c:pt idx="420">
                  <c:v>16384.13</c:v>
                </c:pt>
                <c:pt idx="421">
                  <c:v>16381.63</c:v>
                </c:pt>
                <c:pt idx="422">
                  <c:v>16373.13</c:v>
                </c:pt>
                <c:pt idx="423">
                  <c:v>16370.13</c:v>
                </c:pt>
                <c:pt idx="424">
                  <c:v>16364.63</c:v>
                </c:pt>
                <c:pt idx="425">
                  <c:v>16356.13</c:v>
                </c:pt>
                <c:pt idx="426">
                  <c:v>16359.13</c:v>
                </c:pt>
                <c:pt idx="427">
                  <c:v>16366.63</c:v>
                </c:pt>
                <c:pt idx="428">
                  <c:v>16377.13</c:v>
                </c:pt>
                <c:pt idx="429">
                  <c:v>16376.63</c:v>
                </c:pt>
                <c:pt idx="430">
                  <c:v>16378.13</c:v>
                </c:pt>
                <c:pt idx="431">
                  <c:v>16380.63</c:v>
                </c:pt>
                <c:pt idx="432">
                  <c:v>16381.13</c:v>
                </c:pt>
                <c:pt idx="433">
                  <c:v>16386.13</c:v>
                </c:pt>
                <c:pt idx="434">
                  <c:v>16397.13</c:v>
                </c:pt>
                <c:pt idx="435">
                  <c:v>16398.63</c:v>
                </c:pt>
                <c:pt idx="436">
                  <c:v>16400.13</c:v>
                </c:pt>
                <c:pt idx="437">
                  <c:v>16405.13</c:v>
                </c:pt>
                <c:pt idx="438">
                  <c:v>16416.13</c:v>
                </c:pt>
                <c:pt idx="439">
                  <c:v>16427.63</c:v>
                </c:pt>
                <c:pt idx="440">
                  <c:v>16434.63</c:v>
                </c:pt>
                <c:pt idx="441">
                  <c:v>16429.63</c:v>
                </c:pt>
                <c:pt idx="442">
                  <c:v>16433.63</c:v>
                </c:pt>
                <c:pt idx="443">
                  <c:v>16432.63</c:v>
                </c:pt>
                <c:pt idx="444">
                  <c:v>16440.13</c:v>
                </c:pt>
                <c:pt idx="445">
                  <c:v>16431.13</c:v>
                </c:pt>
                <c:pt idx="446">
                  <c:v>16429.63</c:v>
                </c:pt>
                <c:pt idx="447">
                  <c:v>16432.13</c:v>
                </c:pt>
                <c:pt idx="448">
                  <c:v>16433.63</c:v>
                </c:pt>
                <c:pt idx="449">
                  <c:v>16436.63</c:v>
                </c:pt>
                <c:pt idx="450">
                  <c:v>16451.63</c:v>
                </c:pt>
                <c:pt idx="451">
                  <c:v>16447.13</c:v>
                </c:pt>
                <c:pt idx="452">
                  <c:v>16447.13</c:v>
                </c:pt>
                <c:pt idx="453">
                  <c:v>16435.13</c:v>
                </c:pt>
                <c:pt idx="454">
                  <c:v>16428.13</c:v>
                </c:pt>
                <c:pt idx="455">
                  <c:v>16438.13</c:v>
                </c:pt>
                <c:pt idx="456">
                  <c:v>16429.63</c:v>
                </c:pt>
                <c:pt idx="457">
                  <c:v>16438.13</c:v>
                </c:pt>
                <c:pt idx="458">
                  <c:v>16434.13</c:v>
                </c:pt>
                <c:pt idx="459">
                  <c:v>16439.13</c:v>
                </c:pt>
                <c:pt idx="460">
                  <c:v>16424.63</c:v>
                </c:pt>
                <c:pt idx="461">
                  <c:v>16435.13</c:v>
                </c:pt>
                <c:pt idx="462">
                  <c:v>16433.13</c:v>
                </c:pt>
                <c:pt idx="463">
                  <c:v>16416.13</c:v>
                </c:pt>
                <c:pt idx="464">
                  <c:v>16415.13</c:v>
                </c:pt>
                <c:pt idx="465">
                  <c:v>16408.63</c:v>
                </c:pt>
                <c:pt idx="466">
                  <c:v>16392.13</c:v>
                </c:pt>
                <c:pt idx="467">
                  <c:v>16405.63</c:v>
                </c:pt>
                <c:pt idx="468">
                  <c:v>16421.13</c:v>
                </c:pt>
                <c:pt idx="469">
                  <c:v>16432.13</c:v>
                </c:pt>
                <c:pt idx="470">
                  <c:v>16441.63</c:v>
                </c:pt>
                <c:pt idx="471">
                  <c:v>16423.63</c:v>
                </c:pt>
                <c:pt idx="472">
                  <c:v>16431.13</c:v>
                </c:pt>
                <c:pt idx="473">
                  <c:v>16424.13</c:v>
                </c:pt>
                <c:pt idx="474">
                  <c:v>16421.63</c:v>
                </c:pt>
                <c:pt idx="475">
                  <c:v>16427.13</c:v>
                </c:pt>
                <c:pt idx="476">
                  <c:v>16427.13</c:v>
                </c:pt>
                <c:pt idx="477">
                  <c:v>16423.63</c:v>
                </c:pt>
                <c:pt idx="478">
                  <c:v>16435.13</c:v>
                </c:pt>
                <c:pt idx="479">
                  <c:v>16453.63</c:v>
                </c:pt>
                <c:pt idx="480">
                  <c:v>16463.13</c:v>
                </c:pt>
                <c:pt idx="481">
                  <c:v>16476.63</c:v>
                </c:pt>
                <c:pt idx="482">
                  <c:v>16479.13</c:v>
                </c:pt>
                <c:pt idx="483">
                  <c:v>16467.63</c:v>
                </c:pt>
                <c:pt idx="484">
                  <c:v>16454.13</c:v>
                </c:pt>
                <c:pt idx="485">
                  <c:v>16463.63</c:v>
                </c:pt>
                <c:pt idx="486">
                  <c:v>16463.63</c:v>
                </c:pt>
                <c:pt idx="487">
                  <c:v>16454.13</c:v>
                </c:pt>
                <c:pt idx="488">
                  <c:v>16455.13</c:v>
                </c:pt>
                <c:pt idx="489">
                  <c:v>16458.13</c:v>
                </c:pt>
                <c:pt idx="490">
                  <c:v>16443.13</c:v>
                </c:pt>
                <c:pt idx="491">
                  <c:v>16433.13</c:v>
                </c:pt>
                <c:pt idx="492">
                  <c:v>16429.13</c:v>
                </c:pt>
                <c:pt idx="493">
                  <c:v>16424.63</c:v>
                </c:pt>
                <c:pt idx="494">
                  <c:v>16417.13</c:v>
                </c:pt>
                <c:pt idx="495">
                  <c:v>16407.13</c:v>
                </c:pt>
                <c:pt idx="496">
                  <c:v>16399.63</c:v>
                </c:pt>
                <c:pt idx="497">
                  <c:v>16390.13</c:v>
                </c:pt>
                <c:pt idx="498">
                  <c:v>16379.63</c:v>
                </c:pt>
                <c:pt idx="499">
                  <c:v>16386.13</c:v>
                </c:pt>
                <c:pt idx="500">
                  <c:v>16385.13</c:v>
                </c:pt>
                <c:pt idx="501">
                  <c:v>16374.13</c:v>
                </c:pt>
                <c:pt idx="502">
                  <c:v>16352.63</c:v>
                </c:pt>
                <c:pt idx="503">
                  <c:v>16360.13</c:v>
                </c:pt>
                <c:pt idx="504">
                  <c:v>16376.63</c:v>
                </c:pt>
                <c:pt idx="505">
                  <c:v>16377.63</c:v>
                </c:pt>
                <c:pt idx="506">
                  <c:v>16391.63</c:v>
                </c:pt>
                <c:pt idx="507">
                  <c:v>16392.63</c:v>
                </c:pt>
                <c:pt idx="508">
                  <c:v>16411.13</c:v>
                </c:pt>
                <c:pt idx="509">
                  <c:v>16419.13</c:v>
                </c:pt>
                <c:pt idx="510">
                  <c:v>16414.63</c:v>
                </c:pt>
                <c:pt idx="511">
                  <c:v>16416.63</c:v>
                </c:pt>
                <c:pt idx="512">
                  <c:v>16415.13</c:v>
                </c:pt>
                <c:pt idx="513">
                  <c:v>16413.63</c:v>
                </c:pt>
                <c:pt idx="514">
                  <c:v>16422.13</c:v>
                </c:pt>
                <c:pt idx="515">
                  <c:v>16419.13</c:v>
                </c:pt>
                <c:pt idx="516">
                  <c:v>16426.13</c:v>
                </c:pt>
                <c:pt idx="517">
                  <c:v>16432.13</c:v>
                </c:pt>
                <c:pt idx="518">
                  <c:v>16443.13</c:v>
                </c:pt>
                <c:pt idx="519">
                  <c:v>16444.13</c:v>
                </c:pt>
                <c:pt idx="520">
                  <c:v>16430.63</c:v>
                </c:pt>
                <c:pt idx="521">
                  <c:v>16432.13</c:v>
                </c:pt>
                <c:pt idx="522">
                  <c:v>16431.13</c:v>
                </c:pt>
                <c:pt idx="523">
                  <c:v>16433.63</c:v>
                </c:pt>
                <c:pt idx="524">
                  <c:v>16427.13</c:v>
                </c:pt>
                <c:pt idx="525">
                  <c:v>16428.63</c:v>
                </c:pt>
                <c:pt idx="526">
                  <c:v>16438.13</c:v>
                </c:pt>
                <c:pt idx="527">
                  <c:v>16430.63</c:v>
                </c:pt>
                <c:pt idx="528">
                  <c:v>16433.63</c:v>
                </c:pt>
                <c:pt idx="529">
                  <c:v>16425.63</c:v>
                </c:pt>
                <c:pt idx="530">
                  <c:v>16429.63</c:v>
                </c:pt>
                <c:pt idx="531">
                  <c:v>16427.13</c:v>
                </c:pt>
                <c:pt idx="532">
                  <c:v>16426.13</c:v>
                </c:pt>
                <c:pt idx="533">
                  <c:v>16426.63</c:v>
                </c:pt>
                <c:pt idx="534">
                  <c:v>16440.13</c:v>
                </c:pt>
                <c:pt idx="535">
                  <c:v>16457.63</c:v>
                </c:pt>
                <c:pt idx="536">
                  <c:v>16454.13</c:v>
                </c:pt>
                <c:pt idx="537">
                  <c:v>16460.13</c:v>
                </c:pt>
                <c:pt idx="538">
                  <c:v>16464.63</c:v>
                </c:pt>
                <c:pt idx="539">
                  <c:v>16452.13</c:v>
                </c:pt>
                <c:pt idx="540">
                  <c:v>16447.13</c:v>
                </c:pt>
                <c:pt idx="541">
                  <c:v>16442.13</c:v>
                </c:pt>
                <c:pt idx="542">
                  <c:v>16446.13</c:v>
                </c:pt>
                <c:pt idx="543">
                  <c:v>16460.13</c:v>
                </c:pt>
                <c:pt idx="544">
                  <c:v>16463.13</c:v>
                </c:pt>
                <c:pt idx="545">
                  <c:v>16477.63</c:v>
                </c:pt>
                <c:pt idx="546">
                  <c:v>16475.63</c:v>
                </c:pt>
                <c:pt idx="547">
                  <c:v>16476.13</c:v>
                </c:pt>
                <c:pt idx="548">
                  <c:v>16464.13</c:v>
                </c:pt>
                <c:pt idx="549">
                  <c:v>16456.63</c:v>
                </c:pt>
                <c:pt idx="550">
                  <c:v>16444.63</c:v>
                </c:pt>
                <c:pt idx="551">
                  <c:v>16434.63</c:v>
                </c:pt>
                <c:pt idx="552">
                  <c:v>16420.63</c:v>
                </c:pt>
                <c:pt idx="553">
                  <c:v>16420.63</c:v>
                </c:pt>
                <c:pt idx="554">
                  <c:v>16420.13</c:v>
                </c:pt>
                <c:pt idx="555">
                  <c:v>16431.13</c:v>
                </c:pt>
                <c:pt idx="556">
                  <c:v>16440.63</c:v>
                </c:pt>
                <c:pt idx="557">
                  <c:v>16446.13</c:v>
                </c:pt>
                <c:pt idx="558">
                  <c:v>16452.13</c:v>
                </c:pt>
                <c:pt idx="559">
                  <c:v>16446.63</c:v>
                </c:pt>
                <c:pt idx="560">
                  <c:v>16452.13</c:v>
                </c:pt>
                <c:pt idx="561">
                  <c:v>16454.63</c:v>
                </c:pt>
                <c:pt idx="562">
                  <c:v>16458.63</c:v>
                </c:pt>
                <c:pt idx="563">
                  <c:v>16469.63</c:v>
                </c:pt>
                <c:pt idx="564">
                  <c:v>16478.63</c:v>
                </c:pt>
                <c:pt idx="565">
                  <c:v>16485.63</c:v>
                </c:pt>
                <c:pt idx="566">
                  <c:v>16489.63</c:v>
                </c:pt>
                <c:pt idx="567">
                  <c:v>16484.13</c:v>
                </c:pt>
                <c:pt idx="568">
                  <c:v>16504.13</c:v>
                </c:pt>
                <c:pt idx="569">
                  <c:v>16500.63</c:v>
                </c:pt>
                <c:pt idx="570">
                  <c:v>16497.13</c:v>
                </c:pt>
                <c:pt idx="571">
                  <c:v>16490.63</c:v>
                </c:pt>
                <c:pt idx="572">
                  <c:v>16488.13</c:v>
                </c:pt>
                <c:pt idx="573">
                  <c:v>16473.13</c:v>
                </c:pt>
                <c:pt idx="574">
                  <c:v>16454.63</c:v>
                </c:pt>
                <c:pt idx="575">
                  <c:v>16462.63</c:v>
                </c:pt>
                <c:pt idx="576">
                  <c:v>16442.63</c:v>
                </c:pt>
                <c:pt idx="577">
                  <c:v>16439.63</c:v>
                </c:pt>
                <c:pt idx="578">
                  <c:v>16430.13</c:v>
                </c:pt>
                <c:pt idx="579">
                  <c:v>16423.13</c:v>
                </c:pt>
                <c:pt idx="580">
                  <c:v>16410.13</c:v>
                </c:pt>
                <c:pt idx="581">
                  <c:v>16405.63</c:v>
                </c:pt>
                <c:pt idx="582">
                  <c:v>16408.63</c:v>
                </c:pt>
                <c:pt idx="583">
                  <c:v>16403.13</c:v>
                </c:pt>
                <c:pt idx="584">
                  <c:v>16398.13</c:v>
                </c:pt>
                <c:pt idx="585">
                  <c:v>16404.63</c:v>
                </c:pt>
                <c:pt idx="586">
                  <c:v>16409.13</c:v>
                </c:pt>
                <c:pt idx="587">
                  <c:v>16412.63</c:v>
                </c:pt>
                <c:pt idx="588">
                  <c:v>16400.63</c:v>
                </c:pt>
                <c:pt idx="589">
                  <c:v>16409.63</c:v>
                </c:pt>
                <c:pt idx="590">
                  <c:v>16408.63</c:v>
                </c:pt>
                <c:pt idx="591">
                  <c:v>16396.63</c:v>
                </c:pt>
                <c:pt idx="592">
                  <c:v>16399.13</c:v>
                </c:pt>
                <c:pt idx="593">
                  <c:v>16392.63</c:v>
                </c:pt>
                <c:pt idx="594">
                  <c:v>16398.63</c:v>
                </c:pt>
                <c:pt idx="595">
                  <c:v>16380.13</c:v>
                </c:pt>
                <c:pt idx="596">
                  <c:v>16379.63</c:v>
                </c:pt>
                <c:pt idx="597">
                  <c:v>16379.63</c:v>
                </c:pt>
                <c:pt idx="598">
                  <c:v>16376.13</c:v>
                </c:pt>
                <c:pt idx="599">
                  <c:v>16376.13</c:v>
                </c:pt>
                <c:pt idx="600">
                  <c:v>16374.13</c:v>
                </c:pt>
                <c:pt idx="601">
                  <c:v>16364.63</c:v>
                </c:pt>
                <c:pt idx="602">
                  <c:v>16350.13</c:v>
                </c:pt>
                <c:pt idx="603">
                  <c:v>16347.63</c:v>
                </c:pt>
                <c:pt idx="604">
                  <c:v>16352.13</c:v>
                </c:pt>
                <c:pt idx="605">
                  <c:v>16352.63</c:v>
                </c:pt>
                <c:pt idx="606">
                  <c:v>16370.13</c:v>
                </c:pt>
                <c:pt idx="607">
                  <c:v>16371.13</c:v>
                </c:pt>
                <c:pt idx="608">
                  <c:v>16377.63</c:v>
                </c:pt>
                <c:pt idx="609">
                  <c:v>16386.13</c:v>
                </c:pt>
                <c:pt idx="610">
                  <c:v>16389.63</c:v>
                </c:pt>
                <c:pt idx="611">
                  <c:v>16397.13</c:v>
                </c:pt>
                <c:pt idx="612">
                  <c:v>16400.63</c:v>
                </c:pt>
                <c:pt idx="613">
                  <c:v>16400.13</c:v>
                </c:pt>
                <c:pt idx="614">
                  <c:v>16405.13</c:v>
                </c:pt>
                <c:pt idx="615">
                  <c:v>16419.13</c:v>
                </c:pt>
                <c:pt idx="616">
                  <c:v>16416.63</c:v>
                </c:pt>
                <c:pt idx="617">
                  <c:v>16412.63</c:v>
                </c:pt>
                <c:pt idx="618">
                  <c:v>16423.63</c:v>
                </c:pt>
                <c:pt idx="619">
                  <c:v>16432.13</c:v>
                </c:pt>
                <c:pt idx="620">
                  <c:v>16436.63</c:v>
                </c:pt>
                <c:pt idx="621">
                  <c:v>16432.63</c:v>
                </c:pt>
                <c:pt idx="622">
                  <c:v>16430.13</c:v>
                </c:pt>
                <c:pt idx="623">
                  <c:v>16425.63</c:v>
                </c:pt>
                <c:pt idx="624">
                  <c:v>16421.63</c:v>
                </c:pt>
                <c:pt idx="625">
                  <c:v>16409.13</c:v>
                </c:pt>
                <c:pt idx="626">
                  <c:v>16412.13</c:v>
                </c:pt>
                <c:pt idx="627">
                  <c:v>16415.13</c:v>
                </c:pt>
                <c:pt idx="628">
                  <c:v>16417.13</c:v>
                </c:pt>
                <c:pt idx="629">
                  <c:v>16414.63</c:v>
                </c:pt>
                <c:pt idx="630">
                  <c:v>16400.63</c:v>
                </c:pt>
                <c:pt idx="631">
                  <c:v>16389.63</c:v>
                </c:pt>
                <c:pt idx="632">
                  <c:v>16389.13</c:v>
                </c:pt>
                <c:pt idx="633">
                  <c:v>16396.63</c:v>
                </c:pt>
                <c:pt idx="634">
                  <c:v>16387.63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DF-443F-A0BE-EF7D16ECF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RB)'!$H$2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RB)'!$H$3:$H$775</c:f>
              <c:numCache>
                <c:formatCode>General</c:formatCode>
                <c:ptCount val="773"/>
                <c:pt idx="0">
                  <c:v>67.14</c:v>
                </c:pt>
                <c:pt idx="1">
                  <c:v>39.049999999999997</c:v>
                </c:pt>
                <c:pt idx="2">
                  <c:v>17.579999999999998</c:v>
                </c:pt>
                <c:pt idx="3">
                  <c:v>20</c:v>
                </c:pt>
                <c:pt idx="4">
                  <c:v>38.47</c:v>
                </c:pt>
                <c:pt idx="5">
                  <c:v>39.26</c:v>
                </c:pt>
                <c:pt idx="6">
                  <c:v>40.11</c:v>
                </c:pt>
                <c:pt idx="7">
                  <c:v>55.33</c:v>
                </c:pt>
                <c:pt idx="8">
                  <c:v>51.56</c:v>
                </c:pt>
                <c:pt idx="9">
                  <c:v>38.65</c:v>
                </c:pt>
                <c:pt idx="10">
                  <c:v>49.88</c:v>
                </c:pt>
                <c:pt idx="11">
                  <c:v>37.229999999999997</c:v>
                </c:pt>
                <c:pt idx="12">
                  <c:v>44.2</c:v>
                </c:pt>
                <c:pt idx="13">
                  <c:v>35.549999999999997</c:v>
                </c:pt>
                <c:pt idx="14">
                  <c:v>39.53</c:v>
                </c:pt>
                <c:pt idx="15">
                  <c:v>22.28</c:v>
                </c:pt>
                <c:pt idx="16">
                  <c:v>37.840000000000003</c:v>
                </c:pt>
                <c:pt idx="17">
                  <c:v>30.84</c:v>
                </c:pt>
                <c:pt idx="18">
                  <c:v>39.65</c:v>
                </c:pt>
                <c:pt idx="19">
                  <c:v>26.59</c:v>
                </c:pt>
                <c:pt idx="20">
                  <c:v>-6.22</c:v>
                </c:pt>
                <c:pt idx="21">
                  <c:v>-0.28999999999999998</c:v>
                </c:pt>
                <c:pt idx="22">
                  <c:v>-11.54</c:v>
                </c:pt>
                <c:pt idx="23">
                  <c:v>8.5299999999999994</c:v>
                </c:pt>
                <c:pt idx="24">
                  <c:v>3.4</c:v>
                </c:pt>
                <c:pt idx="25">
                  <c:v>-5.41</c:v>
                </c:pt>
                <c:pt idx="26">
                  <c:v>-41.85</c:v>
                </c:pt>
                <c:pt idx="27">
                  <c:v>-26.35</c:v>
                </c:pt>
                <c:pt idx="28">
                  <c:v>-48.6</c:v>
                </c:pt>
                <c:pt idx="29">
                  <c:v>-85.1</c:v>
                </c:pt>
                <c:pt idx="30">
                  <c:v>-59.72</c:v>
                </c:pt>
                <c:pt idx="31">
                  <c:v>-36.409999999999997</c:v>
                </c:pt>
                <c:pt idx="32">
                  <c:v>-46.97</c:v>
                </c:pt>
                <c:pt idx="33">
                  <c:v>-39.97</c:v>
                </c:pt>
                <c:pt idx="34">
                  <c:v>-38.72</c:v>
                </c:pt>
                <c:pt idx="35">
                  <c:v>-28.41</c:v>
                </c:pt>
                <c:pt idx="36">
                  <c:v>-9.5399999999999991</c:v>
                </c:pt>
                <c:pt idx="37">
                  <c:v>-10.1</c:v>
                </c:pt>
                <c:pt idx="38">
                  <c:v>-19.72</c:v>
                </c:pt>
                <c:pt idx="39">
                  <c:v>-53.1</c:v>
                </c:pt>
                <c:pt idx="40">
                  <c:v>-55.66</c:v>
                </c:pt>
                <c:pt idx="41">
                  <c:v>-46.22</c:v>
                </c:pt>
                <c:pt idx="42">
                  <c:v>-33.659999999999997</c:v>
                </c:pt>
                <c:pt idx="43">
                  <c:v>-59.29</c:v>
                </c:pt>
                <c:pt idx="44">
                  <c:v>-63.79</c:v>
                </c:pt>
                <c:pt idx="45">
                  <c:v>-38.29</c:v>
                </c:pt>
                <c:pt idx="46">
                  <c:v>-62.29</c:v>
                </c:pt>
                <c:pt idx="47">
                  <c:v>-53.91</c:v>
                </c:pt>
                <c:pt idx="48">
                  <c:v>-65.47</c:v>
                </c:pt>
                <c:pt idx="49">
                  <c:v>-57.66</c:v>
                </c:pt>
                <c:pt idx="50">
                  <c:v>-71.099999999999994</c:v>
                </c:pt>
                <c:pt idx="51">
                  <c:v>-76.349999999999994</c:v>
                </c:pt>
                <c:pt idx="52">
                  <c:v>-80.66</c:v>
                </c:pt>
                <c:pt idx="53">
                  <c:v>-95.79</c:v>
                </c:pt>
                <c:pt idx="54">
                  <c:v>-72.540000000000006</c:v>
                </c:pt>
                <c:pt idx="55">
                  <c:v>-71.040000000000006</c:v>
                </c:pt>
                <c:pt idx="56">
                  <c:v>-69.790000000000006</c:v>
                </c:pt>
                <c:pt idx="57">
                  <c:v>-56.22</c:v>
                </c:pt>
                <c:pt idx="58">
                  <c:v>-32.659999999999997</c:v>
                </c:pt>
                <c:pt idx="59">
                  <c:v>-5.91</c:v>
                </c:pt>
                <c:pt idx="60">
                  <c:v>27.53</c:v>
                </c:pt>
                <c:pt idx="61">
                  <c:v>38.96</c:v>
                </c:pt>
                <c:pt idx="62">
                  <c:v>29.21</c:v>
                </c:pt>
                <c:pt idx="63">
                  <c:v>2.15</c:v>
                </c:pt>
                <c:pt idx="64">
                  <c:v>16.09</c:v>
                </c:pt>
                <c:pt idx="65">
                  <c:v>24.78</c:v>
                </c:pt>
                <c:pt idx="66">
                  <c:v>24.78</c:v>
                </c:pt>
                <c:pt idx="67">
                  <c:v>31.78</c:v>
                </c:pt>
                <c:pt idx="68">
                  <c:v>14.46</c:v>
                </c:pt>
                <c:pt idx="69">
                  <c:v>22.9</c:v>
                </c:pt>
                <c:pt idx="70">
                  <c:v>15.96</c:v>
                </c:pt>
                <c:pt idx="71">
                  <c:v>16.84</c:v>
                </c:pt>
                <c:pt idx="72">
                  <c:v>10.53</c:v>
                </c:pt>
                <c:pt idx="73">
                  <c:v>1.4</c:v>
                </c:pt>
                <c:pt idx="74">
                  <c:v>-18.100000000000001</c:v>
                </c:pt>
                <c:pt idx="75">
                  <c:v>-28.47</c:v>
                </c:pt>
                <c:pt idx="76">
                  <c:v>-44.47</c:v>
                </c:pt>
                <c:pt idx="77">
                  <c:v>-55.1</c:v>
                </c:pt>
                <c:pt idx="78">
                  <c:v>-27.79</c:v>
                </c:pt>
                <c:pt idx="79">
                  <c:v>-20.54</c:v>
                </c:pt>
                <c:pt idx="80">
                  <c:v>-35.409999999999997</c:v>
                </c:pt>
                <c:pt idx="81">
                  <c:v>-41.1</c:v>
                </c:pt>
                <c:pt idx="82">
                  <c:v>-39.85</c:v>
                </c:pt>
                <c:pt idx="83">
                  <c:v>-21.47</c:v>
                </c:pt>
                <c:pt idx="84">
                  <c:v>-10.54</c:v>
                </c:pt>
                <c:pt idx="85">
                  <c:v>1.53</c:v>
                </c:pt>
                <c:pt idx="86">
                  <c:v>23.78</c:v>
                </c:pt>
                <c:pt idx="87">
                  <c:v>26.59</c:v>
                </c:pt>
                <c:pt idx="88">
                  <c:v>17.96</c:v>
                </c:pt>
                <c:pt idx="89">
                  <c:v>14.71</c:v>
                </c:pt>
                <c:pt idx="90">
                  <c:v>19.03</c:v>
                </c:pt>
                <c:pt idx="91">
                  <c:v>10.53</c:v>
                </c:pt>
                <c:pt idx="92">
                  <c:v>-0.35</c:v>
                </c:pt>
                <c:pt idx="93">
                  <c:v>-8.7899999999999991</c:v>
                </c:pt>
                <c:pt idx="94">
                  <c:v>-27.16</c:v>
                </c:pt>
                <c:pt idx="95">
                  <c:v>-19.100000000000001</c:v>
                </c:pt>
                <c:pt idx="96">
                  <c:v>-5.41</c:v>
                </c:pt>
                <c:pt idx="97">
                  <c:v>5.96</c:v>
                </c:pt>
                <c:pt idx="98">
                  <c:v>12.28</c:v>
                </c:pt>
                <c:pt idx="99">
                  <c:v>23.59</c:v>
                </c:pt>
                <c:pt idx="100">
                  <c:v>20.84</c:v>
                </c:pt>
                <c:pt idx="101">
                  <c:v>-21.41</c:v>
                </c:pt>
                <c:pt idx="102">
                  <c:v>-36.6</c:v>
                </c:pt>
                <c:pt idx="103">
                  <c:v>-23.22</c:v>
                </c:pt>
                <c:pt idx="104">
                  <c:v>11.4</c:v>
                </c:pt>
                <c:pt idx="105">
                  <c:v>24.59</c:v>
                </c:pt>
                <c:pt idx="106">
                  <c:v>36.590000000000003</c:v>
                </c:pt>
                <c:pt idx="107">
                  <c:v>44.96</c:v>
                </c:pt>
                <c:pt idx="108">
                  <c:v>57.78</c:v>
                </c:pt>
                <c:pt idx="109">
                  <c:v>80.59</c:v>
                </c:pt>
                <c:pt idx="110">
                  <c:v>94.09</c:v>
                </c:pt>
                <c:pt idx="111">
                  <c:v>77.09</c:v>
                </c:pt>
                <c:pt idx="112">
                  <c:v>60.21</c:v>
                </c:pt>
                <c:pt idx="113">
                  <c:v>49.71</c:v>
                </c:pt>
                <c:pt idx="114">
                  <c:v>66.53</c:v>
                </c:pt>
                <c:pt idx="115">
                  <c:v>31.4</c:v>
                </c:pt>
                <c:pt idx="116">
                  <c:v>37.96</c:v>
                </c:pt>
                <c:pt idx="117">
                  <c:v>35.65</c:v>
                </c:pt>
                <c:pt idx="118">
                  <c:v>43.59</c:v>
                </c:pt>
                <c:pt idx="119">
                  <c:v>25.71</c:v>
                </c:pt>
                <c:pt idx="120">
                  <c:v>15.21</c:v>
                </c:pt>
                <c:pt idx="121">
                  <c:v>-9.66</c:v>
                </c:pt>
                <c:pt idx="122">
                  <c:v>-21.1</c:v>
                </c:pt>
                <c:pt idx="123">
                  <c:v>-18.600000000000001</c:v>
                </c:pt>
                <c:pt idx="124">
                  <c:v>0.03</c:v>
                </c:pt>
                <c:pt idx="125">
                  <c:v>-13.97</c:v>
                </c:pt>
                <c:pt idx="126">
                  <c:v>-34.54</c:v>
                </c:pt>
                <c:pt idx="127">
                  <c:v>-18.79</c:v>
                </c:pt>
                <c:pt idx="128">
                  <c:v>-7.54</c:v>
                </c:pt>
                <c:pt idx="129">
                  <c:v>-21.66</c:v>
                </c:pt>
                <c:pt idx="130">
                  <c:v>-50.35</c:v>
                </c:pt>
                <c:pt idx="131">
                  <c:v>-17.16</c:v>
                </c:pt>
                <c:pt idx="132">
                  <c:v>-25.41</c:v>
                </c:pt>
                <c:pt idx="133">
                  <c:v>16.84</c:v>
                </c:pt>
                <c:pt idx="134">
                  <c:v>-5.6</c:v>
                </c:pt>
                <c:pt idx="135">
                  <c:v>25.59</c:v>
                </c:pt>
                <c:pt idx="136">
                  <c:v>17.21</c:v>
                </c:pt>
                <c:pt idx="137">
                  <c:v>42.59</c:v>
                </c:pt>
                <c:pt idx="138">
                  <c:v>35.53</c:v>
                </c:pt>
                <c:pt idx="139">
                  <c:v>17.46</c:v>
                </c:pt>
                <c:pt idx="140">
                  <c:v>-7.54</c:v>
                </c:pt>
                <c:pt idx="141">
                  <c:v>-11.91</c:v>
                </c:pt>
                <c:pt idx="142">
                  <c:v>-20.91</c:v>
                </c:pt>
                <c:pt idx="143">
                  <c:v>-24.97</c:v>
                </c:pt>
                <c:pt idx="144">
                  <c:v>-40.54</c:v>
                </c:pt>
                <c:pt idx="145">
                  <c:v>-26.35</c:v>
                </c:pt>
                <c:pt idx="146">
                  <c:v>-31.79</c:v>
                </c:pt>
                <c:pt idx="147">
                  <c:v>-58.85</c:v>
                </c:pt>
                <c:pt idx="148">
                  <c:v>-62.16</c:v>
                </c:pt>
                <c:pt idx="149">
                  <c:v>-82.41</c:v>
                </c:pt>
                <c:pt idx="150">
                  <c:v>-83.04</c:v>
                </c:pt>
                <c:pt idx="151">
                  <c:v>-113.6</c:v>
                </c:pt>
                <c:pt idx="152">
                  <c:v>-87.6</c:v>
                </c:pt>
                <c:pt idx="153">
                  <c:v>-95.35</c:v>
                </c:pt>
                <c:pt idx="154">
                  <c:v>-78.22</c:v>
                </c:pt>
                <c:pt idx="155">
                  <c:v>-47.6</c:v>
                </c:pt>
                <c:pt idx="156">
                  <c:v>-64.849999999999994</c:v>
                </c:pt>
                <c:pt idx="157">
                  <c:v>-45.22</c:v>
                </c:pt>
                <c:pt idx="158">
                  <c:v>-17.66</c:v>
                </c:pt>
                <c:pt idx="159">
                  <c:v>-30.66</c:v>
                </c:pt>
                <c:pt idx="160">
                  <c:v>-11.35</c:v>
                </c:pt>
                <c:pt idx="161">
                  <c:v>-9.4700000000000006</c:v>
                </c:pt>
                <c:pt idx="162">
                  <c:v>20.59</c:v>
                </c:pt>
                <c:pt idx="163">
                  <c:v>36.46</c:v>
                </c:pt>
                <c:pt idx="164">
                  <c:v>48.15</c:v>
                </c:pt>
                <c:pt idx="165">
                  <c:v>34.9</c:v>
                </c:pt>
                <c:pt idx="166">
                  <c:v>48.78</c:v>
                </c:pt>
                <c:pt idx="167">
                  <c:v>69.03</c:v>
                </c:pt>
                <c:pt idx="168">
                  <c:v>29.59</c:v>
                </c:pt>
                <c:pt idx="169">
                  <c:v>23.59</c:v>
                </c:pt>
                <c:pt idx="170">
                  <c:v>34.590000000000003</c:v>
                </c:pt>
                <c:pt idx="171">
                  <c:v>13.53</c:v>
                </c:pt>
                <c:pt idx="172">
                  <c:v>46.65</c:v>
                </c:pt>
                <c:pt idx="173">
                  <c:v>20.78</c:v>
                </c:pt>
                <c:pt idx="174">
                  <c:v>7.15</c:v>
                </c:pt>
                <c:pt idx="175">
                  <c:v>41.96</c:v>
                </c:pt>
                <c:pt idx="176">
                  <c:v>36.15</c:v>
                </c:pt>
                <c:pt idx="177">
                  <c:v>11.34</c:v>
                </c:pt>
                <c:pt idx="178">
                  <c:v>-17.72</c:v>
                </c:pt>
                <c:pt idx="179">
                  <c:v>-39.909999999999997</c:v>
                </c:pt>
                <c:pt idx="180">
                  <c:v>-54.22</c:v>
                </c:pt>
                <c:pt idx="181">
                  <c:v>-50.35</c:v>
                </c:pt>
                <c:pt idx="182">
                  <c:v>-61.66</c:v>
                </c:pt>
                <c:pt idx="183">
                  <c:v>-59.54</c:v>
                </c:pt>
                <c:pt idx="184">
                  <c:v>-40.409999999999997</c:v>
                </c:pt>
                <c:pt idx="185">
                  <c:v>-22.72</c:v>
                </c:pt>
                <c:pt idx="186">
                  <c:v>-43.85</c:v>
                </c:pt>
                <c:pt idx="187">
                  <c:v>-49.6</c:v>
                </c:pt>
                <c:pt idx="188">
                  <c:v>-69.040000000000006</c:v>
                </c:pt>
                <c:pt idx="189">
                  <c:v>-66.099999999999994</c:v>
                </c:pt>
                <c:pt idx="190">
                  <c:v>-72.16</c:v>
                </c:pt>
                <c:pt idx="191">
                  <c:v>-94.1</c:v>
                </c:pt>
                <c:pt idx="192">
                  <c:v>-79.72</c:v>
                </c:pt>
                <c:pt idx="193">
                  <c:v>-62.04</c:v>
                </c:pt>
                <c:pt idx="194">
                  <c:v>-48.41</c:v>
                </c:pt>
                <c:pt idx="195">
                  <c:v>-36.159999999999997</c:v>
                </c:pt>
                <c:pt idx="196">
                  <c:v>-31.47</c:v>
                </c:pt>
                <c:pt idx="197">
                  <c:v>-24.04</c:v>
                </c:pt>
                <c:pt idx="198">
                  <c:v>-3.72</c:v>
                </c:pt>
                <c:pt idx="199">
                  <c:v>-20.72</c:v>
                </c:pt>
                <c:pt idx="200">
                  <c:v>-26.35</c:v>
                </c:pt>
                <c:pt idx="201">
                  <c:v>-50.47</c:v>
                </c:pt>
                <c:pt idx="202">
                  <c:v>-28.66</c:v>
                </c:pt>
                <c:pt idx="203">
                  <c:v>-20.22</c:v>
                </c:pt>
                <c:pt idx="204">
                  <c:v>-23.72</c:v>
                </c:pt>
                <c:pt idx="205">
                  <c:v>-5.35</c:v>
                </c:pt>
                <c:pt idx="206">
                  <c:v>-18.47</c:v>
                </c:pt>
                <c:pt idx="207">
                  <c:v>-22.85</c:v>
                </c:pt>
                <c:pt idx="208">
                  <c:v>-30.16</c:v>
                </c:pt>
                <c:pt idx="209">
                  <c:v>-22.6</c:v>
                </c:pt>
                <c:pt idx="210">
                  <c:v>-15.85</c:v>
                </c:pt>
                <c:pt idx="211">
                  <c:v>-28.41</c:v>
                </c:pt>
                <c:pt idx="212">
                  <c:v>-32.47</c:v>
                </c:pt>
                <c:pt idx="213">
                  <c:v>-24.54</c:v>
                </c:pt>
                <c:pt idx="214">
                  <c:v>-54.16</c:v>
                </c:pt>
                <c:pt idx="215">
                  <c:v>-50.54</c:v>
                </c:pt>
                <c:pt idx="216">
                  <c:v>-46.35</c:v>
                </c:pt>
                <c:pt idx="217">
                  <c:v>-23.85</c:v>
                </c:pt>
                <c:pt idx="218">
                  <c:v>-48.1</c:v>
                </c:pt>
                <c:pt idx="219">
                  <c:v>-25.1</c:v>
                </c:pt>
                <c:pt idx="220">
                  <c:v>-14.97</c:v>
                </c:pt>
                <c:pt idx="221">
                  <c:v>-15.54</c:v>
                </c:pt>
                <c:pt idx="222">
                  <c:v>1.1499999999999999</c:v>
                </c:pt>
                <c:pt idx="223">
                  <c:v>-10.72</c:v>
                </c:pt>
                <c:pt idx="224">
                  <c:v>-24.04</c:v>
                </c:pt>
                <c:pt idx="225">
                  <c:v>-8.16</c:v>
                </c:pt>
                <c:pt idx="226">
                  <c:v>-36.29</c:v>
                </c:pt>
                <c:pt idx="227">
                  <c:v>-29.97</c:v>
                </c:pt>
                <c:pt idx="228">
                  <c:v>-7.16</c:v>
                </c:pt>
                <c:pt idx="229">
                  <c:v>-6.54</c:v>
                </c:pt>
                <c:pt idx="230">
                  <c:v>15.34</c:v>
                </c:pt>
                <c:pt idx="231">
                  <c:v>24.96</c:v>
                </c:pt>
                <c:pt idx="232">
                  <c:v>17.59</c:v>
                </c:pt>
                <c:pt idx="233">
                  <c:v>24.21</c:v>
                </c:pt>
                <c:pt idx="234">
                  <c:v>45.09</c:v>
                </c:pt>
                <c:pt idx="235">
                  <c:v>29.46</c:v>
                </c:pt>
                <c:pt idx="236">
                  <c:v>30.4</c:v>
                </c:pt>
                <c:pt idx="237">
                  <c:v>23.65</c:v>
                </c:pt>
                <c:pt idx="238">
                  <c:v>32.21</c:v>
                </c:pt>
                <c:pt idx="239">
                  <c:v>37.840000000000003</c:v>
                </c:pt>
                <c:pt idx="240">
                  <c:v>46.28</c:v>
                </c:pt>
                <c:pt idx="241">
                  <c:v>22.15</c:v>
                </c:pt>
                <c:pt idx="242">
                  <c:v>52.03</c:v>
                </c:pt>
                <c:pt idx="243">
                  <c:v>54.9</c:v>
                </c:pt>
                <c:pt idx="244">
                  <c:v>34.46</c:v>
                </c:pt>
                <c:pt idx="245">
                  <c:v>32.590000000000003</c:v>
                </c:pt>
                <c:pt idx="246">
                  <c:v>27.65</c:v>
                </c:pt>
                <c:pt idx="247">
                  <c:v>21.65</c:v>
                </c:pt>
                <c:pt idx="248">
                  <c:v>32.03</c:v>
                </c:pt>
                <c:pt idx="249">
                  <c:v>0.53</c:v>
                </c:pt>
                <c:pt idx="250">
                  <c:v>-3.1</c:v>
                </c:pt>
                <c:pt idx="251">
                  <c:v>-8.2899999999999991</c:v>
                </c:pt>
                <c:pt idx="252">
                  <c:v>-27.22</c:v>
                </c:pt>
                <c:pt idx="253">
                  <c:v>-29.41</c:v>
                </c:pt>
                <c:pt idx="254">
                  <c:v>-56.22</c:v>
                </c:pt>
                <c:pt idx="255">
                  <c:v>-40.159999999999997</c:v>
                </c:pt>
                <c:pt idx="256">
                  <c:v>-49.29</c:v>
                </c:pt>
                <c:pt idx="257">
                  <c:v>-39.1</c:v>
                </c:pt>
                <c:pt idx="258">
                  <c:v>-50.04</c:v>
                </c:pt>
                <c:pt idx="259">
                  <c:v>-62.91</c:v>
                </c:pt>
                <c:pt idx="260">
                  <c:v>-54.16</c:v>
                </c:pt>
                <c:pt idx="261">
                  <c:v>-53.1</c:v>
                </c:pt>
                <c:pt idx="262">
                  <c:v>-40.909999999999997</c:v>
                </c:pt>
                <c:pt idx="263">
                  <c:v>-50.91</c:v>
                </c:pt>
                <c:pt idx="264">
                  <c:v>-34.97</c:v>
                </c:pt>
                <c:pt idx="265">
                  <c:v>-24.54</c:v>
                </c:pt>
                <c:pt idx="266">
                  <c:v>-41.91</c:v>
                </c:pt>
                <c:pt idx="267">
                  <c:v>-40.72</c:v>
                </c:pt>
                <c:pt idx="268">
                  <c:v>-32.79</c:v>
                </c:pt>
                <c:pt idx="269">
                  <c:v>-38.85</c:v>
                </c:pt>
                <c:pt idx="270">
                  <c:v>0.53</c:v>
                </c:pt>
                <c:pt idx="271">
                  <c:v>5.46</c:v>
                </c:pt>
                <c:pt idx="272">
                  <c:v>20.96</c:v>
                </c:pt>
                <c:pt idx="273">
                  <c:v>29.71</c:v>
                </c:pt>
                <c:pt idx="274">
                  <c:v>47.03</c:v>
                </c:pt>
                <c:pt idx="275">
                  <c:v>49.28</c:v>
                </c:pt>
                <c:pt idx="276">
                  <c:v>32.03</c:v>
                </c:pt>
                <c:pt idx="277">
                  <c:v>13.03</c:v>
                </c:pt>
                <c:pt idx="278">
                  <c:v>10.9</c:v>
                </c:pt>
                <c:pt idx="279">
                  <c:v>36.71</c:v>
                </c:pt>
                <c:pt idx="280">
                  <c:v>17.34</c:v>
                </c:pt>
                <c:pt idx="281">
                  <c:v>33.590000000000003</c:v>
                </c:pt>
                <c:pt idx="282">
                  <c:v>24.71</c:v>
                </c:pt>
                <c:pt idx="283">
                  <c:v>23.28</c:v>
                </c:pt>
                <c:pt idx="284">
                  <c:v>37.9</c:v>
                </c:pt>
                <c:pt idx="285">
                  <c:v>43.71</c:v>
                </c:pt>
                <c:pt idx="286">
                  <c:v>40.21</c:v>
                </c:pt>
                <c:pt idx="287">
                  <c:v>34.340000000000003</c:v>
                </c:pt>
                <c:pt idx="288">
                  <c:v>19.28</c:v>
                </c:pt>
                <c:pt idx="289">
                  <c:v>14.09</c:v>
                </c:pt>
                <c:pt idx="290">
                  <c:v>0.9</c:v>
                </c:pt>
                <c:pt idx="291">
                  <c:v>9.0299999999999994</c:v>
                </c:pt>
                <c:pt idx="292">
                  <c:v>19.84</c:v>
                </c:pt>
                <c:pt idx="293">
                  <c:v>43.59</c:v>
                </c:pt>
                <c:pt idx="294">
                  <c:v>36.4</c:v>
                </c:pt>
                <c:pt idx="295">
                  <c:v>16.149999999999999</c:v>
                </c:pt>
                <c:pt idx="296">
                  <c:v>27.46</c:v>
                </c:pt>
                <c:pt idx="297">
                  <c:v>32.15</c:v>
                </c:pt>
                <c:pt idx="298">
                  <c:v>54.96</c:v>
                </c:pt>
                <c:pt idx="299">
                  <c:v>42.34</c:v>
                </c:pt>
                <c:pt idx="300">
                  <c:v>50.9</c:v>
                </c:pt>
                <c:pt idx="301">
                  <c:v>62.4</c:v>
                </c:pt>
                <c:pt idx="302">
                  <c:v>65.959999999999994</c:v>
                </c:pt>
                <c:pt idx="303">
                  <c:v>68.78</c:v>
                </c:pt>
                <c:pt idx="304">
                  <c:v>76.459999999999994</c:v>
                </c:pt>
                <c:pt idx="305">
                  <c:v>61.03</c:v>
                </c:pt>
                <c:pt idx="306">
                  <c:v>80.959999999999994</c:v>
                </c:pt>
                <c:pt idx="307">
                  <c:v>87.84</c:v>
                </c:pt>
                <c:pt idx="308">
                  <c:v>98.65</c:v>
                </c:pt>
                <c:pt idx="309">
                  <c:v>85.53</c:v>
                </c:pt>
                <c:pt idx="310">
                  <c:v>86.28</c:v>
                </c:pt>
                <c:pt idx="311">
                  <c:v>105.59</c:v>
                </c:pt>
                <c:pt idx="312">
                  <c:v>77.78</c:v>
                </c:pt>
                <c:pt idx="313">
                  <c:v>56.65</c:v>
                </c:pt>
                <c:pt idx="314">
                  <c:v>60.53</c:v>
                </c:pt>
                <c:pt idx="315">
                  <c:v>85.4</c:v>
                </c:pt>
                <c:pt idx="316">
                  <c:v>73.09</c:v>
                </c:pt>
                <c:pt idx="317">
                  <c:v>90.15</c:v>
                </c:pt>
                <c:pt idx="318">
                  <c:v>73.650000000000006</c:v>
                </c:pt>
                <c:pt idx="319">
                  <c:v>80.959999999999994</c:v>
                </c:pt>
                <c:pt idx="320">
                  <c:v>83.21</c:v>
                </c:pt>
                <c:pt idx="321">
                  <c:v>91.59</c:v>
                </c:pt>
                <c:pt idx="322">
                  <c:v>83.09</c:v>
                </c:pt>
                <c:pt idx="323">
                  <c:v>88.21</c:v>
                </c:pt>
                <c:pt idx="324">
                  <c:v>76.209999999999994</c:v>
                </c:pt>
                <c:pt idx="325">
                  <c:v>87.78</c:v>
                </c:pt>
                <c:pt idx="326">
                  <c:v>91.53</c:v>
                </c:pt>
                <c:pt idx="327">
                  <c:v>72.59</c:v>
                </c:pt>
                <c:pt idx="328">
                  <c:v>72.709999999999994</c:v>
                </c:pt>
                <c:pt idx="329">
                  <c:v>77.59</c:v>
                </c:pt>
                <c:pt idx="330">
                  <c:v>44.59</c:v>
                </c:pt>
                <c:pt idx="331">
                  <c:v>26.34</c:v>
                </c:pt>
                <c:pt idx="332">
                  <c:v>55.78</c:v>
                </c:pt>
                <c:pt idx="333">
                  <c:v>41.96</c:v>
                </c:pt>
                <c:pt idx="334">
                  <c:v>39.71</c:v>
                </c:pt>
                <c:pt idx="335">
                  <c:v>34.21</c:v>
                </c:pt>
                <c:pt idx="336">
                  <c:v>31.59</c:v>
                </c:pt>
                <c:pt idx="337">
                  <c:v>57.46</c:v>
                </c:pt>
                <c:pt idx="338">
                  <c:v>45.28</c:v>
                </c:pt>
                <c:pt idx="339">
                  <c:v>51.34</c:v>
                </c:pt>
                <c:pt idx="340">
                  <c:v>50.84</c:v>
                </c:pt>
                <c:pt idx="341">
                  <c:v>36.71</c:v>
                </c:pt>
                <c:pt idx="342">
                  <c:v>32.46</c:v>
                </c:pt>
                <c:pt idx="343">
                  <c:v>24.53</c:v>
                </c:pt>
                <c:pt idx="344">
                  <c:v>39.9</c:v>
                </c:pt>
                <c:pt idx="345">
                  <c:v>45.46</c:v>
                </c:pt>
                <c:pt idx="346">
                  <c:v>69.959999999999994</c:v>
                </c:pt>
                <c:pt idx="347">
                  <c:v>75.53</c:v>
                </c:pt>
                <c:pt idx="348">
                  <c:v>39.9</c:v>
                </c:pt>
                <c:pt idx="349">
                  <c:v>34.21</c:v>
                </c:pt>
                <c:pt idx="350">
                  <c:v>37.21</c:v>
                </c:pt>
                <c:pt idx="351">
                  <c:v>47.71</c:v>
                </c:pt>
                <c:pt idx="352">
                  <c:v>51.21</c:v>
                </c:pt>
                <c:pt idx="353">
                  <c:v>23.59</c:v>
                </c:pt>
                <c:pt idx="354">
                  <c:v>20.96</c:v>
                </c:pt>
                <c:pt idx="355">
                  <c:v>7.84</c:v>
                </c:pt>
                <c:pt idx="356">
                  <c:v>27.59</c:v>
                </c:pt>
                <c:pt idx="357">
                  <c:v>36.090000000000003</c:v>
                </c:pt>
                <c:pt idx="358">
                  <c:v>37.28</c:v>
                </c:pt>
                <c:pt idx="359">
                  <c:v>52.4</c:v>
                </c:pt>
                <c:pt idx="360">
                  <c:v>59.09</c:v>
                </c:pt>
                <c:pt idx="361">
                  <c:v>49.15</c:v>
                </c:pt>
                <c:pt idx="362">
                  <c:v>37.840000000000003</c:v>
                </c:pt>
                <c:pt idx="363">
                  <c:v>29.4</c:v>
                </c:pt>
                <c:pt idx="364">
                  <c:v>19.649999999999999</c:v>
                </c:pt>
                <c:pt idx="365">
                  <c:v>2.15</c:v>
                </c:pt>
                <c:pt idx="366">
                  <c:v>6.65</c:v>
                </c:pt>
                <c:pt idx="367">
                  <c:v>-6.41</c:v>
                </c:pt>
                <c:pt idx="368">
                  <c:v>-29.72</c:v>
                </c:pt>
                <c:pt idx="369">
                  <c:v>-25.04</c:v>
                </c:pt>
                <c:pt idx="370">
                  <c:v>-21.04</c:v>
                </c:pt>
                <c:pt idx="371">
                  <c:v>-26.16</c:v>
                </c:pt>
                <c:pt idx="372">
                  <c:v>-44.04</c:v>
                </c:pt>
                <c:pt idx="373">
                  <c:v>-52.22</c:v>
                </c:pt>
                <c:pt idx="374">
                  <c:v>-53.6</c:v>
                </c:pt>
                <c:pt idx="375">
                  <c:v>-64.66</c:v>
                </c:pt>
                <c:pt idx="376">
                  <c:v>-72.099999999999994</c:v>
                </c:pt>
                <c:pt idx="377">
                  <c:v>-67.790000000000006</c:v>
                </c:pt>
                <c:pt idx="378">
                  <c:v>-57.66</c:v>
                </c:pt>
                <c:pt idx="379">
                  <c:v>-35.909999999999997</c:v>
                </c:pt>
                <c:pt idx="380">
                  <c:v>-28.66</c:v>
                </c:pt>
                <c:pt idx="381">
                  <c:v>-2.85</c:v>
                </c:pt>
                <c:pt idx="382">
                  <c:v>-7.54</c:v>
                </c:pt>
                <c:pt idx="383">
                  <c:v>1.21</c:v>
                </c:pt>
                <c:pt idx="384">
                  <c:v>15.15</c:v>
                </c:pt>
                <c:pt idx="385">
                  <c:v>12.96</c:v>
                </c:pt>
                <c:pt idx="386">
                  <c:v>13.53</c:v>
                </c:pt>
                <c:pt idx="387">
                  <c:v>13.65</c:v>
                </c:pt>
                <c:pt idx="388">
                  <c:v>23.71</c:v>
                </c:pt>
                <c:pt idx="389">
                  <c:v>40.340000000000003</c:v>
                </c:pt>
                <c:pt idx="390">
                  <c:v>40.4</c:v>
                </c:pt>
                <c:pt idx="391">
                  <c:v>63.59</c:v>
                </c:pt>
                <c:pt idx="392">
                  <c:v>71.03</c:v>
                </c:pt>
                <c:pt idx="393">
                  <c:v>72.400000000000006</c:v>
                </c:pt>
                <c:pt idx="394">
                  <c:v>80.209999999999994</c:v>
                </c:pt>
                <c:pt idx="395">
                  <c:v>55.9</c:v>
                </c:pt>
                <c:pt idx="396">
                  <c:v>63.84</c:v>
                </c:pt>
                <c:pt idx="397">
                  <c:v>61.34</c:v>
                </c:pt>
                <c:pt idx="398">
                  <c:v>42.46</c:v>
                </c:pt>
                <c:pt idx="399">
                  <c:v>42.59</c:v>
                </c:pt>
                <c:pt idx="400">
                  <c:v>21.53</c:v>
                </c:pt>
                <c:pt idx="401">
                  <c:v>27.34</c:v>
                </c:pt>
                <c:pt idx="402">
                  <c:v>34.9</c:v>
                </c:pt>
                <c:pt idx="403">
                  <c:v>43.28</c:v>
                </c:pt>
                <c:pt idx="404">
                  <c:v>28.78</c:v>
                </c:pt>
                <c:pt idx="405">
                  <c:v>12.53</c:v>
                </c:pt>
                <c:pt idx="406">
                  <c:v>17.649999999999999</c:v>
                </c:pt>
                <c:pt idx="407">
                  <c:v>-1.22</c:v>
                </c:pt>
                <c:pt idx="408">
                  <c:v>-16.91</c:v>
                </c:pt>
                <c:pt idx="409">
                  <c:v>-4.0999999999999996</c:v>
                </c:pt>
                <c:pt idx="410">
                  <c:v>-9.66</c:v>
                </c:pt>
                <c:pt idx="411">
                  <c:v>-0.79</c:v>
                </c:pt>
                <c:pt idx="412">
                  <c:v>5.4</c:v>
                </c:pt>
                <c:pt idx="413">
                  <c:v>4.46</c:v>
                </c:pt>
                <c:pt idx="414">
                  <c:v>15.53</c:v>
                </c:pt>
                <c:pt idx="415">
                  <c:v>-1.54</c:v>
                </c:pt>
                <c:pt idx="416">
                  <c:v>27.65</c:v>
                </c:pt>
                <c:pt idx="417">
                  <c:v>24.15</c:v>
                </c:pt>
                <c:pt idx="418">
                  <c:v>4.6500000000000004</c:v>
                </c:pt>
                <c:pt idx="419">
                  <c:v>3.9</c:v>
                </c:pt>
                <c:pt idx="420">
                  <c:v>19.46</c:v>
                </c:pt>
                <c:pt idx="421">
                  <c:v>-2.97</c:v>
                </c:pt>
                <c:pt idx="422">
                  <c:v>-23.54</c:v>
                </c:pt>
                <c:pt idx="423">
                  <c:v>-24.29</c:v>
                </c:pt>
                <c:pt idx="424">
                  <c:v>0.71</c:v>
                </c:pt>
                <c:pt idx="425">
                  <c:v>-6.6</c:v>
                </c:pt>
                <c:pt idx="426">
                  <c:v>-3.54</c:v>
                </c:pt>
                <c:pt idx="427">
                  <c:v>11.34</c:v>
                </c:pt>
                <c:pt idx="428">
                  <c:v>10.46</c:v>
                </c:pt>
                <c:pt idx="429">
                  <c:v>3.4</c:v>
                </c:pt>
                <c:pt idx="430">
                  <c:v>-1.6</c:v>
                </c:pt>
                <c:pt idx="431">
                  <c:v>18.34</c:v>
                </c:pt>
                <c:pt idx="432">
                  <c:v>16.59</c:v>
                </c:pt>
                <c:pt idx="433">
                  <c:v>15.15</c:v>
                </c:pt>
                <c:pt idx="434">
                  <c:v>25.78</c:v>
                </c:pt>
                <c:pt idx="435">
                  <c:v>12.96</c:v>
                </c:pt>
                <c:pt idx="436">
                  <c:v>-25.35</c:v>
                </c:pt>
                <c:pt idx="437">
                  <c:v>-18.54</c:v>
                </c:pt>
                <c:pt idx="438">
                  <c:v>11.78</c:v>
                </c:pt>
                <c:pt idx="439">
                  <c:v>28.71</c:v>
                </c:pt>
                <c:pt idx="440">
                  <c:v>14.65</c:v>
                </c:pt>
                <c:pt idx="441">
                  <c:v>-12.41</c:v>
                </c:pt>
                <c:pt idx="442">
                  <c:v>-26.79</c:v>
                </c:pt>
                <c:pt idx="443">
                  <c:v>-54.47</c:v>
                </c:pt>
                <c:pt idx="444">
                  <c:v>-59.1</c:v>
                </c:pt>
                <c:pt idx="445">
                  <c:v>-63.54</c:v>
                </c:pt>
                <c:pt idx="446">
                  <c:v>-76.040000000000006</c:v>
                </c:pt>
                <c:pt idx="447">
                  <c:v>-110.72</c:v>
                </c:pt>
                <c:pt idx="448">
                  <c:v>-135.1</c:v>
                </c:pt>
                <c:pt idx="449">
                  <c:v>-132.04</c:v>
                </c:pt>
                <c:pt idx="450">
                  <c:v>-116.85</c:v>
                </c:pt>
                <c:pt idx="451">
                  <c:v>-120.85</c:v>
                </c:pt>
                <c:pt idx="452">
                  <c:v>-93.29</c:v>
                </c:pt>
                <c:pt idx="453">
                  <c:v>-57.47</c:v>
                </c:pt>
                <c:pt idx="454">
                  <c:v>-68.349999999999994</c:v>
                </c:pt>
                <c:pt idx="455">
                  <c:v>-56.22</c:v>
                </c:pt>
                <c:pt idx="456">
                  <c:v>-38.79</c:v>
                </c:pt>
                <c:pt idx="457">
                  <c:v>-34.1</c:v>
                </c:pt>
                <c:pt idx="458">
                  <c:v>-12.85</c:v>
                </c:pt>
                <c:pt idx="459">
                  <c:v>-9.85</c:v>
                </c:pt>
                <c:pt idx="460">
                  <c:v>-14.85</c:v>
                </c:pt>
                <c:pt idx="461">
                  <c:v>-4.29</c:v>
                </c:pt>
                <c:pt idx="462">
                  <c:v>26.21</c:v>
                </c:pt>
                <c:pt idx="463">
                  <c:v>25.84</c:v>
                </c:pt>
                <c:pt idx="464">
                  <c:v>23.84</c:v>
                </c:pt>
                <c:pt idx="465">
                  <c:v>31.78</c:v>
                </c:pt>
                <c:pt idx="466">
                  <c:v>32.9</c:v>
                </c:pt>
                <c:pt idx="467">
                  <c:v>34.21</c:v>
                </c:pt>
                <c:pt idx="468">
                  <c:v>40.78</c:v>
                </c:pt>
                <c:pt idx="469">
                  <c:v>29.84</c:v>
                </c:pt>
                <c:pt idx="470">
                  <c:v>22.09</c:v>
                </c:pt>
                <c:pt idx="471">
                  <c:v>8.59</c:v>
                </c:pt>
                <c:pt idx="472">
                  <c:v>-18.16</c:v>
                </c:pt>
                <c:pt idx="473">
                  <c:v>2.15</c:v>
                </c:pt>
                <c:pt idx="474">
                  <c:v>-34.29</c:v>
                </c:pt>
                <c:pt idx="475">
                  <c:v>-24.54</c:v>
                </c:pt>
                <c:pt idx="476">
                  <c:v>-24.85</c:v>
                </c:pt>
                <c:pt idx="477">
                  <c:v>-40.29</c:v>
                </c:pt>
                <c:pt idx="478">
                  <c:v>-36.409999999999997</c:v>
                </c:pt>
                <c:pt idx="479">
                  <c:v>-21.66</c:v>
                </c:pt>
                <c:pt idx="480">
                  <c:v>4.9000000000000004</c:v>
                </c:pt>
                <c:pt idx="481">
                  <c:v>10.09</c:v>
                </c:pt>
                <c:pt idx="482">
                  <c:v>-16.97</c:v>
                </c:pt>
                <c:pt idx="483">
                  <c:v>-2.79</c:v>
                </c:pt>
                <c:pt idx="484">
                  <c:v>-3.22</c:v>
                </c:pt>
                <c:pt idx="485">
                  <c:v>0.4</c:v>
                </c:pt>
                <c:pt idx="486">
                  <c:v>3.03</c:v>
                </c:pt>
                <c:pt idx="487">
                  <c:v>4.09</c:v>
                </c:pt>
                <c:pt idx="488">
                  <c:v>33.28</c:v>
                </c:pt>
                <c:pt idx="489">
                  <c:v>13.4</c:v>
                </c:pt>
                <c:pt idx="490">
                  <c:v>17.399999999999999</c:v>
                </c:pt>
                <c:pt idx="491">
                  <c:v>38.65</c:v>
                </c:pt>
                <c:pt idx="492">
                  <c:v>33.46</c:v>
                </c:pt>
                <c:pt idx="493">
                  <c:v>50.15</c:v>
                </c:pt>
                <c:pt idx="494">
                  <c:v>20.65</c:v>
                </c:pt>
                <c:pt idx="495">
                  <c:v>18.03</c:v>
                </c:pt>
                <c:pt idx="496">
                  <c:v>-0.91</c:v>
                </c:pt>
                <c:pt idx="497">
                  <c:v>-27.22</c:v>
                </c:pt>
                <c:pt idx="498">
                  <c:v>-13.22</c:v>
                </c:pt>
                <c:pt idx="499">
                  <c:v>-12.85</c:v>
                </c:pt>
                <c:pt idx="500">
                  <c:v>-18.04</c:v>
                </c:pt>
                <c:pt idx="501">
                  <c:v>-27.35</c:v>
                </c:pt>
                <c:pt idx="502">
                  <c:v>-8.16</c:v>
                </c:pt>
                <c:pt idx="503">
                  <c:v>-14.54</c:v>
                </c:pt>
                <c:pt idx="504">
                  <c:v>-27.29</c:v>
                </c:pt>
                <c:pt idx="505">
                  <c:v>-27.66</c:v>
                </c:pt>
                <c:pt idx="506">
                  <c:v>-15.04</c:v>
                </c:pt>
                <c:pt idx="507">
                  <c:v>-36.54</c:v>
                </c:pt>
                <c:pt idx="508">
                  <c:v>-52.35</c:v>
                </c:pt>
                <c:pt idx="509">
                  <c:v>-60.91</c:v>
                </c:pt>
                <c:pt idx="510">
                  <c:v>-44.91</c:v>
                </c:pt>
                <c:pt idx="511">
                  <c:v>-15.1</c:v>
                </c:pt>
                <c:pt idx="512">
                  <c:v>18.71</c:v>
                </c:pt>
                <c:pt idx="513">
                  <c:v>43.78</c:v>
                </c:pt>
                <c:pt idx="514">
                  <c:v>49.4</c:v>
                </c:pt>
                <c:pt idx="515">
                  <c:v>45.65</c:v>
                </c:pt>
                <c:pt idx="516">
                  <c:v>54.71</c:v>
                </c:pt>
                <c:pt idx="517">
                  <c:v>62.9</c:v>
                </c:pt>
                <c:pt idx="518">
                  <c:v>39.15</c:v>
                </c:pt>
                <c:pt idx="519">
                  <c:v>21.78</c:v>
                </c:pt>
                <c:pt idx="520">
                  <c:v>17.149999999999999</c:v>
                </c:pt>
                <c:pt idx="521">
                  <c:v>3.03</c:v>
                </c:pt>
                <c:pt idx="522">
                  <c:v>14.21</c:v>
                </c:pt>
                <c:pt idx="523">
                  <c:v>28.15</c:v>
                </c:pt>
                <c:pt idx="524">
                  <c:v>80.53</c:v>
                </c:pt>
                <c:pt idx="525">
                  <c:v>76.209999999999994</c:v>
                </c:pt>
                <c:pt idx="526">
                  <c:v>71.209999999999994</c:v>
                </c:pt>
                <c:pt idx="527">
                  <c:v>58.59</c:v>
                </c:pt>
                <c:pt idx="528">
                  <c:v>27.71</c:v>
                </c:pt>
                <c:pt idx="529">
                  <c:v>15.34</c:v>
                </c:pt>
                <c:pt idx="530">
                  <c:v>6.28</c:v>
                </c:pt>
                <c:pt idx="531">
                  <c:v>-10.35</c:v>
                </c:pt>
                <c:pt idx="532">
                  <c:v>-29.04</c:v>
                </c:pt>
                <c:pt idx="533">
                  <c:v>-41.97</c:v>
                </c:pt>
                <c:pt idx="534">
                  <c:v>-29.04</c:v>
                </c:pt>
                <c:pt idx="535">
                  <c:v>-8.66</c:v>
                </c:pt>
                <c:pt idx="536">
                  <c:v>-10.29</c:v>
                </c:pt>
                <c:pt idx="537">
                  <c:v>6.71</c:v>
                </c:pt>
                <c:pt idx="538">
                  <c:v>8.2799999999999994</c:v>
                </c:pt>
                <c:pt idx="539">
                  <c:v>9.9</c:v>
                </c:pt>
                <c:pt idx="540">
                  <c:v>-3.35</c:v>
                </c:pt>
                <c:pt idx="541">
                  <c:v>-5.22</c:v>
                </c:pt>
                <c:pt idx="542">
                  <c:v>8.59</c:v>
                </c:pt>
                <c:pt idx="543">
                  <c:v>17.84</c:v>
                </c:pt>
                <c:pt idx="544">
                  <c:v>28.03</c:v>
                </c:pt>
                <c:pt idx="545">
                  <c:v>17.96</c:v>
                </c:pt>
                <c:pt idx="546">
                  <c:v>17.149999999999999</c:v>
                </c:pt>
                <c:pt idx="547">
                  <c:v>33.21</c:v>
                </c:pt>
                <c:pt idx="548">
                  <c:v>51.34</c:v>
                </c:pt>
                <c:pt idx="549">
                  <c:v>58.96</c:v>
                </c:pt>
                <c:pt idx="550">
                  <c:v>56.09</c:v>
                </c:pt>
                <c:pt idx="551">
                  <c:v>17.46</c:v>
                </c:pt>
                <c:pt idx="552">
                  <c:v>22.53</c:v>
                </c:pt>
                <c:pt idx="553">
                  <c:v>54.09</c:v>
                </c:pt>
                <c:pt idx="554">
                  <c:v>38.96</c:v>
                </c:pt>
                <c:pt idx="555">
                  <c:v>45.03</c:v>
                </c:pt>
                <c:pt idx="556">
                  <c:v>43.28</c:v>
                </c:pt>
                <c:pt idx="557">
                  <c:v>41.4</c:v>
                </c:pt>
                <c:pt idx="558">
                  <c:v>30.34</c:v>
                </c:pt>
                <c:pt idx="559">
                  <c:v>12.78</c:v>
                </c:pt>
                <c:pt idx="560">
                  <c:v>12.28</c:v>
                </c:pt>
                <c:pt idx="561">
                  <c:v>22.28</c:v>
                </c:pt>
                <c:pt idx="562">
                  <c:v>16.59</c:v>
                </c:pt>
                <c:pt idx="563">
                  <c:v>14.96</c:v>
                </c:pt>
                <c:pt idx="564">
                  <c:v>10.9</c:v>
                </c:pt>
                <c:pt idx="565">
                  <c:v>3.34</c:v>
                </c:pt>
                <c:pt idx="566">
                  <c:v>2.9</c:v>
                </c:pt>
                <c:pt idx="567">
                  <c:v>18.46</c:v>
                </c:pt>
                <c:pt idx="568">
                  <c:v>5.71</c:v>
                </c:pt>
                <c:pt idx="569">
                  <c:v>8.59</c:v>
                </c:pt>
                <c:pt idx="570">
                  <c:v>15.09</c:v>
                </c:pt>
                <c:pt idx="571">
                  <c:v>-5.79</c:v>
                </c:pt>
                <c:pt idx="572">
                  <c:v>-23.41</c:v>
                </c:pt>
                <c:pt idx="573">
                  <c:v>-12.1</c:v>
                </c:pt>
                <c:pt idx="574">
                  <c:v>14.84</c:v>
                </c:pt>
                <c:pt idx="575">
                  <c:v>5.78</c:v>
                </c:pt>
                <c:pt idx="576">
                  <c:v>24.15</c:v>
                </c:pt>
                <c:pt idx="577">
                  <c:v>14.9</c:v>
                </c:pt>
                <c:pt idx="578">
                  <c:v>9.84</c:v>
                </c:pt>
                <c:pt idx="579">
                  <c:v>23.9</c:v>
                </c:pt>
                <c:pt idx="580">
                  <c:v>21.65</c:v>
                </c:pt>
                <c:pt idx="581">
                  <c:v>11.46</c:v>
                </c:pt>
                <c:pt idx="582">
                  <c:v>22.15</c:v>
                </c:pt>
                <c:pt idx="583">
                  <c:v>20.28</c:v>
                </c:pt>
                <c:pt idx="584">
                  <c:v>14.96</c:v>
                </c:pt>
                <c:pt idx="585">
                  <c:v>11.34</c:v>
                </c:pt>
                <c:pt idx="586">
                  <c:v>20.53</c:v>
                </c:pt>
                <c:pt idx="587">
                  <c:v>31.21</c:v>
                </c:pt>
                <c:pt idx="588">
                  <c:v>23.03</c:v>
                </c:pt>
                <c:pt idx="589">
                  <c:v>25.78</c:v>
                </c:pt>
                <c:pt idx="590">
                  <c:v>13.65</c:v>
                </c:pt>
                <c:pt idx="591">
                  <c:v>20.399999999999999</c:v>
                </c:pt>
                <c:pt idx="592">
                  <c:v>36.71</c:v>
                </c:pt>
                <c:pt idx="593">
                  <c:v>33.78</c:v>
                </c:pt>
                <c:pt idx="594">
                  <c:v>30.71</c:v>
                </c:pt>
                <c:pt idx="595">
                  <c:v>31.71</c:v>
                </c:pt>
                <c:pt idx="596">
                  <c:v>34.65</c:v>
                </c:pt>
                <c:pt idx="597">
                  <c:v>29.15</c:v>
                </c:pt>
                <c:pt idx="598">
                  <c:v>13.21</c:v>
                </c:pt>
                <c:pt idx="599">
                  <c:v>10.34</c:v>
                </c:pt>
                <c:pt idx="600">
                  <c:v>35.03</c:v>
                </c:pt>
                <c:pt idx="601">
                  <c:v>12.15</c:v>
                </c:pt>
                <c:pt idx="602">
                  <c:v>-3.35</c:v>
                </c:pt>
                <c:pt idx="603">
                  <c:v>-20.6</c:v>
                </c:pt>
                <c:pt idx="604">
                  <c:v>-6.1</c:v>
                </c:pt>
                <c:pt idx="605">
                  <c:v>-8.91</c:v>
                </c:pt>
                <c:pt idx="606">
                  <c:v>-11.91</c:v>
                </c:pt>
                <c:pt idx="607">
                  <c:v>-25.1</c:v>
                </c:pt>
                <c:pt idx="608">
                  <c:v>-61.04</c:v>
                </c:pt>
                <c:pt idx="609">
                  <c:v>-54.29</c:v>
                </c:pt>
                <c:pt idx="610">
                  <c:v>-50.54</c:v>
                </c:pt>
                <c:pt idx="611">
                  <c:v>-65.66</c:v>
                </c:pt>
                <c:pt idx="612">
                  <c:v>-63.29</c:v>
                </c:pt>
                <c:pt idx="613">
                  <c:v>-32.72</c:v>
                </c:pt>
                <c:pt idx="614">
                  <c:v>-39.47</c:v>
                </c:pt>
                <c:pt idx="615">
                  <c:v>-42.1</c:v>
                </c:pt>
                <c:pt idx="616">
                  <c:v>-51.04</c:v>
                </c:pt>
                <c:pt idx="617">
                  <c:v>-29.85</c:v>
                </c:pt>
                <c:pt idx="618">
                  <c:v>-16.100000000000001</c:v>
                </c:pt>
                <c:pt idx="619">
                  <c:v>0.21</c:v>
                </c:pt>
                <c:pt idx="620">
                  <c:v>-9.66</c:v>
                </c:pt>
                <c:pt idx="621">
                  <c:v>-12.79</c:v>
                </c:pt>
                <c:pt idx="622">
                  <c:v>3.15</c:v>
                </c:pt>
                <c:pt idx="623">
                  <c:v>28.46</c:v>
                </c:pt>
                <c:pt idx="624">
                  <c:v>39.71</c:v>
                </c:pt>
                <c:pt idx="625">
                  <c:v>38.840000000000003</c:v>
                </c:pt>
                <c:pt idx="626">
                  <c:v>53.4</c:v>
                </c:pt>
                <c:pt idx="627">
                  <c:v>46.09</c:v>
                </c:pt>
                <c:pt idx="628">
                  <c:v>38.71</c:v>
                </c:pt>
                <c:pt idx="629">
                  <c:v>45.34</c:v>
                </c:pt>
                <c:pt idx="630">
                  <c:v>39.840000000000003</c:v>
                </c:pt>
                <c:pt idx="631">
                  <c:v>60.71</c:v>
                </c:pt>
                <c:pt idx="632">
                  <c:v>35.840000000000003</c:v>
                </c:pt>
                <c:pt idx="633">
                  <c:v>9.15</c:v>
                </c:pt>
                <c:pt idx="634">
                  <c:v>-11.41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96-4893-9EDE-529013AAA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RB)'!$I$2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RB)'!$I$3:$I$775</c:f>
              <c:numCache>
                <c:formatCode>General</c:formatCode>
                <c:ptCount val="773"/>
                <c:pt idx="0">
                  <c:v>-70.150000000000006</c:v>
                </c:pt>
                <c:pt idx="1">
                  <c:v>-58.41</c:v>
                </c:pt>
                <c:pt idx="2">
                  <c:v>-63.11</c:v>
                </c:pt>
                <c:pt idx="3">
                  <c:v>-75.44</c:v>
                </c:pt>
                <c:pt idx="4">
                  <c:v>-88.76</c:v>
                </c:pt>
                <c:pt idx="5">
                  <c:v>-83.34</c:v>
                </c:pt>
                <c:pt idx="6">
                  <c:v>-74.040000000000006</c:v>
                </c:pt>
                <c:pt idx="7">
                  <c:v>-61.12</c:v>
                </c:pt>
                <c:pt idx="8">
                  <c:v>-48.5</c:v>
                </c:pt>
                <c:pt idx="9">
                  <c:v>-41.95</c:v>
                </c:pt>
                <c:pt idx="10">
                  <c:v>-46.47</c:v>
                </c:pt>
                <c:pt idx="11">
                  <c:v>-46.04</c:v>
                </c:pt>
                <c:pt idx="12">
                  <c:v>-42.62</c:v>
                </c:pt>
                <c:pt idx="13">
                  <c:v>-6.69</c:v>
                </c:pt>
                <c:pt idx="14">
                  <c:v>-5.39</c:v>
                </c:pt>
                <c:pt idx="15">
                  <c:v>-6.27</c:v>
                </c:pt>
                <c:pt idx="16">
                  <c:v>7.86</c:v>
                </c:pt>
                <c:pt idx="17">
                  <c:v>29.36</c:v>
                </c:pt>
                <c:pt idx="18">
                  <c:v>36.549999999999997</c:v>
                </c:pt>
                <c:pt idx="19">
                  <c:v>42.36</c:v>
                </c:pt>
                <c:pt idx="20">
                  <c:v>27.17</c:v>
                </c:pt>
                <c:pt idx="21">
                  <c:v>26.42</c:v>
                </c:pt>
                <c:pt idx="22">
                  <c:v>26.55</c:v>
                </c:pt>
                <c:pt idx="23">
                  <c:v>17.920000000000002</c:v>
                </c:pt>
                <c:pt idx="24">
                  <c:v>9.73</c:v>
                </c:pt>
                <c:pt idx="25">
                  <c:v>50.11</c:v>
                </c:pt>
                <c:pt idx="26">
                  <c:v>62.86</c:v>
                </c:pt>
                <c:pt idx="27">
                  <c:v>65.540000000000006</c:v>
                </c:pt>
                <c:pt idx="28">
                  <c:v>80.92</c:v>
                </c:pt>
                <c:pt idx="29">
                  <c:v>80.86</c:v>
                </c:pt>
                <c:pt idx="30">
                  <c:v>65.98</c:v>
                </c:pt>
                <c:pt idx="31">
                  <c:v>64.86</c:v>
                </c:pt>
                <c:pt idx="32">
                  <c:v>66.92</c:v>
                </c:pt>
                <c:pt idx="33">
                  <c:v>50.61</c:v>
                </c:pt>
                <c:pt idx="34">
                  <c:v>43.73</c:v>
                </c:pt>
                <c:pt idx="35">
                  <c:v>37.29</c:v>
                </c:pt>
                <c:pt idx="36">
                  <c:v>41.98</c:v>
                </c:pt>
                <c:pt idx="37">
                  <c:v>45.86</c:v>
                </c:pt>
                <c:pt idx="38">
                  <c:v>22.04</c:v>
                </c:pt>
                <c:pt idx="39">
                  <c:v>37.67</c:v>
                </c:pt>
                <c:pt idx="40">
                  <c:v>55.54</c:v>
                </c:pt>
                <c:pt idx="41">
                  <c:v>26.48</c:v>
                </c:pt>
                <c:pt idx="42">
                  <c:v>1.1100000000000001</c:v>
                </c:pt>
                <c:pt idx="43">
                  <c:v>17.11</c:v>
                </c:pt>
                <c:pt idx="44">
                  <c:v>10.73</c:v>
                </c:pt>
                <c:pt idx="45">
                  <c:v>-8.77</c:v>
                </c:pt>
                <c:pt idx="46">
                  <c:v>4.17</c:v>
                </c:pt>
                <c:pt idx="47">
                  <c:v>6.11</c:v>
                </c:pt>
                <c:pt idx="48">
                  <c:v>13.17</c:v>
                </c:pt>
                <c:pt idx="49">
                  <c:v>-4.2</c:v>
                </c:pt>
                <c:pt idx="50">
                  <c:v>-29.52</c:v>
                </c:pt>
                <c:pt idx="51">
                  <c:v>-29.39</c:v>
                </c:pt>
                <c:pt idx="52">
                  <c:v>-30.77</c:v>
                </c:pt>
                <c:pt idx="53">
                  <c:v>-33.46</c:v>
                </c:pt>
                <c:pt idx="54">
                  <c:v>-1.89</c:v>
                </c:pt>
                <c:pt idx="55">
                  <c:v>13.48</c:v>
                </c:pt>
                <c:pt idx="56">
                  <c:v>23.23</c:v>
                </c:pt>
                <c:pt idx="57">
                  <c:v>2.98</c:v>
                </c:pt>
                <c:pt idx="58">
                  <c:v>27.86</c:v>
                </c:pt>
                <c:pt idx="59">
                  <c:v>5.86</c:v>
                </c:pt>
                <c:pt idx="60">
                  <c:v>-10.7</c:v>
                </c:pt>
                <c:pt idx="61">
                  <c:v>-13.7</c:v>
                </c:pt>
                <c:pt idx="62">
                  <c:v>-12.39</c:v>
                </c:pt>
                <c:pt idx="63">
                  <c:v>-18.14</c:v>
                </c:pt>
                <c:pt idx="64">
                  <c:v>-22.95</c:v>
                </c:pt>
                <c:pt idx="65">
                  <c:v>-15.52</c:v>
                </c:pt>
                <c:pt idx="66">
                  <c:v>11.86</c:v>
                </c:pt>
                <c:pt idx="67">
                  <c:v>18.36</c:v>
                </c:pt>
                <c:pt idx="68">
                  <c:v>48.11</c:v>
                </c:pt>
                <c:pt idx="69">
                  <c:v>72.17</c:v>
                </c:pt>
                <c:pt idx="70">
                  <c:v>31.86</c:v>
                </c:pt>
                <c:pt idx="71">
                  <c:v>9.5500000000000007</c:v>
                </c:pt>
                <c:pt idx="72">
                  <c:v>-7.96</c:v>
                </c:pt>
                <c:pt idx="73">
                  <c:v>18.61</c:v>
                </c:pt>
                <c:pt idx="74">
                  <c:v>20.54</c:v>
                </c:pt>
                <c:pt idx="75">
                  <c:v>20.67</c:v>
                </c:pt>
                <c:pt idx="76">
                  <c:v>9.92</c:v>
                </c:pt>
                <c:pt idx="77">
                  <c:v>23.48</c:v>
                </c:pt>
                <c:pt idx="78">
                  <c:v>15.73</c:v>
                </c:pt>
                <c:pt idx="79">
                  <c:v>21.11</c:v>
                </c:pt>
                <c:pt idx="80">
                  <c:v>18.36</c:v>
                </c:pt>
                <c:pt idx="81">
                  <c:v>29.61</c:v>
                </c:pt>
                <c:pt idx="82">
                  <c:v>38.229999999999997</c:v>
                </c:pt>
                <c:pt idx="83">
                  <c:v>34.86</c:v>
                </c:pt>
                <c:pt idx="84">
                  <c:v>24.42</c:v>
                </c:pt>
                <c:pt idx="85">
                  <c:v>-11.64</c:v>
                </c:pt>
                <c:pt idx="86">
                  <c:v>-8.4600000000000009</c:v>
                </c:pt>
                <c:pt idx="87">
                  <c:v>-6.39</c:v>
                </c:pt>
                <c:pt idx="88">
                  <c:v>2.42</c:v>
                </c:pt>
                <c:pt idx="89">
                  <c:v>-17.64</c:v>
                </c:pt>
                <c:pt idx="90">
                  <c:v>-33.14</c:v>
                </c:pt>
                <c:pt idx="91">
                  <c:v>-33.46</c:v>
                </c:pt>
                <c:pt idx="92">
                  <c:v>-4.83</c:v>
                </c:pt>
                <c:pt idx="93">
                  <c:v>-9.4600000000000009</c:v>
                </c:pt>
                <c:pt idx="94">
                  <c:v>-4.7699999999999996</c:v>
                </c:pt>
                <c:pt idx="95">
                  <c:v>10.17</c:v>
                </c:pt>
                <c:pt idx="96">
                  <c:v>-23.08</c:v>
                </c:pt>
                <c:pt idx="97">
                  <c:v>-64.64</c:v>
                </c:pt>
                <c:pt idx="98">
                  <c:v>-82.33</c:v>
                </c:pt>
                <c:pt idx="99">
                  <c:v>-88.89</c:v>
                </c:pt>
                <c:pt idx="100">
                  <c:v>-71.95</c:v>
                </c:pt>
                <c:pt idx="101">
                  <c:v>-33.270000000000003</c:v>
                </c:pt>
                <c:pt idx="102">
                  <c:v>-35.270000000000003</c:v>
                </c:pt>
                <c:pt idx="103">
                  <c:v>-57.08</c:v>
                </c:pt>
                <c:pt idx="104">
                  <c:v>-71.77</c:v>
                </c:pt>
                <c:pt idx="105">
                  <c:v>-66.45</c:v>
                </c:pt>
                <c:pt idx="106">
                  <c:v>-70.08</c:v>
                </c:pt>
                <c:pt idx="107">
                  <c:v>-74.39</c:v>
                </c:pt>
                <c:pt idx="108">
                  <c:v>-81.27</c:v>
                </c:pt>
                <c:pt idx="109">
                  <c:v>-85.95</c:v>
                </c:pt>
                <c:pt idx="110">
                  <c:v>-85.27</c:v>
                </c:pt>
                <c:pt idx="111">
                  <c:v>-87.89</c:v>
                </c:pt>
                <c:pt idx="112">
                  <c:v>-56.83</c:v>
                </c:pt>
                <c:pt idx="113">
                  <c:v>-31.21</c:v>
                </c:pt>
                <c:pt idx="114">
                  <c:v>-25.58</c:v>
                </c:pt>
                <c:pt idx="115">
                  <c:v>-1.27</c:v>
                </c:pt>
                <c:pt idx="116">
                  <c:v>-25.08</c:v>
                </c:pt>
                <c:pt idx="117">
                  <c:v>-43.71</c:v>
                </c:pt>
                <c:pt idx="118">
                  <c:v>-34.33</c:v>
                </c:pt>
                <c:pt idx="119">
                  <c:v>-12.02</c:v>
                </c:pt>
                <c:pt idx="120">
                  <c:v>-21.33</c:v>
                </c:pt>
                <c:pt idx="121">
                  <c:v>-2.52</c:v>
                </c:pt>
                <c:pt idx="122">
                  <c:v>14.54</c:v>
                </c:pt>
                <c:pt idx="123">
                  <c:v>14.79</c:v>
                </c:pt>
                <c:pt idx="124">
                  <c:v>-1.02</c:v>
                </c:pt>
                <c:pt idx="125">
                  <c:v>3.54</c:v>
                </c:pt>
                <c:pt idx="126">
                  <c:v>18.170000000000002</c:v>
                </c:pt>
                <c:pt idx="127">
                  <c:v>15.92</c:v>
                </c:pt>
                <c:pt idx="128">
                  <c:v>11.36</c:v>
                </c:pt>
                <c:pt idx="129">
                  <c:v>34.11</c:v>
                </c:pt>
                <c:pt idx="130">
                  <c:v>44.98</c:v>
                </c:pt>
                <c:pt idx="131">
                  <c:v>23.79</c:v>
                </c:pt>
                <c:pt idx="132">
                  <c:v>40.479999999999997</c:v>
                </c:pt>
                <c:pt idx="133">
                  <c:v>24.79</c:v>
                </c:pt>
                <c:pt idx="134">
                  <c:v>35.11</c:v>
                </c:pt>
                <c:pt idx="135">
                  <c:v>33.61</c:v>
                </c:pt>
                <c:pt idx="136">
                  <c:v>30.17</c:v>
                </c:pt>
                <c:pt idx="137">
                  <c:v>12.54</c:v>
                </c:pt>
                <c:pt idx="138">
                  <c:v>8.73</c:v>
                </c:pt>
                <c:pt idx="139">
                  <c:v>34.11</c:v>
                </c:pt>
                <c:pt idx="140">
                  <c:v>73.11</c:v>
                </c:pt>
                <c:pt idx="141">
                  <c:v>76.23</c:v>
                </c:pt>
                <c:pt idx="142">
                  <c:v>74.23</c:v>
                </c:pt>
                <c:pt idx="143">
                  <c:v>74.73</c:v>
                </c:pt>
                <c:pt idx="144">
                  <c:v>91.48</c:v>
                </c:pt>
                <c:pt idx="145">
                  <c:v>98.54</c:v>
                </c:pt>
                <c:pt idx="146">
                  <c:v>109.23</c:v>
                </c:pt>
                <c:pt idx="147">
                  <c:v>105.11</c:v>
                </c:pt>
                <c:pt idx="148">
                  <c:v>91.8</c:v>
                </c:pt>
                <c:pt idx="149">
                  <c:v>117.23</c:v>
                </c:pt>
                <c:pt idx="150">
                  <c:v>118.48</c:v>
                </c:pt>
                <c:pt idx="151">
                  <c:v>131.30000000000001</c:v>
                </c:pt>
                <c:pt idx="152">
                  <c:v>146.80000000000001</c:v>
                </c:pt>
                <c:pt idx="153">
                  <c:v>146.66999999999999</c:v>
                </c:pt>
                <c:pt idx="154">
                  <c:v>125.55</c:v>
                </c:pt>
                <c:pt idx="155">
                  <c:v>98.11</c:v>
                </c:pt>
                <c:pt idx="156">
                  <c:v>98.48</c:v>
                </c:pt>
                <c:pt idx="157">
                  <c:v>92.61</c:v>
                </c:pt>
                <c:pt idx="158">
                  <c:v>65.48</c:v>
                </c:pt>
                <c:pt idx="159">
                  <c:v>60.42</c:v>
                </c:pt>
                <c:pt idx="160">
                  <c:v>24.92</c:v>
                </c:pt>
                <c:pt idx="161">
                  <c:v>2.04</c:v>
                </c:pt>
                <c:pt idx="162">
                  <c:v>-25.27</c:v>
                </c:pt>
                <c:pt idx="163">
                  <c:v>2.79</c:v>
                </c:pt>
                <c:pt idx="164">
                  <c:v>2.5499999999999998</c:v>
                </c:pt>
                <c:pt idx="165">
                  <c:v>-18.89</c:v>
                </c:pt>
                <c:pt idx="166">
                  <c:v>-45.14</c:v>
                </c:pt>
                <c:pt idx="167">
                  <c:v>-61.71</c:v>
                </c:pt>
                <c:pt idx="168">
                  <c:v>-55.52</c:v>
                </c:pt>
                <c:pt idx="169">
                  <c:v>-41.89</c:v>
                </c:pt>
                <c:pt idx="170">
                  <c:v>-33.89</c:v>
                </c:pt>
                <c:pt idx="171">
                  <c:v>-21.46</c:v>
                </c:pt>
                <c:pt idx="172">
                  <c:v>-42.33</c:v>
                </c:pt>
                <c:pt idx="173">
                  <c:v>-34.08</c:v>
                </c:pt>
                <c:pt idx="174">
                  <c:v>-17.27</c:v>
                </c:pt>
                <c:pt idx="175">
                  <c:v>-27.33</c:v>
                </c:pt>
                <c:pt idx="176">
                  <c:v>-15.96</c:v>
                </c:pt>
                <c:pt idx="177">
                  <c:v>-6.89</c:v>
                </c:pt>
                <c:pt idx="178">
                  <c:v>19.11</c:v>
                </c:pt>
                <c:pt idx="179">
                  <c:v>1.29</c:v>
                </c:pt>
                <c:pt idx="180">
                  <c:v>7.67</c:v>
                </c:pt>
                <c:pt idx="181">
                  <c:v>22.42</c:v>
                </c:pt>
                <c:pt idx="182">
                  <c:v>26.73</c:v>
                </c:pt>
                <c:pt idx="183">
                  <c:v>16.86</c:v>
                </c:pt>
                <c:pt idx="184">
                  <c:v>5.67</c:v>
                </c:pt>
                <c:pt idx="185">
                  <c:v>-3.39</c:v>
                </c:pt>
                <c:pt idx="186">
                  <c:v>12.86</c:v>
                </c:pt>
                <c:pt idx="187">
                  <c:v>10.039999999999999</c:v>
                </c:pt>
                <c:pt idx="188">
                  <c:v>29.98</c:v>
                </c:pt>
                <c:pt idx="189">
                  <c:v>28.86</c:v>
                </c:pt>
                <c:pt idx="190">
                  <c:v>25.54</c:v>
                </c:pt>
                <c:pt idx="191">
                  <c:v>39.67</c:v>
                </c:pt>
                <c:pt idx="192">
                  <c:v>55.36</c:v>
                </c:pt>
                <c:pt idx="193">
                  <c:v>45.36</c:v>
                </c:pt>
                <c:pt idx="194">
                  <c:v>15.54</c:v>
                </c:pt>
                <c:pt idx="195">
                  <c:v>29.61</c:v>
                </c:pt>
                <c:pt idx="196">
                  <c:v>15.73</c:v>
                </c:pt>
                <c:pt idx="197">
                  <c:v>7.61</c:v>
                </c:pt>
                <c:pt idx="198">
                  <c:v>12.11</c:v>
                </c:pt>
                <c:pt idx="199">
                  <c:v>37.61</c:v>
                </c:pt>
                <c:pt idx="200">
                  <c:v>29.86</c:v>
                </c:pt>
                <c:pt idx="201">
                  <c:v>33.04</c:v>
                </c:pt>
                <c:pt idx="202">
                  <c:v>21.11</c:v>
                </c:pt>
                <c:pt idx="203">
                  <c:v>9.61</c:v>
                </c:pt>
                <c:pt idx="204">
                  <c:v>-20.96</c:v>
                </c:pt>
                <c:pt idx="205">
                  <c:v>-13.58</c:v>
                </c:pt>
                <c:pt idx="206">
                  <c:v>-2.64</c:v>
                </c:pt>
                <c:pt idx="207">
                  <c:v>-6.77</c:v>
                </c:pt>
                <c:pt idx="208">
                  <c:v>-9.83</c:v>
                </c:pt>
                <c:pt idx="209">
                  <c:v>-6.33</c:v>
                </c:pt>
                <c:pt idx="210">
                  <c:v>-5.14</c:v>
                </c:pt>
                <c:pt idx="211">
                  <c:v>-7.89</c:v>
                </c:pt>
                <c:pt idx="212">
                  <c:v>11.67</c:v>
                </c:pt>
                <c:pt idx="213">
                  <c:v>15.29</c:v>
                </c:pt>
                <c:pt idx="214">
                  <c:v>3.86</c:v>
                </c:pt>
                <c:pt idx="215">
                  <c:v>0.36</c:v>
                </c:pt>
                <c:pt idx="216">
                  <c:v>4.2300000000000004</c:v>
                </c:pt>
                <c:pt idx="217">
                  <c:v>-15.96</c:v>
                </c:pt>
                <c:pt idx="218">
                  <c:v>-17.2</c:v>
                </c:pt>
                <c:pt idx="219">
                  <c:v>-2.83</c:v>
                </c:pt>
                <c:pt idx="220">
                  <c:v>11.79</c:v>
                </c:pt>
                <c:pt idx="221">
                  <c:v>23.86</c:v>
                </c:pt>
                <c:pt idx="222">
                  <c:v>27.3</c:v>
                </c:pt>
                <c:pt idx="223">
                  <c:v>50.86</c:v>
                </c:pt>
                <c:pt idx="224">
                  <c:v>61.42</c:v>
                </c:pt>
                <c:pt idx="225">
                  <c:v>48.92</c:v>
                </c:pt>
                <c:pt idx="226">
                  <c:v>77.8</c:v>
                </c:pt>
                <c:pt idx="227">
                  <c:v>62.86</c:v>
                </c:pt>
                <c:pt idx="228">
                  <c:v>54.73</c:v>
                </c:pt>
                <c:pt idx="229">
                  <c:v>39.729999999999997</c:v>
                </c:pt>
                <c:pt idx="230">
                  <c:v>45.61</c:v>
                </c:pt>
                <c:pt idx="231">
                  <c:v>34.67</c:v>
                </c:pt>
                <c:pt idx="232">
                  <c:v>13.61</c:v>
                </c:pt>
                <c:pt idx="233">
                  <c:v>16.11</c:v>
                </c:pt>
                <c:pt idx="234">
                  <c:v>-4.5199999999999996</c:v>
                </c:pt>
                <c:pt idx="235">
                  <c:v>-5.7</c:v>
                </c:pt>
                <c:pt idx="236">
                  <c:v>-7.64</c:v>
                </c:pt>
                <c:pt idx="237">
                  <c:v>-20.77</c:v>
                </c:pt>
                <c:pt idx="238">
                  <c:v>-11.08</c:v>
                </c:pt>
                <c:pt idx="239">
                  <c:v>-47.45</c:v>
                </c:pt>
                <c:pt idx="240">
                  <c:v>-57.2</c:v>
                </c:pt>
                <c:pt idx="241">
                  <c:v>-50.45</c:v>
                </c:pt>
                <c:pt idx="242">
                  <c:v>-84.14</c:v>
                </c:pt>
                <c:pt idx="243">
                  <c:v>-86.02</c:v>
                </c:pt>
                <c:pt idx="244">
                  <c:v>-105.14</c:v>
                </c:pt>
                <c:pt idx="245">
                  <c:v>-103.33</c:v>
                </c:pt>
                <c:pt idx="246">
                  <c:v>-82.77</c:v>
                </c:pt>
                <c:pt idx="247">
                  <c:v>-65.33</c:v>
                </c:pt>
                <c:pt idx="248">
                  <c:v>-58.52</c:v>
                </c:pt>
                <c:pt idx="249">
                  <c:v>-10.39</c:v>
                </c:pt>
                <c:pt idx="250">
                  <c:v>-6.71</c:v>
                </c:pt>
                <c:pt idx="251">
                  <c:v>-16.46</c:v>
                </c:pt>
                <c:pt idx="252">
                  <c:v>-21.08</c:v>
                </c:pt>
                <c:pt idx="253">
                  <c:v>-24.7</c:v>
                </c:pt>
                <c:pt idx="254">
                  <c:v>-24.95</c:v>
                </c:pt>
                <c:pt idx="255">
                  <c:v>-27.33</c:v>
                </c:pt>
                <c:pt idx="256">
                  <c:v>-27.58</c:v>
                </c:pt>
                <c:pt idx="257">
                  <c:v>-37.96</c:v>
                </c:pt>
                <c:pt idx="258">
                  <c:v>-7.77</c:v>
                </c:pt>
                <c:pt idx="259">
                  <c:v>-11.2</c:v>
                </c:pt>
                <c:pt idx="260">
                  <c:v>15.8</c:v>
                </c:pt>
                <c:pt idx="261">
                  <c:v>40.479999999999997</c:v>
                </c:pt>
                <c:pt idx="262">
                  <c:v>7.42</c:v>
                </c:pt>
                <c:pt idx="263">
                  <c:v>-22.2</c:v>
                </c:pt>
                <c:pt idx="264">
                  <c:v>-11.39</c:v>
                </c:pt>
                <c:pt idx="265">
                  <c:v>-43.58</c:v>
                </c:pt>
                <c:pt idx="266">
                  <c:v>-31.2</c:v>
                </c:pt>
                <c:pt idx="267">
                  <c:v>-27.08</c:v>
                </c:pt>
                <c:pt idx="268">
                  <c:v>6.86</c:v>
                </c:pt>
                <c:pt idx="269">
                  <c:v>10.61</c:v>
                </c:pt>
                <c:pt idx="270">
                  <c:v>-12.02</c:v>
                </c:pt>
                <c:pt idx="271">
                  <c:v>-21.83</c:v>
                </c:pt>
                <c:pt idx="272">
                  <c:v>-29.02</c:v>
                </c:pt>
                <c:pt idx="273">
                  <c:v>-5.89</c:v>
                </c:pt>
                <c:pt idx="274">
                  <c:v>-28.52</c:v>
                </c:pt>
                <c:pt idx="275">
                  <c:v>-2.95</c:v>
                </c:pt>
                <c:pt idx="276">
                  <c:v>1.86</c:v>
                </c:pt>
                <c:pt idx="277">
                  <c:v>-1.89</c:v>
                </c:pt>
                <c:pt idx="278">
                  <c:v>4.8600000000000003</c:v>
                </c:pt>
                <c:pt idx="279">
                  <c:v>16.79</c:v>
                </c:pt>
                <c:pt idx="280">
                  <c:v>37.92</c:v>
                </c:pt>
                <c:pt idx="281">
                  <c:v>31.73</c:v>
                </c:pt>
                <c:pt idx="282">
                  <c:v>27.92</c:v>
                </c:pt>
                <c:pt idx="283">
                  <c:v>30.98</c:v>
                </c:pt>
                <c:pt idx="284">
                  <c:v>10.98</c:v>
                </c:pt>
                <c:pt idx="285">
                  <c:v>8.61</c:v>
                </c:pt>
                <c:pt idx="286">
                  <c:v>9.42</c:v>
                </c:pt>
                <c:pt idx="287">
                  <c:v>32.42</c:v>
                </c:pt>
                <c:pt idx="288">
                  <c:v>47.73</c:v>
                </c:pt>
                <c:pt idx="289">
                  <c:v>34.17</c:v>
                </c:pt>
                <c:pt idx="290">
                  <c:v>27.11</c:v>
                </c:pt>
                <c:pt idx="291">
                  <c:v>24.92</c:v>
                </c:pt>
                <c:pt idx="292">
                  <c:v>18.79</c:v>
                </c:pt>
                <c:pt idx="293">
                  <c:v>14.98</c:v>
                </c:pt>
                <c:pt idx="294">
                  <c:v>32.979999999999997</c:v>
                </c:pt>
                <c:pt idx="295">
                  <c:v>22.86</c:v>
                </c:pt>
                <c:pt idx="296">
                  <c:v>18.54</c:v>
                </c:pt>
                <c:pt idx="297">
                  <c:v>32.92</c:v>
                </c:pt>
                <c:pt idx="298">
                  <c:v>25.17</c:v>
                </c:pt>
                <c:pt idx="299">
                  <c:v>38.979999999999997</c:v>
                </c:pt>
                <c:pt idx="300">
                  <c:v>28.23</c:v>
                </c:pt>
                <c:pt idx="301">
                  <c:v>20.67</c:v>
                </c:pt>
                <c:pt idx="302">
                  <c:v>33.229999999999997</c:v>
                </c:pt>
                <c:pt idx="303">
                  <c:v>32.61</c:v>
                </c:pt>
                <c:pt idx="304">
                  <c:v>21.54</c:v>
                </c:pt>
                <c:pt idx="305">
                  <c:v>38.17</c:v>
                </c:pt>
                <c:pt idx="306">
                  <c:v>29.79</c:v>
                </c:pt>
                <c:pt idx="307">
                  <c:v>27.11</c:v>
                </c:pt>
                <c:pt idx="308">
                  <c:v>16.36</c:v>
                </c:pt>
                <c:pt idx="309">
                  <c:v>4.3</c:v>
                </c:pt>
                <c:pt idx="310">
                  <c:v>-6.58</c:v>
                </c:pt>
                <c:pt idx="311">
                  <c:v>-6.7</c:v>
                </c:pt>
                <c:pt idx="312">
                  <c:v>-1.21</c:v>
                </c:pt>
                <c:pt idx="313">
                  <c:v>-4.7699999999999996</c:v>
                </c:pt>
                <c:pt idx="314">
                  <c:v>15.61</c:v>
                </c:pt>
                <c:pt idx="315">
                  <c:v>2.11</c:v>
                </c:pt>
                <c:pt idx="316">
                  <c:v>5.04</c:v>
                </c:pt>
                <c:pt idx="317">
                  <c:v>14.48</c:v>
                </c:pt>
                <c:pt idx="318">
                  <c:v>23.23</c:v>
                </c:pt>
                <c:pt idx="319">
                  <c:v>27.29</c:v>
                </c:pt>
                <c:pt idx="320">
                  <c:v>10.61</c:v>
                </c:pt>
                <c:pt idx="321">
                  <c:v>-1.08</c:v>
                </c:pt>
                <c:pt idx="322">
                  <c:v>47.61</c:v>
                </c:pt>
                <c:pt idx="323">
                  <c:v>23.04</c:v>
                </c:pt>
                <c:pt idx="324">
                  <c:v>33.229999999999997</c:v>
                </c:pt>
                <c:pt idx="325">
                  <c:v>30.61</c:v>
                </c:pt>
                <c:pt idx="326">
                  <c:v>17.420000000000002</c:v>
                </c:pt>
                <c:pt idx="327">
                  <c:v>38.42</c:v>
                </c:pt>
                <c:pt idx="328">
                  <c:v>22.67</c:v>
                </c:pt>
                <c:pt idx="329">
                  <c:v>22.86</c:v>
                </c:pt>
                <c:pt idx="330">
                  <c:v>33.229999999999997</c:v>
                </c:pt>
                <c:pt idx="331">
                  <c:v>38.11</c:v>
                </c:pt>
                <c:pt idx="332">
                  <c:v>50.17</c:v>
                </c:pt>
                <c:pt idx="333">
                  <c:v>42.92</c:v>
                </c:pt>
                <c:pt idx="334">
                  <c:v>9.92</c:v>
                </c:pt>
                <c:pt idx="335">
                  <c:v>6.05</c:v>
                </c:pt>
                <c:pt idx="336">
                  <c:v>29.79</c:v>
                </c:pt>
                <c:pt idx="337">
                  <c:v>19.920000000000002</c:v>
                </c:pt>
                <c:pt idx="338">
                  <c:v>0.17</c:v>
                </c:pt>
                <c:pt idx="339">
                  <c:v>20.67</c:v>
                </c:pt>
                <c:pt idx="340">
                  <c:v>18.61</c:v>
                </c:pt>
                <c:pt idx="341">
                  <c:v>44.36</c:v>
                </c:pt>
                <c:pt idx="342">
                  <c:v>54.73</c:v>
                </c:pt>
                <c:pt idx="343">
                  <c:v>57.17</c:v>
                </c:pt>
                <c:pt idx="344">
                  <c:v>74.42</c:v>
                </c:pt>
                <c:pt idx="345">
                  <c:v>80.48</c:v>
                </c:pt>
                <c:pt idx="346">
                  <c:v>45.61</c:v>
                </c:pt>
                <c:pt idx="347">
                  <c:v>37.479999999999997</c:v>
                </c:pt>
                <c:pt idx="348">
                  <c:v>62.73</c:v>
                </c:pt>
                <c:pt idx="349">
                  <c:v>58.11</c:v>
                </c:pt>
                <c:pt idx="350">
                  <c:v>68.540000000000006</c:v>
                </c:pt>
                <c:pt idx="351">
                  <c:v>72.17</c:v>
                </c:pt>
                <c:pt idx="352">
                  <c:v>56.48</c:v>
                </c:pt>
                <c:pt idx="353">
                  <c:v>70.42</c:v>
                </c:pt>
                <c:pt idx="354">
                  <c:v>67.05</c:v>
                </c:pt>
                <c:pt idx="355">
                  <c:v>51.42</c:v>
                </c:pt>
                <c:pt idx="356">
                  <c:v>40.86</c:v>
                </c:pt>
                <c:pt idx="357">
                  <c:v>40.04</c:v>
                </c:pt>
                <c:pt idx="358">
                  <c:v>39.86</c:v>
                </c:pt>
                <c:pt idx="359">
                  <c:v>27.79</c:v>
                </c:pt>
                <c:pt idx="360">
                  <c:v>12.23</c:v>
                </c:pt>
                <c:pt idx="361">
                  <c:v>4.8600000000000003</c:v>
                </c:pt>
                <c:pt idx="362">
                  <c:v>25.42</c:v>
                </c:pt>
                <c:pt idx="363">
                  <c:v>46.23</c:v>
                </c:pt>
                <c:pt idx="364">
                  <c:v>7.42</c:v>
                </c:pt>
                <c:pt idx="365">
                  <c:v>10.42</c:v>
                </c:pt>
                <c:pt idx="366">
                  <c:v>8.86</c:v>
                </c:pt>
                <c:pt idx="367">
                  <c:v>-5.0199999999999996</c:v>
                </c:pt>
                <c:pt idx="368">
                  <c:v>16.420000000000002</c:v>
                </c:pt>
                <c:pt idx="369">
                  <c:v>17.29</c:v>
                </c:pt>
                <c:pt idx="370">
                  <c:v>35.67</c:v>
                </c:pt>
                <c:pt idx="371">
                  <c:v>52.36</c:v>
                </c:pt>
                <c:pt idx="372">
                  <c:v>56.23</c:v>
                </c:pt>
                <c:pt idx="373">
                  <c:v>51.36</c:v>
                </c:pt>
                <c:pt idx="374">
                  <c:v>84.67</c:v>
                </c:pt>
                <c:pt idx="375">
                  <c:v>80.92</c:v>
                </c:pt>
                <c:pt idx="376">
                  <c:v>77.73</c:v>
                </c:pt>
                <c:pt idx="377">
                  <c:v>57.67</c:v>
                </c:pt>
                <c:pt idx="378">
                  <c:v>54.61</c:v>
                </c:pt>
                <c:pt idx="379">
                  <c:v>24.48</c:v>
                </c:pt>
                <c:pt idx="380">
                  <c:v>41.73</c:v>
                </c:pt>
                <c:pt idx="381">
                  <c:v>37.67</c:v>
                </c:pt>
                <c:pt idx="382">
                  <c:v>40.61</c:v>
                </c:pt>
                <c:pt idx="383">
                  <c:v>46.17</c:v>
                </c:pt>
                <c:pt idx="384">
                  <c:v>32.67</c:v>
                </c:pt>
                <c:pt idx="385">
                  <c:v>34.979999999999997</c:v>
                </c:pt>
                <c:pt idx="386">
                  <c:v>21.55</c:v>
                </c:pt>
                <c:pt idx="387">
                  <c:v>-2.52</c:v>
                </c:pt>
                <c:pt idx="388">
                  <c:v>-4.5199999999999996</c:v>
                </c:pt>
                <c:pt idx="389">
                  <c:v>-32.700000000000003</c:v>
                </c:pt>
                <c:pt idx="390">
                  <c:v>-56.21</c:v>
                </c:pt>
                <c:pt idx="391">
                  <c:v>-61.46</c:v>
                </c:pt>
                <c:pt idx="392">
                  <c:v>-39.89</c:v>
                </c:pt>
                <c:pt idx="393">
                  <c:v>-5.14</c:v>
                </c:pt>
                <c:pt idx="394">
                  <c:v>-10.58</c:v>
                </c:pt>
                <c:pt idx="395">
                  <c:v>-2.89</c:v>
                </c:pt>
                <c:pt idx="396">
                  <c:v>-27.39</c:v>
                </c:pt>
                <c:pt idx="397">
                  <c:v>-8.6999999999999993</c:v>
                </c:pt>
                <c:pt idx="398">
                  <c:v>-7.2</c:v>
                </c:pt>
                <c:pt idx="399">
                  <c:v>-6.95</c:v>
                </c:pt>
                <c:pt idx="400">
                  <c:v>10.36</c:v>
                </c:pt>
                <c:pt idx="401">
                  <c:v>15.42</c:v>
                </c:pt>
                <c:pt idx="402">
                  <c:v>24.42</c:v>
                </c:pt>
                <c:pt idx="403">
                  <c:v>31.05</c:v>
                </c:pt>
                <c:pt idx="404">
                  <c:v>34.79</c:v>
                </c:pt>
                <c:pt idx="405">
                  <c:v>48.55</c:v>
                </c:pt>
                <c:pt idx="406">
                  <c:v>47.79</c:v>
                </c:pt>
                <c:pt idx="407">
                  <c:v>70.98</c:v>
                </c:pt>
                <c:pt idx="408">
                  <c:v>54.29</c:v>
                </c:pt>
                <c:pt idx="409">
                  <c:v>35.299999999999997</c:v>
                </c:pt>
                <c:pt idx="410">
                  <c:v>26.04</c:v>
                </c:pt>
                <c:pt idx="411">
                  <c:v>44.36</c:v>
                </c:pt>
                <c:pt idx="412">
                  <c:v>50.61</c:v>
                </c:pt>
                <c:pt idx="413">
                  <c:v>23.79</c:v>
                </c:pt>
                <c:pt idx="414">
                  <c:v>10.29</c:v>
                </c:pt>
                <c:pt idx="415">
                  <c:v>-1.33</c:v>
                </c:pt>
                <c:pt idx="416">
                  <c:v>-26.83</c:v>
                </c:pt>
                <c:pt idx="417">
                  <c:v>-50.83</c:v>
                </c:pt>
                <c:pt idx="418">
                  <c:v>-57.89</c:v>
                </c:pt>
                <c:pt idx="419">
                  <c:v>-51.83</c:v>
                </c:pt>
                <c:pt idx="420">
                  <c:v>-61.14</c:v>
                </c:pt>
                <c:pt idx="421">
                  <c:v>-50.02</c:v>
                </c:pt>
                <c:pt idx="422">
                  <c:v>-45.46</c:v>
                </c:pt>
                <c:pt idx="423">
                  <c:v>-49.52</c:v>
                </c:pt>
                <c:pt idx="424">
                  <c:v>-59.33</c:v>
                </c:pt>
                <c:pt idx="425">
                  <c:v>-67.14</c:v>
                </c:pt>
                <c:pt idx="426">
                  <c:v>-37.020000000000003</c:v>
                </c:pt>
                <c:pt idx="427">
                  <c:v>-37.96</c:v>
                </c:pt>
                <c:pt idx="428">
                  <c:v>-40.89</c:v>
                </c:pt>
                <c:pt idx="429">
                  <c:v>-34.520000000000003</c:v>
                </c:pt>
                <c:pt idx="430">
                  <c:v>-15.58</c:v>
                </c:pt>
                <c:pt idx="431">
                  <c:v>-3.27</c:v>
                </c:pt>
                <c:pt idx="432">
                  <c:v>0.48</c:v>
                </c:pt>
                <c:pt idx="433">
                  <c:v>20.36</c:v>
                </c:pt>
                <c:pt idx="434">
                  <c:v>-3.46</c:v>
                </c:pt>
                <c:pt idx="435">
                  <c:v>5.92</c:v>
                </c:pt>
                <c:pt idx="436">
                  <c:v>13.54</c:v>
                </c:pt>
                <c:pt idx="437">
                  <c:v>14.48</c:v>
                </c:pt>
                <c:pt idx="438">
                  <c:v>7.86</c:v>
                </c:pt>
                <c:pt idx="439">
                  <c:v>-3.83</c:v>
                </c:pt>
                <c:pt idx="440">
                  <c:v>14.42</c:v>
                </c:pt>
                <c:pt idx="441">
                  <c:v>29.05</c:v>
                </c:pt>
                <c:pt idx="442">
                  <c:v>25.11</c:v>
                </c:pt>
                <c:pt idx="443">
                  <c:v>20.11</c:v>
                </c:pt>
                <c:pt idx="444">
                  <c:v>34.04</c:v>
                </c:pt>
                <c:pt idx="445">
                  <c:v>36.92</c:v>
                </c:pt>
                <c:pt idx="446">
                  <c:v>30.29</c:v>
                </c:pt>
                <c:pt idx="447">
                  <c:v>24.17</c:v>
                </c:pt>
                <c:pt idx="448">
                  <c:v>12.67</c:v>
                </c:pt>
                <c:pt idx="449">
                  <c:v>6.55</c:v>
                </c:pt>
                <c:pt idx="450">
                  <c:v>12.92</c:v>
                </c:pt>
                <c:pt idx="451">
                  <c:v>-20.52</c:v>
                </c:pt>
                <c:pt idx="452">
                  <c:v>-19.52</c:v>
                </c:pt>
                <c:pt idx="453">
                  <c:v>-32.270000000000003</c:v>
                </c:pt>
                <c:pt idx="454">
                  <c:v>-20.14</c:v>
                </c:pt>
                <c:pt idx="455">
                  <c:v>-41.46</c:v>
                </c:pt>
                <c:pt idx="456">
                  <c:v>-49.27</c:v>
                </c:pt>
                <c:pt idx="457">
                  <c:v>-41.89</c:v>
                </c:pt>
                <c:pt idx="458">
                  <c:v>-61.64</c:v>
                </c:pt>
                <c:pt idx="459">
                  <c:v>-52.21</c:v>
                </c:pt>
                <c:pt idx="460">
                  <c:v>-48.08</c:v>
                </c:pt>
                <c:pt idx="461">
                  <c:v>-39.33</c:v>
                </c:pt>
                <c:pt idx="462">
                  <c:v>-42.08</c:v>
                </c:pt>
                <c:pt idx="463">
                  <c:v>-41.33</c:v>
                </c:pt>
                <c:pt idx="464">
                  <c:v>-22.21</c:v>
                </c:pt>
                <c:pt idx="465">
                  <c:v>-36.39</c:v>
                </c:pt>
                <c:pt idx="466">
                  <c:v>-38.39</c:v>
                </c:pt>
                <c:pt idx="467">
                  <c:v>-2.96</c:v>
                </c:pt>
                <c:pt idx="468">
                  <c:v>-3.83</c:v>
                </c:pt>
                <c:pt idx="469">
                  <c:v>18.170000000000002</c:v>
                </c:pt>
                <c:pt idx="470">
                  <c:v>17.420000000000002</c:v>
                </c:pt>
                <c:pt idx="471">
                  <c:v>37.979999999999997</c:v>
                </c:pt>
                <c:pt idx="472">
                  <c:v>23.54</c:v>
                </c:pt>
                <c:pt idx="473">
                  <c:v>39.79</c:v>
                </c:pt>
                <c:pt idx="474">
                  <c:v>65.540000000000006</c:v>
                </c:pt>
                <c:pt idx="475">
                  <c:v>42.42</c:v>
                </c:pt>
                <c:pt idx="476">
                  <c:v>29.79</c:v>
                </c:pt>
                <c:pt idx="477">
                  <c:v>20.86</c:v>
                </c:pt>
                <c:pt idx="478">
                  <c:v>25.04</c:v>
                </c:pt>
                <c:pt idx="479">
                  <c:v>24.86</c:v>
                </c:pt>
                <c:pt idx="480">
                  <c:v>16.98</c:v>
                </c:pt>
                <c:pt idx="481">
                  <c:v>25.86</c:v>
                </c:pt>
                <c:pt idx="482">
                  <c:v>37.36</c:v>
                </c:pt>
                <c:pt idx="483">
                  <c:v>28.73</c:v>
                </c:pt>
                <c:pt idx="484">
                  <c:v>22.48</c:v>
                </c:pt>
                <c:pt idx="485">
                  <c:v>-0.46</c:v>
                </c:pt>
                <c:pt idx="486">
                  <c:v>2.48</c:v>
                </c:pt>
                <c:pt idx="487">
                  <c:v>-8.4499999999999993</c:v>
                </c:pt>
                <c:pt idx="488">
                  <c:v>-22.46</c:v>
                </c:pt>
                <c:pt idx="489">
                  <c:v>-57.27</c:v>
                </c:pt>
                <c:pt idx="490">
                  <c:v>-80.83</c:v>
                </c:pt>
                <c:pt idx="491">
                  <c:v>-70.64</c:v>
                </c:pt>
                <c:pt idx="492">
                  <c:v>-83.89</c:v>
                </c:pt>
                <c:pt idx="493">
                  <c:v>-82.77</c:v>
                </c:pt>
                <c:pt idx="494">
                  <c:v>-92.52</c:v>
                </c:pt>
                <c:pt idx="495">
                  <c:v>-97.52</c:v>
                </c:pt>
                <c:pt idx="496">
                  <c:v>-76.27</c:v>
                </c:pt>
                <c:pt idx="497">
                  <c:v>-63.89</c:v>
                </c:pt>
                <c:pt idx="498">
                  <c:v>-77.95</c:v>
                </c:pt>
                <c:pt idx="499">
                  <c:v>-60.27</c:v>
                </c:pt>
                <c:pt idx="500">
                  <c:v>-55.14</c:v>
                </c:pt>
                <c:pt idx="501">
                  <c:v>-37.14</c:v>
                </c:pt>
                <c:pt idx="502">
                  <c:v>-36.520000000000003</c:v>
                </c:pt>
                <c:pt idx="503">
                  <c:v>-31.02</c:v>
                </c:pt>
                <c:pt idx="504">
                  <c:v>9.36</c:v>
                </c:pt>
                <c:pt idx="505">
                  <c:v>24.11</c:v>
                </c:pt>
                <c:pt idx="506">
                  <c:v>58.29</c:v>
                </c:pt>
                <c:pt idx="507">
                  <c:v>46.73</c:v>
                </c:pt>
                <c:pt idx="508">
                  <c:v>76.98</c:v>
                </c:pt>
                <c:pt idx="509">
                  <c:v>75.67</c:v>
                </c:pt>
                <c:pt idx="510">
                  <c:v>95.17</c:v>
                </c:pt>
                <c:pt idx="511">
                  <c:v>104.05</c:v>
                </c:pt>
                <c:pt idx="512">
                  <c:v>61.67</c:v>
                </c:pt>
                <c:pt idx="513">
                  <c:v>55.11</c:v>
                </c:pt>
                <c:pt idx="514">
                  <c:v>61.67</c:v>
                </c:pt>
                <c:pt idx="515">
                  <c:v>47.05</c:v>
                </c:pt>
                <c:pt idx="516">
                  <c:v>50.23</c:v>
                </c:pt>
                <c:pt idx="517">
                  <c:v>26.79</c:v>
                </c:pt>
                <c:pt idx="518">
                  <c:v>17.54</c:v>
                </c:pt>
                <c:pt idx="519">
                  <c:v>41.79</c:v>
                </c:pt>
                <c:pt idx="520">
                  <c:v>14.42</c:v>
                </c:pt>
                <c:pt idx="521">
                  <c:v>-5.52</c:v>
                </c:pt>
                <c:pt idx="522">
                  <c:v>-47.33</c:v>
                </c:pt>
                <c:pt idx="523">
                  <c:v>-55.77</c:v>
                </c:pt>
                <c:pt idx="524">
                  <c:v>-67.95</c:v>
                </c:pt>
                <c:pt idx="525">
                  <c:v>-54.58</c:v>
                </c:pt>
                <c:pt idx="526">
                  <c:v>-33.520000000000003</c:v>
                </c:pt>
                <c:pt idx="527">
                  <c:v>-16.52</c:v>
                </c:pt>
                <c:pt idx="528">
                  <c:v>37.67</c:v>
                </c:pt>
                <c:pt idx="529">
                  <c:v>26.42</c:v>
                </c:pt>
                <c:pt idx="530">
                  <c:v>25.86</c:v>
                </c:pt>
                <c:pt idx="531">
                  <c:v>13.36</c:v>
                </c:pt>
                <c:pt idx="532">
                  <c:v>1.3</c:v>
                </c:pt>
                <c:pt idx="533">
                  <c:v>27.29</c:v>
                </c:pt>
                <c:pt idx="534">
                  <c:v>23.86</c:v>
                </c:pt>
                <c:pt idx="535">
                  <c:v>18.920000000000002</c:v>
                </c:pt>
                <c:pt idx="536">
                  <c:v>28.86</c:v>
                </c:pt>
                <c:pt idx="537">
                  <c:v>39.79</c:v>
                </c:pt>
                <c:pt idx="538">
                  <c:v>48.54</c:v>
                </c:pt>
                <c:pt idx="539">
                  <c:v>64.42</c:v>
                </c:pt>
                <c:pt idx="540">
                  <c:v>45.42</c:v>
                </c:pt>
                <c:pt idx="541">
                  <c:v>35.42</c:v>
                </c:pt>
                <c:pt idx="542">
                  <c:v>-4.1399999999999997</c:v>
                </c:pt>
                <c:pt idx="543">
                  <c:v>-36.270000000000003</c:v>
                </c:pt>
                <c:pt idx="544">
                  <c:v>-48.83</c:v>
                </c:pt>
                <c:pt idx="545">
                  <c:v>-48.83</c:v>
                </c:pt>
                <c:pt idx="546">
                  <c:v>-21.08</c:v>
                </c:pt>
                <c:pt idx="547">
                  <c:v>-24.64</c:v>
                </c:pt>
                <c:pt idx="548">
                  <c:v>-32.450000000000003</c:v>
                </c:pt>
                <c:pt idx="549">
                  <c:v>-26.27</c:v>
                </c:pt>
                <c:pt idx="550">
                  <c:v>-32.08</c:v>
                </c:pt>
                <c:pt idx="551">
                  <c:v>-33.71</c:v>
                </c:pt>
                <c:pt idx="552">
                  <c:v>-48.2</c:v>
                </c:pt>
                <c:pt idx="553">
                  <c:v>-33.270000000000003</c:v>
                </c:pt>
                <c:pt idx="554">
                  <c:v>-22.14</c:v>
                </c:pt>
                <c:pt idx="555">
                  <c:v>-33.450000000000003</c:v>
                </c:pt>
                <c:pt idx="556">
                  <c:v>-39.700000000000003</c:v>
                </c:pt>
                <c:pt idx="557">
                  <c:v>-32.700000000000003</c:v>
                </c:pt>
                <c:pt idx="558">
                  <c:v>-46.64</c:v>
                </c:pt>
                <c:pt idx="559">
                  <c:v>-41.83</c:v>
                </c:pt>
                <c:pt idx="560">
                  <c:v>-68.08</c:v>
                </c:pt>
                <c:pt idx="561">
                  <c:v>-71.83</c:v>
                </c:pt>
                <c:pt idx="562">
                  <c:v>-102.89</c:v>
                </c:pt>
                <c:pt idx="563">
                  <c:v>-86.52</c:v>
                </c:pt>
                <c:pt idx="564">
                  <c:v>-83.89</c:v>
                </c:pt>
                <c:pt idx="565">
                  <c:v>-84.27</c:v>
                </c:pt>
                <c:pt idx="566">
                  <c:v>-59.52</c:v>
                </c:pt>
                <c:pt idx="567">
                  <c:v>-78.27</c:v>
                </c:pt>
                <c:pt idx="568">
                  <c:v>-51.08</c:v>
                </c:pt>
                <c:pt idx="569">
                  <c:v>-79.33</c:v>
                </c:pt>
                <c:pt idx="570">
                  <c:v>-91.64</c:v>
                </c:pt>
                <c:pt idx="571">
                  <c:v>-60.83</c:v>
                </c:pt>
                <c:pt idx="572">
                  <c:v>-43.45</c:v>
                </c:pt>
                <c:pt idx="573">
                  <c:v>-30.45</c:v>
                </c:pt>
                <c:pt idx="574">
                  <c:v>5.3</c:v>
                </c:pt>
                <c:pt idx="575">
                  <c:v>14.48</c:v>
                </c:pt>
                <c:pt idx="576">
                  <c:v>18.23</c:v>
                </c:pt>
                <c:pt idx="577">
                  <c:v>55.29</c:v>
                </c:pt>
                <c:pt idx="578">
                  <c:v>54.61</c:v>
                </c:pt>
                <c:pt idx="579">
                  <c:v>33.92</c:v>
                </c:pt>
                <c:pt idx="580">
                  <c:v>69.73</c:v>
                </c:pt>
                <c:pt idx="581">
                  <c:v>50.3</c:v>
                </c:pt>
                <c:pt idx="582">
                  <c:v>30.17</c:v>
                </c:pt>
                <c:pt idx="583">
                  <c:v>41.23</c:v>
                </c:pt>
                <c:pt idx="584">
                  <c:v>23.36</c:v>
                </c:pt>
                <c:pt idx="585">
                  <c:v>27.17</c:v>
                </c:pt>
                <c:pt idx="586">
                  <c:v>44.92</c:v>
                </c:pt>
                <c:pt idx="587">
                  <c:v>16.79</c:v>
                </c:pt>
                <c:pt idx="588">
                  <c:v>27.42</c:v>
                </c:pt>
                <c:pt idx="589">
                  <c:v>6.73</c:v>
                </c:pt>
                <c:pt idx="590">
                  <c:v>-16.77</c:v>
                </c:pt>
                <c:pt idx="591">
                  <c:v>-8.89</c:v>
                </c:pt>
                <c:pt idx="592">
                  <c:v>12.98</c:v>
                </c:pt>
                <c:pt idx="593">
                  <c:v>8.48</c:v>
                </c:pt>
                <c:pt idx="594">
                  <c:v>15.98</c:v>
                </c:pt>
                <c:pt idx="595">
                  <c:v>38.04</c:v>
                </c:pt>
                <c:pt idx="596">
                  <c:v>15.23</c:v>
                </c:pt>
                <c:pt idx="597">
                  <c:v>32.229999999999997</c:v>
                </c:pt>
                <c:pt idx="598">
                  <c:v>33.479999999999997</c:v>
                </c:pt>
                <c:pt idx="599">
                  <c:v>30.61</c:v>
                </c:pt>
                <c:pt idx="600">
                  <c:v>30.29</c:v>
                </c:pt>
                <c:pt idx="601">
                  <c:v>46.73</c:v>
                </c:pt>
                <c:pt idx="602">
                  <c:v>38.29</c:v>
                </c:pt>
                <c:pt idx="603">
                  <c:v>53.98</c:v>
                </c:pt>
                <c:pt idx="604">
                  <c:v>16.36</c:v>
                </c:pt>
                <c:pt idx="605">
                  <c:v>6.98</c:v>
                </c:pt>
                <c:pt idx="606">
                  <c:v>21.23</c:v>
                </c:pt>
                <c:pt idx="607">
                  <c:v>19.11</c:v>
                </c:pt>
                <c:pt idx="608">
                  <c:v>11.48</c:v>
                </c:pt>
                <c:pt idx="609">
                  <c:v>-21.27</c:v>
                </c:pt>
                <c:pt idx="610">
                  <c:v>-36.08</c:v>
                </c:pt>
                <c:pt idx="611">
                  <c:v>-25.52</c:v>
                </c:pt>
                <c:pt idx="612">
                  <c:v>-6.83</c:v>
                </c:pt>
                <c:pt idx="613">
                  <c:v>-16.71</c:v>
                </c:pt>
                <c:pt idx="614">
                  <c:v>0.11</c:v>
                </c:pt>
                <c:pt idx="615">
                  <c:v>-8.14</c:v>
                </c:pt>
                <c:pt idx="616">
                  <c:v>8.17</c:v>
                </c:pt>
                <c:pt idx="617">
                  <c:v>7.17</c:v>
                </c:pt>
                <c:pt idx="618">
                  <c:v>6.04</c:v>
                </c:pt>
                <c:pt idx="619">
                  <c:v>-6.14</c:v>
                </c:pt>
                <c:pt idx="620">
                  <c:v>19.86</c:v>
                </c:pt>
                <c:pt idx="621">
                  <c:v>1.67</c:v>
                </c:pt>
                <c:pt idx="622">
                  <c:v>-5.71</c:v>
                </c:pt>
                <c:pt idx="623">
                  <c:v>5.17</c:v>
                </c:pt>
                <c:pt idx="624">
                  <c:v>-13.14</c:v>
                </c:pt>
                <c:pt idx="625">
                  <c:v>-3.71</c:v>
                </c:pt>
                <c:pt idx="626">
                  <c:v>19.61</c:v>
                </c:pt>
                <c:pt idx="627">
                  <c:v>25.42</c:v>
                </c:pt>
                <c:pt idx="628">
                  <c:v>27.92</c:v>
                </c:pt>
                <c:pt idx="629">
                  <c:v>20.8</c:v>
                </c:pt>
                <c:pt idx="630">
                  <c:v>19.79</c:v>
                </c:pt>
                <c:pt idx="631">
                  <c:v>17.55</c:v>
                </c:pt>
                <c:pt idx="632">
                  <c:v>2.98</c:v>
                </c:pt>
                <c:pt idx="633">
                  <c:v>-2.39</c:v>
                </c:pt>
                <c:pt idx="634">
                  <c:v>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8B-4E4B-8FFD-B214EF2F0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RB)'!$J$2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RB)'!$J$3:$J$775</c:f>
              <c:numCache>
                <c:formatCode>General</c:formatCode>
                <c:ptCount val="773"/>
                <c:pt idx="0">
                  <c:v>17.600000000000001</c:v>
                </c:pt>
                <c:pt idx="1">
                  <c:v>13.84</c:v>
                </c:pt>
                <c:pt idx="2">
                  <c:v>-3.73</c:v>
                </c:pt>
                <c:pt idx="3">
                  <c:v>17.260000000000002</c:v>
                </c:pt>
                <c:pt idx="4">
                  <c:v>54.25</c:v>
                </c:pt>
                <c:pt idx="5">
                  <c:v>49.86</c:v>
                </c:pt>
                <c:pt idx="6">
                  <c:v>51.04</c:v>
                </c:pt>
                <c:pt idx="7">
                  <c:v>68.22</c:v>
                </c:pt>
                <c:pt idx="8">
                  <c:v>44.52</c:v>
                </c:pt>
                <c:pt idx="9">
                  <c:v>48.01</c:v>
                </c:pt>
                <c:pt idx="10">
                  <c:v>79.88</c:v>
                </c:pt>
                <c:pt idx="11">
                  <c:v>98.86</c:v>
                </c:pt>
                <c:pt idx="12">
                  <c:v>92.42</c:v>
                </c:pt>
                <c:pt idx="13">
                  <c:v>77.16</c:v>
                </c:pt>
                <c:pt idx="14">
                  <c:v>64.209999999999994</c:v>
                </c:pt>
                <c:pt idx="15">
                  <c:v>82.21</c:v>
                </c:pt>
                <c:pt idx="16">
                  <c:v>58.02</c:v>
                </c:pt>
                <c:pt idx="17">
                  <c:v>60.77</c:v>
                </c:pt>
                <c:pt idx="18">
                  <c:v>75.83</c:v>
                </c:pt>
                <c:pt idx="19">
                  <c:v>54.83</c:v>
                </c:pt>
                <c:pt idx="20">
                  <c:v>-2.92</c:v>
                </c:pt>
                <c:pt idx="21">
                  <c:v>-12.35</c:v>
                </c:pt>
                <c:pt idx="22">
                  <c:v>-47.73</c:v>
                </c:pt>
                <c:pt idx="23">
                  <c:v>-23.85</c:v>
                </c:pt>
                <c:pt idx="24">
                  <c:v>-14.73</c:v>
                </c:pt>
                <c:pt idx="25">
                  <c:v>-6.85</c:v>
                </c:pt>
                <c:pt idx="26">
                  <c:v>-66.42</c:v>
                </c:pt>
                <c:pt idx="27">
                  <c:v>-75.099999999999994</c:v>
                </c:pt>
                <c:pt idx="28">
                  <c:v>-94.6</c:v>
                </c:pt>
                <c:pt idx="29">
                  <c:v>-60.85</c:v>
                </c:pt>
                <c:pt idx="30">
                  <c:v>-43.79</c:v>
                </c:pt>
                <c:pt idx="31">
                  <c:v>-29.23</c:v>
                </c:pt>
                <c:pt idx="32">
                  <c:v>-33.54</c:v>
                </c:pt>
                <c:pt idx="33">
                  <c:v>-45.17</c:v>
                </c:pt>
                <c:pt idx="34">
                  <c:v>-57.67</c:v>
                </c:pt>
                <c:pt idx="35">
                  <c:v>-48.17</c:v>
                </c:pt>
                <c:pt idx="36">
                  <c:v>-17.600000000000001</c:v>
                </c:pt>
                <c:pt idx="37">
                  <c:v>-18.920000000000002</c:v>
                </c:pt>
                <c:pt idx="38">
                  <c:v>-8.42</c:v>
                </c:pt>
                <c:pt idx="39">
                  <c:v>-40.1</c:v>
                </c:pt>
                <c:pt idx="40">
                  <c:v>-48.35</c:v>
                </c:pt>
                <c:pt idx="41">
                  <c:v>-34.79</c:v>
                </c:pt>
                <c:pt idx="42">
                  <c:v>-3.35</c:v>
                </c:pt>
                <c:pt idx="43">
                  <c:v>8.9</c:v>
                </c:pt>
                <c:pt idx="44">
                  <c:v>-6.35</c:v>
                </c:pt>
                <c:pt idx="45">
                  <c:v>-12.42</c:v>
                </c:pt>
                <c:pt idx="46">
                  <c:v>3.83</c:v>
                </c:pt>
                <c:pt idx="47">
                  <c:v>-15.48</c:v>
                </c:pt>
                <c:pt idx="48">
                  <c:v>-9.5399999999999991</c:v>
                </c:pt>
                <c:pt idx="49">
                  <c:v>-5.35</c:v>
                </c:pt>
                <c:pt idx="50">
                  <c:v>-21.85</c:v>
                </c:pt>
                <c:pt idx="51">
                  <c:v>-28.17</c:v>
                </c:pt>
                <c:pt idx="52">
                  <c:v>-22.48</c:v>
                </c:pt>
                <c:pt idx="53">
                  <c:v>-46.67</c:v>
                </c:pt>
                <c:pt idx="54">
                  <c:v>-8.7899999999999991</c:v>
                </c:pt>
                <c:pt idx="55">
                  <c:v>11.83</c:v>
                </c:pt>
                <c:pt idx="56">
                  <c:v>35.4</c:v>
                </c:pt>
                <c:pt idx="57">
                  <c:v>39.15</c:v>
                </c:pt>
                <c:pt idx="58">
                  <c:v>36.9</c:v>
                </c:pt>
                <c:pt idx="59">
                  <c:v>27.58</c:v>
                </c:pt>
                <c:pt idx="60">
                  <c:v>46.27</c:v>
                </c:pt>
                <c:pt idx="61">
                  <c:v>38.020000000000003</c:v>
                </c:pt>
                <c:pt idx="62">
                  <c:v>38.270000000000003</c:v>
                </c:pt>
                <c:pt idx="63">
                  <c:v>25.4</c:v>
                </c:pt>
                <c:pt idx="64">
                  <c:v>23.4</c:v>
                </c:pt>
                <c:pt idx="65">
                  <c:v>32.4</c:v>
                </c:pt>
                <c:pt idx="66">
                  <c:v>72.27</c:v>
                </c:pt>
                <c:pt idx="67">
                  <c:v>55.65</c:v>
                </c:pt>
                <c:pt idx="68">
                  <c:v>48.46</c:v>
                </c:pt>
                <c:pt idx="69">
                  <c:v>82.58</c:v>
                </c:pt>
                <c:pt idx="70">
                  <c:v>51.21</c:v>
                </c:pt>
                <c:pt idx="71">
                  <c:v>14.77</c:v>
                </c:pt>
                <c:pt idx="72">
                  <c:v>-15.54</c:v>
                </c:pt>
                <c:pt idx="73">
                  <c:v>-21.23</c:v>
                </c:pt>
                <c:pt idx="74">
                  <c:v>-0.54</c:v>
                </c:pt>
                <c:pt idx="75">
                  <c:v>-22.42</c:v>
                </c:pt>
                <c:pt idx="76">
                  <c:v>-12.23</c:v>
                </c:pt>
                <c:pt idx="77">
                  <c:v>-62.92</c:v>
                </c:pt>
                <c:pt idx="78">
                  <c:v>-74.48</c:v>
                </c:pt>
                <c:pt idx="79">
                  <c:v>-66.540000000000006</c:v>
                </c:pt>
                <c:pt idx="80">
                  <c:v>-41.54</c:v>
                </c:pt>
                <c:pt idx="81">
                  <c:v>-28.54</c:v>
                </c:pt>
                <c:pt idx="82">
                  <c:v>-50.42</c:v>
                </c:pt>
                <c:pt idx="83">
                  <c:v>-44.79</c:v>
                </c:pt>
                <c:pt idx="84">
                  <c:v>-33.85</c:v>
                </c:pt>
                <c:pt idx="85">
                  <c:v>-27.04</c:v>
                </c:pt>
                <c:pt idx="86">
                  <c:v>-16.73</c:v>
                </c:pt>
                <c:pt idx="87">
                  <c:v>25.02</c:v>
                </c:pt>
                <c:pt idx="88">
                  <c:v>44.02</c:v>
                </c:pt>
                <c:pt idx="89">
                  <c:v>22.4</c:v>
                </c:pt>
                <c:pt idx="90">
                  <c:v>21.83</c:v>
                </c:pt>
                <c:pt idx="91">
                  <c:v>50.46</c:v>
                </c:pt>
                <c:pt idx="92">
                  <c:v>49.77</c:v>
                </c:pt>
                <c:pt idx="93">
                  <c:v>87.33</c:v>
                </c:pt>
                <c:pt idx="94">
                  <c:v>80.209999999999994</c:v>
                </c:pt>
                <c:pt idx="95">
                  <c:v>95.4</c:v>
                </c:pt>
                <c:pt idx="96">
                  <c:v>76.58</c:v>
                </c:pt>
                <c:pt idx="97">
                  <c:v>75.52</c:v>
                </c:pt>
                <c:pt idx="98">
                  <c:v>83.46</c:v>
                </c:pt>
                <c:pt idx="99">
                  <c:v>83.71</c:v>
                </c:pt>
                <c:pt idx="100">
                  <c:v>63.77</c:v>
                </c:pt>
                <c:pt idx="101">
                  <c:v>19.329999999999998</c:v>
                </c:pt>
                <c:pt idx="102">
                  <c:v>16.27</c:v>
                </c:pt>
                <c:pt idx="103">
                  <c:v>9.7100000000000009</c:v>
                </c:pt>
                <c:pt idx="104">
                  <c:v>16.399999999999999</c:v>
                </c:pt>
                <c:pt idx="105">
                  <c:v>-2.54</c:v>
                </c:pt>
                <c:pt idx="106">
                  <c:v>3.08</c:v>
                </c:pt>
                <c:pt idx="107">
                  <c:v>11.02</c:v>
                </c:pt>
                <c:pt idx="108">
                  <c:v>-4.54</c:v>
                </c:pt>
                <c:pt idx="109">
                  <c:v>-5.92</c:v>
                </c:pt>
                <c:pt idx="110">
                  <c:v>-36.229999999999997</c:v>
                </c:pt>
                <c:pt idx="111">
                  <c:v>-44.6</c:v>
                </c:pt>
                <c:pt idx="112">
                  <c:v>-81.290000000000006</c:v>
                </c:pt>
                <c:pt idx="113">
                  <c:v>-99.79</c:v>
                </c:pt>
                <c:pt idx="114">
                  <c:v>-102.85</c:v>
                </c:pt>
                <c:pt idx="115">
                  <c:v>-107.85</c:v>
                </c:pt>
                <c:pt idx="116">
                  <c:v>-110.73</c:v>
                </c:pt>
                <c:pt idx="117">
                  <c:v>-124.85</c:v>
                </c:pt>
                <c:pt idx="118">
                  <c:v>-92.04</c:v>
                </c:pt>
                <c:pt idx="119">
                  <c:v>-125.98</c:v>
                </c:pt>
                <c:pt idx="120">
                  <c:v>-139.04</c:v>
                </c:pt>
                <c:pt idx="121">
                  <c:v>-132.16999999999999</c:v>
                </c:pt>
                <c:pt idx="122">
                  <c:v>-167.48</c:v>
                </c:pt>
                <c:pt idx="123">
                  <c:v>-183.98</c:v>
                </c:pt>
                <c:pt idx="124">
                  <c:v>-141.04</c:v>
                </c:pt>
                <c:pt idx="125">
                  <c:v>-150.85</c:v>
                </c:pt>
                <c:pt idx="126">
                  <c:v>-132.35</c:v>
                </c:pt>
                <c:pt idx="127">
                  <c:v>-136.97999999999999</c:v>
                </c:pt>
                <c:pt idx="128">
                  <c:v>-99.17</c:v>
                </c:pt>
                <c:pt idx="129">
                  <c:v>-118.54</c:v>
                </c:pt>
                <c:pt idx="130">
                  <c:v>-142.97999999999999</c:v>
                </c:pt>
                <c:pt idx="131">
                  <c:v>-97.17</c:v>
                </c:pt>
                <c:pt idx="132">
                  <c:v>-102.42</c:v>
                </c:pt>
                <c:pt idx="133">
                  <c:v>-48.42</c:v>
                </c:pt>
                <c:pt idx="134">
                  <c:v>-68.23</c:v>
                </c:pt>
                <c:pt idx="135">
                  <c:v>-34.67</c:v>
                </c:pt>
                <c:pt idx="136">
                  <c:v>-61.1</c:v>
                </c:pt>
                <c:pt idx="137">
                  <c:v>-22.29</c:v>
                </c:pt>
                <c:pt idx="138">
                  <c:v>-16.73</c:v>
                </c:pt>
                <c:pt idx="139">
                  <c:v>-5.98</c:v>
                </c:pt>
                <c:pt idx="140">
                  <c:v>-27.1</c:v>
                </c:pt>
                <c:pt idx="141">
                  <c:v>-36.54</c:v>
                </c:pt>
                <c:pt idx="142">
                  <c:v>-58.79</c:v>
                </c:pt>
                <c:pt idx="143">
                  <c:v>-52.35</c:v>
                </c:pt>
                <c:pt idx="144">
                  <c:v>-94.17</c:v>
                </c:pt>
                <c:pt idx="145">
                  <c:v>-73.540000000000006</c:v>
                </c:pt>
                <c:pt idx="146">
                  <c:v>-86.35</c:v>
                </c:pt>
                <c:pt idx="147">
                  <c:v>-110.92</c:v>
                </c:pt>
                <c:pt idx="148">
                  <c:v>-87.85</c:v>
                </c:pt>
                <c:pt idx="149">
                  <c:v>-101.67</c:v>
                </c:pt>
                <c:pt idx="150">
                  <c:v>-128.72999999999999</c:v>
                </c:pt>
                <c:pt idx="151">
                  <c:v>-150.97999999999999</c:v>
                </c:pt>
                <c:pt idx="152">
                  <c:v>-105.67</c:v>
                </c:pt>
                <c:pt idx="153">
                  <c:v>-120.98</c:v>
                </c:pt>
                <c:pt idx="154">
                  <c:v>-106.6</c:v>
                </c:pt>
                <c:pt idx="155">
                  <c:v>-83.23</c:v>
                </c:pt>
                <c:pt idx="156">
                  <c:v>-81.17</c:v>
                </c:pt>
                <c:pt idx="157">
                  <c:v>-66.92</c:v>
                </c:pt>
                <c:pt idx="158">
                  <c:v>-36.67</c:v>
                </c:pt>
                <c:pt idx="159">
                  <c:v>-39.979999999999997</c:v>
                </c:pt>
                <c:pt idx="160">
                  <c:v>7.33</c:v>
                </c:pt>
                <c:pt idx="161">
                  <c:v>2.4</c:v>
                </c:pt>
                <c:pt idx="162">
                  <c:v>56.4</c:v>
                </c:pt>
                <c:pt idx="163">
                  <c:v>45.33</c:v>
                </c:pt>
                <c:pt idx="164">
                  <c:v>25.58</c:v>
                </c:pt>
                <c:pt idx="165">
                  <c:v>-3.85</c:v>
                </c:pt>
                <c:pt idx="166">
                  <c:v>3.4</c:v>
                </c:pt>
                <c:pt idx="167">
                  <c:v>35.83</c:v>
                </c:pt>
                <c:pt idx="168">
                  <c:v>12.71</c:v>
                </c:pt>
                <c:pt idx="169">
                  <c:v>20.329999999999998</c:v>
                </c:pt>
                <c:pt idx="170">
                  <c:v>43.46</c:v>
                </c:pt>
                <c:pt idx="171">
                  <c:v>1.46</c:v>
                </c:pt>
                <c:pt idx="172">
                  <c:v>-26.54</c:v>
                </c:pt>
                <c:pt idx="173">
                  <c:v>-14.48</c:v>
                </c:pt>
                <c:pt idx="174">
                  <c:v>-4.0999999999999996</c:v>
                </c:pt>
                <c:pt idx="175">
                  <c:v>34.08</c:v>
                </c:pt>
                <c:pt idx="176">
                  <c:v>32.58</c:v>
                </c:pt>
                <c:pt idx="177">
                  <c:v>39.58</c:v>
                </c:pt>
                <c:pt idx="178">
                  <c:v>12.96</c:v>
                </c:pt>
                <c:pt idx="179">
                  <c:v>0.02</c:v>
                </c:pt>
                <c:pt idx="180">
                  <c:v>3.02</c:v>
                </c:pt>
                <c:pt idx="181">
                  <c:v>27.15</c:v>
                </c:pt>
                <c:pt idx="182">
                  <c:v>70.27</c:v>
                </c:pt>
                <c:pt idx="183">
                  <c:v>58.83</c:v>
                </c:pt>
                <c:pt idx="184">
                  <c:v>95.4</c:v>
                </c:pt>
                <c:pt idx="185">
                  <c:v>103.15</c:v>
                </c:pt>
                <c:pt idx="186">
                  <c:v>88.65</c:v>
                </c:pt>
                <c:pt idx="187">
                  <c:v>117.96</c:v>
                </c:pt>
                <c:pt idx="188">
                  <c:v>132.15</c:v>
                </c:pt>
                <c:pt idx="189">
                  <c:v>111.65</c:v>
                </c:pt>
                <c:pt idx="190">
                  <c:v>103.27</c:v>
                </c:pt>
                <c:pt idx="191">
                  <c:v>88.02</c:v>
                </c:pt>
                <c:pt idx="192">
                  <c:v>87.46</c:v>
                </c:pt>
                <c:pt idx="193">
                  <c:v>87.02</c:v>
                </c:pt>
                <c:pt idx="194">
                  <c:v>92.52</c:v>
                </c:pt>
                <c:pt idx="195">
                  <c:v>118.65</c:v>
                </c:pt>
                <c:pt idx="196">
                  <c:v>114.52</c:v>
                </c:pt>
                <c:pt idx="197">
                  <c:v>119.9</c:v>
                </c:pt>
                <c:pt idx="198">
                  <c:v>106.46</c:v>
                </c:pt>
                <c:pt idx="199">
                  <c:v>106.33</c:v>
                </c:pt>
                <c:pt idx="200">
                  <c:v>65.27</c:v>
                </c:pt>
                <c:pt idx="201">
                  <c:v>51.46</c:v>
                </c:pt>
                <c:pt idx="202">
                  <c:v>45.21</c:v>
                </c:pt>
                <c:pt idx="203">
                  <c:v>38.770000000000003</c:v>
                </c:pt>
                <c:pt idx="204">
                  <c:v>57.71</c:v>
                </c:pt>
                <c:pt idx="205">
                  <c:v>67.02</c:v>
                </c:pt>
                <c:pt idx="206">
                  <c:v>85.33</c:v>
                </c:pt>
                <c:pt idx="207">
                  <c:v>50.46</c:v>
                </c:pt>
                <c:pt idx="208">
                  <c:v>39.33</c:v>
                </c:pt>
                <c:pt idx="209">
                  <c:v>57.27</c:v>
                </c:pt>
                <c:pt idx="210">
                  <c:v>66.02</c:v>
                </c:pt>
                <c:pt idx="211">
                  <c:v>61.33</c:v>
                </c:pt>
                <c:pt idx="212">
                  <c:v>75.52</c:v>
                </c:pt>
                <c:pt idx="213">
                  <c:v>66.150000000000006</c:v>
                </c:pt>
                <c:pt idx="214">
                  <c:v>10.52</c:v>
                </c:pt>
                <c:pt idx="215">
                  <c:v>-9.67</c:v>
                </c:pt>
                <c:pt idx="216">
                  <c:v>22.96</c:v>
                </c:pt>
                <c:pt idx="217">
                  <c:v>44.65</c:v>
                </c:pt>
                <c:pt idx="218">
                  <c:v>31.71</c:v>
                </c:pt>
                <c:pt idx="219">
                  <c:v>32.4</c:v>
                </c:pt>
                <c:pt idx="220">
                  <c:v>17.71</c:v>
                </c:pt>
                <c:pt idx="221">
                  <c:v>35.58</c:v>
                </c:pt>
                <c:pt idx="222">
                  <c:v>17.079999999999998</c:v>
                </c:pt>
                <c:pt idx="223">
                  <c:v>13.15</c:v>
                </c:pt>
                <c:pt idx="224">
                  <c:v>28.15</c:v>
                </c:pt>
                <c:pt idx="225">
                  <c:v>5.52</c:v>
                </c:pt>
                <c:pt idx="226">
                  <c:v>-34.67</c:v>
                </c:pt>
                <c:pt idx="227">
                  <c:v>-31.23</c:v>
                </c:pt>
                <c:pt idx="228">
                  <c:v>-41.29</c:v>
                </c:pt>
                <c:pt idx="229">
                  <c:v>-1.79</c:v>
                </c:pt>
                <c:pt idx="230">
                  <c:v>45.08</c:v>
                </c:pt>
                <c:pt idx="231">
                  <c:v>33.08</c:v>
                </c:pt>
                <c:pt idx="232">
                  <c:v>-7.73</c:v>
                </c:pt>
                <c:pt idx="233">
                  <c:v>-22.23</c:v>
                </c:pt>
                <c:pt idx="234">
                  <c:v>-18.170000000000002</c:v>
                </c:pt>
                <c:pt idx="235">
                  <c:v>-25.42</c:v>
                </c:pt>
                <c:pt idx="236">
                  <c:v>-29.98</c:v>
                </c:pt>
                <c:pt idx="237">
                  <c:v>-61.73</c:v>
                </c:pt>
                <c:pt idx="238">
                  <c:v>-42.23</c:v>
                </c:pt>
                <c:pt idx="239">
                  <c:v>-29.79</c:v>
                </c:pt>
                <c:pt idx="240">
                  <c:v>-35.6</c:v>
                </c:pt>
                <c:pt idx="241">
                  <c:v>-50.42</c:v>
                </c:pt>
                <c:pt idx="242">
                  <c:v>-27.29</c:v>
                </c:pt>
                <c:pt idx="243">
                  <c:v>-9.17</c:v>
                </c:pt>
                <c:pt idx="244">
                  <c:v>6.4</c:v>
                </c:pt>
                <c:pt idx="245">
                  <c:v>3.83</c:v>
                </c:pt>
                <c:pt idx="246">
                  <c:v>3.15</c:v>
                </c:pt>
                <c:pt idx="247">
                  <c:v>37.58</c:v>
                </c:pt>
                <c:pt idx="248">
                  <c:v>62.71</c:v>
                </c:pt>
                <c:pt idx="249">
                  <c:v>65.959999999999994</c:v>
                </c:pt>
                <c:pt idx="250">
                  <c:v>77.400000000000006</c:v>
                </c:pt>
                <c:pt idx="251">
                  <c:v>43.58</c:v>
                </c:pt>
                <c:pt idx="252">
                  <c:v>42.4</c:v>
                </c:pt>
                <c:pt idx="253">
                  <c:v>70.02</c:v>
                </c:pt>
                <c:pt idx="254">
                  <c:v>33.33</c:v>
                </c:pt>
                <c:pt idx="255">
                  <c:v>41.83</c:v>
                </c:pt>
                <c:pt idx="256">
                  <c:v>14.27</c:v>
                </c:pt>
                <c:pt idx="257">
                  <c:v>68.959999999999994</c:v>
                </c:pt>
                <c:pt idx="258">
                  <c:v>72.209999999999994</c:v>
                </c:pt>
                <c:pt idx="259">
                  <c:v>43.46</c:v>
                </c:pt>
                <c:pt idx="260">
                  <c:v>30.46</c:v>
                </c:pt>
                <c:pt idx="261">
                  <c:v>12.9</c:v>
                </c:pt>
                <c:pt idx="262">
                  <c:v>8.7100000000000009</c:v>
                </c:pt>
                <c:pt idx="263">
                  <c:v>-6.92</c:v>
                </c:pt>
                <c:pt idx="264">
                  <c:v>-4.04</c:v>
                </c:pt>
                <c:pt idx="265">
                  <c:v>-19.350000000000001</c:v>
                </c:pt>
                <c:pt idx="266">
                  <c:v>-40.54</c:v>
                </c:pt>
                <c:pt idx="267">
                  <c:v>-17.48</c:v>
                </c:pt>
                <c:pt idx="268">
                  <c:v>-21.48</c:v>
                </c:pt>
                <c:pt idx="269">
                  <c:v>-26.54</c:v>
                </c:pt>
                <c:pt idx="270">
                  <c:v>2.96</c:v>
                </c:pt>
                <c:pt idx="271">
                  <c:v>7.52</c:v>
                </c:pt>
                <c:pt idx="272">
                  <c:v>33.21</c:v>
                </c:pt>
                <c:pt idx="273">
                  <c:v>7.52</c:v>
                </c:pt>
                <c:pt idx="274">
                  <c:v>6.52</c:v>
                </c:pt>
                <c:pt idx="275">
                  <c:v>8.4600000000000009</c:v>
                </c:pt>
                <c:pt idx="276">
                  <c:v>21.65</c:v>
                </c:pt>
                <c:pt idx="277">
                  <c:v>3.15</c:v>
                </c:pt>
                <c:pt idx="278">
                  <c:v>1.1499999999999999</c:v>
                </c:pt>
                <c:pt idx="279">
                  <c:v>50.15</c:v>
                </c:pt>
                <c:pt idx="280">
                  <c:v>30.83</c:v>
                </c:pt>
                <c:pt idx="281">
                  <c:v>44.58</c:v>
                </c:pt>
                <c:pt idx="282">
                  <c:v>65.52</c:v>
                </c:pt>
                <c:pt idx="283">
                  <c:v>71.27</c:v>
                </c:pt>
                <c:pt idx="284">
                  <c:v>61.08</c:v>
                </c:pt>
                <c:pt idx="285">
                  <c:v>55.27</c:v>
                </c:pt>
                <c:pt idx="286">
                  <c:v>25.15</c:v>
                </c:pt>
                <c:pt idx="287">
                  <c:v>18.579999999999998</c:v>
                </c:pt>
                <c:pt idx="288">
                  <c:v>12.9</c:v>
                </c:pt>
                <c:pt idx="289">
                  <c:v>17.71</c:v>
                </c:pt>
                <c:pt idx="290">
                  <c:v>24.96</c:v>
                </c:pt>
                <c:pt idx="291">
                  <c:v>49.58</c:v>
                </c:pt>
                <c:pt idx="292">
                  <c:v>38.96</c:v>
                </c:pt>
                <c:pt idx="293">
                  <c:v>48.65</c:v>
                </c:pt>
                <c:pt idx="294">
                  <c:v>35.21</c:v>
                </c:pt>
                <c:pt idx="295">
                  <c:v>-27.35</c:v>
                </c:pt>
                <c:pt idx="296">
                  <c:v>-16.600000000000001</c:v>
                </c:pt>
                <c:pt idx="297">
                  <c:v>5.27</c:v>
                </c:pt>
                <c:pt idx="298">
                  <c:v>-2.54</c:v>
                </c:pt>
                <c:pt idx="299">
                  <c:v>9.08</c:v>
                </c:pt>
                <c:pt idx="300">
                  <c:v>40.270000000000003</c:v>
                </c:pt>
                <c:pt idx="301">
                  <c:v>57.02</c:v>
                </c:pt>
                <c:pt idx="302">
                  <c:v>87.46</c:v>
                </c:pt>
                <c:pt idx="303">
                  <c:v>92.33</c:v>
                </c:pt>
                <c:pt idx="304">
                  <c:v>86.4</c:v>
                </c:pt>
                <c:pt idx="305">
                  <c:v>74.459999999999994</c:v>
                </c:pt>
                <c:pt idx="306">
                  <c:v>80.209999999999994</c:v>
                </c:pt>
                <c:pt idx="307">
                  <c:v>46.33</c:v>
                </c:pt>
                <c:pt idx="308">
                  <c:v>56.58</c:v>
                </c:pt>
                <c:pt idx="309">
                  <c:v>43.02</c:v>
                </c:pt>
                <c:pt idx="310">
                  <c:v>58.21</c:v>
                </c:pt>
                <c:pt idx="311">
                  <c:v>81.27</c:v>
                </c:pt>
                <c:pt idx="312">
                  <c:v>62.83</c:v>
                </c:pt>
                <c:pt idx="313">
                  <c:v>18.46</c:v>
                </c:pt>
                <c:pt idx="314">
                  <c:v>8.4600000000000009</c:v>
                </c:pt>
                <c:pt idx="315">
                  <c:v>4.1500000000000004</c:v>
                </c:pt>
                <c:pt idx="316">
                  <c:v>-23.98</c:v>
                </c:pt>
                <c:pt idx="317">
                  <c:v>-47.1</c:v>
                </c:pt>
                <c:pt idx="318">
                  <c:v>-73.290000000000006</c:v>
                </c:pt>
                <c:pt idx="319">
                  <c:v>-54.35</c:v>
                </c:pt>
                <c:pt idx="320">
                  <c:v>-20.79</c:v>
                </c:pt>
                <c:pt idx="321">
                  <c:v>-29.98</c:v>
                </c:pt>
                <c:pt idx="322">
                  <c:v>-19.54</c:v>
                </c:pt>
                <c:pt idx="323">
                  <c:v>-22.85</c:v>
                </c:pt>
                <c:pt idx="324">
                  <c:v>-18.98</c:v>
                </c:pt>
                <c:pt idx="325">
                  <c:v>11.83</c:v>
                </c:pt>
                <c:pt idx="326">
                  <c:v>19.579999999999998</c:v>
                </c:pt>
                <c:pt idx="327">
                  <c:v>7.46</c:v>
                </c:pt>
                <c:pt idx="328">
                  <c:v>0.83</c:v>
                </c:pt>
                <c:pt idx="329">
                  <c:v>26.52</c:v>
                </c:pt>
                <c:pt idx="330">
                  <c:v>-5.67</c:v>
                </c:pt>
                <c:pt idx="331">
                  <c:v>-37.79</c:v>
                </c:pt>
                <c:pt idx="332">
                  <c:v>-40.54</c:v>
                </c:pt>
                <c:pt idx="333">
                  <c:v>-38.35</c:v>
                </c:pt>
                <c:pt idx="334">
                  <c:v>2.52</c:v>
                </c:pt>
                <c:pt idx="335">
                  <c:v>-7.17</c:v>
                </c:pt>
                <c:pt idx="336">
                  <c:v>-21.92</c:v>
                </c:pt>
                <c:pt idx="337">
                  <c:v>7.77</c:v>
                </c:pt>
                <c:pt idx="338">
                  <c:v>-10.35</c:v>
                </c:pt>
                <c:pt idx="339">
                  <c:v>17.71</c:v>
                </c:pt>
                <c:pt idx="340">
                  <c:v>11.58</c:v>
                </c:pt>
                <c:pt idx="341">
                  <c:v>-23.92</c:v>
                </c:pt>
                <c:pt idx="342">
                  <c:v>-45.6</c:v>
                </c:pt>
                <c:pt idx="343">
                  <c:v>-46.6</c:v>
                </c:pt>
                <c:pt idx="344">
                  <c:v>-30.67</c:v>
                </c:pt>
                <c:pt idx="345">
                  <c:v>-43.1</c:v>
                </c:pt>
                <c:pt idx="346">
                  <c:v>32.15</c:v>
                </c:pt>
                <c:pt idx="347">
                  <c:v>80.900000000000006</c:v>
                </c:pt>
                <c:pt idx="348">
                  <c:v>110.65</c:v>
                </c:pt>
                <c:pt idx="349">
                  <c:v>107.52</c:v>
                </c:pt>
                <c:pt idx="350">
                  <c:v>97.96</c:v>
                </c:pt>
                <c:pt idx="351">
                  <c:v>81.83</c:v>
                </c:pt>
                <c:pt idx="352">
                  <c:v>72.400000000000006</c:v>
                </c:pt>
                <c:pt idx="353">
                  <c:v>31.02</c:v>
                </c:pt>
                <c:pt idx="354">
                  <c:v>14.33</c:v>
                </c:pt>
                <c:pt idx="355">
                  <c:v>13.27</c:v>
                </c:pt>
                <c:pt idx="356">
                  <c:v>-3.42</c:v>
                </c:pt>
                <c:pt idx="357">
                  <c:v>8.4</c:v>
                </c:pt>
                <c:pt idx="358">
                  <c:v>-0.28999999999999998</c:v>
                </c:pt>
                <c:pt idx="359">
                  <c:v>-17.170000000000002</c:v>
                </c:pt>
                <c:pt idx="360">
                  <c:v>11.65</c:v>
                </c:pt>
                <c:pt idx="361">
                  <c:v>4.1500000000000004</c:v>
                </c:pt>
                <c:pt idx="362">
                  <c:v>-22.6</c:v>
                </c:pt>
                <c:pt idx="363">
                  <c:v>-25.85</c:v>
                </c:pt>
                <c:pt idx="364">
                  <c:v>-38.79</c:v>
                </c:pt>
                <c:pt idx="365">
                  <c:v>-51.23</c:v>
                </c:pt>
                <c:pt idx="366">
                  <c:v>-37.35</c:v>
                </c:pt>
                <c:pt idx="367">
                  <c:v>-30.54</c:v>
                </c:pt>
                <c:pt idx="368">
                  <c:v>-18.350000000000001</c:v>
                </c:pt>
                <c:pt idx="369">
                  <c:v>-16.100000000000001</c:v>
                </c:pt>
                <c:pt idx="370">
                  <c:v>-48.54</c:v>
                </c:pt>
                <c:pt idx="371">
                  <c:v>-63.6</c:v>
                </c:pt>
                <c:pt idx="372">
                  <c:v>-53.23</c:v>
                </c:pt>
                <c:pt idx="373">
                  <c:v>-65.67</c:v>
                </c:pt>
                <c:pt idx="374">
                  <c:v>-47.54</c:v>
                </c:pt>
                <c:pt idx="375">
                  <c:v>-30.92</c:v>
                </c:pt>
                <c:pt idx="376">
                  <c:v>-58.73</c:v>
                </c:pt>
                <c:pt idx="377">
                  <c:v>-61.79</c:v>
                </c:pt>
                <c:pt idx="378">
                  <c:v>-66.67</c:v>
                </c:pt>
                <c:pt idx="379">
                  <c:v>-74.48</c:v>
                </c:pt>
                <c:pt idx="380">
                  <c:v>-100.54</c:v>
                </c:pt>
                <c:pt idx="381">
                  <c:v>-82.17</c:v>
                </c:pt>
                <c:pt idx="382">
                  <c:v>-100.17</c:v>
                </c:pt>
                <c:pt idx="383">
                  <c:v>-84.29</c:v>
                </c:pt>
                <c:pt idx="384">
                  <c:v>-118.04</c:v>
                </c:pt>
                <c:pt idx="385">
                  <c:v>-134.72999999999999</c:v>
                </c:pt>
                <c:pt idx="386">
                  <c:v>-85.79</c:v>
                </c:pt>
                <c:pt idx="387">
                  <c:v>-72.790000000000006</c:v>
                </c:pt>
                <c:pt idx="388">
                  <c:v>-46.73</c:v>
                </c:pt>
                <c:pt idx="389">
                  <c:v>-22.35</c:v>
                </c:pt>
                <c:pt idx="390">
                  <c:v>-8.35</c:v>
                </c:pt>
                <c:pt idx="391">
                  <c:v>9.2100000000000009</c:v>
                </c:pt>
                <c:pt idx="392">
                  <c:v>29.77</c:v>
                </c:pt>
                <c:pt idx="393">
                  <c:v>49.9</c:v>
                </c:pt>
                <c:pt idx="394">
                  <c:v>44.52</c:v>
                </c:pt>
                <c:pt idx="395">
                  <c:v>21.71</c:v>
                </c:pt>
                <c:pt idx="396">
                  <c:v>59.83</c:v>
                </c:pt>
                <c:pt idx="397">
                  <c:v>58.08</c:v>
                </c:pt>
                <c:pt idx="398">
                  <c:v>49.08</c:v>
                </c:pt>
                <c:pt idx="399">
                  <c:v>61.71</c:v>
                </c:pt>
                <c:pt idx="400">
                  <c:v>50.02</c:v>
                </c:pt>
                <c:pt idx="401">
                  <c:v>117.4</c:v>
                </c:pt>
                <c:pt idx="402">
                  <c:v>91.08</c:v>
                </c:pt>
                <c:pt idx="403">
                  <c:v>74.77</c:v>
                </c:pt>
                <c:pt idx="404">
                  <c:v>49.9</c:v>
                </c:pt>
                <c:pt idx="405">
                  <c:v>76.02</c:v>
                </c:pt>
                <c:pt idx="406">
                  <c:v>67.77</c:v>
                </c:pt>
                <c:pt idx="407">
                  <c:v>62.4</c:v>
                </c:pt>
                <c:pt idx="408">
                  <c:v>51.46</c:v>
                </c:pt>
                <c:pt idx="409">
                  <c:v>64.52</c:v>
                </c:pt>
                <c:pt idx="410">
                  <c:v>83.46</c:v>
                </c:pt>
                <c:pt idx="411">
                  <c:v>98.83</c:v>
                </c:pt>
                <c:pt idx="412">
                  <c:v>75.52</c:v>
                </c:pt>
                <c:pt idx="413">
                  <c:v>85.33</c:v>
                </c:pt>
                <c:pt idx="414">
                  <c:v>67.150000000000006</c:v>
                </c:pt>
                <c:pt idx="415">
                  <c:v>25.4</c:v>
                </c:pt>
                <c:pt idx="416">
                  <c:v>38.270000000000003</c:v>
                </c:pt>
                <c:pt idx="417">
                  <c:v>-6.04</c:v>
                </c:pt>
                <c:pt idx="418">
                  <c:v>6.15</c:v>
                </c:pt>
                <c:pt idx="419">
                  <c:v>21.4</c:v>
                </c:pt>
                <c:pt idx="420">
                  <c:v>31.15</c:v>
                </c:pt>
                <c:pt idx="421">
                  <c:v>-23.1</c:v>
                </c:pt>
                <c:pt idx="422">
                  <c:v>-43.35</c:v>
                </c:pt>
                <c:pt idx="423">
                  <c:v>-54.23</c:v>
                </c:pt>
                <c:pt idx="424">
                  <c:v>-64.099999999999994</c:v>
                </c:pt>
                <c:pt idx="425">
                  <c:v>-76.540000000000006</c:v>
                </c:pt>
                <c:pt idx="426">
                  <c:v>-103.1</c:v>
                </c:pt>
                <c:pt idx="427">
                  <c:v>-100.79</c:v>
                </c:pt>
                <c:pt idx="428">
                  <c:v>-97.04</c:v>
                </c:pt>
                <c:pt idx="429">
                  <c:v>-72.42</c:v>
                </c:pt>
                <c:pt idx="430">
                  <c:v>-71.290000000000006</c:v>
                </c:pt>
                <c:pt idx="431">
                  <c:v>-73.790000000000006</c:v>
                </c:pt>
                <c:pt idx="432">
                  <c:v>-45.73</c:v>
                </c:pt>
                <c:pt idx="433">
                  <c:v>-11.04</c:v>
                </c:pt>
                <c:pt idx="434">
                  <c:v>22.08</c:v>
                </c:pt>
                <c:pt idx="435">
                  <c:v>-0.42</c:v>
                </c:pt>
                <c:pt idx="436">
                  <c:v>-32.29</c:v>
                </c:pt>
                <c:pt idx="437">
                  <c:v>-17.29</c:v>
                </c:pt>
                <c:pt idx="438">
                  <c:v>-0.35</c:v>
                </c:pt>
                <c:pt idx="439">
                  <c:v>11.96</c:v>
                </c:pt>
                <c:pt idx="440">
                  <c:v>10.15</c:v>
                </c:pt>
                <c:pt idx="441">
                  <c:v>-18.920000000000002</c:v>
                </c:pt>
                <c:pt idx="442">
                  <c:v>-26.79</c:v>
                </c:pt>
                <c:pt idx="443">
                  <c:v>-39.229999999999997</c:v>
                </c:pt>
                <c:pt idx="444">
                  <c:v>-53.85</c:v>
                </c:pt>
                <c:pt idx="445">
                  <c:v>-104.1</c:v>
                </c:pt>
                <c:pt idx="446">
                  <c:v>-93.67</c:v>
                </c:pt>
                <c:pt idx="447">
                  <c:v>-80.17</c:v>
                </c:pt>
                <c:pt idx="448">
                  <c:v>-122.35</c:v>
                </c:pt>
                <c:pt idx="449">
                  <c:v>-152.91999999999999</c:v>
                </c:pt>
                <c:pt idx="450">
                  <c:v>-181.6</c:v>
                </c:pt>
                <c:pt idx="451">
                  <c:v>-173.92</c:v>
                </c:pt>
                <c:pt idx="452">
                  <c:v>-154.54</c:v>
                </c:pt>
                <c:pt idx="453">
                  <c:v>-133.97999999999999</c:v>
                </c:pt>
                <c:pt idx="454">
                  <c:v>-153.6</c:v>
                </c:pt>
                <c:pt idx="455">
                  <c:v>-170.29</c:v>
                </c:pt>
                <c:pt idx="456">
                  <c:v>-120.04</c:v>
                </c:pt>
                <c:pt idx="457">
                  <c:v>-115.98</c:v>
                </c:pt>
                <c:pt idx="458">
                  <c:v>-90.1</c:v>
                </c:pt>
                <c:pt idx="459">
                  <c:v>-75.98</c:v>
                </c:pt>
                <c:pt idx="460">
                  <c:v>-52.92</c:v>
                </c:pt>
                <c:pt idx="461">
                  <c:v>-14.48</c:v>
                </c:pt>
                <c:pt idx="462">
                  <c:v>6.96</c:v>
                </c:pt>
                <c:pt idx="463">
                  <c:v>-9.5399999999999991</c:v>
                </c:pt>
                <c:pt idx="464">
                  <c:v>13.96</c:v>
                </c:pt>
                <c:pt idx="465">
                  <c:v>44.9</c:v>
                </c:pt>
                <c:pt idx="466">
                  <c:v>64.459999999999994</c:v>
                </c:pt>
                <c:pt idx="467">
                  <c:v>44.71</c:v>
                </c:pt>
                <c:pt idx="468">
                  <c:v>39.21</c:v>
                </c:pt>
                <c:pt idx="469">
                  <c:v>22.9</c:v>
                </c:pt>
                <c:pt idx="470">
                  <c:v>25.71</c:v>
                </c:pt>
                <c:pt idx="471">
                  <c:v>25.21</c:v>
                </c:pt>
                <c:pt idx="472">
                  <c:v>-0.04</c:v>
                </c:pt>
                <c:pt idx="473">
                  <c:v>19.77</c:v>
                </c:pt>
                <c:pt idx="474">
                  <c:v>-12.92</c:v>
                </c:pt>
                <c:pt idx="475">
                  <c:v>11.08</c:v>
                </c:pt>
                <c:pt idx="476">
                  <c:v>4.58</c:v>
                </c:pt>
                <c:pt idx="477">
                  <c:v>-41.79</c:v>
                </c:pt>
                <c:pt idx="478">
                  <c:v>-7.79</c:v>
                </c:pt>
                <c:pt idx="479">
                  <c:v>-26.92</c:v>
                </c:pt>
                <c:pt idx="480">
                  <c:v>-26.54</c:v>
                </c:pt>
                <c:pt idx="481">
                  <c:v>-51.54</c:v>
                </c:pt>
                <c:pt idx="482">
                  <c:v>-41.54</c:v>
                </c:pt>
                <c:pt idx="483">
                  <c:v>11.46</c:v>
                </c:pt>
                <c:pt idx="484">
                  <c:v>34.08</c:v>
                </c:pt>
                <c:pt idx="485">
                  <c:v>19.079999999999998</c:v>
                </c:pt>
                <c:pt idx="486">
                  <c:v>43.65</c:v>
                </c:pt>
                <c:pt idx="487">
                  <c:v>41.9</c:v>
                </c:pt>
                <c:pt idx="488">
                  <c:v>56.83</c:v>
                </c:pt>
                <c:pt idx="489">
                  <c:v>8.65</c:v>
                </c:pt>
                <c:pt idx="490">
                  <c:v>19.27</c:v>
                </c:pt>
                <c:pt idx="491">
                  <c:v>10.210000000000001</c:v>
                </c:pt>
                <c:pt idx="492">
                  <c:v>22.83</c:v>
                </c:pt>
                <c:pt idx="493">
                  <c:v>56.15</c:v>
                </c:pt>
                <c:pt idx="494">
                  <c:v>2.52</c:v>
                </c:pt>
                <c:pt idx="495">
                  <c:v>29.71</c:v>
                </c:pt>
                <c:pt idx="496">
                  <c:v>42.96</c:v>
                </c:pt>
                <c:pt idx="497">
                  <c:v>67.02</c:v>
                </c:pt>
                <c:pt idx="498">
                  <c:v>57.77</c:v>
                </c:pt>
                <c:pt idx="499">
                  <c:v>32.83</c:v>
                </c:pt>
                <c:pt idx="500">
                  <c:v>19.52</c:v>
                </c:pt>
                <c:pt idx="501">
                  <c:v>27.4</c:v>
                </c:pt>
                <c:pt idx="502">
                  <c:v>5.65</c:v>
                </c:pt>
                <c:pt idx="503">
                  <c:v>28.02</c:v>
                </c:pt>
                <c:pt idx="504">
                  <c:v>5.83</c:v>
                </c:pt>
                <c:pt idx="505">
                  <c:v>32.4</c:v>
                </c:pt>
                <c:pt idx="506">
                  <c:v>74.400000000000006</c:v>
                </c:pt>
                <c:pt idx="507">
                  <c:v>49.83</c:v>
                </c:pt>
                <c:pt idx="508">
                  <c:v>34.58</c:v>
                </c:pt>
                <c:pt idx="509">
                  <c:v>36.33</c:v>
                </c:pt>
                <c:pt idx="510">
                  <c:v>40.96</c:v>
                </c:pt>
                <c:pt idx="511">
                  <c:v>46.77</c:v>
                </c:pt>
                <c:pt idx="512">
                  <c:v>40.83</c:v>
                </c:pt>
                <c:pt idx="513">
                  <c:v>7.9</c:v>
                </c:pt>
                <c:pt idx="514">
                  <c:v>-4.3499999999999996</c:v>
                </c:pt>
                <c:pt idx="515">
                  <c:v>-14.6</c:v>
                </c:pt>
                <c:pt idx="516">
                  <c:v>8.08</c:v>
                </c:pt>
                <c:pt idx="517">
                  <c:v>22.15</c:v>
                </c:pt>
                <c:pt idx="518">
                  <c:v>45.21</c:v>
                </c:pt>
                <c:pt idx="519">
                  <c:v>36.270000000000003</c:v>
                </c:pt>
                <c:pt idx="520">
                  <c:v>39.770000000000003</c:v>
                </c:pt>
                <c:pt idx="521">
                  <c:v>62.46</c:v>
                </c:pt>
                <c:pt idx="522">
                  <c:v>46.77</c:v>
                </c:pt>
                <c:pt idx="523">
                  <c:v>77.52</c:v>
                </c:pt>
                <c:pt idx="524">
                  <c:v>101.71</c:v>
                </c:pt>
                <c:pt idx="525">
                  <c:v>120.83</c:v>
                </c:pt>
                <c:pt idx="526">
                  <c:v>92.83</c:v>
                </c:pt>
                <c:pt idx="527">
                  <c:v>81.900000000000006</c:v>
                </c:pt>
                <c:pt idx="528">
                  <c:v>74.83</c:v>
                </c:pt>
                <c:pt idx="529">
                  <c:v>97.9</c:v>
                </c:pt>
                <c:pt idx="530">
                  <c:v>119.9</c:v>
                </c:pt>
                <c:pt idx="531">
                  <c:v>99.71</c:v>
                </c:pt>
                <c:pt idx="532">
                  <c:v>66.02</c:v>
                </c:pt>
                <c:pt idx="533">
                  <c:v>67.150000000000006</c:v>
                </c:pt>
                <c:pt idx="534">
                  <c:v>73.02</c:v>
                </c:pt>
                <c:pt idx="535">
                  <c:v>89.15</c:v>
                </c:pt>
                <c:pt idx="536">
                  <c:v>78.58</c:v>
                </c:pt>
                <c:pt idx="537">
                  <c:v>64.02</c:v>
                </c:pt>
                <c:pt idx="538">
                  <c:v>69.150000000000006</c:v>
                </c:pt>
                <c:pt idx="539">
                  <c:v>69.709999999999994</c:v>
                </c:pt>
                <c:pt idx="540">
                  <c:v>81.27</c:v>
                </c:pt>
                <c:pt idx="541">
                  <c:v>85.02</c:v>
                </c:pt>
                <c:pt idx="542">
                  <c:v>83.96</c:v>
                </c:pt>
                <c:pt idx="543">
                  <c:v>99.58</c:v>
                </c:pt>
                <c:pt idx="544">
                  <c:v>97.65</c:v>
                </c:pt>
                <c:pt idx="545">
                  <c:v>118.96</c:v>
                </c:pt>
                <c:pt idx="546">
                  <c:v>105.27</c:v>
                </c:pt>
                <c:pt idx="547">
                  <c:v>150.08000000000001</c:v>
                </c:pt>
                <c:pt idx="548">
                  <c:v>140.71</c:v>
                </c:pt>
                <c:pt idx="549">
                  <c:v>150.33000000000001</c:v>
                </c:pt>
                <c:pt idx="550">
                  <c:v>145.52000000000001</c:v>
                </c:pt>
                <c:pt idx="551">
                  <c:v>103.58</c:v>
                </c:pt>
                <c:pt idx="552">
                  <c:v>88.15</c:v>
                </c:pt>
                <c:pt idx="553">
                  <c:v>104.33</c:v>
                </c:pt>
                <c:pt idx="554">
                  <c:v>99.08</c:v>
                </c:pt>
                <c:pt idx="555">
                  <c:v>95.33</c:v>
                </c:pt>
                <c:pt idx="556">
                  <c:v>61.08</c:v>
                </c:pt>
                <c:pt idx="557">
                  <c:v>20.96</c:v>
                </c:pt>
                <c:pt idx="558">
                  <c:v>42.96</c:v>
                </c:pt>
                <c:pt idx="559">
                  <c:v>15.4</c:v>
                </c:pt>
                <c:pt idx="560">
                  <c:v>25.15</c:v>
                </c:pt>
                <c:pt idx="561">
                  <c:v>5.96</c:v>
                </c:pt>
                <c:pt idx="562">
                  <c:v>-10.85</c:v>
                </c:pt>
                <c:pt idx="563">
                  <c:v>-33.1</c:v>
                </c:pt>
                <c:pt idx="564">
                  <c:v>-27.67</c:v>
                </c:pt>
                <c:pt idx="565">
                  <c:v>-59.79</c:v>
                </c:pt>
                <c:pt idx="566">
                  <c:v>-55.79</c:v>
                </c:pt>
                <c:pt idx="567">
                  <c:v>-35.17</c:v>
                </c:pt>
                <c:pt idx="568">
                  <c:v>-46.1</c:v>
                </c:pt>
                <c:pt idx="569">
                  <c:v>-29.54</c:v>
                </c:pt>
                <c:pt idx="570">
                  <c:v>-39.729999999999997</c:v>
                </c:pt>
                <c:pt idx="571">
                  <c:v>-64.48</c:v>
                </c:pt>
                <c:pt idx="572">
                  <c:v>-63.17</c:v>
                </c:pt>
                <c:pt idx="573">
                  <c:v>-62.23</c:v>
                </c:pt>
                <c:pt idx="574">
                  <c:v>-66.23</c:v>
                </c:pt>
                <c:pt idx="575">
                  <c:v>-47.29</c:v>
                </c:pt>
                <c:pt idx="576">
                  <c:v>-33.54</c:v>
                </c:pt>
                <c:pt idx="577">
                  <c:v>-49.29</c:v>
                </c:pt>
                <c:pt idx="578">
                  <c:v>-43.6</c:v>
                </c:pt>
                <c:pt idx="579">
                  <c:v>-38.92</c:v>
                </c:pt>
                <c:pt idx="580">
                  <c:v>-46.04</c:v>
                </c:pt>
                <c:pt idx="581">
                  <c:v>-57.17</c:v>
                </c:pt>
                <c:pt idx="582">
                  <c:v>-68.290000000000006</c:v>
                </c:pt>
                <c:pt idx="583">
                  <c:v>-64.92</c:v>
                </c:pt>
                <c:pt idx="584">
                  <c:v>-23.67</c:v>
                </c:pt>
                <c:pt idx="585">
                  <c:v>-26.54</c:v>
                </c:pt>
                <c:pt idx="586">
                  <c:v>-28.73</c:v>
                </c:pt>
                <c:pt idx="587">
                  <c:v>-44.04</c:v>
                </c:pt>
                <c:pt idx="588">
                  <c:v>-60.79</c:v>
                </c:pt>
                <c:pt idx="589">
                  <c:v>-67.790000000000006</c:v>
                </c:pt>
                <c:pt idx="590">
                  <c:v>-53.17</c:v>
                </c:pt>
                <c:pt idx="591">
                  <c:v>-56.04</c:v>
                </c:pt>
                <c:pt idx="592">
                  <c:v>-65.92</c:v>
                </c:pt>
                <c:pt idx="593">
                  <c:v>-61.67</c:v>
                </c:pt>
                <c:pt idx="594">
                  <c:v>-78.17</c:v>
                </c:pt>
                <c:pt idx="595">
                  <c:v>-78.040000000000006</c:v>
                </c:pt>
                <c:pt idx="596">
                  <c:v>-62.79</c:v>
                </c:pt>
                <c:pt idx="597">
                  <c:v>-46.17</c:v>
                </c:pt>
                <c:pt idx="598">
                  <c:v>-32.1</c:v>
                </c:pt>
                <c:pt idx="599">
                  <c:v>-44.42</c:v>
                </c:pt>
                <c:pt idx="600">
                  <c:v>-61.79</c:v>
                </c:pt>
                <c:pt idx="601">
                  <c:v>-80.67</c:v>
                </c:pt>
                <c:pt idx="602">
                  <c:v>-46.54</c:v>
                </c:pt>
                <c:pt idx="603">
                  <c:v>-27.79</c:v>
                </c:pt>
                <c:pt idx="604">
                  <c:v>24.52</c:v>
                </c:pt>
                <c:pt idx="605">
                  <c:v>36.96</c:v>
                </c:pt>
                <c:pt idx="606">
                  <c:v>18.079999999999998</c:v>
                </c:pt>
                <c:pt idx="607">
                  <c:v>9.4600000000000009</c:v>
                </c:pt>
                <c:pt idx="608">
                  <c:v>1.83</c:v>
                </c:pt>
                <c:pt idx="609">
                  <c:v>-3.17</c:v>
                </c:pt>
                <c:pt idx="610">
                  <c:v>-0.92</c:v>
                </c:pt>
                <c:pt idx="611">
                  <c:v>2.52</c:v>
                </c:pt>
                <c:pt idx="612">
                  <c:v>-4.2300000000000004</c:v>
                </c:pt>
                <c:pt idx="613">
                  <c:v>-4.5999999999999996</c:v>
                </c:pt>
                <c:pt idx="614">
                  <c:v>-52.73</c:v>
                </c:pt>
                <c:pt idx="615">
                  <c:v>-34.04</c:v>
                </c:pt>
                <c:pt idx="616">
                  <c:v>-16.670000000000002</c:v>
                </c:pt>
                <c:pt idx="617">
                  <c:v>-42.29</c:v>
                </c:pt>
                <c:pt idx="618">
                  <c:v>-65.92</c:v>
                </c:pt>
                <c:pt idx="619">
                  <c:v>-40.85</c:v>
                </c:pt>
                <c:pt idx="620">
                  <c:v>-69.349999999999994</c:v>
                </c:pt>
                <c:pt idx="621">
                  <c:v>-49.48</c:v>
                </c:pt>
                <c:pt idx="622">
                  <c:v>-26.17</c:v>
                </c:pt>
                <c:pt idx="623">
                  <c:v>-0.1</c:v>
                </c:pt>
                <c:pt idx="624">
                  <c:v>3.15</c:v>
                </c:pt>
                <c:pt idx="625">
                  <c:v>-0.28999999999999998</c:v>
                </c:pt>
                <c:pt idx="626">
                  <c:v>23.52</c:v>
                </c:pt>
                <c:pt idx="627">
                  <c:v>13.33</c:v>
                </c:pt>
                <c:pt idx="628">
                  <c:v>-1.85</c:v>
                </c:pt>
                <c:pt idx="629">
                  <c:v>12.52</c:v>
                </c:pt>
                <c:pt idx="630">
                  <c:v>32.9</c:v>
                </c:pt>
                <c:pt idx="631">
                  <c:v>28.46</c:v>
                </c:pt>
                <c:pt idx="632">
                  <c:v>-5.17</c:v>
                </c:pt>
                <c:pt idx="633">
                  <c:v>11.46</c:v>
                </c:pt>
                <c:pt idx="634">
                  <c:v>-3.98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9-4BAD-9656-4468753F2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Magnetometer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RB)'!$L$2</c:f>
              <c:strCache>
                <c:ptCount val="1"/>
                <c:pt idx="0">
                  <c:v>MagX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RB)'!$L$3:$L$775</c:f>
              <c:numCache>
                <c:formatCode>General</c:formatCode>
                <c:ptCount val="773"/>
                <c:pt idx="0">
                  <c:v>134.06</c:v>
                </c:pt>
                <c:pt idx="1">
                  <c:v>134.81</c:v>
                </c:pt>
                <c:pt idx="2">
                  <c:v>133.88</c:v>
                </c:pt>
                <c:pt idx="3">
                  <c:v>134.19</c:v>
                </c:pt>
                <c:pt idx="4">
                  <c:v>134.56</c:v>
                </c:pt>
                <c:pt idx="5">
                  <c:v>134.81</c:v>
                </c:pt>
                <c:pt idx="6">
                  <c:v>134.13</c:v>
                </c:pt>
                <c:pt idx="7">
                  <c:v>134.5</c:v>
                </c:pt>
                <c:pt idx="8">
                  <c:v>134.44</c:v>
                </c:pt>
                <c:pt idx="9">
                  <c:v>134.44</c:v>
                </c:pt>
                <c:pt idx="10">
                  <c:v>134.56</c:v>
                </c:pt>
                <c:pt idx="11">
                  <c:v>134.5</c:v>
                </c:pt>
                <c:pt idx="12">
                  <c:v>134.94</c:v>
                </c:pt>
                <c:pt idx="13">
                  <c:v>134.44</c:v>
                </c:pt>
                <c:pt idx="14">
                  <c:v>134.44</c:v>
                </c:pt>
                <c:pt idx="15">
                  <c:v>134.5</c:v>
                </c:pt>
                <c:pt idx="16">
                  <c:v>135.19</c:v>
                </c:pt>
                <c:pt idx="17">
                  <c:v>134.06</c:v>
                </c:pt>
                <c:pt idx="18">
                  <c:v>134.44</c:v>
                </c:pt>
                <c:pt idx="19">
                  <c:v>134.5</c:v>
                </c:pt>
                <c:pt idx="20">
                  <c:v>134.25</c:v>
                </c:pt>
                <c:pt idx="21">
                  <c:v>134.63</c:v>
                </c:pt>
                <c:pt idx="22">
                  <c:v>134.31</c:v>
                </c:pt>
                <c:pt idx="23">
                  <c:v>134.19</c:v>
                </c:pt>
                <c:pt idx="24">
                  <c:v>134.25</c:v>
                </c:pt>
                <c:pt idx="25">
                  <c:v>134.63</c:v>
                </c:pt>
                <c:pt idx="26">
                  <c:v>134.25</c:v>
                </c:pt>
                <c:pt idx="27">
                  <c:v>134.56</c:v>
                </c:pt>
                <c:pt idx="28">
                  <c:v>133.94</c:v>
                </c:pt>
                <c:pt idx="29">
                  <c:v>134.31</c:v>
                </c:pt>
                <c:pt idx="30">
                  <c:v>133.94</c:v>
                </c:pt>
                <c:pt idx="31">
                  <c:v>134.06</c:v>
                </c:pt>
                <c:pt idx="32">
                  <c:v>134.81</c:v>
                </c:pt>
                <c:pt idx="33">
                  <c:v>134.63</c:v>
                </c:pt>
                <c:pt idx="34">
                  <c:v>134.44</c:v>
                </c:pt>
                <c:pt idx="35">
                  <c:v>134.31</c:v>
                </c:pt>
                <c:pt idx="36">
                  <c:v>134.31</c:v>
                </c:pt>
                <c:pt idx="37">
                  <c:v>134.25</c:v>
                </c:pt>
                <c:pt idx="38">
                  <c:v>134.44</c:v>
                </c:pt>
                <c:pt idx="39">
                  <c:v>134.31</c:v>
                </c:pt>
                <c:pt idx="40">
                  <c:v>133.94</c:v>
                </c:pt>
                <c:pt idx="41">
                  <c:v>134.19</c:v>
                </c:pt>
                <c:pt idx="42">
                  <c:v>134.13</c:v>
                </c:pt>
                <c:pt idx="43">
                  <c:v>134.25</c:v>
                </c:pt>
                <c:pt idx="44">
                  <c:v>134.31</c:v>
                </c:pt>
                <c:pt idx="45">
                  <c:v>134.81</c:v>
                </c:pt>
                <c:pt idx="46">
                  <c:v>133.88</c:v>
                </c:pt>
                <c:pt idx="47">
                  <c:v>134.5</c:v>
                </c:pt>
                <c:pt idx="48">
                  <c:v>134.31</c:v>
                </c:pt>
                <c:pt idx="49">
                  <c:v>134.19</c:v>
                </c:pt>
                <c:pt idx="50">
                  <c:v>134.25</c:v>
                </c:pt>
                <c:pt idx="51">
                  <c:v>134.44</c:v>
                </c:pt>
                <c:pt idx="52">
                  <c:v>134.13</c:v>
                </c:pt>
                <c:pt idx="53">
                  <c:v>134.13</c:v>
                </c:pt>
                <c:pt idx="54">
                  <c:v>134.56</c:v>
                </c:pt>
                <c:pt idx="55">
                  <c:v>134.25</c:v>
                </c:pt>
                <c:pt idx="56">
                  <c:v>134.25</c:v>
                </c:pt>
                <c:pt idx="57">
                  <c:v>134.25</c:v>
                </c:pt>
                <c:pt idx="58">
                  <c:v>134.19</c:v>
                </c:pt>
                <c:pt idx="59">
                  <c:v>134.88</c:v>
                </c:pt>
                <c:pt idx="60">
                  <c:v>134.5</c:v>
                </c:pt>
                <c:pt idx="61">
                  <c:v>134.31</c:v>
                </c:pt>
                <c:pt idx="62">
                  <c:v>134.25</c:v>
                </c:pt>
                <c:pt idx="63">
                  <c:v>134.25</c:v>
                </c:pt>
                <c:pt idx="64">
                  <c:v>134.25</c:v>
                </c:pt>
                <c:pt idx="65">
                  <c:v>134.63</c:v>
                </c:pt>
                <c:pt idx="66">
                  <c:v>134.25</c:v>
                </c:pt>
                <c:pt idx="67">
                  <c:v>134.56</c:v>
                </c:pt>
                <c:pt idx="68">
                  <c:v>134.5</c:v>
                </c:pt>
                <c:pt idx="69">
                  <c:v>134.63</c:v>
                </c:pt>
                <c:pt idx="70">
                  <c:v>134.31</c:v>
                </c:pt>
                <c:pt idx="71">
                  <c:v>134.63</c:v>
                </c:pt>
                <c:pt idx="72">
                  <c:v>134.31</c:v>
                </c:pt>
                <c:pt idx="73">
                  <c:v>134.19</c:v>
                </c:pt>
                <c:pt idx="74">
                  <c:v>134.44</c:v>
                </c:pt>
                <c:pt idx="75">
                  <c:v>134.44</c:v>
                </c:pt>
                <c:pt idx="76">
                  <c:v>134.94</c:v>
                </c:pt>
                <c:pt idx="77">
                  <c:v>134.88</c:v>
                </c:pt>
                <c:pt idx="78">
                  <c:v>134.31</c:v>
                </c:pt>
                <c:pt idx="79">
                  <c:v>134.19</c:v>
                </c:pt>
                <c:pt idx="80">
                  <c:v>134.5</c:v>
                </c:pt>
                <c:pt idx="81">
                  <c:v>133.88</c:v>
                </c:pt>
                <c:pt idx="82">
                  <c:v>134.69</c:v>
                </c:pt>
                <c:pt idx="83">
                  <c:v>134.63</c:v>
                </c:pt>
                <c:pt idx="84">
                  <c:v>134.81</c:v>
                </c:pt>
                <c:pt idx="85">
                  <c:v>134.31</c:v>
                </c:pt>
                <c:pt idx="86">
                  <c:v>134.31</c:v>
                </c:pt>
                <c:pt idx="87">
                  <c:v>134.19</c:v>
                </c:pt>
                <c:pt idx="88">
                  <c:v>134.25</c:v>
                </c:pt>
                <c:pt idx="89">
                  <c:v>134.44</c:v>
                </c:pt>
                <c:pt idx="90">
                  <c:v>134.31</c:v>
                </c:pt>
                <c:pt idx="91">
                  <c:v>134.25</c:v>
                </c:pt>
                <c:pt idx="92">
                  <c:v>134.5</c:v>
                </c:pt>
                <c:pt idx="93">
                  <c:v>134.31</c:v>
                </c:pt>
                <c:pt idx="94">
                  <c:v>134.06</c:v>
                </c:pt>
                <c:pt idx="95">
                  <c:v>134.31</c:v>
                </c:pt>
                <c:pt idx="96">
                  <c:v>133.94</c:v>
                </c:pt>
                <c:pt idx="97">
                  <c:v>134.44</c:v>
                </c:pt>
                <c:pt idx="98">
                  <c:v>134.5</c:v>
                </c:pt>
                <c:pt idx="99">
                  <c:v>134.31</c:v>
                </c:pt>
                <c:pt idx="100">
                  <c:v>133.88</c:v>
                </c:pt>
                <c:pt idx="101">
                  <c:v>134.19</c:v>
                </c:pt>
                <c:pt idx="102">
                  <c:v>134.31</c:v>
                </c:pt>
                <c:pt idx="103">
                  <c:v>134.94</c:v>
                </c:pt>
                <c:pt idx="104">
                  <c:v>134.25</c:v>
                </c:pt>
                <c:pt idx="105">
                  <c:v>134.56</c:v>
                </c:pt>
                <c:pt idx="106">
                  <c:v>134.25</c:v>
                </c:pt>
                <c:pt idx="107">
                  <c:v>135.06</c:v>
                </c:pt>
                <c:pt idx="108">
                  <c:v>134.5</c:v>
                </c:pt>
                <c:pt idx="109">
                  <c:v>134.56</c:v>
                </c:pt>
                <c:pt idx="110">
                  <c:v>134.56</c:v>
                </c:pt>
                <c:pt idx="111">
                  <c:v>134.44</c:v>
                </c:pt>
                <c:pt idx="112">
                  <c:v>134.25</c:v>
                </c:pt>
                <c:pt idx="113">
                  <c:v>134.69</c:v>
                </c:pt>
                <c:pt idx="114">
                  <c:v>134.31</c:v>
                </c:pt>
                <c:pt idx="115">
                  <c:v>134.56</c:v>
                </c:pt>
                <c:pt idx="116">
                  <c:v>134.81</c:v>
                </c:pt>
                <c:pt idx="117">
                  <c:v>134.31</c:v>
                </c:pt>
                <c:pt idx="118">
                  <c:v>134.25</c:v>
                </c:pt>
                <c:pt idx="119">
                  <c:v>134.44</c:v>
                </c:pt>
                <c:pt idx="120">
                  <c:v>133.88</c:v>
                </c:pt>
                <c:pt idx="121">
                  <c:v>134.5</c:v>
                </c:pt>
                <c:pt idx="122">
                  <c:v>134.13</c:v>
                </c:pt>
                <c:pt idx="123">
                  <c:v>134.69</c:v>
                </c:pt>
                <c:pt idx="124">
                  <c:v>134.69</c:v>
                </c:pt>
                <c:pt idx="125">
                  <c:v>134.69</c:v>
                </c:pt>
                <c:pt idx="126">
                  <c:v>134.31</c:v>
                </c:pt>
                <c:pt idx="127">
                  <c:v>134.81</c:v>
                </c:pt>
                <c:pt idx="128">
                  <c:v>134.63</c:v>
                </c:pt>
                <c:pt idx="129">
                  <c:v>134.13</c:v>
                </c:pt>
                <c:pt idx="130">
                  <c:v>134.06</c:v>
                </c:pt>
                <c:pt idx="131">
                  <c:v>133.88</c:v>
                </c:pt>
                <c:pt idx="132">
                  <c:v>134.31</c:v>
                </c:pt>
                <c:pt idx="133">
                  <c:v>134.44</c:v>
                </c:pt>
                <c:pt idx="134">
                  <c:v>134.13</c:v>
                </c:pt>
                <c:pt idx="135">
                  <c:v>133.69</c:v>
                </c:pt>
                <c:pt idx="136">
                  <c:v>134.19</c:v>
                </c:pt>
                <c:pt idx="137">
                  <c:v>134.56</c:v>
                </c:pt>
                <c:pt idx="138">
                  <c:v>134.19</c:v>
                </c:pt>
                <c:pt idx="139">
                  <c:v>134.44</c:v>
                </c:pt>
                <c:pt idx="140">
                  <c:v>135.06</c:v>
                </c:pt>
                <c:pt idx="141">
                  <c:v>133.94</c:v>
                </c:pt>
                <c:pt idx="142">
                  <c:v>134.13</c:v>
                </c:pt>
                <c:pt idx="143">
                  <c:v>134.31</c:v>
                </c:pt>
                <c:pt idx="144">
                  <c:v>134.31</c:v>
                </c:pt>
                <c:pt idx="145">
                  <c:v>133.94</c:v>
                </c:pt>
                <c:pt idx="146">
                  <c:v>134.63</c:v>
                </c:pt>
                <c:pt idx="147">
                  <c:v>134.13</c:v>
                </c:pt>
                <c:pt idx="148">
                  <c:v>134.13</c:v>
                </c:pt>
                <c:pt idx="149">
                  <c:v>134.25</c:v>
                </c:pt>
                <c:pt idx="150">
                  <c:v>134.25</c:v>
                </c:pt>
                <c:pt idx="151">
                  <c:v>134.06</c:v>
                </c:pt>
                <c:pt idx="152">
                  <c:v>134.06</c:v>
                </c:pt>
                <c:pt idx="153">
                  <c:v>134.56</c:v>
                </c:pt>
                <c:pt idx="154">
                  <c:v>134.69</c:v>
                </c:pt>
                <c:pt idx="155">
                  <c:v>134.56</c:v>
                </c:pt>
                <c:pt idx="156">
                  <c:v>134.5</c:v>
                </c:pt>
                <c:pt idx="157">
                  <c:v>134.56</c:v>
                </c:pt>
                <c:pt idx="158">
                  <c:v>134.44</c:v>
                </c:pt>
                <c:pt idx="159">
                  <c:v>134.25</c:v>
                </c:pt>
                <c:pt idx="160">
                  <c:v>134.25</c:v>
                </c:pt>
                <c:pt idx="161">
                  <c:v>134.13</c:v>
                </c:pt>
                <c:pt idx="162">
                  <c:v>134.69</c:v>
                </c:pt>
                <c:pt idx="163">
                  <c:v>134.13</c:v>
                </c:pt>
                <c:pt idx="164">
                  <c:v>134.25</c:v>
                </c:pt>
                <c:pt idx="165">
                  <c:v>134.81</c:v>
                </c:pt>
                <c:pt idx="166">
                  <c:v>134.25</c:v>
                </c:pt>
                <c:pt idx="167">
                  <c:v>134.31</c:v>
                </c:pt>
                <c:pt idx="168">
                  <c:v>134.81</c:v>
                </c:pt>
                <c:pt idx="169">
                  <c:v>134.06</c:v>
                </c:pt>
                <c:pt idx="170">
                  <c:v>133.75</c:v>
                </c:pt>
                <c:pt idx="171">
                  <c:v>134.13</c:v>
                </c:pt>
                <c:pt idx="172">
                  <c:v>134.25</c:v>
                </c:pt>
                <c:pt idx="173">
                  <c:v>134.19</c:v>
                </c:pt>
                <c:pt idx="174">
                  <c:v>133.94</c:v>
                </c:pt>
                <c:pt idx="175">
                  <c:v>134.69</c:v>
                </c:pt>
                <c:pt idx="176">
                  <c:v>134.5</c:v>
                </c:pt>
                <c:pt idx="177">
                  <c:v>134.19</c:v>
                </c:pt>
                <c:pt idx="178">
                  <c:v>134.94</c:v>
                </c:pt>
                <c:pt idx="179">
                  <c:v>134.19</c:v>
                </c:pt>
                <c:pt idx="180">
                  <c:v>134.44</c:v>
                </c:pt>
                <c:pt idx="181">
                  <c:v>134.44</c:v>
                </c:pt>
                <c:pt idx="182">
                  <c:v>134.19</c:v>
                </c:pt>
                <c:pt idx="183">
                  <c:v>134.44</c:v>
                </c:pt>
                <c:pt idx="184">
                  <c:v>133.94</c:v>
                </c:pt>
                <c:pt idx="185">
                  <c:v>134.13</c:v>
                </c:pt>
                <c:pt idx="186">
                  <c:v>134.56</c:v>
                </c:pt>
                <c:pt idx="187">
                  <c:v>134.06</c:v>
                </c:pt>
                <c:pt idx="188">
                  <c:v>134.63</c:v>
                </c:pt>
                <c:pt idx="189">
                  <c:v>134.56</c:v>
                </c:pt>
                <c:pt idx="190">
                  <c:v>133.94</c:v>
                </c:pt>
                <c:pt idx="191">
                  <c:v>133.88</c:v>
                </c:pt>
                <c:pt idx="192">
                  <c:v>134.25</c:v>
                </c:pt>
                <c:pt idx="193">
                  <c:v>133.88</c:v>
                </c:pt>
                <c:pt idx="194">
                  <c:v>134.31</c:v>
                </c:pt>
                <c:pt idx="195">
                  <c:v>134.25</c:v>
                </c:pt>
                <c:pt idx="196">
                  <c:v>133.94</c:v>
                </c:pt>
                <c:pt idx="197">
                  <c:v>134.69</c:v>
                </c:pt>
                <c:pt idx="198">
                  <c:v>134.44</c:v>
                </c:pt>
                <c:pt idx="199">
                  <c:v>133.88</c:v>
                </c:pt>
                <c:pt idx="200">
                  <c:v>134.13</c:v>
                </c:pt>
                <c:pt idx="201">
                  <c:v>134.44</c:v>
                </c:pt>
                <c:pt idx="202">
                  <c:v>134.13</c:v>
                </c:pt>
                <c:pt idx="203">
                  <c:v>134.44</c:v>
                </c:pt>
                <c:pt idx="204">
                  <c:v>134.88</c:v>
                </c:pt>
                <c:pt idx="205">
                  <c:v>134.31</c:v>
                </c:pt>
                <c:pt idx="206">
                  <c:v>134.88</c:v>
                </c:pt>
                <c:pt idx="207">
                  <c:v>134.13</c:v>
                </c:pt>
                <c:pt idx="208">
                  <c:v>133.88</c:v>
                </c:pt>
                <c:pt idx="209">
                  <c:v>134.44</c:v>
                </c:pt>
                <c:pt idx="210">
                  <c:v>134.31</c:v>
                </c:pt>
                <c:pt idx="211">
                  <c:v>134.56</c:v>
                </c:pt>
                <c:pt idx="212">
                  <c:v>134.63</c:v>
                </c:pt>
                <c:pt idx="213">
                  <c:v>134.69</c:v>
                </c:pt>
                <c:pt idx="214">
                  <c:v>134.44</c:v>
                </c:pt>
                <c:pt idx="215">
                  <c:v>134.13</c:v>
                </c:pt>
                <c:pt idx="216">
                  <c:v>134.5</c:v>
                </c:pt>
                <c:pt idx="217">
                  <c:v>135.25</c:v>
                </c:pt>
                <c:pt idx="218">
                  <c:v>134.31</c:v>
                </c:pt>
                <c:pt idx="219">
                  <c:v>134.44</c:v>
                </c:pt>
                <c:pt idx="220">
                  <c:v>134.25</c:v>
                </c:pt>
                <c:pt idx="221">
                  <c:v>134.31</c:v>
                </c:pt>
                <c:pt idx="222">
                  <c:v>134.44</c:v>
                </c:pt>
                <c:pt idx="223">
                  <c:v>134.63</c:v>
                </c:pt>
                <c:pt idx="224">
                  <c:v>133.69</c:v>
                </c:pt>
                <c:pt idx="225">
                  <c:v>134.44</c:v>
                </c:pt>
                <c:pt idx="226">
                  <c:v>134.13</c:v>
                </c:pt>
                <c:pt idx="227">
                  <c:v>135</c:v>
                </c:pt>
                <c:pt idx="228">
                  <c:v>134.69</c:v>
                </c:pt>
                <c:pt idx="229">
                  <c:v>134.81</c:v>
                </c:pt>
                <c:pt idx="230">
                  <c:v>134.19</c:v>
                </c:pt>
                <c:pt idx="231">
                  <c:v>134.44</c:v>
                </c:pt>
                <c:pt idx="232">
                  <c:v>133.88</c:v>
                </c:pt>
                <c:pt idx="233">
                  <c:v>134.5</c:v>
                </c:pt>
                <c:pt idx="234">
                  <c:v>134.69</c:v>
                </c:pt>
                <c:pt idx="235">
                  <c:v>134.25</c:v>
                </c:pt>
                <c:pt idx="236">
                  <c:v>133.94</c:v>
                </c:pt>
                <c:pt idx="237">
                  <c:v>134.44</c:v>
                </c:pt>
                <c:pt idx="238">
                  <c:v>134.5</c:v>
                </c:pt>
                <c:pt idx="239">
                  <c:v>134.5</c:v>
                </c:pt>
                <c:pt idx="240">
                  <c:v>134.06</c:v>
                </c:pt>
                <c:pt idx="241">
                  <c:v>134.19</c:v>
                </c:pt>
                <c:pt idx="242">
                  <c:v>134.19</c:v>
                </c:pt>
                <c:pt idx="243">
                  <c:v>134.44</c:v>
                </c:pt>
                <c:pt idx="244">
                  <c:v>133.94</c:v>
                </c:pt>
                <c:pt idx="245">
                  <c:v>134.19</c:v>
                </c:pt>
                <c:pt idx="246">
                  <c:v>134.44</c:v>
                </c:pt>
                <c:pt idx="247">
                  <c:v>134.25</c:v>
                </c:pt>
                <c:pt idx="248">
                  <c:v>134.44</c:v>
                </c:pt>
                <c:pt idx="249">
                  <c:v>134.56</c:v>
                </c:pt>
                <c:pt idx="250">
                  <c:v>134.31</c:v>
                </c:pt>
                <c:pt idx="251">
                  <c:v>134.5</c:v>
                </c:pt>
                <c:pt idx="252">
                  <c:v>134.63</c:v>
                </c:pt>
                <c:pt idx="253">
                  <c:v>134.25</c:v>
                </c:pt>
                <c:pt idx="254">
                  <c:v>134.25</c:v>
                </c:pt>
                <c:pt idx="255">
                  <c:v>133.75</c:v>
                </c:pt>
                <c:pt idx="256">
                  <c:v>135.25</c:v>
                </c:pt>
                <c:pt idx="257">
                  <c:v>134.06</c:v>
                </c:pt>
                <c:pt idx="258">
                  <c:v>133.88</c:v>
                </c:pt>
                <c:pt idx="259">
                  <c:v>134.5</c:v>
                </c:pt>
                <c:pt idx="260">
                  <c:v>134.88</c:v>
                </c:pt>
                <c:pt idx="261">
                  <c:v>134.88</c:v>
                </c:pt>
                <c:pt idx="262">
                  <c:v>134.44</c:v>
                </c:pt>
                <c:pt idx="263">
                  <c:v>134.88</c:v>
                </c:pt>
                <c:pt idx="264">
                  <c:v>134.63</c:v>
                </c:pt>
                <c:pt idx="265">
                  <c:v>134.5</c:v>
                </c:pt>
                <c:pt idx="266">
                  <c:v>133.75</c:v>
                </c:pt>
                <c:pt idx="267">
                  <c:v>134.13</c:v>
                </c:pt>
                <c:pt idx="268">
                  <c:v>134.63</c:v>
                </c:pt>
                <c:pt idx="269">
                  <c:v>133.94</c:v>
                </c:pt>
                <c:pt idx="270">
                  <c:v>134.69</c:v>
                </c:pt>
                <c:pt idx="271">
                  <c:v>134.44</c:v>
                </c:pt>
                <c:pt idx="272">
                  <c:v>134.63</c:v>
                </c:pt>
                <c:pt idx="273">
                  <c:v>133.94</c:v>
                </c:pt>
                <c:pt idx="274">
                  <c:v>134.44</c:v>
                </c:pt>
                <c:pt idx="275">
                  <c:v>134.19</c:v>
                </c:pt>
                <c:pt idx="276">
                  <c:v>134.56</c:v>
                </c:pt>
                <c:pt idx="277">
                  <c:v>134.06</c:v>
                </c:pt>
                <c:pt idx="278">
                  <c:v>134.63</c:v>
                </c:pt>
                <c:pt idx="279">
                  <c:v>134.25</c:v>
                </c:pt>
                <c:pt idx="280">
                  <c:v>133.81</c:v>
                </c:pt>
                <c:pt idx="281">
                  <c:v>134.06</c:v>
                </c:pt>
                <c:pt idx="282">
                  <c:v>134.25</c:v>
                </c:pt>
                <c:pt idx="283">
                  <c:v>134.44</c:v>
                </c:pt>
                <c:pt idx="284">
                  <c:v>133.75</c:v>
                </c:pt>
                <c:pt idx="285">
                  <c:v>134.56</c:v>
                </c:pt>
                <c:pt idx="286">
                  <c:v>133.94</c:v>
                </c:pt>
                <c:pt idx="287">
                  <c:v>134.5</c:v>
                </c:pt>
                <c:pt idx="288">
                  <c:v>133.94</c:v>
                </c:pt>
                <c:pt idx="289">
                  <c:v>133.94</c:v>
                </c:pt>
                <c:pt idx="290">
                  <c:v>134.13</c:v>
                </c:pt>
                <c:pt idx="291">
                  <c:v>134.19</c:v>
                </c:pt>
                <c:pt idx="292">
                  <c:v>134.19</c:v>
                </c:pt>
                <c:pt idx="293">
                  <c:v>134.63</c:v>
                </c:pt>
                <c:pt idx="294">
                  <c:v>133.88</c:v>
                </c:pt>
                <c:pt idx="295">
                  <c:v>134.31</c:v>
                </c:pt>
                <c:pt idx="296">
                  <c:v>134.63</c:v>
                </c:pt>
                <c:pt idx="297">
                  <c:v>134.44</c:v>
                </c:pt>
                <c:pt idx="298">
                  <c:v>134.25</c:v>
                </c:pt>
                <c:pt idx="299">
                  <c:v>134.56</c:v>
                </c:pt>
                <c:pt idx="300">
                  <c:v>134.56</c:v>
                </c:pt>
                <c:pt idx="301">
                  <c:v>133.88</c:v>
                </c:pt>
                <c:pt idx="302">
                  <c:v>134.19</c:v>
                </c:pt>
                <c:pt idx="303">
                  <c:v>133.88</c:v>
                </c:pt>
                <c:pt idx="304">
                  <c:v>134.44</c:v>
                </c:pt>
                <c:pt idx="305">
                  <c:v>134.25</c:v>
                </c:pt>
                <c:pt idx="306">
                  <c:v>134.25</c:v>
                </c:pt>
                <c:pt idx="307">
                  <c:v>133.75</c:v>
                </c:pt>
                <c:pt idx="308">
                  <c:v>134.19</c:v>
                </c:pt>
                <c:pt idx="309">
                  <c:v>134.81</c:v>
                </c:pt>
                <c:pt idx="310">
                  <c:v>134.06</c:v>
                </c:pt>
                <c:pt idx="311">
                  <c:v>134.44</c:v>
                </c:pt>
                <c:pt idx="312">
                  <c:v>133.75</c:v>
                </c:pt>
                <c:pt idx="313">
                  <c:v>134.56</c:v>
                </c:pt>
                <c:pt idx="314">
                  <c:v>134.56</c:v>
                </c:pt>
                <c:pt idx="315">
                  <c:v>134.19</c:v>
                </c:pt>
                <c:pt idx="316">
                  <c:v>133.88</c:v>
                </c:pt>
                <c:pt idx="317">
                  <c:v>134.44</c:v>
                </c:pt>
                <c:pt idx="318">
                  <c:v>134.69</c:v>
                </c:pt>
                <c:pt idx="319">
                  <c:v>134.19</c:v>
                </c:pt>
                <c:pt idx="320">
                  <c:v>134.19</c:v>
                </c:pt>
                <c:pt idx="321">
                  <c:v>134.19</c:v>
                </c:pt>
                <c:pt idx="322">
                  <c:v>134.31</c:v>
                </c:pt>
                <c:pt idx="323">
                  <c:v>133.88</c:v>
                </c:pt>
                <c:pt idx="324">
                  <c:v>134.13</c:v>
                </c:pt>
                <c:pt idx="325">
                  <c:v>134.19</c:v>
                </c:pt>
                <c:pt idx="326">
                  <c:v>134.06</c:v>
                </c:pt>
                <c:pt idx="327">
                  <c:v>134.63</c:v>
                </c:pt>
                <c:pt idx="328">
                  <c:v>134.56</c:v>
                </c:pt>
                <c:pt idx="329">
                  <c:v>134.56</c:v>
                </c:pt>
                <c:pt idx="330">
                  <c:v>134.88</c:v>
                </c:pt>
                <c:pt idx="331">
                  <c:v>133.88</c:v>
                </c:pt>
                <c:pt idx="332">
                  <c:v>134.19</c:v>
                </c:pt>
                <c:pt idx="333">
                  <c:v>134.44</c:v>
                </c:pt>
                <c:pt idx="334">
                  <c:v>134.13</c:v>
                </c:pt>
                <c:pt idx="335">
                  <c:v>134.25</c:v>
                </c:pt>
                <c:pt idx="336">
                  <c:v>134.06</c:v>
                </c:pt>
                <c:pt idx="337">
                  <c:v>134.06</c:v>
                </c:pt>
                <c:pt idx="338">
                  <c:v>134.63</c:v>
                </c:pt>
                <c:pt idx="339">
                  <c:v>134.13</c:v>
                </c:pt>
                <c:pt idx="340">
                  <c:v>134.31</c:v>
                </c:pt>
                <c:pt idx="341">
                  <c:v>134.06</c:v>
                </c:pt>
                <c:pt idx="342">
                  <c:v>134.81</c:v>
                </c:pt>
                <c:pt idx="343">
                  <c:v>134.44</c:v>
                </c:pt>
                <c:pt idx="344">
                  <c:v>134.44</c:v>
                </c:pt>
                <c:pt idx="345">
                  <c:v>134.5</c:v>
                </c:pt>
                <c:pt idx="346">
                  <c:v>134.25</c:v>
                </c:pt>
                <c:pt idx="347">
                  <c:v>134.44</c:v>
                </c:pt>
                <c:pt idx="348">
                  <c:v>134.19</c:v>
                </c:pt>
                <c:pt idx="349">
                  <c:v>134.19</c:v>
                </c:pt>
                <c:pt idx="350">
                  <c:v>134.25</c:v>
                </c:pt>
                <c:pt idx="351">
                  <c:v>134.63</c:v>
                </c:pt>
                <c:pt idx="352">
                  <c:v>134.88</c:v>
                </c:pt>
                <c:pt idx="353">
                  <c:v>134.13</c:v>
                </c:pt>
                <c:pt idx="354">
                  <c:v>134.81</c:v>
                </c:pt>
                <c:pt idx="355">
                  <c:v>134.81</c:v>
                </c:pt>
                <c:pt idx="356">
                  <c:v>134.19</c:v>
                </c:pt>
                <c:pt idx="357">
                  <c:v>134.31</c:v>
                </c:pt>
                <c:pt idx="358">
                  <c:v>134.19</c:v>
                </c:pt>
                <c:pt idx="359">
                  <c:v>134.44</c:v>
                </c:pt>
                <c:pt idx="360">
                  <c:v>134.81</c:v>
                </c:pt>
                <c:pt idx="361">
                  <c:v>134.63</c:v>
                </c:pt>
                <c:pt idx="362">
                  <c:v>134.56</c:v>
                </c:pt>
                <c:pt idx="363">
                  <c:v>134.63</c:v>
                </c:pt>
                <c:pt idx="364">
                  <c:v>134.44</c:v>
                </c:pt>
                <c:pt idx="365">
                  <c:v>134.31</c:v>
                </c:pt>
                <c:pt idx="366">
                  <c:v>133.94</c:v>
                </c:pt>
                <c:pt idx="367">
                  <c:v>134.56</c:v>
                </c:pt>
                <c:pt idx="368">
                  <c:v>134.56</c:v>
                </c:pt>
                <c:pt idx="369">
                  <c:v>134.5</c:v>
                </c:pt>
                <c:pt idx="370">
                  <c:v>133.94</c:v>
                </c:pt>
                <c:pt idx="371">
                  <c:v>134.44</c:v>
                </c:pt>
                <c:pt idx="372">
                  <c:v>134.63</c:v>
                </c:pt>
                <c:pt idx="373">
                  <c:v>134.69</c:v>
                </c:pt>
                <c:pt idx="374">
                  <c:v>134.19</c:v>
                </c:pt>
                <c:pt idx="375">
                  <c:v>134.69</c:v>
                </c:pt>
                <c:pt idx="376">
                  <c:v>134.19</c:v>
                </c:pt>
                <c:pt idx="377">
                  <c:v>134.19</c:v>
                </c:pt>
                <c:pt idx="378">
                  <c:v>133.81</c:v>
                </c:pt>
                <c:pt idx="379">
                  <c:v>134.5</c:v>
                </c:pt>
                <c:pt idx="380">
                  <c:v>134.19</c:v>
                </c:pt>
                <c:pt idx="381">
                  <c:v>134.25</c:v>
                </c:pt>
                <c:pt idx="382">
                  <c:v>134.25</c:v>
                </c:pt>
                <c:pt idx="383">
                  <c:v>134.13</c:v>
                </c:pt>
                <c:pt idx="384">
                  <c:v>134.56</c:v>
                </c:pt>
                <c:pt idx="385">
                  <c:v>134.56</c:v>
                </c:pt>
                <c:pt idx="386">
                  <c:v>134.25</c:v>
                </c:pt>
                <c:pt idx="387">
                  <c:v>134.13</c:v>
                </c:pt>
                <c:pt idx="388">
                  <c:v>134.25</c:v>
                </c:pt>
                <c:pt idx="389">
                  <c:v>134.44</c:v>
                </c:pt>
                <c:pt idx="390">
                  <c:v>134.5</c:v>
                </c:pt>
                <c:pt idx="391">
                  <c:v>134.63</c:v>
                </c:pt>
                <c:pt idx="392">
                  <c:v>134.31</c:v>
                </c:pt>
                <c:pt idx="393">
                  <c:v>134.5</c:v>
                </c:pt>
                <c:pt idx="394">
                  <c:v>134.44</c:v>
                </c:pt>
                <c:pt idx="395">
                  <c:v>134.44</c:v>
                </c:pt>
                <c:pt idx="396">
                  <c:v>133.94</c:v>
                </c:pt>
                <c:pt idx="397">
                  <c:v>133.81</c:v>
                </c:pt>
                <c:pt idx="398">
                  <c:v>134.25</c:v>
                </c:pt>
                <c:pt idx="399">
                  <c:v>134.19</c:v>
                </c:pt>
                <c:pt idx="400">
                  <c:v>134.44</c:v>
                </c:pt>
                <c:pt idx="401">
                  <c:v>134.31</c:v>
                </c:pt>
                <c:pt idx="402">
                  <c:v>133.94</c:v>
                </c:pt>
                <c:pt idx="403">
                  <c:v>134.44</c:v>
                </c:pt>
                <c:pt idx="404">
                  <c:v>134.31</c:v>
                </c:pt>
                <c:pt idx="405">
                  <c:v>134.19</c:v>
                </c:pt>
                <c:pt idx="406">
                  <c:v>134.06</c:v>
                </c:pt>
                <c:pt idx="407">
                  <c:v>133.75</c:v>
                </c:pt>
                <c:pt idx="408">
                  <c:v>134.31</c:v>
                </c:pt>
                <c:pt idx="409">
                  <c:v>134.19</c:v>
                </c:pt>
                <c:pt idx="410">
                  <c:v>134.44</c:v>
                </c:pt>
                <c:pt idx="411">
                  <c:v>134.25</c:v>
                </c:pt>
                <c:pt idx="412">
                  <c:v>134.56</c:v>
                </c:pt>
                <c:pt idx="413">
                  <c:v>134.44</c:v>
                </c:pt>
                <c:pt idx="414">
                  <c:v>134.5</c:v>
                </c:pt>
                <c:pt idx="415">
                  <c:v>134.31</c:v>
                </c:pt>
                <c:pt idx="416">
                  <c:v>134.31</c:v>
                </c:pt>
                <c:pt idx="417">
                  <c:v>134.63</c:v>
                </c:pt>
                <c:pt idx="418">
                  <c:v>134.25</c:v>
                </c:pt>
                <c:pt idx="419">
                  <c:v>134.31</c:v>
                </c:pt>
                <c:pt idx="420">
                  <c:v>134.5</c:v>
                </c:pt>
                <c:pt idx="421">
                  <c:v>134.56</c:v>
                </c:pt>
                <c:pt idx="422">
                  <c:v>133.94</c:v>
                </c:pt>
                <c:pt idx="423">
                  <c:v>134.56</c:v>
                </c:pt>
                <c:pt idx="424">
                  <c:v>134.25</c:v>
                </c:pt>
                <c:pt idx="425">
                  <c:v>134.13</c:v>
                </c:pt>
                <c:pt idx="426">
                  <c:v>134.25</c:v>
                </c:pt>
                <c:pt idx="427">
                  <c:v>134.63</c:v>
                </c:pt>
                <c:pt idx="428">
                  <c:v>133.94</c:v>
                </c:pt>
                <c:pt idx="429">
                  <c:v>134.56</c:v>
                </c:pt>
                <c:pt idx="430">
                  <c:v>134.06</c:v>
                </c:pt>
                <c:pt idx="431">
                  <c:v>134.19</c:v>
                </c:pt>
                <c:pt idx="432">
                  <c:v>133.94</c:v>
                </c:pt>
                <c:pt idx="433">
                  <c:v>134.31</c:v>
                </c:pt>
                <c:pt idx="434">
                  <c:v>134.13</c:v>
                </c:pt>
                <c:pt idx="435">
                  <c:v>134.94</c:v>
                </c:pt>
                <c:pt idx="436">
                  <c:v>134.69</c:v>
                </c:pt>
                <c:pt idx="437">
                  <c:v>134.56</c:v>
                </c:pt>
                <c:pt idx="438">
                  <c:v>134.44</c:v>
                </c:pt>
                <c:pt idx="439">
                  <c:v>133.94</c:v>
                </c:pt>
                <c:pt idx="440">
                  <c:v>134.69</c:v>
                </c:pt>
                <c:pt idx="441">
                  <c:v>134.56</c:v>
                </c:pt>
                <c:pt idx="442">
                  <c:v>135</c:v>
                </c:pt>
                <c:pt idx="443">
                  <c:v>134.06</c:v>
                </c:pt>
                <c:pt idx="444">
                  <c:v>134.44</c:v>
                </c:pt>
                <c:pt idx="445">
                  <c:v>134.25</c:v>
                </c:pt>
                <c:pt idx="446">
                  <c:v>134.44</c:v>
                </c:pt>
                <c:pt idx="447">
                  <c:v>134.5</c:v>
                </c:pt>
                <c:pt idx="448">
                  <c:v>134.56</c:v>
                </c:pt>
                <c:pt idx="449">
                  <c:v>134.19</c:v>
                </c:pt>
                <c:pt idx="450">
                  <c:v>134.13</c:v>
                </c:pt>
                <c:pt idx="451">
                  <c:v>134.69</c:v>
                </c:pt>
                <c:pt idx="452">
                  <c:v>134.63</c:v>
                </c:pt>
                <c:pt idx="453">
                  <c:v>134.88</c:v>
                </c:pt>
                <c:pt idx="454">
                  <c:v>134.25</c:v>
                </c:pt>
                <c:pt idx="455">
                  <c:v>133.94</c:v>
                </c:pt>
                <c:pt idx="456">
                  <c:v>134.13</c:v>
                </c:pt>
                <c:pt idx="457">
                  <c:v>134.5</c:v>
                </c:pt>
                <c:pt idx="458">
                  <c:v>134.56</c:v>
                </c:pt>
                <c:pt idx="459">
                  <c:v>134.25</c:v>
                </c:pt>
                <c:pt idx="460">
                  <c:v>134.5</c:v>
                </c:pt>
                <c:pt idx="461">
                  <c:v>134.44</c:v>
                </c:pt>
                <c:pt idx="462">
                  <c:v>134.56</c:v>
                </c:pt>
                <c:pt idx="463">
                  <c:v>134.19</c:v>
                </c:pt>
                <c:pt idx="464">
                  <c:v>134.44</c:v>
                </c:pt>
                <c:pt idx="465">
                  <c:v>134.06</c:v>
                </c:pt>
                <c:pt idx="466">
                  <c:v>134.5</c:v>
                </c:pt>
                <c:pt idx="467">
                  <c:v>134.25</c:v>
                </c:pt>
                <c:pt idx="468">
                  <c:v>133.44</c:v>
                </c:pt>
                <c:pt idx="469">
                  <c:v>134.25</c:v>
                </c:pt>
                <c:pt idx="470">
                  <c:v>133.56</c:v>
                </c:pt>
                <c:pt idx="471">
                  <c:v>133.94</c:v>
                </c:pt>
                <c:pt idx="472">
                  <c:v>134.81</c:v>
                </c:pt>
                <c:pt idx="473">
                  <c:v>134.31</c:v>
                </c:pt>
                <c:pt idx="474">
                  <c:v>134.56</c:v>
                </c:pt>
                <c:pt idx="475">
                  <c:v>133.88</c:v>
                </c:pt>
                <c:pt idx="476">
                  <c:v>134.56</c:v>
                </c:pt>
                <c:pt idx="477">
                  <c:v>134.19</c:v>
                </c:pt>
                <c:pt idx="478">
                  <c:v>134.25</c:v>
                </c:pt>
                <c:pt idx="479">
                  <c:v>134.25</c:v>
                </c:pt>
                <c:pt idx="480">
                  <c:v>134.25</c:v>
                </c:pt>
                <c:pt idx="481">
                  <c:v>134.5</c:v>
                </c:pt>
                <c:pt idx="482">
                  <c:v>134.56</c:v>
                </c:pt>
                <c:pt idx="483">
                  <c:v>133.88</c:v>
                </c:pt>
                <c:pt idx="484">
                  <c:v>134.19</c:v>
                </c:pt>
                <c:pt idx="485">
                  <c:v>134.19</c:v>
                </c:pt>
                <c:pt idx="486">
                  <c:v>134.25</c:v>
                </c:pt>
                <c:pt idx="487">
                  <c:v>134.31</c:v>
                </c:pt>
                <c:pt idx="488">
                  <c:v>134.19</c:v>
                </c:pt>
                <c:pt idx="489">
                  <c:v>134.44</c:v>
                </c:pt>
                <c:pt idx="490">
                  <c:v>134.06</c:v>
                </c:pt>
                <c:pt idx="491">
                  <c:v>134.19</c:v>
                </c:pt>
                <c:pt idx="492">
                  <c:v>134.81</c:v>
                </c:pt>
                <c:pt idx="493">
                  <c:v>134.5</c:v>
                </c:pt>
                <c:pt idx="494">
                  <c:v>134.25</c:v>
                </c:pt>
                <c:pt idx="495">
                  <c:v>134.56</c:v>
                </c:pt>
                <c:pt idx="496">
                  <c:v>134.81</c:v>
                </c:pt>
                <c:pt idx="497">
                  <c:v>134.69</c:v>
                </c:pt>
                <c:pt idx="498">
                  <c:v>134.25</c:v>
                </c:pt>
                <c:pt idx="499">
                  <c:v>134.44</c:v>
                </c:pt>
                <c:pt idx="500">
                  <c:v>134.63</c:v>
                </c:pt>
                <c:pt idx="501">
                  <c:v>134.31</c:v>
                </c:pt>
                <c:pt idx="502">
                  <c:v>134.25</c:v>
                </c:pt>
                <c:pt idx="503">
                  <c:v>134.19</c:v>
                </c:pt>
                <c:pt idx="504">
                  <c:v>134.06</c:v>
                </c:pt>
                <c:pt idx="505">
                  <c:v>134.56</c:v>
                </c:pt>
                <c:pt idx="506">
                  <c:v>134.44</c:v>
                </c:pt>
                <c:pt idx="507">
                  <c:v>134.25</c:v>
                </c:pt>
                <c:pt idx="508">
                  <c:v>134.44</c:v>
                </c:pt>
                <c:pt idx="509">
                  <c:v>134.81</c:v>
                </c:pt>
                <c:pt idx="510">
                  <c:v>134.5</c:v>
                </c:pt>
                <c:pt idx="511">
                  <c:v>134.19</c:v>
                </c:pt>
                <c:pt idx="512">
                  <c:v>134.06</c:v>
                </c:pt>
                <c:pt idx="513">
                  <c:v>134.31</c:v>
                </c:pt>
                <c:pt idx="514">
                  <c:v>134.19</c:v>
                </c:pt>
                <c:pt idx="515">
                  <c:v>133.88</c:v>
                </c:pt>
                <c:pt idx="516">
                  <c:v>134.31</c:v>
                </c:pt>
                <c:pt idx="517">
                  <c:v>134.5</c:v>
                </c:pt>
                <c:pt idx="518">
                  <c:v>134.56</c:v>
                </c:pt>
                <c:pt idx="519">
                  <c:v>134.5</c:v>
                </c:pt>
                <c:pt idx="520">
                  <c:v>134.25</c:v>
                </c:pt>
                <c:pt idx="521">
                  <c:v>134.44</c:v>
                </c:pt>
                <c:pt idx="522">
                  <c:v>134.31</c:v>
                </c:pt>
                <c:pt idx="523">
                  <c:v>134.94</c:v>
                </c:pt>
                <c:pt idx="524">
                  <c:v>134.31</c:v>
                </c:pt>
                <c:pt idx="525">
                  <c:v>133.88</c:v>
                </c:pt>
                <c:pt idx="526">
                  <c:v>134.25</c:v>
                </c:pt>
                <c:pt idx="527">
                  <c:v>133.94</c:v>
                </c:pt>
                <c:pt idx="528">
                  <c:v>134.31</c:v>
                </c:pt>
                <c:pt idx="529">
                  <c:v>134.25</c:v>
                </c:pt>
                <c:pt idx="530">
                  <c:v>134.19</c:v>
                </c:pt>
                <c:pt idx="531">
                  <c:v>133.94</c:v>
                </c:pt>
                <c:pt idx="532">
                  <c:v>134.44</c:v>
                </c:pt>
                <c:pt idx="533">
                  <c:v>134.19</c:v>
                </c:pt>
                <c:pt idx="534">
                  <c:v>134.69</c:v>
                </c:pt>
                <c:pt idx="535">
                  <c:v>134.63</c:v>
                </c:pt>
                <c:pt idx="536">
                  <c:v>134.81</c:v>
                </c:pt>
                <c:pt idx="537">
                  <c:v>134.19</c:v>
                </c:pt>
                <c:pt idx="538">
                  <c:v>134.44</c:v>
                </c:pt>
                <c:pt idx="539">
                  <c:v>134.44</c:v>
                </c:pt>
                <c:pt idx="540">
                  <c:v>134.06</c:v>
                </c:pt>
                <c:pt idx="541">
                  <c:v>134.81</c:v>
                </c:pt>
                <c:pt idx="542">
                  <c:v>134.19</c:v>
                </c:pt>
                <c:pt idx="543">
                  <c:v>134.13</c:v>
                </c:pt>
                <c:pt idx="544">
                  <c:v>134.25</c:v>
                </c:pt>
                <c:pt idx="545">
                  <c:v>134.06</c:v>
                </c:pt>
                <c:pt idx="546">
                  <c:v>134.44</c:v>
                </c:pt>
                <c:pt idx="547">
                  <c:v>134.31</c:v>
                </c:pt>
                <c:pt idx="548">
                  <c:v>134.5</c:v>
                </c:pt>
                <c:pt idx="549">
                  <c:v>134.25</c:v>
                </c:pt>
                <c:pt idx="550">
                  <c:v>134.5</c:v>
                </c:pt>
                <c:pt idx="551">
                  <c:v>134.63</c:v>
                </c:pt>
                <c:pt idx="552">
                  <c:v>134.13</c:v>
                </c:pt>
                <c:pt idx="553">
                  <c:v>134.25</c:v>
                </c:pt>
                <c:pt idx="554">
                  <c:v>134.81</c:v>
                </c:pt>
                <c:pt idx="555">
                  <c:v>134.06</c:v>
                </c:pt>
                <c:pt idx="556">
                  <c:v>134.31</c:v>
                </c:pt>
                <c:pt idx="557">
                  <c:v>134.44</c:v>
                </c:pt>
                <c:pt idx="558">
                  <c:v>134.44</c:v>
                </c:pt>
                <c:pt idx="559">
                  <c:v>134.44</c:v>
                </c:pt>
                <c:pt idx="560">
                  <c:v>134.44</c:v>
                </c:pt>
                <c:pt idx="561">
                  <c:v>134.31</c:v>
                </c:pt>
                <c:pt idx="562">
                  <c:v>134.5</c:v>
                </c:pt>
                <c:pt idx="563">
                  <c:v>134.19</c:v>
                </c:pt>
                <c:pt idx="564">
                  <c:v>134.44</c:v>
                </c:pt>
                <c:pt idx="565">
                  <c:v>133.94</c:v>
                </c:pt>
                <c:pt idx="566">
                  <c:v>134.63</c:v>
                </c:pt>
                <c:pt idx="567">
                  <c:v>134.56</c:v>
                </c:pt>
                <c:pt idx="568">
                  <c:v>134.63</c:v>
                </c:pt>
                <c:pt idx="569">
                  <c:v>133.94</c:v>
                </c:pt>
                <c:pt idx="570">
                  <c:v>134.69</c:v>
                </c:pt>
                <c:pt idx="571">
                  <c:v>134.13</c:v>
                </c:pt>
                <c:pt idx="572">
                  <c:v>134.5</c:v>
                </c:pt>
                <c:pt idx="573">
                  <c:v>134.31</c:v>
                </c:pt>
                <c:pt idx="574">
                  <c:v>134.13</c:v>
                </c:pt>
                <c:pt idx="575">
                  <c:v>134.31</c:v>
                </c:pt>
                <c:pt idx="576">
                  <c:v>134.5</c:v>
                </c:pt>
                <c:pt idx="577">
                  <c:v>134.44</c:v>
                </c:pt>
                <c:pt idx="578">
                  <c:v>134.06</c:v>
                </c:pt>
                <c:pt idx="579">
                  <c:v>134.44</c:v>
                </c:pt>
                <c:pt idx="580">
                  <c:v>133.56</c:v>
                </c:pt>
                <c:pt idx="581">
                  <c:v>134.69</c:v>
                </c:pt>
                <c:pt idx="582">
                  <c:v>134.44</c:v>
                </c:pt>
                <c:pt idx="583">
                  <c:v>134.5</c:v>
                </c:pt>
                <c:pt idx="584">
                  <c:v>134.06</c:v>
                </c:pt>
                <c:pt idx="585">
                  <c:v>134.06</c:v>
                </c:pt>
                <c:pt idx="586">
                  <c:v>134.63</c:v>
                </c:pt>
                <c:pt idx="587">
                  <c:v>134.31</c:v>
                </c:pt>
                <c:pt idx="588">
                  <c:v>134.25</c:v>
                </c:pt>
                <c:pt idx="589">
                  <c:v>133.88</c:v>
                </c:pt>
                <c:pt idx="590">
                  <c:v>134.44</c:v>
                </c:pt>
                <c:pt idx="591">
                  <c:v>134.25</c:v>
                </c:pt>
                <c:pt idx="592">
                  <c:v>134.31</c:v>
                </c:pt>
                <c:pt idx="593">
                  <c:v>133.88</c:v>
                </c:pt>
                <c:pt idx="594">
                  <c:v>134.69</c:v>
                </c:pt>
                <c:pt idx="595">
                  <c:v>134.69</c:v>
                </c:pt>
                <c:pt idx="596">
                  <c:v>134.25</c:v>
                </c:pt>
                <c:pt idx="597">
                  <c:v>133.88</c:v>
                </c:pt>
                <c:pt idx="598">
                  <c:v>134.31</c:v>
                </c:pt>
                <c:pt idx="599">
                  <c:v>134.19</c:v>
                </c:pt>
                <c:pt idx="600">
                  <c:v>133.69</c:v>
                </c:pt>
                <c:pt idx="601">
                  <c:v>133.94</c:v>
                </c:pt>
                <c:pt idx="602">
                  <c:v>134.06</c:v>
                </c:pt>
                <c:pt idx="603">
                  <c:v>134.44</c:v>
                </c:pt>
                <c:pt idx="604">
                  <c:v>134.06</c:v>
                </c:pt>
                <c:pt idx="605">
                  <c:v>134.19</c:v>
                </c:pt>
                <c:pt idx="606">
                  <c:v>134.44</c:v>
                </c:pt>
                <c:pt idx="607">
                  <c:v>134.44</c:v>
                </c:pt>
                <c:pt idx="608">
                  <c:v>134.13</c:v>
                </c:pt>
                <c:pt idx="609">
                  <c:v>134.63</c:v>
                </c:pt>
                <c:pt idx="610">
                  <c:v>134.44</c:v>
                </c:pt>
                <c:pt idx="611">
                  <c:v>133.75</c:v>
                </c:pt>
                <c:pt idx="612">
                  <c:v>134.5</c:v>
                </c:pt>
                <c:pt idx="613">
                  <c:v>134.06</c:v>
                </c:pt>
                <c:pt idx="614">
                  <c:v>134.88</c:v>
                </c:pt>
                <c:pt idx="615">
                  <c:v>134.31</c:v>
                </c:pt>
                <c:pt idx="616">
                  <c:v>134.44</c:v>
                </c:pt>
                <c:pt idx="617">
                  <c:v>134.06</c:v>
                </c:pt>
                <c:pt idx="618">
                  <c:v>134.63</c:v>
                </c:pt>
                <c:pt idx="619">
                  <c:v>134.19</c:v>
                </c:pt>
                <c:pt idx="620">
                  <c:v>134.63</c:v>
                </c:pt>
                <c:pt idx="621">
                  <c:v>134.69</c:v>
                </c:pt>
                <c:pt idx="622">
                  <c:v>134.25</c:v>
                </c:pt>
                <c:pt idx="623">
                  <c:v>134.63</c:v>
                </c:pt>
                <c:pt idx="624">
                  <c:v>134.44</c:v>
                </c:pt>
                <c:pt idx="625">
                  <c:v>134.13</c:v>
                </c:pt>
                <c:pt idx="626">
                  <c:v>134.25</c:v>
                </c:pt>
                <c:pt idx="627">
                  <c:v>133.56</c:v>
                </c:pt>
                <c:pt idx="628">
                  <c:v>135.06</c:v>
                </c:pt>
                <c:pt idx="629">
                  <c:v>134.56</c:v>
                </c:pt>
                <c:pt idx="630">
                  <c:v>134.19</c:v>
                </c:pt>
                <c:pt idx="631">
                  <c:v>134.31</c:v>
                </c:pt>
                <c:pt idx="632">
                  <c:v>134.06</c:v>
                </c:pt>
                <c:pt idx="633">
                  <c:v>134.56</c:v>
                </c:pt>
                <c:pt idx="634">
                  <c:v>133.94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FF-4247-A33C-7E5E9555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36"/>
          <c:min val="1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RB)'!$M$2</c:f>
              <c:strCache>
                <c:ptCount val="1"/>
                <c:pt idx="0">
                  <c:v>MagY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RB)'!$M$3:$M$775</c:f>
              <c:numCache>
                <c:formatCode>General</c:formatCode>
                <c:ptCount val="773"/>
                <c:pt idx="0">
                  <c:v>205.88</c:v>
                </c:pt>
                <c:pt idx="1">
                  <c:v>205.75</c:v>
                </c:pt>
                <c:pt idx="2">
                  <c:v>205.44</c:v>
                </c:pt>
                <c:pt idx="3">
                  <c:v>205.56</c:v>
                </c:pt>
                <c:pt idx="4">
                  <c:v>206.31</c:v>
                </c:pt>
                <c:pt idx="5">
                  <c:v>205.25</c:v>
                </c:pt>
                <c:pt idx="6">
                  <c:v>205.5</c:v>
                </c:pt>
                <c:pt idx="7">
                  <c:v>205.88</c:v>
                </c:pt>
                <c:pt idx="8">
                  <c:v>205.69</c:v>
                </c:pt>
                <c:pt idx="9">
                  <c:v>206</c:v>
                </c:pt>
                <c:pt idx="10">
                  <c:v>205.19</c:v>
                </c:pt>
                <c:pt idx="11">
                  <c:v>205.56</c:v>
                </c:pt>
                <c:pt idx="12">
                  <c:v>205.13</c:v>
                </c:pt>
                <c:pt idx="13">
                  <c:v>205.19</c:v>
                </c:pt>
                <c:pt idx="14">
                  <c:v>206</c:v>
                </c:pt>
                <c:pt idx="15">
                  <c:v>205.56</c:v>
                </c:pt>
                <c:pt idx="16">
                  <c:v>205.38</c:v>
                </c:pt>
                <c:pt idx="17">
                  <c:v>204.94</c:v>
                </c:pt>
                <c:pt idx="18">
                  <c:v>205.81</c:v>
                </c:pt>
                <c:pt idx="19">
                  <c:v>205.56</c:v>
                </c:pt>
                <c:pt idx="20">
                  <c:v>205.5</c:v>
                </c:pt>
                <c:pt idx="21">
                  <c:v>205.13</c:v>
                </c:pt>
                <c:pt idx="22">
                  <c:v>205.25</c:v>
                </c:pt>
                <c:pt idx="23">
                  <c:v>205.75</c:v>
                </c:pt>
                <c:pt idx="24">
                  <c:v>205.19</c:v>
                </c:pt>
                <c:pt idx="25">
                  <c:v>205.13</c:v>
                </c:pt>
                <c:pt idx="26">
                  <c:v>205.5</c:v>
                </c:pt>
                <c:pt idx="27">
                  <c:v>205.69</c:v>
                </c:pt>
                <c:pt idx="28">
                  <c:v>205.19</c:v>
                </c:pt>
                <c:pt idx="29">
                  <c:v>205.13</c:v>
                </c:pt>
                <c:pt idx="30">
                  <c:v>205.69</c:v>
                </c:pt>
                <c:pt idx="31">
                  <c:v>205.56</c:v>
                </c:pt>
                <c:pt idx="32">
                  <c:v>205.56</c:v>
                </c:pt>
                <c:pt idx="33">
                  <c:v>205.88</c:v>
                </c:pt>
                <c:pt idx="34">
                  <c:v>205.5</c:v>
                </c:pt>
                <c:pt idx="35">
                  <c:v>205.75</c:v>
                </c:pt>
                <c:pt idx="36">
                  <c:v>205.56</c:v>
                </c:pt>
                <c:pt idx="37">
                  <c:v>206</c:v>
                </c:pt>
                <c:pt idx="38">
                  <c:v>205.5</c:v>
                </c:pt>
                <c:pt idx="39">
                  <c:v>205.56</c:v>
                </c:pt>
                <c:pt idx="40">
                  <c:v>206</c:v>
                </c:pt>
                <c:pt idx="41">
                  <c:v>205.44</c:v>
                </c:pt>
                <c:pt idx="42">
                  <c:v>205.5</c:v>
                </c:pt>
                <c:pt idx="43">
                  <c:v>205.38</c:v>
                </c:pt>
                <c:pt idx="44">
                  <c:v>205.13</c:v>
                </c:pt>
                <c:pt idx="45">
                  <c:v>204.94</c:v>
                </c:pt>
                <c:pt idx="46">
                  <c:v>205.13</c:v>
                </c:pt>
                <c:pt idx="47">
                  <c:v>205.44</c:v>
                </c:pt>
                <c:pt idx="48">
                  <c:v>204.94</c:v>
                </c:pt>
                <c:pt idx="49">
                  <c:v>205.75</c:v>
                </c:pt>
                <c:pt idx="50">
                  <c:v>205.81</c:v>
                </c:pt>
                <c:pt idx="51">
                  <c:v>205.19</c:v>
                </c:pt>
                <c:pt idx="52">
                  <c:v>205.19</c:v>
                </c:pt>
                <c:pt idx="53">
                  <c:v>205.69</c:v>
                </c:pt>
                <c:pt idx="54">
                  <c:v>205.38</c:v>
                </c:pt>
                <c:pt idx="55">
                  <c:v>205.81</c:v>
                </c:pt>
                <c:pt idx="56">
                  <c:v>205.19</c:v>
                </c:pt>
                <c:pt idx="57">
                  <c:v>205.06</c:v>
                </c:pt>
                <c:pt idx="58">
                  <c:v>205.25</c:v>
                </c:pt>
                <c:pt idx="59">
                  <c:v>205.81</c:v>
                </c:pt>
                <c:pt idx="60">
                  <c:v>205.44</c:v>
                </c:pt>
                <c:pt idx="61">
                  <c:v>205.44</c:v>
                </c:pt>
                <c:pt idx="62">
                  <c:v>205.69</c:v>
                </c:pt>
                <c:pt idx="63">
                  <c:v>205.19</c:v>
                </c:pt>
                <c:pt idx="64">
                  <c:v>205.19</c:v>
                </c:pt>
                <c:pt idx="65">
                  <c:v>205.44</c:v>
                </c:pt>
                <c:pt idx="66">
                  <c:v>205.19</c:v>
                </c:pt>
                <c:pt idx="67">
                  <c:v>205.19</c:v>
                </c:pt>
                <c:pt idx="68">
                  <c:v>205.56</c:v>
                </c:pt>
                <c:pt idx="69">
                  <c:v>205.56</c:v>
                </c:pt>
                <c:pt idx="70">
                  <c:v>205.25</c:v>
                </c:pt>
                <c:pt idx="71">
                  <c:v>205.56</c:v>
                </c:pt>
                <c:pt idx="72">
                  <c:v>205.56</c:v>
                </c:pt>
                <c:pt idx="73">
                  <c:v>205.75</c:v>
                </c:pt>
                <c:pt idx="74">
                  <c:v>205.38</c:v>
                </c:pt>
                <c:pt idx="75">
                  <c:v>205.69</c:v>
                </c:pt>
                <c:pt idx="76">
                  <c:v>205.44</c:v>
                </c:pt>
                <c:pt idx="77">
                  <c:v>205.38</c:v>
                </c:pt>
                <c:pt idx="78">
                  <c:v>205.56</c:v>
                </c:pt>
                <c:pt idx="79">
                  <c:v>205.88</c:v>
                </c:pt>
                <c:pt idx="80">
                  <c:v>206.19</c:v>
                </c:pt>
                <c:pt idx="81">
                  <c:v>205.75</c:v>
                </c:pt>
                <c:pt idx="82">
                  <c:v>205.81</c:v>
                </c:pt>
                <c:pt idx="83">
                  <c:v>205.56</c:v>
                </c:pt>
                <c:pt idx="84">
                  <c:v>205.88</c:v>
                </c:pt>
                <c:pt idx="85">
                  <c:v>205.75</c:v>
                </c:pt>
                <c:pt idx="86">
                  <c:v>204.81</c:v>
                </c:pt>
                <c:pt idx="87">
                  <c:v>205.25</c:v>
                </c:pt>
                <c:pt idx="88">
                  <c:v>205.81</c:v>
                </c:pt>
                <c:pt idx="89">
                  <c:v>206</c:v>
                </c:pt>
                <c:pt idx="90">
                  <c:v>204.81</c:v>
                </c:pt>
                <c:pt idx="91">
                  <c:v>206.13</c:v>
                </c:pt>
                <c:pt idx="92">
                  <c:v>205.44</c:v>
                </c:pt>
                <c:pt idx="93">
                  <c:v>205.88</c:v>
                </c:pt>
                <c:pt idx="94">
                  <c:v>206.19</c:v>
                </c:pt>
                <c:pt idx="95">
                  <c:v>205.13</c:v>
                </c:pt>
                <c:pt idx="96">
                  <c:v>205.38</c:v>
                </c:pt>
                <c:pt idx="97">
                  <c:v>205.81</c:v>
                </c:pt>
                <c:pt idx="98">
                  <c:v>205.25</c:v>
                </c:pt>
                <c:pt idx="99">
                  <c:v>205.44</c:v>
                </c:pt>
                <c:pt idx="100">
                  <c:v>205.56</c:v>
                </c:pt>
                <c:pt idx="101">
                  <c:v>205.75</c:v>
                </c:pt>
                <c:pt idx="102">
                  <c:v>206.06</c:v>
                </c:pt>
                <c:pt idx="103">
                  <c:v>205.44</c:v>
                </c:pt>
                <c:pt idx="104">
                  <c:v>205.81</c:v>
                </c:pt>
                <c:pt idx="105">
                  <c:v>206</c:v>
                </c:pt>
                <c:pt idx="106">
                  <c:v>206</c:v>
                </c:pt>
                <c:pt idx="107">
                  <c:v>205.56</c:v>
                </c:pt>
                <c:pt idx="108">
                  <c:v>205.13</c:v>
                </c:pt>
                <c:pt idx="109">
                  <c:v>205.5</c:v>
                </c:pt>
                <c:pt idx="110">
                  <c:v>205.5</c:v>
                </c:pt>
                <c:pt idx="111">
                  <c:v>205.5</c:v>
                </c:pt>
                <c:pt idx="112">
                  <c:v>205.06</c:v>
                </c:pt>
                <c:pt idx="113">
                  <c:v>206</c:v>
                </c:pt>
                <c:pt idx="114">
                  <c:v>205.75</c:v>
                </c:pt>
                <c:pt idx="115">
                  <c:v>205.69</c:v>
                </c:pt>
                <c:pt idx="116">
                  <c:v>206.06</c:v>
                </c:pt>
                <c:pt idx="117">
                  <c:v>205.75</c:v>
                </c:pt>
                <c:pt idx="118">
                  <c:v>205.5</c:v>
                </c:pt>
                <c:pt idx="119">
                  <c:v>205.81</c:v>
                </c:pt>
                <c:pt idx="120">
                  <c:v>205.44</c:v>
                </c:pt>
                <c:pt idx="121">
                  <c:v>205.56</c:v>
                </c:pt>
                <c:pt idx="122">
                  <c:v>205.19</c:v>
                </c:pt>
                <c:pt idx="123">
                  <c:v>205.69</c:v>
                </c:pt>
                <c:pt idx="124">
                  <c:v>205.69</c:v>
                </c:pt>
                <c:pt idx="125">
                  <c:v>205.69</c:v>
                </c:pt>
                <c:pt idx="126">
                  <c:v>205.75</c:v>
                </c:pt>
                <c:pt idx="127">
                  <c:v>206.06</c:v>
                </c:pt>
                <c:pt idx="128">
                  <c:v>205.13</c:v>
                </c:pt>
                <c:pt idx="129">
                  <c:v>205.38</c:v>
                </c:pt>
                <c:pt idx="130">
                  <c:v>205.75</c:v>
                </c:pt>
                <c:pt idx="131">
                  <c:v>205.44</c:v>
                </c:pt>
                <c:pt idx="132">
                  <c:v>205.88</c:v>
                </c:pt>
                <c:pt idx="133">
                  <c:v>205.81</c:v>
                </c:pt>
                <c:pt idx="134">
                  <c:v>206</c:v>
                </c:pt>
                <c:pt idx="135">
                  <c:v>205.81</c:v>
                </c:pt>
                <c:pt idx="136">
                  <c:v>206.06</c:v>
                </c:pt>
                <c:pt idx="137">
                  <c:v>205.5</c:v>
                </c:pt>
                <c:pt idx="138">
                  <c:v>205.88</c:v>
                </c:pt>
                <c:pt idx="139">
                  <c:v>205.5</c:v>
                </c:pt>
                <c:pt idx="140">
                  <c:v>205.88</c:v>
                </c:pt>
                <c:pt idx="141">
                  <c:v>205.5</c:v>
                </c:pt>
                <c:pt idx="142">
                  <c:v>205.38</c:v>
                </c:pt>
                <c:pt idx="143">
                  <c:v>205.13</c:v>
                </c:pt>
                <c:pt idx="144">
                  <c:v>205.25</c:v>
                </c:pt>
                <c:pt idx="145">
                  <c:v>205.81</c:v>
                </c:pt>
                <c:pt idx="146">
                  <c:v>205.88</c:v>
                </c:pt>
                <c:pt idx="147">
                  <c:v>205.38</c:v>
                </c:pt>
                <c:pt idx="148">
                  <c:v>205.81</c:v>
                </c:pt>
                <c:pt idx="149">
                  <c:v>205.19</c:v>
                </c:pt>
                <c:pt idx="150">
                  <c:v>205.69</c:v>
                </c:pt>
                <c:pt idx="151">
                  <c:v>205.56</c:v>
                </c:pt>
                <c:pt idx="152">
                  <c:v>205.75</c:v>
                </c:pt>
                <c:pt idx="153">
                  <c:v>205.38</c:v>
                </c:pt>
                <c:pt idx="154">
                  <c:v>205.38</c:v>
                </c:pt>
                <c:pt idx="155">
                  <c:v>205.5</c:v>
                </c:pt>
                <c:pt idx="156">
                  <c:v>205.25</c:v>
                </c:pt>
                <c:pt idx="157">
                  <c:v>205.38</c:v>
                </c:pt>
                <c:pt idx="158">
                  <c:v>205.38</c:v>
                </c:pt>
                <c:pt idx="159">
                  <c:v>205.38</c:v>
                </c:pt>
                <c:pt idx="160">
                  <c:v>205.38</c:v>
                </c:pt>
                <c:pt idx="161">
                  <c:v>204.88</c:v>
                </c:pt>
                <c:pt idx="162">
                  <c:v>205.5</c:v>
                </c:pt>
                <c:pt idx="163">
                  <c:v>205.81</c:v>
                </c:pt>
                <c:pt idx="164">
                  <c:v>205.38</c:v>
                </c:pt>
                <c:pt idx="165">
                  <c:v>205.44</c:v>
                </c:pt>
                <c:pt idx="166">
                  <c:v>205.69</c:v>
                </c:pt>
                <c:pt idx="167">
                  <c:v>205.44</c:v>
                </c:pt>
                <c:pt idx="168">
                  <c:v>205.75</c:v>
                </c:pt>
                <c:pt idx="169">
                  <c:v>205.56</c:v>
                </c:pt>
                <c:pt idx="170">
                  <c:v>205.44</c:v>
                </c:pt>
                <c:pt idx="171">
                  <c:v>206.13</c:v>
                </c:pt>
                <c:pt idx="172">
                  <c:v>205.38</c:v>
                </c:pt>
                <c:pt idx="173">
                  <c:v>206.06</c:v>
                </c:pt>
                <c:pt idx="174">
                  <c:v>205.69</c:v>
                </c:pt>
                <c:pt idx="175">
                  <c:v>205.38</c:v>
                </c:pt>
                <c:pt idx="176">
                  <c:v>205.25</c:v>
                </c:pt>
                <c:pt idx="177">
                  <c:v>205.56</c:v>
                </c:pt>
                <c:pt idx="178">
                  <c:v>205.88</c:v>
                </c:pt>
                <c:pt idx="179">
                  <c:v>205.56</c:v>
                </c:pt>
                <c:pt idx="180">
                  <c:v>205.81</c:v>
                </c:pt>
                <c:pt idx="181">
                  <c:v>205.5</c:v>
                </c:pt>
                <c:pt idx="182">
                  <c:v>205.75</c:v>
                </c:pt>
                <c:pt idx="183">
                  <c:v>205.19</c:v>
                </c:pt>
                <c:pt idx="184">
                  <c:v>205.5</c:v>
                </c:pt>
                <c:pt idx="185">
                  <c:v>205.19</c:v>
                </c:pt>
                <c:pt idx="186">
                  <c:v>206</c:v>
                </c:pt>
                <c:pt idx="187">
                  <c:v>205.75</c:v>
                </c:pt>
                <c:pt idx="188">
                  <c:v>205.88</c:v>
                </c:pt>
                <c:pt idx="189">
                  <c:v>206</c:v>
                </c:pt>
                <c:pt idx="190">
                  <c:v>205.19</c:v>
                </c:pt>
                <c:pt idx="191">
                  <c:v>205.56</c:v>
                </c:pt>
                <c:pt idx="192">
                  <c:v>205.38</c:v>
                </c:pt>
                <c:pt idx="193">
                  <c:v>205.56</c:v>
                </c:pt>
                <c:pt idx="194">
                  <c:v>205.44</c:v>
                </c:pt>
                <c:pt idx="195">
                  <c:v>205.5</c:v>
                </c:pt>
                <c:pt idx="196">
                  <c:v>205.38</c:v>
                </c:pt>
                <c:pt idx="197">
                  <c:v>205.69</c:v>
                </c:pt>
                <c:pt idx="198">
                  <c:v>205.5</c:v>
                </c:pt>
                <c:pt idx="199">
                  <c:v>205.44</c:v>
                </c:pt>
                <c:pt idx="200">
                  <c:v>205.81</c:v>
                </c:pt>
                <c:pt idx="201">
                  <c:v>205.69</c:v>
                </c:pt>
                <c:pt idx="202">
                  <c:v>205.81</c:v>
                </c:pt>
                <c:pt idx="203">
                  <c:v>205.19</c:v>
                </c:pt>
                <c:pt idx="204">
                  <c:v>206.13</c:v>
                </c:pt>
                <c:pt idx="205">
                  <c:v>205.13</c:v>
                </c:pt>
                <c:pt idx="206">
                  <c:v>205.19</c:v>
                </c:pt>
                <c:pt idx="207">
                  <c:v>205.38</c:v>
                </c:pt>
                <c:pt idx="208">
                  <c:v>205.13</c:v>
                </c:pt>
                <c:pt idx="209">
                  <c:v>205.19</c:v>
                </c:pt>
                <c:pt idx="210">
                  <c:v>205.25</c:v>
                </c:pt>
                <c:pt idx="211">
                  <c:v>205.38</c:v>
                </c:pt>
                <c:pt idx="212">
                  <c:v>205.56</c:v>
                </c:pt>
                <c:pt idx="213">
                  <c:v>205.5</c:v>
                </c:pt>
                <c:pt idx="214">
                  <c:v>205.81</c:v>
                </c:pt>
                <c:pt idx="215">
                  <c:v>205.69</c:v>
                </c:pt>
                <c:pt idx="216">
                  <c:v>204.63</c:v>
                </c:pt>
                <c:pt idx="217">
                  <c:v>205.75</c:v>
                </c:pt>
                <c:pt idx="218">
                  <c:v>204.81</c:v>
                </c:pt>
                <c:pt idx="219">
                  <c:v>205.38</c:v>
                </c:pt>
                <c:pt idx="220">
                  <c:v>205.38</c:v>
                </c:pt>
                <c:pt idx="221">
                  <c:v>206.38</c:v>
                </c:pt>
                <c:pt idx="222">
                  <c:v>205.69</c:v>
                </c:pt>
                <c:pt idx="223">
                  <c:v>205.56</c:v>
                </c:pt>
                <c:pt idx="224">
                  <c:v>205.81</c:v>
                </c:pt>
                <c:pt idx="225">
                  <c:v>205.06</c:v>
                </c:pt>
                <c:pt idx="226">
                  <c:v>205.81</c:v>
                </c:pt>
                <c:pt idx="227">
                  <c:v>205.5</c:v>
                </c:pt>
                <c:pt idx="228">
                  <c:v>205.06</c:v>
                </c:pt>
                <c:pt idx="229">
                  <c:v>205.56</c:v>
                </c:pt>
                <c:pt idx="230">
                  <c:v>205.25</c:v>
                </c:pt>
                <c:pt idx="231">
                  <c:v>205.38</c:v>
                </c:pt>
                <c:pt idx="232">
                  <c:v>205.44</c:v>
                </c:pt>
                <c:pt idx="233">
                  <c:v>206.19</c:v>
                </c:pt>
                <c:pt idx="234">
                  <c:v>205.5</c:v>
                </c:pt>
                <c:pt idx="235">
                  <c:v>205.38</c:v>
                </c:pt>
                <c:pt idx="236">
                  <c:v>205.69</c:v>
                </c:pt>
                <c:pt idx="237">
                  <c:v>205.19</c:v>
                </c:pt>
                <c:pt idx="238">
                  <c:v>205.75</c:v>
                </c:pt>
                <c:pt idx="239">
                  <c:v>205.25</c:v>
                </c:pt>
                <c:pt idx="240">
                  <c:v>205.88</c:v>
                </c:pt>
                <c:pt idx="241">
                  <c:v>205.75</c:v>
                </c:pt>
                <c:pt idx="242">
                  <c:v>205.75</c:v>
                </c:pt>
                <c:pt idx="243">
                  <c:v>205.38</c:v>
                </c:pt>
                <c:pt idx="244">
                  <c:v>205.69</c:v>
                </c:pt>
                <c:pt idx="245">
                  <c:v>205.13</c:v>
                </c:pt>
                <c:pt idx="246">
                  <c:v>206</c:v>
                </c:pt>
                <c:pt idx="247">
                  <c:v>206</c:v>
                </c:pt>
                <c:pt idx="248">
                  <c:v>205.5</c:v>
                </c:pt>
                <c:pt idx="249">
                  <c:v>205.5</c:v>
                </c:pt>
                <c:pt idx="250">
                  <c:v>206.06</c:v>
                </c:pt>
                <c:pt idx="251">
                  <c:v>205.88</c:v>
                </c:pt>
                <c:pt idx="252">
                  <c:v>205.44</c:v>
                </c:pt>
                <c:pt idx="253">
                  <c:v>205.19</c:v>
                </c:pt>
                <c:pt idx="254">
                  <c:v>205.69</c:v>
                </c:pt>
                <c:pt idx="255">
                  <c:v>205.13</c:v>
                </c:pt>
                <c:pt idx="256">
                  <c:v>205.13</c:v>
                </c:pt>
                <c:pt idx="257">
                  <c:v>205.56</c:v>
                </c:pt>
                <c:pt idx="258">
                  <c:v>205.44</c:v>
                </c:pt>
                <c:pt idx="259">
                  <c:v>204.81</c:v>
                </c:pt>
                <c:pt idx="260">
                  <c:v>205.5</c:v>
                </c:pt>
                <c:pt idx="261">
                  <c:v>205.69</c:v>
                </c:pt>
                <c:pt idx="262">
                  <c:v>206.13</c:v>
                </c:pt>
                <c:pt idx="263">
                  <c:v>205.5</c:v>
                </c:pt>
                <c:pt idx="264">
                  <c:v>205.25</c:v>
                </c:pt>
                <c:pt idx="265">
                  <c:v>204.94</c:v>
                </c:pt>
                <c:pt idx="266">
                  <c:v>205.44</c:v>
                </c:pt>
                <c:pt idx="267">
                  <c:v>205.69</c:v>
                </c:pt>
                <c:pt idx="268">
                  <c:v>205.56</c:v>
                </c:pt>
                <c:pt idx="269">
                  <c:v>205.5</c:v>
                </c:pt>
                <c:pt idx="270">
                  <c:v>205.5</c:v>
                </c:pt>
                <c:pt idx="271">
                  <c:v>206</c:v>
                </c:pt>
                <c:pt idx="272">
                  <c:v>205.44</c:v>
                </c:pt>
                <c:pt idx="273">
                  <c:v>205.81</c:v>
                </c:pt>
                <c:pt idx="274">
                  <c:v>205.06</c:v>
                </c:pt>
                <c:pt idx="275">
                  <c:v>205.13</c:v>
                </c:pt>
                <c:pt idx="276">
                  <c:v>205.69</c:v>
                </c:pt>
                <c:pt idx="277">
                  <c:v>205.44</c:v>
                </c:pt>
                <c:pt idx="278">
                  <c:v>206.06</c:v>
                </c:pt>
                <c:pt idx="279">
                  <c:v>205.5</c:v>
                </c:pt>
                <c:pt idx="280">
                  <c:v>206</c:v>
                </c:pt>
                <c:pt idx="281">
                  <c:v>205.44</c:v>
                </c:pt>
                <c:pt idx="282">
                  <c:v>205.06</c:v>
                </c:pt>
                <c:pt idx="283">
                  <c:v>205.5</c:v>
                </c:pt>
                <c:pt idx="284">
                  <c:v>204.94</c:v>
                </c:pt>
                <c:pt idx="285">
                  <c:v>206</c:v>
                </c:pt>
                <c:pt idx="286">
                  <c:v>205.5</c:v>
                </c:pt>
                <c:pt idx="287">
                  <c:v>205.56</c:v>
                </c:pt>
                <c:pt idx="288">
                  <c:v>205.38</c:v>
                </c:pt>
                <c:pt idx="289">
                  <c:v>205.81</c:v>
                </c:pt>
                <c:pt idx="290">
                  <c:v>205.19</c:v>
                </c:pt>
                <c:pt idx="291">
                  <c:v>205.44</c:v>
                </c:pt>
                <c:pt idx="292">
                  <c:v>205.88</c:v>
                </c:pt>
                <c:pt idx="293">
                  <c:v>205.56</c:v>
                </c:pt>
                <c:pt idx="294">
                  <c:v>206.38</c:v>
                </c:pt>
                <c:pt idx="295">
                  <c:v>205.88</c:v>
                </c:pt>
                <c:pt idx="296">
                  <c:v>205.44</c:v>
                </c:pt>
                <c:pt idx="297">
                  <c:v>205.38</c:v>
                </c:pt>
                <c:pt idx="298">
                  <c:v>206</c:v>
                </c:pt>
                <c:pt idx="299">
                  <c:v>205.5</c:v>
                </c:pt>
                <c:pt idx="300">
                  <c:v>206</c:v>
                </c:pt>
                <c:pt idx="301">
                  <c:v>205.75</c:v>
                </c:pt>
                <c:pt idx="302">
                  <c:v>205.44</c:v>
                </c:pt>
                <c:pt idx="303">
                  <c:v>205.44</c:v>
                </c:pt>
                <c:pt idx="304">
                  <c:v>205.06</c:v>
                </c:pt>
                <c:pt idx="305">
                  <c:v>205.5</c:v>
                </c:pt>
                <c:pt idx="306">
                  <c:v>205.38</c:v>
                </c:pt>
                <c:pt idx="307">
                  <c:v>205.25</c:v>
                </c:pt>
                <c:pt idx="308">
                  <c:v>206.19</c:v>
                </c:pt>
                <c:pt idx="309">
                  <c:v>205.75</c:v>
                </c:pt>
                <c:pt idx="310">
                  <c:v>205.56</c:v>
                </c:pt>
                <c:pt idx="311">
                  <c:v>205.38</c:v>
                </c:pt>
                <c:pt idx="312">
                  <c:v>205.13</c:v>
                </c:pt>
                <c:pt idx="313">
                  <c:v>205.38</c:v>
                </c:pt>
                <c:pt idx="314">
                  <c:v>205.38</c:v>
                </c:pt>
                <c:pt idx="315">
                  <c:v>205.88</c:v>
                </c:pt>
                <c:pt idx="316">
                  <c:v>205.56</c:v>
                </c:pt>
                <c:pt idx="317">
                  <c:v>205.5</c:v>
                </c:pt>
                <c:pt idx="318">
                  <c:v>205.38</c:v>
                </c:pt>
                <c:pt idx="319">
                  <c:v>205.44</c:v>
                </c:pt>
                <c:pt idx="320">
                  <c:v>205.44</c:v>
                </c:pt>
                <c:pt idx="321">
                  <c:v>205.88</c:v>
                </c:pt>
                <c:pt idx="322">
                  <c:v>205.56</c:v>
                </c:pt>
                <c:pt idx="323">
                  <c:v>205.75</c:v>
                </c:pt>
                <c:pt idx="324">
                  <c:v>205.69</c:v>
                </c:pt>
                <c:pt idx="325">
                  <c:v>205.44</c:v>
                </c:pt>
                <c:pt idx="326">
                  <c:v>205.25</c:v>
                </c:pt>
                <c:pt idx="327">
                  <c:v>204.94</c:v>
                </c:pt>
                <c:pt idx="328">
                  <c:v>205.38</c:v>
                </c:pt>
                <c:pt idx="329">
                  <c:v>205.5</c:v>
                </c:pt>
                <c:pt idx="330">
                  <c:v>206</c:v>
                </c:pt>
                <c:pt idx="331">
                  <c:v>205.56</c:v>
                </c:pt>
                <c:pt idx="332">
                  <c:v>206.06</c:v>
                </c:pt>
                <c:pt idx="333">
                  <c:v>205.81</c:v>
                </c:pt>
                <c:pt idx="334">
                  <c:v>205.5</c:v>
                </c:pt>
                <c:pt idx="335">
                  <c:v>205.38</c:v>
                </c:pt>
                <c:pt idx="336">
                  <c:v>205.44</c:v>
                </c:pt>
                <c:pt idx="337">
                  <c:v>205.44</c:v>
                </c:pt>
                <c:pt idx="338">
                  <c:v>205.88</c:v>
                </c:pt>
                <c:pt idx="339">
                  <c:v>205.81</c:v>
                </c:pt>
                <c:pt idx="340">
                  <c:v>206.06</c:v>
                </c:pt>
                <c:pt idx="341">
                  <c:v>205.25</c:v>
                </c:pt>
                <c:pt idx="342">
                  <c:v>205.13</c:v>
                </c:pt>
                <c:pt idx="343">
                  <c:v>205.38</c:v>
                </c:pt>
                <c:pt idx="344">
                  <c:v>205.69</c:v>
                </c:pt>
                <c:pt idx="345">
                  <c:v>205.88</c:v>
                </c:pt>
                <c:pt idx="346">
                  <c:v>205.5</c:v>
                </c:pt>
                <c:pt idx="347">
                  <c:v>205.5</c:v>
                </c:pt>
                <c:pt idx="348">
                  <c:v>205.56</c:v>
                </c:pt>
                <c:pt idx="349">
                  <c:v>205.56</c:v>
                </c:pt>
                <c:pt idx="350">
                  <c:v>206</c:v>
                </c:pt>
                <c:pt idx="351">
                  <c:v>205.56</c:v>
                </c:pt>
                <c:pt idx="352">
                  <c:v>205.81</c:v>
                </c:pt>
                <c:pt idx="353">
                  <c:v>206</c:v>
                </c:pt>
                <c:pt idx="354">
                  <c:v>205.56</c:v>
                </c:pt>
                <c:pt idx="355">
                  <c:v>205.44</c:v>
                </c:pt>
                <c:pt idx="356">
                  <c:v>205.44</c:v>
                </c:pt>
                <c:pt idx="357">
                  <c:v>205.25</c:v>
                </c:pt>
                <c:pt idx="358">
                  <c:v>205.25</c:v>
                </c:pt>
                <c:pt idx="359">
                  <c:v>205.5</c:v>
                </c:pt>
                <c:pt idx="360">
                  <c:v>206.19</c:v>
                </c:pt>
                <c:pt idx="361">
                  <c:v>205.75</c:v>
                </c:pt>
                <c:pt idx="362">
                  <c:v>205.69</c:v>
                </c:pt>
                <c:pt idx="363">
                  <c:v>205.44</c:v>
                </c:pt>
                <c:pt idx="364">
                  <c:v>205.5</c:v>
                </c:pt>
                <c:pt idx="365">
                  <c:v>205.44</c:v>
                </c:pt>
                <c:pt idx="366">
                  <c:v>206</c:v>
                </c:pt>
                <c:pt idx="367">
                  <c:v>205.5</c:v>
                </c:pt>
                <c:pt idx="368">
                  <c:v>206.31</c:v>
                </c:pt>
                <c:pt idx="369">
                  <c:v>205.88</c:v>
                </c:pt>
                <c:pt idx="370">
                  <c:v>205.81</c:v>
                </c:pt>
                <c:pt idx="371">
                  <c:v>205.69</c:v>
                </c:pt>
                <c:pt idx="372">
                  <c:v>205.75</c:v>
                </c:pt>
                <c:pt idx="373">
                  <c:v>205.5</c:v>
                </c:pt>
                <c:pt idx="374">
                  <c:v>205.56</c:v>
                </c:pt>
                <c:pt idx="375">
                  <c:v>205.5</c:v>
                </c:pt>
                <c:pt idx="376">
                  <c:v>205.44</c:v>
                </c:pt>
                <c:pt idx="377">
                  <c:v>205.75</c:v>
                </c:pt>
                <c:pt idx="378">
                  <c:v>205.06</c:v>
                </c:pt>
                <c:pt idx="379">
                  <c:v>205.56</c:v>
                </c:pt>
                <c:pt idx="380">
                  <c:v>205.88</c:v>
                </c:pt>
                <c:pt idx="381">
                  <c:v>205.5</c:v>
                </c:pt>
                <c:pt idx="382">
                  <c:v>205.5</c:v>
                </c:pt>
                <c:pt idx="383">
                  <c:v>205.69</c:v>
                </c:pt>
                <c:pt idx="384">
                  <c:v>205.81</c:v>
                </c:pt>
                <c:pt idx="385">
                  <c:v>205.81</c:v>
                </c:pt>
                <c:pt idx="386">
                  <c:v>206</c:v>
                </c:pt>
                <c:pt idx="387">
                  <c:v>205.81</c:v>
                </c:pt>
                <c:pt idx="388">
                  <c:v>205.38</c:v>
                </c:pt>
                <c:pt idx="389">
                  <c:v>205.5</c:v>
                </c:pt>
                <c:pt idx="390">
                  <c:v>205.75</c:v>
                </c:pt>
                <c:pt idx="391">
                  <c:v>205.13</c:v>
                </c:pt>
                <c:pt idx="392">
                  <c:v>205.25</c:v>
                </c:pt>
                <c:pt idx="393">
                  <c:v>205.25</c:v>
                </c:pt>
                <c:pt idx="394">
                  <c:v>205.5</c:v>
                </c:pt>
                <c:pt idx="395">
                  <c:v>205.06</c:v>
                </c:pt>
                <c:pt idx="396">
                  <c:v>205.69</c:v>
                </c:pt>
                <c:pt idx="397">
                  <c:v>205.5</c:v>
                </c:pt>
                <c:pt idx="398">
                  <c:v>205.38</c:v>
                </c:pt>
                <c:pt idx="399">
                  <c:v>205.75</c:v>
                </c:pt>
                <c:pt idx="400">
                  <c:v>205.38</c:v>
                </c:pt>
                <c:pt idx="401">
                  <c:v>205.75</c:v>
                </c:pt>
                <c:pt idx="402">
                  <c:v>205.81</c:v>
                </c:pt>
                <c:pt idx="403">
                  <c:v>205.81</c:v>
                </c:pt>
                <c:pt idx="404">
                  <c:v>205.56</c:v>
                </c:pt>
                <c:pt idx="405">
                  <c:v>204.94</c:v>
                </c:pt>
                <c:pt idx="406">
                  <c:v>205.44</c:v>
                </c:pt>
                <c:pt idx="407">
                  <c:v>205.25</c:v>
                </c:pt>
                <c:pt idx="408">
                  <c:v>205.88</c:v>
                </c:pt>
                <c:pt idx="409">
                  <c:v>206.06</c:v>
                </c:pt>
                <c:pt idx="410">
                  <c:v>205.38</c:v>
                </c:pt>
                <c:pt idx="411">
                  <c:v>205.38</c:v>
                </c:pt>
                <c:pt idx="412">
                  <c:v>205.19</c:v>
                </c:pt>
                <c:pt idx="413">
                  <c:v>205.38</c:v>
                </c:pt>
                <c:pt idx="414">
                  <c:v>205.56</c:v>
                </c:pt>
                <c:pt idx="415">
                  <c:v>205.25</c:v>
                </c:pt>
                <c:pt idx="416">
                  <c:v>205.13</c:v>
                </c:pt>
                <c:pt idx="417">
                  <c:v>205.44</c:v>
                </c:pt>
                <c:pt idx="418">
                  <c:v>205.81</c:v>
                </c:pt>
                <c:pt idx="419">
                  <c:v>205.44</c:v>
                </c:pt>
                <c:pt idx="420">
                  <c:v>205.75</c:v>
                </c:pt>
                <c:pt idx="421">
                  <c:v>205.5</c:v>
                </c:pt>
                <c:pt idx="422">
                  <c:v>205.5</c:v>
                </c:pt>
                <c:pt idx="423">
                  <c:v>205.38</c:v>
                </c:pt>
                <c:pt idx="424">
                  <c:v>205.38</c:v>
                </c:pt>
                <c:pt idx="425">
                  <c:v>205.5</c:v>
                </c:pt>
                <c:pt idx="426">
                  <c:v>205.5</c:v>
                </c:pt>
                <c:pt idx="427">
                  <c:v>205.56</c:v>
                </c:pt>
                <c:pt idx="428">
                  <c:v>206.13</c:v>
                </c:pt>
                <c:pt idx="429">
                  <c:v>205.38</c:v>
                </c:pt>
                <c:pt idx="430">
                  <c:v>205.44</c:v>
                </c:pt>
                <c:pt idx="431">
                  <c:v>205.56</c:v>
                </c:pt>
                <c:pt idx="432">
                  <c:v>205.5</c:v>
                </c:pt>
                <c:pt idx="433">
                  <c:v>205.56</c:v>
                </c:pt>
                <c:pt idx="434">
                  <c:v>205.69</c:v>
                </c:pt>
                <c:pt idx="435">
                  <c:v>205.75</c:v>
                </c:pt>
                <c:pt idx="436">
                  <c:v>205.06</c:v>
                </c:pt>
                <c:pt idx="437">
                  <c:v>206</c:v>
                </c:pt>
                <c:pt idx="438">
                  <c:v>205.19</c:v>
                </c:pt>
                <c:pt idx="439">
                  <c:v>205.81</c:v>
                </c:pt>
                <c:pt idx="440">
                  <c:v>205.38</c:v>
                </c:pt>
                <c:pt idx="441">
                  <c:v>205.81</c:v>
                </c:pt>
                <c:pt idx="442">
                  <c:v>205.81</c:v>
                </c:pt>
                <c:pt idx="443">
                  <c:v>205.56</c:v>
                </c:pt>
                <c:pt idx="444">
                  <c:v>205.38</c:v>
                </c:pt>
                <c:pt idx="445">
                  <c:v>205.5</c:v>
                </c:pt>
                <c:pt idx="446">
                  <c:v>205.69</c:v>
                </c:pt>
                <c:pt idx="447">
                  <c:v>205.25</c:v>
                </c:pt>
                <c:pt idx="448">
                  <c:v>205.38</c:v>
                </c:pt>
                <c:pt idx="449">
                  <c:v>205.56</c:v>
                </c:pt>
                <c:pt idx="450">
                  <c:v>205.38</c:v>
                </c:pt>
                <c:pt idx="451">
                  <c:v>205.69</c:v>
                </c:pt>
                <c:pt idx="452">
                  <c:v>205.56</c:v>
                </c:pt>
                <c:pt idx="453">
                  <c:v>205.69</c:v>
                </c:pt>
                <c:pt idx="454">
                  <c:v>205.06</c:v>
                </c:pt>
                <c:pt idx="455">
                  <c:v>205.81</c:v>
                </c:pt>
                <c:pt idx="456">
                  <c:v>205.5</c:v>
                </c:pt>
                <c:pt idx="457">
                  <c:v>205.25</c:v>
                </c:pt>
                <c:pt idx="458">
                  <c:v>205.38</c:v>
                </c:pt>
                <c:pt idx="459">
                  <c:v>205.69</c:v>
                </c:pt>
                <c:pt idx="460">
                  <c:v>205.44</c:v>
                </c:pt>
                <c:pt idx="461">
                  <c:v>205.5</c:v>
                </c:pt>
                <c:pt idx="462">
                  <c:v>205.5</c:v>
                </c:pt>
                <c:pt idx="463">
                  <c:v>205.44</c:v>
                </c:pt>
                <c:pt idx="464">
                  <c:v>205.5</c:v>
                </c:pt>
                <c:pt idx="465">
                  <c:v>205.25</c:v>
                </c:pt>
                <c:pt idx="466">
                  <c:v>205.56</c:v>
                </c:pt>
                <c:pt idx="467">
                  <c:v>206</c:v>
                </c:pt>
                <c:pt idx="468">
                  <c:v>205.25</c:v>
                </c:pt>
                <c:pt idx="469">
                  <c:v>205.5</c:v>
                </c:pt>
                <c:pt idx="470">
                  <c:v>205.56</c:v>
                </c:pt>
                <c:pt idx="471">
                  <c:v>205.81</c:v>
                </c:pt>
                <c:pt idx="472">
                  <c:v>205.13</c:v>
                </c:pt>
                <c:pt idx="473">
                  <c:v>205.25</c:v>
                </c:pt>
                <c:pt idx="474">
                  <c:v>205.19</c:v>
                </c:pt>
                <c:pt idx="475">
                  <c:v>205.44</c:v>
                </c:pt>
                <c:pt idx="476">
                  <c:v>205.38</c:v>
                </c:pt>
                <c:pt idx="477">
                  <c:v>205.13</c:v>
                </c:pt>
                <c:pt idx="478">
                  <c:v>205.81</c:v>
                </c:pt>
                <c:pt idx="479">
                  <c:v>205.19</c:v>
                </c:pt>
                <c:pt idx="480">
                  <c:v>206</c:v>
                </c:pt>
                <c:pt idx="481">
                  <c:v>205.88</c:v>
                </c:pt>
                <c:pt idx="482">
                  <c:v>205.5</c:v>
                </c:pt>
                <c:pt idx="483">
                  <c:v>205.25</c:v>
                </c:pt>
                <c:pt idx="484">
                  <c:v>204.81</c:v>
                </c:pt>
                <c:pt idx="485">
                  <c:v>205.25</c:v>
                </c:pt>
                <c:pt idx="486">
                  <c:v>205.38</c:v>
                </c:pt>
                <c:pt idx="487">
                  <c:v>205.44</c:v>
                </c:pt>
                <c:pt idx="488">
                  <c:v>205.75</c:v>
                </c:pt>
                <c:pt idx="489">
                  <c:v>205.38</c:v>
                </c:pt>
                <c:pt idx="490">
                  <c:v>205.44</c:v>
                </c:pt>
                <c:pt idx="491">
                  <c:v>204.94</c:v>
                </c:pt>
                <c:pt idx="492">
                  <c:v>205.44</c:v>
                </c:pt>
                <c:pt idx="493">
                  <c:v>205.13</c:v>
                </c:pt>
                <c:pt idx="494">
                  <c:v>205.38</c:v>
                </c:pt>
                <c:pt idx="495">
                  <c:v>205.5</c:v>
                </c:pt>
                <c:pt idx="496">
                  <c:v>205.56</c:v>
                </c:pt>
                <c:pt idx="497">
                  <c:v>206.13</c:v>
                </c:pt>
                <c:pt idx="498">
                  <c:v>205.5</c:v>
                </c:pt>
                <c:pt idx="499">
                  <c:v>205.81</c:v>
                </c:pt>
                <c:pt idx="500">
                  <c:v>205.88</c:v>
                </c:pt>
                <c:pt idx="501">
                  <c:v>205.44</c:v>
                </c:pt>
                <c:pt idx="502">
                  <c:v>205.69</c:v>
                </c:pt>
                <c:pt idx="503">
                  <c:v>205.88</c:v>
                </c:pt>
                <c:pt idx="504">
                  <c:v>205.56</c:v>
                </c:pt>
                <c:pt idx="505">
                  <c:v>205.19</c:v>
                </c:pt>
                <c:pt idx="506">
                  <c:v>205.19</c:v>
                </c:pt>
                <c:pt idx="507">
                  <c:v>206</c:v>
                </c:pt>
                <c:pt idx="508">
                  <c:v>205.5</c:v>
                </c:pt>
                <c:pt idx="509">
                  <c:v>205.56</c:v>
                </c:pt>
                <c:pt idx="510">
                  <c:v>205.44</c:v>
                </c:pt>
                <c:pt idx="511">
                  <c:v>206.31</c:v>
                </c:pt>
                <c:pt idx="512">
                  <c:v>205.56</c:v>
                </c:pt>
                <c:pt idx="513">
                  <c:v>205.44</c:v>
                </c:pt>
                <c:pt idx="514">
                  <c:v>205.44</c:v>
                </c:pt>
                <c:pt idx="515">
                  <c:v>205.44</c:v>
                </c:pt>
                <c:pt idx="516">
                  <c:v>206.06</c:v>
                </c:pt>
                <c:pt idx="517">
                  <c:v>205.88</c:v>
                </c:pt>
                <c:pt idx="518">
                  <c:v>205.5</c:v>
                </c:pt>
                <c:pt idx="519">
                  <c:v>205.13</c:v>
                </c:pt>
                <c:pt idx="520">
                  <c:v>205.5</c:v>
                </c:pt>
                <c:pt idx="521">
                  <c:v>205.19</c:v>
                </c:pt>
                <c:pt idx="522">
                  <c:v>206.06</c:v>
                </c:pt>
                <c:pt idx="523">
                  <c:v>205.44</c:v>
                </c:pt>
                <c:pt idx="524">
                  <c:v>205.13</c:v>
                </c:pt>
                <c:pt idx="525">
                  <c:v>205.44</c:v>
                </c:pt>
                <c:pt idx="526">
                  <c:v>205.69</c:v>
                </c:pt>
                <c:pt idx="527">
                  <c:v>205.69</c:v>
                </c:pt>
                <c:pt idx="528">
                  <c:v>205.88</c:v>
                </c:pt>
                <c:pt idx="529">
                  <c:v>205.38</c:v>
                </c:pt>
                <c:pt idx="530">
                  <c:v>205.44</c:v>
                </c:pt>
                <c:pt idx="531">
                  <c:v>205.38</c:v>
                </c:pt>
                <c:pt idx="532">
                  <c:v>205.5</c:v>
                </c:pt>
                <c:pt idx="533">
                  <c:v>205.25</c:v>
                </c:pt>
                <c:pt idx="534">
                  <c:v>205.38</c:v>
                </c:pt>
                <c:pt idx="535">
                  <c:v>205.56</c:v>
                </c:pt>
                <c:pt idx="536">
                  <c:v>204.94</c:v>
                </c:pt>
                <c:pt idx="537">
                  <c:v>205.75</c:v>
                </c:pt>
                <c:pt idx="538">
                  <c:v>205.69</c:v>
                </c:pt>
                <c:pt idx="539">
                  <c:v>205.19</c:v>
                </c:pt>
                <c:pt idx="540">
                  <c:v>205.25</c:v>
                </c:pt>
                <c:pt idx="541">
                  <c:v>205.75</c:v>
                </c:pt>
                <c:pt idx="542">
                  <c:v>205.56</c:v>
                </c:pt>
                <c:pt idx="543">
                  <c:v>206</c:v>
                </c:pt>
                <c:pt idx="544">
                  <c:v>205.69</c:v>
                </c:pt>
                <c:pt idx="545">
                  <c:v>205.75</c:v>
                </c:pt>
                <c:pt idx="546">
                  <c:v>205.81</c:v>
                </c:pt>
                <c:pt idx="547">
                  <c:v>205.75</c:v>
                </c:pt>
                <c:pt idx="548">
                  <c:v>205.56</c:v>
                </c:pt>
                <c:pt idx="549">
                  <c:v>205.5</c:v>
                </c:pt>
                <c:pt idx="550">
                  <c:v>205.56</c:v>
                </c:pt>
                <c:pt idx="551">
                  <c:v>205.56</c:v>
                </c:pt>
                <c:pt idx="552">
                  <c:v>205.81</c:v>
                </c:pt>
                <c:pt idx="553">
                  <c:v>205.69</c:v>
                </c:pt>
                <c:pt idx="554">
                  <c:v>205.25</c:v>
                </c:pt>
                <c:pt idx="555">
                  <c:v>205.44</c:v>
                </c:pt>
                <c:pt idx="556">
                  <c:v>205.88</c:v>
                </c:pt>
                <c:pt idx="557">
                  <c:v>206</c:v>
                </c:pt>
                <c:pt idx="558">
                  <c:v>205.81</c:v>
                </c:pt>
                <c:pt idx="559">
                  <c:v>205.69</c:v>
                </c:pt>
                <c:pt idx="560">
                  <c:v>205.5</c:v>
                </c:pt>
                <c:pt idx="561">
                  <c:v>205.88</c:v>
                </c:pt>
                <c:pt idx="562">
                  <c:v>204.81</c:v>
                </c:pt>
                <c:pt idx="563">
                  <c:v>205.75</c:v>
                </c:pt>
                <c:pt idx="564">
                  <c:v>205.38</c:v>
                </c:pt>
                <c:pt idx="565">
                  <c:v>205.06</c:v>
                </c:pt>
                <c:pt idx="566">
                  <c:v>205.44</c:v>
                </c:pt>
                <c:pt idx="567">
                  <c:v>205.38</c:v>
                </c:pt>
                <c:pt idx="568">
                  <c:v>205.75</c:v>
                </c:pt>
                <c:pt idx="569">
                  <c:v>205.69</c:v>
                </c:pt>
                <c:pt idx="570">
                  <c:v>205.81</c:v>
                </c:pt>
                <c:pt idx="571">
                  <c:v>205.38</c:v>
                </c:pt>
                <c:pt idx="572">
                  <c:v>205.75</c:v>
                </c:pt>
                <c:pt idx="573">
                  <c:v>205.25</c:v>
                </c:pt>
                <c:pt idx="574">
                  <c:v>205.5</c:v>
                </c:pt>
                <c:pt idx="575">
                  <c:v>205.13</c:v>
                </c:pt>
                <c:pt idx="576">
                  <c:v>205.25</c:v>
                </c:pt>
                <c:pt idx="577">
                  <c:v>205.69</c:v>
                </c:pt>
                <c:pt idx="578">
                  <c:v>205.25</c:v>
                </c:pt>
                <c:pt idx="579">
                  <c:v>206</c:v>
                </c:pt>
                <c:pt idx="580">
                  <c:v>205.75</c:v>
                </c:pt>
                <c:pt idx="581">
                  <c:v>205.38</c:v>
                </c:pt>
                <c:pt idx="582">
                  <c:v>205.5</c:v>
                </c:pt>
                <c:pt idx="583">
                  <c:v>205.88</c:v>
                </c:pt>
                <c:pt idx="584">
                  <c:v>205.13</c:v>
                </c:pt>
                <c:pt idx="585">
                  <c:v>205.56</c:v>
                </c:pt>
                <c:pt idx="586">
                  <c:v>205.56</c:v>
                </c:pt>
                <c:pt idx="587">
                  <c:v>205.13</c:v>
                </c:pt>
                <c:pt idx="588">
                  <c:v>205.38</c:v>
                </c:pt>
                <c:pt idx="589">
                  <c:v>205.25</c:v>
                </c:pt>
                <c:pt idx="590">
                  <c:v>205.69</c:v>
                </c:pt>
                <c:pt idx="591">
                  <c:v>205.5</c:v>
                </c:pt>
                <c:pt idx="592">
                  <c:v>205.56</c:v>
                </c:pt>
                <c:pt idx="593">
                  <c:v>206.19</c:v>
                </c:pt>
                <c:pt idx="594">
                  <c:v>206</c:v>
                </c:pt>
                <c:pt idx="595">
                  <c:v>205.19</c:v>
                </c:pt>
                <c:pt idx="596">
                  <c:v>205.38</c:v>
                </c:pt>
                <c:pt idx="597">
                  <c:v>205.88</c:v>
                </c:pt>
                <c:pt idx="598">
                  <c:v>205.25</c:v>
                </c:pt>
                <c:pt idx="599">
                  <c:v>205.75</c:v>
                </c:pt>
                <c:pt idx="600">
                  <c:v>205.06</c:v>
                </c:pt>
                <c:pt idx="601">
                  <c:v>205.5</c:v>
                </c:pt>
                <c:pt idx="602">
                  <c:v>205.13</c:v>
                </c:pt>
                <c:pt idx="603">
                  <c:v>205.38</c:v>
                </c:pt>
                <c:pt idx="604">
                  <c:v>205.44</c:v>
                </c:pt>
                <c:pt idx="605">
                  <c:v>205.25</c:v>
                </c:pt>
                <c:pt idx="606">
                  <c:v>204.88</c:v>
                </c:pt>
                <c:pt idx="607">
                  <c:v>205.19</c:v>
                </c:pt>
                <c:pt idx="608">
                  <c:v>205.19</c:v>
                </c:pt>
                <c:pt idx="609">
                  <c:v>206.06</c:v>
                </c:pt>
                <c:pt idx="610">
                  <c:v>206</c:v>
                </c:pt>
                <c:pt idx="611">
                  <c:v>205.88</c:v>
                </c:pt>
                <c:pt idx="612">
                  <c:v>205.56</c:v>
                </c:pt>
                <c:pt idx="613">
                  <c:v>205.44</c:v>
                </c:pt>
                <c:pt idx="614">
                  <c:v>205.81</c:v>
                </c:pt>
                <c:pt idx="615">
                  <c:v>205.75</c:v>
                </c:pt>
                <c:pt idx="616">
                  <c:v>205.5</c:v>
                </c:pt>
                <c:pt idx="617">
                  <c:v>205.44</c:v>
                </c:pt>
                <c:pt idx="618">
                  <c:v>205.44</c:v>
                </c:pt>
                <c:pt idx="619">
                  <c:v>205.13</c:v>
                </c:pt>
                <c:pt idx="620">
                  <c:v>205.13</c:v>
                </c:pt>
                <c:pt idx="621">
                  <c:v>205.69</c:v>
                </c:pt>
                <c:pt idx="622">
                  <c:v>205.5</c:v>
                </c:pt>
                <c:pt idx="623">
                  <c:v>206.06</c:v>
                </c:pt>
                <c:pt idx="624">
                  <c:v>205.06</c:v>
                </c:pt>
                <c:pt idx="625">
                  <c:v>205.81</c:v>
                </c:pt>
                <c:pt idx="626">
                  <c:v>205.81</c:v>
                </c:pt>
                <c:pt idx="627">
                  <c:v>205.44</c:v>
                </c:pt>
                <c:pt idx="628">
                  <c:v>205.75</c:v>
                </c:pt>
                <c:pt idx="629">
                  <c:v>205.5</c:v>
                </c:pt>
                <c:pt idx="630">
                  <c:v>205.44</c:v>
                </c:pt>
                <c:pt idx="631">
                  <c:v>205.44</c:v>
                </c:pt>
                <c:pt idx="632">
                  <c:v>205.75</c:v>
                </c:pt>
                <c:pt idx="633">
                  <c:v>205.5</c:v>
                </c:pt>
                <c:pt idx="634">
                  <c:v>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50-41F9-8E77-C7BD1F5AE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207"/>
          <c:min val="2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RB)'!$N$2</c:f>
              <c:strCache>
                <c:ptCount val="1"/>
                <c:pt idx="0">
                  <c:v>MagZ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RB)'!$N$3:$N$775</c:f>
              <c:numCache>
                <c:formatCode>General</c:formatCode>
                <c:ptCount val="773"/>
                <c:pt idx="0">
                  <c:v>414.5</c:v>
                </c:pt>
                <c:pt idx="1">
                  <c:v>414.5</c:v>
                </c:pt>
                <c:pt idx="2">
                  <c:v>414.19</c:v>
                </c:pt>
                <c:pt idx="3">
                  <c:v>414.06</c:v>
                </c:pt>
                <c:pt idx="4">
                  <c:v>414</c:v>
                </c:pt>
                <c:pt idx="5">
                  <c:v>414.94</c:v>
                </c:pt>
                <c:pt idx="6">
                  <c:v>414.44</c:v>
                </c:pt>
                <c:pt idx="7">
                  <c:v>414.38</c:v>
                </c:pt>
                <c:pt idx="8">
                  <c:v>415.19</c:v>
                </c:pt>
                <c:pt idx="9">
                  <c:v>414.44</c:v>
                </c:pt>
                <c:pt idx="10">
                  <c:v>414.56</c:v>
                </c:pt>
                <c:pt idx="11">
                  <c:v>414.38</c:v>
                </c:pt>
                <c:pt idx="12">
                  <c:v>414.5</c:v>
                </c:pt>
                <c:pt idx="13">
                  <c:v>414.25</c:v>
                </c:pt>
                <c:pt idx="14">
                  <c:v>414.25</c:v>
                </c:pt>
                <c:pt idx="15">
                  <c:v>414.19</c:v>
                </c:pt>
                <c:pt idx="16">
                  <c:v>414.25</c:v>
                </c:pt>
                <c:pt idx="17">
                  <c:v>414.63</c:v>
                </c:pt>
                <c:pt idx="18">
                  <c:v>414.25</c:v>
                </c:pt>
                <c:pt idx="19">
                  <c:v>414.5</c:v>
                </c:pt>
                <c:pt idx="20">
                  <c:v>414.56</c:v>
                </c:pt>
                <c:pt idx="21">
                  <c:v>414.38</c:v>
                </c:pt>
                <c:pt idx="22">
                  <c:v>414.38</c:v>
                </c:pt>
                <c:pt idx="23">
                  <c:v>414.19</c:v>
                </c:pt>
                <c:pt idx="24">
                  <c:v>414.44</c:v>
                </c:pt>
                <c:pt idx="25">
                  <c:v>414.63</c:v>
                </c:pt>
                <c:pt idx="26">
                  <c:v>414.56</c:v>
                </c:pt>
                <c:pt idx="27">
                  <c:v>414.56</c:v>
                </c:pt>
                <c:pt idx="28">
                  <c:v>414.75</c:v>
                </c:pt>
                <c:pt idx="29">
                  <c:v>414.19</c:v>
                </c:pt>
                <c:pt idx="30">
                  <c:v>414.75</c:v>
                </c:pt>
                <c:pt idx="31">
                  <c:v>414.38</c:v>
                </c:pt>
                <c:pt idx="32">
                  <c:v>414.5</c:v>
                </c:pt>
                <c:pt idx="33">
                  <c:v>413.88</c:v>
                </c:pt>
                <c:pt idx="34">
                  <c:v>414.56</c:v>
                </c:pt>
                <c:pt idx="35">
                  <c:v>414.38</c:v>
                </c:pt>
                <c:pt idx="36">
                  <c:v>414.19</c:v>
                </c:pt>
                <c:pt idx="37">
                  <c:v>415</c:v>
                </c:pt>
                <c:pt idx="38">
                  <c:v>414.56</c:v>
                </c:pt>
                <c:pt idx="39">
                  <c:v>414.38</c:v>
                </c:pt>
                <c:pt idx="40">
                  <c:v>414.75</c:v>
                </c:pt>
                <c:pt idx="41">
                  <c:v>414.63</c:v>
                </c:pt>
                <c:pt idx="42">
                  <c:v>415</c:v>
                </c:pt>
                <c:pt idx="43">
                  <c:v>414.44</c:v>
                </c:pt>
                <c:pt idx="44">
                  <c:v>414.81</c:v>
                </c:pt>
                <c:pt idx="45">
                  <c:v>414.63</c:v>
                </c:pt>
                <c:pt idx="46">
                  <c:v>414.38</c:v>
                </c:pt>
                <c:pt idx="47">
                  <c:v>414.5</c:v>
                </c:pt>
                <c:pt idx="48">
                  <c:v>413.75</c:v>
                </c:pt>
                <c:pt idx="49">
                  <c:v>414.94</c:v>
                </c:pt>
                <c:pt idx="50">
                  <c:v>414.13</c:v>
                </c:pt>
                <c:pt idx="51">
                  <c:v>414.56</c:v>
                </c:pt>
                <c:pt idx="52">
                  <c:v>414.44</c:v>
                </c:pt>
                <c:pt idx="53">
                  <c:v>414</c:v>
                </c:pt>
                <c:pt idx="54">
                  <c:v>414.88</c:v>
                </c:pt>
                <c:pt idx="55">
                  <c:v>414.56</c:v>
                </c:pt>
                <c:pt idx="56">
                  <c:v>414.56</c:v>
                </c:pt>
                <c:pt idx="57">
                  <c:v>414.88</c:v>
                </c:pt>
                <c:pt idx="58">
                  <c:v>414.63</c:v>
                </c:pt>
                <c:pt idx="59">
                  <c:v>414.44</c:v>
                </c:pt>
                <c:pt idx="60">
                  <c:v>414.06</c:v>
                </c:pt>
                <c:pt idx="61">
                  <c:v>414.94</c:v>
                </c:pt>
                <c:pt idx="62">
                  <c:v>414.88</c:v>
                </c:pt>
                <c:pt idx="63">
                  <c:v>415</c:v>
                </c:pt>
                <c:pt idx="64">
                  <c:v>414.25</c:v>
                </c:pt>
                <c:pt idx="65">
                  <c:v>414.5</c:v>
                </c:pt>
                <c:pt idx="66">
                  <c:v>414.56</c:v>
                </c:pt>
                <c:pt idx="67">
                  <c:v>414.56</c:v>
                </c:pt>
                <c:pt idx="68">
                  <c:v>413.75</c:v>
                </c:pt>
                <c:pt idx="69">
                  <c:v>414.38</c:v>
                </c:pt>
                <c:pt idx="70">
                  <c:v>414.38</c:v>
                </c:pt>
                <c:pt idx="71">
                  <c:v>414.63</c:v>
                </c:pt>
                <c:pt idx="72">
                  <c:v>414.38</c:v>
                </c:pt>
                <c:pt idx="73">
                  <c:v>414.94</c:v>
                </c:pt>
                <c:pt idx="74">
                  <c:v>414.75</c:v>
                </c:pt>
                <c:pt idx="75">
                  <c:v>414.56</c:v>
                </c:pt>
                <c:pt idx="76">
                  <c:v>414.81</c:v>
                </c:pt>
                <c:pt idx="77">
                  <c:v>414.75</c:v>
                </c:pt>
                <c:pt idx="78">
                  <c:v>414.19</c:v>
                </c:pt>
                <c:pt idx="79">
                  <c:v>414.38</c:v>
                </c:pt>
                <c:pt idx="80">
                  <c:v>414.5</c:v>
                </c:pt>
                <c:pt idx="81">
                  <c:v>414.19</c:v>
                </c:pt>
                <c:pt idx="82">
                  <c:v>414.25</c:v>
                </c:pt>
                <c:pt idx="83">
                  <c:v>414.19</c:v>
                </c:pt>
                <c:pt idx="84">
                  <c:v>414.19</c:v>
                </c:pt>
                <c:pt idx="85">
                  <c:v>414.38</c:v>
                </c:pt>
                <c:pt idx="86">
                  <c:v>414.5</c:v>
                </c:pt>
                <c:pt idx="87">
                  <c:v>414.38</c:v>
                </c:pt>
                <c:pt idx="88">
                  <c:v>414.13</c:v>
                </c:pt>
                <c:pt idx="89">
                  <c:v>414.75</c:v>
                </c:pt>
                <c:pt idx="90">
                  <c:v>414.5</c:v>
                </c:pt>
                <c:pt idx="91">
                  <c:v>414.44</c:v>
                </c:pt>
                <c:pt idx="92">
                  <c:v>413.88</c:v>
                </c:pt>
                <c:pt idx="93">
                  <c:v>414.63</c:v>
                </c:pt>
                <c:pt idx="94">
                  <c:v>414.19</c:v>
                </c:pt>
                <c:pt idx="95">
                  <c:v>414.81</c:v>
                </c:pt>
                <c:pt idx="96">
                  <c:v>414.25</c:v>
                </c:pt>
                <c:pt idx="97">
                  <c:v>414.56</c:v>
                </c:pt>
                <c:pt idx="98">
                  <c:v>415.06</c:v>
                </c:pt>
                <c:pt idx="99">
                  <c:v>414.19</c:v>
                </c:pt>
                <c:pt idx="100">
                  <c:v>414.38</c:v>
                </c:pt>
                <c:pt idx="101">
                  <c:v>414.38</c:v>
                </c:pt>
                <c:pt idx="102">
                  <c:v>414.19</c:v>
                </c:pt>
                <c:pt idx="103">
                  <c:v>414.38</c:v>
                </c:pt>
                <c:pt idx="104">
                  <c:v>414.88</c:v>
                </c:pt>
                <c:pt idx="105">
                  <c:v>414.88</c:v>
                </c:pt>
                <c:pt idx="106">
                  <c:v>415</c:v>
                </c:pt>
                <c:pt idx="107">
                  <c:v>414.63</c:v>
                </c:pt>
                <c:pt idx="108">
                  <c:v>415.06</c:v>
                </c:pt>
                <c:pt idx="109">
                  <c:v>415</c:v>
                </c:pt>
                <c:pt idx="110">
                  <c:v>414.25</c:v>
                </c:pt>
                <c:pt idx="111">
                  <c:v>414.13</c:v>
                </c:pt>
                <c:pt idx="112">
                  <c:v>414.25</c:v>
                </c:pt>
                <c:pt idx="113">
                  <c:v>414.88</c:v>
                </c:pt>
                <c:pt idx="114">
                  <c:v>415.25</c:v>
                </c:pt>
                <c:pt idx="115">
                  <c:v>414.56</c:v>
                </c:pt>
                <c:pt idx="116">
                  <c:v>414.38</c:v>
                </c:pt>
                <c:pt idx="117">
                  <c:v>414.63</c:v>
                </c:pt>
                <c:pt idx="118">
                  <c:v>414.44</c:v>
                </c:pt>
                <c:pt idx="119">
                  <c:v>414.25</c:v>
                </c:pt>
                <c:pt idx="120">
                  <c:v>414.19</c:v>
                </c:pt>
                <c:pt idx="121">
                  <c:v>414.5</c:v>
                </c:pt>
                <c:pt idx="122">
                  <c:v>414.13</c:v>
                </c:pt>
                <c:pt idx="123">
                  <c:v>414.56</c:v>
                </c:pt>
                <c:pt idx="124">
                  <c:v>414.44</c:v>
                </c:pt>
                <c:pt idx="125">
                  <c:v>414.75</c:v>
                </c:pt>
                <c:pt idx="126">
                  <c:v>414.38</c:v>
                </c:pt>
                <c:pt idx="127">
                  <c:v>414.5</c:v>
                </c:pt>
                <c:pt idx="128">
                  <c:v>414.19</c:v>
                </c:pt>
                <c:pt idx="129">
                  <c:v>414.88</c:v>
                </c:pt>
                <c:pt idx="130">
                  <c:v>414.63</c:v>
                </c:pt>
                <c:pt idx="131">
                  <c:v>414.19</c:v>
                </c:pt>
                <c:pt idx="132">
                  <c:v>414.5</c:v>
                </c:pt>
                <c:pt idx="133">
                  <c:v>414.56</c:v>
                </c:pt>
                <c:pt idx="134">
                  <c:v>414.44</c:v>
                </c:pt>
                <c:pt idx="135">
                  <c:v>414.56</c:v>
                </c:pt>
                <c:pt idx="136">
                  <c:v>414.38</c:v>
                </c:pt>
                <c:pt idx="137">
                  <c:v>414.25</c:v>
                </c:pt>
                <c:pt idx="138">
                  <c:v>414.19</c:v>
                </c:pt>
                <c:pt idx="139">
                  <c:v>414.25</c:v>
                </c:pt>
                <c:pt idx="140">
                  <c:v>414.5</c:v>
                </c:pt>
                <c:pt idx="141">
                  <c:v>414.13</c:v>
                </c:pt>
                <c:pt idx="142">
                  <c:v>415</c:v>
                </c:pt>
                <c:pt idx="143">
                  <c:v>414.63</c:v>
                </c:pt>
                <c:pt idx="144">
                  <c:v>414.19</c:v>
                </c:pt>
                <c:pt idx="145">
                  <c:v>414.75</c:v>
                </c:pt>
                <c:pt idx="146">
                  <c:v>414.5</c:v>
                </c:pt>
                <c:pt idx="147">
                  <c:v>414.44</c:v>
                </c:pt>
                <c:pt idx="148">
                  <c:v>414.44</c:v>
                </c:pt>
                <c:pt idx="149">
                  <c:v>414</c:v>
                </c:pt>
                <c:pt idx="150">
                  <c:v>414.56</c:v>
                </c:pt>
                <c:pt idx="151">
                  <c:v>414.5</c:v>
                </c:pt>
                <c:pt idx="152">
                  <c:v>414.81</c:v>
                </c:pt>
                <c:pt idx="153">
                  <c:v>414.56</c:v>
                </c:pt>
                <c:pt idx="154">
                  <c:v>414.44</c:v>
                </c:pt>
                <c:pt idx="155">
                  <c:v>415.19</c:v>
                </c:pt>
                <c:pt idx="156">
                  <c:v>414.5</c:v>
                </c:pt>
                <c:pt idx="157">
                  <c:v>414.25</c:v>
                </c:pt>
                <c:pt idx="158">
                  <c:v>414.88</c:v>
                </c:pt>
                <c:pt idx="159">
                  <c:v>414.56</c:v>
                </c:pt>
                <c:pt idx="160">
                  <c:v>414</c:v>
                </c:pt>
                <c:pt idx="161">
                  <c:v>414.88</c:v>
                </c:pt>
                <c:pt idx="162">
                  <c:v>414.75</c:v>
                </c:pt>
                <c:pt idx="163">
                  <c:v>413.69</c:v>
                </c:pt>
                <c:pt idx="164">
                  <c:v>414.88</c:v>
                </c:pt>
                <c:pt idx="165">
                  <c:v>414.81</c:v>
                </c:pt>
                <c:pt idx="166">
                  <c:v>414.25</c:v>
                </c:pt>
                <c:pt idx="167">
                  <c:v>414.5</c:v>
                </c:pt>
                <c:pt idx="168">
                  <c:v>414.5</c:v>
                </c:pt>
                <c:pt idx="169">
                  <c:v>414.63</c:v>
                </c:pt>
                <c:pt idx="170">
                  <c:v>414.81</c:v>
                </c:pt>
                <c:pt idx="171">
                  <c:v>414.56</c:v>
                </c:pt>
                <c:pt idx="172">
                  <c:v>414.56</c:v>
                </c:pt>
                <c:pt idx="173">
                  <c:v>414.38</c:v>
                </c:pt>
                <c:pt idx="174">
                  <c:v>415.31</c:v>
                </c:pt>
                <c:pt idx="175">
                  <c:v>414.44</c:v>
                </c:pt>
                <c:pt idx="176">
                  <c:v>414.38</c:v>
                </c:pt>
                <c:pt idx="177">
                  <c:v>414.19</c:v>
                </c:pt>
                <c:pt idx="178">
                  <c:v>414.81</c:v>
                </c:pt>
                <c:pt idx="179">
                  <c:v>414.94</c:v>
                </c:pt>
                <c:pt idx="180">
                  <c:v>414.56</c:v>
                </c:pt>
                <c:pt idx="181">
                  <c:v>414.44</c:v>
                </c:pt>
                <c:pt idx="182">
                  <c:v>414.63</c:v>
                </c:pt>
                <c:pt idx="183">
                  <c:v>414.13</c:v>
                </c:pt>
                <c:pt idx="184">
                  <c:v>415</c:v>
                </c:pt>
                <c:pt idx="185">
                  <c:v>414.75</c:v>
                </c:pt>
                <c:pt idx="186">
                  <c:v>414.75</c:v>
                </c:pt>
                <c:pt idx="187">
                  <c:v>414.38</c:v>
                </c:pt>
                <c:pt idx="188">
                  <c:v>414.81</c:v>
                </c:pt>
                <c:pt idx="189">
                  <c:v>414.44</c:v>
                </c:pt>
                <c:pt idx="190">
                  <c:v>415</c:v>
                </c:pt>
                <c:pt idx="191">
                  <c:v>414.5</c:v>
                </c:pt>
                <c:pt idx="192">
                  <c:v>414.75</c:v>
                </c:pt>
                <c:pt idx="193">
                  <c:v>414.38</c:v>
                </c:pt>
                <c:pt idx="194">
                  <c:v>414.06</c:v>
                </c:pt>
                <c:pt idx="195">
                  <c:v>414.56</c:v>
                </c:pt>
                <c:pt idx="196">
                  <c:v>414.56</c:v>
                </c:pt>
                <c:pt idx="197">
                  <c:v>414.44</c:v>
                </c:pt>
                <c:pt idx="198">
                  <c:v>414.25</c:v>
                </c:pt>
                <c:pt idx="199">
                  <c:v>414.63</c:v>
                </c:pt>
                <c:pt idx="200">
                  <c:v>414.25</c:v>
                </c:pt>
                <c:pt idx="201">
                  <c:v>414.56</c:v>
                </c:pt>
                <c:pt idx="202">
                  <c:v>414.75</c:v>
                </c:pt>
                <c:pt idx="203">
                  <c:v>414.56</c:v>
                </c:pt>
                <c:pt idx="204">
                  <c:v>414.13</c:v>
                </c:pt>
                <c:pt idx="205">
                  <c:v>414.63</c:v>
                </c:pt>
                <c:pt idx="206">
                  <c:v>414.75</c:v>
                </c:pt>
                <c:pt idx="207">
                  <c:v>414.75</c:v>
                </c:pt>
                <c:pt idx="208">
                  <c:v>414.19</c:v>
                </c:pt>
                <c:pt idx="209">
                  <c:v>414</c:v>
                </c:pt>
                <c:pt idx="210">
                  <c:v>414.19</c:v>
                </c:pt>
                <c:pt idx="211">
                  <c:v>414.13</c:v>
                </c:pt>
                <c:pt idx="212">
                  <c:v>414.06</c:v>
                </c:pt>
                <c:pt idx="213">
                  <c:v>415</c:v>
                </c:pt>
                <c:pt idx="214">
                  <c:v>415</c:v>
                </c:pt>
                <c:pt idx="215">
                  <c:v>414.56</c:v>
                </c:pt>
                <c:pt idx="216">
                  <c:v>414.63</c:v>
                </c:pt>
                <c:pt idx="217">
                  <c:v>414.5</c:v>
                </c:pt>
                <c:pt idx="218">
                  <c:v>414.38</c:v>
                </c:pt>
                <c:pt idx="219">
                  <c:v>414.13</c:v>
                </c:pt>
                <c:pt idx="220">
                  <c:v>414.75</c:v>
                </c:pt>
                <c:pt idx="221">
                  <c:v>414.38</c:v>
                </c:pt>
                <c:pt idx="222">
                  <c:v>414.44</c:v>
                </c:pt>
                <c:pt idx="223">
                  <c:v>414.63</c:v>
                </c:pt>
                <c:pt idx="224">
                  <c:v>414.88</c:v>
                </c:pt>
                <c:pt idx="225">
                  <c:v>414.75</c:v>
                </c:pt>
                <c:pt idx="226">
                  <c:v>414.56</c:v>
                </c:pt>
                <c:pt idx="227">
                  <c:v>414.75</c:v>
                </c:pt>
                <c:pt idx="228">
                  <c:v>414.44</c:v>
                </c:pt>
                <c:pt idx="229">
                  <c:v>414.5</c:v>
                </c:pt>
                <c:pt idx="230">
                  <c:v>415.06</c:v>
                </c:pt>
                <c:pt idx="231">
                  <c:v>414.75</c:v>
                </c:pt>
                <c:pt idx="232">
                  <c:v>414.63</c:v>
                </c:pt>
                <c:pt idx="233">
                  <c:v>414.81</c:v>
                </c:pt>
                <c:pt idx="234">
                  <c:v>415.19</c:v>
                </c:pt>
                <c:pt idx="235">
                  <c:v>414.75</c:v>
                </c:pt>
                <c:pt idx="236">
                  <c:v>414.56</c:v>
                </c:pt>
                <c:pt idx="237">
                  <c:v>415.19</c:v>
                </c:pt>
                <c:pt idx="238">
                  <c:v>414.63</c:v>
                </c:pt>
                <c:pt idx="239">
                  <c:v>414.63</c:v>
                </c:pt>
                <c:pt idx="240">
                  <c:v>414.81</c:v>
                </c:pt>
                <c:pt idx="241">
                  <c:v>415.06</c:v>
                </c:pt>
                <c:pt idx="242">
                  <c:v>414.5</c:v>
                </c:pt>
                <c:pt idx="243">
                  <c:v>414.25</c:v>
                </c:pt>
                <c:pt idx="244">
                  <c:v>414.56</c:v>
                </c:pt>
                <c:pt idx="245">
                  <c:v>414.81</c:v>
                </c:pt>
                <c:pt idx="246">
                  <c:v>414.75</c:v>
                </c:pt>
                <c:pt idx="247">
                  <c:v>414.13</c:v>
                </c:pt>
                <c:pt idx="248">
                  <c:v>414.75</c:v>
                </c:pt>
                <c:pt idx="249">
                  <c:v>414.13</c:v>
                </c:pt>
                <c:pt idx="250">
                  <c:v>414.38</c:v>
                </c:pt>
                <c:pt idx="251">
                  <c:v>414.94</c:v>
                </c:pt>
                <c:pt idx="252">
                  <c:v>414.81</c:v>
                </c:pt>
                <c:pt idx="253">
                  <c:v>414.25</c:v>
                </c:pt>
                <c:pt idx="254">
                  <c:v>414.25</c:v>
                </c:pt>
                <c:pt idx="255">
                  <c:v>414.38</c:v>
                </c:pt>
                <c:pt idx="256">
                  <c:v>414.19</c:v>
                </c:pt>
                <c:pt idx="257">
                  <c:v>414.38</c:v>
                </c:pt>
                <c:pt idx="258">
                  <c:v>413.88</c:v>
                </c:pt>
                <c:pt idx="259">
                  <c:v>414.5</c:v>
                </c:pt>
                <c:pt idx="260">
                  <c:v>414.56</c:v>
                </c:pt>
                <c:pt idx="261">
                  <c:v>414.44</c:v>
                </c:pt>
                <c:pt idx="262">
                  <c:v>414.44</c:v>
                </c:pt>
                <c:pt idx="263">
                  <c:v>414.88</c:v>
                </c:pt>
                <c:pt idx="264">
                  <c:v>414.5</c:v>
                </c:pt>
                <c:pt idx="265">
                  <c:v>414.5</c:v>
                </c:pt>
                <c:pt idx="266">
                  <c:v>414.38</c:v>
                </c:pt>
                <c:pt idx="267">
                  <c:v>414.56</c:v>
                </c:pt>
                <c:pt idx="268">
                  <c:v>414.63</c:v>
                </c:pt>
                <c:pt idx="269">
                  <c:v>414.75</c:v>
                </c:pt>
                <c:pt idx="270">
                  <c:v>414.56</c:v>
                </c:pt>
                <c:pt idx="271">
                  <c:v>414.88</c:v>
                </c:pt>
                <c:pt idx="272">
                  <c:v>414.63</c:v>
                </c:pt>
                <c:pt idx="273">
                  <c:v>414.56</c:v>
                </c:pt>
                <c:pt idx="274">
                  <c:v>414.44</c:v>
                </c:pt>
                <c:pt idx="275">
                  <c:v>414.38</c:v>
                </c:pt>
                <c:pt idx="276">
                  <c:v>414.56</c:v>
                </c:pt>
                <c:pt idx="277">
                  <c:v>414.75</c:v>
                </c:pt>
                <c:pt idx="278">
                  <c:v>414.19</c:v>
                </c:pt>
                <c:pt idx="279">
                  <c:v>414.88</c:v>
                </c:pt>
                <c:pt idx="280">
                  <c:v>414</c:v>
                </c:pt>
                <c:pt idx="281">
                  <c:v>414.19</c:v>
                </c:pt>
                <c:pt idx="282">
                  <c:v>414.25</c:v>
                </c:pt>
                <c:pt idx="283">
                  <c:v>414.25</c:v>
                </c:pt>
                <c:pt idx="284">
                  <c:v>414.5</c:v>
                </c:pt>
                <c:pt idx="285">
                  <c:v>414.44</c:v>
                </c:pt>
                <c:pt idx="286">
                  <c:v>414.75</c:v>
                </c:pt>
                <c:pt idx="287">
                  <c:v>414.63</c:v>
                </c:pt>
                <c:pt idx="288">
                  <c:v>414.56</c:v>
                </c:pt>
                <c:pt idx="289">
                  <c:v>414.75</c:v>
                </c:pt>
                <c:pt idx="290">
                  <c:v>414.75</c:v>
                </c:pt>
                <c:pt idx="291">
                  <c:v>414.19</c:v>
                </c:pt>
                <c:pt idx="292">
                  <c:v>414.63</c:v>
                </c:pt>
                <c:pt idx="293">
                  <c:v>414.63</c:v>
                </c:pt>
                <c:pt idx="294">
                  <c:v>414.81</c:v>
                </c:pt>
                <c:pt idx="295">
                  <c:v>414.38</c:v>
                </c:pt>
                <c:pt idx="296">
                  <c:v>414.38</c:v>
                </c:pt>
                <c:pt idx="297">
                  <c:v>415</c:v>
                </c:pt>
                <c:pt idx="298">
                  <c:v>414.75</c:v>
                </c:pt>
                <c:pt idx="299">
                  <c:v>414.44</c:v>
                </c:pt>
                <c:pt idx="300">
                  <c:v>414.56</c:v>
                </c:pt>
                <c:pt idx="301">
                  <c:v>413.88</c:v>
                </c:pt>
                <c:pt idx="302">
                  <c:v>414.5</c:v>
                </c:pt>
                <c:pt idx="303">
                  <c:v>414.38</c:v>
                </c:pt>
                <c:pt idx="304">
                  <c:v>414.75</c:v>
                </c:pt>
                <c:pt idx="305">
                  <c:v>414.25</c:v>
                </c:pt>
                <c:pt idx="306">
                  <c:v>414.56</c:v>
                </c:pt>
                <c:pt idx="307">
                  <c:v>414.63</c:v>
                </c:pt>
                <c:pt idx="308">
                  <c:v>414.5</c:v>
                </c:pt>
                <c:pt idx="309">
                  <c:v>414.38</c:v>
                </c:pt>
                <c:pt idx="310">
                  <c:v>414.81</c:v>
                </c:pt>
                <c:pt idx="311">
                  <c:v>414.44</c:v>
                </c:pt>
                <c:pt idx="312">
                  <c:v>414.19</c:v>
                </c:pt>
                <c:pt idx="313">
                  <c:v>414.56</c:v>
                </c:pt>
                <c:pt idx="314">
                  <c:v>414.88</c:v>
                </c:pt>
                <c:pt idx="315">
                  <c:v>414.5</c:v>
                </c:pt>
                <c:pt idx="316">
                  <c:v>414.19</c:v>
                </c:pt>
                <c:pt idx="317">
                  <c:v>414.25</c:v>
                </c:pt>
                <c:pt idx="318">
                  <c:v>414.25</c:v>
                </c:pt>
                <c:pt idx="319">
                  <c:v>414.38</c:v>
                </c:pt>
                <c:pt idx="320">
                  <c:v>415.06</c:v>
                </c:pt>
                <c:pt idx="321">
                  <c:v>414.38</c:v>
                </c:pt>
                <c:pt idx="322">
                  <c:v>414.63</c:v>
                </c:pt>
                <c:pt idx="323">
                  <c:v>414.19</c:v>
                </c:pt>
                <c:pt idx="324">
                  <c:v>414.44</c:v>
                </c:pt>
                <c:pt idx="325">
                  <c:v>414.5</c:v>
                </c:pt>
                <c:pt idx="326">
                  <c:v>414.19</c:v>
                </c:pt>
                <c:pt idx="327">
                  <c:v>414.19</c:v>
                </c:pt>
                <c:pt idx="328">
                  <c:v>414.56</c:v>
                </c:pt>
                <c:pt idx="329">
                  <c:v>414.88</c:v>
                </c:pt>
                <c:pt idx="330">
                  <c:v>414.25</c:v>
                </c:pt>
                <c:pt idx="331">
                  <c:v>414.94</c:v>
                </c:pt>
                <c:pt idx="332">
                  <c:v>414.38</c:v>
                </c:pt>
                <c:pt idx="333">
                  <c:v>414.75</c:v>
                </c:pt>
                <c:pt idx="334">
                  <c:v>414.44</c:v>
                </c:pt>
                <c:pt idx="335">
                  <c:v>414.25</c:v>
                </c:pt>
                <c:pt idx="336">
                  <c:v>414.38</c:v>
                </c:pt>
                <c:pt idx="337">
                  <c:v>414.63</c:v>
                </c:pt>
                <c:pt idx="338">
                  <c:v>414.38</c:v>
                </c:pt>
                <c:pt idx="339">
                  <c:v>414.56</c:v>
                </c:pt>
                <c:pt idx="340">
                  <c:v>414.81</c:v>
                </c:pt>
                <c:pt idx="341">
                  <c:v>414.5</c:v>
                </c:pt>
                <c:pt idx="342">
                  <c:v>414.81</c:v>
                </c:pt>
                <c:pt idx="343">
                  <c:v>414.25</c:v>
                </c:pt>
                <c:pt idx="344">
                  <c:v>415</c:v>
                </c:pt>
                <c:pt idx="345">
                  <c:v>414.5</c:v>
                </c:pt>
                <c:pt idx="346">
                  <c:v>414.13</c:v>
                </c:pt>
                <c:pt idx="347">
                  <c:v>414.75</c:v>
                </c:pt>
                <c:pt idx="348">
                  <c:v>414.38</c:v>
                </c:pt>
                <c:pt idx="349">
                  <c:v>414.63</c:v>
                </c:pt>
                <c:pt idx="350">
                  <c:v>414.25</c:v>
                </c:pt>
                <c:pt idx="351">
                  <c:v>414.38</c:v>
                </c:pt>
                <c:pt idx="352">
                  <c:v>414.75</c:v>
                </c:pt>
                <c:pt idx="353">
                  <c:v>414.56</c:v>
                </c:pt>
                <c:pt idx="354">
                  <c:v>414.5</c:v>
                </c:pt>
                <c:pt idx="355">
                  <c:v>414.81</c:v>
                </c:pt>
                <c:pt idx="356">
                  <c:v>414.38</c:v>
                </c:pt>
                <c:pt idx="357">
                  <c:v>414.81</c:v>
                </c:pt>
                <c:pt idx="358">
                  <c:v>413.75</c:v>
                </c:pt>
                <c:pt idx="359">
                  <c:v>414.25</c:v>
                </c:pt>
                <c:pt idx="360">
                  <c:v>414.63</c:v>
                </c:pt>
                <c:pt idx="361">
                  <c:v>414.38</c:v>
                </c:pt>
                <c:pt idx="362">
                  <c:v>414.13</c:v>
                </c:pt>
                <c:pt idx="363">
                  <c:v>414.5</c:v>
                </c:pt>
                <c:pt idx="364">
                  <c:v>414.44</c:v>
                </c:pt>
                <c:pt idx="365">
                  <c:v>413.75</c:v>
                </c:pt>
                <c:pt idx="366">
                  <c:v>414.44</c:v>
                </c:pt>
                <c:pt idx="367">
                  <c:v>414.44</c:v>
                </c:pt>
                <c:pt idx="368">
                  <c:v>414.56</c:v>
                </c:pt>
                <c:pt idx="369">
                  <c:v>414.81</c:v>
                </c:pt>
                <c:pt idx="370">
                  <c:v>414.88</c:v>
                </c:pt>
                <c:pt idx="371">
                  <c:v>414.44</c:v>
                </c:pt>
                <c:pt idx="372">
                  <c:v>414.19</c:v>
                </c:pt>
                <c:pt idx="373">
                  <c:v>413.81</c:v>
                </c:pt>
                <c:pt idx="374">
                  <c:v>414.94</c:v>
                </c:pt>
                <c:pt idx="375">
                  <c:v>414.56</c:v>
                </c:pt>
                <c:pt idx="376">
                  <c:v>414.63</c:v>
                </c:pt>
                <c:pt idx="377">
                  <c:v>414.63</c:v>
                </c:pt>
                <c:pt idx="378">
                  <c:v>414</c:v>
                </c:pt>
                <c:pt idx="379">
                  <c:v>414.63</c:v>
                </c:pt>
                <c:pt idx="380">
                  <c:v>414.63</c:v>
                </c:pt>
                <c:pt idx="381">
                  <c:v>414.44</c:v>
                </c:pt>
                <c:pt idx="382">
                  <c:v>414.56</c:v>
                </c:pt>
                <c:pt idx="383">
                  <c:v>414.25</c:v>
                </c:pt>
                <c:pt idx="384">
                  <c:v>414.56</c:v>
                </c:pt>
                <c:pt idx="385">
                  <c:v>414.56</c:v>
                </c:pt>
                <c:pt idx="386">
                  <c:v>414.44</c:v>
                </c:pt>
                <c:pt idx="387">
                  <c:v>414.13</c:v>
                </c:pt>
                <c:pt idx="388">
                  <c:v>414.25</c:v>
                </c:pt>
                <c:pt idx="389">
                  <c:v>414.25</c:v>
                </c:pt>
                <c:pt idx="390">
                  <c:v>414.5</c:v>
                </c:pt>
                <c:pt idx="391">
                  <c:v>414.5</c:v>
                </c:pt>
                <c:pt idx="392">
                  <c:v>414.5</c:v>
                </c:pt>
                <c:pt idx="393">
                  <c:v>414.81</c:v>
                </c:pt>
                <c:pt idx="394">
                  <c:v>414.25</c:v>
                </c:pt>
                <c:pt idx="395">
                  <c:v>415</c:v>
                </c:pt>
                <c:pt idx="396">
                  <c:v>414.75</c:v>
                </c:pt>
                <c:pt idx="397">
                  <c:v>414.25</c:v>
                </c:pt>
                <c:pt idx="398">
                  <c:v>414.44</c:v>
                </c:pt>
                <c:pt idx="399">
                  <c:v>414.5</c:v>
                </c:pt>
                <c:pt idx="400">
                  <c:v>414.44</c:v>
                </c:pt>
                <c:pt idx="401">
                  <c:v>414.38</c:v>
                </c:pt>
                <c:pt idx="402">
                  <c:v>414</c:v>
                </c:pt>
                <c:pt idx="403">
                  <c:v>414.75</c:v>
                </c:pt>
                <c:pt idx="404">
                  <c:v>414.81</c:v>
                </c:pt>
                <c:pt idx="405">
                  <c:v>414.81</c:v>
                </c:pt>
                <c:pt idx="406">
                  <c:v>414.38</c:v>
                </c:pt>
                <c:pt idx="407">
                  <c:v>414.63</c:v>
                </c:pt>
                <c:pt idx="408">
                  <c:v>414.94</c:v>
                </c:pt>
                <c:pt idx="409">
                  <c:v>414.38</c:v>
                </c:pt>
                <c:pt idx="410">
                  <c:v>414.56</c:v>
                </c:pt>
                <c:pt idx="411">
                  <c:v>414.44</c:v>
                </c:pt>
                <c:pt idx="412">
                  <c:v>414.56</c:v>
                </c:pt>
                <c:pt idx="413">
                  <c:v>415</c:v>
                </c:pt>
                <c:pt idx="414">
                  <c:v>414.63</c:v>
                </c:pt>
                <c:pt idx="415">
                  <c:v>414.63</c:v>
                </c:pt>
                <c:pt idx="416">
                  <c:v>414.19</c:v>
                </c:pt>
                <c:pt idx="417">
                  <c:v>414.63</c:v>
                </c:pt>
                <c:pt idx="418">
                  <c:v>414.75</c:v>
                </c:pt>
                <c:pt idx="419">
                  <c:v>414.81</c:v>
                </c:pt>
                <c:pt idx="420">
                  <c:v>414.81</c:v>
                </c:pt>
                <c:pt idx="421">
                  <c:v>414.44</c:v>
                </c:pt>
                <c:pt idx="422">
                  <c:v>414.13</c:v>
                </c:pt>
                <c:pt idx="423">
                  <c:v>414.75</c:v>
                </c:pt>
                <c:pt idx="424">
                  <c:v>414.75</c:v>
                </c:pt>
                <c:pt idx="425">
                  <c:v>414.13</c:v>
                </c:pt>
                <c:pt idx="426">
                  <c:v>414.13</c:v>
                </c:pt>
                <c:pt idx="427">
                  <c:v>414.38</c:v>
                </c:pt>
                <c:pt idx="428">
                  <c:v>414.75</c:v>
                </c:pt>
                <c:pt idx="429">
                  <c:v>414.56</c:v>
                </c:pt>
                <c:pt idx="430">
                  <c:v>414.81</c:v>
                </c:pt>
                <c:pt idx="431">
                  <c:v>414.38</c:v>
                </c:pt>
                <c:pt idx="432">
                  <c:v>414.56</c:v>
                </c:pt>
                <c:pt idx="433">
                  <c:v>414.5</c:v>
                </c:pt>
                <c:pt idx="434">
                  <c:v>414.56</c:v>
                </c:pt>
                <c:pt idx="435">
                  <c:v>414.38</c:v>
                </c:pt>
                <c:pt idx="436">
                  <c:v>413.81</c:v>
                </c:pt>
                <c:pt idx="437">
                  <c:v>414.44</c:v>
                </c:pt>
                <c:pt idx="438">
                  <c:v>414.44</c:v>
                </c:pt>
                <c:pt idx="439">
                  <c:v>414.75</c:v>
                </c:pt>
                <c:pt idx="440">
                  <c:v>414.88</c:v>
                </c:pt>
                <c:pt idx="441">
                  <c:v>414.44</c:v>
                </c:pt>
                <c:pt idx="442">
                  <c:v>414.25</c:v>
                </c:pt>
                <c:pt idx="443">
                  <c:v>414.38</c:v>
                </c:pt>
                <c:pt idx="444">
                  <c:v>414</c:v>
                </c:pt>
                <c:pt idx="445">
                  <c:v>414.44</c:v>
                </c:pt>
                <c:pt idx="446">
                  <c:v>414.75</c:v>
                </c:pt>
                <c:pt idx="447">
                  <c:v>414.94</c:v>
                </c:pt>
                <c:pt idx="448">
                  <c:v>414.44</c:v>
                </c:pt>
                <c:pt idx="449">
                  <c:v>414.5</c:v>
                </c:pt>
                <c:pt idx="450">
                  <c:v>414.56</c:v>
                </c:pt>
                <c:pt idx="451">
                  <c:v>414.44</c:v>
                </c:pt>
                <c:pt idx="452">
                  <c:v>414.19</c:v>
                </c:pt>
                <c:pt idx="453">
                  <c:v>414.44</c:v>
                </c:pt>
                <c:pt idx="454">
                  <c:v>414.88</c:v>
                </c:pt>
                <c:pt idx="455">
                  <c:v>414.88</c:v>
                </c:pt>
                <c:pt idx="456">
                  <c:v>414.13</c:v>
                </c:pt>
                <c:pt idx="457">
                  <c:v>414.94</c:v>
                </c:pt>
                <c:pt idx="458">
                  <c:v>415</c:v>
                </c:pt>
                <c:pt idx="459">
                  <c:v>414.56</c:v>
                </c:pt>
                <c:pt idx="460">
                  <c:v>414.81</c:v>
                </c:pt>
                <c:pt idx="461">
                  <c:v>414.75</c:v>
                </c:pt>
                <c:pt idx="462">
                  <c:v>414.44</c:v>
                </c:pt>
                <c:pt idx="463">
                  <c:v>414.06</c:v>
                </c:pt>
                <c:pt idx="464">
                  <c:v>414.25</c:v>
                </c:pt>
                <c:pt idx="465">
                  <c:v>414.63</c:v>
                </c:pt>
                <c:pt idx="466">
                  <c:v>415.06</c:v>
                </c:pt>
                <c:pt idx="467">
                  <c:v>414.44</c:v>
                </c:pt>
                <c:pt idx="468">
                  <c:v>414.63</c:v>
                </c:pt>
                <c:pt idx="469">
                  <c:v>414.25</c:v>
                </c:pt>
                <c:pt idx="470">
                  <c:v>414.5</c:v>
                </c:pt>
                <c:pt idx="471">
                  <c:v>414.56</c:v>
                </c:pt>
                <c:pt idx="472">
                  <c:v>415.06</c:v>
                </c:pt>
                <c:pt idx="473">
                  <c:v>414.81</c:v>
                </c:pt>
                <c:pt idx="474">
                  <c:v>414.75</c:v>
                </c:pt>
                <c:pt idx="475">
                  <c:v>414.19</c:v>
                </c:pt>
                <c:pt idx="476">
                  <c:v>414.25</c:v>
                </c:pt>
                <c:pt idx="477">
                  <c:v>414.5</c:v>
                </c:pt>
                <c:pt idx="478">
                  <c:v>414.88</c:v>
                </c:pt>
                <c:pt idx="479">
                  <c:v>414.44</c:v>
                </c:pt>
                <c:pt idx="480">
                  <c:v>414.13</c:v>
                </c:pt>
                <c:pt idx="481">
                  <c:v>414.38</c:v>
                </c:pt>
                <c:pt idx="482">
                  <c:v>414.13</c:v>
                </c:pt>
                <c:pt idx="483">
                  <c:v>414.5</c:v>
                </c:pt>
                <c:pt idx="484">
                  <c:v>414.38</c:v>
                </c:pt>
                <c:pt idx="485">
                  <c:v>414.19</c:v>
                </c:pt>
                <c:pt idx="486">
                  <c:v>414.56</c:v>
                </c:pt>
                <c:pt idx="487">
                  <c:v>414.38</c:v>
                </c:pt>
                <c:pt idx="488">
                  <c:v>414.06</c:v>
                </c:pt>
                <c:pt idx="489">
                  <c:v>414.25</c:v>
                </c:pt>
                <c:pt idx="490">
                  <c:v>414.63</c:v>
                </c:pt>
                <c:pt idx="491">
                  <c:v>414.5</c:v>
                </c:pt>
                <c:pt idx="492">
                  <c:v>414.5</c:v>
                </c:pt>
                <c:pt idx="493">
                  <c:v>414.5</c:v>
                </c:pt>
                <c:pt idx="494">
                  <c:v>414.56</c:v>
                </c:pt>
                <c:pt idx="495">
                  <c:v>414.75</c:v>
                </c:pt>
                <c:pt idx="496">
                  <c:v>414.63</c:v>
                </c:pt>
                <c:pt idx="497">
                  <c:v>414.56</c:v>
                </c:pt>
                <c:pt idx="498">
                  <c:v>414.13</c:v>
                </c:pt>
                <c:pt idx="499">
                  <c:v>414.44</c:v>
                </c:pt>
                <c:pt idx="500">
                  <c:v>414.19</c:v>
                </c:pt>
                <c:pt idx="501">
                  <c:v>413.88</c:v>
                </c:pt>
                <c:pt idx="502">
                  <c:v>414.13</c:v>
                </c:pt>
                <c:pt idx="503">
                  <c:v>414.38</c:v>
                </c:pt>
                <c:pt idx="504">
                  <c:v>414.63</c:v>
                </c:pt>
                <c:pt idx="505">
                  <c:v>414.75</c:v>
                </c:pt>
                <c:pt idx="506">
                  <c:v>414.13</c:v>
                </c:pt>
                <c:pt idx="507">
                  <c:v>414.88</c:v>
                </c:pt>
                <c:pt idx="508">
                  <c:v>414.25</c:v>
                </c:pt>
                <c:pt idx="509">
                  <c:v>414.19</c:v>
                </c:pt>
                <c:pt idx="510">
                  <c:v>414.63</c:v>
                </c:pt>
                <c:pt idx="511">
                  <c:v>414.75</c:v>
                </c:pt>
                <c:pt idx="512">
                  <c:v>414.81</c:v>
                </c:pt>
                <c:pt idx="513">
                  <c:v>414.81</c:v>
                </c:pt>
                <c:pt idx="514">
                  <c:v>414.5</c:v>
                </c:pt>
                <c:pt idx="515">
                  <c:v>414.5</c:v>
                </c:pt>
                <c:pt idx="516">
                  <c:v>414.81</c:v>
                </c:pt>
                <c:pt idx="517">
                  <c:v>414.5</c:v>
                </c:pt>
                <c:pt idx="518">
                  <c:v>414.44</c:v>
                </c:pt>
                <c:pt idx="519">
                  <c:v>414.38</c:v>
                </c:pt>
                <c:pt idx="520">
                  <c:v>414.25</c:v>
                </c:pt>
                <c:pt idx="521">
                  <c:v>414.56</c:v>
                </c:pt>
                <c:pt idx="522">
                  <c:v>415.25</c:v>
                </c:pt>
                <c:pt idx="523">
                  <c:v>414.81</c:v>
                </c:pt>
                <c:pt idx="524">
                  <c:v>414.94</c:v>
                </c:pt>
                <c:pt idx="525">
                  <c:v>414.88</c:v>
                </c:pt>
                <c:pt idx="526">
                  <c:v>414.56</c:v>
                </c:pt>
                <c:pt idx="527">
                  <c:v>414.56</c:v>
                </c:pt>
                <c:pt idx="528">
                  <c:v>414.06</c:v>
                </c:pt>
                <c:pt idx="529">
                  <c:v>414.75</c:v>
                </c:pt>
                <c:pt idx="530">
                  <c:v>414.81</c:v>
                </c:pt>
                <c:pt idx="531">
                  <c:v>415</c:v>
                </c:pt>
                <c:pt idx="532">
                  <c:v>414.88</c:v>
                </c:pt>
                <c:pt idx="533">
                  <c:v>414.63</c:v>
                </c:pt>
                <c:pt idx="534">
                  <c:v>414.56</c:v>
                </c:pt>
                <c:pt idx="535">
                  <c:v>413.75</c:v>
                </c:pt>
                <c:pt idx="536">
                  <c:v>414.81</c:v>
                </c:pt>
                <c:pt idx="537">
                  <c:v>414.38</c:v>
                </c:pt>
                <c:pt idx="538">
                  <c:v>414.56</c:v>
                </c:pt>
                <c:pt idx="539">
                  <c:v>414.44</c:v>
                </c:pt>
                <c:pt idx="540">
                  <c:v>414.19</c:v>
                </c:pt>
                <c:pt idx="541">
                  <c:v>414.5</c:v>
                </c:pt>
                <c:pt idx="542">
                  <c:v>414.38</c:v>
                </c:pt>
                <c:pt idx="543">
                  <c:v>414.44</c:v>
                </c:pt>
                <c:pt idx="544">
                  <c:v>414.56</c:v>
                </c:pt>
                <c:pt idx="545">
                  <c:v>414.81</c:v>
                </c:pt>
                <c:pt idx="546">
                  <c:v>414.56</c:v>
                </c:pt>
                <c:pt idx="547">
                  <c:v>414.38</c:v>
                </c:pt>
                <c:pt idx="548">
                  <c:v>414.81</c:v>
                </c:pt>
                <c:pt idx="549">
                  <c:v>414.44</c:v>
                </c:pt>
                <c:pt idx="550">
                  <c:v>414.5</c:v>
                </c:pt>
                <c:pt idx="551">
                  <c:v>414.94</c:v>
                </c:pt>
                <c:pt idx="552">
                  <c:v>414.75</c:v>
                </c:pt>
                <c:pt idx="553">
                  <c:v>415.44</c:v>
                </c:pt>
                <c:pt idx="554">
                  <c:v>414.38</c:v>
                </c:pt>
                <c:pt idx="555">
                  <c:v>414.19</c:v>
                </c:pt>
                <c:pt idx="556">
                  <c:v>414.81</c:v>
                </c:pt>
                <c:pt idx="557">
                  <c:v>414.44</c:v>
                </c:pt>
                <c:pt idx="558">
                  <c:v>414.88</c:v>
                </c:pt>
                <c:pt idx="559">
                  <c:v>414.44</c:v>
                </c:pt>
                <c:pt idx="560">
                  <c:v>414.88</c:v>
                </c:pt>
                <c:pt idx="561">
                  <c:v>414.19</c:v>
                </c:pt>
                <c:pt idx="562">
                  <c:v>414.63</c:v>
                </c:pt>
                <c:pt idx="563">
                  <c:v>413.88</c:v>
                </c:pt>
                <c:pt idx="564">
                  <c:v>414.56</c:v>
                </c:pt>
                <c:pt idx="565">
                  <c:v>414.75</c:v>
                </c:pt>
                <c:pt idx="566">
                  <c:v>414.38</c:v>
                </c:pt>
                <c:pt idx="567">
                  <c:v>414.13</c:v>
                </c:pt>
                <c:pt idx="568">
                  <c:v>414.5</c:v>
                </c:pt>
                <c:pt idx="569">
                  <c:v>414.75</c:v>
                </c:pt>
                <c:pt idx="570">
                  <c:v>414.88</c:v>
                </c:pt>
                <c:pt idx="571">
                  <c:v>415</c:v>
                </c:pt>
                <c:pt idx="572">
                  <c:v>414.06</c:v>
                </c:pt>
                <c:pt idx="573">
                  <c:v>414.19</c:v>
                </c:pt>
                <c:pt idx="574">
                  <c:v>414.44</c:v>
                </c:pt>
                <c:pt idx="575">
                  <c:v>414.5</c:v>
                </c:pt>
                <c:pt idx="576">
                  <c:v>414.63</c:v>
                </c:pt>
                <c:pt idx="577">
                  <c:v>414.88</c:v>
                </c:pt>
                <c:pt idx="578">
                  <c:v>414.94</c:v>
                </c:pt>
                <c:pt idx="579">
                  <c:v>414.25</c:v>
                </c:pt>
                <c:pt idx="580">
                  <c:v>414.94</c:v>
                </c:pt>
                <c:pt idx="581">
                  <c:v>414.88</c:v>
                </c:pt>
                <c:pt idx="582">
                  <c:v>414.44</c:v>
                </c:pt>
                <c:pt idx="583">
                  <c:v>414.63</c:v>
                </c:pt>
                <c:pt idx="584">
                  <c:v>414.06</c:v>
                </c:pt>
                <c:pt idx="585">
                  <c:v>414.5</c:v>
                </c:pt>
                <c:pt idx="586">
                  <c:v>414.38</c:v>
                </c:pt>
                <c:pt idx="587">
                  <c:v>413.75</c:v>
                </c:pt>
                <c:pt idx="588">
                  <c:v>415.19</c:v>
                </c:pt>
                <c:pt idx="589">
                  <c:v>414.19</c:v>
                </c:pt>
                <c:pt idx="590">
                  <c:v>414.13</c:v>
                </c:pt>
                <c:pt idx="591">
                  <c:v>414.75</c:v>
                </c:pt>
                <c:pt idx="592">
                  <c:v>414.5</c:v>
                </c:pt>
                <c:pt idx="593">
                  <c:v>415.06</c:v>
                </c:pt>
                <c:pt idx="594">
                  <c:v>414.44</c:v>
                </c:pt>
                <c:pt idx="595">
                  <c:v>414.56</c:v>
                </c:pt>
                <c:pt idx="596">
                  <c:v>414.25</c:v>
                </c:pt>
                <c:pt idx="597">
                  <c:v>414.5</c:v>
                </c:pt>
                <c:pt idx="598">
                  <c:v>414.94</c:v>
                </c:pt>
                <c:pt idx="599">
                  <c:v>414.81</c:v>
                </c:pt>
                <c:pt idx="600">
                  <c:v>415</c:v>
                </c:pt>
                <c:pt idx="601">
                  <c:v>414.25</c:v>
                </c:pt>
                <c:pt idx="602">
                  <c:v>414.19</c:v>
                </c:pt>
                <c:pt idx="603">
                  <c:v>414.13</c:v>
                </c:pt>
                <c:pt idx="604">
                  <c:v>414.94</c:v>
                </c:pt>
                <c:pt idx="605">
                  <c:v>414.63</c:v>
                </c:pt>
                <c:pt idx="606">
                  <c:v>414.56</c:v>
                </c:pt>
                <c:pt idx="607">
                  <c:v>414.88</c:v>
                </c:pt>
                <c:pt idx="608">
                  <c:v>414.56</c:v>
                </c:pt>
                <c:pt idx="609">
                  <c:v>414.38</c:v>
                </c:pt>
                <c:pt idx="610">
                  <c:v>414.44</c:v>
                </c:pt>
                <c:pt idx="611">
                  <c:v>414.19</c:v>
                </c:pt>
                <c:pt idx="612">
                  <c:v>414.38</c:v>
                </c:pt>
                <c:pt idx="613">
                  <c:v>414.63</c:v>
                </c:pt>
                <c:pt idx="614">
                  <c:v>414.88</c:v>
                </c:pt>
                <c:pt idx="615">
                  <c:v>414.5</c:v>
                </c:pt>
                <c:pt idx="616">
                  <c:v>414.56</c:v>
                </c:pt>
                <c:pt idx="617">
                  <c:v>414.5</c:v>
                </c:pt>
                <c:pt idx="618">
                  <c:v>414.63</c:v>
                </c:pt>
                <c:pt idx="619">
                  <c:v>414.81</c:v>
                </c:pt>
                <c:pt idx="620">
                  <c:v>414.38</c:v>
                </c:pt>
                <c:pt idx="621">
                  <c:v>414.44</c:v>
                </c:pt>
                <c:pt idx="622">
                  <c:v>414.25</c:v>
                </c:pt>
                <c:pt idx="623">
                  <c:v>414.5</c:v>
                </c:pt>
                <c:pt idx="624">
                  <c:v>414.56</c:v>
                </c:pt>
                <c:pt idx="625">
                  <c:v>414.25</c:v>
                </c:pt>
                <c:pt idx="626">
                  <c:v>414.44</c:v>
                </c:pt>
                <c:pt idx="627">
                  <c:v>414.63</c:v>
                </c:pt>
                <c:pt idx="628">
                  <c:v>414.94</c:v>
                </c:pt>
                <c:pt idx="629">
                  <c:v>414.56</c:v>
                </c:pt>
                <c:pt idx="630">
                  <c:v>414.63</c:v>
                </c:pt>
                <c:pt idx="631">
                  <c:v>414.63</c:v>
                </c:pt>
                <c:pt idx="632">
                  <c:v>414.06</c:v>
                </c:pt>
                <c:pt idx="633">
                  <c:v>414.44</c:v>
                </c:pt>
                <c:pt idx="634">
                  <c:v>414.88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8-4F7D-9EB5-0D44DF72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416"/>
          <c:min val="4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(ICM-20948, Calibration, Ring Buffer 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2)'!$D$2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2)'!$D$3:$D$775</c:f>
              <c:numCache>
                <c:formatCode>General</c:formatCode>
                <c:ptCount val="773"/>
                <c:pt idx="0">
                  <c:v>29.66</c:v>
                </c:pt>
                <c:pt idx="1">
                  <c:v>42.16</c:v>
                </c:pt>
                <c:pt idx="2">
                  <c:v>61.16</c:v>
                </c:pt>
                <c:pt idx="3">
                  <c:v>48.66</c:v>
                </c:pt>
                <c:pt idx="4">
                  <c:v>51.16</c:v>
                </c:pt>
                <c:pt idx="5">
                  <c:v>47.16</c:v>
                </c:pt>
                <c:pt idx="6">
                  <c:v>37.659999999999997</c:v>
                </c:pt>
                <c:pt idx="7">
                  <c:v>35.159999999999997</c:v>
                </c:pt>
                <c:pt idx="8">
                  <c:v>21.66</c:v>
                </c:pt>
                <c:pt idx="9">
                  <c:v>5.66</c:v>
                </c:pt>
                <c:pt idx="10">
                  <c:v>9.66</c:v>
                </c:pt>
                <c:pt idx="11">
                  <c:v>12.66</c:v>
                </c:pt>
                <c:pt idx="12">
                  <c:v>7.66</c:v>
                </c:pt>
                <c:pt idx="13">
                  <c:v>-6.84</c:v>
                </c:pt>
                <c:pt idx="14">
                  <c:v>-6.84</c:v>
                </c:pt>
                <c:pt idx="15">
                  <c:v>-12.84</c:v>
                </c:pt>
                <c:pt idx="16">
                  <c:v>-4.34</c:v>
                </c:pt>
                <c:pt idx="17">
                  <c:v>3.66</c:v>
                </c:pt>
                <c:pt idx="18">
                  <c:v>-2.34</c:v>
                </c:pt>
                <c:pt idx="19">
                  <c:v>2.66</c:v>
                </c:pt>
                <c:pt idx="20">
                  <c:v>10.66</c:v>
                </c:pt>
                <c:pt idx="21">
                  <c:v>6.66</c:v>
                </c:pt>
                <c:pt idx="22">
                  <c:v>26.16</c:v>
                </c:pt>
                <c:pt idx="23">
                  <c:v>38.159999999999997</c:v>
                </c:pt>
                <c:pt idx="24">
                  <c:v>52.16</c:v>
                </c:pt>
                <c:pt idx="25">
                  <c:v>53.66</c:v>
                </c:pt>
                <c:pt idx="26">
                  <c:v>56.66</c:v>
                </c:pt>
                <c:pt idx="27">
                  <c:v>54.66</c:v>
                </c:pt>
                <c:pt idx="28">
                  <c:v>58.66</c:v>
                </c:pt>
                <c:pt idx="29">
                  <c:v>72.66</c:v>
                </c:pt>
                <c:pt idx="30">
                  <c:v>69.66</c:v>
                </c:pt>
                <c:pt idx="31">
                  <c:v>87.66</c:v>
                </c:pt>
                <c:pt idx="32">
                  <c:v>79.66</c:v>
                </c:pt>
                <c:pt idx="33">
                  <c:v>67.16</c:v>
                </c:pt>
                <c:pt idx="34">
                  <c:v>67.66</c:v>
                </c:pt>
                <c:pt idx="35">
                  <c:v>74.16</c:v>
                </c:pt>
                <c:pt idx="36">
                  <c:v>63.66</c:v>
                </c:pt>
                <c:pt idx="37">
                  <c:v>56.66</c:v>
                </c:pt>
                <c:pt idx="38">
                  <c:v>33.659999999999997</c:v>
                </c:pt>
                <c:pt idx="39">
                  <c:v>20.66</c:v>
                </c:pt>
                <c:pt idx="40">
                  <c:v>11.66</c:v>
                </c:pt>
                <c:pt idx="41">
                  <c:v>11.16</c:v>
                </c:pt>
                <c:pt idx="42">
                  <c:v>13.16</c:v>
                </c:pt>
                <c:pt idx="43">
                  <c:v>19.16</c:v>
                </c:pt>
                <c:pt idx="44">
                  <c:v>15.66</c:v>
                </c:pt>
                <c:pt idx="45">
                  <c:v>10.66</c:v>
                </c:pt>
                <c:pt idx="46">
                  <c:v>15.16</c:v>
                </c:pt>
                <c:pt idx="47">
                  <c:v>3.16</c:v>
                </c:pt>
                <c:pt idx="48">
                  <c:v>-22.84</c:v>
                </c:pt>
                <c:pt idx="49">
                  <c:v>-11.84</c:v>
                </c:pt>
                <c:pt idx="50">
                  <c:v>-12.34</c:v>
                </c:pt>
                <c:pt idx="51">
                  <c:v>-29.34</c:v>
                </c:pt>
                <c:pt idx="52">
                  <c:v>-20.84</c:v>
                </c:pt>
                <c:pt idx="53">
                  <c:v>-4.84</c:v>
                </c:pt>
                <c:pt idx="54">
                  <c:v>13.16</c:v>
                </c:pt>
                <c:pt idx="55">
                  <c:v>31.16</c:v>
                </c:pt>
                <c:pt idx="56">
                  <c:v>27.16</c:v>
                </c:pt>
                <c:pt idx="57">
                  <c:v>30.16</c:v>
                </c:pt>
                <c:pt idx="58">
                  <c:v>24.66</c:v>
                </c:pt>
                <c:pt idx="59">
                  <c:v>19.66</c:v>
                </c:pt>
                <c:pt idx="60">
                  <c:v>16.66</c:v>
                </c:pt>
                <c:pt idx="61">
                  <c:v>21.66</c:v>
                </c:pt>
                <c:pt idx="62">
                  <c:v>29.66</c:v>
                </c:pt>
                <c:pt idx="63">
                  <c:v>30.66</c:v>
                </c:pt>
                <c:pt idx="64">
                  <c:v>56.16</c:v>
                </c:pt>
                <c:pt idx="65">
                  <c:v>46.66</c:v>
                </c:pt>
                <c:pt idx="66">
                  <c:v>44.66</c:v>
                </c:pt>
                <c:pt idx="67">
                  <c:v>67.16</c:v>
                </c:pt>
                <c:pt idx="68">
                  <c:v>77.66</c:v>
                </c:pt>
                <c:pt idx="69">
                  <c:v>63.16</c:v>
                </c:pt>
                <c:pt idx="70">
                  <c:v>47.16</c:v>
                </c:pt>
                <c:pt idx="71">
                  <c:v>38.159999999999997</c:v>
                </c:pt>
                <c:pt idx="72">
                  <c:v>30.16</c:v>
                </c:pt>
                <c:pt idx="73">
                  <c:v>29.66</c:v>
                </c:pt>
                <c:pt idx="74">
                  <c:v>16.16</c:v>
                </c:pt>
                <c:pt idx="75">
                  <c:v>26.16</c:v>
                </c:pt>
                <c:pt idx="76">
                  <c:v>26.66</c:v>
                </c:pt>
                <c:pt idx="77">
                  <c:v>27.16</c:v>
                </c:pt>
                <c:pt idx="78">
                  <c:v>27.16</c:v>
                </c:pt>
                <c:pt idx="79">
                  <c:v>24.16</c:v>
                </c:pt>
                <c:pt idx="80">
                  <c:v>24.66</c:v>
                </c:pt>
                <c:pt idx="81">
                  <c:v>20.66</c:v>
                </c:pt>
                <c:pt idx="82">
                  <c:v>18.66</c:v>
                </c:pt>
                <c:pt idx="83">
                  <c:v>11.66</c:v>
                </c:pt>
                <c:pt idx="84">
                  <c:v>-9.34</c:v>
                </c:pt>
                <c:pt idx="85">
                  <c:v>-8.34</c:v>
                </c:pt>
                <c:pt idx="86">
                  <c:v>-14.34</c:v>
                </c:pt>
                <c:pt idx="87">
                  <c:v>-8.34</c:v>
                </c:pt>
                <c:pt idx="88">
                  <c:v>10.16</c:v>
                </c:pt>
                <c:pt idx="89">
                  <c:v>19.66</c:v>
                </c:pt>
                <c:pt idx="90">
                  <c:v>24.16</c:v>
                </c:pt>
                <c:pt idx="91">
                  <c:v>8.16</c:v>
                </c:pt>
                <c:pt idx="92">
                  <c:v>10.16</c:v>
                </c:pt>
                <c:pt idx="93">
                  <c:v>13.16</c:v>
                </c:pt>
                <c:pt idx="94">
                  <c:v>19.16</c:v>
                </c:pt>
                <c:pt idx="95">
                  <c:v>23.66</c:v>
                </c:pt>
                <c:pt idx="96">
                  <c:v>13.66</c:v>
                </c:pt>
                <c:pt idx="97">
                  <c:v>8.16</c:v>
                </c:pt>
                <c:pt idx="98">
                  <c:v>13.16</c:v>
                </c:pt>
                <c:pt idx="99">
                  <c:v>4.66</c:v>
                </c:pt>
                <c:pt idx="100">
                  <c:v>8.16</c:v>
                </c:pt>
                <c:pt idx="101">
                  <c:v>7.66</c:v>
                </c:pt>
                <c:pt idx="102">
                  <c:v>21.16</c:v>
                </c:pt>
                <c:pt idx="103">
                  <c:v>23.66</c:v>
                </c:pt>
                <c:pt idx="104">
                  <c:v>15.66</c:v>
                </c:pt>
                <c:pt idx="105">
                  <c:v>7.66</c:v>
                </c:pt>
                <c:pt idx="106">
                  <c:v>15.66</c:v>
                </c:pt>
                <c:pt idx="107">
                  <c:v>21.66</c:v>
                </c:pt>
                <c:pt idx="108">
                  <c:v>22.16</c:v>
                </c:pt>
                <c:pt idx="109">
                  <c:v>10.66</c:v>
                </c:pt>
                <c:pt idx="110">
                  <c:v>1.66</c:v>
                </c:pt>
                <c:pt idx="111">
                  <c:v>11.16</c:v>
                </c:pt>
                <c:pt idx="112">
                  <c:v>22.16</c:v>
                </c:pt>
                <c:pt idx="113">
                  <c:v>28.16</c:v>
                </c:pt>
                <c:pt idx="114">
                  <c:v>22.16</c:v>
                </c:pt>
                <c:pt idx="115">
                  <c:v>20.16</c:v>
                </c:pt>
                <c:pt idx="116">
                  <c:v>25.66</c:v>
                </c:pt>
                <c:pt idx="117">
                  <c:v>34.659999999999997</c:v>
                </c:pt>
                <c:pt idx="118">
                  <c:v>38.159999999999997</c:v>
                </c:pt>
                <c:pt idx="119">
                  <c:v>24.66</c:v>
                </c:pt>
                <c:pt idx="120">
                  <c:v>26.66</c:v>
                </c:pt>
                <c:pt idx="121">
                  <c:v>22.66</c:v>
                </c:pt>
                <c:pt idx="122">
                  <c:v>17.16</c:v>
                </c:pt>
                <c:pt idx="123">
                  <c:v>11.16</c:v>
                </c:pt>
                <c:pt idx="124">
                  <c:v>14.16</c:v>
                </c:pt>
                <c:pt idx="125">
                  <c:v>18.66</c:v>
                </c:pt>
                <c:pt idx="126">
                  <c:v>13.66</c:v>
                </c:pt>
                <c:pt idx="127">
                  <c:v>3.66</c:v>
                </c:pt>
                <c:pt idx="128">
                  <c:v>1.66</c:v>
                </c:pt>
                <c:pt idx="129">
                  <c:v>1.1599999999999999</c:v>
                </c:pt>
                <c:pt idx="130">
                  <c:v>11.16</c:v>
                </c:pt>
                <c:pt idx="131">
                  <c:v>44.16</c:v>
                </c:pt>
                <c:pt idx="132">
                  <c:v>39.659999999999997</c:v>
                </c:pt>
                <c:pt idx="133">
                  <c:v>45.66</c:v>
                </c:pt>
                <c:pt idx="134">
                  <c:v>43.16</c:v>
                </c:pt>
                <c:pt idx="135">
                  <c:v>36.659999999999997</c:v>
                </c:pt>
                <c:pt idx="136">
                  <c:v>32.659999999999997</c:v>
                </c:pt>
                <c:pt idx="137">
                  <c:v>40.159999999999997</c:v>
                </c:pt>
                <c:pt idx="138">
                  <c:v>33.159999999999997</c:v>
                </c:pt>
                <c:pt idx="139">
                  <c:v>44.16</c:v>
                </c:pt>
                <c:pt idx="140">
                  <c:v>42.16</c:v>
                </c:pt>
                <c:pt idx="141">
                  <c:v>49.16</c:v>
                </c:pt>
                <c:pt idx="142">
                  <c:v>57.66</c:v>
                </c:pt>
                <c:pt idx="143">
                  <c:v>58.16</c:v>
                </c:pt>
                <c:pt idx="144">
                  <c:v>53.66</c:v>
                </c:pt>
                <c:pt idx="145">
                  <c:v>57.66</c:v>
                </c:pt>
                <c:pt idx="146">
                  <c:v>39.659999999999997</c:v>
                </c:pt>
                <c:pt idx="147">
                  <c:v>26.16</c:v>
                </c:pt>
                <c:pt idx="148">
                  <c:v>34.159999999999997</c:v>
                </c:pt>
                <c:pt idx="149">
                  <c:v>22.16</c:v>
                </c:pt>
                <c:pt idx="150">
                  <c:v>19.16</c:v>
                </c:pt>
                <c:pt idx="151">
                  <c:v>23.66</c:v>
                </c:pt>
                <c:pt idx="152">
                  <c:v>21.66</c:v>
                </c:pt>
                <c:pt idx="153">
                  <c:v>18.16</c:v>
                </c:pt>
                <c:pt idx="154">
                  <c:v>15.16</c:v>
                </c:pt>
                <c:pt idx="155">
                  <c:v>9.66</c:v>
                </c:pt>
                <c:pt idx="156">
                  <c:v>14.66</c:v>
                </c:pt>
                <c:pt idx="157">
                  <c:v>19.16</c:v>
                </c:pt>
                <c:pt idx="158">
                  <c:v>13.16</c:v>
                </c:pt>
                <c:pt idx="159">
                  <c:v>17.16</c:v>
                </c:pt>
                <c:pt idx="160">
                  <c:v>11.16</c:v>
                </c:pt>
                <c:pt idx="161">
                  <c:v>18.66</c:v>
                </c:pt>
                <c:pt idx="162">
                  <c:v>28.16</c:v>
                </c:pt>
                <c:pt idx="163">
                  <c:v>15.16</c:v>
                </c:pt>
                <c:pt idx="164">
                  <c:v>9.16</c:v>
                </c:pt>
                <c:pt idx="165">
                  <c:v>2.66</c:v>
                </c:pt>
                <c:pt idx="166">
                  <c:v>0.66</c:v>
                </c:pt>
                <c:pt idx="167">
                  <c:v>14.16</c:v>
                </c:pt>
                <c:pt idx="168">
                  <c:v>20.66</c:v>
                </c:pt>
                <c:pt idx="169">
                  <c:v>26.16</c:v>
                </c:pt>
                <c:pt idx="170">
                  <c:v>42.66</c:v>
                </c:pt>
                <c:pt idx="171">
                  <c:v>32.659999999999997</c:v>
                </c:pt>
                <c:pt idx="172">
                  <c:v>32.159999999999997</c:v>
                </c:pt>
                <c:pt idx="173">
                  <c:v>24.66</c:v>
                </c:pt>
                <c:pt idx="174">
                  <c:v>14.16</c:v>
                </c:pt>
                <c:pt idx="175">
                  <c:v>21.66</c:v>
                </c:pt>
                <c:pt idx="176">
                  <c:v>24.16</c:v>
                </c:pt>
                <c:pt idx="177">
                  <c:v>21.66</c:v>
                </c:pt>
                <c:pt idx="178">
                  <c:v>21.66</c:v>
                </c:pt>
                <c:pt idx="179">
                  <c:v>26.16</c:v>
                </c:pt>
                <c:pt idx="180">
                  <c:v>23.16</c:v>
                </c:pt>
                <c:pt idx="181">
                  <c:v>30.66</c:v>
                </c:pt>
                <c:pt idx="182">
                  <c:v>42.66</c:v>
                </c:pt>
                <c:pt idx="183">
                  <c:v>45.66</c:v>
                </c:pt>
                <c:pt idx="184">
                  <c:v>35.659999999999997</c:v>
                </c:pt>
                <c:pt idx="185">
                  <c:v>33.159999999999997</c:v>
                </c:pt>
                <c:pt idx="186">
                  <c:v>32.159999999999997</c:v>
                </c:pt>
                <c:pt idx="187">
                  <c:v>41.66</c:v>
                </c:pt>
                <c:pt idx="188">
                  <c:v>43.16</c:v>
                </c:pt>
                <c:pt idx="189">
                  <c:v>40.159999999999997</c:v>
                </c:pt>
                <c:pt idx="190">
                  <c:v>55.16</c:v>
                </c:pt>
                <c:pt idx="191">
                  <c:v>46.16</c:v>
                </c:pt>
                <c:pt idx="192">
                  <c:v>58.16</c:v>
                </c:pt>
                <c:pt idx="193">
                  <c:v>46.66</c:v>
                </c:pt>
                <c:pt idx="194">
                  <c:v>37.659999999999997</c:v>
                </c:pt>
                <c:pt idx="195">
                  <c:v>37.659999999999997</c:v>
                </c:pt>
                <c:pt idx="196">
                  <c:v>44.16</c:v>
                </c:pt>
                <c:pt idx="197">
                  <c:v>43.66</c:v>
                </c:pt>
                <c:pt idx="198">
                  <c:v>54.16</c:v>
                </c:pt>
                <c:pt idx="199">
                  <c:v>45.16</c:v>
                </c:pt>
                <c:pt idx="200">
                  <c:v>40.159999999999997</c:v>
                </c:pt>
                <c:pt idx="201">
                  <c:v>26.16</c:v>
                </c:pt>
                <c:pt idx="202">
                  <c:v>24.16</c:v>
                </c:pt>
                <c:pt idx="203">
                  <c:v>25.16</c:v>
                </c:pt>
                <c:pt idx="204">
                  <c:v>15.66</c:v>
                </c:pt>
                <c:pt idx="205">
                  <c:v>16.16</c:v>
                </c:pt>
                <c:pt idx="206">
                  <c:v>21.66</c:v>
                </c:pt>
                <c:pt idx="207">
                  <c:v>25.16</c:v>
                </c:pt>
                <c:pt idx="208">
                  <c:v>25.66</c:v>
                </c:pt>
                <c:pt idx="209">
                  <c:v>28.66</c:v>
                </c:pt>
                <c:pt idx="210">
                  <c:v>35.159999999999997</c:v>
                </c:pt>
                <c:pt idx="211">
                  <c:v>47.16</c:v>
                </c:pt>
                <c:pt idx="212">
                  <c:v>45.66</c:v>
                </c:pt>
                <c:pt idx="213">
                  <c:v>30.16</c:v>
                </c:pt>
                <c:pt idx="214">
                  <c:v>13.66</c:v>
                </c:pt>
                <c:pt idx="215">
                  <c:v>7.66</c:v>
                </c:pt>
                <c:pt idx="216">
                  <c:v>30.16</c:v>
                </c:pt>
                <c:pt idx="217">
                  <c:v>46.16</c:v>
                </c:pt>
                <c:pt idx="218">
                  <c:v>42.16</c:v>
                </c:pt>
                <c:pt idx="219">
                  <c:v>44.66</c:v>
                </c:pt>
                <c:pt idx="220">
                  <c:v>42.16</c:v>
                </c:pt>
                <c:pt idx="221">
                  <c:v>44.16</c:v>
                </c:pt>
                <c:pt idx="222">
                  <c:v>36.659999999999997</c:v>
                </c:pt>
                <c:pt idx="223">
                  <c:v>44.16</c:v>
                </c:pt>
                <c:pt idx="224">
                  <c:v>38.159999999999997</c:v>
                </c:pt>
                <c:pt idx="225">
                  <c:v>64.66</c:v>
                </c:pt>
                <c:pt idx="226">
                  <c:v>64.66</c:v>
                </c:pt>
                <c:pt idx="227">
                  <c:v>44.16</c:v>
                </c:pt>
                <c:pt idx="228">
                  <c:v>44.66</c:v>
                </c:pt>
                <c:pt idx="229">
                  <c:v>59.16</c:v>
                </c:pt>
                <c:pt idx="230">
                  <c:v>61.16</c:v>
                </c:pt>
                <c:pt idx="231">
                  <c:v>72.66</c:v>
                </c:pt>
                <c:pt idx="232">
                  <c:v>70.16</c:v>
                </c:pt>
                <c:pt idx="233">
                  <c:v>58.16</c:v>
                </c:pt>
                <c:pt idx="234">
                  <c:v>59.16</c:v>
                </c:pt>
                <c:pt idx="235">
                  <c:v>55.66</c:v>
                </c:pt>
                <c:pt idx="236">
                  <c:v>61.66</c:v>
                </c:pt>
                <c:pt idx="237">
                  <c:v>71.16</c:v>
                </c:pt>
                <c:pt idx="238">
                  <c:v>66.16</c:v>
                </c:pt>
                <c:pt idx="239">
                  <c:v>58.16</c:v>
                </c:pt>
                <c:pt idx="240">
                  <c:v>71.66</c:v>
                </c:pt>
                <c:pt idx="241">
                  <c:v>53.66</c:v>
                </c:pt>
                <c:pt idx="242">
                  <c:v>42.66</c:v>
                </c:pt>
                <c:pt idx="243">
                  <c:v>50.16</c:v>
                </c:pt>
                <c:pt idx="244">
                  <c:v>48.16</c:v>
                </c:pt>
                <c:pt idx="245">
                  <c:v>57.66</c:v>
                </c:pt>
                <c:pt idx="246">
                  <c:v>56.16</c:v>
                </c:pt>
                <c:pt idx="247">
                  <c:v>50.66</c:v>
                </c:pt>
                <c:pt idx="248">
                  <c:v>45.66</c:v>
                </c:pt>
                <c:pt idx="249">
                  <c:v>61.16</c:v>
                </c:pt>
                <c:pt idx="250">
                  <c:v>56.66</c:v>
                </c:pt>
                <c:pt idx="251">
                  <c:v>48.16</c:v>
                </c:pt>
                <c:pt idx="252">
                  <c:v>51.16</c:v>
                </c:pt>
                <c:pt idx="253">
                  <c:v>37.659999999999997</c:v>
                </c:pt>
                <c:pt idx="254">
                  <c:v>55.66</c:v>
                </c:pt>
                <c:pt idx="255">
                  <c:v>53.66</c:v>
                </c:pt>
                <c:pt idx="256">
                  <c:v>45.16</c:v>
                </c:pt>
                <c:pt idx="257">
                  <c:v>34.159999999999997</c:v>
                </c:pt>
                <c:pt idx="258">
                  <c:v>37.159999999999997</c:v>
                </c:pt>
                <c:pt idx="259">
                  <c:v>30.16</c:v>
                </c:pt>
                <c:pt idx="260">
                  <c:v>32.659999999999997</c:v>
                </c:pt>
                <c:pt idx="261">
                  <c:v>12.16</c:v>
                </c:pt>
                <c:pt idx="262">
                  <c:v>7.66</c:v>
                </c:pt>
                <c:pt idx="263">
                  <c:v>8.16</c:v>
                </c:pt>
                <c:pt idx="264">
                  <c:v>17.16</c:v>
                </c:pt>
                <c:pt idx="265">
                  <c:v>9.66</c:v>
                </c:pt>
                <c:pt idx="266">
                  <c:v>6.66</c:v>
                </c:pt>
                <c:pt idx="267">
                  <c:v>23.16</c:v>
                </c:pt>
                <c:pt idx="268">
                  <c:v>24.66</c:v>
                </c:pt>
                <c:pt idx="269">
                  <c:v>28.66</c:v>
                </c:pt>
                <c:pt idx="270">
                  <c:v>7.66</c:v>
                </c:pt>
                <c:pt idx="271">
                  <c:v>1.1599999999999999</c:v>
                </c:pt>
                <c:pt idx="272">
                  <c:v>-3.34</c:v>
                </c:pt>
                <c:pt idx="273">
                  <c:v>-10.34</c:v>
                </c:pt>
                <c:pt idx="274">
                  <c:v>-2.34</c:v>
                </c:pt>
                <c:pt idx="275">
                  <c:v>-4.34</c:v>
                </c:pt>
                <c:pt idx="276">
                  <c:v>8.66</c:v>
                </c:pt>
                <c:pt idx="277">
                  <c:v>17.16</c:v>
                </c:pt>
                <c:pt idx="278">
                  <c:v>28.66</c:v>
                </c:pt>
                <c:pt idx="279">
                  <c:v>17.16</c:v>
                </c:pt>
                <c:pt idx="280">
                  <c:v>9.16</c:v>
                </c:pt>
                <c:pt idx="281">
                  <c:v>0.16</c:v>
                </c:pt>
                <c:pt idx="282">
                  <c:v>8.16</c:v>
                </c:pt>
                <c:pt idx="283">
                  <c:v>0.66</c:v>
                </c:pt>
                <c:pt idx="284">
                  <c:v>-4.84</c:v>
                </c:pt>
                <c:pt idx="285">
                  <c:v>-0.84</c:v>
                </c:pt>
                <c:pt idx="286">
                  <c:v>7.66</c:v>
                </c:pt>
                <c:pt idx="287">
                  <c:v>16.66</c:v>
                </c:pt>
                <c:pt idx="288">
                  <c:v>14.16</c:v>
                </c:pt>
                <c:pt idx="289">
                  <c:v>40.159999999999997</c:v>
                </c:pt>
                <c:pt idx="290">
                  <c:v>38.159999999999997</c:v>
                </c:pt>
                <c:pt idx="291">
                  <c:v>34.159999999999997</c:v>
                </c:pt>
                <c:pt idx="292">
                  <c:v>12.16</c:v>
                </c:pt>
                <c:pt idx="293">
                  <c:v>12.66</c:v>
                </c:pt>
                <c:pt idx="294">
                  <c:v>-7.84</c:v>
                </c:pt>
                <c:pt idx="295">
                  <c:v>0.66</c:v>
                </c:pt>
                <c:pt idx="296">
                  <c:v>4.66</c:v>
                </c:pt>
                <c:pt idx="297">
                  <c:v>9.16</c:v>
                </c:pt>
                <c:pt idx="298">
                  <c:v>29.16</c:v>
                </c:pt>
                <c:pt idx="299">
                  <c:v>27.66</c:v>
                </c:pt>
                <c:pt idx="300">
                  <c:v>27.66</c:v>
                </c:pt>
                <c:pt idx="301">
                  <c:v>12.16</c:v>
                </c:pt>
                <c:pt idx="302">
                  <c:v>15.16</c:v>
                </c:pt>
                <c:pt idx="303">
                  <c:v>2.66</c:v>
                </c:pt>
                <c:pt idx="304">
                  <c:v>-6.34</c:v>
                </c:pt>
                <c:pt idx="305">
                  <c:v>-26.34</c:v>
                </c:pt>
                <c:pt idx="306">
                  <c:v>-20.34</c:v>
                </c:pt>
                <c:pt idx="307">
                  <c:v>-12.84</c:v>
                </c:pt>
                <c:pt idx="308">
                  <c:v>4.16</c:v>
                </c:pt>
                <c:pt idx="309">
                  <c:v>-10.34</c:v>
                </c:pt>
                <c:pt idx="310">
                  <c:v>2.66</c:v>
                </c:pt>
                <c:pt idx="311">
                  <c:v>8.66</c:v>
                </c:pt>
                <c:pt idx="312">
                  <c:v>-2.84</c:v>
                </c:pt>
                <c:pt idx="313">
                  <c:v>8.16</c:v>
                </c:pt>
                <c:pt idx="314">
                  <c:v>-4.34</c:v>
                </c:pt>
                <c:pt idx="315">
                  <c:v>-2.84</c:v>
                </c:pt>
                <c:pt idx="316">
                  <c:v>2.16</c:v>
                </c:pt>
                <c:pt idx="317">
                  <c:v>14.66</c:v>
                </c:pt>
                <c:pt idx="318">
                  <c:v>9.66</c:v>
                </c:pt>
                <c:pt idx="319">
                  <c:v>14.16</c:v>
                </c:pt>
                <c:pt idx="320">
                  <c:v>21.16</c:v>
                </c:pt>
                <c:pt idx="321">
                  <c:v>33.159999999999997</c:v>
                </c:pt>
                <c:pt idx="322">
                  <c:v>30.16</c:v>
                </c:pt>
                <c:pt idx="323">
                  <c:v>24.16</c:v>
                </c:pt>
                <c:pt idx="324">
                  <c:v>9.16</c:v>
                </c:pt>
                <c:pt idx="325">
                  <c:v>27.16</c:v>
                </c:pt>
                <c:pt idx="326">
                  <c:v>28.66</c:v>
                </c:pt>
                <c:pt idx="327">
                  <c:v>23.16</c:v>
                </c:pt>
                <c:pt idx="328">
                  <c:v>27.66</c:v>
                </c:pt>
                <c:pt idx="329">
                  <c:v>27.16</c:v>
                </c:pt>
                <c:pt idx="330">
                  <c:v>25.16</c:v>
                </c:pt>
                <c:pt idx="331">
                  <c:v>14.66</c:v>
                </c:pt>
                <c:pt idx="332">
                  <c:v>15.66</c:v>
                </c:pt>
                <c:pt idx="333">
                  <c:v>8.66</c:v>
                </c:pt>
                <c:pt idx="334">
                  <c:v>27.16</c:v>
                </c:pt>
                <c:pt idx="335">
                  <c:v>42.66</c:v>
                </c:pt>
                <c:pt idx="336">
                  <c:v>40.159999999999997</c:v>
                </c:pt>
                <c:pt idx="337">
                  <c:v>41.16</c:v>
                </c:pt>
                <c:pt idx="338">
                  <c:v>45.66</c:v>
                </c:pt>
                <c:pt idx="339">
                  <c:v>48.16</c:v>
                </c:pt>
                <c:pt idx="340">
                  <c:v>45.66</c:v>
                </c:pt>
                <c:pt idx="341">
                  <c:v>42.66</c:v>
                </c:pt>
                <c:pt idx="342">
                  <c:v>46.16</c:v>
                </c:pt>
                <c:pt idx="343">
                  <c:v>46.66</c:v>
                </c:pt>
                <c:pt idx="344">
                  <c:v>39.659999999999997</c:v>
                </c:pt>
                <c:pt idx="345">
                  <c:v>36.659999999999997</c:v>
                </c:pt>
                <c:pt idx="346">
                  <c:v>23.66</c:v>
                </c:pt>
                <c:pt idx="347">
                  <c:v>27.66</c:v>
                </c:pt>
                <c:pt idx="348">
                  <c:v>24.16</c:v>
                </c:pt>
                <c:pt idx="349">
                  <c:v>30.66</c:v>
                </c:pt>
                <c:pt idx="350">
                  <c:v>21.16</c:v>
                </c:pt>
                <c:pt idx="351">
                  <c:v>16.16</c:v>
                </c:pt>
                <c:pt idx="352">
                  <c:v>26.66</c:v>
                </c:pt>
                <c:pt idx="353">
                  <c:v>21.16</c:v>
                </c:pt>
                <c:pt idx="354">
                  <c:v>24.66</c:v>
                </c:pt>
                <c:pt idx="355">
                  <c:v>24.16</c:v>
                </c:pt>
                <c:pt idx="356">
                  <c:v>37.659999999999997</c:v>
                </c:pt>
                <c:pt idx="357">
                  <c:v>51.66</c:v>
                </c:pt>
                <c:pt idx="358">
                  <c:v>44.66</c:v>
                </c:pt>
                <c:pt idx="359">
                  <c:v>42.16</c:v>
                </c:pt>
                <c:pt idx="360">
                  <c:v>50.16</c:v>
                </c:pt>
                <c:pt idx="361">
                  <c:v>49.16</c:v>
                </c:pt>
                <c:pt idx="362">
                  <c:v>69.16</c:v>
                </c:pt>
                <c:pt idx="363">
                  <c:v>76.16</c:v>
                </c:pt>
                <c:pt idx="364">
                  <c:v>79.16</c:v>
                </c:pt>
                <c:pt idx="365">
                  <c:v>74.16</c:v>
                </c:pt>
                <c:pt idx="366">
                  <c:v>70.16</c:v>
                </c:pt>
                <c:pt idx="367">
                  <c:v>80.16</c:v>
                </c:pt>
                <c:pt idx="368">
                  <c:v>74.16</c:v>
                </c:pt>
                <c:pt idx="369">
                  <c:v>66.66</c:v>
                </c:pt>
                <c:pt idx="370">
                  <c:v>51.66</c:v>
                </c:pt>
                <c:pt idx="371">
                  <c:v>56.66</c:v>
                </c:pt>
                <c:pt idx="372">
                  <c:v>43.16</c:v>
                </c:pt>
                <c:pt idx="373">
                  <c:v>40.159999999999997</c:v>
                </c:pt>
                <c:pt idx="374">
                  <c:v>43.16</c:v>
                </c:pt>
                <c:pt idx="375">
                  <c:v>40.159999999999997</c:v>
                </c:pt>
                <c:pt idx="376">
                  <c:v>41.66</c:v>
                </c:pt>
                <c:pt idx="377">
                  <c:v>44.16</c:v>
                </c:pt>
                <c:pt idx="378">
                  <c:v>37.659999999999997</c:v>
                </c:pt>
                <c:pt idx="379">
                  <c:v>30.16</c:v>
                </c:pt>
                <c:pt idx="380">
                  <c:v>17.66</c:v>
                </c:pt>
                <c:pt idx="381">
                  <c:v>23.66</c:v>
                </c:pt>
                <c:pt idx="382">
                  <c:v>28.16</c:v>
                </c:pt>
                <c:pt idx="383">
                  <c:v>12.66</c:v>
                </c:pt>
                <c:pt idx="384">
                  <c:v>19.66</c:v>
                </c:pt>
                <c:pt idx="385">
                  <c:v>33.159999999999997</c:v>
                </c:pt>
                <c:pt idx="386">
                  <c:v>37.659999999999997</c:v>
                </c:pt>
                <c:pt idx="387">
                  <c:v>23.66</c:v>
                </c:pt>
                <c:pt idx="388">
                  <c:v>35.159999999999997</c:v>
                </c:pt>
                <c:pt idx="389">
                  <c:v>19.66</c:v>
                </c:pt>
                <c:pt idx="390">
                  <c:v>24.16</c:v>
                </c:pt>
                <c:pt idx="391">
                  <c:v>41.16</c:v>
                </c:pt>
                <c:pt idx="392">
                  <c:v>28.66</c:v>
                </c:pt>
                <c:pt idx="393">
                  <c:v>22.16</c:v>
                </c:pt>
                <c:pt idx="394">
                  <c:v>22.16</c:v>
                </c:pt>
                <c:pt idx="395">
                  <c:v>22.66</c:v>
                </c:pt>
                <c:pt idx="396">
                  <c:v>30.66</c:v>
                </c:pt>
                <c:pt idx="397">
                  <c:v>34.659999999999997</c:v>
                </c:pt>
                <c:pt idx="398">
                  <c:v>20.16</c:v>
                </c:pt>
                <c:pt idx="399">
                  <c:v>26.66</c:v>
                </c:pt>
                <c:pt idx="400">
                  <c:v>33.159999999999997</c:v>
                </c:pt>
                <c:pt idx="401">
                  <c:v>28.16</c:v>
                </c:pt>
                <c:pt idx="402">
                  <c:v>36.159999999999997</c:v>
                </c:pt>
                <c:pt idx="403">
                  <c:v>44.16</c:v>
                </c:pt>
                <c:pt idx="404">
                  <c:v>39.659999999999997</c:v>
                </c:pt>
                <c:pt idx="405">
                  <c:v>35.659999999999997</c:v>
                </c:pt>
                <c:pt idx="406">
                  <c:v>22.66</c:v>
                </c:pt>
                <c:pt idx="407">
                  <c:v>8.66</c:v>
                </c:pt>
                <c:pt idx="408">
                  <c:v>18.16</c:v>
                </c:pt>
                <c:pt idx="409">
                  <c:v>20.66</c:v>
                </c:pt>
                <c:pt idx="410">
                  <c:v>12.66</c:v>
                </c:pt>
                <c:pt idx="411">
                  <c:v>22.66</c:v>
                </c:pt>
                <c:pt idx="412">
                  <c:v>32.159999999999997</c:v>
                </c:pt>
                <c:pt idx="413">
                  <c:v>27.16</c:v>
                </c:pt>
                <c:pt idx="414">
                  <c:v>38.659999999999997</c:v>
                </c:pt>
                <c:pt idx="415">
                  <c:v>31.66</c:v>
                </c:pt>
                <c:pt idx="416">
                  <c:v>22.66</c:v>
                </c:pt>
                <c:pt idx="417">
                  <c:v>14.16</c:v>
                </c:pt>
                <c:pt idx="418">
                  <c:v>7.16</c:v>
                </c:pt>
                <c:pt idx="419">
                  <c:v>13.66</c:v>
                </c:pt>
                <c:pt idx="420">
                  <c:v>14.66</c:v>
                </c:pt>
                <c:pt idx="421">
                  <c:v>30.66</c:v>
                </c:pt>
                <c:pt idx="422">
                  <c:v>39.659999999999997</c:v>
                </c:pt>
                <c:pt idx="423">
                  <c:v>27.16</c:v>
                </c:pt>
                <c:pt idx="424">
                  <c:v>26.16</c:v>
                </c:pt>
                <c:pt idx="425">
                  <c:v>33.659999999999997</c:v>
                </c:pt>
                <c:pt idx="426">
                  <c:v>35.659999999999997</c:v>
                </c:pt>
                <c:pt idx="427">
                  <c:v>31.16</c:v>
                </c:pt>
                <c:pt idx="428">
                  <c:v>14.66</c:v>
                </c:pt>
                <c:pt idx="429">
                  <c:v>7.66</c:v>
                </c:pt>
                <c:pt idx="430">
                  <c:v>-1.34</c:v>
                </c:pt>
                <c:pt idx="431">
                  <c:v>2.16</c:v>
                </c:pt>
                <c:pt idx="432">
                  <c:v>-5.34</c:v>
                </c:pt>
                <c:pt idx="433">
                  <c:v>6.66</c:v>
                </c:pt>
                <c:pt idx="434">
                  <c:v>5.16</c:v>
                </c:pt>
                <c:pt idx="435">
                  <c:v>0.16</c:v>
                </c:pt>
                <c:pt idx="436">
                  <c:v>-2.34</c:v>
                </c:pt>
                <c:pt idx="437">
                  <c:v>0.66</c:v>
                </c:pt>
                <c:pt idx="438">
                  <c:v>9.66</c:v>
                </c:pt>
                <c:pt idx="439">
                  <c:v>27.16</c:v>
                </c:pt>
                <c:pt idx="440">
                  <c:v>20.66</c:v>
                </c:pt>
                <c:pt idx="441">
                  <c:v>8.66</c:v>
                </c:pt>
                <c:pt idx="442">
                  <c:v>7.66</c:v>
                </c:pt>
                <c:pt idx="443">
                  <c:v>5.66</c:v>
                </c:pt>
                <c:pt idx="444">
                  <c:v>23.16</c:v>
                </c:pt>
                <c:pt idx="445">
                  <c:v>28.16</c:v>
                </c:pt>
                <c:pt idx="446">
                  <c:v>29.16</c:v>
                </c:pt>
                <c:pt idx="447">
                  <c:v>22.66</c:v>
                </c:pt>
                <c:pt idx="448">
                  <c:v>30.66</c:v>
                </c:pt>
                <c:pt idx="449">
                  <c:v>24.66</c:v>
                </c:pt>
                <c:pt idx="450">
                  <c:v>23.66</c:v>
                </c:pt>
                <c:pt idx="451">
                  <c:v>40.659999999999997</c:v>
                </c:pt>
                <c:pt idx="452">
                  <c:v>47.66</c:v>
                </c:pt>
                <c:pt idx="453">
                  <c:v>40.159999999999997</c:v>
                </c:pt>
                <c:pt idx="454">
                  <c:v>28.66</c:v>
                </c:pt>
                <c:pt idx="455">
                  <c:v>29.16</c:v>
                </c:pt>
                <c:pt idx="456">
                  <c:v>46.16</c:v>
                </c:pt>
                <c:pt idx="457">
                  <c:v>45.66</c:v>
                </c:pt>
                <c:pt idx="458">
                  <c:v>41.66</c:v>
                </c:pt>
                <c:pt idx="459">
                  <c:v>41.16</c:v>
                </c:pt>
                <c:pt idx="460">
                  <c:v>32.159999999999997</c:v>
                </c:pt>
                <c:pt idx="461">
                  <c:v>28.16</c:v>
                </c:pt>
                <c:pt idx="462">
                  <c:v>25.16</c:v>
                </c:pt>
                <c:pt idx="463">
                  <c:v>35.159999999999997</c:v>
                </c:pt>
                <c:pt idx="464">
                  <c:v>36.659999999999997</c:v>
                </c:pt>
                <c:pt idx="465">
                  <c:v>34.659999999999997</c:v>
                </c:pt>
                <c:pt idx="466">
                  <c:v>31.66</c:v>
                </c:pt>
                <c:pt idx="467">
                  <c:v>15.16</c:v>
                </c:pt>
                <c:pt idx="468">
                  <c:v>15.66</c:v>
                </c:pt>
                <c:pt idx="469">
                  <c:v>10.66</c:v>
                </c:pt>
                <c:pt idx="470">
                  <c:v>13.66</c:v>
                </c:pt>
                <c:pt idx="471">
                  <c:v>10.16</c:v>
                </c:pt>
                <c:pt idx="472">
                  <c:v>3.16</c:v>
                </c:pt>
                <c:pt idx="473">
                  <c:v>3.16</c:v>
                </c:pt>
                <c:pt idx="474">
                  <c:v>1.1599999999999999</c:v>
                </c:pt>
                <c:pt idx="475">
                  <c:v>-2.84</c:v>
                </c:pt>
                <c:pt idx="476">
                  <c:v>-6.84</c:v>
                </c:pt>
                <c:pt idx="477">
                  <c:v>-11.34</c:v>
                </c:pt>
                <c:pt idx="478">
                  <c:v>-5.34</c:v>
                </c:pt>
                <c:pt idx="479">
                  <c:v>-14.34</c:v>
                </c:pt>
                <c:pt idx="480">
                  <c:v>-23.34</c:v>
                </c:pt>
                <c:pt idx="481">
                  <c:v>-5.34</c:v>
                </c:pt>
                <c:pt idx="482">
                  <c:v>1.1599999999999999</c:v>
                </c:pt>
                <c:pt idx="483">
                  <c:v>2.16</c:v>
                </c:pt>
                <c:pt idx="484">
                  <c:v>-0.84</c:v>
                </c:pt>
                <c:pt idx="485">
                  <c:v>13.16</c:v>
                </c:pt>
                <c:pt idx="486">
                  <c:v>7.66</c:v>
                </c:pt>
                <c:pt idx="487">
                  <c:v>22.16</c:v>
                </c:pt>
                <c:pt idx="488">
                  <c:v>9.16</c:v>
                </c:pt>
                <c:pt idx="489">
                  <c:v>18.16</c:v>
                </c:pt>
                <c:pt idx="490">
                  <c:v>25.66</c:v>
                </c:pt>
                <c:pt idx="491">
                  <c:v>29.66</c:v>
                </c:pt>
                <c:pt idx="492">
                  <c:v>30.16</c:v>
                </c:pt>
                <c:pt idx="493">
                  <c:v>37.159999999999997</c:v>
                </c:pt>
                <c:pt idx="494">
                  <c:v>36.159999999999997</c:v>
                </c:pt>
                <c:pt idx="495">
                  <c:v>33.659999999999997</c:v>
                </c:pt>
                <c:pt idx="496">
                  <c:v>45.16</c:v>
                </c:pt>
                <c:pt idx="497">
                  <c:v>23.16</c:v>
                </c:pt>
                <c:pt idx="498">
                  <c:v>34.159999999999997</c:v>
                </c:pt>
                <c:pt idx="499">
                  <c:v>36.659999999999997</c:v>
                </c:pt>
                <c:pt idx="500">
                  <c:v>43.16</c:v>
                </c:pt>
                <c:pt idx="501">
                  <c:v>32.159999999999997</c:v>
                </c:pt>
                <c:pt idx="502">
                  <c:v>30.66</c:v>
                </c:pt>
                <c:pt idx="503">
                  <c:v>12.16</c:v>
                </c:pt>
                <c:pt idx="504">
                  <c:v>31.66</c:v>
                </c:pt>
                <c:pt idx="505">
                  <c:v>30.16</c:v>
                </c:pt>
                <c:pt idx="506">
                  <c:v>19.66</c:v>
                </c:pt>
                <c:pt idx="507">
                  <c:v>22.16</c:v>
                </c:pt>
                <c:pt idx="508">
                  <c:v>23.66</c:v>
                </c:pt>
                <c:pt idx="509">
                  <c:v>26.66</c:v>
                </c:pt>
                <c:pt idx="510">
                  <c:v>28.66</c:v>
                </c:pt>
                <c:pt idx="511">
                  <c:v>27.16</c:v>
                </c:pt>
                <c:pt idx="512">
                  <c:v>18.16</c:v>
                </c:pt>
                <c:pt idx="513">
                  <c:v>29.16</c:v>
                </c:pt>
                <c:pt idx="514">
                  <c:v>27.16</c:v>
                </c:pt>
                <c:pt idx="515">
                  <c:v>19.66</c:v>
                </c:pt>
                <c:pt idx="516">
                  <c:v>22.16</c:v>
                </c:pt>
                <c:pt idx="517">
                  <c:v>24.16</c:v>
                </c:pt>
                <c:pt idx="518">
                  <c:v>27.66</c:v>
                </c:pt>
                <c:pt idx="519">
                  <c:v>39.159999999999997</c:v>
                </c:pt>
                <c:pt idx="520">
                  <c:v>27.66</c:v>
                </c:pt>
                <c:pt idx="521">
                  <c:v>21.66</c:v>
                </c:pt>
                <c:pt idx="522">
                  <c:v>34.659999999999997</c:v>
                </c:pt>
                <c:pt idx="523">
                  <c:v>35.159999999999997</c:v>
                </c:pt>
                <c:pt idx="524">
                  <c:v>31.66</c:v>
                </c:pt>
                <c:pt idx="525">
                  <c:v>17.16</c:v>
                </c:pt>
                <c:pt idx="526">
                  <c:v>25.66</c:v>
                </c:pt>
                <c:pt idx="527">
                  <c:v>28.66</c:v>
                </c:pt>
                <c:pt idx="528">
                  <c:v>25.16</c:v>
                </c:pt>
                <c:pt idx="529">
                  <c:v>20.16</c:v>
                </c:pt>
                <c:pt idx="530">
                  <c:v>14.16</c:v>
                </c:pt>
                <c:pt idx="531">
                  <c:v>26.16</c:v>
                </c:pt>
                <c:pt idx="532">
                  <c:v>7.66</c:v>
                </c:pt>
                <c:pt idx="533">
                  <c:v>6.66</c:v>
                </c:pt>
                <c:pt idx="534">
                  <c:v>4.66</c:v>
                </c:pt>
                <c:pt idx="535">
                  <c:v>-4.84</c:v>
                </c:pt>
                <c:pt idx="536">
                  <c:v>4.66</c:v>
                </c:pt>
                <c:pt idx="537">
                  <c:v>9.16</c:v>
                </c:pt>
                <c:pt idx="538">
                  <c:v>10.16</c:v>
                </c:pt>
                <c:pt idx="539">
                  <c:v>11.66</c:v>
                </c:pt>
                <c:pt idx="540">
                  <c:v>14.66</c:v>
                </c:pt>
                <c:pt idx="541">
                  <c:v>32.659999999999997</c:v>
                </c:pt>
                <c:pt idx="542">
                  <c:v>26.16</c:v>
                </c:pt>
                <c:pt idx="543">
                  <c:v>36.159999999999997</c:v>
                </c:pt>
                <c:pt idx="544">
                  <c:v>38.159999999999997</c:v>
                </c:pt>
                <c:pt idx="545">
                  <c:v>48.66</c:v>
                </c:pt>
                <c:pt idx="546">
                  <c:v>41.16</c:v>
                </c:pt>
                <c:pt idx="547">
                  <c:v>44.16</c:v>
                </c:pt>
                <c:pt idx="548">
                  <c:v>40.659999999999997</c:v>
                </c:pt>
                <c:pt idx="549">
                  <c:v>35.659999999999997</c:v>
                </c:pt>
                <c:pt idx="550">
                  <c:v>28.66</c:v>
                </c:pt>
                <c:pt idx="551">
                  <c:v>32.159999999999997</c:v>
                </c:pt>
                <c:pt idx="552">
                  <c:v>6.16</c:v>
                </c:pt>
                <c:pt idx="553">
                  <c:v>7.16</c:v>
                </c:pt>
                <c:pt idx="554">
                  <c:v>2.66</c:v>
                </c:pt>
                <c:pt idx="555">
                  <c:v>10.16</c:v>
                </c:pt>
                <c:pt idx="556">
                  <c:v>7.16</c:v>
                </c:pt>
                <c:pt idx="557">
                  <c:v>8.66</c:v>
                </c:pt>
                <c:pt idx="558">
                  <c:v>4.66</c:v>
                </c:pt>
                <c:pt idx="559">
                  <c:v>5.16</c:v>
                </c:pt>
                <c:pt idx="560">
                  <c:v>11.66</c:v>
                </c:pt>
                <c:pt idx="561">
                  <c:v>2.16</c:v>
                </c:pt>
                <c:pt idx="562">
                  <c:v>-0.84</c:v>
                </c:pt>
                <c:pt idx="563">
                  <c:v>-18.84</c:v>
                </c:pt>
                <c:pt idx="564">
                  <c:v>-9.84</c:v>
                </c:pt>
                <c:pt idx="565">
                  <c:v>-1.84</c:v>
                </c:pt>
                <c:pt idx="566">
                  <c:v>-4.34</c:v>
                </c:pt>
                <c:pt idx="567">
                  <c:v>-8.34</c:v>
                </c:pt>
                <c:pt idx="568">
                  <c:v>17.66</c:v>
                </c:pt>
                <c:pt idx="569">
                  <c:v>15.66</c:v>
                </c:pt>
                <c:pt idx="570">
                  <c:v>11.66</c:v>
                </c:pt>
                <c:pt idx="571">
                  <c:v>-8.34</c:v>
                </c:pt>
                <c:pt idx="572">
                  <c:v>1.66</c:v>
                </c:pt>
                <c:pt idx="573">
                  <c:v>-4.84</c:v>
                </c:pt>
                <c:pt idx="574">
                  <c:v>-5.34</c:v>
                </c:pt>
                <c:pt idx="575">
                  <c:v>-9.34</c:v>
                </c:pt>
                <c:pt idx="576">
                  <c:v>-16.84</c:v>
                </c:pt>
                <c:pt idx="577">
                  <c:v>-9.34</c:v>
                </c:pt>
                <c:pt idx="578">
                  <c:v>-4.84</c:v>
                </c:pt>
                <c:pt idx="579">
                  <c:v>15.66</c:v>
                </c:pt>
                <c:pt idx="580">
                  <c:v>11.16</c:v>
                </c:pt>
                <c:pt idx="581">
                  <c:v>15.16</c:v>
                </c:pt>
                <c:pt idx="582">
                  <c:v>32.159999999999997</c:v>
                </c:pt>
                <c:pt idx="583">
                  <c:v>35.659999999999997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D0-4525-B257-2357B22EA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2)'!$E$2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2)'!$E$3:$E$775</c:f>
              <c:numCache>
                <c:formatCode>General</c:formatCode>
                <c:ptCount val="773"/>
                <c:pt idx="0">
                  <c:v>-4.34</c:v>
                </c:pt>
                <c:pt idx="1">
                  <c:v>13.16</c:v>
                </c:pt>
                <c:pt idx="2">
                  <c:v>8.16</c:v>
                </c:pt>
                <c:pt idx="3">
                  <c:v>12.66</c:v>
                </c:pt>
                <c:pt idx="4">
                  <c:v>15.16</c:v>
                </c:pt>
                <c:pt idx="5">
                  <c:v>10.66</c:v>
                </c:pt>
                <c:pt idx="6">
                  <c:v>9.66</c:v>
                </c:pt>
                <c:pt idx="7">
                  <c:v>20.66</c:v>
                </c:pt>
                <c:pt idx="8">
                  <c:v>48.16</c:v>
                </c:pt>
                <c:pt idx="9">
                  <c:v>48.16</c:v>
                </c:pt>
                <c:pt idx="10">
                  <c:v>55.66</c:v>
                </c:pt>
                <c:pt idx="11">
                  <c:v>70.16</c:v>
                </c:pt>
                <c:pt idx="12">
                  <c:v>67.66</c:v>
                </c:pt>
                <c:pt idx="13">
                  <c:v>65.16</c:v>
                </c:pt>
                <c:pt idx="14">
                  <c:v>68.16</c:v>
                </c:pt>
                <c:pt idx="15">
                  <c:v>68.16</c:v>
                </c:pt>
                <c:pt idx="16">
                  <c:v>79.16</c:v>
                </c:pt>
                <c:pt idx="17">
                  <c:v>55.66</c:v>
                </c:pt>
                <c:pt idx="18">
                  <c:v>58.66</c:v>
                </c:pt>
                <c:pt idx="19">
                  <c:v>48.16</c:v>
                </c:pt>
                <c:pt idx="20">
                  <c:v>48.66</c:v>
                </c:pt>
                <c:pt idx="21">
                  <c:v>51.66</c:v>
                </c:pt>
                <c:pt idx="22">
                  <c:v>45.66</c:v>
                </c:pt>
                <c:pt idx="23">
                  <c:v>53.16</c:v>
                </c:pt>
                <c:pt idx="24">
                  <c:v>33.159999999999997</c:v>
                </c:pt>
                <c:pt idx="25">
                  <c:v>31.66</c:v>
                </c:pt>
                <c:pt idx="26">
                  <c:v>13.16</c:v>
                </c:pt>
                <c:pt idx="27">
                  <c:v>1.66</c:v>
                </c:pt>
                <c:pt idx="28">
                  <c:v>6.66</c:v>
                </c:pt>
                <c:pt idx="29">
                  <c:v>7.16</c:v>
                </c:pt>
                <c:pt idx="30">
                  <c:v>-6.34</c:v>
                </c:pt>
                <c:pt idx="31">
                  <c:v>-11.34</c:v>
                </c:pt>
                <c:pt idx="32">
                  <c:v>-18.34</c:v>
                </c:pt>
                <c:pt idx="33">
                  <c:v>-6.84</c:v>
                </c:pt>
                <c:pt idx="34">
                  <c:v>-14.34</c:v>
                </c:pt>
                <c:pt idx="35">
                  <c:v>-8.84</c:v>
                </c:pt>
                <c:pt idx="36">
                  <c:v>-0.84</c:v>
                </c:pt>
                <c:pt idx="37">
                  <c:v>7.66</c:v>
                </c:pt>
                <c:pt idx="38">
                  <c:v>15.66</c:v>
                </c:pt>
                <c:pt idx="39">
                  <c:v>16.66</c:v>
                </c:pt>
                <c:pt idx="40">
                  <c:v>37.159999999999997</c:v>
                </c:pt>
                <c:pt idx="41">
                  <c:v>43.16</c:v>
                </c:pt>
                <c:pt idx="42">
                  <c:v>52.16</c:v>
                </c:pt>
                <c:pt idx="43">
                  <c:v>61.16</c:v>
                </c:pt>
                <c:pt idx="44">
                  <c:v>41.16</c:v>
                </c:pt>
                <c:pt idx="45">
                  <c:v>51.16</c:v>
                </c:pt>
                <c:pt idx="46">
                  <c:v>60.66</c:v>
                </c:pt>
                <c:pt idx="47">
                  <c:v>67.16</c:v>
                </c:pt>
                <c:pt idx="48">
                  <c:v>88.66</c:v>
                </c:pt>
                <c:pt idx="49">
                  <c:v>83.66</c:v>
                </c:pt>
                <c:pt idx="50">
                  <c:v>96.66</c:v>
                </c:pt>
                <c:pt idx="51">
                  <c:v>95.66</c:v>
                </c:pt>
                <c:pt idx="52">
                  <c:v>88.66</c:v>
                </c:pt>
                <c:pt idx="53">
                  <c:v>90.66</c:v>
                </c:pt>
                <c:pt idx="54">
                  <c:v>84.16</c:v>
                </c:pt>
                <c:pt idx="55">
                  <c:v>89.66</c:v>
                </c:pt>
                <c:pt idx="56">
                  <c:v>82.66</c:v>
                </c:pt>
                <c:pt idx="57">
                  <c:v>82.16</c:v>
                </c:pt>
                <c:pt idx="58">
                  <c:v>83.16</c:v>
                </c:pt>
                <c:pt idx="59">
                  <c:v>80.66</c:v>
                </c:pt>
                <c:pt idx="60">
                  <c:v>103.66</c:v>
                </c:pt>
                <c:pt idx="61">
                  <c:v>102.16</c:v>
                </c:pt>
                <c:pt idx="62">
                  <c:v>108.66</c:v>
                </c:pt>
                <c:pt idx="63">
                  <c:v>112.66</c:v>
                </c:pt>
                <c:pt idx="64">
                  <c:v>88.16</c:v>
                </c:pt>
                <c:pt idx="65">
                  <c:v>95.16</c:v>
                </c:pt>
                <c:pt idx="66">
                  <c:v>101.16</c:v>
                </c:pt>
                <c:pt idx="67">
                  <c:v>107.66</c:v>
                </c:pt>
                <c:pt idx="68">
                  <c:v>105.66</c:v>
                </c:pt>
                <c:pt idx="69">
                  <c:v>97.66</c:v>
                </c:pt>
                <c:pt idx="70">
                  <c:v>98.66</c:v>
                </c:pt>
                <c:pt idx="71">
                  <c:v>88.16</c:v>
                </c:pt>
                <c:pt idx="72">
                  <c:v>82.16</c:v>
                </c:pt>
                <c:pt idx="73">
                  <c:v>74.16</c:v>
                </c:pt>
                <c:pt idx="74">
                  <c:v>82.16</c:v>
                </c:pt>
                <c:pt idx="75">
                  <c:v>78.16</c:v>
                </c:pt>
                <c:pt idx="76">
                  <c:v>67.16</c:v>
                </c:pt>
                <c:pt idx="77">
                  <c:v>60.16</c:v>
                </c:pt>
                <c:pt idx="78">
                  <c:v>57.66</c:v>
                </c:pt>
                <c:pt idx="79">
                  <c:v>43.66</c:v>
                </c:pt>
                <c:pt idx="80">
                  <c:v>55.16</c:v>
                </c:pt>
                <c:pt idx="81">
                  <c:v>48.66</c:v>
                </c:pt>
                <c:pt idx="82">
                  <c:v>46.16</c:v>
                </c:pt>
                <c:pt idx="83">
                  <c:v>35.659999999999997</c:v>
                </c:pt>
                <c:pt idx="84">
                  <c:v>37.159999999999997</c:v>
                </c:pt>
                <c:pt idx="85">
                  <c:v>54.66</c:v>
                </c:pt>
                <c:pt idx="86">
                  <c:v>42.66</c:v>
                </c:pt>
                <c:pt idx="87">
                  <c:v>46.66</c:v>
                </c:pt>
                <c:pt idx="88">
                  <c:v>48.66</c:v>
                </c:pt>
                <c:pt idx="89">
                  <c:v>70.66</c:v>
                </c:pt>
                <c:pt idx="90">
                  <c:v>65.66</c:v>
                </c:pt>
                <c:pt idx="91">
                  <c:v>91.16</c:v>
                </c:pt>
                <c:pt idx="92">
                  <c:v>92.66</c:v>
                </c:pt>
                <c:pt idx="93">
                  <c:v>92.66</c:v>
                </c:pt>
                <c:pt idx="94">
                  <c:v>100.16</c:v>
                </c:pt>
                <c:pt idx="95">
                  <c:v>110.66</c:v>
                </c:pt>
                <c:pt idx="96">
                  <c:v>103.16</c:v>
                </c:pt>
                <c:pt idx="97">
                  <c:v>105.66</c:v>
                </c:pt>
                <c:pt idx="98">
                  <c:v>107.16</c:v>
                </c:pt>
                <c:pt idx="99">
                  <c:v>106.16</c:v>
                </c:pt>
                <c:pt idx="100">
                  <c:v>115.66</c:v>
                </c:pt>
                <c:pt idx="101">
                  <c:v>111.66</c:v>
                </c:pt>
                <c:pt idx="102">
                  <c:v>120.16</c:v>
                </c:pt>
                <c:pt idx="103">
                  <c:v>123.16</c:v>
                </c:pt>
                <c:pt idx="104">
                  <c:v>130.16</c:v>
                </c:pt>
                <c:pt idx="105">
                  <c:v>113.16</c:v>
                </c:pt>
                <c:pt idx="106">
                  <c:v>120.16</c:v>
                </c:pt>
                <c:pt idx="107">
                  <c:v>94.66</c:v>
                </c:pt>
                <c:pt idx="108">
                  <c:v>101.16</c:v>
                </c:pt>
                <c:pt idx="109">
                  <c:v>96.66</c:v>
                </c:pt>
                <c:pt idx="110">
                  <c:v>88.66</c:v>
                </c:pt>
                <c:pt idx="111">
                  <c:v>96.66</c:v>
                </c:pt>
                <c:pt idx="112">
                  <c:v>95.66</c:v>
                </c:pt>
                <c:pt idx="113">
                  <c:v>101.66</c:v>
                </c:pt>
                <c:pt idx="114">
                  <c:v>106.16</c:v>
                </c:pt>
                <c:pt idx="115">
                  <c:v>121.16</c:v>
                </c:pt>
                <c:pt idx="116">
                  <c:v>119.16</c:v>
                </c:pt>
                <c:pt idx="117">
                  <c:v>116.66</c:v>
                </c:pt>
                <c:pt idx="118">
                  <c:v>125.66</c:v>
                </c:pt>
                <c:pt idx="119">
                  <c:v>121.66</c:v>
                </c:pt>
                <c:pt idx="120">
                  <c:v>109.16</c:v>
                </c:pt>
                <c:pt idx="121">
                  <c:v>112.66</c:v>
                </c:pt>
                <c:pt idx="122">
                  <c:v>113.16</c:v>
                </c:pt>
                <c:pt idx="123">
                  <c:v>110.66</c:v>
                </c:pt>
                <c:pt idx="124">
                  <c:v>111.66</c:v>
                </c:pt>
                <c:pt idx="125">
                  <c:v>113.66</c:v>
                </c:pt>
                <c:pt idx="126">
                  <c:v>117.66</c:v>
                </c:pt>
                <c:pt idx="127">
                  <c:v>105.66</c:v>
                </c:pt>
                <c:pt idx="128">
                  <c:v>110.16</c:v>
                </c:pt>
                <c:pt idx="129">
                  <c:v>102.66</c:v>
                </c:pt>
                <c:pt idx="130">
                  <c:v>87.16</c:v>
                </c:pt>
                <c:pt idx="131">
                  <c:v>69.16</c:v>
                </c:pt>
                <c:pt idx="132">
                  <c:v>79.66</c:v>
                </c:pt>
                <c:pt idx="133">
                  <c:v>64.66</c:v>
                </c:pt>
                <c:pt idx="134">
                  <c:v>53.16</c:v>
                </c:pt>
                <c:pt idx="135">
                  <c:v>54.16</c:v>
                </c:pt>
                <c:pt idx="136">
                  <c:v>74.16</c:v>
                </c:pt>
                <c:pt idx="137">
                  <c:v>90.16</c:v>
                </c:pt>
                <c:pt idx="138">
                  <c:v>99.16</c:v>
                </c:pt>
                <c:pt idx="139">
                  <c:v>104.16</c:v>
                </c:pt>
                <c:pt idx="140">
                  <c:v>106.16</c:v>
                </c:pt>
                <c:pt idx="141">
                  <c:v>104.66</c:v>
                </c:pt>
                <c:pt idx="142">
                  <c:v>98.16</c:v>
                </c:pt>
                <c:pt idx="143">
                  <c:v>106.16</c:v>
                </c:pt>
                <c:pt idx="144">
                  <c:v>102.66</c:v>
                </c:pt>
                <c:pt idx="145">
                  <c:v>106.16</c:v>
                </c:pt>
                <c:pt idx="146">
                  <c:v>110.66</c:v>
                </c:pt>
                <c:pt idx="147">
                  <c:v>137.16</c:v>
                </c:pt>
                <c:pt idx="148">
                  <c:v>132.66</c:v>
                </c:pt>
                <c:pt idx="149">
                  <c:v>153.66</c:v>
                </c:pt>
                <c:pt idx="150">
                  <c:v>156.66</c:v>
                </c:pt>
                <c:pt idx="151">
                  <c:v>151.66</c:v>
                </c:pt>
                <c:pt idx="152">
                  <c:v>150.66</c:v>
                </c:pt>
                <c:pt idx="153">
                  <c:v>137.66</c:v>
                </c:pt>
                <c:pt idx="154">
                  <c:v>119.66</c:v>
                </c:pt>
                <c:pt idx="155">
                  <c:v>141.16</c:v>
                </c:pt>
                <c:pt idx="156">
                  <c:v>132.16</c:v>
                </c:pt>
                <c:pt idx="157">
                  <c:v>149.16</c:v>
                </c:pt>
                <c:pt idx="158">
                  <c:v>155.16</c:v>
                </c:pt>
                <c:pt idx="159">
                  <c:v>146.66</c:v>
                </c:pt>
                <c:pt idx="160">
                  <c:v>145.66</c:v>
                </c:pt>
                <c:pt idx="161">
                  <c:v>146.16</c:v>
                </c:pt>
                <c:pt idx="162">
                  <c:v>139.16</c:v>
                </c:pt>
                <c:pt idx="163">
                  <c:v>123.16</c:v>
                </c:pt>
                <c:pt idx="164">
                  <c:v>128.66</c:v>
                </c:pt>
                <c:pt idx="165">
                  <c:v>113.66</c:v>
                </c:pt>
                <c:pt idx="166">
                  <c:v>109.16</c:v>
                </c:pt>
                <c:pt idx="167">
                  <c:v>117.66</c:v>
                </c:pt>
                <c:pt idx="168">
                  <c:v>119.66</c:v>
                </c:pt>
                <c:pt idx="169">
                  <c:v>121.16</c:v>
                </c:pt>
                <c:pt idx="170">
                  <c:v>133.66</c:v>
                </c:pt>
                <c:pt idx="171">
                  <c:v>105.16</c:v>
                </c:pt>
                <c:pt idx="172">
                  <c:v>111.16</c:v>
                </c:pt>
                <c:pt idx="173">
                  <c:v>105.66</c:v>
                </c:pt>
                <c:pt idx="174">
                  <c:v>102.16</c:v>
                </c:pt>
                <c:pt idx="175">
                  <c:v>113.66</c:v>
                </c:pt>
                <c:pt idx="176">
                  <c:v>121.16</c:v>
                </c:pt>
                <c:pt idx="177">
                  <c:v>130.16</c:v>
                </c:pt>
                <c:pt idx="178">
                  <c:v>151.66</c:v>
                </c:pt>
                <c:pt idx="179">
                  <c:v>162.16</c:v>
                </c:pt>
                <c:pt idx="180">
                  <c:v>150.66</c:v>
                </c:pt>
                <c:pt idx="181">
                  <c:v>159.66</c:v>
                </c:pt>
                <c:pt idx="182">
                  <c:v>159.66</c:v>
                </c:pt>
                <c:pt idx="183">
                  <c:v>151.16</c:v>
                </c:pt>
                <c:pt idx="184">
                  <c:v>146.66</c:v>
                </c:pt>
                <c:pt idx="185">
                  <c:v>140.66</c:v>
                </c:pt>
                <c:pt idx="186">
                  <c:v>141.16</c:v>
                </c:pt>
                <c:pt idx="187">
                  <c:v>151.66</c:v>
                </c:pt>
                <c:pt idx="188">
                  <c:v>165.16</c:v>
                </c:pt>
                <c:pt idx="189">
                  <c:v>171.16</c:v>
                </c:pt>
                <c:pt idx="190">
                  <c:v>173.66</c:v>
                </c:pt>
                <c:pt idx="191">
                  <c:v>167.16</c:v>
                </c:pt>
                <c:pt idx="192">
                  <c:v>163.66</c:v>
                </c:pt>
                <c:pt idx="193">
                  <c:v>149.66</c:v>
                </c:pt>
                <c:pt idx="194">
                  <c:v>126.16</c:v>
                </c:pt>
                <c:pt idx="195">
                  <c:v>114.66</c:v>
                </c:pt>
                <c:pt idx="196">
                  <c:v>108.16</c:v>
                </c:pt>
                <c:pt idx="197">
                  <c:v>98.66</c:v>
                </c:pt>
                <c:pt idx="198">
                  <c:v>108.66</c:v>
                </c:pt>
                <c:pt idx="199">
                  <c:v>112.16</c:v>
                </c:pt>
                <c:pt idx="200">
                  <c:v>110.66</c:v>
                </c:pt>
                <c:pt idx="201">
                  <c:v>106.16</c:v>
                </c:pt>
                <c:pt idx="202">
                  <c:v>95.16</c:v>
                </c:pt>
                <c:pt idx="203">
                  <c:v>102.66</c:v>
                </c:pt>
                <c:pt idx="204">
                  <c:v>88.66</c:v>
                </c:pt>
                <c:pt idx="205">
                  <c:v>92.16</c:v>
                </c:pt>
                <c:pt idx="206">
                  <c:v>96.16</c:v>
                </c:pt>
                <c:pt idx="207">
                  <c:v>96.66</c:v>
                </c:pt>
                <c:pt idx="208">
                  <c:v>94.16</c:v>
                </c:pt>
                <c:pt idx="209">
                  <c:v>92.16</c:v>
                </c:pt>
                <c:pt idx="210">
                  <c:v>107.16</c:v>
                </c:pt>
                <c:pt idx="211">
                  <c:v>110.66</c:v>
                </c:pt>
                <c:pt idx="212">
                  <c:v>124.16</c:v>
                </c:pt>
                <c:pt idx="213">
                  <c:v>126.66</c:v>
                </c:pt>
                <c:pt idx="214">
                  <c:v>124.66</c:v>
                </c:pt>
                <c:pt idx="215">
                  <c:v>126.16</c:v>
                </c:pt>
                <c:pt idx="216">
                  <c:v>129.66</c:v>
                </c:pt>
                <c:pt idx="217">
                  <c:v>135.66</c:v>
                </c:pt>
                <c:pt idx="218">
                  <c:v>148.66</c:v>
                </c:pt>
                <c:pt idx="219">
                  <c:v>134.16</c:v>
                </c:pt>
                <c:pt idx="220">
                  <c:v>129.66</c:v>
                </c:pt>
                <c:pt idx="221">
                  <c:v>125.16</c:v>
                </c:pt>
                <c:pt idx="222">
                  <c:v>120.66</c:v>
                </c:pt>
                <c:pt idx="223">
                  <c:v>106.66</c:v>
                </c:pt>
                <c:pt idx="224">
                  <c:v>104.16</c:v>
                </c:pt>
                <c:pt idx="225">
                  <c:v>102.66</c:v>
                </c:pt>
                <c:pt idx="226">
                  <c:v>104.16</c:v>
                </c:pt>
                <c:pt idx="227">
                  <c:v>88.66</c:v>
                </c:pt>
                <c:pt idx="228">
                  <c:v>81.16</c:v>
                </c:pt>
                <c:pt idx="229">
                  <c:v>80.66</c:v>
                </c:pt>
                <c:pt idx="230">
                  <c:v>79.66</c:v>
                </c:pt>
                <c:pt idx="231">
                  <c:v>87.16</c:v>
                </c:pt>
                <c:pt idx="232">
                  <c:v>78.66</c:v>
                </c:pt>
                <c:pt idx="233">
                  <c:v>88.16</c:v>
                </c:pt>
                <c:pt idx="234">
                  <c:v>85.66</c:v>
                </c:pt>
                <c:pt idx="235">
                  <c:v>91.66</c:v>
                </c:pt>
                <c:pt idx="236">
                  <c:v>90.16</c:v>
                </c:pt>
                <c:pt idx="237">
                  <c:v>83.16</c:v>
                </c:pt>
                <c:pt idx="238">
                  <c:v>85.66</c:v>
                </c:pt>
                <c:pt idx="239">
                  <c:v>100.66</c:v>
                </c:pt>
                <c:pt idx="240">
                  <c:v>101.66</c:v>
                </c:pt>
                <c:pt idx="241">
                  <c:v>101.16</c:v>
                </c:pt>
                <c:pt idx="242">
                  <c:v>112.66</c:v>
                </c:pt>
                <c:pt idx="243">
                  <c:v>135.16</c:v>
                </c:pt>
                <c:pt idx="244">
                  <c:v>149.66</c:v>
                </c:pt>
                <c:pt idx="245">
                  <c:v>152.66</c:v>
                </c:pt>
                <c:pt idx="246">
                  <c:v>150.66</c:v>
                </c:pt>
                <c:pt idx="247">
                  <c:v>147.66</c:v>
                </c:pt>
                <c:pt idx="248">
                  <c:v>151.16</c:v>
                </c:pt>
                <c:pt idx="249">
                  <c:v>139.66</c:v>
                </c:pt>
                <c:pt idx="250">
                  <c:v>138.16</c:v>
                </c:pt>
                <c:pt idx="251">
                  <c:v>140.16</c:v>
                </c:pt>
                <c:pt idx="252">
                  <c:v>147.16</c:v>
                </c:pt>
                <c:pt idx="253">
                  <c:v>155.16</c:v>
                </c:pt>
                <c:pt idx="254">
                  <c:v>156.66</c:v>
                </c:pt>
                <c:pt idx="255">
                  <c:v>150.16</c:v>
                </c:pt>
                <c:pt idx="256">
                  <c:v>153.66</c:v>
                </c:pt>
                <c:pt idx="257">
                  <c:v>170.16</c:v>
                </c:pt>
                <c:pt idx="258">
                  <c:v>150.66</c:v>
                </c:pt>
                <c:pt idx="259">
                  <c:v>129.66</c:v>
                </c:pt>
                <c:pt idx="260">
                  <c:v>110.66</c:v>
                </c:pt>
                <c:pt idx="261">
                  <c:v>104.16</c:v>
                </c:pt>
                <c:pt idx="262">
                  <c:v>106.16</c:v>
                </c:pt>
                <c:pt idx="263">
                  <c:v>100.66</c:v>
                </c:pt>
                <c:pt idx="264">
                  <c:v>105.16</c:v>
                </c:pt>
                <c:pt idx="265">
                  <c:v>104.16</c:v>
                </c:pt>
                <c:pt idx="266">
                  <c:v>96.66</c:v>
                </c:pt>
                <c:pt idx="267">
                  <c:v>102.16</c:v>
                </c:pt>
                <c:pt idx="268">
                  <c:v>109.66</c:v>
                </c:pt>
                <c:pt idx="269">
                  <c:v>97.16</c:v>
                </c:pt>
                <c:pt idx="270">
                  <c:v>83.16</c:v>
                </c:pt>
                <c:pt idx="271">
                  <c:v>86.16</c:v>
                </c:pt>
                <c:pt idx="272">
                  <c:v>79.16</c:v>
                </c:pt>
                <c:pt idx="273">
                  <c:v>73.66</c:v>
                </c:pt>
                <c:pt idx="274">
                  <c:v>83.16</c:v>
                </c:pt>
                <c:pt idx="275">
                  <c:v>94.16</c:v>
                </c:pt>
                <c:pt idx="276">
                  <c:v>89.66</c:v>
                </c:pt>
                <c:pt idx="277">
                  <c:v>92.16</c:v>
                </c:pt>
                <c:pt idx="278">
                  <c:v>86.66</c:v>
                </c:pt>
                <c:pt idx="279">
                  <c:v>96.16</c:v>
                </c:pt>
                <c:pt idx="280">
                  <c:v>85.66</c:v>
                </c:pt>
                <c:pt idx="281">
                  <c:v>94.66</c:v>
                </c:pt>
                <c:pt idx="282">
                  <c:v>99.66</c:v>
                </c:pt>
                <c:pt idx="283">
                  <c:v>104.16</c:v>
                </c:pt>
                <c:pt idx="284">
                  <c:v>92.16</c:v>
                </c:pt>
                <c:pt idx="285">
                  <c:v>102.66</c:v>
                </c:pt>
                <c:pt idx="286">
                  <c:v>115.16</c:v>
                </c:pt>
                <c:pt idx="287">
                  <c:v>110.66</c:v>
                </c:pt>
                <c:pt idx="288">
                  <c:v>121.16</c:v>
                </c:pt>
                <c:pt idx="289">
                  <c:v>121.66</c:v>
                </c:pt>
                <c:pt idx="290">
                  <c:v>110.16</c:v>
                </c:pt>
                <c:pt idx="291">
                  <c:v>101.16</c:v>
                </c:pt>
                <c:pt idx="292">
                  <c:v>113.16</c:v>
                </c:pt>
                <c:pt idx="293">
                  <c:v>105.66</c:v>
                </c:pt>
                <c:pt idx="294">
                  <c:v>109.16</c:v>
                </c:pt>
                <c:pt idx="295">
                  <c:v>100.66</c:v>
                </c:pt>
                <c:pt idx="296">
                  <c:v>111.16</c:v>
                </c:pt>
                <c:pt idx="297">
                  <c:v>104.16</c:v>
                </c:pt>
                <c:pt idx="298">
                  <c:v>100.66</c:v>
                </c:pt>
                <c:pt idx="299">
                  <c:v>94.66</c:v>
                </c:pt>
                <c:pt idx="300">
                  <c:v>93.66</c:v>
                </c:pt>
                <c:pt idx="301">
                  <c:v>99.16</c:v>
                </c:pt>
                <c:pt idx="302">
                  <c:v>94.16</c:v>
                </c:pt>
                <c:pt idx="303">
                  <c:v>96.16</c:v>
                </c:pt>
                <c:pt idx="304">
                  <c:v>105.66</c:v>
                </c:pt>
                <c:pt idx="305">
                  <c:v>115.66</c:v>
                </c:pt>
                <c:pt idx="306">
                  <c:v>132.66</c:v>
                </c:pt>
                <c:pt idx="307">
                  <c:v>144.16</c:v>
                </c:pt>
                <c:pt idx="308">
                  <c:v>133.66</c:v>
                </c:pt>
                <c:pt idx="309">
                  <c:v>136.16</c:v>
                </c:pt>
                <c:pt idx="310">
                  <c:v>141.66</c:v>
                </c:pt>
                <c:pt idx="311">
                  <c:v>133.66</c:v>
                </c:pt>
                <c:pt idx="312">
                  <c:v>122.66</c:v>
                </c:pt>
                <c:pt idx="313">
                  <c:v>130.16</c:v>
                </c:pt>
                <c:pt idx="314">
                  <c:v>131.66</c:v>
                </c:pt>
                <c:pt idx="315">
                  <c:v>126.66</c:v>
                </c:pt>
                <c:pt idx="316">
                  <c:v>137.16</c:v>
                </c:pt>
                <c:pt idx="317">
                  <c:v>125.66</c:v>
                </c:pt>
                <c:pt idx="318">
                  <c:v>126.16</c:v>
                </c:pt>
                <c:pt idx="319">
                  <c:v>131.66</c:v>
                </c:pt>
                <c:pt idx="320">
                  <c:v>118.66</c:v>
                </c:pt>
                <c:pt idx="321">
                  <c:v>105.66</c:v>
                </c:pt>
                <c:pt idx="322">
                  <c:v>100.66</c:v>
                </c:pt>
                <c:pt idx="323">
                  <c:v>106.66</c:v>
                </c:pt>
                <c:pt idx="324">
                  <c:v>117.66</c:v>
                </c:pt>
                <c:pt idx="325">
                  <c:v>126.66</c:v>
                </c:pt>
                <c:pt idx="326">
                  <c:v>119.16</c:v>
                </c:pt>
                <c:pt idx="327">
                  <c:v>119.66</c:v>
                </c:pt>
                <c:pt idx="328">
                  <c:v>121.16</c:v>
                </c:pt>
                <c:pt idx="329">
                  <c:v>109.66</c:v>
                </c:pt>
                <c:pt idx="330">
                  <c:v>108.16</c:v>
                </c:pt>
                <c:pt idx="331">
                  <c:v>112.16</c:v>
                </c:pt>
                <c:pt idx="332">
                  <c:v>108.16</c:v>
                </c:pt>
                <c:pt idx="333">
                  <c:v>117.66</c:v>
                </c:pt>
                <c:pt idx="334">
                  <c:v>119.66</c:v>
                </c:pt>
                <c:pt idx="335">
                  <c:v>117.66</c:v>
                </c:pt>
                <c:pt idx="336">
                  <c:v>118.66</c:v>
                </c:pt>
                <c:pt idx="337">
                  <c:v>106.16</c:v>
                </c:pt>
                <c:pt idx="338">
                  <c:v>89.66</c:v>
                </c:pt>
                <c:pt idx="339">
                  <c:v>85.66</c:v>
                </c:pt>
                <c:pt idx="340">
                  <c:v>92.16</c:v>
                </c:pt>
                <c:pt idx="341">
                  <c:v>87.16</c:v>
                </c:pt>
                <c:pt idx="342">
                  <c:v>79.16</c:v>
                </c:pt>
                <c:pt idx="343">
                  <c:v>88.16</c:v>
                </c:pt>
                <c:pt idx="344">
                  <c:v>97.16</c:v>
                </c:pt>
                <c:pt idx="345">
                  <c:v>108.16</c:v>
                </c:pt>
                <c:pt idx="346">
                  <c:v>117.66</c:v>
                </c:pt>
                <c:pt idx="347">
                  <c:v>109.66</c:v>
                </c:pt>
                <c:pt idx="348">
                  <c:v>107.16</c:v>
                </c:pt>
                <c:pt idx="349">
                  <c:v>100.16</c:v>
                </c:pt>
                <c:pt idx="350">
                  <c:v>100.16</c:v>
                </c:pt>
                <c:pt idx="351">
                  <c:v>95.66</c:v>
                </c:pt>
                <c:pt idx="352">
                  <c:v>87.16</c:v>
                </c:pt>
                <c:pt idx="353">
                  <c:v>94.16</c:v>
                </c:pt>
                <c:pt idx="354">
                  <c:v>102.16</c:v>
                </c:pt>
                <c:pt idx="355">
                  <c:v>98.16</c:v>
                </c:pt>
                <c:pt idx="356">
                  <c:v>100.16</c:v>
                </c:pt>
                <c:pt idx="357">
                  <c:v>109.16</c:v>
                </c:pt>
                <c:pt idx="358">
                  <c:v>123.16</c:v>
                </c:pt>
                <c:pt idx="359">
                  <c:v>119.66</c:v>
                </c:pt>
                <c:pt idx="360">
                  <c:v>119.66</c:v>
                </c:pt>
                <c:pt idx="361">
                  <c:v>104.66</c:v>
                </c:pt>
                <c:pt idx="362">
                  <c:v>103.16</c:v>
                </c:pt>
                <c:pt idx="363">
                  <c:v>115.16</c:v>
                </c:pt>
                <c:pt idx="364">
                  <c:v>119.16</c:v>
                </c:pt>
                <c:pt idx="365">
                  <c:v>119.66</c:v>
                </c:pt>
                <c:pt idx="366">
                  <c:v>120.66</c:v>
                </c:pt>
                <c:pt idx="367">
                  <c:v>130.16</c:v>
                </c:pt>
                <c:pt idx="368">
                  <c:v>141.66</c:v>
                </c:pt>
                <c:pt idx="369">
                  <c:v>150.16</c:v>
                </c:pt>
                <c:pt idx="370">
                  <c:v>156.16</c:v>
                </c:pt>
                <c:pt idx="371">
                  <c:v>158.16</c:v>
                </c:pt>
                <c:pt idx="372">
                  <c:v>152.16</c:v>
                </c:pt>
                <c:pt idx="373">
                  <c:v>146.66</c:v>
                </c:pt>
                <c:pt idx="374">
                  <c:v>151.16</c:v>
                </c:pt>
                <c:pt idx="375">
                  <c:v>149.66</c:v>
                </c:pt>
                <c:pt idx="376">
                  <c:v>150.66</c:v>
                </c:pt>
                <c:pt idx="377">
                  <c:v>162.66</c:v>
                </c:pt>
                <c:pt idx="378">
                  <c:v>151.16</c:v>
                </c:pt>
                <c:pt idx="379">
                  <c:v>132.16</c:v>
                </c:pt>
                <c:pt idx="380">
                  <c:v>126.66</c:v>
                </c:pt>
                <c:pt idx="381">
                  <c:v>130.16</c:v>
                </c:pt>
                <c:pt idx="382">
                  <c:v>141.16</c:v>
                </c:pt>
                <c:pt idx="383">
                  <c:v>124.66</c:v>
                </c:pt>
                <c:pt idx="384">
                  <c:v>125.16</c:v>
                </c:pt>
                <c:pt idx="385">
                  <c:v>120.66</c:v>
                </c:pt>
                <c:pt idx="386">
                  <c:v>114.16</c:v>
                </c:pt>
                <c:pt idx="387">
                  <c:v>129.16</c:v>
                </c:pt>
                <c:pt idx="388">
                  <c:v>117.66</c:v>
                </c:pt>
                <c:pt idx="389">
                  <c:v>119.16</c:v>
                </c:pt>
                <c:pt idx="390">
                  <c:v>105.16</c:v>
                </c:pt>
                <c:pt idx="391">
                  <c:v>118.66</c:v>
                </c:pt>
                <c:pt idx="392">
                  <c:v>110.16</c:v>
                </c:pt>
                <c:pt idx="393">
                  <c:v>113.16</c:v>
                </c:pt>
                <c:pt idx="394">
                  <c:v>129.16</c:v>
                </c:pt>
                <c:pt idx="395">
                  <c:v>137.16</c:v>
                </c:pt>
                <c:pt idx="396">
                  <c:v>135.16</c:v>
                </c:pt>
                <c:pt idx="397">
                  <c:v>124.66</c:v>
                </c:pt>
                <c:pt idx="398">
                  <c:v>115.16</c:v>
                </c:pt>
                <c:pt idx="399">
                  <c:v>142.16</c:v>
                </c:pt>
                <c:pt idx="400">
                  <c:v>141.66</c:v>
                </c:pt>
                <c:pt idx="401">
                  <c:v>135.66</c:v>
                </c:pt>
                <c:pt idx="402">
                  <c:v>133.16</c:v>
                </c:pt>
                <c:pt idx="403">
                  <c:v>105.16</c:v>
                </c:pt>
                <c:pt idx="404">
                  <c:v>118.16</c:v>
                </c:pt>
                <c:pt idx="405">
                  <c:v>115.16</c:v>
                </c:pt>
                <c:pt idx="406">
                  <c:v>125.66</c:v>
                </c:pt>
                <c:pt idx="407">
                  <c:v>111.66</c:v>
                </c:pt>
                <c:pt idx="408">
                  <c:v>113.16</c:v>
                </c:pt>
                <c:pt idx="409">
                  <c:v>103.16</c:v>
                </c:pt>
                <c:pt idx="410">
                  <c:v>94.66</c:v>
                </c:pt>
                <c:pt idx="411">
                  <c:v>94.16</c:v>
                </c:pt>
                <c:pt idx="412">
                  <c:v>87.16</c:v>
                </c:pt>
                <c:pt idx="413">
                  <c:v>99.16</c:v>
                </c:pt>
                <c:pt idx="414">
                  <c:v>95.66</c:v>
                </c:pt>
                <c:pt idx="415">
                  <c:v>74.66</c:v>
                </c:pt>
                <c:pt idx="416">
                  <c:v>70.16</c:v>
                </c:pt>
                <c:pt idx="417">
                  <c:v>76.16</c:v>
                </c:pt>
                <c:pt idx="418">
                  <c:v>72.66</c:v>
                </c:pt>
                <c:pt idx="419">
                  <c:v>91.66</c:v>
                </c:pt>
                <c:pt idx="420">
                  <c:v>82.16</c:v>
                </c:pt>
                <c:pt idx="421">
                  <c:v>72.66</c:v>
                </c:pt>
                <c:pt idx="422">
                  <c:v>67.16</c:v>
                </c:pt>
                <c:pt idx="423">
                  <c:v>66.16</c:v>
                </c:pt>
                <c:pt idx="424">
                  <c:v>67.66</c:v>
                </c:pt>
                <c:pt idx="425">
                  <c:v>71.66</c:v>
                </c:pt>
                <c:pt idx="426">
                  <c:v>75.16</c:v>
                </c:pt>
                <c:pt idx="427">
                  <c:v>73.66</c:v>
                </c:pt>
                <c:pt idx="428">
                  <c:v>74.16</c:v>
                </c:pt>
                <c:pt idx="429">
                  <c:v>73.16</c:v>
                </c:pt>
                <c:pt idx="430">
                  <c:v>64.66</c:v>
                </c:pt>
                <c:pt idx="431">
                  <c:v>77.16</c:v>
                </c:pt>
                <c:pt idx="432">
                  <c:v>75.16</c:v>
                </c:pt>
                <c:pt idx="433">
                  <c:v>81.66</c:v>
                </c:pt>
                <c:pt idx="434">
                  <c:v>84.16</c:v>
                </c:pt>
                <c:pt idx="435">
                  <c:v>85.16</c:v>
                </c:pt>
                <c:pt idx="436">
                  <c:v>92.16</c:v>
                </c:pt>
                <c:pt idx="437">
                  <c:v>112.66</c:v>
                </c:pt>
                <c:pt idx="438">
                  <c:v>121.66</c:v>
                </c:pt>
                <c:pt idx="439">
                  <c:v>125.66</c:v>
                </c:pt>
                <c:pt idx="440">
                  <c:v>122.16</c:v>
                </c:pt>
                <c:pt idx="441">
                  <c:v>123.16</c:v>
                </c:pt>
                <c:pt idx="442">
                  <c:v>103.16</c:v>
                </c:pt>
                <c:pt idx="443">
                  <c:v>109.16</c:v>
                </c:pt>
                <c:pt idx="444">
                  <c:v>120.66</c:v>
                </c:pt>
                <c:pt idx="445">
                  <c:v>111.66</c:v>
                </c:pt>
                <c:pt idx="446">
                  <c:v>126.16</c:v>
                </c:pt>
                <c:pt idx="447">
                  <c:v>117.16</c:v>
                </c:pt>
                <c:pt idx="448">
                  <c:v>120.16</c:v>
                </c:pt>
                <c:pt idx="449">
                  <c:v>117.16</c:v>
                </c:pt>
                <c:pt idx="450">
                  <c:v>116.66</c:v>
                </c:pt>
                <c:pt idx="451">
                  <c:v>91.16</c:v>
                </c:pt>
                <c:pt idx="452">
                  <c:v>83.66</c:v>
                </c:pt>
                <c:pt idx="453">
                  <c:v>80.66</c:v>
                </c:pt>
                <c:pt idx="454">
                  <c:v>60.66</c:v>
                </c:pt>
                <c:pt idx="455">
                  <c:v>56.66</c:v>
                </c:pt>
                <c:pt idx="456">
                  <c:v>69.16</c:v>
                </c:pt>
                <c:pt idx="457">
                  <c:v>62.66</c:v>
                </c:pt>
                <c:pt idx="458">
                  <c:v>76.66</c:v>
                </c:pt>
                <c:pt idx="459">
                  <c:v>74.66</c:v>
                </c:pt>
                <c:pt idx="460">
                  <c:v>77.16</c:v>
                </c:pt>
                <c:pt idx="461">
                  <c:v>81.16</c:v>
                </c:pt>
                <c:pt idx="462">
                  <c:v>80.16</c:v>
                </c:pt>
                <c:pt idx="463">
                  <c:v>76.66</c:v>
                </c:pt>
                <c:pt idx="464">
                  <c:v>83.66</c:v>
                </c:pt>
                <c:pt idx="465">
                  <c:v>81.16</c:v>
                </c:pt>
                <c:pt idx="466">
                  <c:v>87.16</c:v>
                </c:pt>
                <c:pt idx="467">
                  <c:v>102.16</c:v>
                </c:pt>
                <c:pt idx="468">
                  <c:v>101.66</c:v>
                </c:pt>
                <c:pt idx="469">
                  <c:v>94.66</c:v>
                </c:pt>
                <c:pt idx="470">
                  <c:v>111.16</c:v>
                </c:pt>
                <c:pt idx="471">
                  <c:v>126.66</c:v>
                </c:pt>
                <c:pt idx="472">
                  <c:v>110.66</c:v>
                </c:pt>
                <c:pt idx="473">
                  <c:v>127.16</c:v>
                </c:pt>
                <c:pt idx="474">
                  <c:v>136.16</c:v>
                </c:pt>
                <c:pt idx="475">
                  <c:v>130.16</c:v>
                </c:pt>
                <c:pt idx="476">
                  <c:v>127.16</c:v>
                </c:pt>
                <c:pt idx="477">
                  <c:v>137.66</c:v>
                </c:pt>
                <c:pt idx="478">
                  <c:v>138.16</c:v>
                </c:pt>
                <c:pt idx="479">
                  <c:v>149.16</c:v>
                </c:pt>
                <c:pt idx="480">
                  <c:v>145.66</c:v>
                </c:pt>
                <c:pt idx="481">
                  <c:v>149.66</c:v>
                </c:pt>
                <c:pt idx="482">
                  <c:v>151.16</c:v>
                </c:pt>
                <c:pt idx="483">
                  <c:v>160.16</c:v>
                </c:pt>
                <c:pt idx="484">
                  <c:v>172.16</c:v>
                </c:pt>
                <c:pt idx="485">
                  <c:v>177.66</c:v>
                </c:pt>
                <c:pt idx="486">
                  <c:v>170.66</c:v>
                </c:pt>
                <c:pt idx="487">
                  <c:v>152.16</c:v>
                </c:pt>
                <c:pt idx="488">
                  <c:v>139.16</c:v>
                </c:pt>
                <c:pt idx="489">
                  <c:v>130.66</c:v>
                </c:pt>
                <c:pt idx="490">
                  <c:v>121.16</c:v>
                </c:pt>
                <c:pt idx="491">
                  <c:v>125.66</c:v>
                </c:pt>
                <c:pt idx="492">
                  <c:v>121.16</c:v>
                </c:pt>
                <c:pt idx="493">
                  <c:v>108.16</c:v>
                </c:pt>
                <c:pt idx="494">
                  <c:v>115.66</c:v>
                </c:pt>
                <c:pt idx="495">
                  <c:v>106.66</c:v>
                </c:pt>
                <c:pt idx="496">
                  <c:v>103.16</c:v>
                </c:pt>
                <c:pt idx="497">
                  <c:v>101.66</c:v>
                </c:pt>
                <c:pt idx="498">
                  <c:v>99.66</c:v>
                </c:pt>
                <c:pt idx="499">
                  <c:v>94.16</c:v>
                </c:pt>
                <c:pt idx="500">
                  <c:v>88.66</c:v>
                </c:pt>
                <c:pt idx="501">
                  <c:v>72.66</c:v>
                </c:pt>
                <c:pt idx="502">
                  <c:v>79.66</c:v>
                </c:pt>
                <c:pt idx="503">
                  <c:v>83.66</c:v>
                </c:pt>
                <c:pt idx="504">
                  <c:v>98.66</c:v>
                </c:pt>
                <c:pt idx="505">
                  <c:v>89.66</c:v>
                </c:pt>
                <c:pt idx="506">
                  <c:v>91.66</c:v>
                </c:pt>
                <c:pt idx="507">
                  <c:v>105.16</c:v>
                </c:pt>
                <c:pt idx="508">
                  <c:v>101.66</c:v>
                </c:pt>
                <c:pt idx="509">
                  <c:v>102.16</c:v>
                </c:pt>
                <c:pt idx="510">
                  <c:v>86.16</c:v>
                </c:pt>
                <c:pt idx="511">
                  <c:v>82.66</c:v>
                </c:pt>
                <c:pt idx="512">
                  <c:v>68.66</c:v>
                </c:pt>
                <c:pt idx="513">
                  <c:v>63.16</c:v>
                </c:pt>
                <c:pt idx="514">
                  <c:v>60.16</c:v>
                </c:pt>
                <c:pt idx="515">
                  <c:v>64.16</c:v>
                </c:pt>
                <c:pt idx="516">
                  <c:v>56.66</c:v>
                </c:pt>
                <c:pt idx="517">
                  <c:v>63.16</c:v>
                </c:pt>
                <c:pt idx="518">
                  <c:v>72.16</c:v>
                </c:pt>
                <c:pt idx="519">
                  <c:v>74.66</c:v>
                </c:pt>
                <c:pt idx="520">
                  <c:v>59.16</c:v>
                </c:pt>
                <c:pt idx="521">
                  <c:v>81.16</c:v>
                </c:pt>
                <c:pt idx="522">
                  <c:v>75.16</c:v>
                </c:pt>
                <c:pt idx="523">
                  <c:v>81.16</c:v>
                </c:pt>
                <c:pt idx="524">
                  <c:v>95.16</c:v>
                </c:pt>
                <c:pt idx="525">
                  <c:v>82.16</c:v>
                </c:pt>
                <c:pt idx="526">
                  <c:v>99.66</c:v>
                </c:pt>
                <c:pt idx="527">
                  <c:v>94.16</c:v>
                </c:pt>
                <c:pt idx="528">
                  <c:v>102.16</c:v>
                </c:pt>
                <c:pt idx="529">
                  <c:v>96.16</c:v>
                </c:pt>
                <c:pt idx="530">
                  <c:v>92.16</c:v>
                </c:pt>
                <c:pt idx="531">
                  <c:v>84.66</c:v>
                </c:pt>
                <c:pt idx="532">
                  <c:v>79.66</c:v>
                </c:pt>
                <c:pt idx="533">
                  <c:v>75.66</c:v>
                </c:pt>
                <c:pt idx="534">
                  <c:v>59.66</c:v>
                </c:pt>
                <c:pt idx="535">
                  <c:v>40.159999999999997</c:v>
                </c:pt>
                <c:pt idx="536">
                  <c:v>55.16</c:v>
                </c:pt>
                <c:pt idx="537">
                  <c:v>34.159999999999997</c:v>
                </c:pt>
                <c:pt idx="538">
                  <c:v>51.16</c:v>
                </c:pt>
                <c:pt idx="539">
                  <c:v>38.159999999999997</c:v>
                </c:pt>
                <c:pt idx="540">
                  <c:v>31.66</c:v>
                </c:pt>
                <c:pt idx="541">
                  <c:v>61.16</c:v>
                </c:pt>
                <c:pt idx="542">
                  <c:v>36.659999999999997</c:v>
                </c:pt>
                <c:pt idx="543">
                  <c:v>44.16</c:v>
                </c:pt>
                <c:pt idx="544">
                  <c:v>38.659999999999997</c:v>
                </c:pt>
                <c:pt idx="545">
                  <c:v>39.159999999999997</c:v>
                </c:pt>
                <c:pt idx="546">
                  <c:v>60.16</c:v>
                </c:pt>
                <c:pt idx="547">
                  <c:v>56.16</c:v>
                </c:pt>
                <c:pt idx="548">
                  <c:v>63.16</c:v>
                </c:pt>
                <c:pt idx="549">
                  <c:v>64.16</c:v>
                </c:pt>
                <c:pt idx="550">
                  <c:v>65.66</c:v>
                </c:pt>
                <c:pt idx="551">
                  <c:v>91.66</c:v>
                </c:pt>
                <c:pt idx="552">
                  <c:v>98.66</c:v>
                </c:pt>
                <c:pt idx="553">
                  <c:v>114.16</c:v>
                </c:pt>
                <c:pt idx="554">
                  <c:v>106.16</c:v>
                </c:pt>
                <c:pt idx="555">
                  <c:v>95.66</c:v>
                </c:pt>
                <c:pt idx="556">
                  <c:v>96.16</c:v>
                </c:pt>
                <c:pt idx="557">
                  <c:v>72.16</c:v>
                </c:pt>
                <c:pt idx="558">
                  <c:v>91.16</c:v>
                </c:pt>
                <c:pt idx="559">
                  <c:v>89.66</c:v>
                </c:pt>
                <c:pt idx="560">
                  <c:v>112.16</c:v>
                </c:pt>
                <c:pt idx="561">
                  <c:v>123.66</c:v>
                </c:pt>
                <c:pt idx="562">
                  <c:v>108.66</c:v>
                </c:pt>
                <c:pt idx="563">
                  <c:v>112.16</c:v>
                </c:pt>
                <c:pt idx="564">
                  <c:v>111.16</c:v>
                </c:pt>
                <c:pt idx="565">
                  <c:v>110.66</c:v>
                </c:pt>
                <c:pt idx="566">
                  <c:v>117.16</c:v>
                </c:pt>
                <c:pt idx="567">
                  <c:v>107.16</c:v>
                </c:pt>
                <c:pt idx="568">
                  <c:v>101.66</c:v>
                </c:pt>
                <c:pt idx="569">
                  <c:v>97.16</c:v>
                </c:pt>
                <c:pt idx="570">
                  <c:v>91.16</c:v>
                </c:pt>
                <c:pt idx="571">
                  <c:v>111.16</c:v>
                </c:pt>
                <c:pt idx="572">
                  <c:v>109.16</c:v>
                </c:pt>
                <c:pt idx="573">
                  <c:v>121.16</c:v>
                </c:pt>
                <c:pt idx="574">
                  <c:v>104.16</c:v>
                </c:pt>
                <c:pt idx="575">
                  <c:v>115.16</c:v>
                </c:pt>
                <c:pt idx="576">
                  <c:v>96.66</c:v>
                </c:pt>
                <c:pt idx="577">
                  <c:v>81.66</c:v>
                </c:pt>
                <c:pt idx="578">
                  <c:v>86.16</c:v>
                </c:pt>
                <c:pt idx="579">
                  <c:v>83.16</c:v>
                </c:pt>
                <c:pt idx="580">
                  <c:v>91.66</c:v>
                </c:pt>
                <c:pt idx="581">
                  <c:v>103.16</c:v>
                </c:pt>
                <c:pt idx="582">
                  <c:v>87.16</c:v>
                </c:pt>
                <c:pt idx="583">
                  <c:v>84.16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0-4823-8EA1-78EB7D49A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2)'!$F$2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2)'!$F$3:$F$775</c:f>
              <c:numCache>
                <c:formatCode>General</c:formatCode>
                <c:ptCount val="773"/>
                <c:pt idx="0">
                  <c:v>16665.88</c:v>
                </c:pt>
                <c:pt idx="1">
                  <c:v>16675.88</c:v>
                </c:pt>
                <c:pt idx="2">
                  <c:v>16684.38</c:v>
                </c:pt>
                <c:pt idx="3">
                  <c:v>16680.38</c:v>
                </c:pt>
                <c:pt idx="4">
                  <c:v>16665.38</c:v>
                </c:pt>
                <c:pt idx="5">
                  <c:v>16662.38</c:v>
                </c:pt>
                <c:pt idx="6">
                  <c:v>16657.38</c:v>
                </c:pt>
                <c:pt idx="7">
                  <c:v>16662.38</c:v>
                </c:pt>
                <c:pt idx="8">
                  <c:v>16657.38</c:v>
                </c:pt>
                <c:pt idx="9">
                  <c:v>16679.38</c:v>
                </c:pt>
                <c:pt idx="10">
                  <c:v>16674.38</c:v>
                </c:pt>
                <c:pt idx="11">
                  <c:v>16681.88</c:v>
                </c:pt>
                <c:pt idx="12">
                  <c:v>16689.88</c:v>
                </c:pt>
                <c:pt idx="13">
                  <c:v>16687.38</c:v>
                </c:pt>
                <c:pt idx="14">
                  <c:v>16694.88</c:v>
                </c:pt>
                <c:pt idx="15">
                  <c:v>16702.88</c:v>
                </c:pt>
                <c:pt idx="16">
                  <c:v>16704.88</c:v>
                </c:pt>
                <c:pt idx="17">
                  <c:v>16710.38</c:v>
                </c:pt>
                <c:pt idx="18">
                  <c:v>16702.38</c:v>
                </c:pt>
                <c:pt idx="19">
                  <c:v>16703.88</c:v>
                </c:pt>
                <c:pt idx="20">
                  <c:v>16713.38</c:v>
                </c:pt>
                <c:pt idx="21">
                  <c:v>16708.88</c:v>
                </c:pt>
                <c:pt idx="22">
                  <c:v>16718.38</c:v>
                </c:pt>
                <c:pt idx="23">
                  <c:v>16718.38</c:v>
                </c:pt>
                <c:pt idx="24">
                  <c:v>16719.38</c:v>
                </c:pt>
                <c:pt idx="25">
                  <c:v>16707.38</c:v>
                </c:pt>
                <c:pt idx="26">
                  <c:v>16708.88</c:v>
                </c:pt>
                <c:pt idx="27">
                  <c:v>16710.88</c:v>
                </c:pt>
                <c:pt idx="28">
                  <c:v>16710.88</c:v>
                </c:pt>
                <c:pt idx="29">
                  <c:v>16705.88</c:v>
                </c:pt>
                <c:pt idx="30">
                  <c:v>16708.88</c:v>
                </c:pt>
                <c:pt idx="31">
                  <c:v>16708.88</c:v>
                </c:pt>
                <c:pt idx="32">
                  <c:v>16714.38</c:v>
                </c:pt>
                <c:pt idx="33">
                  <c:v>16711.38</c:v>
                </c:pt>
                <c:pt idx="34">
                  <c:v>16704.88</c:v>
                </c:pt>
                <c:pt idx="35">
                  <c:v>16712.38</c:v>
                </c:pt>
                <c:pt idx="36">
                  <c:v>16721.88</c:v>
                </c:pt>
                <c:pt idx="37">
                  <c:v>16711.88</c:v>
                </c:pt>
                <c:pt idx="38">
                  <c:v>16701.88</c:v>
                </c:pt>
                <c:pt idx="39">
                  <c:v>16693.38</c:v>
                </c:pt>
                <c:pt idx="40">
                  <c:v>16698.38</c:v>
                </c:pt>
                <c:pt idx="41">
                  <c:v>16706.88</c:v>
                </c:pt>
                <c:pt idx="42">
                  <c:v>16702.38</c:v>
                </c:pt>
                <c:pt idx="43">
                  <c:v>16701.38</c:v>
                </c:pt>
                <c:pt idx="44">
                  <c:v>16720.88</c:v>
                </c:pt>
                <c:pt idx="45">
                  <c:v>16715.38</c:v>
                </c:pt>
                <c:pt idx="46">
                  <c:v>16708.88</c:v>
                </c:pt>
                <c:pt idx="47">
                  <c:v>16719.38</c:v>
                </c:pt>
                <c:pt idx="48">
                  <c:v>16704.38</c:v>
                </c:pt>
                <c:pt idx="49">
                  <c:v>16697.88</c:v>
                </c:pt>
                <c:pt idx="50">
                  <c:v>16700.88</c:v>
                </c:pt>
                <c:pt idx="51">
                  <c:v>16692.88</c:v>
                </c:pt>
                <c:pt idx="52">
                  <c:v>16686.38</c:v>
                </c:pt>
                <c:pt idx="53">
                  <c:v>16687.38</c:v>
                </c:pt>
                <c:pt idx="54">
                  <c:v>16691.88</c:v>
                </c:pt>
                <c:pt idx="55">
                  <c:v>16713.88</c:v>
                </c:pt>
                <c:pt idx="56">
                  <c:v>16705.88</c:v>
                </c:pt>
                <c:pt idx="57">
                  <c:v>16711.88</c:v>
                </c:pt>
                <c:pt idx="58">
                  <c:v>16721.38</c:v>
                </c:pt>
                <c:pt idx="59">
                  <c:v>16724.88</c:v>
                </c:pt>
                <c:pt idx="60">
                  <c:v>16707.88</c:v>
                </c:pt>
                <c:pt idx="61">
                  <c:v>16727.88</c:v>
                </c:pt>
                <c:pt idx="62">
                  <c:v>16734.88</c:v>
                </c:pt>
                <c:pt idx="63">
                  <c:v>16741.88</c:v>
                </c:pt>
                <c:pt idx="64">
                  <c:v>16738.88</c:v>
                </c:pt>
                <c:pt idx="65">
                  <c:v>16734.88</c:v>
                </c:pt>
                <c:pt idx="66">
                  <c:v>16727.88</c:v>
                </c:pt>
                <c:pt idx="67">
                  <c:v>16746.88</c:v>
                </c:pt>
                <c:pt idx="68">
                  <c:v>16740.38</c:v>
                </c:pt>
                <c:pt idx="69">
                  <c:v>16756.88</c:v>
                </c:pt>
                <c:pt idx="70">
                  <c:v>16752.88</c:v>
                </c:pt>
                <c:pt idx="71">
                  <c:v>16735.38</c:v>
                </c:pt>
                <c:pt idx="72">
                  <c:v>16734.88</c:v>
                </c:pt>
                <c:pt idx="73">
                  <c:v>16729.88</c:v>
                </c:pt>
                <c:pt idx="74">
                  <c:v>16720.38</c:v>
                </c:pt>
                <c:pt idx="75">
                  <c:v>16693.38</c:v>
                </c:pt>
                <c:pt idx="76">
                  <c:v>16687.88</c:v>
                </c:pt>
                <c:pt idx="77">
                  <c:v>16669.38</c:v>
                </c:pt>
                <c:pt idx="78">
                  <c:v>16650.88</c:v>
                </c:pt>
                <c:pt idx="79">
                  <c:v>16631.88</c:v>
                </c:pt>
                <c:pt idx="80">
                  <c:v>16633.88</c:v>
                </c:pt>
                <c:pt idx="81">
                  <c:v>16632.38</c:v>
                </c:pt>
                <c:pt idx="82">
                  <c:v>16636.88</c:v>
                </c:pt>
                <c:pt idx="83">
                  <c:v>16621.38</c:v>
                </c:pt>
                <c:pt idx="84">
                  <c:v>16622.88</c:v>
                </c:pt>
                <c:pt idx="85">
                  <c:v>16609.88</c:v>
                </c:pt>
                <c:pt idx="86">
                  <c:v>16613.88</c:v>
                </c:pt>
                <c:pt idx="87">
                  <c:v>16615.38</c:v>
                </c:pt>
                <c:pt idx="88">
                  <c:v>16599.38</c:v>
                </c:pt>
                <c:pt idx="89">
                  <c:v>16583.38</c:v>
                </c:pt>
                <c:pt idx="90">
                  <c:v>16588.38</c:v>
                </c:pt>
                <c:pt idx="91">
                  <c:v>16609.88</c:v>
                </c:pt>
                <c:pt idx="92">
                  <c:v>16621.38</c:v>
                </c:pt>
                <c:pt idx="93">
                  <c:v>16635.88</c:v>
                </c:pt>
                <c:pt idx="94">
                  <c:v>16645.38</c:v>
                </c:pt>
                <c:pt idx="95">
                  <c:v>16648.38</c:v>
                </c:pt>
                <c:pt idx="96">
                  <c:v>16658.88</c:v>
                </c:pt>
                <c:pt idx="97">
                  <c:v>16677.38</c:v>
                </c:pt>
                <c:pt idx="98">
                  <c:v>16677.88</c:v>
                </c:pt>
                <c:pt idx="99">
                  <c:v>16688.88</c:v>
                </c:pt>
                <c:pt idx="100">
                  <c:v>16695.88</c:v>
                </c:pt>
                <c:pt idx="101">
                  <c:v>16701.38</c:v>
                </c:pt>
                <c:pt idx="102">
                  <c:v>16695.88</c:v>
                </c:pt>
                <c:pt idx="103">
                  <c:v>16692.88</c:v>
                </c:pt>
                <c:pt idx="104">
                  <c:v>16698.88</c:v>
                </c:pt>
                <c:pt idx="105">
                  <c:v>16714.88</c:v>
                </c:pt>
                <c:pt idx="106">
                  <c:v>16717.88</c:v>
                </c:pt>
                <c:pt idx="107">
                  <c:v>16712.88</c:v>
                </c:pt>
                <c:pt idx="108">
                  <c:v>16699.88</c:v>
                </c:pt>
                <c:pt idx="109">
                  <c:v>16699.88</c:v>
                </c:pt>
                <c:pt idx="110">
                  <c:v>16713.88</c:v>
                </c:pt>
                <c:pt idx="111">
                  <c:v>16708.38</c:v>
                </c:pt>
                <c:pt idx="112">
                  <c:v>16698.38</c:v>
                </c:pt>
                <c:pt idx="113">
                  <c:v>16679.38</c:v>
                </c:pt>
                <c:pt idx="114">
                  <c:v>16671.38</c:v>
                </c:pt>
                <c:pt idx="115">
                  <c:v>16660.38</c:v>
                </c:pt>
                <c:pt idx="116">
                  <c:v>16642.38</c:v>
                </c:pt>
                <c:pt idx="117">
                  <c:v>16632.38</c:v>
                </c:pt>
                <c:pt idx="118">
                  <c:v>16637.38</c:v>
                </c:pt>
                <c:pt idx="119">
                  <c:v>16648.88</c:v>
                </c:pt>
                <c:pt idx="120">
                  <c:v>16654.38</c:v>
                </c:pt>
                <c:pt idx="121">
                  <c:v>16649.38</c:v>
                </c:pt>
                <c:pt idx="122">
                  <c:v>16648.88</c:v>
                </c:pt>
                <c:pt idx="123">
                  <c:v>16666.88</c:v>
                </c:pt>
                <c:pt idx="124">
                  <c:v>16656.88</c:v>
                </c:pt>
                <c:pt idx="125">
                  <c:v>16679.88</c:v>
                </c:pt>
                <c:pt idx="126">
                  <c:v>16665.38</c:v>
                </c:pt>
                <c:pt idx="127">
                  <c:v>16673.88</c:v>
                </c:pt>
                <c:pt idx="128">
                  <c:v>16688.38</c:v>
                </c:pt>
                <c:pt idx="129">
                  <c:v>16679.88</c:v>
                </c:pt>
                <c:pt idx="130">
                  <c:v>16686.88</c:v>
                </c:pt>
                <c:pt idx="131">
                  <c:v>16691.38</c:v>
                </c:pt>
                <c:pt idx="132">
                  <c:v>16698.88</c:v>
                </c:pt>
                <c:pt idx="133">
                  <c:v>16700.88</c:v>
                </c:pt>
                <c:pt idx="134">
                  <c:v>16693.88</c:v>
                </c:pt>
                <c:pt idx="135">
                  <c:v>16679.38</c:v>
                </c:pt>
                <c:pt idx="136">
                  <c:v>16693.38</c:v>
                </c:pt>
                <c:pt idx="137">
                  <c:v>16686.88</c:v>
                </c:pt>
                <c:pt idx="138">
                  <c:v>16684.88</c:v>
                </c:pt>
                <c:pt idx="139">
                  <c:v>16679.38</c:v>
                </c:pt>
                <c:pt idx="140">
                  <c:v>16688.88</c:v>
                </c:pt>
                <c:pt idx="141">
                  <c:v>16656.38</c:v>
                </c:pt>
                <c:pt idx="142">
                  <c:v>16663.38</c:v>
                </c:pt>
                <c:pt idx="143">
                  <c:v>16669.88</c:v>
                </c:pt>
                <c:pt idx="144">
                  <c:v>16657.88</c:v>
                </c:pt>
                <c:pt idx="145">
                  <c:v>16663.38</c:v>
                </c:pt>
                <c:pt idx="146">
                  <c:v>16655.38</c:v>
                </c:pt>
                <c:pt idx="147">
                  <c:v>16649.88</c:v>
                </c:pt>
                <c:pt idx="148">
                  <c:v>16654.88</c:v>
                </c:pt>
                <c:pt idx="149">
                  <c:v>16662.88</c:v>
                </c:pt>
                <c:pt idx="150">
                  <c:v>16664.88</c:v>
                </c:pt>
                <c:pt idx="151">
                  <c:v>16685.88</c:v>
                </c:pt>
                <c:pt idx="152">
                  <c:v>16668.38</c:v>
                </c:pt>
                <c:pt idx="153">
                  <c:v>16654.88</c:v>
                </c:pt>
                <c:pt idx="154">
                  <c:v>16666.88</c:v>
                </c:pt>
                <c:pt idx="155">
                  <c:v>16660.38</c:v>
                </c:pt>
                <c:pt idx="156">
                  <c:v>16658.38</c:v>
                </c:pt>
                <c:pt idx="157">
                  <c:v>16666.38</c:v>
                </c:pt>
                <c:pt idx="158">
                  <c:v>16668.88</c:v>
                </c:pt>
                <c:pt idx="159">
                  <c:v>16650.38</c:v>
                </c:pt>
                <c:pt idx="160">
                  <c:v>16660.88</c:v>
                </c:pt>
                <c:pt idx="161">
                  <c:v>16674.88</c:v>
                </c:pt>
                <c:pt idx="162">
                  <c:v>16668.88</c:v>
                </c:pt>
                <c:pt idx="163">
                  <c:v>16665.38</c:v>
                </c:pt>
                <c:pt idx="164">
                  <c:v>16665.38</c:v>
                </c:pt>
                <c:pt idx="165">
                  <c:v>16653.38</c:v>
                </c:pt>
                <c:pt idx="166">
                  <c:v>16650.38</c:v>
                </c:pt>
                <c:pt idx="167">
                  <c:v>16627.88</c:v>
                </c:pt>
                <c:pt idx="168">
                  <c:v>16633.38</c:v>
                </c:pt>
                <c:pt idx="169">
                  <c:v>16646.38</c:v>
                </c:pt>
                <c:pt idx="170">
                  <c:v>16646.88</c:v>
                </c:pt>
                <c:pt idx="171">
                  <c:v>16652.88</c:v>
                </c:pt>
                <c:pt idx="172">
                  <c:v>16645.88</c:v>
                </c:pt>
                <c:pt idx="173">
                  <c:v>16644.88</c:v>
                </c:pt>
                <c:pt idx="174">
                  <c:v>16647.38</c:v>
                </c:pt>
                <c:pt idx="175">
                  <c:v>16660.38</c:v>
                </c:pt>
                <c:pt idx="176">
                  <c:v>16659.38</c:v>
                </c:pt>
                <c:pt idx="177">
                  <c:v>16647.88</c:v>
                </c:pt>
                <c:pt idx="178">
                  <c:v>16662.88</c:v>
                </c:pt>
                <c:pt idx="179">
                  <c:v>16675.38</c:v>
                </c:pt>
                <c:pt idx="180">
                  <c:v>16691.38</c:v>
                </c:pt>
                <c:pt idx="181">
                  <c:v>16703.38</c:v>
                </c:pt>
                <c:pt idx="182">
                  <c:v>16694.88</c:v>
                </c:pt>
                <c:pt idx="183">
                  <c:v>16701.88</c:v>
                </c:pt>
                <c:pt idx="184">
                  <c:v>16725.88</c:v>
                </c:pt>
                <c:pt idx="185">
                  <c:v>16747.88</c:v>
                </c:pt>
                <c:pt idx="186">
                  <c:v>16730.88</c:v>
                </c:pt>
                <c:pt idx="187">
                  <c:v>16735.38</c:v>
                </c:pt>
                <c:pt idx="188">
                  <c:v>16741.88</c:v>
                </c:pt>
                <c:pt idx="189">
                  <c:v>16739.88</c:v>
                </c:pt>
                <c:pt idx="190">
                  <c:v>16747.38</c:v>
                </c:pt>
                <c:pt idx="191">
                  <c:v>16743.38</c:v>
                </c:pt>
                <c:pt idx="192">
                  <c:v>16744.38</c:v>
                </c:pt>
                <c:pt idx="193">
                  <c:v>16744.38</c:v>
                </c:pt>
                <c:pt idx="194">
                  <c:v>16741.38</c:v>
                </c:pt>
                <c:pt idx="195">
                  <c:v>16735.38</c:v>
                </c:pt>
                <c:pt idx="196">
                  <c:v>16735.38</c:v>
                </c:pt>
                <c:pt idx="197">
                  <c:v>16741.38</c:v>
                </c:pt>
                <c:pt idx="198">
                  <c:v>16740.88</c:v>
                </c:pt>
                <c:pt idx="199">
                  <c:v>16744.88</c:v>
                </c:pt>
                <c:pt idx="200">
                  <c:v>16707.38</c:v>
                </c:pt>
                <c:pt idx="201">
                  <c:v>16686.88</c:v>
                </c:pt>
                <c:pt idx="202">
                  <c:v>16703.38</c:v>
                </c:pt>
                <c:pt idx="203">
                  <c:v>16685.88</c:v>
                </c:pt>
                <c:pt idx="204">
                  <c:v>16678.88</c:v>
                </c:pt>
                <c:pt idx="205">
                  <c:v>16686.38</c:v>
                </c:pt>
                <c:pt idx="206">
                  <c:v>16677.88</c:v>
                </c:pt>
                <c:pt idx="207">
                  <c:v>16672.88</c:v>
                </c:pt>
                <c:pt idx="208">
                  <c:v>16677.88</c:v>
                </c:pt>
                <c:pt idx="209">
                  <c:v>16686.88</c:v>
                </c:pt>
                <c:pt idx="210">
                  <c:v>16681.88</c:v>
                </c:pt>
                <c:pt idx="211">
                  <c:v>16681.38</c:v>
                </c:pt>
                <c:pt idx="212">
                  <c:v>16669.38</c:v>
                </c:pt>
                <c:pt idx="213">
                  <c:v>16655.88</c:v>
                </c:pt>
                <c:pt idx="214">
                  <c:v>16669.38</c:v>
                </c:pt>
                <c:pt idx="215">
                  <c:v>16671.88</c:v>
                </c:pt>
                <c:pt idx="216">
                  <c:v>16676.88</c:v>
                </c:pt>
                <c:pt idx="217">
                  <c:v>16688.38</c:v>
                </c:pt>
                <c:pt idx="218">
                  <c:v>16682.38</c:v>
                </c:pt>
                <c:pt idx="219">
                  <c:v>16700.38</c:v>
                </c:pt>
                <c:pt idx="220">
                  <c:v>16704.38</c:v>
                </c:pt>
                <c:pt idx="221">
                  <c:v>16697.38</c:v>
                </c:pt>
                <c:pt idx="222">
                  <c:v>16694.88</c:v>
                </c:pt>
                <c:pt idx="223">
                  <c:v>16698.38</c:v>
                </c:pt>
                <c:pt idx="224">
                  <c:v>16682.88</c:v>
                </c:pt>
                <c:pt idx="225">
                  <c:v>16693.38</c:v>
                </c:pt>
                <c:pt idx="226">
                  <c:v>16701.88</c:v>
                </c:pt>
                <c:pt idx="227">
                  <c:v>16696.88</c:v>
                </c:pt>
                <c:pt idx="228">
                  <c:v>16692.88</c:v>
                </c:pt>
                <c:pt idx="229">
                  <c:v>16701.38</c:v>
                </c:pt>
                <c:pt idx="230">
                  <c:v>16692.38</c:v>
                </c:pt>
                <c:pt idx="231">
                  <c:v>16688.88</c:v>
                </c:pt>
                <c:pt idx="232">
                  <c:v>16704.38</c:v>
                </c:pt>
                <c:pt idx="233">
                  <c:v>16694.38</c:v>
                </c:pt>
                <c:pt idx="234">
                  <c:v>16693.88</c:v>
                </c:pt>
                <c:pt idx="235">
                  <c:v>16679.38</c:v>
                </c:pt>
                <c:pt idx="236">
                  <c:v>16677.38</c:v>
                </c:pt>
                <c:pt idx="237">
                  <c:v>16668.88</c:v>
                </c:pt>
                <c:pt idx="238">
                  <c:v>16666.38</c:v>
                </c:pt>
                <c:pt idx="239">
                  <c:v>16664.88</c:v>
                </c:pt>
                <c:pt idx="240">
                  <c:v>16668.38</c:v>
                </c:pt>
                <c:pt idx="241">
                  <c:v>16642.38</c:v>
                </c:pt>
                <c:pt idx="242">
                  <c:v>16649.38</c:v>
                </c:pt>
                <c:pt idx="243">
                  <c:v>16648.38</c:v>
                </c:pt>
                <c:pt idx="244">
                  <c:v>16644.88</c:v>
                </c:pt>
                <c:pt idx="245">
                  <c:v>16651.38</c:v>
                </c:pt>
                <c:pt idx="246">
                  <c:v>16659.38</c:v>
                </c:pt>
                <c:pt idx="247">
                  <c:v>16655.88</c:v>
                </c:pt>
                <c:pt idx="248">
                  <c:v>16649.38</c:v>
                </c:pt>
                <c:pt idx="249">
                  <c:v>16656.88</c:v>
                </c:pt>
                <c:pt idx="250">
                  <c:v>16651.38</c:v>
                </c:pt>
                <c:pt idx="251">
                  <c:v>16659.88</c:v>
                </c:pt>
                <c:pt idx="252">
                  <c:v>16655.38</c:v>
                </c:pt>
                <c:pt idx="253">
                  <c:v>16672.38</c:v>
                </c:pt>
                <c:pt idx="254">
                  <c:v>16682.38</c:v>
                </c:pt>
                <c:pt idx="255">
                  <c:v>16698.38</c:v>
                </c:pt>
                <c:pt idx="256">
                  <c:v>16702.38</c:v>
                </c:pt>
                <c:pt idx="257">
                  <c:v>16716.88</c:v>
                </c:pt>
                <c:pt idx="258">
                  <c:v>16721.88</c:v>
                </c:pt>
                <c:pt idx="259">
                  <c:v>16716.88</c:v>
                </c:pt>
                <c:pt idx="260">
                  <c:v>16705.38</c:v>
                </c:pt>
                <c:pt idx="261">
                  <c:v>16696.88</c:v>
                </c:pt>
                <c:pt idx="262">
                  <c:v>16692.88</c:v>
                </c:pt>
                <c:pt idx="263">
                  <c:v>16703.38</c:v>
                </c:pt>
                <c:pt idx="264">
                  <c:v>16701.38</c:v>
                </c:pt>
                <c:pt idx="265">
                  <c:v>16681.38</c:v>
                </c:pt>
                <c:pt idx="266">
                  <c:v>16691.38</c:v>
                </c:pt>
                <c:pt idx="267">
                  <c:v>16691.38</c:v>
                </c:pt>
                <c:pt idx="268">
                  <c:v>16709.38</c:v>
                </c:pt>
                <c:pt idx="269">
                  <c:v>16701.38</c:v>
                </c:pt>
                <c:pt idx="270">
                  <c:v>16686.88</c:v>
                </c:pt>
                <c:pt idx="271">
                  <c:v>16673.38</c:v>
                </c:pt>
                <c:pt idx="272">
                  <c:v>16664.88</c:v>
                </c:pt>
                <c:pt idx="273">
                  <c:v>16668.38</c:v>
                </c:pt>
                <c:pt idx="274">
                  <c:v>16652.88</c:v>
                </c:pt>
                <c:pt idx="275">
                  <c:v>16666.38</c:v>
                </c:pt>
                <c:pt idx="276">
                  <c:v>16699.38</c:v>
                </c:pt>
                <c:pt idx="277">
                  <c:v>16689.38</c:v>
                </c:pt>
                <c:pt idx="278">
                  <c:v>16697.88</c:v>
                </c:pt>
                <c:pt idx="279">
                  <c:v>16697.88</c:v>
                </c:pt>
                <c:pt idx="280">
                  <c:v>16699.38</c:v>
                </c:pt>
                <c:pt idx="281">
                  <c:v>16705.88</c:v>
                </c:pt>
                <c:pt idx="282">
                  <c:v>16700.88</c:v>
                </c:pt>
                <c:pt idx="283">
                  <c:v>16703.38</c:v>
                </c:pt>
                <c:pt idx="284">
                  <c:v>16704.88</c:v>
                </c:pt>
                <c:pt idx="285">
                  <c:v>16712.88</c:v>
                </c:pt>
                <c:pt idx="286">
                  <c:v>16725.88</c:v>
                </c:pt>
                <c:pt idx="287">
                  <c:v>16726.88</c:v>
                </c:pt>
                <c:pt idx="288">
                  <c:v>16726.88</c:v>
                </c:pt>
                <c:pt idx="289">
                  <c:v>16727.38</c:v>
                </c:pt>
                <c:pt idx="290">
                  <c:v>16733.38</c:v>
                </c:pt>
                <c:pt idx="291">
                  <c:v>16740.38</c:v>
                </c:pt>
                <c:pt idx="292">
                  <c:v>16716.88</c:v>
                </c:pt>
                <c:pt idx="293">
                  <c:v>16732.38</c:v>
                </c:pt>
                <c:pt idx="294">
                  <c:v>16737.38</c:v>
                </c:pt>
                <c:pt idx="295">
                  <c:v>16730.38</c:v>
                </c:pt>
                <c:pt idx="296">
                  <c:v>16728.38</c:v>
                </c:pt>
                <c:pt idx="297">
                  <c:v>16741.88</c:v>
                </c:pt>
                <c:pt idx="298">
                  <c:v>16740.88</c:v>
                </c:pt>
                <c:pt idx="299">
                  <c:v>16732.38</c:v>
                </c:pt>
                <c:pt idx="300">
                  <c:v>16718.88</c:v>
                </c:pt>
                <c:pt idx="301">
                  <c:v>16713.88</c:v>
                </c:pt>
                <c:pt idx="302">
                  <c:v>16694.38</c:v>
                </c:pt>
                <c:pt idx="303">
                  <c:v>16685.88</c:v>
                </c:pt>
                <c:pt idx="304">
                  <c:v>16678.38</c:v>
                </c:pt>
                <c:pt idx="305">
                  <c:v>16680.38</c:v>
                </c:pt>
                <c:pt idx="306">
                  <c:v>16670.38</c:v>
                </c:pt>
                <c:pt idx="307">
                  <c:v>16661.38</c:v>
                </c:pt>
                <c:pt idx="308">
                  <c:v>16675.88</c:v>
                </c:pt>
                <c:pt idx="309">
                  <c:v>16675.88</c:v>
                </c:pt>
                <c:pt idx="310">
                  <c:v>16672.38</c:v>
                </c:pt>
                <c:pt idx="311">
                  <c:v>16666.88</c:v>
                </c:pt>
                <c:pt idx="312">
                  <c:v>16672.88</c:v>
                </c:pt>
                <c:pt idx="313">
                  <c:v>16660.88</c:v>
                </c:pt>
                <c:pt idx="314">
                  <c:v>16662.38</c:v>
                </c:pt>
                <c:pt idx="315">
                  <c:v>16669.88</c:v>
                </c:pt>
                <c:pt idx="316">
                  <c:v>16689.38</c:v>
                </c:pt>
                <c:pt idx="317">
                  <c:v>16695.88</c:v>
                </c:pt>
                <c:pt idx="318">
                  <c:v>16707.38</c:v>
                </c:pt>
                <c:pt idx="319">
                  <c:v>16719.38</c:v>
                </c:pt>
                <c:pt idx="320">
                  <c:v>16735.38</c:v>
                </c:pt>
                <c:pt idx="321">
                  <c:v>16740.38</c:v>
                </c:pt>
                <c:pt idx="322">
                  <c:v>16754.38</c:v>
                </c:pt>
                <c:pt idx="323">
                  <c:v>16754.88</c:v>
                </c:pt>
                <c:pt idx="324">
                  <c:v>16763.88</c:v>
                </c:pt>
                <c:pt idx="325">
                  <c:v>16750.38</c:v>
                </c:pt>
                <c:pt idx="326">
                  <c:v>16736.38</c:v>
                </c:pt>
                <c:pt idx="327">
                  <c:v>16742.38</c:v>
                </c:pt>
                <c:pt idx="328">
                  <c:v>16746.38</c:v>
                </c:pt>
                <c:pt idx="329">
                  <c:v>16750.88</c:v>
                </c:pt>
                <c:pt idx="330">
                  <c:v>16757.38</c:v>
                </c:pt>
                <c:pt idx="331">
                  <c:v>16758.88</c:v>
                </c:pt>
                <c:pt idx="332">
                  <c:v>16752.38</c:v>
                </c:pt>
                <c:pt idx="333">
                  <c:v>16757.38</c:v>
                </c:pt>
                <c:pt idx="334">
                  <c:v>16759.38</c:v>
                </c:pt>
                <c:pt idx="335">
                  <c:v>16753.88</c:v>
                </c:pt>
                <c:pt idx="336">
                  <c:v>16755.38</c:v>
                </c:pt>
                <c:pt idx="337">
                  <c:v>16742.38</c:v>
                </c:pt>
                <c:pt idx="338">
                  <c:v>16736.88</c:v>
                </c:pt>
                <c:pt idx="339">
                  <c:v>16749.38</c:v>
                </c:pt>
                <c:pt idx="340">
                  <c:v>16735.38</c:v>
                </c:pt>
                <c:pt idx="341">
                  <c:v>16732.88</c:v>
                </c:pt>
                <c:pt idx="342">
                  <c:v>16734.88</c:v>
                </c:pt>
                <c:pt idx="343">
                  <c:v>16744.38</c:v>
                </c:pt>
                <c:pt idx="344">
                  <c:v>16739.88</c:v>
                </c:pt>
                <c:pt idx="345">
                  <c:v>16743.88</c:v>
                </c:pt>
                <c:pt idx="346">
                  <c:v>16739.88</c:v>
                </c:pt>
                <c:pt idx="347">
                  <c:v>16738.38</c:v>
                </c:pt>
                <c:pt idx="348">
                  <c:v>16717.88</c:v>
                </c:pt>
                <c:pt idx="349">
                  <c:v>16705.38</c:v>
                </c:pt>
                <c:pt idx="350">
                  <c:v>16702.38</c:v>
                </c:pt>
                <c:pt idx="351">
                  <c:v>16712.88</c:v>
                </c:pt>
                <c:pt idx="352">
                  <c:v>16705.88</c:v>
                </c:pt>
                <c:pt idx="353">
                  <c:v>16705.88</c:v>
                </c:pt>
                <c:pt idx="354">
                  <c:v>16695.38</c:v>
                </c:pt>
                <c:pt idx="355">
                  <c:v>16678.88</c:v>
                </c:pt>
                <c:pt idx="356">
                  <c:v>16679.88</c:v>
                </c:pt>
                <c:pt idx="357">
                  <c:v>16678.88</c:v>
                </c:pt>
                <c:pt idx="358">
                  <c:v>16673.38</c:v>
                </c:pt>
                <c:pt idx="359">
                  <c:v>16668.38</c:v>
                </c:pt>
                <c:pt idx="360">
                  <c:v>16666.38</c:v>
                </c:pt>
                <c:pt idx="361">
                  <c:v>16665.88</c:v>
                </c:pt>
                <c:pt idx="362">
                  <c:v>16658.38</c:v>
                </c:pt>
                <c:pt idx="363">
                  <c:v>16651.38</c:v>
                </c:pt>
                <c:pt idx="364">
                  <c:v>16654.38</c:v>
                </c:pt>
                <c:pt idx="365">
                  <c:v>16664.38</c:v>
                </c:pt>
                <c:pt idx="366">
                  <c:v>16675.38</c:v>
                </c:pt>
                <c:pt idx="367">
                  <c:v>16671.88</c:v>
                </c:pt>
                <c:pt idx="368">
                  <c:v>16681.88</c:v>
                </c:pt>
                <c:pt idx="369">
                  <c:v>16693.38</c:v>
                </c:pt>
                <c:pt idx="370">
                  <c:v>16693.38</c:v>
                </c:pt>
                <c:pt idx="371">
                  <c:v>16703.38</c:v>
                </c:pt>
                <c:pt idx="372">
                  <c:v>16704.38</c:v>
                </c:pt>
                <c:pt idx="373">
                  <c:v>16727.38</c:v>
                </c:pt>
                <c:pt idx="374">
                  <c:v>16741.38</c:v>
                </c:pt>
                <c:pt idx="375">
                  <c:v>16743.38</c:v>
                </c:pt>
                <c:pt idx="376">
                  <c:v>16743.38</c:v>
                </c:pt>
                <c:pt idx="377">
                  <c:v>16732.38</c:v>
                </c:pt>
                <c:pt idx="378">
                  <c:v>16739.38</c:v>
                </c:pt>
                <c:pt idx="379">
                  <c:v>16737.38</c:v>
                </c:pt>
                <c:pt idx="380">
                  <c:v>16762.38</c:v>
                </c:pt>
                <c:pt idx="381">
                  <c:v>16752.88</c:v>
                </c:pt>
                <c:pt idx="382">
                  <c:v>16741.88</c:v>
                </c:pt>
                <c:pt idx="383">
                  <c:v>16738.38</c:v>
                </c:pt>
                <c:pt idx="384">
                  <c:v>16738.88</c:v>
                </c:pt>
                <c:pt idx="385">
                  <c:v>16714.88</c:v>
                </c:pt>
                <c:pt idx="386">
                  <c:v>16725.38</c:v>
                </c:pt>
                <c:pt idx="387">
                  <c:v>16729.38</c:v>
                </c:pt>
                <c:pt idx="388">
                  <c:v>16732.38</c:v>
                </c:pt>
                <c:pt idx="389">
                  <c:v>16728.38</c:v>
                </c:pt>
                <c:pt idx="390">
                  <c:v>16731.88</c:v>
                </c:pt>
                <c:pt idx="391">
                  <c:v>16728.88</c:v>
                </c:pt>
                <c:pt idx="392">
                  <c:v>16726.38</c:v>
                </c:pt>
                <c:pt idx="393">
                  <c:v>16734.38</c:v>
                </c:pt>
                <c:pt idx="394">
                  <c:v>16727.88</c:v>
                </c:pt>
                <c:pt idx="395">
                  <c:v>16729.38</c:v>
                </c:pt>
                <c:pt idx="396">
                  <c:v>16718.88</c:v>
                </c:pt>
                <c:pt idx="397">
                  <c:v>16731.88</c:v>
                </c:pt>
                <c:pt idx="398">
                  <c:v>16735.38</c:v>
                </c:pt>
                <c:pt idx="399">
                  <c:v>16737.88</c:v>
                </c:pt>
                <c:pt idx="400">
                  <c:v>16728.38</c:v>
                </c:pt>
                <c:pt idx="401">
                  <c:v>16733.88</c:v>
                </c:pt>
                <c:pt idx="402">
                  <c:v>16738.38</c:v>
                </c:pt>
                <c:pt idx="403">
                  <c:v>16737.38</c:v>
                </c:pt>
                <c:pt idx="404">
                  <c:v>16741.38</c:v>
                </c:pt>
                <c:pt idx="405">
                  <c:v>16746.88</c:v>
                </c:pt>
                <c:pt idx="406">
                  <c:v>16741.38</c:v>
                </c:pt>
                <c:pt idx="407">
                  <c:v>16740.88</c:v>
                </c:pt>
                <c:pt idx="408">
                  <c:v>16757.88</c:v>
                </c:pt>
                <c:pt idx="409">
                  <c:v>16760.38</c:v>
                </c:pt>
                <c:pt idx="410">
                  <c:v>16760.38</c:v>
                </c:pt>
                <c:pt idx="411">
                  <c:v>16760.88</c:v>
                </c:pt>
                <c:pt idx="412">
                  <c:v>16759.88</c:v>
                </c:pt>
                <c:pt idx="413">
                  <c:v>16743.88</c:v>
                </c:pt>
                <c:pt idx="414">
                  <c:v>16737.38</c:v>
                </c:pt>
                <c:pt idx="415">
                  <c:v>16734.38</c:v>
                </c:pt>
                <c:pt idx="416">
                  <c:v>16730.38</c:v>
                </c:pt>
                <c:pt idx="417">
                  <c:v>16729.38</c:v>
                </c:pt>
                <c:pt idx="418">
                  <c:v>16722.38</c:v>
                </c:pt>
                <c:pt idx="419">
                  <c:v>16713.38</c:v>
                </c:pt>
                <c:pt idx="420">
                  <c:v>16703.88</c:v>
                </c:pt>
                <c:pt idx="421">
                  <c:v>16704.38</c:v>
                </c:pt>
                <c:pt idx="422">
                  <c:v>16695.88</c:v>
                </c:pt>
                <c:pt idx="423">
                  <c:v>16691.38</c:v>
                </c:pt>
                <c:pt idx="424">
                  <c:v>16678.38</c:v>
                </c:pt>
                <c:pt idx="425">
                  <c:v>16673.88</c:v>
                </c:pt>
                <c:pt idx="426">
                  <c:v>16677.88</c:v>
                </c:pt>
                <c:pt idx="427">
                  <c:v>16682.38</c:v>
                </c:pt>
                <c:pt idx="428">
                  <c:v>16674.88</c:v>
                </c:pt>
                <c:pt idx="429">
                  <c:v>16673.38</c:v>
                </c:pt>
                <c:pt idx="430">
                  <c:v>16675.38</c:v>
                </c:pt>
                <c:pt idx="431">
                  <c:v>16674.38</c:v>
                </c:pt>
                <c:pt idx="432">
                  <c:v>16677.38</c:v>
                </c:pt>
                <c:pt idx="433">
                  <c:v>16685.88</c:v>
                </c:pt>
                <c:pt idx="434">
                  <c:v>16682.38</c:v>
                </c:pt>
                <c:pt idx="435">
                  <c:v>16685.38</c:v>
                </c:pt>
                <c:pt idx="436">
                  <c:v>16694.88</c:v>
                </c:pt>
                <c:pt idx="437">
                  <c:v>16672.38</c:v>
                </c:pt>
                <c:pt idx="438">
                  <c:v>16679.38</c:v>
                </c:pt>
                <c:pt idx="439">
                  <c:v>16685.88</c:v>
                </c:pt>
                <c:pt idx="440">
                  <c:v>16690.38</c:v>
                </c:pt>
                <c:pt idx="441">
                  <c:v>16715.38</c:v>
                </c:pt>
                <c:pt idx="442">
                  <c:v>16708.38</c:v>
                </c:pt>
                <c:pt idx="443">
                  <c:v>16698.38</c:v>
                </c:pt>
                <c:pt idx="444">
                  <c:v>16706.38</c:v>
                </c:pt>
                <c:pt idx="445">
                  <c:v>16716.38</c:v>
                </c:pt>
                <c:pt idx="446">
                  <c:v>16704.88</c:v>
                </c:pt>
                <c:pt idx="447">
                  <c:v>16709.38</c:v>
                </c:pt>
                <c:pt idx="448">
                  <c:v>16724.38</c:v>
                </c:pt>
                <c:pt idx="449">
                  <c:v>16730.88</c:v>
                </c:pt>
                <c:pt idx="450">
                  <c:v>16735.88</c:v>
                </c:pt>
                <c:pt idx="451">
                  <c:v>16724.38</c:v>
                </c:pt>
                <c:pt idx="452">
                  <c:v>16714.88</c:v>
                </c:pt>
                <c:pt idx="453">
                  <c:v>16723.88</c:v>
                </c:pt>
                <c:pt idx="454">
                  <c:v>16742.38</c:v>
                </c:pt>
                <c:pt idx="455">
                  <c:v>16736.38</c:v>
                </c:pt>
                <c:pt idx="456">
                  <c:v>16743.38</c:v>
                </c:pt>
                <c:pt idx="457">
                  <c:v>16731.38</c:v>
                </c:pt>
                <c:pt idx="458">
                  <c:v>16748.38</c:v>
                </c:pt>
                <c:pt idx="459">
                  <c:v>16768.88</c:v>
                </c:pt>
                <c:pt idx="460">
                  <c:v>16766.38</c:v>
                </c:pt>
                <c:pt idx="461">
                  <c:v>16754.38</c:v>
                </c:pt>
                <c:pt idx="462">
                  <c:v>16771.38</c:v>
                </c:pt>
                <c:pt idx="463">
                  <c:v>16769.38</c:v>
                </c:pt>
                <c:pt idx="464">
                  <c:v>16754.38</c:v>
                </c:pt>
                <c:pt idx="465">
                  <c:v>16755.38</c:v>
                </c:pt>
                <c:pt idx="466">
                  <c:v>16758.88</c:v>
                </c:pt>
                <c:pt idx="467">
                  <c:v>16773.38</c:v>
                </c:pt>
                <c:pt idx="468">
                  <c:v>16756.88</c:v>
                </c:pt>
                <c:pt idx="469">
                  <c:v>16764.38</c:v>
                </c:pt>
                <c:pt idx="470">
                  <c:v>16752.88</c:v>
                </c:pt>
                <c:pt idx="471">
                  <c:v>16747.38</c:v>
                </c:pt>
                <c:pt idx="472">
                  <c:v>16730.88</c:v>
                </c:pt>
                <c:pt idx="473">
                  <c:v>16729.88</c:v>
                </c:pt>
                <c:pt idx="474">
                  <c:v>16721.38</c:v>
                </c:pt>
                <c:pt idx="475">
                  <c:v>16699.38</c:v>
                </c:pt>
                <c:pt idx="476">
                  <c:v>16708.38</c:v>
                </c:pt>
                <c:pt idx="477">
                  <c:v>16715.38</c:v>
                </c:pt>
                <c:pt idx="478">
                  <c:v>16711.38</c:v>
                </c:pt>
                <c:pt idx="479">
                  <c:v>16713.38</c:v>
                </c:pt>
                <c:pt idx="480">
                  <c:v>16714.88</c:v>
                </c:pt>
                <c:pt idx="481">
                  <c:v>16706.38</c:v>
                </c:pt>
                <c:pt idx="482">
                  <c:v>16708.88</c:v>
                </c:pt>
                <c:pt idx="483">
                  <c:v>16707.88</c:v>
                </c:pt>
                <c:pt idx="484">
                  <c:v>16722.38</c:v>
                </c:pt>
                <c:pt idx="485">
                  <c:v>16728.38</c:v>
                </c:pt>
                <c:pt idx="486">
                  <c:v>16735.38</c:v>
                </c:pt>
                <c:pt idx="487">
                  <c:v>16741.38</c:v>
                </c:pt>
                <c:pt idx="488">
                  <c:v>16741.88</c:v>
                </c:pt>
                <c:pt idx="489">
                  <c:v>16745.38</c:v>
                </c:pt>
                <c:pt idx="490">
                  <c:v>16736.88</c:v>
                </c:pt>
                <c:pt idx="491">
                  <c:v>16748.88</c:v>
                </c:pt>
                <c:pt idx="492">
                  <c:v>16758.88</c:v>
                </c:pt>
                <c:pt idx="493">
                  <c:v>16761.88</c:v>
                </c:pt>
                <c:pt idx="494">
                  <c:v>16749.88</c:v>
                </c:pt>
                <c:pt idx="495">
                  <c:v>16747.88</c:v>
                </c:pt>
                <c:pt idx="496">
                  <c:v>16752.38</c:v>
                </c:pt>
                <c:pt idx="497">
                  <c:v>16750.88</c:v>
                </c:pt>
                <c:pt idx="498">
                  <c:v>16736.38</c:v>
                </c:pt>
                <c:pt idx="499">
                  <c:v>16725.38</c:v>
                </c:pt>
                <c:pt idx="500">
                  <c:v>16728.38</c:v>
                </c:pt>
                <c:pt idx="501">
                  <c:v>16717.88</c:v>
                </c:pt>
                <c:pt idx="502">
                  <c:v>16719.38</c:v>
                </c:pt>
                <c:pt idx="503">
                  <c:v>16721.88</c:v>
                </c:pt>
                <c:pt idx="504">
                  <c:v>16735.88</c:v>
                </c:pt>
                <c:pt idx="505">
                  <c:v>16716.38</c:v>
                </c:pt>
                <c:pt idx="506">
                  <c:v>16736.38</c:v>
                </c:pt>
                <c:pt idx="507">
                  <c:v>16735.38</c:v>
                </c:pt>
                <c:pt idx="508">
                  <c:v>16719.38</c:v>
                </c:pt>
                <c:pt idx="509">
                  <c:v>16728.88</c:v>
                </c:pt>
                <c:pt idx="510">
                  <c:v>16742.88</c:v>
                </c:pt>
                <c:pt idx="511">
                  <c:v>16742.88</c:v>
                </c:pt>
                <c:pt idx="512">
                  <c:v>16730.38</c:v>
                </c:pt>
                <c:pt idx="513">
                  <c:v>16743.88</c:v>
                </c:pt>
                <c:pt idx="514">
                  <c:v>16752.88</c:v>
                </c:pt>
                <c:pt idx="515">
                  <c:v>16773.88</c:v>
                </c:pt>
                <c:pt idx="516">
                  <c:v>16769.38</c:v>
                </c:pt>
                <c:pt idx="517">
                  <c:v>16772.38</c:v>
                </c:pt>
                <c:pt idx="518">
                  <c:v>16767.38</c:v>
                </c:pt>
                <c:pt idx="519">
                  <c:v>16765.88</c:v>
                </c:pt>
                <c:pt idx="520">
                  <c:v>16735.38</c:v>
                </c:pt>
                <c:pt idx="521">
                  <c:v>16748.88</c:v>
                </c:pt>
                <c:pt idx="522">
                  <c:v>16736.88</c:v>
                </c:pt>
                <c:pt idx="523">
                  <c:v>16737.38</c:v>
                </c:pt>
                <c:pt idx="524">
                  <c:v>16720.88</c:v>
                </c:pt>
                <c:pt idx="525">
                  <c:v>16709.38</c:v>
                </c:pt>
                <c:pt idx="526">
                  <c:v>16698.38</c:v>
                </c:pt>
                <c:pt idx="527">
                  <c:v>16705.88</c:v>
                </c:pt>
                <c:pt idx="528">
                  <c:v>16717.38</c:v>
                </c:pt>
                <c:pt idx="529">
                  <c:v>16708.38</c:v>
                </c:pt>
                <c:pt idx="530">
                  <c:v>16726.38</c:v>
                </c:pt>
                <c:pt idx="531">
                  <c:v>16718.88</c:v>
                </c:pt>
                <c:pt idx="532">
                  <c:v>16720.88</c:v>
                </c:pt>
                <c:pt idx="533">
                  <c:v>16710.88</c:v>
                </c:pt>
                <c:pt idx="534">
                  <c:v>16702.88</c:v>
                </c:pt>
                <c:pt idx="535">
                  <c:v>16696.38</c:v>
                </c:pt>
                <c:pt idx="536">
                  <c:v>16717.88</c:v>
                </c:pt>
                <c:pt idx="537">
                  <c:v>16712.88</c:v>
                </c:pt>
                <c:pt idx="538">
                  <c:v>16707.38</c:v>
                </c:pt>
                <c:pt idx="539">
                  <c:v>16715.38</c:v>
                </c:pt>
                <c:pt idx="540">
                  <c:v>16731.88</c:v>
                </c:pt>
                <c:pt idx="541">
                  <c:v>16723.88</c:v>
                </c:pt>
                <c:pt idx="542">
                  <c:v>16717.88</c:v>
                </c:pt>
                <c:pt idx="543">
                  <c:v>16703.88</c:v>
                </c:pt>
                <c:pt idx="544">
                  <c:v>16700.38</c:v>
                </c:pt>
                <c:pt idx="545">
                  <c:v>16701.38</c:v>
                </c:pt>
                <c:pt idx="546">
                  <c:v>16666.88</c:v>
                </c:pt>
                <c:pt idx="547">
                  <c:v>16652.38</c:v>
                </c:pt>
                <c:pt idx="548">
                  <c:v>16655.88</c:v>
                </c:pt>
                <c:pt idx="549">
                  <c:v>16662.88</c:v>
                </c:pt>
                <c:pt idx="550">
                  <c:v>16666.88</c:v>
                </c:pt>
                <c:pt idx="551">
                  <c:v>16669.88</c:v>
                </c:pt>
                <c:pt idx="552">
                  <c:v>16669.38</c:v>
                </c:pt>
                <c:pt idx="553">
                  <c:v>16670.38</c:v>
                </c:pt>
                <c:pt idx="554">
                  <c:v>16666.38</c:v>
                </c:pt>
                <c:pt idx="555">
                  <c:v>16654.88</c:v>
                </c:pt>
                <c:pt idx="556">
                  <c:v>16651.38</c:v>
                </c:pt>
                <c:pt idx="557">
                  <c:v>16661.38</c:v>
                </c:pt>
                <c:pt idx="558">
                  <c:v>16667.38</c:v>
                </c:pt>
                <c:pt idx="559">
                  <c:v>16665.88</c:v>
                </c:pt>
                <c:pt idx="560">
                  <c:v>16658.88</c:v>
                </c:pt>
                <c:pt idx="561">
                  <c:v>16668.38</c:v>
                </c:pt>
                <c:pt idx="562">
                  <c:v>16682.88</c:v>
                </c:pt>
                <c:pt idx="563">
                  <c:v>16693.38</c:v>
                </c:pt>
                <c:pt idx="564">
                  <c:v>16681.38</c:v>
                </c:pt>
                <c:pt idx="565">
                  <c:v>16681.38</c:v>
                </c:pt>
                <c:pt idx="566">
                  <c:v>16687.38</c:v>
                </c:pt>
                <c:pt idx="567">
                  <c:v>16696.38</c:v>
                </c:pt>
                <c:pt idx="568">
                  <c:v>16696.38</c:v>
                </c:pt>
                <c:pt idx="569">
                  <c:v>16713.38</c:v>
                </c:pt>
                <c:pt idx="570">
                  <c:v>16718.88</c:v>
                </c:pt>
                <c:pt idx="571">
                  <c:v>16716.38</c:v>
                </c:pt>
                <c:pt idx="572">
                  <c:v>16721.38</c:v>
                </c:pt>
                <c:pt idx="573">
                  <c:v>16717.38</c:v>
                </c:pt>
                <c:pt idx="574">
                  <c:v>16733.88</c:v>
                </c:pt>
                <c:pt idx="575">
                  <c:v>16748.38</c:v>
                </c:pt>
                <c:pt idx="576">
                  <c:v>16748.88</c:v>
                </c:pt>
                <c:pt idx="577">
                  <c:v>16744.88</c:v>
                </c:pt>
                <c:pt idx="578">
                  <c:v>16748.38</c:v>
                </c:pt>
                <c:pt idx="579">
                  <c:v>16741.88</c:v>
                </c:pt>
                <c:pt idx="580">
                  <c:v>16749.38</c:v>
                </c:pt>
                <c:pt idx="581">
                  <c:v>16746.38</c:v>
                </c:pt>
                <c:pt idx="582">
                  <c:v>16734.88</c:v>
                </c:pt>
                <c:pt idx="583">
                  <c:v>16734.38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CA-4D49-8493-1B1D892C2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2)'!$H$2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2)'!$H$3:$H$775</c:f>
              <c:numCache>
                <c:formatCode>General</c:formatCode>
                <c:ptCount val="773"/>
                <c:pt idx="0">
                  <c:v>-22.15</c:v>
                </c:pt>
                <c:pt idx="1">
                  <c:v>6.66</c:v>
                </c:pt>
                <c:pt idx="2">
                  <c:v>3.04</c:v>
                </c:pt>
                <c:pt idx="3">
                  <c:v>43.41</c:v>
                </c:pt>
                <c:pt idx="4">
                  <c:v>35.85</c:v>
                </c:pt>
                <c:pt idx="5">
                  <c:v>41.04</c:v>
                </c:pt>
                <c:pt idx="6">
                  <c:v>71.599999999999994</c:v>
                </c:pt>
                <c:pt idx="7">
                  <c:v>71.22</c:v>
                </c:pt>
                <c:pt idx="8">
                  <c:v>53.1</c:v>
                </c:pt>
                <c:pt idx="9">
                  <c:v>26.16</c:v>
                </c:pt>
                <c:pt idx="10">
                  <c:v>35.909999999999997</c:v>
                </c:pt>
                <c:pt idx="11">
                  <c:v>19.350000000000001</c:v>
                </c:pt>
                <c:pt idx="12">
                  <c:v>16.850000000000001</c:v>
                </c:pt>
                <c:pt idx="13">
                  <c:v>33.54</c:v>
                </c:pt>
                <c:pt idx="14">
                  <c:v>51.29</c:v>
                </c:pt>
                <c:pt idx="15">
                  <c:v>44.6</c:v>
                </c:pt>
                <c:pt idx="16">
                  <c:v>39.72</c:v>
                </c:pt>
                <c:pt idx="17">
                  <c:v>10.66</c:v>
                </c:pt>
                <c:pt idx="18">
                  <c:v>30.54</c:v>
                </c:pt>
                <c:pt idx="19">
                  <c:v>10.79</c:v>
                </c:pt>
                <c:pt idx="20">
                  <c:v>50.29</c:v>
                </c:pt>
                <c:pt idx="21">
                  <c:v>33.659999999999997</c:v>
                </c:pt>
                <c:pt idx="22">
                  <c:v>10.35</c:v>
                </c:pt>
                <c:pt idx="23">
                  <c:v>-14.34</c:v>
                </c:pt>
                <c:pt idx="24">
                  <c:v>-11.9</c:v>
                </c:pt>
                <c:pt idx="25">
                  <c:v>23.54</c:v>
                </c:pt>
                <c:pt idx="26">
                  <c:v>-9.4600000000000009</c:v>
                </c:pt>
                <c:pt idx="27">
                  <c:v>0.48</c:v>
                </c:pt>
                <c:pt idx="28">
                  <c:v>-16.649999999999999</c:v>
                </c:pt>
                <c:pt idx="29">
                  <c:v>-13.34</c:v>
                </c:pt>
                <c:pt idx="30">
                  <c:v>-42.34</c:v>
                </c:pt>
                <c:pt idx="31">
                  <c:v>-32.4</c:v>
                </c:pt>
                <c:pt idx="32">
                  <c:v>-24.52</c:v>
                </c:pt>
                <c:pt idx="33">
                  <c:v>-1.34</c:v>
                </c:pt>
                <c:pt idx="34">
                  <c:v>-6.09</c:v>
                </c:pt>
                <c:pt idx="35">
                  <c:v>21.54</c:v>
                </c:pt>
                <c:pt idx="36">
                  <c:v>-2.9</c:v>
                </c:pt>
                <c:pt idx="37">
                  <c:v>8.66</c:v>
                </c:pt>
                <c:pt idx="38">
                  <c:v>4.54</c:v>
                </c:pt>
                <c:pt idx="39">
                  <c:v>12.04</c:v>
                </c:pt>
                <c:pt idx="40">
                  <c:v>25.04</c:v>
                </c:pt>
                <c:pt idx="41">
                  <c:v>-16.77</c:v>
                </c:pt>
                <c:pt idx="42">
                  <c:v>-26.34</c:v>
                </c:pt>
                <c:pt idx="43">
                  <c:v>-5.21</c:v>
                </c:pt>
                <c:pt idx="44">
                  <c:v>8.85</c:v>
                </c:pt>
                <c:pt idx="45">
                  <c:v>-12.71</c:v>
                </c:pt>
                <c:pt idx="46">
                  <c:v>7.85</c:v>
                </c:pt>
                <c:pt idx="47">
                  <c:v>-5.46</c:v>
                </c:pt>
                <c:pt idx="48">
                  <c:v>-31.46</c:v>
                </c:pt>
                <c:pt idx="49">
                  <c:v>-9.9</c:v>
                </c:pt>
                <c:pt idx="50">
                  <c:v>-16.21</c:v>
                </c:pt>
                <c:pt idx="51">
                  <c:v>-51.03</c:v>
                </c:pt>
                <c:pt idx="52">
                  <c:v>-40.4</c:v>
                </c:pt>
                <c:pt idx="53">
                  <c:v>-56.71</c:v>
                </c:pt>
                <c:pt idx="54">
                  <c:v>-35.21</c:v>
                </c:pt>
                <c:pt idx="55">
                  <c:v>-2.34</c:v>
                </c:pt>
                <c:pt idx="56">
                  <c:v>17.350000000000001</c:v>
                </c:pt>
                <c:pt idx="57">
                  <c:v>39.159999999999997</c:v>
                </c:pt>
                <c:pt idx="58">
                  <c:v>61.16</c:v>
                </c:pt>
                <c:pt idx="59">
                  <c:v>50.47</c:v>
                </c:pt>
                <c:pt idx="60">
                  <c:v>51.54</c:v>
                </c:pt>
                <c:pt idx="61">
                  <c:v>47.6</c:v>
                </c:pt>
                <c:pt idx="62">
                  <c:v>41.85</c:v>
                </c:pt>
                <c:pt idx="63">
                  <c:v>45.29</c:v>
                </c:pt>
                <c:pt idx="64">
                  <c:v>72.91</c:v>
                </c:pt>
                <c:pt idx="65">
                  <c:v>39.97</c:v>
                </c:pt>
                <c:pt idx="66">
                  <c:v>42.29</c:v>
                </c:pt>
                <c:pt idx="67">
                  <c:v>39.409999999999997</c:v>
                </c:pt>
                <c:pt idx="68">
                  <c:v>29.54</c:v>
                </c:pt>
                <c:pt idx="69">
                  <c:v>45.66</c:v>
                </c:pt>
                <c:pt idx="70">
                  <c:v>27.16</c:v>
                </c:pt>
                <c:pt idx="71">
                  <c:v>-2.21</c:v>
                </c:pt>
                <c:pt idx="72">
                  <c:v>-34.9</c:v>
                </c:pt>
                <c:pt idx="73">
                  <c:v>-17.09</c:v>
                </c:pt>
                <c:pt idx="74">
                  <c:v>-14.15</c:v>
                </c:pt>
                <c:pt idx="75">
                  <c:v>-12.65</c:v>
                </c:pt>
                <c:pt idx="76">
                  <c:v>-21.9</c:v>
                </c:pt>
                <c:pt idx="77">
                  <c:v>13.66</c:v>
                </c:pt>
                <c:pt idx="78">
                  <c:v>9.66</c:v>
                </c:pt>
                <c:pt idx="79">
                  <c:v>17.16</c:v>
                </c:pt>
                <c:pt idx="80">
                  <c:v>23.91</c:v>
                </c:pt>
                <c:pt idx="81">
                  <c:v>30.73</c:v>
                </c:pt>
                <c:pt idx="82">
                  <c:v>21.98</c:v>
                </c:pt>
                <c:pt idx="83">
                  <c:v>30.35</c:v>
                </c:pt>
                <c:pt idx="84">
                  <c:v>50.04</c:v>
                </c:pt>
                <c:pt idx="85">
                  <c:v>46.6</c:v>
                </c:pt>
                <c:pt idx="86">
                  <c:v>73.849999999999994</c:v>
                </c:pt>
                <c:pt idx="87">
                  <c:v>94.41</c:v>
                </c:pt>
                <c:pt idx="88">
                  <c:v>101.29</c:v>
                </c:pt>
                <c:pt idx="89">
                  <c:v>84.1</c:v>
                </c:pt>
                <c:pt idx="90">
                  <c:v>85.41</c:v>
                </c:pt>
                <c:pt idx="91">
                  <c:v>66.349999999999994</c:v>
                </c:pt>
                <c:pt idx="92">
                  <c:v>60.41</c:v>
                </c:pt>
                <c:pt idx="93">
                  <c:v>33.409999999999997</c:v>
                </c:pt>
                <c:pt idx="94">
                  <c:v>31.16</c:v>
                </c:pt>
                <c:pt idx="95">
                  <c:v>33.409999999999997</c:v>
                </c:pt>
                <c:pt idx="96">
                  <c:v>10.72</c:v>
                </c:pt>
                <c:pt idx="97">
                  <c:v>3.23</c:v>
                </c:pt>
                <c:pt idx="98">
                  <c:v>16.79</c:v>
                </c:pt>
                <c:pt idx="99">
                  <c:v>8.91</c:v>
                </c:pt>
                <c:pt idx="100">
                  <c:v>-24.4</c:v>
                </c:pt>
                <c:pt idx="101">
                  <c:v>-29.77</c:v>
                </c:pt>
                <c:pt idx="102">
                  <c:v>-56.78</c:v>
                </c:pt>
                <c:pt idx="103">
                  <c:v>-54.9</c:v>
                </c:pt>
                <c:pt idx="104">
                  <c:v>-56.9</c:v>
                </c:pt>
                <c:pt idx="105">
                  <c:v>-55.71</c:v>
                </c:pt>
                <c:pt idx="106">
                  <c:v>-64.709999999999994</c:v>
                </c:pt>
                <c:pt idx="107">
                  <c:v>-63.34</c:v>
                </c:pt>
                <c:pt idx="108">
                  <c:v>-54.4</c:v>
                </c:pt>
                <c:pt idx="109">
                  <c:v>-56.71</c:v>
                </c:pt>
                <c:pt idx="110">
                  <c:v>-26.78</c:v>
                </c:pt>
                <c:pt idx="111">
                  <c:v>-1.53</c:v>
                </c:pt>
                <c:pt idx="112">
                  <c:v>16.91</c:v>
                </c:pt>
                <c:pt idx="113">
                  <c:v>14.85</c:v>
                </c:pt>
                <c:pt idx="114">
                  <c:v>3.73</c:v>
                </c:pt>
                <c:pt idx="115">
                  <c:v>28.48</c:v>
                </c:pt>
                <c:pt idx="116">
                  <c:v>33.979999999999997</c:v>
                </c:pt>
                <c:pt idx="117">
                  <c:v>32.35</c:v>
                </c:pt>
                <c:pt idx="118">
                  <c:v>44.79</c:v>
                </c:pt>
                <c:pt idx="119">
                  <c:v>40.47</c:v>
                </c:pt>
                <c:pt idx="120">
                  <c:v>38.04</c:v>
                </c:pt>
                <c:pt idx="121">
                  <c:v>60.97</c:v>
                </c:pt>
                <c:pt idx="122">
                  <c:v>65.97</c:v>
                </c:pt>
                <c:pt idx="123">
                  <c:v>83.54</c:v>
                </c:pt>
                <c:pt idx="124">
                  <c:v>82.47</c:v>
                </c:pt>
                <c:pt idx="125">
                  <c:v>101.6</c:v>
                </c:pt>
                <c:pt idx="126">
                  <c:v>61.66</c:v>
                </c:pt>
                <c:pt idx="127">
                  <c:v>32.97</c:v>
                </c:pt>
                <c:pt idx="128">
                  <c:v>20.100000000000001</c:v>
                </c:pt>
                <c:pt idx="129">
                  <c:v>7.23</c:v>
                </c:pt>
                <c:pt idx="130">
                  <c:v>2.29</c:v>
                </c:pt>
                <c:pt idx="131">
                  <c:v>-17.399999999999999</c:v>
                </c:pt>
                <c:pt idx="132">
                  <c:v>-16.21</c:v>
                </c:pt>
                <c:pt idx="133">
                  <c:v>-10.34</c:v>
                </c:pt>
                <c:pt idx="134">
                  <c:v>-21.59</c:v>
                </c:pt>
                <c:pt idx="135">
                  <c:v>-26.09</c:v>
                </c:pt>
                <c:pt idx="136">
                  <c:v>-34.96</c:v>
                </c:pt>
                <c:pt idx="137">
                  <c:v>-53.65</c:v>
                </c:pt>
                <c:pt idx="138">
                  <c:v>-39.71</c:v>
                </c:pt>
                <c:pt idx="139">
                  <c:v>-53.09</c:v>
                </c:pt>
                <c:pt idx="140">
                  <c:v>-45.09</c:v>
                </c:pt>
                <c:pt idx="141">
                  <c:v>-63.53</c:v>
                </c:pt>
                <c:pt idx="142">
                  <c:v>-47.84</c:v>
                </c:pt>
                <c:pt idx="143">
                  <c:v>-50.28</c:v>
                </c:pt>
                <c:pt idx="144">
                  <c:v>-50.34</c:v>
                </c:pt>
                <c:pt idx="145">
                  <c:v>-28.15</c:v>
                </c:pt>
                <c:pt idx="146">
                  <c:v>-13.21</c:v>
                </c:pt>
                <c:pt idx="147">
                  <c:v>3.41</c:v>
                </c:pt>
                <c:pt idx="148">
                  <c:v>12.16</c:v>
                </c:pt>
                <c:pt idx="149">
                  <c:v>20.350000000000001</c:v>
                </c:pt>
                <c:pt idx="150">
                  <c:v>27.91</c:v>
                </c:pt>
                <c:pt idx="151">
                  <c:v>22.66</c:v>
                </c:pt>
                <c:pt idx="152">
                  <c:v>45.22</c:v>
                </c:pt>
                <c:pt idx="153">
                  <c:v>28.04</c:v>
                </c:pt>
                <c:pt idx="154">
                  <c:v>38.909999999999997</c:v>
                </c:pt>
                <c:pt idx="155">
                  <c:v>27.48</c:v>
                </c:pt>
                <c:pt idx="156">
                  <c:v>31.85</c:v>
                </c:pt>
                <c:pt idx="157">
                  <c:v>23.04</c:v>
                </c:pt>
                <c:pt idx="158">
                  <c:v>22.79</c:v>
                </c:pt>
                <c:pt idx="159">
                  <c:v>36.1</c:v>
                </c:pt>
                <c:pt idx="160">
                  <c:v>45.54</c:v>
                </c:pt>
                <c:pt idx="161">
                  <c:v>69.540000000000006</c:v>
                </c:pt>
                <c:pt idx="162">
                  <c:v>74.47</c:v>
                </c:pt>
                <c:pt idx="163">
                  <c:v>54.66</c:v>
                </c:pt>
                <c:pt idx="164">
                  <c:v>34.1</c:v>
                </c:pt>
                <c:pt idx="165">
                  <c:v>29.04</c:v>
                </c:pt>
                <c:pt idx="166">
                  <c:v>30.66</c:v>
                </c:pt>
                <c:pt idx="167">
                  <c:v>26.1</c:v>
                </c:pt>
                <c:pt idx="168">
                  <c:v>2.29</c:v>
                </c:pt>
                <c:pt idx="169">
                  <c:v>23.66</c:v>
                </c:pt>
                <c:pt idx="170">
                  <c:v>-4.4000000000000004</c:v>
                </c:pt>
                <c:pt idx="171">
                  <c:v>13.97</c:v>
                </c:pt>
                <c:pt idx="172">
                  <c:v>-3.96</c:v>
                </c:pt>
                <c:pt idx="173">
                  <c:v>1.85</c:v>
                </c:pt>
                <c:pt idx="174">
                  <c:v>6.16</c:v>
                </c:pt>
                <c:pt idx="175">
                  <c:v>0.48</c:v>
                </c:pt>
                <c:pt idx="176">
                  <c:v>-6.71</c:v>
                </c:pt>
                <c:pt idx="177">
                  <c:v>-26.34</c:v>
                </c:pt>
                <c:pt idx="178">
                  <c:v>-34.9</c:v>
                </c:pt>
                <c:pt idx="179">
                  <c:v>-27.77</c:v>
                </c:pt>
                <c:pt idx="180">
                  <c:v>-16.71</c:v>
                </c:pt>
                <c:pt idx="181">
                  <c:v>-16.21</c:v>
                </c:pt>
                <c:pt idx="182">
                  <c:v>-22.77</c:v>
                </c:pt>
                <c:pt idx="183">
                  <c:v>-17.71</c:v>
                </c:pt>
                <c:pt idx="184">
                  <c:v>-13.96</c:v>
                </c:pt>
                <c:pt idx="185">
                  <c:v>-20.59</c:v>
                </c:pt>
                <c:pt idx="186">
                  <c:v>-8.4</c:v>
                </c:pt>
                <c:pt idx="187">
                  <c:v>-15.15</c:v>
                </c:pt>
                <c:pt idx="188">
                  <c:v>-2.71</c:v>
                </c:pt>
                <c:pt idx="189">
                  <c:v>-10.210000000000001</c:v>
                </c:pt>
                <c:pt idx="190">
                  <c:v>-9.02</c:v>
                </c:pt>
                <c:pt idx="191">
                  <c:v>-21.27</c:v>
                </c:pt>
                <c:pt idx="192">
                  <c:v>-17.899999999999999</c:v>
                </c:pt>
                <c:pt idx="193">
                  <c:v>-25.84</c:v>
                </c:pt>
                <c:pt idx="194">
                  <c:v>-21.65</c:v>
                </c:pt>
                <c:pt idx="195">
                  <c:v>-25.15</c:v>
                </c:pt>
                <c:pt idx="196">
                  <c:v>-25.27</c:v>
                </c:pt>
                <c:pt idx="197">
                  <c:v>-28.52</c:v>
                </c:pt>
                <c:pt idx="198">
                  <c:v>-18.59</c:v>
                </c:pt>
                <c:pt idx="199">
                  <c:v>-31.46</c:v>
                </c:pt>
                <c:pt idx="200">
                  <c:v>-26.59</c:v>
                </c:pt>
                <c:pt idx="201">
                  <c:v>-40.770000000000003</c:v>
                </c:pt>
                <c:pt idx="202">
                  <c:v>-45.65</c:v>
                </c:pt>
                <c:pt idx="203">
                  <c:v>-59.84</c:v>
                </c:pt>
                <c:pt idx="204">
                  <c:v>-79.59</c:v>
                </c:pt>
                <c:pt idx="205">
                  <c:v>-84.9</c:v>
                </c:pt>
                <c:pt idx="206">
                  <c:v>-101.4</c:v>
                </c:pt>
                <c:pt idx="207">
                  <c:v>-62.09</c:v>
                </c:pt>
                <c:pt idx="208">
                  <c:v>-62.21</c:v>
                </c:pt>
                <c:pt idx="209">
                  <c:v>-68.59</c:v>
                </c:pt>
                <c:pt idx="210">
                  <c:v>-83.53</c:v>
                </c:pt>
                <c:pt idx="211">
                  <c:v>-73.84</c:v>
                </c:pt>
                <c:pt idx="212">
                  <c:v>-74.709999999999994</c:v>
                </c:pt>
                <c:pt idx="213">
                  <c:v>-56.9</c:v>
                </c:pt>
                <c:pt idx="214">
                  <c:v>-34.03</c:v>
                </c:pt>
                <c:pt idx="215">
                  <c:v>-14.46</c:v>
                </c:pt>
                <c:pt idx="216">
                  <c:v>16.54</c:v>
                </c:pt>
                <c:pt idx="217">
                  <c:v>23.66</c:v>
                </c:pt>
                <c:pt idx="218">
                  <c:v>31.54</c:v>
                </c:pt>
                <c:pt idx="219">
                  <c:v>53.66</c:v>
                </c:pt>
                <c:pt idx="220">
                  <c:v>57.85</c:v>
                </c:pt>
                <c:pt idx="221">
                  <c:v>79.72</c:v>
                </c:pt>
                <c:pt idx="222">
                  <c:v>83.79</c:v>
                </c:pt>
                <c:pt idx="223">
                  <c:v>67.41</c:v>
                </c:pt>
                <c:pt idx="224">
                  <c:v>83.41</c:v>
                </c:pt>
                <c:pt idx="225">
                  <c:v>97.91</c:v>
                </c:pt>
                <c:pt idx="226">
                  <c:v>82.16</c:v>
                </c:pt>
                <c:pt idx="227">
                  <c:v>54.29</c:v>
                </c:pt>
                <c:pt idx="228">
                  <c:v>69.72</c:v>
                </c:pt>
                <c:pt idx="229">
                  <c:v>56.41</c:v>
                </c:pt>
                <c:pt idx="230">
                  <c:v>15.54</c:v>
                </c:pt>
                <c:pt idx="231">
                  <c:v>10.35</c:v>
                </c:pt>
                <c:pt idx="232">
                  <c:v>-22.09</c:v>
                </c:pt>
                <c:pt idx="233">
                  <c:v>-21.77</c:v>
                </c:pt>
                <c:pt idx="234">
                  <c:v>-32.090000000000003</c:v>
                </c:pt>
                <c:pt idx="235">
                  <c:v>-34.770000000000003</c:v>
                </c:pt>
                <c:pt idx="236">
                  <c:v>-28.4</c:v>
                </c:pt>
                <c:pt idx="237">
                  <c:v>-33.96</c:v>
                </c:pt>
                <c:pt idx="238">
                  <c:v>-18.59</c:v>
                </c:pt>
                <c:pt idx="239">
                  <c:v>-32.53</c:v>
                </c:pt>
                <c:pt idx="240">
                  <c:v>-59.21</c:v>
                </c:pt>
                <c:pt idx="241">
                  <c:v>-71.59</c:v>
                </c:pt>
                <c:pt idx="242">
                  <c:v>-44.53</c:v>
                </c:pt>
                <c:pt idx="243">
                  <c:v>-38.270000000000003</c:v>
                </c:pt>
                <c:pt idx="244">
                  <c:v>-44.96</c:v>
                </c:pt>
                <c:pt idx="245">
                  <c:v>-67.52</c:v>
                </c:pt>
                <c:pt idx="246">
                  <c:v>-47.71</c:v>
                </c:pt>
                <c:pt idx="247">
                  <c:v>-63.4</c:v>
                </c:pt>
                <c:pt idx="248">
                  <c:v>-51.46</c:v>
                </c:pt>
                <c:pt idx="249">
                  <c:v>-71.77</c:v>
                </c:pt>
                <c:pt idx="250">
                  <c:v>-68.78</c:v>
                </c:pt>
                <c:pt idx="251">
                  <c:v>-62.84</c:v>
                </c:pt>
                <c:pt idx="252">
                  <c:v>-53.84</c:v>
                </c:pt>
                <c:pt idx="253">
                  <c:v>-54.78</c:v>
                </c:pt>
                <c:pt idx="254">
                  <c:v>-68.34</c:v>
                </c:pt>
                <c:pt idx="255">
                  <c:v>-51.03</c:v>
                </c:pt>
                <c:pt idx="256">
                  <c:v>-64.28</c:v>
                </c:pt>
                <c:pt idx="257">
                  <c:v>-51.28</c:v>
                </c:pt>
                <c:pt idx="258">
                  <c:v>-49.21</c:v>
                </c:pt>
                <c:pt idx="259">
                  <c:v>-36.21</c:v>
                </c:pt>
                <c:pt idx="260">
                  <c:v>-31.21</c:v>
                </c:pt>
                <c:pt idx="261">
                  <c:v>-8.59</c:v>
                </c:pt>
                <c:pt idx="262">
                  <c:v>-3.15</c:v>
                </c:pt>
                <c:pt idx="263">
                  <c:v>17.73</c:v>
                </c:pt>
                <c:pt idx="264">
                  <c:v>13.23</c:v>
                </c:pt>
                <c:pt idx="265">
                  <c:v>49.47</c:v>
                </c:pt>
                <c:pt idx="266">
                  <c:v>59.47</c:v>
                </c:pt>
                <c:pt idx="267">
                  <c:v>57.41</c:v>
                </c:pt>
                <c:pt idx="268">
                  <c:v>26.35</c:v>
                </c:pt>
                <c:pt idx="269">
                  <c:v>20.41</c:v>
                </c:pt>
                <c:pt idx="270">
                  <c:v>21.85</c:v>
                </c:pt>
                <c:pt idx="271">
                  <c:v>-4.34</c:v>
                </c:pt>
                <c:pt idx="272">
                  <c:v>9.5399999999999991</c:v>
                </c:pt>
                <c:pt idx="273">
                  <c:v>-19.59</c:v>
                </c:pt>
                <c:pt idx="274">
                  <c:v>-26.09</c:v>
                </c:pt>
                <c:pt idx="275">
                  <c:v>-24.9</c:v>
                </c:pt>
                <c:pt idx="276">
                  <c:v>-17.46</c:v>
                </c:pt>
                <c:pt idx="277">
                  <c:v>-27.71</c:v>
                </c:pt>
                <c:pt idx="278">
                  <c:v>-43.71</c:v>
                </c:pt>
                <c:pt idx="279">
                  <c:v>-55.28</c:v>
                </c:pt>
                <c:pt idx="280">
                  <c:v>-61.53</c:v>
                </c:pt>
                <c:pt idx="281">
                  <c:v>-59.03</c:v>
                </c:pt>
                <c:pt idx="282">
                  <c:v>-92.21</c:v>
                </c:pt>
                <c:pt idx="283">
                  <c:v>-88.65</c:v>
                </c:pt>
                <c:pt idx="284">
                  <c:v>-75.459999999999994</c:v>
                </c:pt>
                <c:pt idx="285">
                  <c:v>-51.15</c:v>
                </c:pt>
                <c:pt idx="286">
                  <c:v>-42.28</c:v>
                </c:pt>
                <c:pt idx="287">
                  <c:v>-23.46</c:v>
                </c:pt>
                <c:pt idx="288">
                  <c:v>-22.96</c:v>
                </c:pt>
                <c:pt idx="289">
                  <c:v>-4.84</c:v>
                </c:pt>
                <c:pt idx="290">
                  <c:v>13.79</c:v>
                </c:pt>
                <c:pt idx="291">
                  <c:v>27.54</c:v>
                </c:pt>
                <c:pt idx="292">
                  <c:v>8.48</c:v>
                </c:pt>
                <c:pt idx="293">
                  <c:v>20.73</c:v>
                </c:pt>
                <c:pt idx="294">
                  <c:v>46.54</c:v>
                </c:pt>
                <c:pt idx="295">
                  <c:v>56.98</c:v>
                </c:pt>
                <c:pt idx="296">
                  <c:v>39.729999999999997</c:v>
                </c:pt>
                <c:pt idx="297">
                  <c:v>23.04</c:v>
                </c:pt>
                <c:pt idx="298">
                  <c:v>53.85</c:v>
                </c:pt>
                <c:pt idx="299">
                  <c:v>56.47</c:v>
                </c:pt>
                <c:pt idx="300">
                  <c:v>65.849999999999994</c:v>
                </c:pt>
                <c:pt idx="301">
                  <c:v>67.790000000000006</c:v>
                </c:pt>
                <c:pt idx="302">
                  <c:v>78.22</c:v>
                </c:pt>
                <c:pt idx="303">
                  <c:v>64.099999999999994</c:v>
                </c:pt>
                <c:pt idx="304">
                  <c:v>83.72</c:v>
                </c:pt>
                <c:pt idx="305">
                  <c:v>90.29</c:v>
                </c:pt>
                <c:pt idx="306">
                  <c:v>66.290000000000006</c:v>
                </c:pt>
                <c:pt idx="307">
                  <c:v>75.099999999999994</c:v>
                </c:pt>
                <c:pt idx="308">
                  <c:v>85.29</c:v>
                </c:pt>
                <c:pt idx="309">
                  <c:v>65.72</c:v>
                </c:pt>
                <c:pt idx="310">
                  <c:v>42.72</c:v>
                </c:pt>
                <c:pt idx="311">
                  <c:v>51.66</c:v>
                </c:pt>
                <c:pt idx="312">
                  <c:v>84.1</c:v>
                </c:pt>
                <c:pt idx="313">
                  <c:v>91.66</c:v>
                </c:pt>
                <c:pt idx="314">
                  <c:v>82.54</c:v>
                </c:pt>
                <c:pt idx="315">
                  <c:v>55.04</c:v>
                </c:pt>
                <c:pt idx="316">
                  <c:v>73.22</c:v>
                </c:pt>
                <c:pt idx="317">
                  <c:v>65.349999999999994</c:v>
                </c:pt>
                <c:pt idx="318">
                  <c:v>46.91</c:v>
                </c:pt>
                <c:pt idx="319">
                  <c:v>63.29</c:v>
                </c:pt>
                <c:pt idx="320">
                  <c:v>52.85</c:v>
                </c:pt>
                <c:pt idx="321">
                  <c:v>16.04</c:v>
                </c:pt>
                <c:pt idx="322">
                  <c:v>14.85</c:v>
                </c:pt>
                <c:pt idx="323">
                  <c:v>-7.96</c:v>
                </c:pt>
                <c:pt idx="324">
                  <c:v>-2.65</c:v>
                </c:pt>
                <c:pt idx="325">
                  <c:v>-7.78</c:v>
                </c:pt>
                <c:pt idx="326">
                  <c:v>6.04</c:v>
                </c:pt>
                <c:pt idx="327">
                  <c:v>-11.09</c:v>
                </c:pt>
                <c:pt idx="328">
                  <c:v>-25.52</c:v>
                </c:pt>
                <c:pt idx="329">
                  <c:v>-9.27</c:v>
                </c:pt>
                <c:pt idx="330">
                  <c:v>-3.21</c:v>
                </c:pt>
                <c:pt idx="331">
                  <c:v>16.79</c:v>
                </c:pt>
                <c:pt idx="332">
                  <c:v>-6.4</c:v>
                </c:pt>
                <c:pt idx="333">
                  <c:v>-23.65</c:v>
                </c:pt>
                <c:pt idx="334">
                  <c:v>-1.9</c:v>
                </c:pt>
                <c:pt idx="335">
                  <c:v>-36.15</c:v>
                </c:pt>
                <c:pt idx="336">
                  <c:v>-33.15</c:v>
                </c:pt>
                <c:pt idx="337">
                  <c:v>14.41</c:v>
                </c:pt>
                <c:pt idx="338">
                  <c:v>17.98</c:v>
                </c:pt>
                <c:pt idx="339">
                  <c:v>10.29</c:v>
                </c:pt>
                <c:pt idx="340">
                  <c:v>16.66</c:v>
                </c:pt>
                <c:pt idx="341">
                  <c:v>47.1</c:v>
                </c:pt>
                <c:pt idx="342">
                  <c:v>19.100000000000001</c:v>
                </c:pt>
                <c:pt idx="343">
                  <c:v>18.23</c:v>
                </c:pt>
                <c:pt idx="344">
                  <c:v>30.41</c:v>
                </c:pt>
                <c:pt idx="345">
                  <c:v>17.73</c:v>
                </c:pt>
                <c:pt idx="346">
                  <c:v>0.35</c:v>
                </c:pt>
                <c:pt idx="347">
                  <c:v>-4.7699999999999996</c:v>
                </c:pt>
                <c:pt idx="348">
                  <c:v>8.23</c:v>
                </c:pt>
                <c:pt idx="349">
                  <c:v>7.98</c:v>
                </c:pt>
                <c:pt idx="350">
                  <c:v>-11.46</c:v>
                </c:pt>
                <c:pt idx="351">
                  <c:v>-0.27</c:v>
                </c:pt>
                <c:pt idx="352">
                  <c:v>9.48</c:v>
                </c:pt>
                <c:pt idx="353">
                  <c:v>4.9800000000000004</c:v>
                </c:pt>
                <c:pt idx="354">
                  <c:v>-0.59</c:v>
                </c:pt>
                <c:pt idx="355">
                  <c:v>6.48</c:v>
                </c:pt>
                <c:pt idx="356">
                  <c:v>2.91</c:v>
                </c:pt>
                <c:pt idx="357">
                  <c:v>-9.15</c:v>
                </c:pt>
                <c:pt idx="358">
                  <c:v>17.66</c:v>
                </c:pt>
                <c:pt idx="359">
                  <c:v>18.66</c:v>
                </c:pt>
                <c:pt idx="360">
                  <c:v>26.23</c:v>
                </c:pt>
                <c:pt idx="361">
                  <c:v>25.91</c:v>
                </c:pt>
                <c:pt idx="362">
                  <c:v>59.41</c:v>
                </c:pt>
                <c:pt idx="363">
                  <c:v>53.47</c:v>
                </c:pt>
                <c:pt idx="364">
                  <c:v>33.85</c:v>
                </c:pt>
                <c:pt idx="365">
                  <c:v>50.29</c:v>
                </c:pt>
                <c:pt idx="366">
                  <c:v>40.47</c:v>
                </c:pt>
                <c:pt idx="367">
                  <c:v>44.41</c:v>
                </c:pt>
                <c:pt idx="368">
                  <c:v>16.91</c:v>
                </c:pt>
                <c:pt idx="369">
                  <c:v>18.48</c:v>
                </c:pt>
                <c:pt idx="370">
                  <c:v>40.659999999999997</c:v>
                </c:pt>
                <c:pt idx="371">
                  <c:v>41.91</c:v>
                </c:pt>
                <c:pt idx="372">
                  <c:v>12.23</c:v>
                </c:pt>
                <c:pt idx="373">
                  <c:v>10.35</c:v>
                </c:pt>
                <c:pt idx="374">
                  <c:v>-1.77</c:v>
                </c:pt>
                <c:pt idx="375">
                  <c:v>17.79</c:v>
                </c:pt>
                <c:pt idx="376">
                  <c:v>0.35</c:v>
                </c:pt>
                <c:pt idx="377">
                  <c:v>-0.71</c:v>
                </c:pt>
                <c:pt idx="378">
                  <c:v>-40.020000000000003</c:v>
                </c:pt>
                <c:pt idx="379">
                  <c:v>-21.34</c:v>
                </c:pt>
                <c:pt idx="380">
                  <c:v>-17.899999999999999</c:v>
                </c:pt>
                <c:pt idx="381">
                  <c:v>-22.71</c:v>
                </c:pt>
                <c:pt idx="382">
                  <c:v>2.1</c:v>
                </c:pt>
                <c:pt idx="383">
                  <c:v>8.2899999999999991</c:v>
                </c:pt>
                <c:pt idx="384">
                  <c:v>18.850000000000001</c:v>
                </c:pt>
                <c:pt idx="385">
                  <c:v>10.66</c:v>
                </c:pt>
                <c:pt idx="386">
                  <c:v>23.16</c:v>
                </c:pt>
                <c:pt idx="387">
                  <c:v>40.1</c:v>
                </c:pt>
                <c:pt idx="388">
                  <c:v>49.29</c:v>
                </c:pt>
                <c:pt idx="389">
                  <c:v>63.79</c:v>
                </c:pt>
                <c:pt idx="390">
                  <c:v>56.85</c:v>
                </c:pt>
                <c:pt idx="391">
                  <c:v>53.85</c:v>
                </c:pt>
                <c:pt idx="392">
                  <c:v>50.97</c:v>
                </c:pt>
                <c:pt idx="393">
                  <c:v>61.41</c:v>
                </c:pt>
                <c:pt idx="394">
                  <c:v>69.97</c:v>
                </c:pt>
                <c:pt idx="395">
                  <c:v>60.41</c:v>
                </c:pt>
                <c:pt idx="396">
                  <c:v>57.6</c:v>
                </c:pt>
                <c:pt idx="397">
                  <c:v>78.790000000000006</c:v>
                </c:pt>
                <c:pt idx="398">
                  <c:v>66.599999999999994</c:v>
                </c:pt>
                <c:pt idx="399">
                  <c:v>81.349999999999994</c:v>
                </c:pt>
                <c:pt idx="400">
                  <c:v>88.72</c:v>
                </c:pt>
                <c:pt idx="401">
                  <c:v>86.66</c:v>
                </c:pt>
                <c:pt idx="402">
                  <c:v>56.16</c:v>
                </c:pt>
                <c:pt idx="403">
                  <c:v>36.47</c:v>
                </c:pt>
                <c:pt idx="404">
                  <c:v>23.41</c:v>
                </c:pt>
                <c:pt idx="405">
                  <c:v>18.23</c:v>
                </c:pt>
                <c:pt idx="406">
                  <c:v>34.79</c:v>
                </c:pt>
                <c:pt idx="407">
                  <c:v>31.85</c:v>
                </c:pt>
                <c:pt idx="408">
                  <c:v>23.35</c:v>
                </c:pt>
                <c:pt idx="409">
                  <c:v>18.54</c:v>
                </c:pt>
                <c:pt idx="410">
                  <c:v>32.6</c:v>
                </c:pt>
                <c:pt idx="411">
                  <c:v>9.73</c:v>
                </c:pt>
                <c:pt idx="412">
                  <c:v>12.54</c:v>
                </c:pt>
                <c:pt idx="413">
                  <c:v>-30.34</c:v>
                </c:pt>
                <c:pt idx="414">
                  <c:v>-33.65</c:v>
                </c:pt>
                <c:pt idx="415">
                  <c:v>-24.34</c:v>
                </c:pt>
                <c:pt idx="416">
                  <c:v>-26.4</c:v>
                </c:pt>
                <c:pt idx="417">
                  <c:v>-44.65</c:v>
                </c:pt>
                <c:pt idx="418">
                  <c:v>-42.09</c:v>
                </c:pt>
                <c:pt idx="419">
                  <c:v>-37.65</c:v>
                </c:pt>
                <c:pt idx="420">
                  <c:v>-3.34</c:v>
                </c:pt>
                <c:pt idx="421">
                  <c:v>-26.96</c:v>
                </c:pt>
                <c:pt idx="422">
                  <c:v>-44.34</c:v>
                </c:pt>
                <c:pt idx="423">
                  <c:v>-49.96</c:v>
                </c:pt>
                <c:pt idx="424">
                  <c:v>-41.02</c:v>
                </c:pt>
                <c:pt idx="425">
                  <c:v>-65.400000000000006</c:v>
                </c:pt>
                <c:pt idx="426">
                  <c:v>-80.400000000000006</c:v>
                </c:pt>
                <c:pt idx="427">
                  <c:v>-59.96</c:v>
                </c:pt>
                <c:pt idx="428">
                  <c:v>-44.65</c:v>
                </c:pt>
                <c:pt idx="429">
                  <c:v>-29.96</c:v>
                </c:pt>
                <c:pt idx="430">
                  <c:v>-40.340000000000003</c:v>
                </c:pt>
                <c:pt idx="431">
                  <c:v>-57.28</c:v>
                </c:pt>
                <c:pt idx="432">
                  <c:v>-66.400000000000006</c:v>
                </c:pt>
                <c:pt idx="433">
                  <c:v>-49.59</c:v>
                </c:pt>
                <c:pt idx="434">
                  <c:v>-25.65</c:v>
                </c:pt>
                <c:pt idx="435">
                  <c:v>-9.84</c:v>
                </c:pt>
                <c:pt idx="436">
                  <c:v>-16.03</c:v>
                </c:pt>
                <c:pt idx="437">
                  <c:v>14.16</c:v>
                </c:pt>
                <c:pt idx="438">
                  <c:v>27.29</c:v>
                </c:pt>
                <c:pt idx="439">
                  <c:v>19.850000000000001</c:v>
                </c:pt>
                <c:pt idx="440">
                  <c:v>24.41</c:v>
                </c:pt>
                <c:pt idx="441">
                  <c:v>28.97</c:v>
                </c:pt>
                <c:pt idx="442">
                  <c:v>43.29</c:v>
                </c:pt>
                <c:pt idx="443">
                  <c:v>49.16</c:v>
                </c:pt>
                <c:pt idx="444">
                  <c:v>48.91</c:v>
                </c:pt>
                <c:pt idx="445">
                  <c:v>64.41</c:v>
                </c:pt>
                <c:pt idx="446">
                  <c:v>59.54</c:v>
                </c:pt>
                <c:pt idx="447">
                  <c:v>66.540000000000006</c:v>
                </c:pt>
                <c:pt idx="448">
                  <c:v>76.72</c:v>
                </c:pt>
                <c:pt idx="449">
                  <c:v>79.849999999999994</c:v>
                </c:pt>
                <c:pt idx="450">
                  <c:v>75.099999999999994</c:v>
                </c:pt>
                <c:pt idx="451">
                  <c:v>57.47</c:v>
                </c:pt>
                <c:pt idx="452">
                  <c:v>68.290000000000006</c:v>
                </c:pt>
                <c:pt idx="453">
                  <c:v>53.97</c:v>
                </c:pt>
                <c:pt idx="454">
                  <c:v>49.22</c:v>
                </c:pt>
                <c:pt idx="455">
                  <c:v>69.91</c:v>
                </c:pt>
                <c:pt idx="456">
                  <c:v>66.22</c:v>
                </c:pt>
                <c:pt idx="457">
                  <c:v>82.72</c:v>
                </c:pt>
                <c:pt idx="458">
                  <c:v>61.04</c:v>
                </c:pt>
                <c:pt idx="459">
                  <c:v>47.41</c:v>
                </c:pt>
                <c:pt idx="460">
                  <c:v>41.1</c:v>
                </c:pt>
                <c:pt idx="461">
                  <c:v>27.66</c:v>
                </c:pt>
                <c:pt idx="462">
                  <c:v>54.29</c:v>
                </c:pt>
                <c:pt idx="463">
                  <c:v>30.85</c:v>
                </c:pt>
                <c:pt idx="464">
                  <c:v>35.409999999999997</c:v>
                </c:pt>
                <c:pt idx="465">
                  <c:v>42.6</c:v>
                </c:pt>
                <c:pt idx="466">
                  <c:v>24.85</c:v>
                </c:pt>
                <c:pt idx="467">
                  <c:v>16.100000000000001</c:v>
                </c:pt>
                <c:pt idx="468">
                  <c:v>-4.34</c:v>
                </c:pt>
                <c:pt idx="469">
                  <c:v>-4.46</c:v>
                </c:pt>
                <c:pt idx="470">
                  <c:v>-8.2100000000000009</c:v>
                </c:pt>
                <c:pt idx="471">
                  <c:v>-22.21</c:v>
                </c:pt>
                <c:pt idx="472">
                  <c:v>-21.21</c:v>
                </c:pt>
                <c:pt idx="473">
                  <c:v>-24.71</c:v>
                </c:pt>
                <c:pt idx="474">
                  <c:v>16.600000000000001</c:v>
                </c:pt>
                <c:pt idx="475">
                  <c:v>30.54</c:v>
                </c:pt>
                <c:pt idx="476">
                  <c:v>43.16</c:v>
                </c:pt>
                <c:pt idx="477">
                  <c:v>34.659999999999997</c:v>
                </c:pt>
                <c:pt idx="478">
                  <c:v>27.85</c:v>
                </c:pt>
                <c:pt idx="479">
                  <c:v>58.04</c:v>
                </c:pt>
                <c:pt idx="480">
                  <c:v>48.41</c:v>
                </c:pt>
                <c:pt idx="481">
                  <c:v>46.73</c:v>
                </c:pt>
                <c:pt idx="482">
                  <c:v>63.1</c:v>
                </c:pt>
                <c:pt idx="483">
                  <c:v>89.72</c:v>
                </c:pt>
                <c:pt idx="484">
                  <c:v>80.849999999999994</c:v>
                </c:pt>
                <c:pt idx="485">
                  <c:v>99.6</c:v>
                </c:pt>
                <c:pt idx="486">
                  <c:v>97.66</c:v>
                </c:pt>
                <c:pt idx="487">
                  <c:v>95.72</c:v>
                </c:pt>
                <c:pt idx="488">
                  <c:v>106.66</c:v>
                </c:pt>
                <c:pt idx="489">
                  <c:v>98.1</c:v>
                </c:pt>
                <c:pt idx="490">
                  <c:v>79.72</c:v>
                </c:pt>
                <c:pt idx="491">
                  <c:v>77.72</c:v>
                </c:pt>
                <c:pt idx="492">
                  <c:v>59.47</c:v>
                </c:pt>
                <c:pt idx="493">
                  <c:v>87.97</c:v>
                </c:pt>
                <c:pt idx="494">
                  <c:v>72.91</c:v>
                </c:pt>
                <c:pt idx="495">
                  <c:v>64.47</c:v>
                </c:pt>
                <c:pt idx="496">
                  <c:v>40.79</c:v>
                </c:pt>
                <c:pt idx="497">
                  <c:v>36.72</c:v>
                </c:pt>
                <c:pt idx="498">
                  <c:v>29.29</c:v>
                </c:pt>
                <c:pt idx="499">
                  <c:v>9.16</c:v>
                </c:pt>
                <c:pt idx="500">
                  <c:v>22.23</c:v>
                </c:pt>
                <c:pt idx="501">
                  <c:v>5.41</c:v>
                </c:pt>
                <c:pt idx="502">
                  <c:v>29.79</c:v>
                </c:pt>
                <c:pt idx="503">
                  <c:v>15.98</c:v>
                </c:pt>
                <c:pt idx="504">
                  <c:v>-3.77</c:v>
                </c:pt>
                <c:pt idx="505">
                  <c:v>7.29</c:v>
                </c:pt>
                <c:pt idx="506">
                  <c:v>-21.71</c:v>
                </c:pt>
                <c:pt idx="507">
                  <c:v>-22.84</c:v>
                </c:pt>
                <c:pt idx="508">
                  <c:v>-11.27</c:v>
                </c:pt>
                <c:pt idx="509">
                  <c:v>-62.09</c:v>
                </c:pt>
                <c:pt idx="510">
                  <c:v>-43.84</c:v>
                </c:pt>
                <c:pt idx="511">
                  <c:v>-75.209999999999994</c:v>
                </c:pt>
                <c:pt idx="512">
                  <c:v>-44.96</c:v>
                </c:pt>
                <c:pt idx="513">
                  <c:v>-46.9</c:v>
                </c:pt>
                <c:pt idx="514">
                  <c:v>-43.65</c:v>
                </c:pt>
                <c:pt idx="515">
                  <c:v>-52.46</c:v>
                </c:pt>
                <c:pt idx="516">
                  <c:v>-62.28</c:v>
                </c:pt>
                <c:pt idx="517">
                  <c:v>-80.84</c:v>
                </c:pt>
                <c:pt idx="518">
                  <c:v>-83.28</c:v>
                </c:pt>
                <c:pt idx="519">
                  <c:v>-78.84</c:v>
                </c:pt>
                <c:pt idx="520">
                  <c:v>-53.09</c:v>
                </c:pt>
                <c:pt idx="521">
                  <c:v>-72.03</c:v>
                </c:pt>
                <c:pt idx="522">
                  <c:v>-39.53</c:v>
                </c:pt>
                <c:pt idx="523">
                  <c:v>-55.34</c:v>
                </c:pt>
                <c:pt idx="524">
                  <c:v>-51.15</c:v>
                </c:pt>
                <c:pt idx="525">
                  <c:v>-5.21</c:v>
                </c:pt>
                <c:pt idx="526">
                  <c:v>-32.21</c:v>
                </c:pt>
                <c:pt idx="527">
                  <c:v>-19.21</c:v>
                </c:pt>
                <c:pt idx="528">
                  <c:v>-32.590000000000003</c:v>
                </c:pt>
                <c:pt idx="529">
                  <c:v>-50.9</c:v>
                </c:pt>
                <c:pt idx="530">
                  <c:v>-74.02</c:v>
                </c:pt>
                <c:pt idx="531">
                  <c:v>-48.4</c:v>
                </c:pt>
                <c:pt idx="532">
                  <c:v>-28.52</c:v>
                </c:pt>
                <c:pt idx="533">
                  <c:v>-7.34</c:v>
                </c:pt>
                <c:pt idx="534">
                  <c:v>-41.21</c:v>
                </c:pt>
                <c:pt idx="535">
                  <c:v>-21.52</c:v>
                </c:pt>
                <c:pt idx="536">
                  <c:v>-41.96</c:v>
                </c:pt>
                <c:pt idx="537">
                  <c:v>-20.52</c:v>
                </c:pt>
                <c:pt idx="538">
                  <c:v>-17.59</c:v>
                </c:pt>
                <c:pt idx="539">
                  <c:v>-18.27</c:v>
                </c:pt>
                <c:pt idx="540">
                  <c:v>-40.71</c:v>
                </c:pt>
                <c:pt idx="541">
                  <c:v>-43.46</c:v>
                </c:pt>
                <c:pt idx="542">
                  <c:v>-24.15</c:v>
                </c:pt>
                <c:pt idx="543">
                  <c:v>-21.96</c:v>
                </c:pt>
                <c:pt idx="544">
                  <c:v>-23.4</c:v>
                </c:pt>
                <c:pt idx="545">
                  <c:v>1.66</c:v>
                </c:pt>
                <c:pt idx="546">
                  <c:v>25.41</c:v>
                </c:pt>
                <c:pt idx="547">
                  <c:v>15.66</c:v>
                </c:pt>
                <c:pt idx="548">
                  <c:v>4.7300000000000004</c:v>
                </c:pt>
                <c:pt idx="549">
                  <c:v>3.79</c:v>
                </c:pt>
                <c:pt idx="550">
                  <c:v>11.6</c:v>
                </c:pt>
                <c:pt idx="551">
                  <c:v>2.79</c:v>
                </c:pt>
                <c:pt idx="552">
                  <c:v>-2.15</c:v>
                </c:pt>
                <c:pt idx="553">
                  <c:v>-10.96</c:v>
                </c:pt>
                <c:pt idx="554">
                  <c:v>-27.02</c:v>
                </c:pt>
                <c:pt idx="555">
                  <c:v>-11.09</c:v>
                </c:pt>
                <c:pt idx="556">
                  <c:v>-6.15</c:v>
                </c:pt>
                <c:pt idx="557">
                  <c:v>-19.649999999999999</c:v>
                </c:pt>
                <c:pt idx="558">
                  <c:v>-42.46</c:v>
                </c:pt>
                <c:pt idx="559">
                  <c:v>-46.27</c:v>
                </c:pt>
                <c:pt idx="560">
                  <c:v>-50.34</c:v>
                </c:pt>
                <c:pt idx="561">
                  <c:v>-47.59</c:v>
                </c:pt>
                <c:pt idx="562">
                  <c:v>-56.46</c:v>
                </c:pt>
                <c:pt idx="563">
                  <c:v>-57.4</c:v>
                </c:pt>
                <c:pt idx="564">
                  <c:v>-60.59</c:v>
                </c:pt>
                <c:pt idx="565">
                  <c:v>-65.53</c:v>
                </c:pt>
                <c:pt idx="566">
                  <c:v>-56.53</c:v>
                </c:pt>
                <c:pt idx="567">
                  <c:v>-57.28</c:v>
                </c:pt>
                <c:pt idx="568">
                  <c:v>-39.96</c:v>
                </c:pt>
                <c:pt idx="569">
                  <c:v>-39.15</c:v>
                </c:pt>
                <c:pt idx="570">
                  <c:v>-28.28</c:v>
                </c:pt>
                <c:pt idx="571">
                  <c:v>-38.46</c:v>
                </c:pt>
                <c:pt idx="572">
                  <c:v>-37.78</c:v>
                </c:pt>
                <c:pt idx="573">
                  <c:v>-46.28</c:v>
                </c:pt>
                <c:pt idx="574">
                  <c:v>-35.340000000000003</c:v>
                </c:pt>
                <c:pt idx="575">
                  <c:v>-25.15</c:v>
                </c:pt>
                <c:pt idx="576">
                  <c:v>-11.34</c:v>
                </c:pt>
                <c:pt idx="577">
                  <c:v>-39.840000000000003</c:v>
                </c:pt>
                <c:pt idx="578">
                  <c:v>-41.4</c:v>
                </c:pt>
                <c:pt idx="579">
                  <c:v>-33.21</c:v>
                </c:pt>
                <c:pt idx="580">
                  <c:v>-13.9</c:v>
                </c:pt>
                <c:pt idx="581">
                  <c:v>-20.96</c:v>
                </c:pt>
                <c:pt idx="582">
                  <c:v>-20.77</c:v>
                </c:pt>
                <c:pt idx="583">
                  <c:v>-35.9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20-4043-A169-090762A7E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2)'!$I$2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2)'!$I$3:$I$775</c:f>
              <c:numCache>
                <c:formatCode>General</c:formatCode>
                <c:ptCount val="773"/>
                <c:pt idx="0">
                  <c:v>119.94</c:v>
                </c:pt>
                <c:pt idx="1">
                  <c:v>107.06</c:v>
                </c:pt>
                <c:pt idx="2">
                  <c:v>78.56</c:v>
                </c:pt>
                <c:pt idx="3">
                  <c:v>52.81</c:v>
                </c:pt>
                <c:pt idx="4">
                  <c:v>50.5</c:v>
                </c:pt>
                <c:pt idx="5">
                  <c:v>8</c:v>
                </c:pt>
                <c:pt idx="6">
                  <c:v>-33.06</c:v>
                </c:pt>
                <c:pt idx="7">
                  <c:v>-48.38</c:v>
                </c:pt>
                <c:pt idx="8">
                  <c:v>-17.87</c:v>
                </c:pt>
                <c:pt idx="9">
                  <c:v>-16.12</c:v>
                </c:pt>
                <c:pt idx="10">
                  <c:v>-8.69</c:v>
                </c:pt>
                <c:pt idx="11">
                  <c:v>-12.13</c:v>
                </c:pt>
                <c:pt idx="12">
                  <c:v>-26.19</c:v>
                </c:pt>
                <c:pt idx="13">
                  <c:v>-43.63</c:v>
                </c:pt>
                <c:pt idx="14">
                  <c:v>-66.56</c:v>
                </c:pt>
                <c:pt idx="15">
                  <c:v>-57</c:v>
                </c:pt>
                <c:pt idx="16">
                  <c:v>-62.88</c:v>
                </c:pt>
                <c:pt idx="17">
                  <c:v>-38.5</c:v>
                </c:pt>
                <c:pt idx="18">
                  <c:v>-52.5</c:v>
                </c:pt>
                <c:pt idx="19">
                  <c:v>-42.56</c:v>
                </c:pt>
                <c:pt idx="20">
                  <c:v>-41.88</c:v>
                </c:pt>
                <c:pt idx="21">
                  <c:v>-4.38</c:v>
                </c:pt>
                <c:pt idx="22">
                  <c:v>7.19</c:v>
                </c:pt>
                <c:pt idx="23">
                  <c:v>28.06</c:v>
                </c:pt>
                <c:pt idx="24">
                  <c:v>19.059999999999999</c:v>
                </c:pt>
                <c:pt idx="25">
                  <c:v>19.809999999999999</c:v>
                </c:pt>
                <c:pt idx="26">
                  <c:v>13.25</c:v>
                </c:pt>
                <c:pt idx="27">
                  <c:v>32.630000000000003</c:v>
                </c:pt>
                <c:pt idx="28">
                  <c:v>56.56</c:v>
                </c:pt>
                <c:pt idx="29">
                  <c:v>47.81</c:v>
                </c:pt>
                <c:pt idx="30">
                  <c:v>43.31</c:v>
                </c:pt>
                <c:pt idx="31">
                  <c:v>26.12</c:v>
                </c:pt>
                <c:pt idx="32">
                  <c:v>17.37</c:v>
                </c:pt>
                <c:pt idx="33">
                  <c:v>-15.94</c:v>
                </c:pt>
                <c:pt idx="34">
                  <c:v>-13.31</c:v>
                </c:pt>
                <c:pt idx="35">
                  <c:v>-5.69</c:v>
                </c:pt>
                <c:pt idx="36">
                  <c:v>2.88</c:v>
                </c:pt>
                <c:pt idx="37">
                  <c:v>2.88</c:v>
                </c:pt>
                <c:pt idx="38">
                  <c:v>-10.31</c:v>
                </c:pt>
                <c:pt idx="39">
                  <c:v>-9.6300000000000008</c:v>
                </c:pt>
                <c:pt idx="40">
                  <c:v>-18.12</c:v>
                </c:pt>
                <c:pt idx="41">
                  <c:v>-31.19</c:v>
                </c:pt>
                <c:pt idx="42">
                  <c:v>-18.75</c:v>
                </c:pt>
                <c:pt idx="43">
                  <c:v>-33</c:v>
                </c:pt>
                <c:pt idx="44">
                  <c:v>-56</c:v>
                </c:pt>
                <c:pt idx="45">
                  <c:v>-43.38</c:v>
                </c:pt>
                <c:pt idx="46">
                  <c:v>-44.63</c:v>
                </c:pt>
                <c:pt idx="47">
                  <c:v>-37.06</c:v>
                </c:pt>
                <c:pt idx="48">
                  <c:v>-31.37</c:v>
                </c:pt>
                <c:pt idx="49">
                  <c:v>-23.19</c:v>
                </c:pt>
                <c:pt idx="50">
                  <c:v>-39.06</c:v>
                </c:pt>
                <c:pt idx="51">
                  <c:v>-37.81</c:v>
                </c:pt>
                <c:pt idx="52">
                  <c:v>-47.69</c:v>
                </c:pt>
                <c:pt idx="53">
                  <c:v>-53.94</c:v>
                </c:pt>
                <c:pt idx="54">
                  <c:v>-51.63</c:v>
                </c:pt>
                <c:pt idx="55">
                  <c:v>-64.44</c:v>
                </c:pt>
                <c:pt idx="56">
                  <c:v>-57.63</c:v>
                </c:pt>
                <c:pt idx="57">
                  <c:v>-32.380000000000003</c:v>
                </c:pt>
                <c:pt idx="58">
                  <c:v>-39.44</c:v>
                </c:pt>
                <c:pt idx="59">
                  <c:v>-27.62</c:v>
                </c:pt>
                <c:pt idx="60">
                  <c:v>-30.75</c:v>
                </c:pt>
                <c:pt idx="61">
                  <c:v>-26.62</c:v>
                </c:pt>
                <c:pt idx="62">
                  <c:v>-26.87</c:v>
                </c:pt>
                <c:pt idx="63">
                  <c:v>-20.059999999999999</c:v>
                </c:pt>
                <c:pt idx="64">
                  <c:v>-29.12</c:v>
                </c:pt>
                <c:pt idx="65">
                  <c:v>-30.81</c:v>
                </c:pt>
                <c:pt idx="66">
                  <c:v>-25.44</c:v>
                </c:pt>
                <c:pt idx="67">
                  <c:v>9.6300000000000008</c:v>
                </c:pt>
                <c:pt idx="68">
                  <c:v>17.190000000000001</c:v>
                </c:pt>
                <c:pt idx="69">
                  <c:v>15.5</c:v>
                </c:pt>
                <c:pt idx="70">
                  <c:v>26.94</c:v>
                </c:pt>
                <c:pt idx="71">
                  <c:v>26.87</c:v>
                </c:pt>
                <c:pt idx="72">
                  <c:v>5.56</c:v>
                </c:pt>
                <c:pt idx="73">
                  <c:v>4.38</c:v>
                </c:pt>
                <c:pt idx="74">
                  <c:v>3.94</c:v>
                </c:pt>
                <c:pt idx="75">
                  <c:v>-22.56</c:v>
                </c:pt>
                <c:pt idx="76">
                  <c:v>-13.44</c:v>
                </c:pt>
                <c:pt idx="77">
                  <c:v>-31.56</c:v>
                </c:pt>
                <c:pt idx="78">
                  <c:v>-23.5</c:v>
                </c:pt>
                <c:pt idx="79">
                  <c:v>-22.25</c:v>
                </c:pt>
                <c:pt idx="80">
                  <c:v>-29.25</c:v>
                </c:pt>
                <c:pt idx="81">
                  <c:v>-11.13</c:v>
                </c:pt>
                <c:pt idx="82">
                  <c:v>1.1200000000000001</c:v>
                </c:pt>
                <c:pt idx="83">
                  <c:v>-38.880000000000003</c:v>
                </c:pt>
                <c:pt idx="84">
                  <c:v>-34.630000000000003</c:v>
                </c:pt>
                <c:pt idx="85">
                  <c:v>-38.69</c:v>
                </c:pt>
                <c:pt idx="86">
                  <c:v>-40.25</c:v>
                </c:pt>
                <c:pt idx="87">
                  <c:v>-47.5</c:v>
                </c:pt>
                <c:pt idx="88">
                  <c:v>-29.56</c:v>
                </c:pt>
                <c:pt idx="89">
                  <c:v>-27.12</c:v>
                </c:pt>
                <c:pt idx="90">
                  <c:v>-41.75</c:v>
                </c:pt>
                <c:pt idx="91">
                  <c:v>-20.12</c:v>
                </c:pt>
                <c:pt idx="92">
                  <c:v>-15.88</c:v>
                </c:pt>
                <c:pt idx="93">
                  <c:v>-11.88</c:v>
                </c:pt>
                <c:pt idx="94">
                  <c:v>2.63</c:v>
                </c:pt>
                <c:pt idx="95">
                  <c:v>-21.37</c:v>
                </c:pt>
                <c:pt idx="96">
                  <c:v>-28.62</c:v>
                </c:pt>
                <c:pt idx="97">
                  <c:v>-29.62</c:v>
                </c:pt>
                <c:pt idx="98">
                  <c:v>-39.56</c:v>
                </c:pt>
                <c:pt idx="99">
                  <c:v>-9.06</c:v>
                </c:pt>
                <c:pt idx="100">
                  <c:v>-12.69</c:v>
                </c:pt>
                <c:pt idx="101">
                  <c:v>-20.25</c:v>
                </c:pt>
                <c:pt idx="102">
                  <c:v>-29.69</c:v>
                </c:pt>
                <c:pt idx="103">
                  <c:v>-15.31</c:v>
                </c:pt>
                <c:pt idx="104">
                  <c:v>-35.31</c:v>
                </c:pt>
                <c:pt idx="105">
                  <c:v>-29.19</c:v>
                </c:pt>
                <c:pt idx="106">
                  <c:v>-22.94</c:v>
                </c:pt>
                <c:pt idx="107">
                  <c:v>-33.81</c:v>
                </c:pt>
                <c:pt idx="108">
                  <c:v>-44.5</c:v>
                </c:pt>
                <c:pt idx="109">
                  <c:v>-42.75</c:v>
                </c:pt>
                <c:pt idx="110">
                  <c:v>-62.56</c:v>
                </c:pt>
                <c:pt idx="111">
                  <c:v>-48.44</c:v>
                </c:pt>
                <c:pt idx="112">
                  <c:v>-41.81</c:v>
                </c:pt>
                <c:pt idx="113">
                  <c:v>-51.13</c:v>
                </c:pt>
                <c:pt idx="114">
                  <c:v>-42.56</c:v>
                </c:pt>
                <c:pt idx="115">
                  <c:v>-59.5</c:v>
                </c:pt>
                <c:pt idx="116">
                  <c:v>-91.5</c:v>
                </c:pt>
                <c:pt idx="117">
                  <c:v>-70.5</c:v>
                </c:pt>
                <c:pt idx="118">
                  <c:v>-71.81</c:v>
                </c:pt>
                <c:pt idx="119">
                  <c:v>-61.31</c:v>
                </c:pt>
                <c:pt idx="120">
                  <c:v>-19.25</c:v>
                </c:pt>
                <c:pt idx="121">
                  <c:v>-46.19</c:v>
                </c:pt>
                <c:pt idx="122">
                  <c:v>-37.880000000000003</c:v>
                </c:pt>
                <c:pt idx="123">
                  <c:v>-22.56</c:v>
                </c:pt>
                <c:pt idx="124">
                  <c:v>-4.5599999999999996</c:v>
                </c:pt>
                <c:pt idx="125">
                  <c:v>-15.81</c:v>
                </c:pt>
                <c:pt idx="126">
                  <c:v>-1.81</c:v>
                </c:pt>
                <c:pt idx="127">
                  <c:v>0.5</c:v>
                </c:pt>
                <c:pt idx="128">
                  <c:v>14.75</c:v>
                </c:pt>
                <c:pt idx="129">
                  <c:v>11.31</c:v>
                </c:pt>
                <c:pt idx="130">
                  <c:v>22.06</c:v>
                </c:pt>
                <c:pt idx="131">
                  <c:v>19</c:v>
                </c:pt>
                <c:pt idx="132">
                  <c:v>45.69</c:v>
                </c:pt>
                <c:pt idx="133">
                  <c:v>20.87</c:v>
                </c:pt>
                <c:pt idx="134">
                  <c:v>45.19</c:v>
                </c:pt>
                <c:pt idx="135">
                  <c:v>29.31</c:v>
                </c:pt>
                <c:pt idx="136">
                  <c:v>-10.44</c:v>
                </c:pt>
                <c:pt idx="137">
                  <c:v>11.56</c:v>
                </c:pt>
                <c:pt idx="138">
                  <c:v>18</c:v>
                </c:pt>
                <c:pt idx="139">
                  <c:v>18.87</c:v>
                </c:pt>
                <c:pt idx="140">
                  <c:v>5.69</c:v>
                </c:pt>
                <c:pt idx="141">
                  <c:v>21.5</c:v>
                </c:pt>
                <c:pt idx="142">
                  <c:v>13.19</c:v>
                </c:pt>
                <c:pt idx="143">
                  <c:v>1</c:v>
                </c:pt>
                <c:pt idx="144">
                  <c:v>7.94</c:v>
                </c:pt>
                <c:pt idx="145">
                  <c:v>28.87</c:v>
                </c:pt>
                <c:pt idx="146">
                  <c:v>29.25</c:v>
                </c:pt>
                <c:pt idx="147">
                  <c:v>13.88</c:v>
                </c:pt>
                <c:pt idx="148">
                  <c:v>10.38</c:v>
                </c:pt>
                <c:pt idx="149">
                  <c:v>8.8800000000000008</c:v>
                </c:pt>
                <c:pt idx="150">
                  <c:v>-13.06</c:v>
                </c:pt>
                <c:pt idx="151">
                  <c:v>-11.81</c:v>
                </c:pt>
                <c:pt idx="152">
                  <c:v>-6.25</c:v>
                </c:pt>
                <c:pt idx="153">
                  <c:v>-8.1300000000000008</c:v>
                </c:pt>
                <c:pt idx="154">
                  <c:v>-21</c:v>
                </c:pt>
                <c:pt idx="155">
                  <c:v>-28.87</c:v>
                </c:pt>
                <c:pt idx="156">
                  <c:v>-33.880000000000003</c:v>
                </c:pt>
                <c:pt idx="157">
                  <c:v>-29.25</c:v>
                </c:pt>
                <c:pt idx="158">
                  <c:v>-18.440000000000001</c:v>
                </c:pt>
                <c:pt idx="159">
                  <c:v>-23</c:v>
                </c:pt>
                <c:pt idx="160">
                  <c:v>-44.94</c:v>
                </c:pt>
                <c:pt idx="161">
                  <c:v>-83.19</c:v>
                </c:pt>
                <c:pt idx="162">
                  <c:v>-102.62</c:v>
                </c:pt>
                <c:pt idx="163">
                  <c:v>-65.12</c:v>
                </c:pt>
                <c:pt idx="164">
                  <c:v>-90.12</c:v>
                </c:pt>
                <c:pt idx="165">
                  <c:v>-91.94</c:v>
                </c:pt>
                <c:pt idx="166">
                  <c:v>-100.87</c:v>
                </c:pt>
                <c:pt idx="167">
                  <c:v>-102.06</c:v>
                </c:pt>
                <c:pt idx="168">
                  <c:v>-99.12</c:v>
                </c:pt>
                <c:pt idx="169">
                  <c:v>-115.37</c:v>
                </c:pt>
                <c:pt idx="170">
                  <c:v>-99.56</c:v>
                </c:pt>
                <c:pt idx="171">
                  <c:v>-99</c:v>
                </c:pt>
                <c:pt idx="172">
                  <c:v>-78.12</c:v>
                </c:pt>
                <c:pt idx="173">
                  <c:v>-71.87</c:v>
                </c:pt>
                <c:pt idx="174">
                  <c:v>-95.25</c:v>
                </c:pt>
                <c:pt idx="175">
                  <c:v>-84.44</c:v>
                </c:pt>
                <c:pt idx="176">
                  <c:v>-86.5</c:v>
                </c:pt>
                <c:pt idx="177">
                  <c:v>-72.25</c:v>
                </c:pt>
                <c:pt idx="178">
                  <c:v>-54.31</c:v>
                </c:pt>
                <c:pt idx="179">
                  <c:v>-68.19</c:v>
                </c:pt>
                <c:pt idx="180">
                  <c:v>-25.5</c:v>
                </c:pt>
                <c:pt idx="181">
                  <c:v>-2.69</c:v>
                </c:pt>
                <c:pt idx="182">
                  <c:v>0.06</c:v>
                </c:pt>
                <c:pt idx="183">
                  <c:v>-2.44</c:v>
                </c:pt>
                <c:pt idx="184">
                  <c:v>6.56</c:v>
                </c:pt>
                <c:pt idx="185">
                  <c:v>8.06</c:v>
                </c:pt>
                <c:pt idx="186">
                  <c:v>0.81</c:v>
                </c:pt>
                <c:pt idx="187">
                  <c:v>-28.81</c:v>
                </c:pt>
                <c:pt idx="188">
                  <c:v>-48.06</c:v>
                </c:pt>
                <c:pt idx="189">
                  <c:v>-69.06</c:v>
                </c:pt>
                <c:pt idx="190">
                  <c:v>-65.81</c:v>
                </c:pt>
                <c:pt idx="191">
                  <c:v>-57.44</c:v>
                </c:pt>
                <c:pt idx="192">
                  <c:v>-52.88</c:v>
                </c:pt>
                <c:pt idx="193">
                  <c:v>-47</c:v>
                </c:pt>
                <c:pt idx="194">
                  <c:v>-64.25</c:v>
                </c:pt>
                <c:pt idx="195">
                  <c:v>-82.44</c:v>
                </c:pt>
                <c:pt idx="196">
                  <c:v>-96.25</c:v>
                </c:pt>
                <c:pt idx="197">
                  <c:v>-112.81</c:v>
                </c:pt>
                <c:pt idx="198">
                  <c:v>-97.25</c:v>
                </c:pt>
                <c:pt idx="199">
                  <c:v>-80.25</c:v>
                </c:pt>
                <c:pt idx="200">
                  <c:v>-78.62</c:v>
                </c:pt>
                <c:pt idx="201">
                  <c:v>-62.69</c:v>
                </c:pt>
                <c:pt idx="202">
                  <c:v>-65.56</c:v>
                </c:pt>
                <c:pt idx="203">
                  <c:v>-33.630000000000003</c:v>
                </c:pt>
                <c:pt idx="204">
                  <c:v>-27.69</c:v>
                </c:pt>
                <c:pt idx="205">
                  <c:v>-13.06</c:v>
                </c:pt>
                <c:pt idx="206">
                  <c:v>22.69</c:v>
                </c:pt>
                <c:pt idx="207">
                  <c:v>-4.0599999999999996</c:v>
                </c:pt>
                <c:pt idx="208">
                  <c:v>-12.5</c:v>
                </c:pt>
                <c:pt idx="209">
                  <c:v>-6.56</c:v>
                </c:pt>
                <c:pt idx="210">
                  <c:v>3</c:v>
                </c:pt>
                <c:pt idx="211">
                  <c:v>-4.63</c:v>
                </c:pt>
                <c:pt idx="212">
                  <c:v>-5.81</c:v>
                </c:pt>
                <c:pt idx="213">
                  <c:v>-1.56</c:v>
                </c:pt>
                <c:pt idx="214">
                  <c:v>-5.19</c:v>
                </c:pt>
                <c:pt idx="215">
                  <c:v>-16.440000000000001</c:v>
                </c:pt>
                <c:pt idx="216">
                  <c:v>-28.19</c:v>
                </c:pt>
                <c:pt idx="217">
                  <c:v>-29.44</c:v>
                </c:pt>
                <c:pt idx="218">
                  <c:v>-30.44</c:v>
                </c:pt>
                <c:pt idx="219">
                  <c:v>-39</c:v>
                </c:pt>
                <c:pt idx="220">
                  <c:v>-45.06</c:v>
                </c:pt>
                <c:pt idx="221">
                  <c:v>-52.13</c:v>
                </c:pt>
                <c:pt idx="222">
                  <c:v>-63.56</c:v>
                </c:pt>
                <c:pt idx="223">
                  <c:v>-59.88</c:v>
                </c:pt>
                <c:pt idx="224">
                  <c:v>-50.56</c:v>
                </c:pt>
                <c:pt idx="225">
                  <c:v>-38</c:v>
                </c:pt>
                <c:pt idx="226">
                  <c:v>-51.94</c:v>
                </c:pt>
                <c:pt idx="227">
                  <c:v>-24.94</c:v>
                </c:pt>
                <c:pt idx="228">
                  <c:v>-36.75</c:v>
                </c:pt>
                <c:pt idx="229">
                  <c:v>-23.94</c:v>
                </c:pt>
                <c:pt idx="230">
                  <c:v>-16.940000000000001</c:v>
                </c:pt>
                <c:pt idx="231">
                  <c:v>-18.690000000000001</c:v>
                </c:pt>
                <c:pt idx="232">
                  <c:v>-17.059999999999999</c:v>
                </c:pt>
                <c:pt idx="233">
                  <c:v>-44.63</c:v>
                </c:pt>
                <c:pt idx="234">
                  <c:v>-47.88</c:v>
                </c:pt>
                <c:pt idx="235">
                  <c:v>-52.56</c:v>
                </c:pt>
                <c:pt idx="236">
                  <c:v>-41.56</c:v>
                </c:pt>
                <c:pt idx="237">
                  <c:v>-32.94</c:v>
                </c:pt>
                <c:pt idx="238">
                  <c:v>-54.75</c:v>
                </c:pt>
                <c:pt idx="239">
                  <c:v>-8.1300000000000008</c:v>
                </c:pt>
                <c:pt idx="240">
                  <c:v>0.44</c:v>
                </c:pt>
                <c:pt idx="241">
                  <c:v>-38.44</c:v>
                </c:pt>
                <c:pt idx="242">
                  <c:v>-28.62</c:v>
                </c:pt>
                <c:pt idx="243">
                  <c:v>-20.12</c:v>
                </c:pt>
                <c:pt idx="244">
                  <c:v>-19.809999999999999</c:v>
                </c:pt>
                <c:pt idx="245">
                  <c:v>-6.63</c:v>
                </c:pt>
                <c:pt idx="246">
                  <c:v>-15.94</c:v>
                </c:pt>
                <c:pt idx="247">
                  <c:v>-4.88</c:v>
                </c:pt>
                <c:pt idx="248">
                  <c:v>3.38</c:v>
                </c:pt>
                <c:pt idx="249">
                  <c:v>32.06</c:v>
                </c:pt>
                <c:pt idx="250">
                  <c:v>40</c:v>
                </c:pt>
                <c:pt idx="251">
                  <c:v>42.69</c:v>
                </c:pt>
                <c:pt idx="252">
                  <c:v>38.130000000000003</c:v>
                </c:pt>
                <c:pt idx="253">
                  <c:v>41</c:v>
                </c:pt>
                <c:pt idx="254">
                  <c:v>51.5</c:v>
                </c:pt>
                <c:pt idx="255">
                  <c:v>24</c:v>
                </c:pt>
                <c:pt idx="256">
                  <c:v>14.63</c:v>
                </c:pt>
                <c:pt idx="257">
                  <c:v>27.19</c:v>
                </c:pt>
                <c:pt idx="258">
                  <c:v>38.44</c:v>
                </c:pt>
                <c:pt idx="259">
                  <c:v>5.94</c:v>
                </c:pt>
                <c:pt idx="260">
                  <c:v>17.12</c:v>
                </c:pt>
                <c:pt idx="261">
                  <c:v>-8.1300000000000008</c:v>
                </c:pt>
                <c:pt idx="262">
                  <c:v>-19.5</c:v>
                </c:pt>
                <c:pt idx="263">
                  <c:v>-36.56</c:v>
                </c:pt>
                <c:pt idx="264">
                  <c:v>-43.44</c:v>
                </c:pt>
                <c:pt idx="265">
                  <c:v>-66.12</c:v>
                </c:pt>
                <c:pt idx="266">
                  <c:v>-68.12</c:v>
                </c:pt>
                <c:pt idx="267">
                  <c:v>-78.19</c:v>
                </c:pt>
                <c:pt idx="268">
                  <c:v>-68.12</c:v>
                </c:pt>
                <c:pt idx="269">
                  <c:v>-98.56</c:v>
                </c:pt>
                <c:pt idx="270">
                  <c:v>-107.19</c:v>
                </c:pt>
                <c:pt idx="271">
                  <c:v>-111.75</c:v>
                </c:pt>
                <c:pt idx="272">
                  <c:v>-111.94</c:v>
                </c:pt>
                <c:pt idx="273">
                  <c:v>-82.62</c:v>
                </c:pt>
                <c:pt idx="274">
                  <c:v>-82.31</c:v>
                </c:pt>
                <c:pt idx="275">
                  <c:v>-82.5</c:v>
                </c:pt>
                <c:pt idx="276">
                  <c:v>-82</c:v>
                </c:pt>
                <c:pt idx="277">
                  <c:v>-81.5</c:v>
                </c:pt>
                <c:pt idx="278">
                  <c:v>-70.81</c:v>
                </c:pt>
                <c:pt idx="279">
                  <c:v>-43.56</c:v>
                </c:pt>
                <c:pt idx="280">
                  <c:v>-16.309999999999999</c:v>
                </c:pt>
                <c:pt idx="281">
                  <c:v>8.56</c:v>
                </c:pt>
                <c:pt idx="282">
                  <c:v>13.06</c:v>
                </c:pt>
                <c:pt idx="283">
                  <c:v>34.130000000000003</c:v>
                </c:pt>
                <c:pt idx="284">
                  <c:v>55.88</c:v>
                </c:pt>
                <c:pt idx="285">
                  <c:v>59.75</c:v>
                </c:pt>
                <c:pt idx="286">
                  <c:v>64.5</c:v>
                </c:pt>
                <c:pt idx="287">
                  <c:v>39.380000000000003</c:v>
                </c:pt>
                <c:pt idx="288">
                  <c:v>57.19</c:v>
                </c:pt>
                <c:pt idx="289">
                  <c:v>9.94</c:v>
                </c:pt>
                <c:pt idx="290">
                  <c:v>6.81</c:v>
                </c:pt>
                <c:pt idx="291">
                  <c:v>36.630000000000003</c:v>
                </c:pt>
                <c:pt idx="292">
                  <c:v>33.44</c:v>
                </c:pt>
                <c:pt idx="293">
                  <c:v>14.69</c:v>
                </c:pt>
                <c:pt idx="294">
                  <c:v>22.56</c:v>
                </c:pt>
                <c:pt idx="295">
                  <c:v>-20.87</c:v>
                </c:pt>
                <c:pt idx="296">
                  <c:v>-42.56</c:v>
                </c:pt>
                <c:pt idx="297">
                  <c:v>-59.94</c:v>
                </c:pt>
                <c:pt idx="298">
                  <c:v>-74.69</c:v>
                </c:pt>
                <c:pt idx="299">
                  <c:v>-82.31</c:v>
                </c:pt>
                <c:pt idx="300">
                  <c:v>-109.12</c:v>
                </c:pt>
                <c:pt idx="301">
                  <c:v>-92.56</c:v>
                </c:pt>
                <c:pt idx="302">
                  <c:v>-96.56</c:v>
                </c:pt>
                <c:pt idx="303">
                  <c:v>-56.94</c:v>
                </c:pt>
                <c:pt idx="304">
                  <c:v>-54.81</c:v>
                </c:pt>
                <c:pt idx="305">
                  <c:v>-46</c:v>
                </c:pt>
                <c:pt idx="306">
                  <c:v>-56.63</c:v>
                </c:pt>
                <c:pt idx="307">
                  <c:v>-73.69</c:v>
                </c:pt>
                <c:pt idx="308">
                  <c:v>-79.81</c:v>
                </c:pt>
                <c:pt idx="309">
                  <c:v>-51.19</c:v>
                </c:pt>
                <c:pt idx="310">
                  <c:v>-52.25</c:v>
                </c:pt>
                <c:pt idx="311">
                  <c:v>-27.31</c:v>
                </c:pt>
                <c:pt idx="312">
                  <c:v>-23</c:v>
                </c:pt>
                <c:pt idx="313">
                  <c:v>-28</c:v>
                </c:pt>
                <c:pt idx="314">
                  <c:v>-3.31</c:v>
                </c:pt>
                <c:pt idx="315">
                  <c:v>6.88</c:v>
                </c:pt>
                <c:pt idx="316">
                  <c:v>-13.06</c:v>
                </c:pt>
                <c:pt idx="317">
                  <c:v>-22.44</c:v>
                </c:pt>
                <c:pt idx="318">
                  <c:v>-4.5</c:v>
                </c:pt>
                <c:pt idx="319">
                  <c:v>-19.690000000000001</c:v>
                </c:pt>
                <c:pt idx="320">
                  <c:v>-33.880000000000003</c:v>
                </c:pt>
                <c:pt idx="321">
                  <c:v>-18.75</c:v>
                </c:pt>
                <c:pt idx="322">
                  <c:v>-2.44</c:v>
                </c:pt>
                <c:pt idx="323">
                  <c:v>-10.06</c:v>
                </c:pt>
                <c:pt idx="324">
                  <c:v>-10.19</c:v>
                </c:pt>
                <c:pt idx="325">
                  <c:v>-10.31</c:v>
                </c:pt>
                <c:pt idx="326">
                  <c:v>-13.56</c:v>
                </c:pt>
                <c:pt idx="327">
                  <c:v>-27.87</c:v>
                </c:pt>
                <c:pt idx="328">
                  <c:v>-18.559999999999999</c:v>
                </c:pt>
                <c:pt idx="329">
                  <c:v>2.69</c:v>
                </c:pt>
                <c:pt idx="330">
                  <c:v>-12.88</c:v>
                </c:pt>
                <c:pt idx="331">
                  <c:v>-17.75</c:v>
                </c:pt>
                <c:pt idx="332">
                  <c:v>-11.13</c:v>
                </c:pt>
                <c:pt idx="333">
                  <c:v>-10.75</c:v>
                </c:pt>
                <c:pt idx="334">
                  <c:v>-15.19</c:v>
                </c:pt>
                <c:pt idx="335">
                  <c:v>12.63</c:v>
                </c:pt>
                <c:pt idx="336">
                  <c:v>22.69</c:v>
                </c:pt>
                <c:pt idx="337">
                  <c:v>32.19</c:v>
                </c:pt>
                <c:pt idx="338">
                  <c:v>36.5</c:v>
                </c:pt>
                <c:pt idx="339">
                  <c:v>65.37</c:v>
                </c:pt>
                <c:pt idx="340">
                  <c:v>70.12</c:v>
                </c:pt>
                <c:pt idx="341">
                  <c:v>89.31</c:v>
                </c:pt>
                <c:pt idx="342">
                  <c:v>120.31</c:v>
                </c:pt>
                <c:pt idx="343">
                  <c:v>134.06</c:v>
                </c:pt>
                <c:pt idx="344">
                  <c:v>98.25</c:v>
                </c:pt>
                <c:pt idx="345">
                  <c:v>83.75</c:v>
                </c:pt>
                <c:pt idx="346">
                  <c:v>93.56</c:v>
                </c:pt>
                <c:pt idx="347">
                  <c:v>98</c:v>
                </c:pt>
                <c:pt idx="348">
                  <c:v>91.06</c:v>
                </c:pt>
                <c:pt idx="349">
                  <c:v>81.62</c:v>
                </c:pt>
                <c:pt idx="350">
                  <c:v>76.56</c:v>
                </c:pt>
                <c:pt idx="351">
                  <c:v>52.19</c:v>
                </c:pt>
                <c:pt idx="352">
                  <c:v>31.37</c:v>
                </c:pt>
                <c:pt idx="353">
                  <c:v>18.12</c:v>
                </c:pt>
                <c:pt idx="354">
                  <c:v>0.94</c:v>
                </c:pt>
                <c:pt idx="355">
                  <c:v>-0.5</c:v>
                </c:pt>
                <c:pt idx="356">
                  <c:v>0.75</c:v>
                </c:pt>
                <c:pt idx="357">
                  <c:v>-23.06</c:v>
                </c:pt>
                <c:pt idx="358">
                  <c:v>-57.75</c:v>
                </c:pt>
                <c:pt idx="359">
                  <c:v>-58.19</c:v>
                </c:pt>
                <c:pt idx="360">
                  <c:v>-49.81</c:v>
                </c:pt>
                <c:pt idx="361">
                  <c:v>-40</c:v>
                </c:pt>
                <c:pt idx="362">
                  <c:v>-62.19</c:v>
                </c:pt>
                <c:pt idx="363">
                  <c:v>-60.31</c:v>
                </c:pt>
                <c:pt idx="364">
                  <c:v>-47.25</c:v>
                </c:pt>
                <c:pt idx="365">
                  <c:v>-23.06</c:v>
                </c:pt>
                <c:pt idx="366">
                  <c:v>-34.44</c:v>
                </c:pt>
                <c:pt idx="367">
                  <c:v>-50.88</c:v>
                </c:pt>
                <c:pt idx="368">
                  <c:v>-28.5</c:v>
                </c:pt>
                <c:pt idx="369">
                  <c:v>-27.81</c:v>
                </c:pt>
                <c:pt idx="370">
                  <c:v>-31.62</c:v>
                </c:pt>
                <c:pt idx="371">
                  <c:v>-45.19</c:v>
                </c:pt>
                <c:pt idx="372">
                  <c:v>-44.63</c:v>
                </c:pt>
                <c:pt idx="373">
                  <c:v>-49.44</c:v>
                </c:pt>
                <c:pt idx="374">
                  <c:v>-43.63</c:v>
                </c:pt>
                <c:pt idx="375">
                  <c:v>-49.69</c:v>
                </c:pt>
                <c:pt idx="376">
                  <c:v>-23</c:v>
                </c:pt>
                <c:pt idx="377">
                  <c:v>-46.13</c:v>
                </c:pt>
                <c:pt idx="378">
                  <c:v>-15.69</c:v>
                </c:pt>
                <c:pt idx="379">
                  <c:v>-24</c:v>
                </c:pt>
                <c:pt idx="380">
                  <c:v>-13.31</c:v>
                </c:pt>
                <c:pt idx="381">
                  <c:v>-19.690000000000001</c:v>
                </c:pt>
                <c:pt idx="382">
                  <c:v>-23.56</c:v>
                </c:pt>
                <c:pt idx="383">
                  <c:v>-9.1300000000000008</c:v>
                </c:pt>
                <c:pt idx="384">
                  <c:v>-28.25</c:v>
                </c:pt>
                <c:pt idx="385">
                  <c:v>-36.25</c:v>
                </c:pt>
                <c:pt idx="386">
                  <c:v>-13.25</c:v>
                </c:pt>
                <c:pt idx="387">
                  <c:v>-25.75</c:v>
                </c:pt>
                <c:pt idx="388">
                  <c:v>-30.44</c:v>
                </c:pt>
                <c:pt idx="389">
                  <c:v>-33</c:v>
                </c:pt>
                <c:pt idx="390">
                  <c:v>-29.44</c:v>
                </c:pt>
                <c:pt idx="391">
                  <c:v>-37.25</c:v>
                </c:pt>
                <c:pt idx="392">
                  <c:v>-46.44</c:v>
                </c:pt>
                <c:pt idx="393">
                  <c:v>-45.56</c:v>
                </c:pt>
                <c:pt idx="394">
                  <c:v>-37.130000000000003</c:v>
                </c:pt>
                <c:pt idx="395">
                  <c:v>-30.69</c:v>
                </c:pt>
                <c:pt idx="396">
                  <c:v>-23.25</c:v>
                </c:pt>
                <c:pt idx="397">
                  <c:v>-52.69</c:v>
                </c:pt>
                <c:pt idx="398">
                  <c:v>-38.130000000000003</c:v>
                </c:pt>
                <c:pt idx="399">
                  <c:v>-31.19</c:v>
                </c:pt>
                <c:pt idx="400">
                  <c:v>-18.559999999999999</c:v>
                </c:pt>
                <c:pt idx="401">
                  <c:v>-10.88</c:v>
                </c:pt>
                <c:pt idx="402">
                  <c:v>-13.81</c:v>
                </c:pt>
                <c:pt idx="403">
                  <c:v>-6.94</c:v>
                </c:pt>
                <c:pt idx="404">
                  <c:v>9.06</c:v>
                </c:pt>
                <c:pt idx="405">
                  <c:v>18.25</c:v>
                </c:pt>
                <c:pt idx="406">
                  <c:v>44.56</c:v>
                </c:pt>
                <c:pt idx="407">
                  <c:v>40.880000000000003</c:v>
                </c:pt>
                <c:pt idx="408">
                  <c:v>30.75</c:v>
                </c:pt>
                <c:pt idx="409">
                  <c:v>52.38</c:v>
                </c:pt>
                <c:pt idx="410">
                  <c:v>21.37</c:v>
                </c:pt>
                <c:pt idx="411">
                  <c:v>19.940000000000001</c:v>
                </c:pt>
                <c:pt idx="412">
                  <c:v>2.56</c:v>
                </c:pt>
                <c:pt idx="413">
                  <c:v>45.19</c:v>
                </c:pt>
                <c:pt idx="414">
                  <c:v>54.13</c:v>
                </c:pt>
                <c:pt idx="415">
                  <c:v>42.13</c:v>
                </c:pt>
                <c:pt idx="416">
                  <c:v>36.06</c:v>
                </c:pt>
                <c:pt idx="417">
                  <c:v>42.25</c:v>
                </c:pt>
                <c:pt idx="418">
                  <c:v>31.56</c:v>
                </c:pt>
                <c:pt idx="419">
                  <c:v>21.69</c:v>
                </c:pt>
                <c:pt idx="420">
                  <c:v>1.19</c:v>
                </c:pt>
                <c:pt idx="421">
                  <c:v>-28.12</c:v>
                </c:pt>
                <c:pt idx="422">
                  <c:v>-44.56</c:v>
                </c:pt>
                <c:pt idx="423">
                  <c:v>-38.130000000000003</c:v>
                </c:pt>
                <c:pt idx="424">
                  <c:v>-26.62</c:v>
                </c:pt>
                <c:pt idx="425">
                  <c:v>-23.12</c:v>
                </c:pt>
                <c:pt idx="426">
                  <c:v>-17.75</c:v>
                </c:pt>
                <c:pt idx="427">
                  <c:v>-35.880000000000003</c:v>
                </c:pt>
                <c:pt idx="428">
                  <c:v>-29.06</c:v>
                </c:pt>
                <c:pt idx="429">
                  <c:v>-51.13</c:v>
                </c:pt>
                <c:pt idx="430">
                  <c:v>-83.06</c:v>
                </c:pt>
                <c:pt idx="431">
                  <c:v>-73.25</c:v>
                </c:pt>
                <c:pt idx="432">
                  <c:v>-58.06</c:v>
                </c:pt>
                <c:pt idx="433">
                  <c:v>-46.88</c:v>
                </c:pt>
                <c:pt idx="434">
                  <c:v>-57.75</c:v>
                </c:pt>
                <c:pt idx="435">
                  <c:v>-63.19</c:v>
                </c:pt>
                <c:pt idx="436">
                  <c:v>-67.12</c:v>
                </c:pt>
                <c:pt idx="437">
                  <c:v>-48.31</c:v>
                </c:pt>
                <c:pt idx="438">
                  <c:v>-54.94</c:v>
                </c:pt>
                <c:pt idx="439">
                  <c:v>-47.19</c:v>
                </c:pt>
                <c:pt idx="440">
                  <c:v>-72.25</c:v>
                </c:pt>
                <c:pt idx="441">
                  <c:v>-77.25</c:v>
                </c:pt>
                <c:pt idx="442">
                  <c:v>-68.81</c:v>
                </c:pt>
                <c:pt idx="443">
                  <c:v>-58.94</c:v>
                </c:pt>
                <c:pt idx="444">
                  <c:v>-57.63</c:v>
                </c:pt>
                <c:pt idx="445">
                  <c:v>-43.81</c:v>
                </c:pt>
                <c:pt idx="446">
                  <c:v>-12.38</c:v>
                </c:pt>
                <c:pt idx="447">
                  <c:v>-35.56</c:v>
                </c:pt>
                <c:pt idx="448">
                  <c:v>-48.63</c:v>
                </c:pt>
                <c:pt idx="449">
                  <c:v>-56.69</c:v>
                </c:pt>
                <c:pt idx="450">
                  <c:v>-69.5</c:v>
                </c:pt>
                <c:pt idx="451">
                  <c:v>-26.81</c:v>
                </c:pt>
                <c:pt idx="452">
                  <c:v>-30.06</c:v>
                </c:pt>
                <c:pt idx="453">
                  <c:v>-19.87</c:v>
                </c:pt>
                <c:pt idx="454">
                  <c:v>-32.06</c:v>
                </c:pt>
                <c:pt idx="455">
                  <c:v>-49.13</c:v>
                </c:pt>
                <c:pt idx="456">
                  <c:v>-34.630000000000003</c:v>
                </c:pt>
                <c:pt idx="457">
                  <c:v>-27.69</c:v>
                </c:pt>
                <c:pt idx="458">
                  <c:v>-16.12</c:v>
                </c:pt>
                <c:pt idx="459">
                  <c:v>-25</c:v>
                </c:pt>
                <c:pt idx="460">
                  <c:v>-41.5</c:v>
                </c:pt>
                <c:pt idx="461">
                  <c:v>-42.88</c:v>
                </c:pt>
                <c:pt idx="462">
                  <c:v>-74.19</c:v>
                </c:pt>
                <c:pt idx="463">
                  <c:v>-34.75</c:v>
                </c:pt>
                <c:pt idx="464">
                  <c:v>-38.5</c:v>
                </c:pt>
                <c:pt idx="465">
                  <c:v>-51.5</c:v>
                </c:pt>
                <c:pt idx="466">
                  <c:v>0.44</c:v>
                </c:pt>
                <c:pt idx="467">
                  <c:v>5.38</c:v>
                </c:pt>
                <c:pt idx="468">
                  <c:v>9.75</c:v>
                </c:pt>
                <c:pt idx="469">
                  <c:v>11.56</c:v>
                </c:pt>
                <c:pt idx="470">
                  <c:v>17.559999999999999</c:v>
                </c:pt>
                <c:pt idx="471">
                  <c:v>35.44</c:v>
                </c:pt>
                <c:pt idx="472">
                  <c:v>29.37</c:v>
                </c:pt>
                <c:pt idx="473">
                  <c:v>2.25</c:v>
                </c:pt>
                <c:pt idx="474">
                  <c:v>-33.06</c:v>
                </c:pt>
                <c:pt idx="475">
                  <c:v>-10.44</c:v>
                </c:pt>
                <c:pt idx="476">
                  <c:v>-9.1300000000000008</c:v>
                </c:pt>
                <c:pt idx="477">
                  <c:v>-22.69</c:v>
                </c:pt>
                <c:pt idx="478">
                  <c:v>1.19</c:v>
                </c:pt>
                <c:pt idx="479">
                  <c:v>-10.5</c:v>
                </c:pt>
                <c:pt idx="480">
                  <c:v>-19.190000000000001</c:v>
                </c:pt>
                <c:pt idx="481">
                  <c:v>4.9400000000000004</c:v>
                </c:pt>
                <c:pt idx="482">
                  <c:v>-17.690000000000001</c:v>
                </c:pt>
                <c:pt idx="483">
                  <c:v>-40.880000000000003</c:v>
                </c:pt>
                <c:pt idx="484">
                  <c:v>-17.940000000000001</c:v>
                </c:pt>
                <c:pt idx="485">
                  <c:v>-11.5</c:v>
                </c:pt>
                <c:pt idx="486">
                  <c:v>-22.31</c:v>
                </c:pt>
                <c:pt idx="487">
                  <c:v>-26.62</c:v>
                </c:pt>
                <c:pt idx="488">
                  <c:v>-11.56</c:v>
                </c:pt>
                <c:pt idx="489">
                  <c:v>20.94</c:v>
                </c:pt>
                <c:pt idx="490">
                  <c:v>42.75</c:v>
                </c:pt>
                <c:pt idx="491">
                  <c:v>33.31</c:v>
                </c:pt>
                <c:pt idx="492">
                  <c:v>57</c:v>
                </c:pt>
                <c:pt idx="493">
                  <c:v>58.75</c:v>
                </c:pt>
                <c:pt idx="494">
                  <c:v>61.5</c:v>
                </c:pt>
                <c:pt idx="495">
                  <c:v>68.69</c:v>
                </c:pt>
                <c:pt idx="496">
                  <c:v>68.19</c:v>
                </c:pt>
                <c:pt idx="497">
                  <c:v>30.12</c:v>
                </c:pt>
                <c:pt idx="498">
                  <c:v>18.440000000000001</c:v>
                </c:pt>
                <c:pt idx="499">
                  <c:v>31.19</c:v>
                </c:pt>
                <c:pt idx="500">
                  <c:v>34.75</c:v>
                </c:pt>
                <c:pt idx="501">
                  <c:v>18.940000000000001</c:v>
                </c:pt>
                <c:pt idx="502">
                  <c:v>14.94</c:v>
                </c:pt>
                <c:pt idx="503">
                  <c:v>28.69</c:v>
                </c:pt>
                <c:pt idx="504">
                  <c:v>19.690000000000001</c:v>
                </c:pt>
                <c:pt idx="505">
                  <c:v>10.69</c:v>
                </c:pt>
                <c:pt idx="506">
                  <c:v>7.06</c:v>
                </c:pt>
                <c:pt idx="507">
                  <c:v>19</c:v>
                </c:pt>
                <c:pt idx="508">
                  <c:v>-2.31</c:v>
                </c:pt>
                <c:pt idx="509">
                  <c:v>16.12</c:v>
                </c:pt>
                <c:pt idx="510">
                  <c:v>15.56</c:v>
                </c:pt>
                <c:pt idx="511">
                  <c:v>8.6300000000000008</c:v>
                </c:pt>
                <c:pt idx="512">
                  <c:v>11.06</c:v>
                </c:pt>
                <c:pt idx="513">
                  <c:v>15.56</c:v>
                </c:pt>
                <c:pt idx="514">
                  <c:v>14.25</c:v>
                </c:pt>
                <c:pt idx="515">
                  <c:v>6</c:v>
                </c:pt>
                <c:pt idx="516">
                  <c:v>-8.3800000000000008</c:v>
                </c:pt>
                <c:pt idx="517">
                  <c:v>-22.56</c:v>
                </c:pt>
                <c:pt idx="518">
                  <c:v>-12.5</c:v>
                </c:pt>
                <c:pt idx="519">
                  <c:v>-14.25</c:v>
                </c:pt>
                <c:pt idx="520">
                  <c:v>-24.62</c:v>
                </c:pt>
                <c:pt idx="521">
                  <c:v>-33.630000000000003</c:v>
                </c:pt>
                <c:pt idx="522">
                  <c:v>-28.31</c:v>
                </c:pt>
                <c:pt idx="523">
                  <c:v>-21.5</c:v>
                </c:pt>
                <c:pt idx="524">
                  <c:v>-17.75</c:v>
                </c:pt>
                <c:pt idx="525">
                  <c:v>-47</c:v>
                </c:pt>
                <c:pt idx="526">
                  <c:v>-48.13</c:v>
                </c:pt>
                <c:pt idx="527">
                  <c:v>-42.75</c:v>
                </c:pt>
                <c:pt idx="528">
                  <c:v>-30.69</c:v>
                </c:pt>
                <c:pt idx="529">
                  <c:v>-2.31</c:v>
                </c:pt>
                <c:pt idx="530">
                  <c:v>20.87</c:v>
                </c:pt>
                <c:pt idx="531">
                  <c:v>4.88</c:v>
                </c:pt>
                <c:pt idx="532">
                  <c:v>16.87</c:v>
                </c:pt>
                <c:pt idx="533">
                  <c:v>56.63</c:v>
                </c:pt>
                <c:pt idx="534">
                  <c:v>64.62</c:v>
                </c:pt>
                <c:pt idx="535">
                  <c:v>81.56</c:v>
                </c:pt>
                <c:pt idx="536">
                  <c:v>95.31</c:v>
                </c:pt>
                <c:pt idx="537">
                  <c:v>77.06</c:v>
                </c:pt>
                <c:pt idx="538">
                  <c:v>72.62</c:v>
                </c:pt>
                <c:pt idx="539">
                  <c:v>49.13</c:v>
                </c:pt>
                <c:pt idx="540">
                  <c:v>39.5</c:v>
                </c:pt>
                <c:pt idx="541">
                  <c:v>61.38</c:v>
                </c:pt>
                <c:pt idx="542">
                  <c:v>60.94</c:v>
                </c:pt>
                <c:pt idx="543">
                  <c:v>44.56</c:v>
                </c:pt>
                <c:pt idx="544">
                  <c:v>59.06</c:v>
                </c:pt>
                <c:pt idx="545">
                  <c:v>36.380000000000003</c:v>
                </c:pt>
                <c:pt idx="546">
                  <c:v>17.440000000000001</c:v>
                </c:pt>
                <c:pt idx="547">
                  <c:v>28.37</c:v>
                </c:pt>
                <c:pt idx="548">
                  <c:v>5.5</c:v>
                </c:pt>
                <c:pt idx="549">
                  <c:v>-19.309999999999999</c:v>
                </c:pt>
                <c:pt idx="550">
                  <c:v>-19.190000000000001</c:v>
                </c:pt>
                <c:pt idx="551">
                  <c:v>-34.81</c:v>
                </c:pt>
                <c:pt idx="552">
                  <c:v>-24.69</c:v>
                </c:pt>
                <c:pt idx="553">
                  <c:v>15.94</c:v>
                </c:pt>
                <c:pt idx="554">
                  <c:v>5.31</c:v>
                </c:pt>
                <c:pt idx="555">
                  <c:v>-0.19</c:v>
                </c:pt>
                <c:pt idx="556">
                  <c:v>29.44</c:v>
                </c:pt>
                <c:pt idx="557">
                  <c:v>42.63</c:v>
                </c:pt>
                <c:pt idx="558">
                  <c:v>49.19</c:v>
                </c:pt>
                <c:pt idx="559">
                  <c:v>28.81</c:v>
                </c:pt>
                <c:pt idx="560">
                  <c:v>21.69</c:v>
                </c:pt>
                <c:pt idx="561">
                  <c:v>19</c:v>
                </c:pt>
                <c:pt idx="562">
                  <c:v>10.38</c:v>
                </c:pt>
                <c:pt idx="563">
                  <c:v>18.809999999999999</c:v>
                </c:pt>
                <c:pt idx="564">
                  <c:v>17.12</c:v>
                </c:pt>
                <c:pt idx="565">
                  <c:v>22.12</c:v>
                </c:pt>
                <c:pt idx="566">
                  <c:v>14.38</c:v>
                </c:pt>
                <c:pt idx="567">
                  <c:v>1</c:v>
                </c:pt>
                <c:pt idx="568">
                  <c:v>14.06</c:v>
                </c:pt>
                <c:pt idx="569">
                  <c:v>23.37</c:v>
                </c:pt>
                <c:pt idx="570">
                  <c:v>22.31</c:v>
                </c:pt>
                <c:pt idx="571">
                  <c:v>22</c:v>
                </c:pt>
                <c:pt idx="572">
                  <c:v>-0.44</c:v>
                </c:pt>
                <c:pt idx="573">
                  <c:v>-15.13</c:v>
                </c:pt>
                <c:pt idx="574">
                  <c:v>-29.56</c:v>
                </c:pt>
                <c:pt idx="575">
                  <c:v>3</c:v>
                </c:pt>
                <c:pt idx="576">
                  <c:v>-11.75</c:v>
                </c:pt>
                <c:pt idx="577">
                  <c:v>3.56</c:v>
                </c:pt>
                <c:pt idx="578">
                  <c:v>-2.75</c:v>
                </c:pt>
                <c:pt idx="579">
                  <c:v>-18.559999999999999</c:v>
                </c:pt>
                <c:pt idx="580">
                  <c:v>-10.75</c:v>
                </c:pt>
                <c:pt idx="581">
                  <c:v>-7.56</c:v>
                </c:pt>
                <c:pt idx="582">
                  <c:v>-18.309999999999999</c:v>
                </c:pt>
                <c:pt idx="583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75-4032-B550-7909A859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2)'!$J$2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2)'!$J$3:$J$775</c:f>
              <c:numCache>
                <c:formatCode>General</c:formatCode>
                <c:ptCount val="773"/>
                <c:pt idx="0">
                  <c:v>-26.66</c:v>
                </c:pt>
                <c:pt idx="1">
                  <c:v>-18.16</c:v>
                </c:pt>
                <c:pt idx="2">
                  <c:v>-6.34</c:v>
                </c:pt>
                <c:pt idx="3">
                  <c:v>27.47</c:v>
                </c:pt>
                <c:pt idx="4">
                  <c:v>45.59</c:v>
                </c:pt>
                <c:pt idx="5">
                  <c:v>41.03</c:v>
                </c:pt>
                <c:pt idx="6">
                  <c:v>51.28</c:v>
                </c:pt>
                <c:pt idx="7">
                  <c:v>82.03</c:v>
                </c:pt>
                <c:pt idx="8">
                  <c:v>71.16</c:v>
                </c:pt>
                <c:pt idx="9">
                  <c:v>37.409999999999997</c:v>
                </c:pt>
                <c:pt idx="10">
                  <c:v>8.84</c:v>
                </c:pt>
                <c:pt idx="11">
                  <c:v>3.72</c:v>
                </c:pt>
                <c:pt idx="12">
                  <c:v>-30.72</c:v>
                </c:pt>
                <c:pt idx="13">
                  <c:v>-26.41</c:v>
                </c:pt>
                <c:pt idx="14">
                  <c:v>18.72</c:v>
                </c:pt>
                <c:pt idx="15">
                  <c:v>12.97</c:v>
                </c:pt>
                <c:pt idx="16">
                  <c:v>-7.35</c:v>
                </c:pt>
                <c:pt idx="17">
                  <c:v>-15.97</c:v>
                </c:pt>
                <c:pt idx="18">
                  <c:v>-13.22</c:v>
                </c:pt>
                <c:pt idx="19">
                  <c:v>-25.53</c:v>
                </c:pt>
                <c:pt idx="20">
                  <c:v>-34.22</c:v>
                </c:pt>
                <c:pt idx="21">
                  <c:v>-65.53</c:v>
                </c:pt>
                <c:pt idx="22">
                  <c:v>-74.34</c:v>
                </c:pt>
                <c:pt idx="23">
                  <c:v>-113.41</c:v>
                </c:pt>
                <c:pt idx="24">
                  <c:v>-113.28</c:v>
                </c:pt>
                <c:pt idx="25">
                  <c:v>-101.34</c:v>
                </c:pt>
                <c:pt idx="26">
                  <c:v>-81.09</c:v>
                </c:pt>
                <c:pt idx="27">
                  <c:v>-110.91</c:v>
                </c:pt>
                <c:pt idx="28">
                  <c:v>-119.22</c:v>
                </c:pt>
                <c:pt idx="29">
                  <c:v>-109.66</c:v>
                </c:pt>
                <c:pt idx="30">
                  <c:v>-132.41</c:v>
                </c:pt>
                <c:pt idx="31">
                  <c:v>-151.09</c:v>
                </c:pt>
                <c:pt idx="32">
                  <c:v>-128.28</c:v>
                </c:pt>
                <c:pt idx="33">
                  <c:v>-109.72</c:v>
                </c:pt>
                <c:pt idx="34">
                  <c:v>-107.78</c:v>
                </c:pt>
                <c:pt idx="35">
                  <c:v>-114.72</c:v>
                </c:pt>
                <c:pt idx="36">
                  <c:v>-93.28</c:v>
                </c:pt>
                <c:pt idx="37">
                  <c:v>-67.47</c:v>
                </c:pt>
                <c:pt idx="38">
                  <c:v>-63.53</c:v>
                </c:pt>
                <c:pt idx="39">
                  <c:v>-70.97</c:v>
                </c:pt>
                <c:pt idx="40">
                  <c:v>-72.53</c:v>
                </c:pt>
                <c:pt idx="41">
                  <c:v>-44.59</c:v>
                </c:pt>
                <c:pt idx="42">
                  <c:v>-79.22</c:v>
                </c:pt>
                <c:pt idx="43">
                  <c:v>-83.53</c:v>
                </c:pt>
                <c:pt idx="44">
                  <c:v>-20.100000000000001</c:v>
                </c:pt>
                <c:pt idx="45">
                  <c:v>-17.03</c:v>
                </c:pt>
                <c:pt idx="46">
                  <c:v>-18.72</c:v>
                </c:pt>
                <c:pt idx="47">
                  <c:v>-2.4700000000000002</c:v>
                </c:pt>
                <c:pt idx="48">
                  <c:v>-36.53</c:v>
                </c:pt>
                <c:pt idx="49">
                  <c:v>-44.84</c:v>
                </c:pt>
                <c:pt idx="50">
                  <c:v>-49.59</c:v>
                </c:pt>
                <c:pt idx="51">
                  <c:v>-69.34</c:v>
                </c:pt>
                <c:pt idx="52">
                  <c:v>-63.84</c:v>
                </c:pt>
                <c:pt idx="53">
                  <c:v>-79.78</c:v>
                </c:pt>
                <c:pt idx="54">
                  <c:v>-79.41</c:v>
                </c:pt>
                <c:pt idx="55">
                  <c:v>-37.97</c:v>
                </c:pt>
                <c:pt idx="56">
                  <c:v>-37.159999999999997</c:v>
                </c:pt>
                <c:pt idx="57">
                  <c:v>-72.22</c:v>
                </c:pt>
                <c:pt idx="58">
                  <c:v>-35.53</c:v>
                </c:pt>
                <c:pt idx="59">
                  <c:v>-13.97</c:v>
                </c:pt>
                <c:pt idx="60">
                  <c:v>-53.53</c:v>
                </c:pt>
                <c:pt idx="61">
                  <c:v>-58.97</c:v>
                </c:pt>
                <c:pt idx="62">
                  <c:v>-63.97</c:v>
                </c:pt>
                <c:pt idx="63">
                  <c:v>-66.84</c:v>
                </c:pt>
                <c:pt idx="64">
                  <c:v>-51.85</c:v>
                </c:pt>
                <c:pt idx="65">
                  <c:v>-78.22</c:v>
                </c:pt>
                <c:pt idx="66">
                  <c:v>-75.78</c:v>
                </c:pt>
                <c:pt idx="67">
                  <c:v>-73.41</c:v>
                </c:pt>
                <c:pt idx="68">
                  <c:v>-65.28</c:v>
                </c:pt>
                <c:pt idx="69">
                  <c:v>-27.34</c:v>
                </c:pt>
                <c:pt idx="70">
                  <c:v>-32.47</c:v>
                </c:pt>
                <c:pt idx="71">
                  <c:v>-80.16</c:v>
                </c:pt>
                <c:pt idx="72">
                  <c:v>-60.47</c:v>
                </c:pt>
                <c:pt idx="73">
                  <c:v>-39.47</c:v>
                </c:pt>
                <c:pt idx="74">
                  <c:v>-29.03</c:v>
                </c:pt>
                <c:pt idx="75">
                  <c:v>-52.22</c:v>
                </c:pt>
                <c:pt idx="76">
                  <c:v>-73.41</c:v>
                </c:pt>
                <c:pt idx="77">
                  <c:v>-58.09</c:v>
                </c:pt>
                <c:pt idx="78">
                  <c:v>-70.59</c:v>
                </c:pt>
                <c:pt idx="79">
                  <c:v>-57.97</c:v>
                </c:pt>
                <c:pt idx="80">
                  <c:v>-42.53</c:v>
                </c:pt>
                <c:pt idx="81">
                  <c:v>-16.66</c:v>
                </c:pt>
                <c:pt idx="82">
                  <c:v>-16.28</c:v>
                </c:pt>
                <c:pt idx="83">
                  <c:v>-4.8499999999999996</c:v>
                </c:pt>
                <c:pt idx="84">
                  <c:v>-16.41</c:v>
                </c:pt>
                <c:pt idx="85">
                  <c:v>-42.34</c:v>
                </c:pt>
                <c:pt idx="86">
                  <c:v>-49.97</c:v>
                </c:pt>
                <c:pt idx="87">
                  <c:v>-4.28</c:v>
                </c:pt>
                <c:pt idx="88">
                  <c:v>-35.85</c:v>
                </c:pt>
                <c:pt idx="89">
                  <c:v>-33.1</c:v>
                </c:pt>
                <c:pt idx="90">
                  <c:v>-41.59</c:v>
                </c:pt>
                <c:pt idx="91">
                  <c:v>-45.47</c:v>
                </c:pt>
                <c:pt idx="92">
                  <c:v>-16.28</c:v>
                </c:pt>
                <c:pt idx="93">
                  <c:v>-28.47</c:v>
                </c:pt>
                <c:pt idx="94">
                  <c:v>-15.91</c:v>
                </c:pt>
                <c:pt idx="95">
                  <c:v>-8.7200000000000006</c:v>
                </c:pt>
                <c:pt idx="96">
                  <c:v>-6.1</c:v>
                </c:pt>
                <c:pt idx="97">
                  <c:v>-16.47</c:v>
                </c:pt>
                <c:pt idx="98">
                  <c:v>-17.600000000000001</c:v>
                </c:pt>
                <c:pt idx="99">
                  <c:v>-11.1</c:v>
                </c:pt>
                <c:pt idx="100">
                  <c:v>-35.22</c:v>
                </c:pt>
                <c:pt idx="101">
                  <c:v>-29.53</c:v>
                </c:pt>
                <c:pt idx="102">
                  <c:v>-32.28</c:v>
                </c:pt>
                <c:pt idx="103">
                  <c:v>-38.409999999999997</c:v>
                </c:pt>
                <c:pt idx="104">
                  <c:v>-7.6</c:v>
                </c:pt>
                <c:pt idx="105">
                  <c:v>-17.34</c:v>
                </c:pt>
                <c:pt idx="106">
                  <c:v>-30.66</c:v>
                </c:pt>
                <c:pt idx="107">
                  <c:v>-26.53</c:v>
                </c:pt>
                <c:pt idx="108">
                  <c:v>-26.78</c:v>
                </c:pt>
                <c:pt idx="109">
                  <c:v>-26.78</c:v>
                </c:pt>
                <c:pt idx="110">
                  <c:v>8.15</c:v>
                </c:pt>
                <c:pt idx="111">
                  <c:v>13.03</c:v>
                </c:pt>
                <c:pt idx="112">
                  <c:v>-10.59</c:v>
                </c:pt>
                <c:pt idx="113">
                  <c:v>-16.16</c:v>
                </c:pt>
                <c:pt idx="114">
                  <c:v>-1.47</c:v>
                </c:pt>
                <c:pt idx="115">
                  <c:v>-26.34</c:v>
                </c:pt>
                <c:pt idx="116">
                  <c:v>-13.03</c:v>
                </c:pt>
                <c:pt idx="117">
                  <c:v>-31.03</c:v>
                </c:pt>
                <c:pt idx="118">
                  <c:v>5.09</c:v>
                </c:pt>
                <c:pt idx="119">
                  <c:v>-2.66</c:v>
                </c:pt>
                <c:pt idx="120">
                  <c:v>0.91</c:v>
                </c:pt>
                <c:pt idx="121">
                  <c:v>17.97</c:v>
                </c:pt>
                <c:pt idx="122">
                  <c:v>14.84</c:v>
                </c:pt>
                <c:pt idx="123">
                  <c:v>43.28</c:v>
                </c:pt>
                <c:pt idx="124">
                  <c:v>26.47</c:v>
                </c:pt>
                <c:pt idx="125">
                  <c:v>24.59</c:v>
                </c:pt>
                <c:pt idx="126">
                  <c:v>1.34</c:v>
                </c:pt>
                <c:pt idx="127">
                  <c:v>-18.28</c:v>
                </c:pt>
                <c:pt idx="128">
                  <c:v>13.47</c:v>
                </c:pt>
                <c:pt idx="129">
                  <c:v>25.65</c:v>
                </c:pt>
                <c:pt idx="130">
                  <c:v>22.47</c:v>
                </c:pt>
                <c:pt idx="131">
                  <c:v>17.03</c:v>
                </c:pt>
                <c:pt idx="132">
                  <c:v>39.090000000000003</c:v>
                </c:pt>
                <c:pt idx="133">
                  <c:v>53.09</c:v>
                </c:pt>
                <c:pt idx="134">
                  <c:v>13.9</c:v>
                </c:pt>
                <c:pt idx="135">
                  <c:v>5.16</c:v>
                </c:pt>
                <c:pt idx="136">
                  <c:v>-26.85</c:v>
                </c:pt>
                <c:pt idx="137">
                  <c:v>-60.53</c:v>
                </c:pt>
                <c:pt idx="138">
                  <c:v>-73.03</c:v>
                </c:pt>
                <c:pt idx="139">
                  <c:v>-50.53</c:v>
                </c:pt>
                <c:pt idx="140">
                  <c:v>-44.03</c:v>
                </c:pt>
                <c:pt idx="141">
                  <c:v>-45.03</c:v>
                </c:pt>
                <c:pt idx="142">
                  <c:v>-43.41</c:v>
                </c:pt>
                <c:pt idx="143">
                  <c:v>-76.41</c:v>
                </c:pt>
                <c:pt idx="144">
                  <c:v>-98.53</c:v>
                </c:pt>
                <c:pt idx="145">
                  <c:v>-94.53</c:v>
                </c:pt>
                <c:pt idx="146">
                  <c:v>-98.41</c:v>
                </c:pt>
                <c:pt idx="147">
                  <c:v>-12.03</c:v>
                </c:pt>
                <c:pt idx="148">
                  <c:v>-28.72</c:v>
                </c:pt>
                <c:pt idx="149">
                  <c:v>-16.09</c:v>
                </c:pt>
                <c:pt idx="150">
                  <c:v>4.78</c:v>
                </c:pt>
                <c:pt idx="151">
                  <c:v>16.16</c:v>
                </c:pt>
                <c:pt idx="152">
                  <c:v>23.09</c:v>
                </c:pt>
                <c:pt idx="153">
                  <c:v>39.340000000000003</c:v>
                </c:pt>
                <c:pt idx="154">
                  <c:v>81.72</c:v>
                </c:pt>
                <c:pt idx="155">
                  <c:v>17.34</c:v>
                </c:pt>
                <c:pt idx="156">
                  <c:v>58.03</c:v>
                </c:pt>
                <c:pt idx="157">
                  <c:v>50.72</c:v>
                </c:pt>
                <c:pt idx="158">
                  <c:v>43.59</c:v>
                </c:pt>
                <c:pt idx="159">
                  <c:v>49.91</c:v>
                </c:pt>
                <c:pt idx="160">
                  <c:v>23.22</c:v>
                </c:pt>
                <c:pt idx="161">
                  <c:v>33.909999999999997</c:v>
                </c:pt>
                <c:pt idx="162">
                  <c:v>25.16</c:v>
                </c:pt>
                <c:pt idx="163">
                  <c:v>-45.09</c:v>
                </c:pt>
                <c:pt idx="164">
                  <c:v>-37.909999999999997</c:v>
                </c:pt>
                <c:pt idx="165">
                  <c:v>-47.53</c:v>
                </c:pt>
                <c:pt idx="166">
                  <c:v>-62.97</c:v>
                </c:pt>
                <c:pt idx="167">
                  <c:v>-76.03</c:v>
                </c:pt>
                <c:pt idx="168">
                  <c:v>-93.09</c:v>
                </c:pt>
                <c:pt idx="169">
                  <c:v>-85.34</c:v>
                </c:pt>
                <c:pt idx="170">
                  <c:v>-138.34</c:v>
                </c:pt>
                <c:pt idx="171">
                  <c:v>-81.03</c:v>
                </c:pt>
                <c:pt idx="172">
                  <c:v>-112.22</c:v>
                </c:pt>
                <c:pt idx="173">
                  <c:v>-107.78</c:v>
                </c:pt>
                <c:pt idx="174">
                  <c:v>-87.78</c:v>
                </c:pt>
                <c:pt idx="175">
                  <c:v>-47.22</c:v>
                </c:pt>
                <c:pt idx="176">
                  <c:v>-4.34</c:v>
                </c:pt>
                <c:pt idx="177">
                  <c:v>-21.97</c:v>
                </c:pt>
                <c:pt idx="178">
                  <c:v>-59.53</c:v>
                </c:pt>
                <c:pt idx="179">
                  <c:v>-42.78</c:v>
                </c:pt>
                <c:pt idx="180">
                  <c:v>-62.91</c:v>
                </c:pt>
                <c:pt idx="181">
                  <c:v>-60.59</c:v>
                </c:pt>
                <c:pt idx="182">
                  <c:v>-37.659999999999997</c:v>
                </c:pt>
                <c:pt idx="183">
                  <c:v>-49.6</c:v>
                </c:pt>
                <c:pt idx="184">
                  <c:v>-67.34</c:v>
                </c:pt>
                <c:pt idx="185">
                  <c:v>-63.22</c:v>
                </c:pt>
                <c:pt idx="186">
                  <c:v>-23.66</c:v>
                </c:pt>
                <c:pt idx="187">
                  <c:v>-67.84</c:v>
                </c:pt>
                <c:pt idx="188">
                  <c:v>-57.03</c:v>
                </c:pt>
                <c:pt idx="189">
                  <c:v>-66.41</c:v>
                </c:pt>
                <c:pt idx="190">
                  <c:v>-74.78</c:v>
                </c:pt>
                <c:pt idx="191">
                  <c:v>-79.28</c:v>
                </c:pt>
                <c:pt idx="192">
                  <c:v>-53.09</c:v>
                </c:pt>
                <c:pt idx="193">
                  <c:v>-43.28</c:v>
                </c:pt>
                <c:pt idx="194">
                  <c:v>-27.97</c:v>
                </c:pt>
                <c:pt idx="195">
                  <c:v>-55.84</c:v>
                </c:pt>
                <c:pt idx="196">
                  <c:v>-42.72</c:v>
                </c:pt>
                <c:pt idx="197">
                  <c:v>-41.53</c:v>
                </c:pt>
                <c:pt idx="198">
                  <c:v>-43.97</c:v>
                </c:pt>
                <c:pt idx="199">
                  <c:v>0.53</c:v>
                </c:pt>
                <c:pt idx="200">
                  <c:v>21.09</c:v>
                </c:pt>
                <c:pt idx="201">
                  <c:v>33.090000000000003</c:v>
                </c:pt>
                <c:pt idx="202">
                  <c:v>30.15</c:v>
                </c:pt>
                <c:pt idx="203">
                  <c:v>69.34</c:v>
                </c:pt>
                <c:pt idx="204">
                  <c:v>43.28</c:v>
                </c:pt>
                <c:pt idx="205">
                  <c:v>36.159999999999997</c:v>
                </c:pt>
                <c:pt idx="206">
                  <c:v>36.22</c:v>
                </c:pt>
                <c:pt idx="207">
                  <c:v>31.53</c:v>
                </c:pt>
                <c:pt idx="208">
                  <c:v>27.59</c:v>
                </c:pt>
                <c:pt idx="209">
                  <c:v>0.78</c:v>
                </c:pt>
                <c:pt idx="210">
                  <c:v>31.97</c:v>
                </c:pt>
                <c:pt idx="211">
                  <c:v>61.84</c:v>
                </c:pt>
                <c:pt idx="212">
                  <c:v>62.66</c:v>
                </c:pt>
                <c:pt idx="213">
                  <c:v>75.34</c:v>
                </c:pt>
                <c:pt idx="214">
                  <c:v>72.41</c:v>
                </c:pt>
                <c:pt idx="215">
                  <c:v>44.41</c:v>
                </c:pt>
                <c:pt idx="216">
                  <c:v>68.53</c:v>
                </c:pt>
                <c:pt idx="217">
                  <c:v>38.659999999999997</c:v>
                </c:pt>
                <c:pt idx="218">
                  <c:v>31.22</c:v>
                </c:pt>
                <c:pt idx="219">
                  <c:v>25.53</c:v>
                </c:pt>
                <c:pt idx="220">
                  <c:v>46.22</c:v>
                </c:pt>
                <c:pt idx="221">
                  <c:v>58.66</c:v>
                </c:pt>
                <c:pt idx="222">
                  <c:v>58.41</c:v>
                </c:pt>
                <c:pt idx="223">
                  <c:v>57.97</c:v>
                </c:pt>
                <c:pt idx="224">
                  <c:v>33.590000000000003</c:v>
                </c:pt>
                <c:pt idx="225">
                  <c:v>66.78</c:v>
                </c:pt>
                <c:pt idx="226">
                  <c:v>59.28</c:v>
                </c:pt>
                <c:pt idx="227">
                  <c:v>35.72</c:v>
                </c:pt>
                <c:pt idx="228">
                  <c:v>23.78</c:v>
                </c:pt>
                <c:pt idx="229">
                  <c:v>12.4</c:v>
                </c:pt>
                <c:pt idx="230">
                  <c:v>-16.03</c:v>
                </c:pt>
                <c:pt idx="231">
                  <c:v>21.97</c:v>
                </c:pt>
                <c:pt idx="232">
                  <c:v>5.4</c:v>
                </c:pt>
                <c:pt idx="233">
                  <c:v>10.09</c:v>
                </c:pt>
                <c:pt idx="234">
                  <c:v>8.15</c:v>
                </c:pt>
                <c:pt idx="235">
                  <c:v>8.65</c:v>
                </c:pt>
                <c:pt idx="236">
                  <c:v>13.78</c:v>
                </c:pt>
                <c:pt idx="237">
                  <c:v>28.15</c:v>
                </c:pt>
                <c:pt idx="238">
                  <c:v>32.78</c:v>
                </c:pt>
                <c:pt idx="239">
                  <c:v>27.03</c:v>
                </c:pt>
                <c:pt idx="240">
                  <c:v>31.97</c:v>
                </c:pt>
                <c:pt idx="241">
                  <c:v>22.9</c:v>
                </c:pt>
                <c:pt idx="242">
                  <c:v>20.72</c:v>
                </c:pt>
                <c:pt idx="243">
                  <c:v>18.34</c:v>
                </c:pt>
                <c:pt idx="244">
                  <c:v>61.91</c:v>
                </c:pt>
                <c:pt idx="245">
                  <c:v>52.16</c:v>
                </c:pt>
                <c:pt idx="246">
                  <c:v>66.41</c:v>
                </c:pt>
                <c:pt idx="247">
                  <c:v>11.03</c:v>
                </c:pt>
                <c:pt idx="248">
                  <c:v>32.159999999999997</c:v>
                </c:pt>
                <c:pt idx="249">
                  <c:v>21.72</c:v>
                </c:pt>
                <c:pt idx="250">
                  <c:v>14.16</c:v>
                </c:pt>
                <c:pt idx="251">
                  <c:v>32.909999999999997</c:v>
                </c:pt>
                <c:pt idx="252">
                  <c:v>36.590000000000003</c:v>
                </c:pt>
                <c:pt idx="253">
                  <c:v>27.53</c:v>
                </c:pt>
                <c:pt idx="254">
                  <c:v>9.66</c:v>
                </c:pt>
                <c:pt idx="255">
                  <c:v>13.53</c:v>
                </c:pt>
                <c:pt idx="256">
                  <c:v>4.59</c:v>
                </c:pt>
                <c:pt idx="257">
                  <c:v>11.41</c:v>
                </c:pt>
                <c:pt idx="258">
                  <c:v>-2.41</c:v>
                </c:pt>
                <c:pt idx="259">
                  <c:v>0.84</c:v>
                </c:pt>
                <c:pt idx="260">
                  <c:v>-34.1</c:v>
                </c:pt>
                <c:pt idx="261">
                  <c:v>-31.66</c:v>
                </c:pt>
                <c:pt idx="262">
                  <c:v>-35.1</c:v>
                </c:pt>
                <c:pt idx="263">
                  <c:v>7.4</c:v>
                </c:pt>
                <c:pt idx="264">
                  <c:v>-19.41</c:v>
                </c:pt>
                <c:pt idx="265">
                  <c:v>3.34</c:v>
                </c:pt>
                <c:pt idx="266">
                  <c:v>12.09</c:v>
                </c:pt>
                <c:pt idx="267">
                  <c:v>-7.28</c:v>
                </c:pt>
                <c:pt idx="268">
                  <c:v>-23.72</c:v>
                </c:pt>
                <c:pt idx="269">
                  <c:v>-14.91</c:v>
                </c:pt>
                <c:pt idx="270">
                  <c:v>-3.03</c:v>
                </c:pt>
                <c:pt idx="271">
                  <c:v>23.34</c:v>
                </c:pt>
                <c:pt idx="272">
                  <c:v>7.72</c:v>
                </c:pt>
                <c:pt idx="273">
                  <c:v>-6.41</c:v>
                </c:pt>
                <c:pt idx="274">
                  <c:v>7.72</c:v>
                </c:pt>
                <c:pt idx="275">
                  <c:v>10.029999999999999</c:v>
                </c:pt>
                <c:pt idx="276">
                  <c:v>-17.41</c:v>
                </c:pt>
                <c:pt idx="277">
                  <c:v>-17.350000000000001</c:v>
                </c:pt>
                <c:pt idx="278">
                  <c:v>-28.47</c:v>
                </c:pt>
                <c:pt idx="279">
                  <c:v>-27.35</c:v>
                </c:pt>
                <c:pt idx="280">
                  <c:v>-37.590000000000003</c:v>
                </c:pt>
                <c:pt idx="281">
                  <c:v>-4.41</c:v>
                </c:pt>
                <c:pt idx="282">
                  <c:v>-6.47</c:v>
                </c:pt>
                <c:pt idx="283">
                  <c:v>1.1499999999999999</c:v>
                </c:pt>
                <c:pt idx="284">
                  <c:v>-11.66</c:v>
                </c:pt>
                <c:pt idx="285">
                  <c:v>6.34</c:v>
                </c:pt>
                <c:pt idx="286">
                  <c:v>5.59</c:v>
                </c:pt>
                <c:pt idx="287">
                  <c:v>-2.41</c:v>
                </c:pt>
                <c:pt idx="288">
                  <c:v>0.16</c:v>
                </c:pt>
                <c:pt idx="289">
                  <c:v>-17.09</c:v>
                </c:pt>
                <c:pt idx="290">
                  <c:v>-20.72</c:v>
                </c:pt>
                <c:pt idx="291">
                  <c:v>-15.03</c:v>
                </c:pt>
                <c:pt idx="292">
                  <c:v>2.2200000000000002</c:v>
                </c:pt>
                <c:pt idx="293">
                  <c:v>10.41</c:v>
                </c:pt>
                <c:pt idx="294">
                  <c:v>47.22</c:v>
                </c:pt>
                <c:pt idx="295">
                  <c:v>48.53</c:v>
                </c:pt>
                <c:pt idx="296">
                  <c:v>63.47</c:v>
                </c:pt>
                <c:pt idx="297">
                  <c:v>5.53</c:v>
                </c:pt>
                <c:pt idx="298">
                  <c:v>7.22</c:v>
                </c:pt>
                <c:pt idx="299">
                  <c:v>-0.35</c:v>
                </c:pt>
                <c:pt idx="300">
                  <c:v>13.09</c:v>
                </c:pt>
                <c:pt idx="301">
                  <c:v>7.28</c:v>
                </c:pt>
                <c:pt idx="302">
                  <c:v>10.15</c:v>
                </c:pt>
                <c:pt idx="303">
                  <c:v>-10.220000000000001</c:v>
                </c:pt>
                <c:pt idx="304">
                  <c:v>2.16</c:v>
                </c:pt>
                <c:pt idx="305">
                  <c:v>13.09</c:v>
                </c:pt>
                <c:pt idx="306">
                  <c:v>11.4</c:v>
                </c:pt>
                <c:pt idx="307">
                  <c:v>12.84</c:v>
                </c:pt>
                <c:pt idx="308">
                  <c:v>34.340000000000003</c:v>
                </c:pt>
                <c:pt idx="309">
                  <c:v>27.72</c:v>
                </c:pt>
                <c:pt idx="310">
                  <c:v>4.47</c:v>
                </c:pt>
                <c:pt idx="311">
                  <c:v>-2.6</c:v>
                </c:pt>
                <c:pt idx="312">
                  <c:v>6.34</c:v>
                </c:pt>
                <c:pt idx="313">
                  <c:v>30.66</c:v>
                </c:pt>
                <c:pt idx="314">
                  <c:v>35.03</c:v>
                </c:pt>
                <c:pt idx="315">
                  <c:v>30.84</c:v>
                </c:pt>
                <c:pt idx="316">
                  <c:v>31.53</c:v>
                </c:pt>
                <c:pt idx="317">
                  <c:v>4.28</c:v>
                </c:pt>
                <c:pt idx="318">
                  <c:v>18.03</c:v>
                </c:pt>
                <c:pt idx="319">
                  <c:v>20.53</c:v>
                </c:pt>
                <c:pt idx="320">
                  <c:v>-2.91</c:v>
                </c:pt>
                <c:pt idx="321">
                  <c:v>-33.409999999999997</c:v>
                </c:pt>
                <c:pt idx="322">
                  <c:v>-15.97</c:v>
                </c:pt>
                <c:pt idx="323">
                  <c:v>-16.66</c:v>
                </c:pt>
                <c:pt idx="324">
                  <c:v>-31.78</c:v>
                </c:pt>
                <c:pt idx="325">
                  <c:v>-29.22</c:v>
                </c:pt>
                <c:pt idx="326">
                  <c:v>-4.22</c:v>
                </c:pt>
                <c:pt idx="327">
                  <c:v>-3.66</c:v>
                </c:pt>
                <c:pt idx="328">
                  <c:v>-34.409999999999997</c:v>
                </c:pt>
                <c:pt idx="329">
                  <c:v>-33.53</c:v>
                </c:pt>
                <c:pt idx="330">
                  <c:v>-24.91</c:v>
                </c:pt>
                <c:pt idx="331">
                  <c:v>-20.16</c:v>
                </c:pt>
                <c:pt idx="332">
                  <c:v>-24.91</c:v>
                </c:pt>
                <c:pt idx="333">
                  <c:v>-23.53</c:v>
                </c:pt>
                <c:pt idx="334">
                  <c:v>-35.78</c:v>
                </c:pt>
                <c:pt idx="335">
                  <c:v>-57.72</c:v>
                </c:pt>
                <c:pt idx="336">
                  <c:v>-41.84</c:v>
                </c:pt>
                <c:pt idx="337">
                  <c:v>16.649999999999999</c:v>
                </c:pt>
                <c:pt idx="338">
                  <c:v>-18.850000000000001</c:v>
                </c:pt>
                <c:pt idx="339">
                  <c:v>-20.72</c:v>
                </c:pt>
                <c:pt idx="340">
                  <c:v>-32.659999999999997</c:v>
                </c:pt>
                <c:pt idx="341">
                  <c:v>-65.59</c:v>
                </c:pt>
                <c:pt idx="342">
                  <c:v>-89.84</c:v>
                </c:pt>
                <c:pt idx="343">
                  <c:v>-118.47</c:v>
                </c:pt>
                <c:pt idx="344">
                  <c:v>-103.09</c:v>
                </c:pt>
                <c:pt idx="345">
                  <c:v>-114.22</c:v>
                </c:pt>
                <c:pt idx="346">
                  <c:v>-99.03</c:v>
                </c:pt>
                <c:pt idx="347">
                  <c:v>-98.97</c:v>
                </c:pt>
                <c:pt idx="348">
                  <c:v>-92.97</c:v>
                </c:pt>
                <c:pt idx="349">
                  <c:v>-94.66</c:v>
                </c:pt>
                <c:pt idx="350">
                  <c:v>-106.47</c:v>
                </c:pt>
                <c:pt idx="351">
                  <c:v>-100.72</c:v>
                </c:pt>
                <c:pt idx="352">
                  <c:v>-98.72</c:v>
                </c:pt>
                <c:pt idx="353">
                  <c:v>-100.03</c:v>
                </c:pt>
                <c:pt idx="354">
                  <c:v>-67.91</c:v>
                </c:pt>
                <c:pt idx="355">
                  <c:v>-65.16</c:v>
                </c:pt>
                <c:pt idx="356">
                  <c:v>-50.16</c:v>
                </c:pt>
                <c:pt idx="357">
                  <c:v>-17.72</c:v>
                </c:pt>
                <c:pt idx="358">
                  <c:v>-9.6</c:v>
                </c:pt>
                <c:pt idx="359">
                  <c:v>-4.41</c:v>
                </c:pt>
                <c:pt idx="360">
                  <c:v>19.09</c:v>
                </c:pt>
                <c:pt idx="361">
                  <c:v>13.22</c:v>
                </c:pt>
                <c:pt idx="362">
                  <c:v>-29.35</c:v>
                </c:pt>
                <c:pt idx="363">
                  <c:v>-53.6</c:v>
                </c:pt>
                <c:pt idx="364">
                  <c:v>-68.41</c:v>
                </c:pt>
                <c:pt idx="365">
                  <c:v>-66.09</c:v>
                </c:pt>
                <c:pt idx="366">
                  <c:v>-68.59</c:v>
                </c:pt>
                <c:pt idx="367">
                  <c:v>-59.59</c:v>
                </c:pt>
                <c:pt idx="368">
                  <c:v>-59.28</c:v>
                </c:pt>
                <c:pt idx="369">
                  <c:v>-65.34</c:v>
                </c:pt>
                <c:pt idx="370">
                  <c:v>-89.16</c:v>
                </c:pt>
                <c:pt idx="371">
                  <c:v>-114.22</c:v>
                </c:pt>
                <c:pt idx="372">
                  <c:v>-101.72</c:v>
                </c:pt>
                <c:pt idx="373">
                  <c:v>-126.66</c:v>
                </c:pt>
                <c:pt idx="374">
                  <c:v>-152.28</c:v>
                </c:pt>
                <c:pt idx="375">
                  <c:v>-90.47</c:v>
                </c:pt>
                <c:pt idx="376">
                  <c:v>-103.59</c:v>
                </c:pt>
                <c:pt idx="377">
                  <c:v>-97.47</c:v>
                </c:pt>
                <c:pt idx="378">
                  <c:v>-86.59</c:v>
                </c:pt>
                <c:pt idx="379">
                  <c:v>-67.84</c:v>
                </c:pt>
                <c:pt idx="380">
                  <c:v>-48.84</c:v>
                </c:pt>
                <c:pt idx="381">
                  <c:v>-32.78</c:v>
                </c:pt>
                <c:pt idx="382">
                  <c:v>-10.28</c:v>
                </c:pt>
                <c:pt idx="383">
                  <c:v>-20.78</c:v>
                </c:pt>
                <c:pt idx="384">
                  <c:v>-36.909999999999997</c:v>
                </c:pt>
                <c:pt idx="385">
                  <c:v>-30.47</c:v>
                </c:pt>
                <c:pt idx="386">
                  <c:v>2.78</c:v>
                </c:pt>
                <c:pt idx="387">
                  <c:v>43.09</c:v>
                </c:pt>
                <c:pt idx="388">
                  <c:v>19.47</c:v>
                </c:pt>
                <c:pt idx="389">
                  <c:v>55.09</c:v>
                </c:pt>
                <c:pt idx="390">
                  <c:v>49.66</c:v>
                </c:pt>
                <c:pt idx="391">
                  <c:v>-0.22</c:v>
                </c:pt>
                <c:pt idx="392">
                  <c:v>8.2799999999999994</c:v>
                </c:pt>
                <c:pt idx="393">
                  <c:v>15.09</c:v>
                </c:pt>
                <c:pt idx="394">
                  <c:v>15.53</c:v>
                </c:pt>
                <c:pt idx="395">
                  <c:v>17.41</c:v>
                </c:pt>
                <c:pt idx="396">
                  <c:v>15.34</c:v>
                </c:pt>
                <c:pt idx="397">
                  <c:v>7.09</c:v>
                </c:pt>
                <c:pt idx="398">
                  <c:v>-15.34</c:v>
                </c:pt>
                <c:pt idx="399">
                  <c:v>25.15</c:v>
                </c:pt>
                <c:pt idx="400">
                  <c:v>51.15</c:v>
                </c:pt>
                <c:pt idx="401">
                  <c:v>32.590000000000003</c:v>
                </c:pt>
                <c:pt idx="402">
                  <c:v>12.28</c:v>
                </c:pt>
                <c:pt idx="403">
                  <c:v>-3.91</c:v>
                </c:pt>
                <c:pt idx="404">
                  <c:v>15.84</c:v>
                </c:pt>
                <c:pt idx="405">
                  <c:v>-11.16</c:v>
                </c:pt>
                <c:pt idx="406">
                  <c:v>11.34</c:v>
                </c:pt>
                <c:pt idx="407">
                  <c:v>42.66</c:v>
                </c:pt>
                <c:pt idx="408">
                  <c:v>23.84</c:v>
                </c:pt>
                <c:pt idx="409">
                  <c:v>33.78</c:v>
                </c:pt>
                <c:pt idx="410">
                  <c:v>61.97</c:v>
                </c:pt>
                <c:pt idx="411">
                  <c:v>53.03</c:v>
                </c:pt>
                <c:pt idx="412">
                  <c:v>41.97</c:v>
                </c:pt>
                <c:pt idx="413">
                  <c:v>53.97</c:v>
                </c:pt>
                <c:pt idx="414">
                  <c:v>30.47</c:v>
                </c:pt>
                <c:pt idx="415">
                  <c:v>19.34</c:v>
                </c:pt>
                <c:pt idx="416">
                  <c:v>0.09</c:v>
                </c:pt>
                <c:pt idx="417">
                  <c:v>-8.16</c:v>
                </c:pt>
                <c:pt idx="418">
                  <c:v>-10.28</c:v>
                </c:pt>
                <c:pt idx="419">
                  <c:v>-25.72</c:v>
                </c:pt>
                <c:pt idx="420">
                  <c:v>-17.47</c:v>
                </c:pt>
                <c:pt idx="421">
                  <c:v>20.47</c:v>
                </c:pt>
                <c:pt idx="422">
                  <c:v>17.78</c:v>
                </c:pt>
                <c:pt idx="423">
                  <c:v>-21.78</c:v>
                </c:pt>
                <c:pt idx="424">
                  <c:v>10.91</c:v>
                </c:pt>
                <c:pt idx="425">
                  <c:v>0.03</c:v>
                </c:pt>
                <c:pt idx="426">
                  <c:v>-17.28</c:v>
                </c:pt>
                <c:pt idx="427">
                  <c:v>-34.28</c:v>
                </c:pt>
                <c:pt idx="428">
                  <c:v>-33.909999999999997</c:v>
                </c:pt>
                <c:pt idx="429">
                  <c:v>-30.41</c:v>
                </c:pt>
                <c:pt idx="430">
                  <c:v>2.4700000000000002</c:v>
                </c:pt>
                <c:pt idx="431">
                  <c:v>-38.03</c:v>
                </c:pt>
                <c:pt idx="432">
                  <c:v>-22.41</c:v>
                </c:pt>
                <c:pt idx="433">
                  <c:v>-23.35</c:v>
                </c:pt>
                <c:pt idx="434">
                  <c:v>-12.22</c:v>
                </c:pt>
                <c:pt idx="435">
                  <c:v>29.66</c:v>
                </c:pt>
                <c:pt idx="436">
                  <c:v>-1.72</c:v>
                </c:pt>
                <c:pt idx="437">
                  <c:v>-25.78</c:v>
                </c:pt>
                <c:pt idx="438">
                  <c:v>24.09</c:v>
                </c:pt>
                <c:pt idx="439">
                  <c:v>13.59</c:v>
                </c:pt>
                <c:pt idx="440">
                  <c:v>-12.47</c:v>
                </c:pt>
                <c:pt idx="441">
                  <c:v>5.66</c:v>
                </c:pt>
                <c:pt idx="442">
                  <c:v>4.97</c:v>
                </c:pt>
                <c:pt idx="443">
                  <c:v>20.34</c:v>
                </c:pt>
                <c:pt idx="444">
                  <c:v>36.090000000000003</c:v>
                </c:pt>
                <c:pt idx="445">
                  <c:v>19.149999999999999</c:v>
                </c:pt>
                <c:pt idx="446">
                  <c:v>29.53</c:v>
                </c:pt>
                <c:pt idx="447">
                  <c:v>53.22</c:v>
                </c:pt>
                <c:pt idx="448">
                  <c:v>43.47</c:v>
                </c:pt>
                <c:pt idx="449">
                  <c:v>61.59</c:v>
                </c:pt>
                <c:pt idx="450">
                  <c:v>78.16</c:v>
                </c:pt>
                <c:pt idx="451">
                  <c:v>64.650000000000006</c:v>
                </c:pt>
                <c:pt idx="452">
                  <c:v>100.91</c:v>
                </c:pt>
                <c:pt idx="453">
                  <c:v>122.66</c:v>
                </c:pt>
                <c:pt idx="454">
                  <c:v>90.66</c:v>
                </c:pt>
                <c:pt idx="455">
                  <c:v>125.47</c:v>
                </c:pt>
                <c:pt idx="456">
                  <c:v>147.91</c:v>
                </c:pt>
                <c:pt idx="457">
                  <c:v>151.84</c:v>
                </c:pt>
                <c:pt idx="458">
                  <c:v>140.72</c:v>
                </c:pt>
                <c:pt idx="459">
                  <c:v>110.66</c:v>
                </c:pt>
                <c:pt idx="460">
                  <c:v>116.03</c:v>
                </c:pt>
                <c:pt idx="461">
                  <c:v>120.09</c:v>
                </c:pt>
                <c:pt idx="462">
                  <c:v>95.22</c:v>
                </c:pt>
                <c:pt idx="463">
                  <c:v>79.22</c:v>
                </c:pt>
                <c:pt idx="464">
                  <c:v>85.34</c:v>
                </c:pt>
                <c:pt idx="465">
                  <c:v>86.16</c:v>
                </c:pt>
                <c:pt idx="466">
                  <c:v>62.47</c:v>
                </c:pt>
                <c:pt idx="467">
                  <c:v>42.53</c:v>
                </c:pt>
                <c:pt idx="468">
                  <c:v>21.03</c:v>
                </c:pt>
                <c:pt idx="469">
                  <c:v>-14.41</c:v>
                </c:pt>
                <c:pt idx="470">
                  <c:v>-36.22</c:v>
                </c:pt>
                <c:pt idx="471">
                  <c:v>-52.97</c:v>
                </c:pt>
                <c:pt idx="472">
                  <c:v>-75.41</c:v>
                </c:pt>
                <c:pt idx="473">
                  <c:v>-81.34</c:v>
                </c:pt>
                <c:pt idx="474">
                  <c:v>-55.22</c:v>
                </c:pt>
                <c:pt idx="475">
                  <c:v>-21.47</c:v>
                </c:pt>
                <c:pt idx="476">
                  <c:v>-28.47</c:v>
                </c:pt>
                <c:pt idx="477">
                  <c:v>-6.34</c:v>
                </c:pt>
                <c:pt idx="478">
                  <c:v>-0.22</c:v>
                </c:pt>
                <c:pt idx="479">
                  <c:v>31.41</c:v>
                </c:pt>
                <c:pt idx="480">
                  <c:v>38.090000000000003</c:v>
                </c:pt>
                <c:pt idx="481">
                  <c:v>12.84</c:v>
                </c:pt>
                <c:pt idx="482">
                  <c:v>41.16</c:v>
                </c:pt>
                <c:pt idx="483">
                  <c:v>76.09</c:v>
                </c:pt>
                <c:pt idx="484">
                  <c:v>81.09</c:v>
                </c:pt>
                <c:pt idx="485">
                  <c:v>94.28</c:v>
                </c:pt>
                <c:pt idx="486">
                  <c:v>119.28</c:v>
                </c:pt>
                <c:pt idx="487">
                  <c:v>112.84</c:v>
                </c:pt>
                <c:pt idx="488">
                  <c:v>130.22</c:v>
                </c:pt>
                <c:pt idx="489">
                  <c:v>96.53</c:v>
                </c:pt>
                <c:pt idx="490">
                  <c:v>77.53</c:v>
                </c:pt>
                <c:pt idx="491">
                  <c:v>93.03</c:v>
                </c:pt>
                <c:pt idx="492">
                  <c:v>73.28</c:v>
                </c:pt>
                <c:pt idx="493">
                  <c:v>78.91</c:v>
                </c:pt>
                <c:pt idx="494">
                  <c:v>71.59</c:v>
                </c:pt>
                <c:pt idx="495">
                  <c:v>79.59</c:v>
                </c:pt>
                <c:pt idx="496">
                  <c:v>72.72</c:v>
                </c:pt>
                <c:pt idx="497">
                  <c:v>114.28</c:v>
                </c:pt>
                <c:pt idx="498">
                  <c:v>68.84</c:v>
                </c:pt>
                <c:pt idx="499">
                  <c:v>47.34</c:v>
                </c:pt>
                <c:pt idx="500">
                  <c:v>37.03</c:v>
                </c:pt>
                <c:pt idx="501">
                  <c:v>50.03</c:v>
                </c:pt>
                <c:pt idx="502">
                  <c:v>31.97</c:v>
                </c:pt>
                <c:pt idx="503">
                  <c:v>4.59</c:v>
                </c:pt>
                <c:pt idx="504">
                  <c:v>15.09</c:v>
                </c:pt>
                <c:pt idx="505">
                  <c:v>26.53</c:v>
                </c:pt>
                <c:pt idx="506">
                  <c:v>25.47</c:v>
                </c:pt>
                <c:pt idx="507">
                  <c:v>8.4700000000000006</c:v>
                </c:pt>
                <c:pt idx="508">
                  <c:v>19.78</c:v>
                </c:pt>
                <c:pt idx="509">
                  <c:v>-39.6</c:v>
                </c:pt>
                <c:pt idx="510">
                  <c:v>-24.41</c:v>
                </c:pt>
                <c:pt idx="511">
                  <c:v>-67.41</c:v>
                </c:pt>
                <c:pt idx="512">
                  <c:v>-46.53</c:v>
                </c:pt>
                <c:pt idx="513">
                  <c:v>-93.66</c:v>
                </c:pt>
                <c:pt idx="514">
                  <c:v>-58.66</c:v>
                </c:pt>
                <c:pt idx="515">
                  <c:v>-89.47</c:v>
                </c:pt>
                <c:pt idx="516">
                  <c:v>-84.53</c:v>
                </c:pt>
                <c:pt idx="517">
                  <c:v>-97.28</c:v>
                </c:pt>
                <c:pt idx="518">
                  <c:v>-67.47</c:v>
                </c:pt>
                <c:pt idx="519">
                  <c:v>-45.41</c:v>
                </c:pt>
                <c:pt idx="520">
                  <c:v>-49.72</c:v>
                </c:pt>
                <c:pt idx="521">
                  <c:v>-43.41</c:v>
                </c:pt>
                <c:pt idx="522">
                  <c:v>-14.53</c:v>
                </c:pt>
                <c:pt idx="523">
                  <c:v>-12.41</c:v>
                </c:pt>
                <c:pt idx="524">
                  <c:v>12.97</c:v>
                </c:pt>
                <c:pt idx="525">
                  <c:v>39.72</c:v>
                </c:pt>
                <c:pt idx="526">
                  <c:v>3.34</c:v>
                </c:pt>
                <c:pt idx="527">
                  <c:v>23.78</c:v>
                </c:pt>
                <c:pt idx="528">
                  <c:v>-25.91</c:v>
                </c:pt>
                <c:pt idx="529">
                  <c:v>-4.84</c:v>
                </c:pt>
                <c:pt idx="530">
                  <c:v>-10.78</c:v>
                </c:pt>
                <c:pt idx="531">
                  <c:v>34.72</c:v>
                </c:pt>
                <c:pt idx="532">
                  <c:v>38.840000000000003</c:v>
                </c:pt>
                <c:pt idx="533">
                  <c:v>45.22</c:v>
                </c:pt>
                <c:pt idx="534">
                  <c:v>23.16</c:v>
                </c:pt>
                <c:pt idx="535">
                  <c:v>58.91</c:v>
                </c:pt>
                <c:pt idx="536">
                  <c:v>22.78</c:v>
                </c:pt>
                <c:pt idx="537">
                  <c:v>26.9</c:v>
                </c:pt>
                <c:pt idx="538">
                  <c:v>20.78</c:v>
                </c:pt>
                <c:pt idx="539">
                  <c:v>-5.97</c:v>
                </c:pt>
                <c:pt idx="540">
                  <c:v>-74.22</c:v>
                </c:pt>
                <c:pt idx="541">
                  <c:v>-84.28</c:v>
                </c:pt>
                <c:pt idx="542">
                  <c:v>-63.03</c:v>
                </c:pt>
                <c:pt idx="543">
                  <c:v>-88.47</c:v>
                </c:pt>
                <c:pt idx="544">
                  <c:v>-27.47</c:v>
                </c:pt>
                <c:pt idx="545">
                  <c:v>-0.03</c:v>
                </c:pt>
                <c:pt idx="546">
                  <c:v>-10.97</c:v>
                </c:pt>
                <c:pt idx="547">
                  <c:v>-23.28</c:v>
                </c:pt>
                <c:pt idx="548">
                  <c:v>-45.34</c:v>
                </c:pt>
                <c:pt idx="549">
                  <c:v>-45.09</c:v>
                </c:pt>
                <c:pt idx="550">
                  <c:v>-33.840000000000003</c:v>
                </c:pt>
                <c:pt idx="551">
                  <c:v>-66.66</c:v>
                </c:pt>
                <c:pt idx="552">
                  <c:v>-76.66</c:v>
                </c:pt>
                <c:pt idx="553">
                  <c:v>-87.91</c:v>
                </c:pt>
                <c:pt idx="554">
                  <c:v>-108.34</c:v>
                </c:pt>
                <c:pt idx="555">
                  <c:v>-61.66</c:v>
                </c:pt>
                <c:pt idx="556">
                  <c:v>-51.66</c:v>
                </c:pt>
                <c:pt idx="557">
                  <c:v>-56.72</c:v>
                </c:pt>
                <c:pt idx="558">
                  <c:v>-82.16</c:v>
                </c:pt>
                <c:pt idx="559">
                  <c:v>-46.03</c:v>
                </c:pt>
                <c:pt idx="560">
                  <c:v>-91.47</c:v>
                </c:pt>
                <c:pt idx="561">
                  <c:v>-107.66</c:v>
                </c:pt>
                <c:pt idx="562">
                  <c:v>-108.72</c:v>
                </c:pt>
                <c:pt idx="563">
                  <c:v>-106.41</c:v>
                </c:pt>
                <c:pt idx="564">
                  <c:v>-89.22</c:v>
                </c:pt>
                <c:pt idx="565">
                  <c:v>-104.28</c:v>
                </c:pt>
                <c:pt idx="566">
                  <c:v>-135.34</c:v>
                </c:pt>
                <c:pt idx="567">
                  <c:v>-125.53</c:v>
                </c:pt>
                <c:pt idx="568">
                  <c:v>-121.28</c:v>
                </c:pt>
                <c:pt idx="569">
                  <c:v>-99.16</c:v>
                </c:pt>
                <c:pt idx="570">
                  <c:v>-113.22</c:v>
                </c:pt>
                <c:pt idx="571">
                  <c:v>-143.16</c:v>
                </c:pt>
                <c:pt idx="572">
                  <c:v>-112.78</c:v>
                </c:pt>
                <c:pt idx="573">
                  <c:v>-120.53</c:v>
                </c:pt>
                <c:pt idx="574">
                  <c:v>-93.22</c:v>
                </c:pt>
                <c:pt idx="575">
                  <c:v>-89.34</c:v>
                </c:pt>
                <c:pt idx="576">
                  <c:v>-57.78</c:v>
                </c:pt>
                <c:pt idx="577">
                  <c:v>-70.66</c:v>
                </c:pt>
                <c:pt idx="578">
                  <c:v>-58.84</c:v>
                </c:pt>
                <c:pt idx="579">
                  <c:v>-106.28</c:v>
                </c:pt>
                <c:pt idx="580">
                  <c:v>-77.47</c:v>
                </c:pt>
                <c:pt idx="581">
                  <c:v>-56.84</c:v>
                </c:pt>
                <c:pt idx="582">
                  <c:v>-38.340000000000003</c:v>
                </c:pt>
                <c:pt idx="583">
                  <c:v>-44.47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B-40A5-8A62-F89F52548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Magnetometer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layout>
        <c:manualLayout>
          <c:xMode val="edge"/>
          <c:yMode val="edge"/>
          <c:x val="0.11643249110195668"/>
          <c:y val="1.8038325049197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2)'!$L$2</c:f>
              <c:strCache>
                <c:ptCount val="1"/>
                <c:pt idx="0">
                  <c:v>MagX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2)'!$L$3:$L$775</c:f>
              <c:numCache>
                <c:formatCode>General</c:formatCode>
                <c:ptCount val="773"/>
                <c:pt idx="0">
                  <c:v>127.87</c:v>
                </c:pt>
                <c:pt idx="1">
                  <c:v>127.5</c:v>
                </c:pt>
                <c:pt idx="2">
                  <c:v>128.25</c:v>
                </c:pt>
                <c:pt idx="3">
                  <c:v>127.44</c:v>
                </c:pt>
                <c:pt idx="4">
                  <c:v>127.75</c:v>
                </c:pt>
                <c:pt idx="5">
                  <c:v>128.06</c:v>
                </c:pt>
                <c:pt idx="6">
                  <c:v>128</c:v>
                </c:pt>
                <c:pt idx="7">
                  <c:v>127.81</c:v>
                </c:pt>
                <c:pt idx="8">
                  <c:v>127.62</c:v>
                </c:pt>
                <c:pt idx="9">
                  <c:v>128.13</c:v>
                </c:pt>
                <c:pt idx="10">
                  <c:v>127.87</c:v>
                </c:pt>
                <c:pt idx="11">
                  <c:v>127.75</c:v>
                </c:pt>
                <c:pt idx="12">
                  <c:v>127.87</c:v>
                </c:pt>
                <c:pt idx="13">
                  <c:v>128.19</c:v>
                </c:pt>
                <c:pt idx="14">
                  <c:v>127.81</c:v>
                </c:pt>
                <c:pt idx="15">
                  <c:v>127.62</c:v>
                </c:pt>
                <c:pt idx="16">
                  <c:v>128.13</c:v>
                </c:pt>
                <c:pt idx="17">
                  <c:v>128.06</c:v>
                </c:pt>
                <c:pt idx="18">
                  <c:v>127.81</c:v>
                </c:pt>
                <c:pt idx="19">
                  <c:v>127.75</c:v>
                </c:pt>
                <c:pt idx="20">
                  <c:v>128.25</c:v>
                </c:pt>
                <c:pt idx="21">
                  <c:v>128.19</c:v>
                </c:pt>
                <c:pt idx="22">
                  <c:v>127.87</c:v>
                </c:pt>
                <c:pt idx="23">
                  <c:v>127.12</c:v>
                </c:pt>
                <c:pt idx="24">
                  <c:v>127.5</c:v>
                </c:pt>
                <c:pt idx="25">
                  <c:v>127.31</c:v>
                </c:pt>
                <c:pt idx="26">
                  <c:v>127.87</c:v>
                </c:pt>
                <c:pt idx="27">
                  <c:v>128.25</c:v>
                </c:pt>
                <c:pt idx="28">
                  <c:v>127.87</c:v>
                </c:pt>
                <c:pt idx="29">
                  <c:v>127.87</c:v>
                </c:pt>
                <c:pt idx="30">
                  <c:v>127.62</c:v>
                </c:pt>
                <c:pt idx="31">
                  <c:v>127.75</c:v>
                </c:pt>
                <c:pt idx="32">
                  <c:v>127.25</c:v>
                </c:pt>
                <c:pt idx="33">
                  <c:v>127.87</c:v>
                </c:pt>
                <c:pt idx="34">
                  <c:v>127.44</c:v>
                </c:pt>
                <c:pt idx="35">
                  <c:v>127.5</c:v>
                </c:pt>
                <c:pt idx="36">
                  <c:v>128.25</c:v>
                </c:pt>
                <c:pt idx="37">
                  <c:v>128.25</c:v>
                </c:pt>
                <c:pt idx="38">
                  <c:v>127.44</c:v>
                </c:pt>
                <c:pt idx="39">
                  <c:v>127.69</c:v>
                </c:pt>
                <c:pt idx="40">
                  <c:v>127.37</c:v>
                </c:pt>
                <c:pt idx="41">
                  <c:v>127.87</c:v>
                </c:pt>
                <c:pt idx="42">
                  <c:v>128.06</c:v>
                </c:pt>
                <c:pt idx="43">
                  <c:v>128.13</c:v>
                </c:pt>
                <c:pt idx="44">
                  <c:v>127.37</c:v>
                </c:pt>
                <c:pt idx="45">
                  <c:v>127.87</c:v>
                </c:pt>
                <c:pt idx="46">
                  <c:v>127.37</c:v>
                </c:pt>
                <c:pt idx="47">
                  <c:v>127.69</c:v>
                </c:pt>
                <c:pt idx="48">
                  <c:v>127.87</c:v>
                </c:pt>
                <c:pt idx="49">
                  <c:v>127.87</c:v>
                </c:pt>
                <c:pt idx="50">
                  <c:v>128.19</c:v>
                </c:pt>
                <c:pt idx="51">
                  <c:v>128</c:v>
                </c:pt>
                <c:pt idx="52">
                  <c:v>128.13</c:v>
                </c:pt>
                <c:pt idx="53">
                  <c:v>127.62</c:v>
                </c:pt>
                <c:pt idx="54">
                  <c:v>128.06</c:v>
                </c:pt>
                <c:pt idx="55">
                  <c:v>127.37</c:v>
                </c:pt>
                <c:pt idx="56">
                  <c:v>128</c:v>
                </c:pt>
                <c:pt idx="57">
                  <c:v>127.69</c:v>
                </c:pt>
                <c:pt idx="58">
                  <c:v>127.75</c:v>
                </c:pt>
                <c:pt idx="59">
                  <c:v>127.81</c:v>
                </c:pt>
                <c:pt idx="60">
                  <c:v>127.81</c:v>
                </c:pt>
                <c:pt idx="61">
                  <c:v>128</c:v>
                </c:pt>
                <c:pt idx="62">
                  <c:v>128.19</c:v>
                </c:pt>
                <c:pt idx="63">
                  <c:v>127.5</c:v>
                </c:pt>
                <c:pt idx="64">
                  <c:v>127.62</c:v>
                </c:pt>
                <c:pt idx="65">
                  <c:v>127.06</c:v>
                </c:pt>
                <c:pt idx="66">
                  <c:v>127.37</c:v>
                </c:pt>
                <c:pt idx="67">
                  <c:v>127.69</c:v>
                </c:pt>
                <c:pt idx="68">
                  <c:v>127.81</c:v>
                </c:pt>
                <c:pt idx="69">
                  <c:v>127.75</c:v>
                </c:pt>
                <c:pt idx="70">
                  <c:v>128.13</c:v>
                </c:pt>
                <c:pt idx="71">
                  <c:v>127.81</c:v>
                </c:pt>
                <c:pt idx="72">
                  <c:v>127.81</c:v>
                </c:pt>
                <c:pt idx="73">
                  <c:v>127.62</c:v>
                </c:pt>
                <c:pt idx="74">
                  <c:v>128.06</c:v>
                </c:pt>
                <c:pt idx="75">
                  <c:v>127.62</c:v>
                </c:pt>
                <c:pt idx="76">
                  <c:v>128</c:v>
                </c:pt>
                <c:pt idx="77">
                  <c:v>127.62</c:v>
                </c:pt>
                <c:pt idx="78">
                  <c:v>127.87</c:v>
                </c:pt>
                <c:pt idx="79">
                  <c:v>127.69</c:v>
                </c:pt>
                <c:pt idx="80">
                  <c:v>128.19</c:v>
                </c:pt>
                <c:pt idx="81">
                  <c:v>127.44</c:v>
                </c:pt>
                <c:pt idx="82">
                  <c:v>127.37</c:v>
                </c:pt>
                <c:pt idx="83">
                  <c:v>127.87</c:v>
                </c:pt>
                <c:pt idx="84">
                  <c:v>128</c:v>
                </c:pt>
                <c:pt idx="85">
                  <c:v>128.25</c:v>
                </c:pt>
                <c:pt idx="86">
                  <c:v>127.87</c:v>
                </c:pt>
                <c:pt idx="87">
                  <c:v>127.75</c:v>
                </c:pt>
                <c:pt idx="88">
                  <c:v>127.75</c:v>
                </c:pt>
                <c:pt idx="89">
                  <c:v>127.81</c:v>
                </c:pt>
                <c:pt idx="90">
                  <c:v>127.75</c:v>
                </c:pt>
                <c:pt idx="91">
                  <c:v>127.75</c:v>
                </c:pt>
                <c:pt idx="92">
                  <c:v>128</c:v>
                </c:pt>
                <c:pt idx="93">
                  <c:v>127.87</c:v>
                </c:pt>
                <c:pt idx="94">
                  <c:v>127.81</c:v>
                </c:pt>
                <c:pt idx="95">
                  <c:v>127.81</c:v>
                </c:pt>
                <c:pt idx="96">
                  <c:v>127.44</c:v>
                </c:pt>
                <c:pt idx="97">
                  <c:v>127.87</c:v>
                </c:pt>
                <c:pt idx="98">
                  <c:v>127.75</c:v>
                </c:pt>
                <c:pt idx="99">
                  <c:v>127.12</c:v>
                </c:pt>
                <c:pt idx="100">
                  <c:v>127.75</c:v>
                </c:pt>
                <c:pt idx="101">
                  <c:v>128.13</c:v>
                </c:pt>
                <c:pt idx="102">
                  <c:v>127.5</c:v>
                </c:pt>
                <c:pt idx="103">
                  <c:v>127.62</c:v>
                </c:pt>
                <c:pt idx="104">
                  <c:v>128.06</c:v>
                </c:pt>
                <c:pt idx="105">
                  <c:v>128</c:v>
                </c:pt>
                <c:pt idx="106">
                  <c:v>128.13</c:v>
                </c:pt>
                <c:pt idx="107">
                  <c:v>128.25</c:v>
                </c:pt>
                <c:pt idx="108">
                  <c:v>127.87</c:v>
                </c:pt>
                <c:pt idx="109">
                  <c:v>127.44</c:v>
                </c:pt>
                <c:pt idx="110">
                  <c:v>127.44</c:v>
                </c:pt>
                <c:pt idx="111">
                  <c:v>127.69</c:v>
                </c:pt>
                <c:pt idx="112">
                  <c:v>127.87</c:v>
                </c:pt>
                <c:pt idx="113">
                  <c:v>128</c:v>
                </c:pt>
                <c:pt idx="114">
                  <c:v>127.69</c:v>
                </c:pt>
                <c:pt idx="115">
                  <c:v>128.38</c:v>
                </c:pt>
                <c:pt idx="116">
                  <c:v>127.44</c:v>
                </c:pt>
                <c:pt idx="117">
                  <c:v>128.06</c:v>
                </c:pt>
                <c:pt idx="118">
                  <c:v>127.75</c:v>
                </c:pt>
                <c:pt idx="119">
                  <c:v>128.13</c:v>
                </c:pt>
                <c:pt idx="120">
                  <c:v>127.5</c:v>
                </c:pt>
                <c:pt idx="121">
                  <c:v>127.06</c:v>
                </c:pt>
                <c:pt idx="122">
                  <c:v>128.5</c:v>
                </c:pt>
                <c:pt idx="123">
                  <c:v>127.62</c:v>
                </c:pt>
                <c:pt idx="124">
                  <c:v>128</c:v>
                </c:pt>
                <c:pt idx="125">
                  <c:v>127.44</c:v>
                </c:pt>
                <c:pt idx="126">
                  <c:v>128.13</c:v>
                </c:pt>
                <c:pt idx="127">
                  <c:v>127.44</c:v>
                </c:pt>
                <c:pt idx="128">
                  <c:v>128.19</c:v>
                </c:pt>
                <c:pt idx="129">
                  <c:v>127.5</c:v>
                </c:pt>
                <c:pt idx="130">
                  <c:v>128.06</c:v>
                </c:pt>
                <c:pt idx="131">
                  <c:v>127.81</c:v>
                </c:pt>
                <c:pt idx="132">
                  <c:v>127.31</c:v>
                </c:pt>
                <c:pt idx="133">
                  <c:v>127.69</c:v>
                </c:pt>
                <c:pt idx="134">
                  <c:v>128.13</c:v>
                </c:pt>
                <c:pt idx="135">
                  <c:v>127.81</c:v>
                </c:pt>
                <c:pt idx="136">
                  <c:v>127.44</c:v>
                </c:pt>
                <c:pt idx="137">
                  <c:v>128</c:v>
                </c:pt>
                <c:pt idx="138">
                  <c:v>127.75</c:v>
                </c:pt>
                <c:pt idx="139">
                  <c:v>127.69</c:v>
                </c:pt>
                <c:pt idx="140">
                  <c:v>127.62</c:v>
                </c:pt>
                <c:pt idx="141">
                  <c:v>127.69</c:v>
                </c:pt>
                <c:pt idx="142">
                  <c:v>127.87</c:v>
                </c:pt>
                <c:pt idx="143">
                  <c:v>127.81</c:v>
                </c:pt>
                <c:pt idx="144">
                  <c:v>127.62</c:v>
                </c:pt>
                <c:pt idx="145">
                  <c:v>128.06</c:v>
                </c:pt>
                <c:pt idx="146">
                  <c:v>127.87</c:v>
                </c:pt>
                <c:pt idx="147">
                  <c:v>127.62</c:v>
                </c:pt>
                <c:pt idx="148">
                  <c:v>127.75</c:v>
                </c:pt>
                <c:pt idx="149">
                  <c:v>127.87</c:v>
                </c:pt>
                <c:pt idx="150">
                  <c:v>127.12</c:v>
                </c:pt>
                <c:pt idx="151">
                  <c:v>128.06</c:v>
                </c:pt>
                <c:pt idx="152">
                  <c:v>127.62</c:v>
                </c:pt>
                <c:pt idx="153">
                  <c:v>127.62</c:v>
                </c:pt>
                <c:pt idx="154">
                  <c:v>127.81</c:v>
                </c:pt>
                <c:pt idx="155">
                  <c:v>127.25</c:v>
                </c:pt>
                <c:pt idx="156">
                  <c:v>127.69</c:v>
                </c:pt>
                <c:pt idx="157">
                  <c:v>127.62</c:v>
                </c:pt>
                <c:pt idx="158">
                  <c:v>128.13</c:v>
                </c:pt>
                <c:pt idx="159">
                  <c:v>127.81</c:v>
                </c:pt>
                <c:pt idx="160">
                  <c:v>127.44</c:v>
                </c:pt>
                <c:pt idx="161">
                  <c:v>127.87</c:v>
                </c:pt>
                <c:pt idx="162">
                  <c:v>128.06</c:v>
                </c:pt>
                <c:pt idx="163">
                  <c:v>127.69</c:v>
                </c:pt>
                <c:pt idx="164">
                  <c:v>128</c:v>
                </c:pt>
                <c:pt idx="165">
                  <c:v>127.69</c:v>
                </c:pt>
                <c:pt idx="166">
                  <c:v>127.81</c:v>
                </c:pt>
                <c:pt idx="167">
                  <c:v>127.81</c:v>
                </c:pt>
                <c:pt idx="168">
                  <c:v>127.81</c:v>
                </c:pt>
                <c:pt idx="169">
                  <c:v>127.87</c:v>
                </c:pt>
                <c:pt idx="170">
                  <c:v>127.87</c:v>
                </c:pt>
                <c:pt idx="171">
                  <c:v>127.81</c:v>
                </c:pt>
                <c:pt idx="172">
                  <c:v>127.5</c:v>
                </c:pt>
                <c:pt idx="173">
                  <c:v>127.5</c:v>
                </c:pt>
                <c:pt idx="174">
                  <c:v>128</c:v>
                </c:pt>
                <c:pt idx="175">
                  <c:v>127.69</c:v>
                </c:pt>
                <c:pt idx="176">
                  <c:v>127.87</c:v>
                </c:pt>
                <c:pt idx="177">
                  <c:v>127.81</c:v>
                </c:pt>
                <c:pt idx="178">
                  <c:v>127.75</c:v>
                </c:pt>
                <c:pt idx="179">
                  <c:v>128.13</c:v>
                </c:pt>
                <c:pt idx="180">
                  <c:v>127.81</c:v>
                </c:pt>
                <c:pt idx="181">
                  <c:v>128</c:v>
                </c:pt>
                <c:pt idx="182">
                  <c:v>127.75</c:v>
                </c:pt>
                <c:pt idx="183">
                  <c:v>127.44</c:v>
                </c:pt>
                <c:pt idx="184">
                  <c:v>127.5</c:v>
                </c:pt>
                <c:pt idx="185">
                  <c:v>127.87</c:v>
                </c:pt>
                <c:pt idx="186">
                  <c:v>127.75</c:v>
                </c:pt>
                <c:pt idx="187">
                  <c:v>127.25</c:v>
                </c:pt>
                <c:pt idx="188">
                  <c:v>127.44</c:v>
                </c:pt>
                <c:pt idx="189">
                  <c:v>127.5</c:v>
                </c:pt>
                <c:pt idx="190">
                  <c:v>127.5</c:v>
                </c:pt>
                <c:pt idx="191">
                  <c:v>127.81</c:v>
                </c:pt>
                <c:pt idx="192">
                  <c:v>127.5</c:v>
                </c:pt>
                <c:pt idx="193">
                  <c:v>128</c:v>
                </c:pt>
                <c:pt idx="194">
                  <c:v>127.31</c:v>
                </c:pt>
                <c:pt idx="195">
                  <c:v>127.69</c:v>
                </c:pt>
                <c:pt idx="196">
                  <c:v>128.06</c:v>
                </c:pt>
                <c:pt idx="197">
                  <c:v>127.87</c:v>
                </c:pt>
                <c:pt idx="198">
                  <c:v>127.75</c:v>
                </c:pt>
                <c:pt idx="199">
                  <c:v>127.69</c:v>
                </c:pt>
                <c:pt idx="200">
                  <c:v>127.5</c:v>
                </c:pt>
                <c:pt idx="201">
                  <c:v>127.81</c:v>
                </c:pt>
                <c:pt idx="202">
                  <c:v>128.44</c:v>
                </c:pt>
                <c:pt idx="203">
                  <c:v>127.69</c:v>
                </c:pt>
                <c:pt idx="204">
                  <c:v>127.5</c:v>
                </c:pt>
                <c:pt idx="205">
                  <c:v>127.87</c:v>
                </c:pt>
                <c:pt idx="206">
                  <c:v>127.81</c:v>
                </c:pt>
                <c:pt idx="207">
                  <c:v>127.69</c:v>
                </c:pt>
                <c:pt idx="208">
                  <c:v>127.31</c:v>
                </c:pt>
                <c:pt idx="209">
                  <c:v>127.87</c:v>
                </c:pt>
                <c:pt idx="210">
                  <c:v>127.69</c:v>
                </c:pt>
                <c:pt idx="211">
                  <c:v>127.62</c:v>
                </c:pt>
                <c:pt idx="212">
                  <c:v>128.13</c:v>
                </c:pt>
                <c:pt idx="213">
                  <c:v>127.37</c:v>
                </c:pt>
                <c:pt idx="214">
                  <c:v>127.5</c:v>
                </c:pt>
                <c:pt idx="215">
                  <c:v>128.44</c:v>
                </c:pt>
                <c:pt idx="216">
                  <c:v>128.25</c:v>
                </c:pt>
                <c:pt idx="217">
                  <c:v>127.81</c:v>
                </c:pt>
                <c:pt idx="218">
                  <c:v>127.44</c:v>
                </c:pt>
                <c:pt idx="219">
                  <c:v>127.37</c:v>
                </c:pt>
                <c:pt idx="220">
                  <c:v>127.87</c:v>
                </c:pt>
                <c:pt idx="221">
                  <c:v>128.19</c:v>
                </c:pt>
                <c:pt idx="222">
                  <c:v>127.75</c:v>
                </c:pt>
                <c:pt idx="223">
                  <c:v>127.87</c:v>
                </c:pt>
                <c:pt idx="224">
                  <c:v>127.87</c:v>
                </c:pt>
                <c:pt idx="225">
                  <c:v>127.87</c:v>
                </c:pt>
                <c:pt idx="226">
                  <c:v>128.44</c:v>
                </c:pt>
                <c:pt idx="227">
                  <c:v>127.5</c:v>
                </c:pt>
                <c:pt idx="228">
                  <c:v>126.75</c:v>
                </c:pt>
                <c:pt idx="229">
                  <c:v>127.31</c:v>
                </c:pt>
                <c:pt idx="230">
                  <c:v>127.75</c:v>
                </c:pt>
                <c:pt idx="231">
                  <c:v>127.62</c:v>
                </c:pt>
                <c:pt idx="232">
                  <c:v>128.19</c:v>
                </c:pt>
                <c:pt idx="233">
                  <c:v>127.75</c:v>
                </c:pt>
                <c:pt idx="234">
                  <c:v>128.19</c:v>
                </c:pt>
                <c:pt idx="235">
                  <c:v>127.31</c:v>
                </c:pt>
                <c:pt idx="236">
                  <c:v>127.81</c:v>
                </c:pt>
                <c:pt idx="237">
                  <c:v>128.13</c:v>
                </c:pt>
                <c:pt idx="238">
                  <c:v>127.81</c:v>
                </c:pt>
                <c:pt idx="239">
                  <c:v>127.69</c:v>
                </c:pt>
                <c:pt idx="240">
                  <c:v>127.62</c:v>
                </c:pt>
                <c:pt idx="241">
                  <c:v>127.69</c:v>
                </c:pt>
                <c:pt idx="242">
                  <c:v>128</c:v>
                </c:pt>
                <c:pt idx="243">
                  <c:v>127.69</c:v>
                </c:pt>
                <c:pt idx="244">
                  <c:v>127.69</c:v>
                </c:pt>
                <c:pt idx="245">
                  <c:v>127.81</c:v>
                </c:pt>
                <c:pt idx="246">
                  <c:v>127.81</c:v>
                </c:pt>
                <c:pt idx="247">
                  <c:v>128</c:v>
                </c:pt>
                <c:pt idx="248">
                  <c:v>128</c:v>
                </c:pt>
                <c:pt idx="249">
                  <c:v>128.19</c:v>
                </c:pt>
                <c:pt idx="250">
                  <c:v>127.5</c:v>
                </c:pt>
                <c:pt idx="251">
                  <c:v>128.06</c:v>
                </c:pt>
                <c:pt idx="252">
                  <c:v>127.25</c:v>
                </c:pt>
                <c:pt idx="253">
                  <c:v>128.06</c:v>
                </c:pt>
                <c:pt idx="254">
                  <c:v>128</c:v>
                </c:pt>
                <c:pt idx="255">
                  <c:v>128.19</c:v>
                </c:pt>
                <c:pt idx="256">
                  <c:v>127.62</c:v>
                </c:pt>
                <c:pt idx="257">
                  <c:v>127.75</c:v>
                </c:pt>
                <c:pt idx="258">
                  <c:v>127.69</c:v>
                </c:pt>
                <c:pt idx="259">
                  <c:v>127.87</c:v>
                </c:pt>
                <c:pt idx="260">
                  <c:v>127.25</c:v>
                </c:pt>
                <c:pt idx="261">
                  <c:v>128.06</c:v>
                </c:pt>
                <c:pt idx="262">
                  <c:v>127.44</c:v>
                </c:pt>
                <c:pt idx="263">
                  <c:v>127.25</c:v>
                </c:pt>
                <c:pt idx="264">
                  <c:v>127.69</c:v>
                </c:pt>
                <c:pt idx="265">
                  <c:v>127.44</c:v>
                </c:pt>
                <c:pt idx="266">
                  <c:v>127.69</c:v>
                </c:pt>
                <c:pt idx="267">
                  <c:v>127.87</c:v>
                </c:pt>
                <c:pt idx="268">
                  <c:v>128</c:v>
                </c:pt>
                <c:pt idx="269">
                  <c:v>127.75</c:v>
                </c:pt>
                <c:pt idx="270">
                  <c:v>128</c:v>
                </c:pt>
                <c:pt idx="271">
                  <c:v>127.5</c:v>
                </c:pt>
                <c:pt idx="272">
                  <c:v>127.75</c:v>
                </c:pt>
                <c:pt idx="273">
                  <c:v>128.25</c:v>
                </c:pt>
                <c:pt idx="274">
                  <c:v>127.75</c:v>
                </c:pt>
                <c:pt idx="275">
                  <c:v>128.13</c:v>
                </c:pt>
                <c:pt idx="276">
                  <c:v>127.62</c:v>
                </c:pt>
                <c:pt idx="277">
                  <c:v>127.75</c:v>
                </c:pt>
                <c:pt idx="278">
                  <c:v>128.06</c:v>
                </c:pt>
                <c:pt idx="279">
                  <c:v>128</c:v>
                </c:pt>
                <c:pt idx="280">
                  <c:v>128.13</c:v>
                </c:pt>
                <c:pt idx="281">
                  <c:v>128.13</c:v>
                </c:pt>
                <c:pt idx="282">
                  <c:v>128.13</c:v>
                </c:pt>
                <c:pt idx="283">
                  <c:v>127.81</c:v>
                </c:pt>
                <c:pt idx="284">
                  <c:v>127.75</c:v>
                </c:pt>
                <c:pt idx="285">
                  <c:v>128.44</c:v>
                </c:pt>
                <c:pt idx="286">
                  <c:v>127.81</c:v>
                </c:pt>
                <c:pt idx="287">
                  <c:v>127.81</c:v>
                </c:pt>
                <c:pt idx="288">
                  <c:v>128</c:v>
                </c:pt>
                <c:pt idx="289">
                  <c:v>127.44</c:v>
                </c:pt>
                <c:pt idx="290">
                  <c:v>128.06</c:v>
                </c:pt>
                <c:pt idx="291">
                  <c:v>128.19</c:v>
                </c:pt>
                <c:pt idx="292">
                  <c:v>128</c:v>
                </c:pt>
                <c:pt idx="293">
                  <c:v>127.87</c:v>
                </c:pt>
                <c:pt idx="294">
                  <c:v>128.13</c:v>
                </c:pt>
                <c:pt idx="295">
                  <c:v>127.75</c:v>
                </c:pt>
                <c:pt idx="296">
                  <c:v>128.19</c:v>
                </c:pt>
                <c:pt idx="297">
                  <c:v>127.81</c:v>
                </c:pt>
                <c:pt idx="298">
                  <c:v>127.81</c:v>
                </c:pt>
                <c:pt idx="299">
                  <c:v>127.37</c:v>
                </c:pt>
                <c:pt idx="300">
                  <c:v>127.75</c:v>
                </c:pt>
                <c:pt idx="301">
                  <c:v>127.44</c:v>
                </c:pt>
                <c:pt idx="302">
                  <c:v>128.38</c:v>
                </c:pt>
                <c:pt idx="303">
                  <c:v>127.87</c:v>
                </c:pt>
                <c:pt idx="304">
                  <c:v>127.81</c:v>
                </c:pt>
                <c:pt idx="305">
                  <c:v>128.13</c:v>
                </c:pt>
                <c:pt idx="306">
                  <c:v>127.31</c:v>
                </c:pt>
                <c:pt idx="307">
                  <c:v>128</c:v>
                </c:pt>
                <c:pt idx="308">
                  <c:v>127.5</c:v>
                </c:pt>
                <c:pt idx="309">
                  <c:v>127.69</c:v>
                </c:pt>
                <c:pt idx="310">
                  <c:v>127.81</c:v>
                </c:pt>
                <c:pt idx="311">
                  <c:v>127.87</c:v>
                </c:pt>
                <c:pt idx="312">
                  <c:v>128.06</c:v>
                </c:pt>
                <c:pt idx="313">
                  <c:v>127.5</c:v>
                </c:pt>
                <c:pt idx="314">
                  <c:v>127.44</c:v>
                </c:pt>
                <c:pt idx="315">
                  <c:v>127.87</c:v>
                </c:pt>
                <c:pt idx="316">
                  <c:v>128.38</c:v>
                </c:pt>
                <c:pt idx="317">
                  <c:v>128.19</c:v>
                </c:pt>
                <c:pt idx="318">
                  <c:v>127.62</c:v>
                </c:pt>
                <c:pt idx="319">
                  <c:v>127.87</c:v>
                </c:pt>
                <c:pt idx="320">
                  <c:v>127.06</c:v>
                </c:pt>
                <c:pt idx="321">
                  <c:v>127.75</c:v>
                </c:pt>
                <c:pt idx="322">
                  <c:v>127.87</c:v>
                </c:pt>
                <c:pt idx="323">
                  <c:v>127.75</c:v>
                </c:pt>
                <c:pt idx="324">
                  <c:v>127.81</c:v>
                </c:pt>
                <c:pt idx="325">
                  <c:v>127.75</c:v>
                </c:pt>
                <c:pt idx="326">
                  <c:v>128.06</c:v>
                </c:pt>
                <c:pt idx="327">
                  <c:v>127.5</c:v>
                </c:pt>
                <c:pt idx="328">
                  <c:v>127.62</c:v>
                </c:pt>
                <c:pt idx="329">
                  <c:v>127.37</c:v>
                </c:pt>
                <c:pt idx="330">
                  <c:v>127.37</c:v>
                </c:pt>
                <c:pt idx="331">
                  <c:v>127.75</c:v>
                </c:pt>
                <c:pt idx="332">
                  <c:v>128.56</c:v>
                </c:pt>
                <c:pt idx="333">
                  <c:v>128.19</c:v>
                </c:pt>
                <c:pt idx="334">
                  <c:v>128</c:v>
                </c:pt>
                <c:pt idx="335">
                  <c:v>127.69</c:v>
                </c:pt>
                <c:pt idx="336">
                  <c:v>127.87</c:v>
                </c:pt>
                <c:pt idx="337">
                  <c:v>127.62</c:v>
                </c:pt>
                <c:pt idx="338">
                  <c:v>127.31</c:v>
                </c:pt>
                <c:pt idx="339">
                  <c:v>128</c:v>
                </c:pt>
                <c:pt idx="340">
                  <c:v>127.75</c:v>
                </c:pt>
                <c:pt idx="341">
                  <c:v>128</c:v>
                </c:pt>
                <c:pt idx="342">
                  <c:v>127.81</c:v>
                </c:pt>
                <c:pt idx="343">
                  <c:v>127.87</c:v>
                </c:pt>
                <c:pt idx="344">
                  <c:v>128</c:v>
                </c:pt>
                <c:pt idx="345">
                  <c:v>127.5</c:v>
                </c:pt>
                <c:pt idx="346">
                  <c:v>127.25</c:v>
                </c:pt>
                <c:pt idx="347">
                  <c:v>128.13</c:v>
                </c:pt>
                <c:pt idx="348">
                  <c:v>127.87</c:v>
                </c:pt>
                <c:pt idx="349">
                  <c:v>127.62</c:v>
                </c:pt>
                <c:pt idx="350">
                  <c:v>128.06</c:v>
                </c:pt>
                <c:pt idx="351">
                  <c:v>128</c:v>
                </c:pt>
                <c:pt idx="352">
                  <c:v>127.87</c:v>
                </c:pt>
                <c:pt idx="353">
                  <c:v>127.44</c:v>
                </c:pt>
                <c:pt idx="354">
                  <c:v>127.69</c:v>
                </c:pt>
                <c:pt idx="355">
                  <c:v>127.69</c:v>
                </c:pt>
                <c:pt idx="356">
                  <c:v>127.81</c:v>
                </c:pt>
                <c:pt idx="357">
                  <c:v>128.06</c:v>
                </c:pt>
                <c:pt idx="358">
                  <c:v>127.69</c:v>
                </c:pt>
                <c:pt idx="359">
                  <c:v>127.31</c:v>
                </c:pt>
                <c:pt idx="360">
                  <c:v>127.62</c:v>
                </c:pt>
                <c:pt idx="361">
                  <c:v>127.75</c:v>
                </c:pt>
                <c:pt idx="362">
                  <c:v>127.44</c:v>
                </c:pt>
                <c:pt idx="363">
                  <c:v>127.62</c:v>
                </c:pt>
                <c:pt idx="364">
                  <c:v>127.87</c:v>
                </c:pt>
                <c:pt idx="365">
                  <c:v>127.75</c:v>
                </c:pt>
                <c:pt idx="366">
                  <c:v>127.75</c:v>
                </c:pt>
                <c:pt idx="367">
                  <c:v>127.87</c:v>
                </c:pt>
                <c:pt idx="368">
                  <c:v>127.75</c:v>
                </c:pt>
                <c:pt idx="369">
                  <c:v>127.44</c:v>
                </c:pt>
                <c:pt idx="370">
                  <c:v>127.75</c:v>
                </c:pt>
                <c:pt idx="371">
                  <c:v>127.06</c:v>
                </c:pt>
                <c:pt idx="372">
                  <c:v>127.69</c:v>
                </c:pt>
                <c:pt idx="373">
                  <c:v>127.31</c:v>
                </c:pt>
                <c:pt idx="374">
                  <c:v>127.44</c:v>
                </c:pt>
                <c:pt idx="375">
                  <c:v>128.25</c:v>
                </c:pt>
                <c:pt idx="376">
                  <c:v>127.81</c:v>
                </c:pt>
                <c:pt idx="377">
                  <c:v>127.69</c:v>
                </c:pt>
                <c:pt idx="378">
                  <c:v>127.75</c:v>
                </c:pt>
                <c:pt idx="379">
                  <c:v>128.06</c:v>
                </c:pt>
                <c:pt idx="380">
                  <c:v>128.19</c:v>
                </c:pt>
                <c:pt idx="381">
                  <c:v>127.75</c:v>
                </c:pt>
                <c:pt idx="382">
                  <c:v>127.69</c:v>
                </c:pt>
                <c:pt idx="383">
                  <c:v>127.5</c:v>
                </c:pt>
                <c:pt idx="384">
                  <c:v>127.31</c:v>
                </c:pt>
                <c:pt idx="385">
                  <c:v>127.69</c:v>
                </c:pt>
                <c:pt idx="386">
                  <c:v>127.87</c:v>
                </c:pt>
                <c:pt idx="387">
                  <c:v>127.87</c:v>
                </c:pt>
                <c:pt idx="388">
                  <c:v>127.5</c:v>
                </c:pt>
                <c:pt idx="389">
                  <c:v>127.69</c:v>
                </c:pt>
                <c:pt idx="390">
                  <c:v>127.44</c:v>
                </c:pt>
                <c:pt idx="391">
                  <c:v>127.75</c:v>
                </c:pt>
                <c:pt idx="392">
                  <c:v>127.44</c:v>
                </c:pt>
                <c:pt idx="393">
                  <c:v>127.62</c:v>
                </c:pt>
                <c:pt idx="394">
                  <c:v>127.81</c:v>
                </c:pt>
                <c:pt idx="395">
                  <c:v>128</c:v>
                </c:pt>
                <c:pt idx="396">
                  <c:v>127.87</c:v>
                </c:pt>
                <c:pt idx="397">
                  <c:v>127.31</c:v>
                </c:pt>
                <c:pt idx="398">
                  <c:v>128.06</c:v>
                </c:pt>
                <c:pt idx="399">
                  <c:v>127.75</c:v>
                </c:pt>
                <c:pt idx="400">
                  <c:v>127.87</c:v>
                </c:pt>
                <c:pt idx="401">
                  <c:v>127.62</c:v>
                </c:pt>
                <c:pt idx="402">
                  <c:v>127.69</c:v>
                </c:pt>
                <c:pt idx="403">
                  <c:v>127.87</c:v>
                </c:pt>
                <c:pt idx="404">
                  <c:v>127.69</c:v>
                </c:pt>
                <c:pt idx="405">
                  <c:v>127.62</c:v>
                </c:pt>
                <c:pt idx="406">
                  <c:v>127.69</c:v>
                </c:pt>
                <c:pt idx="407">
                  <c:v>127.81</c:v>
                </c:pt>
                <c:pt idx="408">
                  <c:v>127.69</c:v>
                </c:pt>
                <c:pt idx="409">
                  <c:v>127.25</c:v>
                </c:pt>
                <c:pt idx="410">
                  <c:v>127.37</c:v>
                </c:pt>
                <c:pt idx="411">
                  <c:v>127.37</c:v>
                </c:pt>
                <c:pt idx="412">
                  <c:v>127.75</c:v>
                </c:pt>
                <c:pt idx="413">
                  <c:v>127.69</c:v>
                </c:pt>
                <c:pt idx="414">
                  <c:v>127.31</c:v>
                </c:pt>
                <c:pt idx="415">
                  <c:v>127.37</c:v>
                </c:pt>
                <c:pt idx="416">
                  <c:v>128.38</c:v>
                </c:pt>
                <c:pt idx="417">
                  <c:v>127.25</c:v>
                </c:pt>
                <c:pt idx="418">
                  <c:v>128.25</c:v>
                </c:pt>
                <c:pt idx="419">
                  <c:v>127.31</c:v>
                </c:pt>
                <c:pt idx="420">
                  <c:v>127.75</c:v>
                </c:pt>
                <c:pt idx="421">
                  <c:v>127.81</c:v>
                </c:pt>
                <c:pt idx="422">
                  <c:v>128.13</c:v>
                </c:pt>
                <c:pt idx="423">
                  <c:v>127.5</c:v>
                </c:pt>
                <c:pt idx="424">
                  <c:v>128.81</c:v>
                </c:pt>
                <c:pt idx="425">
                  <c:v>127.62</c:v>
                </c:pt>
                <c:pt idx="426">
                  <c:v>127.87</c:v>
                </c:pt>
                <c:pt idx="427">
                  <c:v>127.81</c:v>
                </c:pt>
                <c:pt idx="428">
                  <c:v>127.62</c:v>
                </c:pt>
                <c:pt idx="429">
                  <c:v>128</c:v>
                </c:pt>
                <c:pt idx="430">
                  <c:v>127.87</c:v>
                </c:pt>
                <c:pt idx="431">
                  <c:v>127.69</c:v>
                </c:pt>
                <c:pt idx="432">
                  <c:v>127.31</c:v>
                </c:pt>
                <c:pt idx="433">
                  <c:v>127.06</c:v>
                </c:pt>
                <c:pt idx="434">
                  <c:v>127.69</c:v>
                </c:pt>
                <c:pt idx="435">
                  <c:v>128.25</c:v>
                </c:pt>
                <c:pt idx="436">
                  <c:v>128.19</c:v>
                </c:pt>
                <c:pt idx="437">
                  <c:v>128.13</c:v>
                </c:pt>
                <c:pt idx="438">
                  <c:v>127.44</c:v>
                </c:pt>
                <c:pt idx="439">
                  <c:v>128.06</c:v>
                </c:pt>
                <c:pt idx="440">
                  <c:v>127.75</c:v>
                </c:pt>
                <c:pt idx="441">
                  <c:v>128</c:v>
                </c:pt>
                <c:pt idx="442">
                  <c:v>128.06</c:v>
                </c:pt>
                <c:pt idx="443">
                  <c:v>128.19</c:v>
                </c:pt>
                <c:pt idx="444">
                  <c:v>127.12</c:v>
                </c:pt>
                <c:pt idx="445">
                  <c:v>127.5</c:v>
                </c:pt>
                <c:pt idx="446">
                  <c:v>128.44</c:v>
                </c:pt>
                <c:pt idx="447">
                  <c:v>127.75</c:v>
                </c:pt>
                <c:pt idx="448">
                  <c:v>128.13</c:v>
                </c:pt>
                <c:pt idx="449">
                  <c:v>127.62</c:v>
                </c:pt>
                <c:pt idx="450">
                  <c:v>127.37</c:v>
                </c:pt>
                <c:pt idx="451">
                  <c:v>127.87</c:v>
                </c:pt>
                <c:pt idx="452">
                  <c:v>128.06</c:v>
                </c:pt>
                <c:pt idx="453">
                  <c:v>127.5</c:v>
                </c:pt>
                <c:pt idx="454">
                  <c:v>127.5</c:v>
                </c:pt>
                <c:pt idx="455">
                  <c:v>127.75</c:v>
                </c:pt>
                <c:pt idx="456">
                  <c:v>126.94</c:v>
                </c:pt>
                <c:pt idx="457">
                  <c:v>128.06</c:v>
                </c:pt>
                <c:pt idx="458">
                  <c:v>127.5</c:v>
                </c:pt>
                <c:pt idx="459">
                  <c:v>127.81</c:v>
                </c:pt>
                <c:pt idx="460">
                  <c:v>127.44</c:v>
                </c:pt>
                <c:pt idx="461">
                  <c:v>128</c:v>
                </c:pt>
                <c:pt idx="462">
                  <c:v>127.87</c:v>
                </c:pt>
                <c:pt idx="463">
                  <c:v>127.87</c:v>
                </c:pt>
                <c:pt idx="464">
                  <c:v>127.69</c:v>
                </c:pt>
                <c:pt idx="465">
                  <c:v>127.75</c:v>
                </c:pt>
                <c:pt idx="466">
                  <c:v>127.69</c:v>
                </c:pt>
                <c:pt idx="467">
                  <c:v>127.81</c:v>
                </c:pt>
                <c:pt idx="468">
                  <c:v>128.13</c:v>
                </c:pt>
                <c:pt idx="469">
                  <c:v>128.06</c:v>
                </c:pt>
                <c:pt idx="470">
                  <c:v>127.69</c:v>
                </c:pt>
                <c:pt idx="471">
                  <c:v>127.44</c:v>
                </c:pt>
                <c:pt idx="472">
                  <c:v>127.75</c:v>
                </c:pt>
                <c:pt idx="473">
                  <c:v>127.81</c:v>
                </c:pt>
                <c:pt idx="474">
                  <c:v>127.37</c:v>
                </c:pt>
                <c:pt idx="475">
                  <c:v>128.06</c:v>
                </c:pt>
                <c:pt idx="476">
                  <c:v>127.25</c:v>
                </c:pt>
                <c:pt idx="477">
                  <c:v>128</c:v>
                </c:pt>
                <c:pt idx="478">
                  <c:v>128.25</c:v>
                </c:pt>
                <c:pt idx="479">
                  <c:v>128.25</c:v>
                </c:pt>
                <c:pt idx="480">
                  <c:v>127.87</c:v>
                </c:pt>
                <c:pt idx="481">
                  <c:v>127.44</c:v>
                </c:pt>
                <c:pt idx="482">
                  <c:v>127.44</c:v>
                </c:pt>
                <c:pt idx="483">
                  <c:v>127.37</c:v>
                </c:pt>
                <c:pt idx="484">
                  <c:v>127.12</c:v>
                </c:pt>
                <c:pt idx="485">
                  <c:v>127.81</c:v>
                </c:pt>
                <c:pt idx="486">
                  <c:v>127.81</c:v>
                </c:pt>
                <c:pt idx="487">
                  <c:v>127.69</c:v>
                </c:pt>
                <c:pt idx="488">
                  <c:v>128.13</c:v>
                </c:pt>
                <c:pt idx="489">
                  <c:v>128.19</c:v>
                </c:pt>
                <c:pt idx="490">
                  <c:v>127.81</c:v>
                </c:pt>
                <c:pt idx="491">
                  <c:v>127.81</c:v>
                </c:pt>
                <c:pt idx="492">
                  <c:v>127.75</c:v>
                </c:pt>
                <c:pt idx="493">
                  <c:v>127.81</c:v>
                </c:pt>
                <c:pt idx="494">
                  <c:v>127.62</c:v>
                </c:pt>
                <c:pt idx="495">
                  <c:v>128.19</c:v>
                </c:pt>
                <c:pt idx="496">
                  <c:v>127.69</c:v>
                </c:pt>
                <c:pt idx="497">
                  <c:v>127.75</c:v>
                </c:pt>
                <c:pt idx="498">
                  <c:v>128.06</c:v>
                </c:pt>
                <c:pt idx="499">
                  <c:v>127.81</c:v>
                </c:pt>
                <c:pt idx="500">
                  <c:v>127.87</c:v>
                </c:pt>
                <c:pt idx="501">
                  <c:v>127.75</c:v>
                </c:pt>
                <c:pt idx="502">
                  <c:v>127.81</c:v>
                </c:pt>
                <c:pt idx="503">
                  <c:v>126.94</c:v>
                </c:pt>
                <c:pt idx="504">
                  <c:v>127.81</c:v>
                </c:pt>
                <c:pt idx="505">
                  <c:v>127.5</c:v>
                </c:pt>
                <c:pt idx="506">
                  <c:v>127.81</c:v>
                </c:pt>
                <c:pt idx="507">
                  <c:v>128.06</c:v>
                </c:pt>
                <c:pt idx="508">
                  <c:v>127.69</c:v>
                </c:pt>
                <c:pt idx="509">
                  <c:v>127.81</c:v>
                </c:pt>
                <c:pt idx="510">
                  <c:v>128.19</c:v>
                </c:pt>
                <c:pt idx="511">
                  <c:v>127.87</c:v>
                </c:pt>
                <c:pt idx="512">
                  <c:v>128.13</c:v>
                </c:pt>
                <c:pt idx="513">
                  <c:v>127.75</c:v>
                </c:pt>
                <c:pt idx="514">
                  <c:v>127.87</c:v>
                </c:pt>
                <c:pt idx="515">
                  <c:v>127.69</c:v>
                </c:pt>
                <c:pt idx="516">
                  <c:v>128</c:v>
                </c:pt>
                <c:pt idx="517">
                  <c:v>127.69</c:v>
                </c:pt>
                <c:pt idx="518">
                  <c:v>127.75</c:v>
                </c:pt>
                <c:pt idx="519">
                  <c:v>127.37</c:v>
                </c:pt>
                <c:pt idx="520">
                  <c:v>128.13</c:v>
                </c:pt>
                <c:pt idx="521">
                  <c:v>127.62</c:v>
                </c:pt>
                <c:pt idx="522">
                  <c:v>127.5</c:v>
                </c:pt>
                <c:pt idx="523">
                  <c:v>127.62</c:v>
                </c:pt>
                <c:pt idx="524">
                  <c:v>128.13</c:v>
                </c:pt>
                <c:pt idx="525">
                  <c:v>128.25</c:v>
                </c:pt>
                <c:pt idx="526">
                  <c:v>127.75</c:v>
                </c:pt>
                <c:pt idx="527">
                  <c:v>127.75</c:v>
                </c:pt>
                <c:pt idx="528">
                  <c:v>127.87</c:v>
                </c:pt>
                <c:pt idx="529">
                  <c:v>128.06</c:v>
                </c:pt>
                <c:pt idx="530">
                  <c:v>127.69</c:v>
                </c:pt>
                <c:pt idx="531">
                  <c:v>127.62</c:v>
                </c:pt>
                <c:pt idx="532">
                  <c:v>127.62</c:v>
                </c:pt>
                <c:pt idx="533">
                  <c:v>128.13</c:v>
                </c:pt>
                <c:pt idx="534">
                  <c:v>127.75</c:v>
                </c:pt>
                <c:pt idx="535">
                  <c:v>127.62</c:v>
                </c:pt>
                <c:pt idx="536">
                  <c:v>127.37</c:v>
                </c:pt>
                <c:pt idx="537">
                  <c:v>127.81</c:v>
                </c:pt>
                <c:pt idx="538">
                  <c:v>126.94</c:v>
                </c:pt>
                <c:pt idx="539">
                  <c:v>128.19</c:v>
                </c:pt>
                <c:pt idx="540">
                  <c:v>128</c:v>
                </c:pt>
                <c:pt idx="541">
                  <c:v>127.62</c:v>
                </c:pt>
                <c:pt idx="542">
                  <c:v>128.19</c:v>
                </c:pt>
                <c:pt idx="543">
                  <c:v>128</c:v>
                </c:pt>
                <c:pt idx="544">
                  <c:v>127.87</c:v>
                </c:pt>
                <c:pt idx="545">
                  <c:v>127.5</c:v>
                </c:pt>
                <c:pt idx="546">
                  <c:v>127.12</c:v>
                </c:pt>
                <c:pt idx="547">
                  <c:v>127.81</c:v>
                </c:pt>
                <c:pt idx="548">
                  <c:v>127.75</c:v>
                </c:pt>
                <c:pt idx="549">
                  <c:v>127.75</c:v>
                </c:pt>
                <c:pt idx="550">
                  <c:v>128</c:v>
                </c:pt>
                <c:pt idx="551">
                  <c:v>127.5</c:v>
                </c:pt>
                <c:pt idx="552">
                  <c:v>128.06</c:v>
                </c:pt>
                <c:pt idx="553">
                  <c:v>127.37</c:v>
                </c:pt>
                <c:pt idx="554">
                  <c:v>128</c:v>
                </c:pt>
                <c:pt idx="555">
                  <c:v>128</c:v>
                </c:pt>
                <c:pt idx="556">
                  <c:v>128</c:v>
                </c:pt>
                <c:pt idx="557">
                  <c:v>128.06</c:v>
                </c:pt>
                <c:pt idx="558">
                  <c:v>127.87</c:v>
                </c:pt>
                <c:pt idx="559">
                  <c:v>127.81</c:v>
                </c:pt>
                <c:pt idx="560">
                  <c:v>127.75</c:v>
                </c:pt>
                <c:pt idx="561">
                  <c:v>127.75</c:v>
                </c:pt>
                <c:pt idx="562">
                  <c:v>128</c:v>
                </c:pt>
                <c:pt idx="563">
                  <c:v>128.06</c:v>
                </c:pt>
                <c:pt idx="564">
                  <c:v>128.13</c:v>
                </c:pt>
                <c:pt idx="565">
                  <c:v>127.81</c:v>
                </c:pt>
                <c:pt idx="566">
                  <c:v>127.25</c:v>
                </c:pt>
                <c:pt idx="567">
                  <c:v>128.06</c:v>
                </c:pt>
                <c:pt idx="568">
                  <c:v>127.31</c:v>
                </c:pt>
                <c:pt idx="569">
                  <c:v>128</c:v>
                </c:pt>
                <c:pt idx="570">
                  <c:v>128</c:v>
                </c:pt>
                <c:pt idx="571">
                  <c:v>127.69</c:v>
                </c:pt>
                <c:pt idx="572">
                  <c:v>127.69</c:v>
                </c:pt>
                <c:pt idx="573">
                  <c:v>127.75</c:v>
                </c:pt>
                <c:pt idx="574">
                  <c:v>128.19</c:v>
                </c:pt>
                <c:pt idx="575">
                  <c:v>128</c:v>
                </c:pt>
                <c:pt idx="576">
                  <c:v>127.75</c:v>
                </c:pt>
                <c:pt idx="577">
                  <c:v>128.13</c:v>
                </c:pt>
                <c:pt idx="578">
                  <c:v>128.06</c:v>
                </c:pt>
                <c:pt idx="579">
                  <c:v>128.06</c:v>
                </c:pt>
                <c:pt idx="580">
                  <c:v>127.62</c:v>
                </c:pt>
                <c:pt idx="581">
                  <c:v>127.81</c:v>
                </c:pt>
                <c:pt idx="582">
                  <c:v>127.81</c:v>
                </c:pt>
                <c:pt idx="583">
                  <c:v>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8-4675-8BF3-7E79C70A1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2)'!$M$2</c:f>
              <c:strCache>
                <c:ptCount val="1"/>
                <c:pt idx="0">
                  <c:v>MagY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2)'!$M$3:$M$775</c:f>
              <c:numCache>
                <c:formatCode>General</c:formatCode>
                <c:ptCount val="773"/>
                <c:pt idx="0">
                  <c:v>218.63</c:v>
                </c:pt>
                <c:pt idx="1">
                  <c:v>218.88</c:v>
                </c:pt>
                <c:pt idx="2">
                  <c:v>218.88</c:v>
                </c:pt>
                <c:pt idx="3">
                  <c:v>217.88</c:v>
                </c:pt>
                <c:pt idx="4">
                  <c:v>218.19</c:v>
                </c:pt>
                <c:pt idx="5">
                  <c:v>218.5</c:v>
                </c:pt>
                <c:pt idx="6">
                  <c:v>218.38</c:v>
                </c:pt>
                <c:pt idx="7">
                  <c:v>218.56</c:v>
                </c:pt>
                <c:pt idx="8">
                  <c:v>218.94</c:v>
                </c:pt>
                <c:pt idx="9">
                  <c:v>218.38</c:v>
                </c:pt>
                <c:pt idx="10">
                  <c:v>218.63</c:v>
                </c:pt>
                <c:pt idx="11">
                  <c:v>218.63</c:v>
                </c:pt>
                <c:pt idx="12">
                  <c:v>218.19</c:v>
                </c:pt>
                <c:pt idx="13">
                  <c:v>218.81</c:v>
                </c:pt>
                <c:pt idx="14">
                  <c:v>218.56</c:v>
                </c:pt>
                <c:pt idx="15">
                  <c:v>218.31</c:v>
                </c:pt>
                <c:pt idx="16">
                  <c:v>218.25</c:v>
                </c:pt>
                <c:pt idx="17">
                  <c:v>218.5</c:v>
                </c:pt>
                <c:pt idx="18">
                  <c:v>218.56</c:v>
                </c:pt>
                <c:pt idx="19">
                  <c:v>218.5</c:v>
                </c:pt>
                <c:pt idx="20">
                  <c:v>218.69</c:v>
                </c:pt>
                <c:pt idx="21">
                  <c:v>218.5</c:v>
                </c:pt>
                <c:pt idx="22">
                  <c:v>218.5</c:v>
                </c:pt>
                <c:pt idx="23">
                  <c:v>218.81</c:v>
                </c:pt>
                <c:pt idx="24">
                  <c:v>218.69</c:v>
                </c:pt>
                <c:pt idx="25">
                  <c:v>218.19</c:v>
                </c:pt>
                <c:pt idx="26">
                  <c:v>217.88</c:v>
                </c:pt>
                <c:pt idx="27">
                  <c:v>218.25</c:v>
                </c:pt>
                <c:pt idx="28">
                  <c:v>218.5</c:v>
                </c:pt>
                <c:pt idx="29">
                  <c:v>218.63</c:v>
                </c:pt>
                <c:pt idx="30">
                  <c:v>218.31</c:v>
                </c:pt>
                <c:pt idx="31">
                  <c:v>218.5</c:v>
                </c:pt>
                <c:pt idx="32">
                  <c:v>218.25</c:v>
                </c:pt>
                <c:pt idx="33">
                  <c:v>218.31</c:v>
                </c:pt>
                <c:pt idx="34">
                  <c:v>218.81</c:v>
                </c:pt>
                <c:pt idx="35">
                  <c:v>217.75</c:v>
                </c:pt>
                <c:pt idx="36">
                  <c:v>218.25</c:v>
                </c:pt>
                <c:pt idx="37">
                  <c:v>218.25</c:v>
                </c:pt>
                <c:pt idx="38">
                  <c:v>218</c:v>
                </c:pt>
                <c:pt idx="39">
                  <c:v>218.25</c:v>
                </c:pt>
                <c:pt idx="40">
                  <c:v>218.69</c:v>
                </c:pt>
                <c:pt idx="41">
                  <c:v>218.5</c:v>
                </c:pt>
                <c:pt idx="42">
                  <c:v>218.31</c:v>
                </c:pt>
                <c:pt idx="43">
                  <c:v>218.88</c:v>
                </c:pt>
                <c:pt idx="44">
                  <c:v>218.69</c:v>
                </c:pt>
                <c:pt idx="45">
                  <c:v>218.31</c:v>
                </c:pt>
                <c:pt idx="46">
                  <c:v>217.94</c:v>
                </c:pt>
                <c:pt idx="47">
                  <c:v>218.88</c:v>
                </c:pt>
                <c:pt idx="48">
                  <c:v>218.94</c:v>
                </c:pt>
                <c:pt idx="49">
                  <c:v>218.19</c:v>
                </c:pt>
                <c:pt idx="50">
                  <c:v>218.81</c:v>
                </c:pt>
                <c:pt idx="51">
                  <c:v>218.88</c:v>
                </c:pt>
                <c:pt idx="52">
                  <c:v>218.25</c:v>
                </c:pt>
                <c:pt idx="53">
                  <c:v>218.31</c:v>
                </c:pt>
                <c:pt idx="54">
                  <c:v>218.31</c:v>
                </c:pt>
                <c:pt idx="55">
                  <c:v>218.56</c:v>
                </c:pt>
                <c:pt idx="56">
                  <c:v>218.25</c:v>
                </c:pt>
                <c:pt idx="57">
                  <c:v>218.38</c:v>
                </c:pt>
                <c:pt idx="58">
                  <c:v>218</c:v>
                </c:pt>
                <c:pt idx="59">
                  <c:v>219.19</c:v>
                </c:pt>
                <c:pt idx="60">
                  <c:v>218.25</c:v>
                </c:pt>
                <c:pt idx="61">
                  <c:v>218.06</c:v>
                </c:pt>
                <c:pt idx="62">
                  <c:v>218.5</c:v>
                </c:pt>
                <c:pt idx="63">
                  <c:v>218.56</c:v>
                </c:pt>
                <c:pt idx="64">
                  <c:v>218.63</c:v>
                </c:pt>
                <c:pt idx="65">
                  <c:v>218.06</c:v>
                </c:pt>
                <c:pt idx="66">
                  <c:v>218.88</c:v>
                </c:pt>
                <c:pt idx="67">
                  <c:v>218.88</c:v>
                </c:pt>
                <c:pt idx="68">
                  <c:v>218.25</c:v>
                </c:pt>
                <c:pt idx="69">
                  <c:v>218.5</c:v>
                </c:pt>
                <c:pt idx="70">
                  <c:v>218.38</c:v>
                </c:pt>
                <c:pt idx="71">
                  <c:v>218.69</c:v>
                </c:pt>
                <c:pt idx="72">
                  <c:v>217.75</c:v>
                </c:pt>
                <c:pt idx="73">
                  <c:v>218.31</c:v>
                </c:pt>
                <c:pt idx="74">
                  <c:v>217.69</c:v>
                </c:pt>
                <c:pt idx="75">
                  <c:v>218.63</c:v>
                </c:pt>
                <c:pt idx="76">
                  <c:v>218.38</c:v>
                </c:pt>
                <c:pt idx="77">
                  <c:v>218.19</c:v>
                </c:pt>
                <c:pt idx="78">
                  <c:v>218.31</c:v>
                </c:pt>
                <c:pt idx="79">
                  <c:v>218.25</c:v>
                </c:pt>
                <c:pt idx="80">
                  <c:v>218.31</c:v>
                </c:pt>
                <c:pt idx="81">
                  <c:v>218.63</c:v>
                </c:pt>
                <c:pt idx="82">
                  <c:v>218.56</c:v>
                </c:pt>
                <c:pt idx="83">
                  <c:v>218.31</c:v>
                </c:pt>
                <c:pt idx="84">
                  <c:v>218.25</c:v>
                </c:pt>
                <c:pt idx="85">
                  <c:v>218.38</c:v>
                </c:pt>
                <c:pt idx="86">
                  <c:v>218.81</c:v>
                </c:pt>
                <c:pt idx="87">
                  <c:v>218.19</c:v>
                </c:pt>
                <c:pt idx="88">
                  <c:v>219.13</c:v>
                </c:pt>
                <c:pt idx="89">
                  <c:v>218.25</c:v>
                </c:pt>
                <c:pt idx="90">
                  <c:v>218.63</c:v>
                </c:pt>
                <c:pt idx="91">
                  <c:v>218.63</c:v>
                </c:pt>
                <c:pt idx="92">
                  <c:v>218.56</c:v>
                </c:pt>
                <c:pt idx="93">
                  <c:v>218.19</c:v>
                </c:pt>
                <c:pt idx="94">
                  <c:v>218.06</c:v>
                </c:pt>
                <c:pt idx="95">
                  <c:v>218.06</c:v>
                </c:pt>
                <c:pt idx="96">
                  <c:v>218.31</c:v>
                </c:pt>
                <c:pt idx="97">
                  <c:v>218.5</c:v>
                </c:pt>
                <c:pt idx="98">
                  <c:v>218.81</c:v>
                </c:pt>
                <c:pt idx="99">
                  <c:v>218.31</c:v>
                </c:pt>
                <c:pt idx="100">
                  <c:v>218</c:v>
                </c:pt>
                <c:pt idx="101">
                  <c:v>218.56</c:v>
                </c:pt>
                <c:pt idx="102">
                  <c:v>218.56</c:v>
                </c:pt>
                <c:pt idx="103">
                  <c:v>218.63</c:v>
                </c:pt>
                <c:pt idx="104">
                  <c:v>218.94</c:v>
                </c:pt>
                <c:pt idx="105">
                  <c:v>218.69</c:v>
                </c:pt>
                <c:pt idx="106">
                  <c:v>218.88</c:v>
                </c:pt>
                <c:pt idx="107">
                  <c:v>218.38</c:v>
                </c:pt>
                <c:pt idx="108">
                  <c:v>219.25</c:v>
                </c:pt>
                <c:pt idx="109">
                  <c:v>219.25</c:v>
                </c:pt>
                <c:pt idx="110">
                  <c:v>218.81</c:v>
                </c:pt>
                <c:pt idx="111">
                  <c:v>218.88</c:v>
                </c:pt>
                <c:pt idx="112">
                  <c:v>218.81</c:v>
                </c:pt>
                <c:pt idx="113">
                  <c:v>218.69</c:v>
                </c:pt>
                <c:pt idx="114">
                  <c:v>218.56</c:v>
                </c:pt>
                <c:pt idx="115">
                  <c:v>218.5</c:v>
                </c:pt>
                <c:pt idx="116">
                  <c:v>218.31</c:v>
                </c:pt>
                <c:pt idx="117">
                  <c:v>218.5</c:v>
                </c:pt>
                <c:pt idx="118">
                  <c:v>218.94</c:v>
                </c:pt>
                <c:pt idx="119">
                  <c:v>218.25</c:v>
                </c:pt>
                <c:pt idx="120">
                  <c:v>218.06</c:v>
                </c:pt>
                <c:pt idx="121">
                  <c:v>218.38</c:v>
                </c:pt>
                <c:pt idx="122">
                  <c:v>218.94</c:v>
                </c:pt>
                <c:pt idx="123">
                  <c:v>218.81</c:v>
                </c:pt>
                <c:pt idx="124">
                  <c:v>218.69</c:v>
                </c:pt>
                <c:pt idx="125">
                  <c:v>218.19</c:v>
                </c:pt>
                <c:pt idx="126">
                  <c:v>218.69</c:v>
                </c:pt>
                <c:pt idx="127">
                  <c:v>217.88</c:v>
                </c:pt>
                <c:pt idx="128">
                  <c:v>218.31</c:v>
                </c:pt>
                <c:pt idx="129">
                  <c:v>218.88</c:v>
                </c:pt>
                <c:pt idx="130">
                  <c:v>218.31</c:v>
                </c:pt>
                <c:pt idx="131">
                  <c:v>218.38</c:v>
                </c:pt>
                <c:pt idx="132">
                  <c:v>218.31</c:v>
                </c:pt>
                <c:pt idx="133">
                  <c:v>218.56</c:v>
                </c:pt>
                <c:pt idx="134">
                  <c:v>218.56</c:v>
                </c:pt>
                <c:pt idx="135">
                  <c:v>218.38</c:v>
                </c:pt>
                <c:pt idx="136">
                  <c:v>218.94</c:v>
                </c:pt>
                <c:pt idx="137">
                  <c:v>218.38</c:v>
                </c:pt>
                <c:pt idx="138">
                  <c:v>218.31</c:v>
                </c:pt>
                <c:pt idx="139">
                  <c:v>218.38</c:v>
                </c:pt>
                <c:pt idx="140">
                  <c:v>217.88</c:v>
                </c:pt>
                <c:pt idx="141">
                  <c:v>218.38</c:v>
                </c:pt>
                <c:pt idx="142">
                  <c:v>218.63</c:v>
                </c:pt>
                <c:pt idx="143">
                  <c:v>218.56</c:v>
                </c:pt>
                <c:pt idx="144">
                  <c:v>218.63</c:v>
                </c:pt>
                <c:pt idx="145">
                  <c:v>218.81</c:v>
                </c:pt>
                <c:pt idx="146">
                  <c:v>218.5</c:v>
                </c:pt>
                <c:pt idx="147">
                  <c:v>218.81</c:v>
                </c:pt>
                <c:pt idx="148">
                  <c:v>218.5</c:v>
                </c:pt>
                <c:pt idx="149">
                  <c:v>218.31</c:v>
                </c:pt>
                <c:pt idx="150">
                  <c:v>219.13</c:v>
                </c:pt>
                <c:pt idx="151">
                  <c:v>219.13</c:v>
                </c:pt>
                <c:pt idx="152">
                  <c:v>218.81</c:v>
                </c:pt>
                <c:pt idx="153">
                  <c:v>218.31</c:v>
                </c:pt>
                <c:pt idx="154">
                  <c:v>218.88</c:v>
                </c:pt>
                <c:pt idx="155">
                  <c:v>218.69</c:v>
                </c:pt>
                <c:pt idx="156">
                  <c:v>219.31</c:v>
                </c:pt>
                <c:pt idx="157">
                  <c:v>218.63</c:v>
                </c:pt>
                <c:pt idx="158">
                  <c:v>218.25</c:v>
                </c:pt>
                <c:pt idx="159">
                  <c:v>218.69</c:v>
                </c:pt>
                <c:pt idx="160">
                  <c:v>218.81</c:v>
                </c:pt>
                <c:pt idx="161">
                  <c:v>219.25</c:v>
                </c:pt>
                <c:pt idx="162">
                  <c:v>218.81</c:v>
                </c:pt>
                <c:pt idx="163">
                  <c:v>218.88</c:v>
                </c:pt>
                <c:pt idx="164">
                  <c:v>218.69</c:v>
                </c:pt>
                <c:pt idx="165">
                  <c:v>218.88</c:v>
                </c:pt>
                <c:pt idx="166">
                  <c:v>218.88</c:v>
                </c:pt>
                <c:pt idx="167">
                  <c:v>218.56</c:v>
                </c:pt>
                <c:pt idx="168">
                  <c:v>218.38</c:v>
                </c:pt>
                <c:pt idx="169">
                  <c:v>218.81</c:v>
                </c:pt>
                <c:pt idx="170">
                  <c:v>218</c:v>
                </c:pt>
                <c:pt idx="171">
                  <c:v>218.25</c:v>
                </c:pt>
                <c:pt idx="172">
                  <c:v>218.06</c:v>
                </c:pt>
                <c:pt idx="173">
                  <c:v>218.06</c:v>
                </c:pt>
                <c:pt idx="174">
                  <c:v>218.88</c:v>
                </c:pt>
                <c:pt idx="175">
                  <c:v>218.69</c:v>
                </c:pt>
                <c:pt idx="176">
                  <c:v>218.63</c:v>
                </c:pt>
                <c:pt idx="177">
                  <c:v>218.25</c:v>
                </c:pt>
                <c:pt idx="178">
                  <c:v>218.63</c:v>
                </c:pt>
                <c:pt idx="179">
                  <c:v>218.38</c:v>
                </c:pt>
                <c:pt idx="180">
                  <c:v>217.94</c:v>
                </c:pt>
                <c:pt idx="181">
                  <c:v>218.25</c:v>
                </c:pt>
                <c:pt idx="182">
                  <c:v>219.13</c:v>
                </c:pt>
                <c:pt idx="183">
                  <c:v>218.31</c:v>
                </c:pt>
                <c:pt idx="184">
                  <c:v>218.25</c:v>
                </c:pt>
                <c:pt idx="185">
                  <c:v>218</c:v>
                </c:pt>
                <c:pt idx="186">
                  <c:v>217.88</c:v>
                </c:pt>
                <c:pt idx="187">
                  <c:v>219.19</c:v>
                </c:pt>
                <c:pt idx="188">
                  <c:v>219.25</c:v>
                </c:pt>
                <c:pt idx="189">
                  <c:v>218.25</c:v>
                </c:pt>
                <c:pt idx="190">
                  <c:v>218.56</c:v>
                </c:pt>
                <c:pt idx="191">
                  <c:v>218.56</c:v>
                </c:pt>
                <c:pt idx="192">
                  <c:v>218.56</c:v>
                </c:pt>
                <c:pt idx="193">
                  <c:v>218.69</c:v>
                </c:pt>
                <c:pt idx="194">
                  <c:v>218.5</c:v>
                </c:pt>
                <c:pt idx="195">
                  <c:v>218.56</c:v>
                </c:pt>
                <c:pt idx="196">
                  <c:v>218.38</c:v>
                </c:pt>
                <c:pt idx="197">
                  <c:v>218.81</c:v>
                </c:pt>
                <c:pt idx="198">
                  <c:v>218.31</c:v>
                </c:pt>
                <c:pt idx="199">
                  <c:v>218.88</c:v>
                </c:pt>
                <c:pt idx="200">
                  <c:v>218.06</c:v>
                </c:pt>
                <c:pt idx="201">
                  <c:v>218.25</c:v>
                </c:pt>
                <c:pt idx="202">
                  <c:v>218.25</c:v>
                </c:pt>
                <c:pt idx="203">
                  <c:v>218.38</c:v>
                </c:pt>
                <c:pt idx="204">
                  <c:v>218.56</c:v>
                </c:pt>
                <c:pt idx="205">
                  <c:v>218.31</c:v>
                </c:pt>
                <c:pt idx="206">
                  <c:v>218.69</c:v>
                </c:pt>
                <c:pt idx="207">
                  <c:v>218.69</c:v>
                </c:pt>
                <c:pt idx="208">
                  <c:v>218.19</c:v>
                </c:pt>
                <c:pt idx="209">
                  <c:v>218.94</c:v>
                </c:pt>
                <c:pt idx="210">
                  <c:v>218.38</c:v>
                </c:pt>
                <c:pt idx="211">
                  <c:v>218</c:v>
                </c:pt>
                <c:pt idx="212">
                  <c:v>218.06</c:v>
                </c:pt>
                <c:pt idx="213">
                  <c:v>218.38</c:v>
                </c:pt>
                <c:pt idx="214">
                  <c:v>218.06</c:v>
                </c:pt>
                <c:pt idx="215">
                  <c:v>218.38</c:v>
                </c:pt>
                <c:pt idx="216">
                  <c:v>218.38</c:v>
                </c:pt>
                <c:pt idx="217">
                  <c:v>218.56</c:v>
                </c:pt>
                <c:pt idx="218">
                  <c:v>218.94</c:v>
                </c:pt>
                <c:pt idx="219">
                  <c:v>219</c:v>
                </c:pt>
                <c:pt idx="220">
                  <c:v>218.81</c:v>
                </c:pt>
                <c:pt idx="221">
                  <c:v>218.81</c:v>
                </c:pt>
                <c:pt idx="222">
                  <c:v>218.5</c:v>
                </c:pt>
                <c:pt idx="223">
                  <c:v>218.81</c:v>
                </c:pt>
                <c:pt idx="224">
                  <c:v>218.31</c:v>
                </c:pt>
                <c:pt idx="225">
                  <c:v>218.81</c:v>
                </c:pt>
                <c:pt idx="226">
                  <c:v>218.69</c:v>
                </c:pt>
                <c:pt idx="227">
                  <c:v>219.19</c:v>
                </c:pt>
                <c:pt idx="228">
                  <c:v>219</c:v>
                </c:pt>
                <c:pt idx="229">
                  <c:v>218.63</c:v>
                </c:pt>
                <c:pt idx="230">
                  <c:v>218.31</c:v>
                </c:pt>
                <c:pt idx="231">
                  <c:v>218.19</c:v>
                </c:pt>
                <c:pt idx="232">
                  <c:v>218.5</c:v>
                </c:pt>
                <c:pt idx="233">
                  <c:v>218.5</c:v>
                </c:pt>
                <c:pt idx="234">
                  <c:v>218.63</c:v>
                </c:pt>
                <c:pt idx="235">
                  <c:v>218.81</c:v>
                </c:pt>
                <c:pt idx="236">
                  <c:v>218.25</c:v>
                </c:pt>
                <c:pt idx="237">
                  <c:v>218.25</c:v>
                </c:pt>
                <c:pt idx="238">
                  <c:v>218.56</c:v>
                </c:pt>
                <c:pt idx="239">
                  <c:v>218.56</c:v>
                </c:pt>
                <c:pt idx="240">
                  <c:v>218.81</c:v>
                </c:pt>
                <c:pt idx="241">
                  <c:v>218.56</c:v>
                </c:pt>
                <c:pt idx="242">
                  <c:v>218.88</c:v>
                </c:pt>
                <c:pt idx="243">
                  <c:v>219</c:v>
                </c:pt>
                <c:pt idx="244">
                  <c:v>218.88</c:v>
                </c:pt>
                <c:pt idx="245">
                  <c:v>218.56</c:v>
                </c:pt>
                <c:pt idx="246">
                  <c:v>218.06</c:v>
                </c:pt>
                <c:pt idx="247">
                  <c:v>218.25</c:v>
                </c:pt>
                <c:pt idx="248">
                  <c:v>218.56</c:v>
                </c:pt>
                <c:pt idx="249">
                  <c:v>218.19</c:v>
                </c:pt>
                <c:pt idx="250">
                  <c:v>218.25</c:v>
                </c:pt>
                <c:pt idx="251">
                  <c:v>218.94</c:v>
                </c:pt>
                <c:pt idx="252">
                  <c:v>218.56</c:v>
                </c:pt>
                <c:pt idx="253">
                  <c:v>217.88</c:v>
                </c:pt>
                <c:pt idx="254">
                  <c:v>219.19</c:v>
                </c:pt>
                <c:pt idx="255">
                  <c:v>218.63</c:v>
                </c:pt>
                <c:pt idx="256">
                  <c:v>218.81</c:v>
                </c:pt>
                <c:pt idx="257">
                  <c:v>218.31</c:v>
                </c:pt>
                <c:pt idx="258">
                  <c:v>218.69</c:v>
                </c:pt>
                <c:pt idx="259">
                  <c:v>218.94</c:v>
                </c:pt>
                <c:pt idx="260">
                  <c:v>218.56</c:v>
                </c:pt>
                <c:pt idx="261">
                  <c:v>218.5</c:v>
                </c:pt>
                <c:pt idx="262">
                  <c:v>218.63</c:v>
                </c:pt>
                <c:pt idx="263">
                  <c:v>218.38</c:v>
                </c:pt>
                <c:pt idx="264">
                  <c:v>217.94</c:v>
                </c:pt>
                <c:pt idx="265">
                  <c:v>218.31</c:v>
                </c:pt>
                <c:pt idx="266">
                  <c:v>218.56</c:v>
                </c:pt>
                <c:pt idx="267">
                  <c:v>218.19</c:v>
                </c:pt>
                <c:pt idx="268">
                  <c:v>219</c:v>
                </c:pt>
                <c:pt idx="269">
                  <c:v>218</c:v>
                </c:pt>
                <c:pt idx="270">
                  <c:v>218.56</c:v>
                </c:pt>
                <c:pt idx="271">
                  <c:v>218.38</c:v>
                </c:pt>
                <c:pt idx="272">
                  <c:v>218.31</c:v>
                </c:pt>
                <c:pt idx="273">
                  <c:v>218.25</c:v>
                </c:pt>
                <c:pt idx="274">
                  <c:v>218.94</c:v>
                </c:pt>
                <c:pt idx="275">
                  <c:v>219</c:v>
                </c:pt>
                <c:pt idx="276">
                  <c:v>218.19</c:v>
                </c:pt>
                <c:pt idx="277">
                  <c:v>219.13</c:v>
                </c:pt>
                <c:pt idx="278">
                  <c:v>218.19</c:v>
                </c:pt>
                <c:pt idx="279">
                  <c:v>218.88</c:v>
                </c:pt>
                <c:pt idx="280">
                  <c:v>218.56</c:v>
                </c:pt>
                <c:pt idx="281">
                  <c:v>218.69</c:v>
                </c:pt>
                <c:pt idx="282">
                  <c:v>218.38</c:v>
                </c:pt>
                <c:pt idx="283">
                  <c:v>218.38</c:v>
                </c:pt>
                <c:pt idx="284">
                  <c:v>218.31</c:v>
                </c:pt>
                <c:pt idx="285">
                  <c:v>218.06</c:v>
                </c:pt>
                <c:pt idx="286">
                  <c:v>218.88</c:v>
                </c:pt>
                <c:pt idx="287">
                  <c:v>218.56</c:v>
                </c:pt>
                <c:pt idx="288">
                  <c:v>218.69</c:v>
                </c:pt>
                <c:pt idx="289">
                  <c:v>218.81</c:v>
                </c:pt>
                <c:pt idx="290">
                  <c:v>218.19</c:v>
                </c:pt>
                <c:pt idx="291">
                  <c:v>218.19</c:v>
                </c:pt>
                <c:pt idx="292">
                  <c:v>217.94</c:v>
                </c:pt>
                <c:pt idx="293">
                  <c:v>218.31</c:v>
                </c:pt>
                <c:pt idx="294">
                  <c:v>218.88</c:v>
                </c:pt>
                <c:pt idx="295">
                  <c:v>218</c:v>
                </c:pt>
                <c:pt idx="296">
                  <c:v>218.19</c:v>
                </c:pt>
                <c:pt idx="297">
                  <c:v>218.56</c:v>
                </c:pt>
                <c:pt idx="298">
                  <c:v>218.25</c:v>
                </c:pt>
                <c:pt idx="299">
                  <c:v>218.56</c:v>
                </c:pt>
                <c:pt idx="300">
                  <c:v>218.19</c:v>
                </c:pt>
                <c:pt idx="301">
                  <c:v>218.19</c:v>
                </c:pt>
                <c:pt idx="302">
                  <c:v>218.81</c:v>
                </c:pt>
                <c:pt idx="303">
                  <c:v>218</c:v>
                </c:pt>
                <c:pt idx="304">
                  <c:v>218.56</c:v>
                </c:pt>
                <c:pt idx="305">
                  <c:v>218.88</c:v>
                </c:pt>
                <c:pt idx="306">
                  <c:v>218.31</c:v>
                </c:pt>
                <c:pt idx="307">
                  <c:v>218.25</c:v>
                </c:pt>
                <c:pt idx="308">
                  <c:v>218.38</c:v>
                </c:pt>
                <c:pt idx="309">
                  <c:v>218.38</c:v>
                </c:pt>
                <c:pt idx="310">
                  <c:v>217.94</c:v>
                </c:pt>
                <c:pt idx="311">
                  <c:v>218.5</c:v>
                </c:pt>
                <c:pt idx="312">
                  <c:v>219.13</c:v>
                </c:pt>
                <c:pt idx="313">
                  <c:v>218.38</c:v>
                </c:pt>
                <c:pt idx="314">
                  <c:v>217.88</c:v>
                </c:pt>
                <c:pt idx="315">
                  <c:v>218.31</c:v>
                </c:pt>
                <c:pt idx="316">
                  <c:v>218.19</c:v>
                </c:pt>
                <c:pt idx="317">
                  <c:v>218.81</c:v>
                </c:pt>
                <c:pt idx="318">
                  <c:v>218.63</c:v>
                </c:pt>
                <c:pt idx="319">
                  <c:v>219.13</c:v>
                </c:pt>
                <c:pt idx="320">
                  <c:v>218.25</c:v>
                </c:pt>
                <c:pt idx="321">
                  <c:v>218.19</c:v>
                </c:pt>
                <c:pt idx="322">
                  <c:v>218.63</c:v>
                </c:pt>
                <c:pt idx="323">
                  <c:v>218.63</c:v>
                </c:pt>
                <c:pt idx="324">
                  <c:v>218.38</c:v>
                </c:pt>
                <c:pt idx="325">
                  <c:v>218.31</c:v>
                </c:pt>
                <c:pt idx="326">
                  <c:v>218.31</c:v>
                </c:pt>
                <c:pt idx="327">
                  <c:v>219.19</c:v>
                </c:pt>
                <c:pt idx="328">
                  <c:v>218.81</c:v>
                </c:pt>
                <c:pt idx="329">
                  <c:v>218.56</c:v>
                </c:pt>
                <c:pt idx="330">
                  <c:v>218.69</c:v>
                </c:pt>
                <c:pt idx="331">
                  <c:v>218.19</c:v>
                </c:pt>
                <c:pt idx="332">
                  <c:v>218.69</c:v>
                </c:pt>
                <c:pt idx="333">
                  <c:v>218.94</c:v>
                </c:pt>
                <c:pt idx="334">
                  <c:v>218.38</c:v>
                </c:pt>
                <c:pt idx="335">
                  <c:v>218.56</c:v>
                </c:pt>
                <c:pt idx="336">
                  <c:v>218.31</c:v>
                </c:pt>
                <c:pt idx="337">
                  <c:v>218.19</c:v>
                </c:pt>
                <c:pt idx="338">
                  <c:v>218.63</c:v>
                </c:pt>
                <c:pt idx="339">
                  <c:v>219.19</c:v>
                </c:pt>
                <c:pt idx="340">
                  <c:v>218.63</c:v>
                </c:pt>
                <c:pt idx="341">
                  <c:v>218.38</c:v>
                </c:pt>
                <c:pt idx="342">
                  <c:v>218.38</c:v>
                </c:pt>
                <c:pt idx="343">
                  <c:v>218.31</c:v>
                </c:pt>
                <c:pt idx="344">
                  <c:v>218.25</c:v>
                </c:pt>
                <c:pt idx="345">
                  <c:v>219</c:v>
                </c:pt>
                <c:pt idx="346">
                  <c:v>218.25</c:v>
                </c:pt>
                <c:pt idx="347">
                  <c:v>219</c:v>
                </c:pt>
                <c:pt idx="348">
                  <c:v>218.81</c:v>
                </c:pt>
                <c:pt idx="349">
                  <c:v>219.44</c:v>
                </c:pt>
                <c:pt idx="350">
                  <c:v>218.5</c:v>
                </c:pt>
                <c:pt idx="351">
                  <c:v>218.69</c:v>
                </c:pt>
                <c:pt idx="352">
                  <c:v>218.5</c:v>
                </c:pt>
                <c:pt idx="353">
                  <c:v>218.94</c:v>
                </c:pt>
                <c:pt idx="354">
                  <c:v>218.56</c:v>
                </c:pt>
                <c:pt idx="355">
                  <c:v>218.69</c:v>
                </c:pt>
                <c:pt idx="356">
                  <c:v>218.38</c:v>
                </c:pt>
                <c:pt idx="357">
                  <c:v>218.63</c:v>
                </c:pt>
                <c:pt idx="358">
                  <c:v>217.94</c:v>
                </c:pt>
                <c:pt idx="359">
                  <c:v>218.5</c:v>
                </c:pt>
                <c:pt idx="360">
                  <c:v>218.63</c:v>
                </c:pt>
                <c:pt idx="361">
                  <c:v>218</c:v>
                </c:pt>
                <c:pt idx="362">
                  <c:v>218.5</c:v>
                </c:pt>
                <c:pt idx="363">
                  <c:v>218.81</c:v>
                </c:pt>
                <c:pt idx="364">
                  <c:v>218.5</c:v>
                </c:pt>
                <c:pt idx="365">
                  <c:v>218.19</c:v>
                </c:pt>
                <c:pt idx="366">
                  <c:v>218.31</c:v>
                </c:pt>
                <c:pt idx="367">
                  <c:v>218.5</c:v>
                </c:pt>
                <c:pt idx="368">
                  <c:v>218.19</c:v>
                </c:pt>
                <c:pt idx="369">
                  <c:v>218.63</c:v>
                </c:pt>
                <c:pt idx="370">
                  <c:v>218.81</c:v>
                </c:pt>
                <c:pt idx="371">
                  <c:v>218.25</c:v>
                </c:pt>
                <c:pt idx="372">
                  <c:v>218.25</c:v>
                </c:pt>
                <c:pt idx="373">
                  <c:v>218.19</c:v>
                </c:pt>
                <c:pt idx="374">
                  <c:v>218.5</c:v>
                </c:pt>
                <c:pt idx="375">
                  <c:v>218.88</c:v>
                </c:pt>
                <c:pt idx="376">
                  <c:v>218.88</c:v>
                </c:pt>
                <c:pt idx="377">
                  <c:v>218.56</c:v>
                </c:pt>
                <c:pt idx="378">
                  <c:v>218.5</c:v>
                </c:pt>
                <c:pt idx="379">
                  <c:v>218.19</c:v>
                </c:pt>
                <c:pt idx="380">
                  <c:v>218.5</c:v>
                </c:pt>
                <c:pt idx="381">
                  <c:v>218.5</c:v>
                </c:pt>
                <c:pt idx="382">
                  <c:v>218.38</c:v>
                </c:pt>
                <c:pt idx="383">
                  <c:v>218.88</c:v>
                </c:pt>
                <c:pt idx="384">
                  <c:v>218.94</c:v>
                </c:pt>
                <c:pt idx="385">
                  <c:v>218.56</c:v>
                </c:pt>
                <c:pt idx="386">
                  <c:v>218.19</c:v>
                </c:pt>
                <c:pt idx="387">
                  <c:v>218</c:v>
                </c:pt>
                <c:pt idx="388">
                  <c:v>219</c:v>
                </c:pt>
                <c:pt idx="389">
                  <c:v>218.25</c:v>
                </c:pt>
                <c:pt idx="390">
                  <c:v>218.5</c:v>
                </c:pt>
                <c:pt idx="391">
                  <c:v>218.94</c:v>
                </c:pt>
                <c:pt idx="392">
                  <c:v>218.63</c:v>
                </c:pt>
                <c:pt idx="393">
                  <c:v>218.31</c:v>
                </c:pt>
                <c:pt idx="394">
                  <c:v>217.94</c:v>
                </c:pt>
                <c:pt idx="395">
                  <c:v>218.25</c:v>
                </c:pt>
                <c:pt idx="396">
                  <c:v>218.31</c:v>
                </c:pt>
                <c:pt idx="397">
                  <c:v>219.13</c:v>
                </c:pt>
                <c:pt idx="398">
                  <c:v>218.31</c:v>
                </c:pt>
                <c:pt idx="399">
                  <c:v>218.5</c:v>
                </c:pt>
                <c:pt idx="400">
                  <c:v>218.94</c:v>
                </c:pt>
                <c:pt idx="401">
                  <c:v>218.94</c:v>
                </c:pt>
                <c:pt idx="402">
                  <c:v>218.56</c:v>
                </c:pt>
                <c:pt idx="403">
                  <c:v>218.31</c:v>
                </c:pt>
                <c:pt idx="404">
                  <c:v>218.56</c:v>
                </c:pt>
                <c:pt idx="405">
                  <c:v>218.19</c:v>
                </c:pt>
                <c:pt idx="406">
                  <c:v>218.25</c:v>
                </c:pt>
                <c:pt idx="407">
                  <c:v>218.38</c:v>
                </c:pt>
                <c:pt idx="408">
                  <c:v>218.25</c:v>
                </c:pt>
                <c:pt idx="409">
                  <c:v>218.06</c:v>
                </c:pt>
                <c:pt idx="410">
                  <c:v>218.56</c:v>
                </c:pt>
                <c:pt idx="411">
                  <c:v>218.56</c:v>
                </c:pt>
                <c:pt idx="412">
                  <c:v>218.5</c:v>
                </c:pt>
                <c:pt idx="413">
                  <c:v>218.38</c:v>
                </c:pt>
                <c:pt idx="414">
                  <c:v>218.31</c:v>
                </c:pt>
                <c:pt idx="415">
                  <c:v>218.88</c:v>
                </c:pt>
                <c:pt idx="416">
                  <c:v>218.5</c:v>
                </c:pt>
                <c:pt idx="417">
                  <c:v>218.38</c:v>
                </c:pt>
                <c:pt idx="418">
                  <c:v>218.38</c:v>
                </c:pt>
                <c:pt idx="419">
                  <c:v>218.31</c:v>
                </c:pt>
                <c:pt idx="420">
                  <c:v>218.31</c:v>
                </c:pt>
                <c:pt idx="421">
                  <c:v>218.25</c:v>
                </c:pt>
                <c:pt idx="422">
                  <c:v>218.38</c:v>
                </c:pt>
                <c:pt idx="423">
                  <c:v>218.56</c:v>
                </c:pt>
                <c:pt idx="424">
                  <c:v>218.19</c:v>
                </c:pt>
                <c:pt idx="425">
                  <c:v>218.63</c:v>
                </c:pt>
                <c:pt idx="426">
                  <c:v>218.5</c:v>
                </c:pt>
                <c:pt idx="427">
                  <c:v>218.38</c:v>
                </c:pt>
                <c:pt idx="428">
                  <c:v>218.81</c:v>
                </c:pt>
                <c:pt idx="429">
                  <c:v>218.38</c:v>
                </c:pt>
                <c:pt idx="430">
                  <c:v>218.19</c:v>
                </c:pt>
                <c:pt idx="431">
                  <c:v>218.38</c:v>
                </c:pt>
                <c:pt idx="432">
                  <c:v>218.81</c:v>
                </c:pt>
                <c:pt idx="433">
                  <c:v>219.31</c:v>
                </c:pt>
                <c:pt idx="434">
                  <c:v>219</c:v>
                </c:pt>
                <c:pt idx="435">
                  <c:v>218.06</c:v>
                </c:pt>
                <c:pt idx="436">
                  <c:v>218.81</c:v>
                </c:pt>
                <c:pt idx="437">
                  <c:v>219</c:v>
                </c:pt>
                <c:pt idx="438">
                  <c:v>218.19</c:v>
                </c:pt>
                <c:pt idx="439">
                  <c:v>218.5</c:v>
                </c:pt>
                <c:pt idx="440">
                  <c:v>218.81</c:v>
                </c:pt>
                <c:pt idx="441">
                  <c:v>218.56</c:v>
                </c:pt>
                <c:pt idx="442">
                  <c:v>218.31</c:v>
                </c:pt>
                <c:pt idx="443">
                  <c:v>218.31</c:v>
                </c:pt>
                <c:pt idx="444">
                  <c:v>218.63</c:v>
                </c:pt>
                <c:pt idx="445">
                  <c:v>218.38</c:v>
                </c:pt>
                <c:pt idx="446">
                  <c:v>218.25</c:v>
                </c:pt>
                <c:pt idx="447">
                  <c:v>218.94</c:v>
                </c:pt>
                <c:pt idx="448">
                  <c:v>218.25</c:v>
                </c:pt>
                <c:pt idx="449">
                  <c:v>218.63</c:v>
                </c:pt>
                <c:pt idx="450">
                  <c:v>218.06</c:v>
                </c:pt>
                <c:pt idx="451">
                  <c:v>218.19</c:v>
                </c:pt>
                <c:pt idx="452">
                  <c:v>218.5</c:v>
                </c:pt>
                <c:pt idx="453">
                  <c:v>218.25</c:v>
                </c:pt>
                <c:pt idx="454">
                  <c:v>218.38</c:v>
                </c:pt>
                <c:pt idx="455">
                  <c:v>218.5</c:v>
                </c:pt>
                <c:pt idx="456">
                  <c:v>218.69</c:v>
                </c:pt>
                <c:pt idx="457">
                  <c:v>217.88</c:v>
                </c:pt>
                <c:pt idx="458">
                  <c:v>218.56</c:v>
                </c:pt>
                <c:pt idx="459">
                  <c:v>218.06</c:v>
                </c:pt>
                <c:pt idx="460">
                  <c:v>218</c:v>
                </c:pt>
                <c:pt idx="461">
                  <c:v>218.69</c:v>
                </c:pt>
                <c:pt idx="462">
                  <c:v>218.31</c:v>
                </c:pt>
                <c:pt idx="463">
                  <c:v>218.69</c:v>
                </c:pt>
                <c:pt idx="464">
                  <c:v>218.56</c:v>
                </c:pt>
                <c:pt idx="465">
                  <c:v>219.25</c:v>
                </c:pt>
                <c:pt idx="466">
                  <c:v>218.88</c:v>
                </c:pt>
                <c:pt idx="467">
                  <c:v>218.38</c:v>
                </c:pt>
                <c:pt idx="468">
                  <c:v>218.56</c:v>
                </c:pt>
                <c:pt idx="469">
                  <c:v>218.31</c:v>
                </c:pt>
                <c:pt idx="470">
                  <c:v>218.69</c:v>
                </c:pt>
                <c:pt idx="471">
                  <c:v>218.81</c:v>
                </c:pt>
                <c:pt idx="472">
                  <c:v>218.81</c:v>
                </c:pt>
                <c:pt idx="473">
                  <c:v>218.56</c:v>
                </c:pt>
                <c:pt idx="474">
                  <c:v>218.06</c:v>
                </c:pt>
                <c:pt idx="475">
                  <c:v>218</c:v>
                </c:pt>
                <c:pt idx="476">
                  <c:v>218.25</c:v>
                </c:pt>
                <c:pt idx="477">
                  <c:v>218.69</c:v>
                </c:pt>
                <c:pt idx="478">
                  <c:v>218.38</c:v>
                </c:pt>
                <c:pt idx="479">
                  <c:v>218.56</c:v>
                </c:pt>
                <c:pt idx="480">
                  <c:v>218.94</c:v>
                </c:pt>
                <c:pt idx="481">
                  <c:v>218</c:v>
                </c:pt>
                <c:pt idx="482">
                  <c:v>217.88</c:v>
                </c:pt>
                <c:pt idx="483">
                  <c:v>218.88</c:v>
                </c:pt>
                <c:pt idx="484">
                  <c:v>218.63</c:v>
                </c:pt>
                <c:pt idx="485">
                  <c:v>218.88</c:v>
                </c:pt>
                <c:pt idx="486">
                  <c:v>218.69</c:v>
                </c:pt>
                <c:pt idx="487">
                  <c:v>218.56</c:v>
                </c:pt>
                <c:pt idx="488">
                  <c:v>218.38</c:v>
                </c:pt>
                <c:pt idx="489">
                  <c:v>218.5</c:v>
                </c:pt>
                <c:pt idx="490">
                  <c:v>218.25</c:v>
                </c:pt>
                <c:pt idx="491">
                  <c:v>218.56</c:v>
                </c:pt>
                <c:pt idx="492">
                  <c:v>218.31</c:v>
                </c:pt>
                <c:pt idx="493">
                  <c:v>218.56</c:v>
                </c:pt>
                <c:pt idx="494">
                  <c:v>218.31</c:v>
                </c:pt>
                <c:pt idx="495">
                  <c:v>218.5</c:v>
                </c:pt>
                <c:pt idx="496">
                  <c:v>218.69</c:v>
                </c:pt>
                <c:pt idx="497">
                  <c:v>218.31</c:v>
                </c:pt>
                <c:pt idx="498">
                  <c:v>218.81</c:v>
                </c:pt>
                <c:pt idx="499">
                  <c:v>218.38</c:v>
                </c:pt>
                <c:pt idx="500">
                  <c:v>218.63</c:v>
                </c:pt>
                <c:pt idx="501">
                  <c:v>218.5</c:v>
                </c:pt>
                <c:pt idx="502">
                  <c:v>218.25</c:v>
                </c:pt>
                <c:pt idx="503">
                  <c:v>219.19</c:v>
                </c:pt>
                <c:pt idx="504">
                  <c:v>217.94</c:v>
                </c:pt>
                <c:pt idx="505">
                  <c:v>218.69</c:v>
                </c:pt>
                <c:pt idx="506">
                  <c:v>218.38</c:v>
                </c:pt>
                <c:pt idx="507">
                  <c:v>218.31</c:v>
                </c:pt>
                <c:pt idx="508">
                  <c:v>219</c:v>
                </c:pt>
                <c:pt idx="509">
                  <c:v>218.25</c:v>
                </c:pt>
                <c:pt idx="510">
                  <c:v>218.94</c:v>
                </c:pt>
                <c:pt idx="511">
                  <c:v>218.19</c:v>
                </c:pt>
                <c:pt idx="512">
                  <c:v>218.25</c:v>
                </c:pt>
                <c:pt idx="513">
                  <c:v>218.5</c:v>
                </c:pt>
                <c:pt idx="514">
                  <c:v>218.63</c:v>
                </c:pt>
                <c:pt idx="515">
                  <c:v>218.56</c:v>
                </c:pt>
                <c:pt idx="516">
                  <c:v>218.38</c:v>
                </c:pt>
                <c:pt idx="517">
                  <c:v>218.69</c:v>
                </c:pt>
                <c:pt idx="518">
                  <c:v>218.5</c:v>
                </c:pt>
                <c:pt idx="519">
                  <c:v>218.56</c:v>
                </c:pt>
                <c:pt idx="520">
                  <c:v>218.69</c:v>
                </c:pt>
                <c:pt idx="521">
                  <c:v>218.5</c:v>
                </c:pt>
                <c:pt idx="522">
                  <c:v>218.69</c:v>
                </c:pt>
                <c:pt idx="523">
                  <c:v>218.5</c:v>
                </c:pt>
                <c:pt idx="524">
                  <c:v>218.06</c:v>
                </c:pt>
                <c:pt idx="525">
                  <c:v>218.25</c:v>
                </c:pt>
                <c:pt idx="526">
                  <c:v>218.63</c:v>
                </c:pt>
                <c:pt idx="527">
                  <c:v>218.31</c:v>
                </c:pt>
                <c:pt idx="528">
                  <c:v>218.63</c:v>
                </c:pt>
                <c:pt idx="529">
                  <c:v>218.63</c:v>
                </c:pt>
                <c:pt idx="530">
                  <c:v>218.38</c:v>
                </c:pt>
                <c:pt idx="531">
                  <c:v>218.5</c:v>
                </c:pt>
                <c:pt idx="532">
                  <c:v>218.31</c:v>
                </c:pt>
                <c:pt idx="533">
                  <c:v>218.06</c:v>
                </c:pt>
                <c:pt idx="534">
                  <c:v>218.63</c:v>
                </c:pt>
                <c:pt idx="535">
                  <c:v>218.63</c:v>
                </c:pt>
                <c:pt idx="536">
                  <c:v>218.88</c:v>
                </c:pt>
                <c:pt idx="537">
                  <c:v>217.75</c:v>
                </c:pt>
                <c:pt idx="538">
                  <c:v>218.38</c:v>
                </c:pt>
                <c:pt idx="539">
                  <c:v>218.31</c:v>
                </c:pt>
                <c:pt idx="540">
                  <c:v>218.56</c:v>
                </c:pt>
                <c:pt idx="541">
                  <c:v>218.31</c:v>
                </c:pt>
                <c:pt idx="542">
                  <c:v>218.31</c:v>
                </c:pt>
                <c:pt idx="543">
                  <c:v>219</c:v>
                </c:pt>
                <c:pt idx="544">
                  <c:v>218.81</c:v>
                </c:pt>
                <c:pt idx="545">
                  <c:v>218.88</c:v>
                </c:pt>
                <c:pt idx="546">
                  <c:v>218.19</c:v>
                </c:pt>
                <c:pt idx="547">
                  <c:v>218.56</c:v>
                </c:pt>
                <c:pt idx="548">
                  <c:v>219.13</c:v>
                </c:pt>
                <c:pt idx="549">
                  <c:v>218.31</c:v>
                </c:pt>
                <c:pt idx="550">
                  <c:v>218.56</c:v>
                </c:pt>
                <c:pt idx="551">
                  <c:v>218.56</c:v>
                </c:pt>
                <c:pt idx="552">
                  <c:v>218.5</c:v>
                </c:pt>
                <c:pt idx="553">
                  <c:v>218.38</c:v>
                </c:pt>
                <c:pt idx="554">
                  <c:v>218.69</c:v>
                </c:pt>
                <c:pt idx="555">
                  <c:v>218.56</c:v>
                </c:pt>
                <c:pt idx="556">
                  <c:v>218.38</c:v>
                </c:pt>
                <c:pt idx="557">
                  <c:v>218.63</c:v>
                </c:pt>
                <c:pt idx="558">
                  <c:v>218.81</c:v>
                </c:pt>
                <c:pt idx="559">
                  <c:v>218.69</c:v>
                </c:pt>
                <c:pt idx="560">
                  <c:v>218.19</c:v>
                </c:pt>
                <c:pt idx="561">
                  <c:v>218.5</c:v>
                </c:pt>
                <c:pt idx="562">
                  <c:v>218.88</c:v>
                </c:pt>
                <c:pt idx="563">
                  <c:v>218.5</c:v>
                </c:pt>
                <c:pt idx="564">
                  <c:v>218.56</c:v>
                </c:pt>
                <c:pt idx="565">
                  <c:v>218.56</c:v>
                </c:pt>
                <c:pt idx="566">
                  <c:v>218.56</c:v>
                </c:pt>
                <c:pt idx="567">
                  <c:v>218.19</c:v>
                </c:pt>
                <c:pt idx="568">
                  <c:v>218.31</c:v>
                </c:pt>
                <c:pt idx="569">
                  <c:v>219.5</c:v>
                </c:pt>
                <c:pt idx="570">
                  <c:v>218.25</c:v>
                </c:pt>
                <c:pt idx="571">
                  <c:v>218.38</c:v>
                </c:pt>
                <c:pt idx="572">
                  <c:v>218.88</c:v>
                </c:pt>
                <c:pt idx="573">
                  <c:v>218.19</c:v>
                </c:pt>
                <c:pt idx="574">
                  <c:v>218.5</c:v>
                </c:pt>
                <c:pt idx="575">
                  <c:v>217.94</c:v>
                </c:pt>
                <c:pt idx="576">
                  <c:v>218.81</c:v>
                </c:pt>
                <c:pt idx="577">
                  <c:v>217.63</c:v>
                </c:pt>
                <c:pt idx="578">
                  <c:v>218.5</c:v>
                </c:pt>
                <c:pt idx="579">
                  <c:v>218.63</c:v>
                </c:pt>
                <c:pt idx="580">
                  <c:v>218.31</c:v>
                </c:pt>
                <c:pt idx="581">
                  <c:v>218.56</c:v>
                </c:pt>
                <c:pt idx="582">
                  <c:v>218.06</c:v>
                </c:pt>
                <c:pt idx="583">
                  <c:v>218.06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1-4A40-A0AA-E39A6ED0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2)'!$N$2</c:f>
              <c:strCache>
                <c:ptCount val="1"/>
                <c:pt idx="0">
                  <c:v>MagZ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2)'!$N$3:$N$775</c:f>
              <c:numCache>
                <c:formatCode>General</c:formatCode>
                <c:ptCount val="773"/>
                <c:pt idx="0">
                  <c:v>401.31</c:v>
                </c:pt>
                <c:pt idx="1">
                  <c:v>401.38</c:v>
                </c:pt>
                <c:pt idx="2">
                  <c:v>401.5</c:v>
                </c:pt>
                <c:pt idx="3">
                  <c:v>401.88</c:v>
                </c:pt>
                <c:pt idx="4">
                  <c:v>401.44</c:v>
                </c:pt>
                <c:pt idx="5">
                  <c:v>401.31</c:v>
                </c:pt>
                <c:pt idx="6">
                  <c:v>401.25</c:v>
                </c:pt>
                <c:pt idx="7">
                  <c:v>401.81</c:v>
                </c:pt>
                <c:pt idx="8">
                  <c:v>401.44</c:v>
                </c:pt>
                <c:pt idx="9">
                  <c:v>400.94</c:v>
                </c:pt>
                <c:pt idx="10">
                  <c:v>401.75</c:v>
                </c:pt>
                <c:pt idx="11">
                  <c:v>401.75</c:v>
                </c:pt>
                <c:pt idx="12">
                  <c:v>401.75</c:v>
                </c:pt>
                <c:pt idx="13">
                  <c:v>401.44</c:v>
                </c:pt>
                <c:pt idx="14">
                  <c:v>401.69</c:v>
                </c:pt>
                <c:pt idx="15">
                  <c:v>401.19</c:v>
                </c:pt>
                <c:pt idx="16">
                  <c:v>401.06</c:v>
                </c:pt>
                <c:pt idx="17">
                  <c:v>401.63</c:v>
                </c:pt>
                <c:pt idx="18">
                  <c:v>401.5</c:v>
                </c:pt>
                <c:pt idx="19">
                  <c:v>401.31</c:v>
                </c:pt>
                <c:pt idx="20">
                  <c:v>401.38</c:v>
                </c:pt>
                <c:pt idx="21">
                  <c:v>401.31</c:v>
                </c:pt>
                <c:pt idx="22">
                  <c:v>401.19</c:v>
                </c:pt>
                <c:pt idx="23">
                  <c:v>401.44</c:v>
                </c:pt>
                <c:pt idx="24">
                  <c:v>401.06</c:v>
                </c:pt>
                <c:pt idx="25">
                  <c:v>401.31</c:v>
                </c:pt>
                <c:pt idx="26">
                  <c:v>401.31</c:v>
                </c:pt>
                <c:pt idx="27">
                  <c:v>401.06</c:v>
                </c:pt>
                <c:pt idx="28">
                  <c:v>401.44</c:v>
                </c:pt>
                <c:pt idx="29">
                  <c:v>401.31</c:v>
                </c:pt>
                <c:pt idx="30">
                  <c:v>401.44</c:v>
                </c:pt>
                <c:pt idx="31">
                  <c:v>401.31</c:v>
                </c:pt>
                <c:pt idx="32">
                  <c:v>401.81</c:v>
                </c:pt>
                <c:pt idx="33">
                  <c:v>401.44</c:v>
                </c:pt>
                <c:pt idx="34">
                  <c:v>401.63</c:v>
                </c:pt>
                <c:pt idx="35">
                  <c:v>401.5</c:v>
                </c:pt>
                <c:pt idx="36">
                  <c:v>401.69</c:v>
                </c:pt>
                <c:pt idx="37">
                  <c:v>401.38</c:v>
                </c:pt>
                <c:pt idx="38">
                  <c:v>401.63</c:v>
                </c:pt>
                <c:pt idx="39">
                  <c:v>401.38</c:v>
                </c:pt>
                <c:pt idx="40">
                  <c:v>401.5</c:v>
                </c:pt>
                <c:pt idx="41">
                  <c:v>401.88</c:v>
                </c:pt>
                <c:pt idx="42">
                  <c:v>401.31</c:v>
                </c:pt>
                <c:pt idx="43">
                  <c:v>401.38</c:v>
                </c:pt>
                <c:pt idx="44">
                  <c:v>401.69</c:v>
                </c:pt>
                <c:pt idx="45">
                  <c:v>401.63</c:v>
                </c:pt>
                <c:pt idx="46">
                  <c:v>401.81</c:v>
                </c:pt>
                <c:pt idx="47">
                  <c:v>401.25</c:v>
                </c:pt>
                <c:pt idx="48">
                  <c:v>401.44</c:v>
                </c:pt>
                <c:pt idx="49">
                  <c:v>401.63</c:v>
                </c:pt>
                <c:pt idx="50">
                  <c:v>401.44</c:v>
                </c:pt>
                <c:pt idx="51">
                  <c:v>401.38</c:v>
                </c:pt>
                <c:pt idx="52">
                  <c:v>401.38</c:v>
                </c:pt>
                <c:pt idx="53">
                  <c:v>400.88</c:v>
                </c:pt>
                <c:pt idx="54">
                  <c:v>401.44</c:v>
                </c:pt>
                <c:pt idx="55">
                  <c:v>401.25</c:v>
                </c:pt>
                <c:pt idx="56">
                  <c:v>401.69</c:v>
                </c:pt>
                <c:pt idx="57">
                  <c:v>401.25</c:v>
                </c:pt>
                <c:pt idx="58">
                  <c:v>401.75</c:v>
                </c:pt>
                <c:pt idx="59">
                  <c:v>401.25</c:v>
                </c:pt>
                <c:pt idx="60">
                  <c:v>401.38</c:v>
                </c:pt>
                <c:pt idx="61">
                  <c:v>401.38</c:v>
                </c:pt>
                <c:pt idx="62">
                  <c:v>401.63</c:v>
                </c:pt>
                <c:pt idx="63">
                  <c:v>401.25</c:v>
                </c:pt>
                <c:pt idx="64">
                  <c:v>400.88</c:v>
                </c:pt>
                <c:pt idx="65">
                  <c:v>401.69</c:v>
                </c:pt>
                <c:pt idx="66">
                  <c:v>401.69</c:v>
                </c:pt>
                <c:pt idx="67">
                  <c:v>401.06</c:v>
                </c:pt>
                <c:pt idx="68">
                  <c:v>401.69</c:v>
                </c:pt>
                <c:pt idx="69">
                  <c:v>401.75</c:v>
                </c:pt>
                <c:pt idx="70">
                  <c:v>400.81</c:v>
                </c:pt>
                <c:pt idx="71">
                  <c:v>401.5</c:v>
                </c:pt>
                <c:pt idx="72">
                  <c:v>401.25</c:v>
                </c:pt>
                <c:pt idx="73">
                  <c:v>401.19</c:v>
                </c:pt>
                <c:pt idx="74">
                  <c:v>401.44</c:v>
                </c:pt>
                <c:pt idx="75">
                  <c:v>401.63</c:v>
                </c:pt>
                <c:pt idx="76">
                  <c:v>401.81</c:v>
                </c:pt>
                <c:pt idx="77">
                  <c:v>401.31</c:v>
                </c:pt>
                <c:pt idx="78">
                  <c:v>401.44</c:v>
                </c:pt>
                <c:pt idx="79">
                  <c:v>401.25</c:v>
                </c:pt>
                <c:pt idx="80">
                  <c:v>401.31</c:v>
                </c:pt>
                <c:pt idx="81">
                  <c:v>401.44</c:v>
                </c:pt>
                <c:pt idx="82">
                  <c:v>401.69</c:v>
                </c:pt>
                <c:pt idx="83">
                  <c:v>401.19</c:v>
                </c:pt>
                <c:pt idx="84">
                  <c:v>402.13</c:v>
                </c:pt>
                <c:pt idx="85">
                  <c:v>401.38</c:v>
                </c:pt>
                <c:pt idx="86">
                  <c:v>401.31</c:v>
                </c:pt>
                <c:pt idx="87">
                  <c:v>401.63</c:v>
                </c:pt>
                <c:pt idx="88">
                  <c:v>401.19</c:v>
                </c:pt>
                <c:pt idx="89">
                  <c:v>401.5</c:v>
                </c:pt>
                <c:pt idx="90">
                  <c:v>401.31</c:v>
                </c:pt>
                <c:pt idx="91">
                  <c:v>401.31</c:v>
                </c:pt>
                <c:pt idx="92">
                  <c:v>402</c:v>
                </c:pt>
                <c:pt idx="93">
                  <c:v>401.88</c:v>
                </c:pt>
                <c:pt idx="94">
                  <c:v>401.5</c:v>
                </c:pt>
                <c:pt idx="95">
                  <c:v>401.38</c:v>
                </c:pt>
                <c:pt idx="96">
                  <c:v>401.63</c:v>
                </c:pt>
                <c:pt idx="97">
                  <c:v>401.88</c:v>
                </c:pt>
                <c:pt idx="98">
                  <c:v>401.31</c:v>
                </c:pt>
                <c:pt idx="99">
                  <c:v>401.75</c:v>
                </c:pt>
                <c:pt idx="100">
                  <c:v>401.63</c:v>
                </c:pt>
                <c:pt idx="101">
                  <c:v>401.81</c:v>
                </c:pt>
                <c:pt idx="102">
                  <c:v>401.5</c:v>
                </c:pt>
                <c:pt idx="103">
                  <c:v>401.31</c:v>
                </c:pt>
                <c:pt idx="104">
                  <c:v>401</c:v>
                </c:pt>
                <c:pt idx="105">
                  <c:v>401.5</c:v>
                </c:pt>
                <c:pt idx="106">
                  <c:v>401.5</c:v>
                </c:pt>
                <c:pt idx="107">
                  <c:v>401.5</c:v>
                </c:pt>
                <c:pt idx="108">
                  <c:v>401.88</c:v>
                </c:pt>
                <c:pt idx="109">
                  <c:v>401.44</c:v>
                </c:pt>
                <c:pt idx="110">
                  <c:v>401.88</c:v>
                </c:pt>
                <c:pt idx="111">
                  <c:v>401.69</c:v>
                </c:pt>
                <c:pt idx="112">
                  <c:v>401.31</c:v>
                </c:pt>
                <c:pt idx="113">
                  <c:v>401.5</c:v>
                </c:pt>
                <c:pt idx="114">
                  <c:v>402</c:v>
                </c:pt>
                <c:pt idx="115">
                  <c:v>401.19</c:v>
                </c:pt>
                <c:pt idx="116">
                  <c:v>401.19</c:v>
                </c:pt>
                <c:pt idx="117">
                  <c:v>401</c:v>
                </c:pt>
                <c:pt idx="118">
                  <c:v>401.31</c:v>
                </c:pt>
                <c:pt idx="119">
                  <c:v>401.06</c:v>
                </c:pt>
                <c:pt idx="120">
                  <c:v>401.5</c:v>
                </c:pt>
                <c:pt idx="121">
                  <c:v>401.5</c:v>
                </c:pt>
                <c:pt idx="122">
                  <c:v>401.44</c:v>
                </c:pt>
                <c:pt idx="123">
                  <c:v>401.63</c:v>
                </c:pt>
                <c:pt idx="124">
                  <c:v>401.25</c:v>
                </c:pt>
                <c:pt idx="125">
                  <c:v>401</c:v>
                </c:pt>
                <c:pt idx="126">
                  <c:v>401.5</c:v>
                </c:pt>
                <c:pt idx="127">
                  <c:v>401.88</c:v>
                </c:pt>
                <c:pt idx="128">
                  <c:v>401.63</c:v>
                </c:pt>
                <c:pt idx="129">
                  <c:v>401.38</c:v>
                </c:pt>
                <c:pt idx="130">
                  <c:v>402.06</c:v>
                </c:pt>
                <c:pt idx="131">
                  <c:v>401.5</c:v>
                </c:pt>
                <c:pt idx="132">
                  <c:v>401.44</c:v>
                </c:pt>
                <c:pt idx="133">
                  <c:v>401.5</c:v>
                </c:pt>
                <c:pt idx="134">
                  <c:v>401.06</c:v>
                </c:pt>
                <c:pt idx="135">
                  <c:v>401.81</c:v>
                </c:pt>
                <c:pt idx="136">
                  <c:v>401.63</c:v>
                </c:pt>
                <c:pt idx="137">
                  <c:v>401.25</c:v>
                </c:pt>
                <c:pt idx="138">
                  <c:v>401.63</c:v>
                </c:pt>
                <c:pt idx="139">
                  <c:v>401.81</c:v>
                </c:pt>
                <c:pt idx="140">
                  <c:v>401.75</c:v>
                </c:pt>
                <c:pt idx="141">
                  <c:v>401.5</c:v>
                </c:pt>
                <c:pt idx="142">
                  <c:v>401.44</c:v>
                </c:pt>
                <c:pt idx="143">
                  <c:v>401.5</c:v>
                </c:pt>
                <c:pt idx="144">
                  <c:v>401</c:v>
                </c:pt>
                <c:pt idx="145">
                  <c:v>401</c:v>
                </c:pt>
                <c:pt idx="146">
                  <c:v>401.19</c:v>
                </c:pt>
                <c:pt idx="147">
                  <c:v>401.63</c:v>
                </c:pt>
                <c:pt idx="148">
                  <c:v>401.44</c:v>
                </c:pt>
                <c:pt idx="149">
                  <c:v>401.63</c:v>
                </c:pt>
                <c:pt idx="150">
                  <c:v>401.44</c:v>
                </c:pt>
                <c:pt idx="151">
                  <c:v>401.19</c:v>
                </c:pt>
                <c:pt idx="152">
                  <c:v>400.69</c:v>
                </c:pt>
                <c:pt idx="153">
                  <c:v>401.44</c:v>
                </c:pt>
                <c:pt idx="154">
                  <c:v>401.5</c:v>
                </c:pt>
                <c:pt idx="155">
                  <c:v>401.69</c:v>
                </c:pt>
                <c:pt idx="156">
                  <c:v>401.38</c:v>
                </c:pt>
                <c:pt idx="157">
                  <c:v>401.31</c:v>
                </c:pt>
                <c:pt idx="158">
                  <c:v>401.38</c:v>
                </c:pt>
                <c:pt idx="159">
                  <c:v>401.25</c:v>
                </c:pt>
                <c:pt idx="160">
                  <c:v>401.63</c:v>
                </c:pt>
                <c:pt idx="161">
                  <c:v>401.63</c:v>
                </c:pt>
                <c:pt idx="162">
                  <c:v>401.63</c:v>
                </c:pt>
                <c:pt idx="163">
                  <c:v>401.38</c:v>
                </c:pt>
                <c:pt idx="164">
                  <c:v>401.38</c:v>
                </c:pt>
                <c:pt idx="165">
                  <c:v>401.38</c:v>
                </c:pt>
                <c:pt idx="166">
                  <c:v>401.06</c:v>
                </c:pt>
                <c:pt idx="167">
                  <c:v>401.5</c:v>
                </c:pt>
                <c:pt idx="168">
                  <c:v>401.38</c:v>
                </c:pt>
                <c:pt idx="169">
                  <c:v>400.88</c:v>
                </c:pt>
                <c:pt idx="170">
                  <c:v>401.75</c:v>
                </c:pt>
                <c:pt idx="171">
                  <c:v>401.69</c:v>
                </c:pt>
                <c:pt idx="172">
                  <c:v>401.5</c:v>
                </c:pt>
                <c:pt idx="173">
                  <c:v>401.38</c:v>
                </c:pt>
                <c:pt idx="174">
                  <c:v>401.5</c:v>
                </c:pt>
                <c:pt idx="175">
                  <c:v>401.06</c:v>
                </c:pt>
                <c:pt idx="176">
                  <c:v>401.63</c:v>
                </c:pt>
                <c:pt idx="177">
                  <c:v>401.69</c:v>
                </c:pt>
                <c:pt idx="178">
                  <c:v>401.31</c:v>
                </c:pt>
                <c:pt idx="179">
                  <c:v>401.81</c:v>
                </c:pt>
                <c:pt idx="180">
                  <c:v>401.06</c:v>
                </c:pt>
                <c:pt idx="181">
                  <c:v>401.06</c:v>
                </c:pt>
                <c:pt idx="182">
                  <c:v>401.44</c:v>
                </c:pt>
                <c:pt idx="183">
                  <c:v>401.63</c:v>
                </c:pt>
                <c:pt idx="184">
                  <c:v>401.25</c:v>
                </c:pt>
                <c:pt idx="185">
                  <c:v>401.44</c:v>
                </c:pt>
                <c:pt idx="186">
                  <c:v>401.44</c:v>
                </c:pt>
                <c:pt idx="187">
                  <c:v>401.5</c:v>
                </c:pt>
                <c:pt idx="188">
                  <c:v>401.31</c:v>
                </c:pt>
                <c:pt idx="189">
                  <c:v>401.81</c:v>
                </c:pt>
                <c:pt idx="190">
                  <c:v>401.38</c:v>
                </c:pt>
                <c:pt idx="191">
                  <c:v>401.5</c:v>
                </c:pt>
                <c:pt idx="192">
                  <c:v>401.69</c:v>
                </c:pt>
                <c:pt idx="193">
                  <c:v>401.69</c:v>
                </c:pt>
                <c:pt idx="194">
                  <c:v>401.44</c:v>
                </c:pt>
                <c:pt idx="195">
                  <c:v>401.5</c:v>
                </c:pt>
                <c:pt idx="196">
                  <c:v>401.38</c:v>
                </c:pt>
                <c:pt idx="197">
                  <c:v>401.31</c:v>
                </c:pt>
                <c:pt idx="198">
                  <c:v>401.31</c:v>
                </c:pt>
                <c:pt idx="199">
                  <c:v>401.81</c:v>
                </c:pt>
                <c:pt idx="200">
                  <c:v>401.69</c:v>
                </c:pt>
                <c:pt idx="201">
                  <c:v>402</c:v>
                </c:pt>
                <c:pt idx="202">
                  <c:v>401.38</c:v>
                </c:pt>
                <c:pt idx="203">
                  <c:v>401.5</c:v>
                </c:pt>
                <c:pt idx="204">
                  <c:v>401.69</c:v>
                </c:pt>
                <c:pt idx="205">
                  <c:v>401</c:v>
                </c:pt>
                <c:pt idx="206">
                  <c:v>400.94</c:v>
                </c:pt>
                <c:pt idx="207">
                  <c:v>401.25</c:v>
                </c:pt>
                <c:pt idx="208">
                  <c:v>401.19</c:v>
                </c:pt>
                <c:pt idx="209">
                  <c:v>401.44</c:v>
                </c:pt>
                <c:pt idx="210">
                  <c:v>401.5</c:v>
                </c:pt>
                <c:pt idx="211">
                  <c:v>401.19</c:v>
                </c:pt>
                <c:pt idx="212">
                  <c:v>401.06</c:v>
                </c:pt>
                <c:pt idx="213">
                  <c:v>401.69</c:v>
                </c:pt>
                <c:pt idx="214">
                  <c:v>401.06</c:v>
                </c:pt>
                <c:pt idx="215">
                  <c:v>400.63</c:v>
                </c:pt>
                <c:pt idx="216">
                  <c:v>401.38</c:v>
                </c:pt>
                <c:pt idx="217">
                  <c:v>400.81</c:v>
                </c:pt>
                <c:pt idx="218">
                  <c:v>401.19</c:v>
                </c:pt>
                <c:pt idx="219">
                  <c:v>401.5</c:v>
                </c:pt>
                <c:pt idx="220">
                  <c:v>400.88</c:v>
                </c:pt>
                <c:pt idx="221">
                  <c:v>401.44</c:v>
                </c:pt>
                <c:pt idx="222">
                  <c:v>401.63</c:v>
                </c:pt>
                <c:pt idx="223">
                  <c:v>401.31</c:v>
                </c:pt>
                <c:pt idx="224">
                  <c:v>401.19</c:v>
                </c:pt>
                <c:pt idx="225">
                  <c:v>401.63</c:v>
                </c:pt>
                <c:pt idx="226">
                  <c:v>401.5</c:v>
                </c:pt>
                <c:pt idx="227">
                  <c:v>401.81</c:v>
                </c:pt>
                <c:pt idx="228">
                  <c:v>401.5</c:v>
                </c:pt>
                <c:pt idx="229">
                  <c:v>401.63</c:v>
                </c:pt>
                <c:pt idx="230">
                  <c:v>401.63</c:v>
                </c:pt>
                <c:pt idx="231">
                  <c:v>402.06</c:v>
                </c:pt>
                <c:pt idx="232">
                  <c:v>401.63</c:v>
                </c:pt>
                <c:pt idx="233">
                  <c:v>401.19</c:v>
                </c:pt>
                <c:pt idx="234">
                  <c:v>401.44</c:v>
                </c:pt>
                <c:pt idx="235">
                  <c:v>401.19</c:v>
                </c:pt>
                <c:pt idx="236">
                  <c:v>402</c:v>
                </c:pt>
                <c:pt idx="237">
                  <c:v>402.25</c:v>
                </c:pt>
                <c:pt idx="238">
                  <c:v>401.38</c:v>
                </c:pt>
                <c:pt idx="239">
                  <c:v>401.5</c:v>
                </c:pt>
                <c:pt idx="240">
                  <c:v>401</c:v>
                </c:pt>
                <c:pt idx="241">
                  <c:v>401.5</c:v>
                </c:pt>
                <c:pt idx="242">
                  <c:v>401.06</c:v>
                </c:pt>
                <c:pt idx="243">
                  <c:v>402.13</c:v>
                </c:pt>
                <c:pt idx="244">
                  <c:v>401.38</c:v>
                </c:pt>
                <c:pt idx="245">
                  <c:v>401.38</c:v>
                </c:pt>
                <c:pt idx="246">
                  <c:v>401.38</c:v>
                </c:pt>
                <c:pt idx="247">
                  <c:v>401.06</c:v>
                </c:pt>
                <c:pt idx="248">
                  <c:v>401.25</c:v>
                </c:pt>
                <c:pt idx="249">
                  <c:v>400.88</c:v>
                </c:pt>
                <c:pt idx="250">
                  <c:v>401.38</c:v>
                </c:pt>
                <c:pt idx="251">
                  <c:v>401.31</c:v>
                </c:pt>
                <c:pt idx="252">
                  <c:v>401.38</c:v>
                </c:pt>
                <c:pt idx="253">
                  <c:v>401.31</c:v>
                </c:pt>
                <c:pt idx="254">
                  <c:v>401.25</c:v>
                </c:pt>
                <c:pt idx="255">
                  <c:v>401</c:v>
                </c:pt>
                <c:pt idx="256">
                  <c:v>401.31</c:v>
                </c:pt>
                <c:pt idx="257">
                  <c:v>400.88</c:v>
                </c:pt>
                <c:pt idx="258">
                  <c:v>401.25</c:v>
                </c:pt>
                <c:pt idx="259">
                  <c:v>401.31</c:v>
                </c:pt>
                <c:pt idx="260">
                  <c:v>400.94</c:v>
                </c:pt>
                <c:pt idx="261">
                  <c:v>400.88</c:v>
                </c:pt>
                <c:pt idx="262">
                  <c:v>401.63</c:v>
                </c:pt>
                <c:pt idx="263">
                  <c:v>401.38</c:v>
                </c:pt>
                <c:pt idx="264">
                  <c:v>401.25</c:v>
                </c:pt>
                <c:pt idx="265">
                  <c:v>401.31</c:v>
                </c:pt>
                <c:pt idx="266">
                  <c:v>401.06</c:v>
                </c:pt>
                <c:pt idx="267">
                  <c:v>401.19</c:v>
                </c:pt>
                <c:pt idx="268">
                  <c:v>402</c:v>
                </c:pt>
                <c:pt idx="269">
                  <c:v>401.31</c:v>
                </c:pt>
                <c:pt idx="270">
                  <c:v>401.25</c:v>
                </c:pt>
                <c:pt idx="271">
                  <c:v>401.25</c:v>
                </c:pt>
                <c:pt idx="272">
                  <c:v>401.44</c:v>
                </c:pt>
                <c:pt idx="273">
                  <c:v>401.25</c:v>
                </c:pt>
                <c:pt idx="274">
                  <c:v>401.63</c:v>
                </c:pt>
                <c:pt idx="275">
                  <c:v>401.38</c:v>
                </c:pt>
                <c:pt idx="276">
                  <c:v>401.31</c:v>
                </c:pt>
                <c:pt idx="277">
                  <c:v>401.63</c:v>
                </c:pt>
                <c:pt idx="278">
                  <c:v>401.63</c:v>
                </c:pt>
                <c:pt idx="279">
                  <c:v>401.5</c:v>
                </c:pt>
                <c:pt idx="280">
                  <c:v>401.06</c:v>
                </c:pt>
                <c:pt idx="281">
                  <c:v>401.38</c:v>
                </c:pt>
                <c:pt idx="282">
                  <c:v>401.5</c:v>
                </c:pt>
                <c:pt idx="283">
                  <c:v>401.06</c:v>
                </c:pt>
                <c:pt idx="284">
                  <c:v>401.63</c:v>
                </c:pt>
                <c:pt idx="285">
                  <c:v>401.69</c:v>
                </c:pt>
                <c:pt idx="286">
                  <c:v>401.25</c:v>
                </c:pt>
                <c:pt idx="287">
                  <c:v>400.94</c:v>
                </c:pt>
                <c:pt idx="288">
                  <c:v>400.81</c:v>
                </c:pt>
                <c:pt idx="289">
                  <c:v>401.75</c:v>
                </c:pt>
                <c:pt idx="290">
                  <c:v>401.63</c:v>
                </c:pt>
                <c:pt idx="291">
                  <c:v>401.31</c:v>
                </c:pt>
                <c:pt idx="292">
                  <c:v>401.5</c:v>
                </c:pt>
                <c:pt idx="293">
                  <c:v>401.75</c:v>
                </c:pt>
                <c:pt idx="294">
                  <c:v>401.25</c:v>
                </c:pt>
                <c:pt idx="295">
                  <c:v>401.44</c:v>
                </c:pt>
                <c:pt idx="296">
                  <c:v>401.31</c:v>
                </c:pt>
                <c:pt idx="297">
                  <c:v>401.5</c:v>
                </c:pt>
                <c:pt idx="298">
                  <c:v>401.25</c:v>
                </c:pt>
                <c:pt idx="299">
                  <c:v>401.06</c:v>
                </c:pt>
                <c:pt idx="300">
                  <c:v>402.06</c:v>
                </c:pt>
                <c:pt idx="301">
                  <c:v>401.44</c:v>
                </c:pt>
                <c:pt idx="302">
                  <c:v>401.75</c:v>
                </c:pt>
                <c:pt idx="303">
                  <c:v>401.63</c:v>
                </c:pt>
                <c:pt idx="304">
                  <c:v>401.25</c:v>
                </c:pt>
                <c:pt idx="305">
                  <c:v>401.38</c:v>
                </c:pt>
                <c:pt idx="306">
                  <c:v>401.19</c:v>
                </c:pt>
                <c:pt idx="307">
                  <c:v>401.25</c:v>
                </c:pt>
                <c:pt idx="308">
                  <c:v>401.81</c:v>
                </c:pt>
                <c:pt idx="309">
                  <c:v>401.81</c:v>
                </c:pt>
                <c:pt idx="310">
                  <c:v>401.5</c:v>
                </c:pt>
                <c:pt idx="311">
                  <c:v>401.19</c:v>
                </c:pt>
                <c:pt idx="312">
                  <c:v>401.31</c:v>
                </c:pt>
                <c:pt idx="313">
                  <c:v>401.5</c:v>
                </c:pt>
                <c:pt idx="314">
                  <c:v>401.63</c:v>
                </c:pt>
                <c:pt idx="315">
                  <c:v>401.88</c:v>
                </c:pt>
                <c:pt idx="316">
                  <c:v>401.63</c:v>
                </c:pt>
                <c:pt idx="317">
                  <c:v>401.44</c:v>
                </c:pt>
                <c:pt idx="318">
                  <c:v>401.31</c:v>
                </c:pt>
                <c:pt idx="319">
                  <c:v>401.44</c:v>
                </c:pt>
                <c:pt idx="320">
                  <c:v>401.81</c:v>
                </c:pt>
                <c:pt idx="321">
                  <c:v>401.63</c:v>
                </c:pt>
                <c:pt idx="322">
                  <c:v>401.31</c:v>
                </c:pt>
                <c:pt idx="323">
                  <c:v>401</c:v>
                </c:pt>
                <c:pt idx="324">
                  <c:v>401.25</c:v>
                </c:pt>
                <c:pt idx="325">
                  <c:v>401.75</c:v>
                </c:pt>
                <c:pt idx="326">
                  <c:v>401.19</c:v>
                </c:pt>
                <c:pt idx="327">
                  <c:v>400.81</c:v>
                </c:pt>
                <c:pt idx="328">
                  <c:v>401.63</c:v>
                </c:pt>
                <c:pt idx="329">
                  <c:v>401.81</c:v>
                </c:pt>
                <c:pt idx="330">
                  <c:v>401.06</c:v>
                </c:pt>
                <c:pt idx="331">
                  <c:v>402.06</c:v>
                </c:pt>
                <c:pt idx="332">
                  <c:v>401.38</c:v>
                </c:pt>
                <c:pt idx="333">
                  <c:v>401.44</c:v>
                </c:pt>
                <c:pt idx="334">
                  <c:v>401.06</c:v>
                </c:pt>
                <c:pt idx="335">
                  <c:v>401.81</c:v>
                </c:pt>
                <c:pt idx="336">
                  <c:v>401.75</c:v>
                </c:pt>
                <c:pt idx="337">
                  <c:v>401.31</c:v>
                </c:pt>
                <c:pt idx="338">
                  <c:v>401.19</c:v>
                </c:pt>
                <c:pt idx="339">
                  <c:v>401.06</c:v>
                </c:pt>
                <c:pt idx="340">
                  <c:v>401</c:v>
                </c:pt>
                <c:pt idx="341">
                  <c:v>401.5</c:v>
                </c:pt>
                <c:pt idx="342">
                  <c:v>401.25</c:v>
                </c:pt>
                <c:pt idx="343">
                  <c:v>401.44</c:v>
                </c:pt>
                <c:pt idx="344">
                  <c:v>401.69</c:v>
                </c:pt>
                <c:pt idx="345">
                  <c:v>401.38</c:v>
                </c:pt>
                <c:pt idx="346">
                  <c:v>401.5</c:v>
                </c:pt>
                <c:pt idx="347">
                  <c:v>401.06</c:v>
                </c:pt>
                <c:pt idx="348">
                  <c:v>401.63</c:v>
                </c:pt>
                <c:pt idx="349">
                  <c:v>401.63</c:v>
                </c:pt>
                <c:pt idx="350">
                  <c:v>401.31</c:v>
                </c:pt>
                <c:pt idx="351">
                  <c:v>401.5</c:v>
                </c:pt>
                <c:pt idx="352">
                  <c:v>401</c:v>
                </c:pt>
                <c:pt idx="353">
                  <c:v>401.44</c:v>
                </c:pt>
                <c:pt idx="354">
                  <c:v>401.5</c:v>
                </c:pt>
                <c:pt idx="355">
                  <c:v>401.5</c:v>
                </c:pt>
                <c:pt idx="356">
                  <c:v>401.38</c:v>
                </c:pt>
                <c:pt idx="357">
                  <c:v>401.19</c:v>
                </c:pt>
                <c:pt idx="358">
                  <c:v>401.25</c:v>
                </c:pt>
                <c:pt idx="359">
                  <c:v>401.19</c:v>
                </c:pt>
                <c:pt idx="360">
                  <c:v>400.88</c:v>
                </c:pt>
                <c:pt idx="361">
                  <c:v>401.63</c:v>
                </c:pt>
                <c:pt idx="362">
                  <c:v>401.88</c:v>
                </c:pt>
                <c:pt idx="363">
                  <c:v>400.88</c:v>
                </c:pt>
                <c:pt idx="364">
                  <c:v>401.75</c:v>
                </c:pt>
                <c:pt idx="365">
                  <c:v>401.63</c:v>
                </c:pt>
                <c:pt idx="366">
                  <c:v>401.63</c:v>
                </c:pt>
                <c:pt idx="367">
                  <c:v>401.44</c:v>
                </c:pt>
                <c:pt idx="368">
                  <c:v>401.44</c:v>
                </c:pt>
                <c:pt idx="369">
                  <c:v>401.63</c:v>
                </c:pt>
                <c:pt idx="370">
                  <c:v>401.44</c:v>
                </c:pt>
                <c:pt idx="371">
                  <c:v>401.25</c:v>
                </c:pt>
                <c:pt idx="372">
                  <c:v>401.25</c:v>
                </c:pt>
                <c:pt idx="373">
                  <c:v>401.19</c:v>
                </c:pt>
                <c:pt idx="374">
                  <c:v>401.19</c:v>
                </c:pt>
                <c:pt idx="375">
                  <c:v>401.81</c:v>
                </c:pt>
                <c:pt idx="376">
                  <c:v>401.69</c:v>
                </c:pt>
                <c:pt idx="377">
                  <c:v>401.25</c:v>
                </c:pt>
                <c:pt idx="378">
                  <c:v>401.31</c:v>
                </c:pt>
                <c:pt idx="379">
                  <c:v>401</c:v>
                </c:pt>
                <c:pt idx="380">
                  <c:v>401.63</c:v>
                </c:pt>
                <c:pt idx="381">
                  <c:v>401</c:v>
                </c:pt>
                <c:pt idx="382">
                  <c:v>401.69</c:v>
                </c:pt>
                <c:pt idx="383">
                  <c:v>402</c:v>
                </c:pt>
                <c:pt idx="384">
                  <c:v>401.75</c:v>
                </c:pt>
                <c:pt idx="385">
                  <c:v>401.06</c:v>
                </c:pt>
                <c:pt idx="386">
                  <c:v>401.44</c:v>
                </c:pt>
                <c:pt idx="387">
                  <c:v>401.19</c:v>
                </c:pt>
                <c:pt idx="388">
                  <c:v>401.25</c:v>
                </c:pt>
                <c:pt idx="389">
                  <c:v>401.81</c:v>
                </c:pt>
                <c:pt idx="390">
                  <c:v>401.19</c:v>
                </c:pt>
                <c:pt idx="391">
                  <c:v>401.31</c:v>
                </c:pt>
                <c:pt idx="392">
                  <c:v>401.63</c:v>
                </c:pt>
                <c:pt idx="393">
                  <c:v>401.19</c:v>
                </c:pt>
                <c:pt idx="394">
                  <c:v>401.38</c:v>
                </c:pt>
                <c:pt idx="395">
                  <c:v>401.38</c:v>
                </c:pt>
                <c:pt idx="396">
                  <c:v>401.44</c:v>
                </c:pt>
                <c:pt idx="397">
                  <c:v>401.63</c:v>
                </c:pt>
                <c:pt idx="398">
                  <c:v>401.63</c:v>
                </c:pt>
                <c:pt idx="399">
                  <c:v>401.31</c:v>
                </c:pt>
                <c:pt idx="400">
                  <c:v>401.44</c:v>
                </c:pt>
                <c:pt idx="401">
                  <c:v>400.69</c:v>
                </c:pt>
                <c:pt idx="402">
                  <c:v>401.69</c:v>
                </c:pt>
                <c:pt idx="403">
                  <c:v>401.63</c:v>
                </c:pt>
                <c:pt idx="404">
                  <c:v>401.5</c:v>
                </c:pt>
                <c:pt idx="405">
                  <c:v>401.75</c:v>
                </c:pt>
                <c:pt idx="406">
                  <c:v>401.69</c:v>
                </c:pt>
                <c:pt idx="407">
                  <c:v>401.5</c:v>
                </c:pt>
                <c:pt idx="408">
                  <c:v>401.38</c:v>
                </c:pt>
                <c:pt idx="409">
                  <c:v>401.81</c:v>
                </c:pt>
                <c:pt idx="410">
                  <c:v>401.5</c:v>
                </c:pt>
                <c:pt idx="411">
                  <c:v>401.81</c:v>
                </c:pt>
                <c:pt idx="412">
                  <c:v>401.19</c:v>
                </c:pt>
                <c:pt idx="413">
                  <c:v>401.25</c:v>
                </c:pt>
                <c:pt idx="414">
                  <c:v>401.63</c:v>
                </c:pt>
                <c:pt idx="415">
                  <c:v>400.63</c:v>
                </c:pt>
                <c:pt idx="416">
                  <c:v>401.75</c:v>
                </c:pt>
                <c:pt idx="417">
                  <c:v>401.38</c:v>
                </c:pt>
                <c:pt idx="418">
                  <c:v>401.06</c:v>
                </c:pt>
                <c:pt idx="419">
                  <c:v>401</c:v>
                </c:pt>
                <c:pt idx="420">
                  <c:v>401</c:v>
                </c:pt>
                <c:pt idx="421">
                  <c:v>401.38</c:v>
                </c:pt>
                <c:pt idx="422">
                  <c:v>401.69</c:v>
                </c:pt>
                <c:pt idx="423">
                  <c:v>401.25</c:v>
                </c:pt>
                <c:pt idx="424">
                  <c:v>401.44</c:v>
                </c:pt>
                <c:pt idx="425">
                  <c:v>401.88</c:v>
                </c:pt>
                <c:pt idx="426">
                  <c:v>401.63</c:v>
                </c:pt>
                <c:pt idx="427">
                  <c:v>401.81</c:v>
                </c:pt>
                <c:pt idx="428">
                  <c:v>401.19</c:v>
                </c:pt>
                <c:pt idx="429">
                  <c:v>401.38</c:v>
                </c:pt>
                <c:pt idx="430">
                  <c:v>401.31</c:v>
                </c:pt>
                <c:pt idx="431">
                  <c:v>401.38</c:v>
                </c:pt>
                <c:pt idx="432">
                  <c:v>401</c:v>
                </c:pt>
                <c:pt idx="433">
                  <c:v>401.69</c:v>
                </c:pt>
                <c:pt idx="434">
                  <c:v>401.38</c:v>
                </c:pt>
                <c:pt idx="435">
                  <c:v>401.38</c:v>
                </c:pt>
                <c:pt idx="436">
                  <c:v>401.88</c:v>
                </c:pt>
                <c:pt idx="437">
                  <c:v>401.38</c:v>
                </c:pt>
                <c:pt idx="438">
                  <c:v>401.63</c:v>
                </c:pt>
                <c:pt idx="439">
                  <c:v>401.63</c:v>
                </c:pt>
                <c:pt idx="440">
                  <c:v>401.31</c:v>
                </c:pt>
                <c:pt idx="441">
                  <c:v>401.06</c:v>
                </c:pt>
                <c:pt idx="442">
                  <c:v>401.88</c:v>
                </c:pt>
                <c:pt idx="443">
                  <c:v>401.75</c:v>
                </c:pt>
                <c:pt idx="444">
                  <c:v>401.19</c:v>
                </c:pt>
                <c:pt idx="445">
                  <c:v>401.69</c:v>
                </c:pt>
                <c:pt idx="446">
                  <c:v>401.5</c:v>
                </c:pt>
                <c:pt idx="447">
                  <c:v>401.44</c:v>
                </c:pt>
                <c:pt idx="448">
                  <c:v>402</c:v>
                </c:pt>
                <c:pt idx="449">
                  <c:v>401.31</c:v>
                </c:pt>
                <c:pt idx="450">
                  <c:v>401.38</c:v>
                </c:pt>
                <c:pt idx="451">
                  <c:v>402.19</c:v>
                </c:pt>
                <c:pt idx="452">
                  <c:v>401.19</c:v>
                </c:pt>
                <c:pt idx="453">
                  <c:v>401.69</c:v>
                </c:pt>
                <c:pt idx="454">
                  <c:v>401.81</c:v>
                </c:pt>
                <c:pt idx="455">
                  <c:v>401.75</c:v>
                </c:pt>
                <c:pt idx="456">
                  <c:v>401.81</c:v>
                </c:pt>
                <c:pt idx="457">
                  <c:v>401.88</c:v>
                </c:pt>
                <c:pt idx="458">
                  <c:v>401.25</c:v>
                </c:pt>
                <c:pt idx="459">
                  <c:v>401.06</c:v>
                </c:pt>
                <c:pt idx="460">
                  <c:v>401.63</c:v>
                </c:pt>
                <c:pt idx="461">
                  <c:v>400.94</c:v>
                </c:pt>
                <c:pt idx="462">
                  <c:v>401.31</c:v>
                </c:pt>
                <c:pt idx="463">
                  <c:v>401.38</c:v>
                </c:pt>
                <c:pt idx="464">
                  <c:v>401.5</c:v>
                </c:pt>
                <c:pt idx="465">
                  <c:v>401.31</c:v>
                </c:pt>
                <c:pt idx="466">
                  <c:v>402.13</c:v>
                </c:pt>
                <c:pt idx="467">
                  <c:v>401.69</c:v>
                </c:pt>
                <c:pt idx="468">
                  <c:v>401.69</c:v>
                </c:pt>
                <c:pt idx="469">
                  <c:v>401.31</c:v>
                </c:pt>
                <c:pt idx="470">
                  <c:v>401.38</c:v>
                </c:pt>
                <c:pt idx="471">
                  <c:v>401.88</c:v>
                </c:pt>
                <c:pt idx="472">
                  <c:v>401</c:v>
                </c:pt>
                <c:pt idx="473">
                  <c:v>401.81</c:v>
                </c:pt>
                <c:pt idx="474">
                  <c:v>401.5</c:v>
                </c:pt>
                <c:pt idx="475">
                  <c:v>401.44</c:v>
                </c:pt>
                <c:pt idx="476">
                  <c:v>402.13</c:v>
                </c:pt>
                <c:pt idx="477">
                  <c:v>401.06</c:v>
                </c:pt>
                <c:pt idx="478">
                  <c:v>401.5</c:v>
                </c:pt>
                <c:pt idx="479">
                  <c:v>401.25</c:v>
                </c:pt>
                <c:pt idx="480">
                  <c:v>401.63</c:v>
                </c:pt>
                <c:pt idx="481">
                  <c:v>401</c:v>
                </c:pt>
                <c:pt idx="482">
                  <c:v>401.63</c:v>
                </c:pt>
                <c:pt idx="483">
                  <c:v>401.25</c:v>
                </c:pt>
                <c:pt idx="484">
                  <c:v>401.44</c:v>
                </c:pt>
                <c:pt idx="485">
                  <c:v>402</c:v>
                </c:pt>
                <c:pt idx="486">
                  <c:v>401.69</c:v>
                </c:pt>
                <c:pt idx="487">
                  <c:v>401.38</c:v>
                </c:pt>
                <c:pt idx="488">
                  <c:v>401.5</c:v>
                </c:pt>
                <c:pt idx="489">
                  <c:v>401.63</c:v>
                </c:pt>
                <c:pt idx="490">
                  <c:v>401.38</c:v>
                </c:pt>
                <c:pt idx="491">
                  <c:v>401.25</c:v>
                </c:pt>
                <c:pt idx="492">
                  <c:v>401.88</c:v>
                </c:pt>
                <c:pt idx="493">
                  <c:v>401.69</c:v>
                </c:pt>
                <c:pt idx="494">
                  <c:v>401.63</c:v>
                </c:pt>
                <c:pt idx="495">
                  <c:v>401.75</c:v>
                </c:pt>
                <c:pt idx="496">
                  <c:v>401.38</c:v>
                </c:pt>
                <c:pt idx="497">
                  <c:v>401.44</c:v>
                </c:pt>
                <c:pt idx="498">
                  <c:v>401.63</c:v>
                </c:pt>
                <c:pt idx="499">
                  <c:v>401.5</c:v>
                </c:pt>
                <c:pt idx="500">
                  <c:v>401.63</c:v>
                </c:pt>
                <c:pt idx="501">
                  <c:v>400.88</c:v>
                </c:pt>
                <c:pt idx="502">
                  <c:v>402.13</c:v>
                </c:pt>
                <c:pt idx="503">
                  <c:v>400.81</c:v>
                </c:pt>
                <c:pt idx="504">
                  <c:v>401.25</c:v>
                </c:pt>
                <c:pt idx="505">
                  <c:v>401.38</c:v>
                </c:pt>
                <c:pt idx="506">
                  <c:v>401.25</c:v>
                </c:pt>
                <c:pt idx="507">
                  <c:v>401.19</c:v>
                </c:pt>
                <c:pt idx="508">
                  <c:v>401.38</c:v>
                </c:pt>
                <c:pt idx="509">
                  <c:v>400.81</c:v>
                </c:pt>
                <c:pt idx="510">
                  <c:v>401.63</c:v>
                </c:pt>
                <c:pt idx="511">
                  <c:v>401.31</c:v>
                </c:pt>
                <c:pt idx="512">
                  <c:v>401.25</c:v>
                </c:pt>
                <c:pt idx="513">
                  <c:v>401</c:v>
                </c:pt>
                <c:pt idx="514">
                  <c:v>401.63</c:v>
                </c:pt>
                <c:pt idx="515">
                  <c:v>401.5</c:v>
                </c:pt>
                <c:pt idx="516">
                  <c:v>401.25</c:v>
                </c:pt>
                <c:pt idx="517">
                  <c:v>401.5</c:v>
                </c:pt>
                <c:pt idx="518">
                  <c:v>401.63</c:v>
                </c:pt>
                <c:pt idx="519">
                  <c:v>400.63</c:v>
                </c:pt>
                <c:pt idx="520">
                  <c:v>401.5</c:v>
                </c:pt>
                <c:pt idx="521">
                  <c:v>401.31</c:v>
                </c:pt>
                <c:pt idx="522">
                  <c:v>401.38</c:v>
                </c:pt>
                <c:pt idx="523">
                  <c:v>402.06</c:v>
                </c:pt>
                <c:pt idx="524">
                  <c:v>401.5</c:v>
                </c:pt>
                <c:pt idx="525">
                  <c:v>401.81</c:v>
                </c:pt>
                <c:pt idx="526">
                  <c:v>400.56</c:v>
                </c:pt>
                <c:pt idx="527">
                  <c:v>401.88</c:v>
                </c:pt>
                <c:pt idx="528">
                  <c:v>401.63</c:v>
                </c:pt>
                <c:pt idx="529">
                  <c:v>401.44</c:v>
                </c:pt>
                <c:pt idx="530">
                  <c:v>401.06</c:v>
                </c:pt>
                <c:pt idx="531">
                  <c:v>401.63</c:v>
                </c:pt>
                <c:pt idx="532">
                  <c:v>401.63</c:v>
                </c:pt>
                <c:pt idx="533">
                  <c:v>401.25</c:v>
                </c:pt>
                <c:pt idx="534">
                  <c:v>401.63</c:v>
                </c:pt>
                <c:pt idx="535">
                  <c:v>401.63</c:v>
                </c:pt>
                <c:pt idx="536">
                  <c:v>401.25</c:v>
                </c:pt>
                <c:pt idx="537">
                  <c:v>401.69</c:v>
                </c:pt>
                <c:pt idx="538">
                  <c:v>401.69</c:v>
                </c:pt>
                <c:pt idx="539">
                  <c:v>401.19</c:v>
                </c:pt>
                <c:pt idx="540">
                  <c:v>401.5</c:v>
                </c:pt>
                <c:pt idx="541">
                  <c:v>401.44</c:v>
                </c:pt>
                <c:pt idx="542">
                  <c:v>401</c:v>
                </c:pt>
                <c:pt idx="543">
                  <c:v>401.38</c:v>
                </c:pt>
                <c:pt idx="544">
                  <c:v>401.31</c:v>
                </c:pt>
                <c:pt idx="545">
                  <c:v>401.25</c:v>
                </c:pt>
                <c:pt idx="546">
                  <c:v>401.44</c:v>
                </c:pt>
                <c:pt idx="547">
                  <c:v>401.38</c:v>
                </c:pt>
                <c:pt idx="548">
                  <c:v>401.19</c:v>
                </c:pt>
                <c:pt idx="549">
                  <c:v>401.88</c:v>
                </c:pt>
                <c:pt idx="550">
                  <c:v>401.5</c:v>
                </c:pt>
                <c:pt idx="551">
                  <c:v>401.25</c:v>
                </c:pt>
                <c:pt idx="552">
                  <c:v>401.19</c:v>
                </c:pt>
                <c:pt idx="553">
                  <c:v>401.25</c:v>
                </c:pt>
                <c:pt idx="554">
                  <c:v>401.06</c:v>
                </c:pt>
                <c:pt idx="555">
                  <c:v>401.25</c:v>
                </c:pt>
                <c:pt idx="556">
                  <c:v>401.5</c:v>
                </c:pt>
                <c:pt idx="557">
                  <c:v>401.44</c:v>
                </c:pt>
                <c:pt idx="558">
                  <c:v>402.06</c:v>
                </c:pt>
                <c:pt idx="559">
                  <c:v>401.38</c:v>
                </c:pt>
                <c:pt idx="560">
                  <c:v>401.19</c:v>
                </c:pt>
                <c:pt idx="561">
                  <c:v>401.75</c:v>
                </c:pt>
                <c:pt idx="562">
                  <c:v>401.25</c:v>
                </c:pt>
                <c:pt idx="563">
                  <c:v>401.31</c:v>
                </c:pt>
                <c:pt idx="564">
                  <c:v>401.5</c:v>
                </c:pt>
                <c:pt idx="565">
                  <c:v>401.25</c:v>
                </c:pt>
                <c:pt idx="566">
                  <c:v>401.06</c:v>
                </c:pt>
                <c:pt idx="567">
                  <c:v>401.44</c:v>
                </c:pt>
                <c:pt idx="568">
                  <c:v>401.63</c:v>
                </c:pt>
                <c:pt idx="569">
                  <c:v>401.81</c:v>
                </c:pt>
                <c:pt idx="570">
                  <c:v>401.69</c:v>
                </c:pt>
                <c:pt idx="571">
                  <c:v>401.25</c:v>
                </c:pt>
                <c:pt idx="572">
                  <c:v>401.38</c:v>
                </c:pt>
                <c:pt idx="573">
                  <c:v>401.63</c:v>
                </c:pt>
                <c:pt idx="574">
                  <c:v>401.31</c:v>
                </c:pt>
                <c:pt idx="575">
                  <c:v>401.81</c:v>
                </c:pt>
                <c:pt idx="576">
                  <c:v>401.31</c:v>
                </c:pt>
                <c:pt idx="577">
                  <c:v>402</c:v>
                </c:pt>
                <c:pt idx="578">
                  <c:v>401.44</c:v>
                </c:pt>
                <c:pt idx="579">
                  <c:v>401.63</c:v>
                </c:pt>
                <c:pt idx="580">
                  <c:v>401.19</c:v>
                </c:pt>
                <c:pt idx="581">
                  <c:v>401.25</c:v>
                </c:pt>
                <c:pt idx="582">
                  <c:v>400.94</c:v>
                </c:pt>
                <c:pt idx="583">
                  <c:v>401.5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9D-453B-A8FB-4EE6E3FC7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</a:t>
            </a:r>
            <a:r>
              <a:rPr lang="en-US" baseline="0"/>
              <a:t>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calib and RB)'!$M$2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RB)'!$K$3:$K$1002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RB)'!$M$3:$M$1002</c:f>
              <c:numCache>
                <c:formatCode>General</c:formatCode>
                <c:ptCount val="1000"/>
                <c:pt idx="0">
                  <c:v>-1.1253149414062499E-3</c:v>
                </c:pt>
                <c:pt idx="1">
                  <c:v>-1.8735296630859376E-3</c:v>
                </c:pt>
                <c:pt idx="2">
                  <c:v>-8.0088903808593764E-3</c:v>
                </c:pt>
                <c:pt idx="3">
                  <c:v>-1.2198892822265625E-2</c:v>
                </c:pt>
                <c:pt idx="4">
                  <c:v>-2.6217443847656252E-3</c:v>
                </c:pt>
                <c:pt idx="5">
                  <c:v>6.9554040527343751E-3</c:v>
                </c:pt>
                <c:pt idx="6">
                  <c:v>-3.7710021972656252E-4</c:v>
                </c:pt>
                <c:pt idx="7">
                  <c:v>-4.4174597167968748E-3</c:v>
                </c:pt>
                <c:pt idx="8">
                  <c:v>-4.2678167724609379E-3</c:v>
                </c:pt>
                <c:pt idx="9">
                  <c:v>5.3093316650390625E-3</c:v>
                </c:pt>
                <c:pt idx="10">
                  <c:v>6.356832275390625E-3</c:v>
                </c:pt>
                <c:pt idx="11">
                  <c:v>6.6561181640624996E-3</c:v>
                </c:pt>
                <c:pt idx="12">
                  <c:v>1.1193292236328126E-3</c:v>
                </c:pt>
                <c:pt idx="13">
                  <c:v>2.7654016113281251E-3</c:v>
                </c:pt>
                <c:pt idx="14">
                  <c:v>1.0995763549804688E-2</c:v>
                </c:pt>
                <c:pt idx="15">
                  <c:v>9.6489770507812503E-3</c:v>
                </c:pt>
                <c:pt idx="16">
                  <c:v>3.3639733886718752E-3</c:v>
                </c:pt>
                <c:pt idx="17">
                  <c:v>5.2075744628906251E-4</c:v>
                </c:pt>
                <c:pt idx="18">
                  <c:v>3.6632592773437503E-3</c:v>
                </c:pt>
                <c:pt idx="19">
                  <c:v>1.4138265380859376E-2</c:v>
                </c:pt>
                <c:pt idx="20">
                  <c:v>8.1525476074218745E-3</c:v>
                </c:pt>
                <c:pt idx="21">
                  <c:v>-5.267431640625E-4</c:v>
                </c:pt>
                <c:pt idx="22">
                  <c:v>1.568258056640625E-3</c:v>
                </c:pt>
                <c:pt idx="23">
                  <c:v>6.2071893310546872E-3</c:v>
                </c:pt>
                <c:pt idx="24">
                  <c:v>2.6157586669921878E-3</c:v>
                </c:pt>
                <c:pt idx="25">
                  <c:v>-4.4174597167968748E-3</c:v>
                </c:pt>
                <c:pt idx="26">
                  <c:v>-9.5053198242187505E-3</c:v>
                </c:pt>
                <c:pt idx="27">
                  <c:v>-1.0253534545898437E-2</c:v>
                </c:pt>
                <c:pt idx="28">
                  <c:v>-3.3699591064453127E-3</c:v>
                </c:pt>
                <c:pt idx="29">
                  <c:v>-1.2749578857421875E-3</c:v>
                </c:pt>
                <c:pt idx="30">
                  <c:v>-5.9138891601562505E-3</c:v>
                </c:pt>
                <c:pt idx="31">
                  <c:v>-8.1585333251953124E-3</c:v>
                </c:pt>
                <c:pt idx="32">
                  <c:v>-5.6146032714843759E-3</c:v>
                </c:pt>
                <c:pt idx="33">
                  <c:v>-1.7238867187500001E-3</c:v>
                </c:pt>
                <c:pt idx="34">
                  <c:v>-2.0231726074218751E-3</c:v>
                </c:pt>
                <c:pt idx="35">
                  <c:v>-1.01038916015625E-2</c:v>
                </c:pt>
                <c:pt idx="36">
                  <c:v>-1.1001749267578124E-2</c:v>
                </c:pt>
                <c:pt idx="37">
                  <c:v>-6.3628179931640629E-3</c:v>
                </c:pt>
                <c:pt idx="38">
                  <c:v>-8.2602905273437496E-4</c:v>
                </c:pt>
                <c:pt idx="39">
                  <c:v>-2.0231726074218751E-3</c:v>
                </c:pt>
                <c:pt idx="40">
                  <c:v>-3.7710021972656252E-4</c:v>
                </c:pt>
                <c:pt idx="41">
                  <c:v>-9.7567199707031249E-4</c:v>
                </c:pt>
                <c:pt idx="42">
                  <c:v>4.5611169433593755E-3</c:v>
                </c:pt>
                <c:pt idx="43">
                  <c:v>8.45183349609375E-3</c:v>
                </c:pt>
                <c:pt idx="44">
                  <c:v>4.7107598876953123E-3</c:v>
                </c:pt>
                <c:pt idx="45">
                  <c:v>-2.6217443847656252E-3</c:v>
                </c:pt>
                <c:pt idx="46">
                  <c:v>-7.7814331054687499E-5</c:v>
                </c:pt>
                <c:pt idx="47">
                  <c:v>8.0029046630859368E-3</c:v>
                </c:pt>
                <c:pt idx="48">
                  <c:v>1.3390050659179689E-2</c:v>
                </c:pt>
                <c:pt idx="49">
                  <c:v>7.105046997070312E-3</c:v>
                </c:pt>
                <c:pt idx="50">
                  <c:v>7.7036187744140621E-3</c:v>
                </c:pt>
                <c:pt idx="51">
                  <c:v>1.2941121826171876E-2</c:v>
                </c:pt>
                <c:pt idx="52">
                  <c:v>1.6233266601562501E-2</c:v>
                </c:pt>
                <c:pt idx="53">
                  <c:v>9.9482629394531258E-3</c:v>
                </c:pt>
                <c:pt idx="54">
                  <c:v>7.853261718749999E-3</c:v>
                </c:pt>
                <c:pt idx="55">
                  <c:v>6.356832275390625E-3</c:v>
                </c:pt>
                <c:pt idx="56">
                  <c:v>9.6489770507812503E-3</c:v>
                </c:pt>
                <c:pt idx="57">
                  <c:v>1.8178624877929688E-2</c:v>
                </c:pt>
                <c:pt idx="58">
                  <c:v>1.6831838378906252E-2</c:v>
                </c:pt>
                <c:pt idx="59">
                  <c:v>1.2641835937500002E-2</c:v>
                </c:pt>
                <c:pt idx="60">
                  <c:v>1.4587194213867189E-2</c:v>
                </c:pt>
                <c:pt idx="61">
                  <c:v>2.5361486206054686E-2</c:v>
                </c:pt>
                <c:pt idx="62">
                  <c:v>2.2218984375E-2</c:v>
                </c:pt>
                <c:pt idx="63">
                  <c:v>1.4886480102539063E-2</c:v>
                </c:pt>
                <c:pt idx="64">
                  <c:v>9.200048217773437E-3</c:v>
                </c:pt>
                <c:pt idx="65">
                  <c:v>1.0546834716796877E-2</c:v>
                </c:pt>
                <c:pt idx="66">
                  <c:v>1.6233266601562501E-2</c:v>
                </c:pt>
                <c:pt idx="67">
                  <c:v>1.5036123046875001E-2</c:v>
                </c:pt>
                <c:pt idx="68">
                  <c:v>1.2492192993164064E-2</c:v>
                </c:pt>
                <c:pt idx="69">
                  <c:v>1.2941121826171876E-2</c:v>
                </c:pt>
                <c:pt idx="70">
                  <c:v>1.5185765991210938E-2</c:v>
                </c:pt>
                <c:pt idx="71">
                  <c:v>2.1470769653320312E-2</c:v>
                </c:pt>
                <c:pt idx="72">
                  <c:v>1.6382909545898439E-2</c:v>
                </c:pt>
                <c:pt idx="73">
                  <c:v>9.4993341064453125E-3</c:v>
                </c:pt>
                <c:pt idx="74">
                  <c:v>9.9482629394531258E-3</c:v>
                </c:pt>
                <c:pt idx="75">
                  <c:v>1.6532552490234376E-2</c:v>
                </c:pt>
                <c:pt idx="76">
                  <c:v>2.1770055541992187E-2</c:v>
                </c:pt>
                <c:pt idx="77">
                  <c:v>1.8328267822265626E-2</c:v>
                </c:pt>
                <c:pt idx="78">
                  <c:v>1.3390050659179689E-2</c:v>
                </c:pt>
                <c:pt idx="79">
                  <c:v>1.802898193359375E-2</c:v>
                </c:pt>
                <c:pt idx="80">
                  <c:v>2.5211843261718749E-2</c:v>
                </c:pt>
                <c:pt idx="81">
                  <c:v>2.9850774536132812E-2</c:v>
                </c:pt>
                <c:pt idx="82">
                  <c:v>2.3266484985351561E-2</c:v>
                </c:pt>
                <c:pt idx="83">
                  <c:v>1.6831838378906252E-2</c:v>
                </c:pt>
                <c:pt idx="84">
                  <c:v>1.7430410156250003E-2</c:v>
                </c:pt>
                <c:pt idx="85">
                  <c:v>2.1321126708984374E-2</c:v>
                </c:pt>
                <c:pt idx="86">
                  <c:v>1.5036123046875001E-2</c:v>
                </c:pt>
                <c:pt idx="87">
                  <c:v>1.1444692382812502E-2</c:v>
                </c:pt>
                <c:pt idx="88">
                  <c:v>9.0504052734374993E-3</c:v>
                </c:pt>
                <c:pt idx="89">
                  <c:v>9.4993341064453125E-3</c:v>
                </c:pt>
                <c:pt idx="90">
                  <c:v>1.4138265380859376E-2</c:v>
                </c:pt>
                <c:pt idx="91">
                  <c:v>8.9007623291015615E-3</c:v>
                </c:pt>
                <c:pt idx="92">
                  <c:v>-2.1728155517578124E-3</c:v>
                </c:pt>
                <c:pt idx="93">
                  <c:v>-4.4174597167968748E-3</c:v>
                </c:pt>
                <c:pt idx="94">
                  <c:v>3.3639733886718752E-3</c:v>
                </c:pt>
                <c:pt idx="95">
                  <c:v>3.2143304443359379E-3</c:v>
                </c:pt>
                <c:pt idx="96">
                  <c:v>-1.8735296630859376E-3</c:v>
                </c:pt>
                <c:pt idx="97">
                  <c:v>-1.424600830078125E-3</c:v>
                </c:pt>
                <c:pt idx="98">
                  <c:v>1.2689721679687502E-3</c:v>
                </c:pt>
                <c:pt idx="99">
                  <c:v>8.0029046630859368E-3</c:v>
                </c:pt>
                <c:pt idx="100">
                  <c:v>6.9554040527343751E-3</c:v>
                </c:pt>
                <c:pt idx="101">
                  <c:v>3.9625451660156253E-3</c:v>
                </c:pt>
                <c:pt idx="102">
                  <c:v>6.356832275390625E-3</c:v>
                </c:pt>
                <c:pt idx="103">
                  <c:v>7.7036187744140621E-3</c:v>
                </c:pt>
                <c:pt idx="104">
                  <c:v>1.1594335327148439E-2</c:v>
                </c:pt>
                <c:pt idx="105">
                  <c:v>1.2342550048828126E-2</c:v>
                </c:pt>
                <c:pt idx="106">
                  <c:v>7.105046997070312E-3</c:v>
                </c:pt>
                <c:pt idx="107">
                  <c:v>8.6014764404296878E-3</c:v>
                </c:pt>
                <c:pt idx="108">
                  <c:v>1.6831838378906252E-2</c:v>
                </c:pt>
                <c:pt idx="109">
                  <c:v>1.7580053100585937E-2</c:v>
                </c:pt>
                <c:pt idx="110">
                  <c:v>1.7580053100585937E-2</c:v>
                </c:pt>
                <c:pt idx="111">
                  <c:v>1.2941121826171876E-2</c:v>
                </c:pt>
                <c:pt idx="112">
                  <c:v>1.4138265380859376E-2</c:v>
                </c:pt>
                <c:pt idx="113">
                  <c:v>1.2492192993164064E-2</c:v>
                </c:pt>
                <c:pt idx="114">
                  <c:v>1.0995763549804688E-2</c:v>
                </c:pt>
                <c:pt idx="115">
                  <c:v>7.853261718749999E-3</c:v>
                </c:pt>
                <c:pt idx="116">
                  <c:v>9.798619995117188E-3</c:v>
                </c:pt>
                <c:pt idx="117">
                  <c:v>1.5485051879882814E-2</c:v>
                </c:pt>
                <c:pt idx="118">
                  <c:v>2.0872197875976561E-2</c:v>
                </c:pt>
                <c:pt idx="119">
                  <c:v>1.9824697265625E-2</c:v>
                </c:pt>
                <c:pt idx="120">
                  <c:v>1.6532552490234376E-2</c:v>
                </c:pt>
                <c:pt idx="121">
                  <c:v>1.2941121826171876E-2</c:v>
                </c:pt>
                <c:pt idx="122">
                  <c:v>1.4287908325195314E-2</c:v>
                </c:pt>
                <c:pt idx="123">
                  <c:v>1.5036123046875001E-2</c:v>
                </c:pt>
                <c:pt idx="124">
                  <c:v>7.4043328857421875E-3</c:v>
                </c:pt>
                <c:pt idx="125">
                  <c:v>8.9007623291015615E-3</c:v>
                </c:pt>
                <c:pt idx="126">
                  <c:v>8.0029046630859368E-3</c:v>
                </c:pt>
                <c:pt idx="127">
                  <c:v>1.2342550048828126E-2</c:v>
                </c:pt>
                <c:pt idx="128">
                  <c:v>1.1743978271484375E-2</c:v>
                </c:pt>
                <c:pt idx="129">
                  <c:v>6.6561181640624996E-3</c:v>
                </c:pt>
                <c:pt idx="130">
                  <c:v>2.46611572265625E-3</c:v>
                </c:pt>
                <c:pt idx="131">
                  <c:v>4.4114739990234377E-3</c:v>
                </c:pt>
                <c:pt idx="132">
                  <c:v>2.6157586669921878E-3</c:v>
                </c:pt>
                <c:pt idx="133">
                  <c:v>-5.0160314941406258E-3</c:v>
                </c:pt>
                <c:pt idx="134">
                  <c:v>-1.4443536987304688E-2</c:v>
                </c:pt>
                <c:pt idx="135">
                  <c:v>-1.5640680541992188E-2</c:v>
                </c:pt>
                <c:pt idx="136">
                  <c:v>-9.3556768798828127E-3</c:v>
                </c:pt>
                <c:pt idx="137">
                  <c:v>-5.3153173828125004E-3</c:v>
                </c:pt>
                <c:pt idx="138">
                  <c:v>-8.4578192138671879E-3</c:v>
                </c:pt>
                <c:pt idx="139">
                  <c:v>-1.2797464599609376E-2</c:v>
                </c:pt>
                <c:pt idx="140">
                  <c:v>-1.130103515625E-2</c:v>
                </c:pt>
                <c:pt idx="141">
                  <c:v>-8.4578192138671879E-3</c:v>
                </c:pt>
                <c:pt idx="142">
                  <c:v>-3.6692449951171878E-3</c:v>
                </c:pt>
                <c:pt idx="143">
                  <c:v>-1.0702463378906249E-2</c:v>
                </c:pt>
                <c:pt idx="144">
                  <c:v>-1.309675048828125E-2</c:v>
                </c:pt>
                <c:pt idx="145">
                  <c:v>-7.7096044921875009E-3</c:v>
                </c:pt>
                <c:pt idx="146">
                  <c:v>-2.0231726074218751E-3</c:v>
                </c:pt>
                <c:pt idx="147">
                  <c:v>-4.4174597167968748E-3</c:v>
                </c:pt>
                <c:pt idx="148">
                  <c:v>-7.5599615478515632E-3</c:v>
                </c:pt>
                <c:pt idx="149">
                  <c:v>-4.1181738281250001E-3</c:v>
                </c:pt>
                <c:pt idx="150">
                  <c:v>3.8129022216796876E-3</c:v>
                </c:pt>
                <c:pt idx="151">
                  <c:v>4.7107598876953123E-3</c:v>
                </c:pt>
                <c:pt idx="152">
                  <c:v>5.2075744628906251E-4</c:v>
                </c:pt>
                <c:pt idx="153">
                  <c:v>-4.4174597167968748E-3</c:v>
                </c:pt>
                <c:pt idx="154">
                  <c:v>-2.0231726074218751E-3</c:v>
                </c:pt>
                <c:pt idx="155">
                  <c:v>1.568258056640625E-3</c:v>
                </c:pt>
                <c:pt idx="156">
                  <c:v>2.3164727783203127E-3</c:v>
                </c:pt>
                <c:pt idx="157">
                  <c:v>-3.6692449951171878E-3</c:v>
                </c:pt>
                <c:pt idx="158">
                  <c:v>-9.954248657226562E-3</c:v>
                </c:pt>
                <c:pt idx="159">
                  <c:v>-2.9210302734374999E-3</c:v>
                </c:pt>
                <c:pt idx="160">
                  <c:v>7.1828613281250007E-5</c:v>
                </c:pt>
                <c:pt idx="161">
                  <c:v>-2.3224584960937502E-3</c:v>
                </c:pt>
                <c:pt idx="162">
                  <c:v>-3.6692449951171878E-3</c:v>
                </c:pt>
                <c:pt idx="163">
                  <c:v>-6.213175048828126E-3</c:v>
                </c:pt>
                <c:pt idx="164">
                  <c:v>-2.2745727539062502E-4</c:v>
                </c:pt>
                <c:pt idx="165">
                  <c:v>-6.7638610839843743E-4</c:v>
                </c:pt>
                <c:pt idx="166">
                  <c:v>-4.2678167724609379E-3</c:v>
                </c:pt>
                <c:pt idx="167">
                  <c:v>-6.8117468261718753E-3</c:v>
                </c:pt>
                <c:pt idx="168">
                  <c:v>-7.5599615478515632E-3</c:v>
                </c:pt>
                <c:pt idx="169">
                  <c:v>-5.6146032714843759E-3</c:v>
                </c:pt>
                <c:pt idx="170">
                  <c:v>-4.4174597167968748E-3</c:v>
                </c:pt>
                <c:pt idx="171">
                  <c:v>-2.0231726074218751E-3</c:v>
                </c:pt>
                <c:pt idx="172">
                  <c:v>-2.7713873291015626E-3</c:v>
                </c:pt>
                <c:pt idx="173">
                  <c:v>-8.0088903808593764E-3</c:v>
                </c:pt>
                <c:pt idx="174">
                  <c:v>-1.0403177490234375E-2</c:v>
                </c:pt>
                <c:pt idx="175">
                  <c:v>-1.6688181152343749E-2</c:v>
                </c:pt>
                <c:pt idx="176">
                  <c:v>-2.0728540649414064E-2</c:v>
                </c:pt>
                <c:pt idx="177">
                  <c:v>-2.342211364746094E-2</c:v>
                </c:pt>
                <c:pt idx="178">
                  <c:v>-2.3272470703125003E-2</c:v>
                </c:pt>
                <c:pt idx="179">
                  <c:v>-1.7885324707031251E-2</c:v>
                </c:pt>
                <c:pt idx="180">
                  <c:v>-1.7735681762695313E-2</c:v>
                </c:pt>
                <c:pt idx="181">
                  <c:v>-1.8633539428710939E-2</c:v>
                </c:pt>
                <c:pt idx="182">
                  <c:v>-1.9681040039062504E-2</c:v>
                </c:pt>
                <c:pt idx="183">
                  <c:v>-1.7735681762695313E-2</c:v>
                </c:pt>
                <c:pt idx="184">
                  <c:v>-1.2198892822265625E-2</c:v>
                </c:pt>
                <c:pt idx="185">
                  <c:v>-8.9067480468750012E-3</c:v>
                </c:pt>
                <c:pt idx="186">
                  <c:v>-1.0552820434570313E-2</c:v>
                </c:pt>
                <c:pt idx="187">
                  <c:v>-1.1600321044921875E-2</c:v>
                </c:pt>
                <c:pt idx="188">
                  <c:v>-9.954248657226562E-3</c:v>
                </c:pt>
                <c:pt idx="189">
                  <c:v>1.2689721679687502E-3</c:v>
                </c:pt>
                <c:pt idx="190">
                  <c:v>-9.7567199707031249E-4</c:v>
                </c:pt>
                <c:pt idx="191">
                  <c:v>1.4186151123046877E-3</c:v>
                </c:pt>
                <c:pt idx="192">
                  <c:v>3.3639733886718752E-3</c:v>
                </c:pt>
                <c:pt idx="193">
                  <c:v>1.0247548828125001E-2</c:v>
                </c:pt>
                <c:pt idx="194">
                  <c:v>9.4993341064453125E-3</c:v>
                </c:pt>
                <c:pt idx="195">
                  <c:v>6.0575463867187495E-3</c:v>
                </c:pt>
                <c:pt idx="196">
                  <c:v>3.6632592773437503E-3</c:v>
                </c:pt>
                <c:pt idx="197">
                  <c:v>5.7582604980468749E-3</c:v>
                </c:pt>
                <c:pt idx="198">
                  <c:v>5.9079034423828126E-3</c:v>
                </c:pt>
                <c:pt idx="199">
                  <c:v>2.3164727783203127E-3</c:v>
                </c:pt>
                <c:pt idx="200">
                  <c:v>-3.2203161621093749E-3</c:v>
                </c:pt>
                <c:pt idx="201">
                  <c:v>-3.9685308837890624E-3</c:v>
                </c:pt>
                <c:pt idx="202">
                  <c:v>-5.1656744384765635E-3</c:v>
                </c:pt>
                <c:pt idx="203">
                  <c:v>-7.1110327148437508E-3</c:v>
                </c:pt>
                <c:pt idx="204">
                  <c:v>-9.206033935546875E-3</c:v>
                </c:pt>
                <c:pt idx="205">
                  <c:v>-1.6688181152343749E-2</c:v>
                </c:pt>
                <c:pt idx="206">
                  <c:v>-7.4103186035156254E-3</c:v>
                </c:pt>
                <c:pt idx="207">
                  <c:v>1.7179010009765626E-3</c:v>
                </c:pt>
                <c:pt idx="208">
                  <c:v>7.853261718749999E-3</c:v>
                </c:pt>
                <c:pt idx="209">
                  <c:v>6.8057611083984374E-3</c:v>
                </c:pt>
                <c:pt idx="210">
                  <c:v>6.5064752197265619E-3</c:v>
                </c:pt>
                <c:pt idx="211">
                  <c:v>6.0575463867187495E-3</c:v>
                </c:pt>
                <c:pt idx="212">
                  <c:v>8.6014764404296878E-3</c:v>
                </c:pt>
                <c:pt idx="213">
                  <c:v>7.105046997070312E-3</c:v>
                </c:pt>
                <c:pt idx="214">
                  <c:v>6.356832275390625E-3</c:v>
                </c:pt>
                <c:pt idx="215">
                  <c:v>6.8057611083984374E-3</c:v>
                </c:pt>
                <c:pt idx="216">
                  <c:v>1.4886480102539063E-2</c:v>
                </c:pt>
                <c:pt idx="217">
                  <c:v>1.4736837158203127E-2</c:v>
                </c:pt>
                <c:pt idx="218">
                  <c:v>1.6382909545898439E-2</c:v>
                </c:pt>
                <c:pt idx="219">
                  <c:v>1.2043264160156251E-2</c:v>
                </c:pt>
                <c:pt idx="220">
                  <c:v>1.6083623657226563E-2</c:v>
                </c:pt>
                <c:pt idx="221">
                  <c:v>2.1770055541992187E-2</c:v>
                </c:pt>
                <c:pt idx="222">
                  <c:v>1.9824697265625E-2</c:v>
                </c:pt>
                <c:pt idx="223">
                  <c:v>9.9482629394531258E-3</c:v>
                </c:pt>
                <c:pt idx="224">
                  <c:v>1.2689721679687502E-3</c:v>
                </c:pt>
                <c:pt idx="225">
                  <c:v>-3.7710021972656252E-4</c:v>
                </c:pt>
                <c:pt idx="226">
                  <c:v>3.2143304443359379E-3</c:v>
                </c:pt>
                <c:pt idx="227">
                  <c:v>7.7036187744140621E-3</c:v>
                </c:pt>
                <c:pt idx="228">
                  <c:v>1.1193292236328126E-3</c:v>
                </c:pt>
                <c:pt idx="229">
                  <c:v>-2.1728155517578124E-3</c:v>
                </c:pt>
                <c:pt idx="230">
                  <c:v>2.0171868896484376E-3</c:v>
                </c:pt>
                <c:pt idx="231">
                  <c:v>7.853261718749999E-3</c:v>
                </c:pt>
                <c:pt idx="232">
                  <c:v>1.2689721679687502E-3</c:v>
                </c:pt>
                <c:pt idx="233">
                  <c:v>8.2004333496093758E-4</c:v>
                </c:pt>
                <c:pt idx="234">
                  <c:v>6.7040039062500004E-4</c:v>
                </c:pt>
                <c:pt idx="235">
                  <c:v>6.0575463867187495E-3</c:v>
                </c:pt>
                <c:pt idx="236">
                  <c:v>6.5064752197265619E-3</c:v>
                </c:pt>
                <c:pt idx="237">
                  <c:v>-2.2745727539062502E-4</c:v>
                </c:pt>
                <c:pt idx="238">
                  <c:v>-3.51960205078125E-3</c:v>
                </c:pt>
                <c:pt idx="239">
                  <c:v>-4.4174597167968748E-3</c:v>
                </c:pt>
                <c:pt idx="240">
                  <c:v>8.2004333496093758E-4</c:v>
                </c:pt>
                <c:pt idx="241">
                  <c:v>2.214715576171875E-4</c:v>
                </c:pt>
                <c:pt idx="242">
                  <c:v>-2.6217443847656252E-3</c:v>
                </c:pt>
                <c:pt idx="243">
                  <c:v>-6.6621038818359384E-3</c:v>
                </c:pt>
                <c:pt idx="244">
                  <c:v>-3.0706732177734376E-3</c:v>
                </c:pt>
                <c:pt idx="245">
                  <c:v>5.2075744628906251E-4</c:v>
                </c:pt>
                <c:pt idx="246">
                  <c:v>-2.9210302734374999E-3</c:v>
                </c:pt>
                <c:pt idx="247">
                  <c:v>-7.8592474365234387E-3</c:v>
                </c:pt>
                <c:pt idx="248">
                  <c:v>-6.8117468261718753E-3</c:v>
                </c:pt>
                <c:pt idx="249">
                  <c:v>-6.9613897705078131E-3</c:v>
                </c:pt>
                <c:pt idx="250">
                  <c:v>-6.0635321044921883E-3</c:v>
                </c:pt>
                <c:pt idx="251">
                  <c:v>-7.8592474365234387E-3</c:v>
                </c:pt>
                <c:pt idx="252">
                  <c:v>-1.3396036376953125E-2</c:v>
                </c:pt>
                <c:pt idx="253">
                  <c:v>-1.1749963989257812E-2</c:v>
                </c:pt>
                <c:pt idx="254">
                  <c:v>-6.5124609375000007E-3</c:v>
                </c:pt>
                <c:pt idx="255">
                  <c:v>-2.9210302734374999E-3</c:v>
                </c:pt>
                <c:pt idx="256">
                  <c:v>-8.7571051025390634E-3</c:v>
                </c:pt>
                <c:pt idx="257">
                  <c:v>-1.130103515625E-2</c:v>
                </c:pt>
                <c:pt idx="258">
                  <c:v>-6.6621038818359384E-3</c:v>
                </c:pt>
                <c:pt idx="259">
                  <c:v>8.2004333496093758E-4</c:v>
                </c:pt>
                <c:pt idx="260">
                  <c:v>-2.7713873291015626E-3</c:v>
                </c:pt>
                <c:pt idx="261">
                  <c:v>-5.4649603271484382E-3</c:v>
                </c:pt>
                <c:pt idx="262">
                  <c:v>-7.2606756591796886E-3</c:v>
                </c:pt>
                <c:pt idx="263">
                  <c:v>-5.4649603271484382E-3</c:v>
                </c:pt>
                <c:pt idx="264">
                  <c:v>-4.866388549804688E-3</c:v>
                </c:pt>
                <c:pt idx="265">
                  <c:v>-1.0253534545898437E-2</c:v>
                </c:pt>
                <c:pt idx="266">
                  <c:v>-1.1001749267578124E-2</c:v>
                </c:pt>
                <c:pt idx="267">
                  <c:v>-7.1110327148437508E-3</c:v>
                </c:pt>
                <c:pt idx="268">
                  <c:v>-4.4174597167968748E-3</c:v>
                </c:pt>
                <c:pt idx="269">
                  <c:v>-3.2203161621093749E-3</c:v>
                </c:pt>
                <c:pt idx="270">
                  <c:v>-1.0403177490234375E-2</c:v>
                </c:pt>
                <c:pt idx="271">
                  <c:v>-1.1450678100585938E-2</c:v>
                </c:pt>
                <c:pt idx="272">
                  <c:v>-2.6217443847656252E-3</c:v>
                </c:pt>
                <c:pt idx="273">
                  <c:v>6.7040039062500004E-4</c:v>
                </c:pt>
                <c:pt idx="274">
                  <c:v>-8.1585333251953124E-3</c:v>
                </c:pt>
                <c:pt idx="275">
                  <c:v>-1.8184610595703126E-2</c:v>
                </c:pt>
                <c:pt idx="276">
                  <c:v>-9.6549627685546865E-3</c:v>
                </c:pt>
                <c:pt idx="277">
                  <c:v>-5.1656744384765635E-3</c:v>
                </c:pt>
                <c:pt idx="278">
                  <c:v>-2.1728155517578124E-3</c:v>
                </c:pt>
                <c:pt idx="279">
                  <c:v>-1.5742437744140625E-3</c:v>
                </c:pt>
                <c:pt idx="280">
                  <c:v>-2.6217443847656252E-3</c:v>
                </c:pt>
                <c:pt idx="281">
                  <c:v>4.8604028320312501E-3</c:v>
                </c:pt>
                <c:pt idx="282">
                  <c:v>9.798619995117188E-3</c:v>
                </c:pt>
                <c:pt idx="283">
                  <c:v>6.8057611083984374E-3</c:v>
                </c:pt>
                <c:pt idx="284">
                  <c:v>4.2618310546875E-3</c:v>
                </c:pt>
                <c:pt idx="285">
                  <c:v>1.7179010009765626E-3</c:v>
                </c:pt>
                <c:pt idx="286">
                  <c:v>6.8057611083984374E-3</c:v>
                </c:pt>
                <c:pt idx="287">
                  <c:v>8.6014764404296878E-3</c:v>
                </c:pt>
                <c:pt idx="288">
                  <c:v>1.4186151123046877E-3</c:v>
                </c:pt>
                <c:pt idx="289">
                  <c:v>-3.9685308837890624E-3</c:v>
                </c:pt>
                <c:pt idx="290">
                  <c:v>1.568258056640625E-3</c:v>
                </c:pt>
                <c:pt idx="291">
                  <c:v>9.4993341064453125E-3</c:v>
                </c:pt>
                <c:pt idx="292">
                  <c:v>6.9554040527343751E-3</c:v>
                </c:pt>
                <c:pt idx="293">
                  <c:v>-2.1728155517578124E-3</c:v>
                </c:pt>
                <c:pt idx="294">
                  <c:v>-6.8117468261718753E-3</c:v>
                </c:pt>
                <c:pt idx="295">
                  <c:v>-8.4578192138671879E-3</c:v>
                </c:pt>
                <c:pt idx="296">
                  <c:v>-6.5124609375000007E-3</c:v>
                </c:pt>
                <c:pt idx="297">
                  <c:v>-1.1450678100585938E-2</c:v>
                </c:pt>
                <c:pt idx="298">
                  <c:v>-2.0129968872070313E-2</c:v>
                </c:pt>
                <c:pt idx="299">
                  <c:v>-1.9082468261718749E-2</c:v>
                </c:pt>
                <c:pt idx="300">
                  <c:v>-1.429389404296875E-2</c:v>
                </c:pt>
                <c:pt idx="301">
                  <c:v>-8.3081762695312502E-3</c:v>
                </c:pt>
                <c:pt idx="302">
                  <c:v>-1.01038916015625E-2</c:v>
                </c:pt>
                <c:pt idx="303">
                  <c:v>-1.5939966430664063E-2</c:v>
                </c:pt>
                <c:pt idx="304">
                  <c:v>-1.3545679321289063E-2</c:v>
                </c:pt>
                <c:pt idx="305">
                  <c:v>-9.6549627685546865E-3</c:v>
                </c:pt>
                <c:pt idx="306">
                  <c:v>-1.0403177490234375E-2</c:v>
                </c:pt>
                <c:pt idx="307">
                  <c:v>-1.4892465820312501E-2</c:v>
                </c:pt>
                <c:pt idx="308">
                  <c:v>-1.7885324707031251E-2</c:v>
                </c:pt>
                <c:pt idx="309">
                  <c:v>-1.3994608154296874E-2</c:v>
                </c:pt>
                <c:pt idx="310">
                  <c:v>-1.1001749267578124E-2</c:v>
                </c:pt>
                <c:pt idx="311">
                  <c:v>-7.2606756591796886E-3</c:v>
                </c:pt>
                <c:pt idx="312">
                  <c:v>-1.3545679321289063E-2</c:v>
                </c:pt>
                <c:pt idx="313">
                  <c:v>-1.3396036376953125E-2</c:v>
                </c:pt>
                <c:pt idx="314">
                  <c:v>-9.3556768798828127E-3</c:v>
                </c:pt>
                <c:pt idx="315">
                  <c:v>-7.2606756591796886E-3</c:v>
                </c:pt>
                <c:pt idx="316">
                  <c:v>-8.7571051025390634E-3</c:v>
                </c:pt>
                <c:pt idx="317">
                  <c:v>-1.1749963989257812E-2</c:v>
                </c:pt>
                <c:pt idx="318">
                  <c:v>-1.4144251098632812E-2</c:v>
                </c:pt>
                <c:pt idx="319">
                  <c:v>-5.7642462158203128E-3</c:v>
                </c:pt>
                <c:pt idx="320">
                  <c:v>-1.7238867187500001E-3</c:v>
                </c:pt>
                <c:pt idx="321">
                  <c:v>-3.3699591064453127E-3</c:v>
                </c:pt>
                <c:pt idx="322">
                  <c:v>-6.3628179931640629E-3</c:v>
                </c:pt>
                <c:pt idx="323">
                  <c:v>-3.3699591064453127E-3</c:v>
                </c:pt>
                <c:pt idx="324">
                  <c:v>-1.7238867187500001E-3</c:v>
                </c:pt>
                <c:pt idx="325">
                  <c:v>2.3164727783203127E-3</c:v>
                </c:pt>
                <c:pt idx="326">
                  <c:v>-1.7238867187500001E-3</c:v>
                </c:pt>
                <c:pt idx="327">
                  <c:v>-7.2606756591796886E-3</c:v>
                </c:pt>
                <c:pt idx="328">
                  <c:v>3.0646875000000001E-3</c:v>
                </c:pt>
                <c:pt idx="329">
                  <c:v>1.0097905883789064E-2</c:v>
                </c:pt>
                <c:pt idx="330">
                  <c:v>8.7511193847656255E-3</c:v>
                </c:pt>
                <c:pt idx="331">
                  <c:v>3.2143304443359379E-3</c:v>
                </c:pt>
                <c:pt idx="332">
                  <c:v>3.7111450195312503E-4</c:v>
                </c:pt>
                <c:pt idx="333">
                  <c:v>3.0646875000000001E-3</c:v>
                </c:pt>
                <c:pt idx="334">
                  <c:v>7.2546899414062498E-3</c:v>
                </c:pt>
                <c:pt idx="335">
                  <c:v>1.8675439453125001E-3</c:v>
                </c:pt>
                <c:pt idx="336">
                  <c:v>-3.51960205078125E-3</c:v>
                </c:pt>
                <c:pt idx="337">
                  <c:v>3.7111450195312503E-4</c:v>
                </c:pt>
                <c:pt idx="338">
                  <c:v>3.6632592773437503E-3</c:v>
                </c:pt>
                <c:pt idx="339">
                  <c:v>3.2143304443359379E-3</c:v>
                </c:pt>
                <c:pt idx="340">
                  <c:v>1.568258056640625E-3</c:v>
                </c:pt>
                <c:pt idx="341">
                  <c:v>2.0171868896484376E-3</c:v>
                </c:pt>
                <c:pt idx="342">
                  <c:v>7.853261718749999E-3</c:v>
                </c:pt>
                <c:pt idx="343">
                  <c:v>1.3390050659179689E-2</c:v>
                </c:pt>
                <c:pt idx="344">
                  <c:v>6.6561181640624996E-3</c:v>
                </c:pt>
                <c:pt idx="345">
                  <c:v>-5.267431640625E-4</c:v>
                </c:pt>
                <c:pt idx="346">
                  <c:v>1.1193292236328126E-3</c:v>
                </c:pt>
                <c:pt idx="347">
                  <c:v>7.853261718749999E-3</c:v>
                </c:pt>
                <c:pt idx="348">
                  <c:v>1.2492192993164064E-2</c:v>
                </c:pt>
                <c:pt idx="349">
                  <c:v>8.7511193847656255E-3</c:v>
                </c:pt>
                <c:pt idx="350">
                  <c:v>6.0575463867187495E-3</c:v>
                </c:pt>
                <c:pt idx="351">
                  <c:v>9.4993341064453125E-3</c:v>
                </c:pt>
                <c:pt idx="352">
                  <c:v>1.1295049438476564E-2</c:v>
                </c:pt>
                <c:pt idx="353">
                  <c:v>5.1596887207031247E-3</c:v>
                </c:pt>
                <c:pt idx="354">
                  <c:v>5.2075744628906251E-4</c:v>
                </c:pt>
                <c:pt idx="355">
                  <c:v>-8.2602905273437496E-4</c:v>
                </c:pt>
                <c:pt idx="356">
                  <c:v>2.3164727783203127E-3</c:v>
                </c:pt>
                <c:pt idx="357">
                  <c:v>7.4043328857421875E-3</c:v>
                </c:pt>
                <c:pt idx="358">
                  <c:v>5.4589746093749994E-3</c:v>
                </c:pt>
                <c:pt idx="359">
                  <c:v>4.7107598876953123E-3</c:v>
                </c:pt>
                <c:pt idx="360">
                  <c:v>1.0995763549804688E-2</c:v>
                </c:pt>
                <c:pt idx="361">
                  <c:v>1.4287908325195314E-2</c:v>
                </c:pt>
                <c:pt idx="362">
                  <c:v>1.3539693603515627E-2</c:v>
                </c:pt>
                <c:pt idx="363">
                  <c:v>5.3093316650390625E-3</c:v>
                </c:pt>
                <c:pt idx="364">
                  <c:v>4.8604028320312501E-3</c:v>
                </c:pt>
                <c:pt idx="365">
                  <c:v>8.3021905517578123E-3</c:v>
                </c:pt>
                <c:pt idx="366">
                  <c:v>1.1145406494140626E-2</c:v>
                </c:pt>
                <c:pt idx="367">
                  <c:v>7.4043328857421875E-3</c:v>
                </c:pt>
                <c:pt idx="368">
                  <c:v>5.1596887207031247E-3</c:v>
                </c:pt>
                <c:pt idx="369">
                  <c:v>1.0546834716796877E-2</c:v>
                </c:pt>
                <c:pt idx="370">
                  <c:v>2.0722554931640623E-2</c:v>
                </c:pt>
                <c:pt idx="371">
                  <c:v>1.9076482543945315E-2</c:v>
                </c:pt>
                <c:pt idx="372">
                  <c:v>1.7280767211914065E-2</c:v>
                </c:pt>
                <c:pt idx="373">
                  <c:v>1.0397191772460939E-2</c:v>
                </c:pt>
                <c:pt idx="374">
                  <c:v>1.38389794921875E-2</c:v>
                </c:pt>
                <c:pt idx="375">
                  <c:v>1.563469482421875E-2</c:v>
                </c:pt>
                <c:pt idx="376">
                  <c:v>1.1295049438476564E-2</c:v>
                </c:pt>
                <c:pt idx="377">
                  <c:v>1.1145406494140626E-2</c:v>
                </c:pt>
                <c:pt idx="378">
                  <c:v>1.1295049438476564E-2</c:v>
                </c:pt>
                <c:pt idx="379">
                  <c:v>1.8777196655273439E-2</c:v>
                </c:pt>
                <c:pt idx="380">
                  <c:v>1.9375768432617187E-2</c:v>
                </c:pt>
                <c:pt idx="381">
                  <c:v>1.6532552490234376E-2</c:v>
                </c:pt>
                <c:pt idx="382">
                  <c:v>1.1594335327148439E-2</c:v>
                </c:pt>
                <c:pt idx="383">
                  <c:v>1.5185765991210938E-2</c:v>
                </c:pt>
                <c:pt idx="384">
                  <c:v>2.0123983154296875E-2</c:v>
                </c:pt>
                <c:pt idx="385">
                  <c:v>1.9525411376953124E-2</c:v>
                </c:pt>
                <c:pt idx="386">
                  <c:v>1.4138265380859376E-2</c:v>
                </c:pt>
                <c:pt idx="387">
                  <c:v>1.3539693603515627E-2</c:v>
                </c:pt>
                <c:pt idx="388">
                  <c:v>1.5784337768554688E-2</c:v>
                </c:pt>
                <c:pt idx="389">
                  <c:v>2.1321126708984374E-2</c:v>
                </c:pt>
                <c:pt idx="390">
                  <c:v>2.1321126708984374E-2</c:v>
                </c:pt>
                <c:pt idx="391">
                  <c:v>1.8627553710937501E-2</c:v>
                </c:pt>
                <c:pt idx="392">
                  <c:v>1.563469482421875E-2</c:v>
                </c:pt>
                <c:pt idx="393">
                  <c:v>1.3090764770507813E-2</c:v>
                </c:pt>
                <c:pt idx="394">
                  <c:v>1.4287908325195314E-2</c:v>
                </c:pt>
                <c:pt idx="395">
                  <c:v>1.1743978271484375E-2</c:v>
                </c:pt>
                <c:pt idx="396">
                  <c:v>8.7511193847656255E-3</c:v>
                </c:pt>
                <c:pt idx="397">
                  <c:v>1.4736837158203127E-2</c:v>
                </c:pt>
                <c:pt idx="398">
                  <c:v>1.8627553710937501E-2</c:v>
                </c:pt>
                <c:pt idx="399">
                  <c:v>1.802898193359375E-2</c:v>
                </c:pt>
                <c:pt idx="400">
                  <c:v>1.2941121826171876E-2</c:v>
                </c:pt>
                <c:pt idx="401">
                  <c:v>1.2342550048828126E-2</c:v>
                </c:pt>
                <c:pt idx="402">
                  <c:v>1.2492192993164064E-2</c:v>
                </c:pt>
                <c:pt idx="403">
                  <c:v>1.8926839599609377E-2</c:v>
                </c:pt>
                <c:pt idx="404">
                  <c:v>1.4437551269531251E-2</c:v>
                </c:pt>
                <c:pt idx="405">
                  <c:v>6.5064752197265619E-3</c:v>
                </c:pt>
                <c:pt idx="406">
                  <c:v>6.8057611083984374E-3</c:v>
                </c:pt>
                <c:pt idx="407">
                  <c:v>1.0546834716796877E-2</c:v>
                </c:pt>
                <c:pt idx="408">
                  <c:v>9.9482629394531258E-3</c:v>
                </c:pt>
                <c:pt idx="409">
                  <c:v>6.5064752197265619E-3</c:v>
                </c:pt>
                <c:pt idx="410">
                  <c:v>5.3093316650390625E-3</c:v>
                </c:pt>
                <c:pt idx="411">
                  <c:v>8.3021905517578123E-3</c:v>
                </c:pt>
                <c:pt idx="412">
                  <c:v>1.4138265380859376E-2</c:v>
                </c:pt>
                <c:pt idx="413">
                  <c:v>1.0097905883789064E-2</c:v>
                </c:pt>
                <c:pt idx="414">
                  <c:v>6.0575463867187495E-3</c:v>
                </c:pt>
                <c:pt idx="415">
                  <c:v>6.8057611083984374E-3</c:v>
                </c:pt>
                <c:pt idx="416">
                  <c:v>1.1893621215820313E-2</c:v>
                </c:pt>
                <c:pt idx="417">
                  <c:v>1.3240407714843751E-2</c:v>
                </c:pt>
                <c:pt idx="418">
                  <c:v>1.0546834716796877E-2</c:v>
                </c:pt>
                <c:pt idx="419">
                  <c:v>3.3639733886718752E-3</c:v>
                </c:pt>
                <c:pt idx="420">
                  <c:v>5.6086175537109371E-3</c:v>
                </c:pt>
                <c:pt idx="421">
                  <c:v>1.2941121826171876E-2</c:v>
                </c:pt>
                <c:pt idx="422">
                  <c:v>9.9482629394531258E-3</c:v>
                </c:pt>
                <c:pt idx="423">
                  <c:v>1.1193292236328126E-3</c:v>
                </c:pt>
                <c:pt idx="424">
                  <c:v>-1.5742437744140625E-3</c:v>
                </c:pt>
                <c:pt idx="425">
                  <c:v>6.9554040527343751E-3</c:v>
                </c:pt>
                <c:pt idx="426">
                  <c:v>7.105046997070312E-3</c:v>
                </c:pt>
                <c:pt idx="427">
                  <c:v>-6.7638610839843743E-4</c:v>
                </c:pt>
                <c:pt idx="428">
                  <c:v>-7.4103186035156254E-3</c:v>
                </c:pt>
                <c:pt idx="429">
                  <c:v>-6.6621038818359384E-3</c:v>
                </c:pt>
                <c:pt idx="430">
                  <c:v>-1.5742437744140625E-3</c:v>
                </c:pt>
                <c:pt idx="431">
                  <c:v>-6.0635321044921883E-3</c:v>
                </c:pt>
                <c:pt idx="432">
                  <c:v>-1.3994608154296874E-2</c:v>
                </c:pt>
                <c:pt idx="433">
                  <c:v>-1.6239252319335939E-2</c:v>
                </c:pt>
                <c:pt idx="434">
                  <c:v>-1.1450678100585938E-2</c:v>
                </c:pt>
                <c:pt idx="435">
                  <c:v>-7.4103186035156254E-3</c:v>
                </c:pt>
                <c:pt idx="436">
                  <c:v>-7.2606756591796886E-3</c:v>
                </c:pt>
                <c:pt idx="437">
                  <c:v>-1.3994608154296874E-2</c:v>
                </c:pt>
                <c:pt idx="438">
                  <c:v>-1.0253534545898437E-2</c:v>
                </c:pt>
                <c:pt idx="439">
                  <c:v>-1.1253149414062499E-3</c:v>
                </c:pt>
                <c:pt idx="440">
                  <c:v>5.4589746093749994E-3</c:v>
                </c:pt>
                <c:pt idx="441">
                  <c:v>4.4114739990234377E-3</c:v>
                </c:pt>
                <c:pt idx="442">
                  <c:v>8.7511193847656255E-3</c:v>
                </c:pt>
                <c:pt idx="443">
                  <c:v>1.2192907104492189E-2</c:v>
                </c:pt>
                <c:pt idx="444">
                  <c:v>1.6831838378906252E-2</c:v>
                </c:pt>
                <c:pt idx="445">
                  <c:v>1.1743978271484375E-2</c:v>
                </c:pt>
                <c:pt idx="446">
                  <c:v>7.853261718749999E-3</c:v>
                </c:pt>
                <c:pt idx="447">
                  <c:v>1.0097905883789064E-2</c:v>
                </c:pt>
                <c:pt idx="448">
                  <c:v>1.7131124267578127E-2</c:v>
                </c:pt>
                <c:pt idx="449">
                  <c:v>1.8627553710937501E-2</c:v>
                </c:pt>
                <c:pt idx="450">
                  <c:v>1.4138265380859376E-2</c:v>
                </c:pt>
                <c:pt idx="451">
                  <c:v>8.3021905517578123E-3</c:v>
                </c:pt>
                <c:pt idx="452">
                  <c:v>1.1295049438476564E-2</c:v>
                </c:pt>
                <c:pt idx="453">
                  <c:v>1.7729696044921875E-2</c:v>
                </c:pt>
                <c:pt idx="454">
                  <c:v>1.2043264160156251E-2</c:v>
                </c:pt>
                <c:pt idx="455">
                  <c:v>6.0575463867187495E-3</c:v>
                </c:pt>
                <c:pt idx="456">
                  <c:v>6.0575463867187495E-3</c:v>
                </c:pt>
                <c:pt idx="457">
                  <c:v>8.45183349609375E-3</c:v>
                </c:pt>
                <c:pt idx="458">
                  <c:v>9.4993341064453125E-3</c:v>
                </c:pt>
                <c:pt idx="459">
                  <c:v>8.6014764404296878E-3</c:v>
                </c:pt>
                <c:pt idx="460">
                  <c:v>4.4114739990234377E-3</c:v>
                </c:pt>
                <c:pt idx="461">
                  <c:v>7.7036187744140621E-3</c:v>
                </c:pt>
                <c:pt idx="462">
                  <c:v>1.0397191772460939E-2</c:v>
                </c:pt>
                <c:pt idx="463">
                  <c:v>1.1893621215820313E-2</c:v>
                </c:pt>
                <c:pt idx="464">
                  <c:v>1.0097905883789064E-2</c:v>
                </c:pt>
                <c:pt idx="465">
                  <c:v>4.1121881103515631E-3</c:v>
                </c:pt>
                <c:pt idx="466">
                  <c:v>-7.7814331054687499E-5</c:v>
                </c:pt>
                <c:pt idx="467">
                  <c:v>5.010045776367187E-3</c:v>
                </c:pt>
                <c:pt idx="468">
                  <c:v>-7.7814331054687499E-5</c:v>
                </c:pt>
                <c:pt idx="469">
                  <c:v>-4.1181738281250001E-3</c:v>
                </c:pt>
                <c:pt idx="470">
                  <c:v>-6.6621038818359384E-3</c:v>
                </c:pt>
                <c:pt idx="471">
                  <c:v>-5.6146032714843759E-3</c:v>
                </c:pt>
                <c:pt idx="472">
                  <c:v>-5.3153173828125004E-3</c:v>
                </c:pt>
                <c:pt idx="473">
                  <c:v>-5.3153173828125004E-3</c:v>
                </c:pt>
                <c:pt idx="474">
                  <c:v>-1.2947107543945312E-2</c:v>
                </c:pt>
                <c:pt idx="475">
                  <c:v>-1.3396036376953125E-2</c:v>
                </c:pt>
                <c:pt idx="476">
                  <c:v>-1.1450678100585938E-2</c:v>
                </c:pt>
                <c:pt idx="477">
                  <c:v>-8.1585333251953124E-3</c:v>
                </c:pt>
                <c:pt idx="478">
                  <c:v>-7.1110327148437508E-3</c:v>
                </c:pt>
                <c:pt idx="479">
                  <c:v>-9.3556768798828127E-3</c:v>
                </c:pt>
                <c:pt idx="480">
                  <c:v>-1.309675048828125E-2</c:v>
                </c:pt>
                <c:pt idx="481">
                  <c:v>-3.2203161621093749E-3</c:v>
                </c:pt>
                <c:pt idx="482">
                  <c:v>3.2143304443359379E-3</c:v>
                </c:pt>
                <c:pt idx="483">
                  <c:v>1.1193292236328126E-3</c:v>
                </c:pt>
                <c:pt idx="484">
                  <c:v>3.3639733886718752E-3</c:v>
                </c:pt>
                <c:pt idx="485">
                  <c:v>6.9554040527343751E-3</c:v>
                </c:pt>
                <c:pt idx="486">
                  <c:v>1.1743978271484375E-2</c:v>
                </c:pt>
                <c:pt idx="487">
                  <c:v>1.4736837158203127E-2</c:v>
                </c:pt>
                <c:pt idx="488">
                  <c:v>1.0696477661132813E-2</c:v>
                </c:pt>
                <c:pt idx="489">
                  <c:v>4.5611169433593755E-3</c:v>
                </c:pt>
                <c:pt idx="490">
                  <c:v>9.0504052734374993E-3</c:v>
                </c:pt>
                <c:pt idx="491">
                  <c:v>1.4886480102539063E-2</c:v>
                </c:pt>
                <c:pt idx="492">
                  <c:v>1.4587194213867189E-2</c:v>
                </c:pt>
                <c:pt idx="493">
                  <c:v>6.9554040527343751E-3</c:v>
                </c:pt>
                <c:pt idx="494">
                  <c:v>3.2143304443359379E-3</c:v>
                </c:pt>
                <c:pt idx="495">
                  <c:v>9.200048217773437E-3</c:v>
                </c:pt>
                <c:pt idx="496">
                  <c:v>1.563469482421875E-2</c:v>
                </c:pt>
                <c:pt idx="497">
                  <c:v>8.9007623291015615E-3</c:v>
                </c:pt>
                <c:pt idx="498">
                  <c:v>6.6561181640624996E-3</c:v>
                </c:pt>
                <c:pt idx="499">
                  <c:v>9.9482629394531258E-3</c:v>
                </c:pt>
                <c:pt idx="500">
                  <c:v>1.4886480102539063E-2</c:v>
                </c:pt>
                <c:pt idx="501">
                  <c:v>1.2492192993164064E-2</c:v>
                </c:pt>
                <c:pt idx="502">
                  <c:v>9.798619995117188E-3</c:v>
                </c:pt>
                <c:pt idx="503">
                  <c:v>8.1525476074218745E-3</c:v>
                </c:pt>
                <c:pt idx="504">
                  <c:v>1.2941121826171876E-2</c:v>
                </c:pt>
                <c:pt idx="505">
                  <c:v>1.9675054321289062E-2</c:v>
                </c:pt>
                <c:pt idx="506">
                  <c:v>1.5335408935546876E-2</c:v>
                </c:pt>
                <c:pt idx="507">
                  <c:v>1.0097905883789064E-2</c:v>
                </c:pt>
                <c:pt idx="508">
                  <c:v>1.2043264160156251E-2</c:v>
                </c:pt>
                <c:pt idx="509">
                  <c:v>1.9675054321289062E-2</c:v>
                </c:pt>
                <c:pt idx="510">
                  <c:v>2.1321126708984374E-2</c:v>
                </c:pt>
                <c:pt idx="511">
                  <c:v>1.5185765991210938E-2</c:v>
                </c:pt>
                <c:pt idx="512">
                  <c:v>1.3090764770507813E-2</c:v>
                </c:pt>
                <c:pt idx="513">
                  <c:v>1.7879338989257813E-2</c:v>
                </c:pt>
                <c:pt idx="514">
                  <c:v>2.4762914428710935E-2</c:v>
                </c:pt>
                <c:pt idx="515">
                  <c:v>2.7157201538085936E-2</c:v>
                </c:pt>
                <c:pt idx="516">
                  <c:v>1.6682195434570314E-2</c:v>
                </c:pt>
                <c:pt idx="517">
                  <c:v>1.7580053100585937E-2</c:v>
                </c:pt>
                <c:pt idx="518">
                  <c:v>2.2817556152343748E-2</c:v>
                </c:pt>
                <c:pt idx="519">
                  <c:v>2.266791320800781E-2</c:v>
                </c:pt>
                <c:pt idx="520">
                  <c:v>1.8328267822265626E-2</c:v>
                </c:pt>
                <c:pt idx="521">
                  <c:v>8.3021905517578123E-3</c:v>
                </c:pt>
                <c:pt idx="522">
                  <c:v>1.2192907104492189E-2</c:v>
                </c:pt>
                <c:pt idx="523">
                  <c:v>1.7280767211914065E-2</c:v>
                </c:pt>
                <c:pt idx="524">
                  <c:v>1.2043264160156251E-2</c:v>
                </c:pt>
                <c:pt idx="525">
                  <c:v>7.2546899414062498E-3</c:v>
                </c:pt>
                <c:pt idx="526">
                  <c:v>8.6014764404296878E-3</c:v>
                </c:pt>
                <c:pt idx="527">
                  <c:v>1.1145406494140626E-2</c:v>
                </c:pt>
                <c:pt idx="528">
                  <c:v>1.1743978271484375E-2</c:v>
                </c:pt>
                <c:pt idx="529">
                  <c:v>8.9007623291015615E-3</c:v>
                </c:pt>
                <c:pt idx="530">
                  <c:v>7.1828613281250007E-5</c:v>
                </c:pt>
                <c:pt idx="531">
                  <c:v>-5.7642462158203128E-3</c:v>
                </c:pt>
                <c:pt idx="532">
                  <c:v>-5.267431640625E-4</c:v>
                </c:pt>
                <c:pt idx="533">
                  <c:v>-5.4649603271484382E-3</c:v>
                </c:pt>
                <c:pt idx="534">
                  <c:v>-1.2198892822265625E-2</c:v>
                </c:pt>
                <c:pt idx="535">
                  <c:v>-1.2198892822265625E-2</c:v>
                </c:pt>
                <c:pt idx="536">
                  <c:v>-9.0563909912109389E-3</c:v>
                </c:pt>
                <c:pt idx="537">
                  <c:v>-4.866388549804688E-3</c:v>
                </c:pt>
                <c:pt idx="538">
                  <c:v>-6.3628179931640629E-3</c:v>
                </c:pt>
                <c:pt idx="539">
                  <c:v>-1.1151392211914062E-2</c:v>
                </c:pt>
                <c:pt idx="540">
                  <c:v>-9.5053198242187505E-3</c:v>
                </c:pt>
                <c:pt idx="541">
                  <c:v>-7.4103186035156254E-3</c:v>
                </c:pt>
                <c:pt idx="542">
                  <c:v>-4.4174597167968748E-3</c:v>
                </c:pt>
                <c:pt idx="543">
                  <c:v>-1.0253534545898437E-2</c:v>
                </c:pt>
                <c:pt idx="544">
                  <c:v>-1.01038916015625E-2</c:v>
                </c:pt>
                <c:pt idx="545">
                  <c:v>-1.0552820434570313E-2</c:v>
                </c:pt>
                <c:pt idx="546">
                  <c:v>-5.6146032714843759E-3</c:v>
                </c:pt>
                <c:pt idx="547">
                  <c:v>-6.8117468261718753E-3</c:v>
                </c:pt>
                <c:pt idx="548">
                  <c:v>-9.5053198242187505E-3</c:v>
                </c:pt>
                <c:pt idx="549">
                  <c:v>-2.9210302734374999E-3</c:v>
                </c:pt>
                <c:pt idx="550">
                  <c:v>4.8604028320312501E-3</c:v>
                </c:pt>
                <c:pt idx="551">
                  <c:v>7.2546899414062498E-3</c:v>
                </c:pt>
                <c:pt idx="552">
                  <c:v>6.2071893310546872E-3</c:v>
                </c:pt>
                <c:pt idx="553">
                  <c:v>6.9554040527343751E-3</c:v>
                </c:pt>
                <c:pt idx="554">
                  <c:v>5.7582604980468749E-3</c:v>
                </c:pt>
                <c:pt idx="555">
                  <c:v>7.2546899414062498E-3</c:v>
                </c:pt>
                <c:pt idx="556">
                  <c:v>1.2641835937500002E-2</c:v>
                </c:pt>
                <c:pt idx="557">
                  <c:v>1.1295049438476564E-2</c:v>
                </c:pt>
                <c:pt idx="558">
                  <c:v>4.4114739990234377E-3</c:v>
                </c:pt>
                <c:pt idx="559">
                  <c:v>9.4993341064453125E-3</c:v>
                </c:pt>
                <c:pt idx="560">
                  <c:v>8.3021905517578123E-3</c:v>
                </c:pt>
                <c:pt idx="561">
                  <c:v>7.4043328857421875E-3</c:v>
                </c:pt>
                <c:pt idx="562">
                  <c:v>3.8129022216796876E-3</c:v>
                </c:pt>
                <c:pt idx="563">
                  <c:v>4.7107598876953123E-3</c:v>
                </c:pt>
                <c:pt idx="564">
                  <c:v>6.2071893310546872E-3</c:v>
                </c:pt>
                <c:pt idx="565">
                  <c:v>4.8604028320312501E-3</c:v>
                </c:pt>
                <c:pt idx="566">
                  <c:v>-1.1253149414062499E-3</c:v>
                </c:pt>
                <c:pt idx="567">
                  <c:v>-9.5053198242187505E-3</c:v>
                </c:pt>
                <c:pt idx="568">
                  <c:v>-7.4103186035156254E-3</c:v>
                </c:pt>
                <c:pt idx="569">
                  <c:v>-6.3628179931640629E-3</c:v>
                </c:pt>
                <c:pt idx="570">
                  <c:v>-4.5671026611328125E-3</c:v>
                </c:pt>
                <c:pt idx="571">
                  <c:v>-5.7642462158203128E-3</c:v>
                </c:pt>
                <c:pt idx="572">
                  <c:v>-1.24981787109375E-2</c:v>
                </c:pt>
                <c:pt idx="573">
                  <c:v>-8.7571051025390634E-3</c:v>
                </c:pt>
                <c:pt idx="574">
                  <c:v>-3.2203161621093749E-3</c:v>
                </c:pt>
                <c:pt idx="575">
                  <c:v>-2.0231726074218751E-3</c:v>
                </c:pt>
                <c:pt idx="576">
                  <c:v>-5.267431640625E-4</c:v>
                </c:pt>
                <c:pt idx="577">
                  <c:v>-2.7713873291015626E-3</c:v>
                </c:pt>
                <c:pt idx="578">
                  <c:v>3.0646875000000001E-3</c:v>
                </c:pt>
                <c:pt idx="579">
                  <c:v>8.6014764404296878E-3</c:v>
                </c:pt>
                <c:pt idx="580">
                  <c:v>8.3021905517578123E-3</c:v>
                </c:pt>
                <c:pt idx="581">
                  <c:v>4.8604028320312501E-3</c:v>
                </c:pt>
                <c:pt idx="582">
                  <c:v>8.6014764404296878E-3</c:v>
                </c:pt>
                <c:pt idx="583">
                  <c:v>1.5485051879882814E-2</c:v>
                </c:pt>
                <c:pt idx="584">
                  <c:v>1.802898193359375E-2</c:v>
                </c:pt>
                <c:pt idx="585">
                  <c:v>1.4437551269531251E-2</c:v>
                </c:pt>
                <c:pt idx="586">
                  <c:v>1.5784337768554688E-2</c:v>
                </c:pt>
                <c:pt idx="587">
                  <c:v>1.9226125488281249E-2</c:v>
                </c:pt>
                <c:pt idx="588">
                  <c:v>2.4762914428710935E-2</c:v>
                </c:pt>
                <c:pt idx="589">
                  <c:v>2.6259343872070313E-2</c:v>
                </c:pt>
                <c:pt idx="590">
                  <c:v>2.1770055541992187E-2</c:v>
                </c:pt>
                <c:pt idx="591">
                  <c:v>1.8777196655273439E-2</c:v>
                </c:pt>
                <c:pt idx="592">
                  <c:v>1.9076482543945315E-2</c:v>
                </c:pt>
                <c:pt idx="593">
                  <c:v>2.4912557373046873E-2</c:v>
                </c:pt>
                <c:pt idx="594">
                  <c:v>2.266791320800781E-2</c:v>
                </c:pt>
                <c:pt idx="595">
                  <c:v>1.5335408935546876E-2</c:v>
                </c:pt>
                <c:pt idx="596">
                  <c:v>1.6682195434570314E-2</c:v>
                </c:pt>
                <c:pt idx="597">
                  <c:v>1.8477910766601564E-2</c:v>
                </c:pt>
                <c:pt idx="598">
                  <c:v>1.9525411376953124E-2</c:v>
                </c:pt>
                <c:pt idx="599">
                  <c:v>1.5185765991210938E-2</c:v>
                </c:pt>
                <c:pt idx="600">
                  <c:v>9.6489770507812503E-3</c:v>
                </c:pt>
                <c:pt idx="601">
                  <c:v>1.2641835937500002E-2</c:v>
                </c:pt>
                <c:pt idx="602">
                  <c:v>1.2791478881835938E-2</c:v>
                </c:pt>
                <c:pt idx="603">
                  <c:v>8.9007623291015615E-3</c:v>
                </c:pt>
                <c:pt idx="604">
                  <c:v>-6.7638610839843743E-4</c:v>
                </c:pt>
                <c:pt idx="605">
                  <c:v>-2.9210302734374999E-3</c:v>
                </c:pt>
                <c:pt idx="606">
                  <c:v>2.46611572265625E-3</c:v>
                </c:pt>
                <c:pt idx="607">
                  <c:v>9.0504052734374993E-3</c:v>
                </c:pt>
                <c:pt idx="608">
                  <c:v>4.4114739990234377E-3</c:v>
                </c:pt>
                <c:pt idx="609">
                  <c:v>-8.2602905273437496E-4</c:v>
                </c:pt>
                <c:pt idx="610">
                  <c:v>-8.1585333251953124E-3</c:v>
                </c:pt>
                <c:pt idx="611">
                  <c:v>-2.9210302734374999E-3</c:v>
                </c:pt>
                <c:pt idx="612">
                  <c:v>2.214715576171875E-4</c:v>
                </c:pt>
                <c:pt idx="613">
                  <c:v>-8.2602905273437496E-4</c:v>
                </c:pt>
                <c:pt idx="614">
                  <c:v>-6.6621038818359384E-3</c:v>
                </c:pt>
                <c:pt idx="615">
                  <c:v>-7.7096044921875009E-3</c:v>
                </c:pt>
                <c:pt idx="616">
                  <c:v>-5.9138891601562505E-3</c:v>
                </c:pt>
                <c:pt idx="617">
                  <c:v>-2.4721014404296875E-3</c:v>
                </c:pt>
                <c:pt idx="618">
                  <c:v>-7.7096044921875009E-3</c:v>
                </c:pt>
                <c:pt idx="619">
                  <c:v>-8.6074621582031257E-3</c:v>
                </c:pt>
                <c:pt idx="620">
                  <c:v>4.5611169433593755E-3</c:v>
                </c:pt>
                <c:pt idx="621">
                  <c:v>8.7511193847656255E-3</c:v>
                </c:pt>
                <c:pt idx="622">
                  <c:v>1.2689721679687502E-3</c:v>
                </c:pt>
                <c:pt idx="623">
                  <c:v>-7.5599615478515632E-3</c:v>
                </c:pt>
                <c:pt idx="624">
                  <c:v>-4.4174597167968748E-3</c:v>
                </c:pt>
                <c:pt idx="625">
                  <c:v>2.9150445556640628E-3</c:v>
                </c:pt>
                <c:pt idx="626">
                  <c:v>1.4138265380859376E-2</c:v>
                </c:pt>
                <c:pt idx="627">
                  <c:v>1.5335408935546876E-2</c:v>
                </c:pt>
                <c:pt idx="628">
                  <c:v>8.45183349609375E-3</c:v>
                </c:pt>
                <c:pt idx="629">
                  <c:v>8.0029046630859368E-3</c:v>
                </c:pt>
                <c:pt idx="630">
                  <c:v>1.2043264160156251E-2</c:v>
                </c:pt>
                <c:pt idx="631">
                  <c:v>1.9375768432617187E-2</c:v>
                </c:pt>
                <c:pt idx="632">
                  <c:v>1.6831838378906252E-2</c:v>
                </c:pt>
                <c:pt idx="633">
                  <c:v>7.7036187744140621E-3</c:v>
                </c:pt>
                <c:pt idx="634">
                  <c:v>1.0247548828125001E-2</c:v>
                </c:pt>
                <c:pt idx="635">
                  <c:v>1.5185765991210938E-2</c:v>
                </c:pt>
                <c:pt idx="636">
                  <c:v>6.6561181640624996E-3</c:v>
                </c:pt>
                <c:pt idx="637">
                  <c:v>-2.4721014404296875E-3</c:v>
                </c:pt>
                <c:pt idx="638">
                  <c:v>-2.1728155517578124E-3</c:v>
                </c:pt>
                <c:pt idx="639">
                  <c:v>1.4186151123046877E-3</c:v>
                </c:pt>
                <c:pt idx="640">
                  <c:v>2.0171868896484376E-3</c:v>
                </c:pt>
                <c:pt idx="641">
                  <c:v>-1.424600830078125E-3</c:v>
                </c:pt>
                <c:pt idx="642">
                  <c:v>-4.866388549804688E-3</c:v>
                </c:pt>
                <c:pt idx="643">
                  <c:v>-1.01038916015625E-2</c:v>
                </c:pt>
                <c:pt idx="644">
                  <c:v>-1.2049249877929687E-2</c:v>
                </c:pt>
                <c:pt idx="645">
                  <c:v>-9.954248657226562E-3</c:v>
                </c:pt>
                <c:pt idx="646">
                  <c:v>-1.2348535766601563E-2</c:v>
                </c:pt>
                <c:pt idx="647">
                  <c:v>-1.7735681762695313E-2</c:v>
                </c:pt>
                <c:pt idx="648">
                  <c:v>-1.24981787109375E-2</c:v>
                </c:pt>
                <c:pt idx="649">
                  <c:v>-6.3628179931640629E-3</c:v>
                </c:pt>
                <c:pt idx="650">
                  <c:v>-2.7713873291015626E-3</c:v>
                </c:pt>
                <c:pt idx="651">
                  <c:v>-1.0403177490234375E-2</c:v>
                </c:pt>
                <c:pt idx="652">
                  <c:v>-9.8046057128906242E-3</c:v>
                </c:pt>
                <c:pt idx="653">
                  <c:v>-8.0088903808593764E-3</c:v>
                </c:pt>
                <c:pt idx="654">
                  <c:v>-3.0706732177734376E-3</c:v>
                </c:pt>
                <c:pt idx="655">
                  <c:v>-1.424600830078125E-3</c:v>
                </c:pt>
                <c:pt idx="656">
                  <c:v>-4.4174597167968748E-3</c:v>
                </c:pt>
                <c:pt idx="657">
                  <c:v>-6.9613897705078131E-3</c:v>
                </c:pt>
                <c:pt idx="658">
                  <c:v>-7.2606756591796886E-3</c:v>
                </c:pt>
                <c:pt idx="659">
                  <c:v>-3.3699591064453127E-3</c:v>
                </c:pt>
                <c:pt idx="660">
                  <c:v>6.6561181640624996E-3</c:v>
                </c:pt>
                <c:pt idx="661">
                  <c:v>4.8604028320312501E-3</c:v>
                </c:pt>
                <c:pt idx="662">
                  <c:v>3.8129022216796876E-3</c:v>
                </c:pt>
                <c:pt idx="663">
                  <c:v>7.853261718749999E-3</c:v>
                </c:pt>
                <c:pt idx="664">
                  <c:v>5.4589746093749994E-3</c:v>
                </c:pt>
                <c:pt idx="665">
                  <c:v>4.8604028320312501E-3</c:v>
                </c:pt>
                <c:pt idx="666">
                  <c:v>-8.2602905273437496E-4</c:v>
                </c:pt>
                <c:pt idx="667">
                  <c:v>2.7654016113281251E-3</c:v>
                </c:pt>
                <c:pt idx="668">
                  <c:v>8.45183349609375E-3</c:v>
                </c:pt>
                <c:pt idx="669">
                  <c:v>1.2791478881835938E-2</c:v>
                </c:pt>
                <c:pt idx="670">
                  <c:v>9.4993341064453125E-3</c:v>
                </c:pt>
                <c:pt idx="671">
                  <c:v>4.1121881103515631E-3</c:v>
                </c:pt>
                <c:pt idx="672">
                  <c:v>8.45183349609375E-3</c:v>
                </c:pt>
                <c:pt idx="673">
                  <c:v>1.3539693603515627E-2</c:v>
                </c:pt>
                <c:pt idx="674">
                  <c:v>1.5185765991210938E-2</c:v>
                </c:pt>
                <c:pt idx="675">
                  <c:v>1.1893621215820313E-2</c:v>
                </c:pt>
                <c:pt idx="676">
                  <c:v>6.356832275390625E-3</c:v>
                </c:pt>
                <c:pt idx="677">
                  <c:v>1.1295049438476564E-2</c:v>
                </c:pt>
                <c:pt idx="678">
                  <c:v>1.6233266601562501E-2</c:v>
                </c:pt>
                <c:pt idx="679">
                  <c:v>1.4587194213867189E-2</c:v>
                </c:pt>
                <c:pt idx="680">
                  <c:v>1.2492192993164064E-2</c:v>
                </c:pt>
                <c:pt idx="681">
                  <c:v>1.4437551269531251E-2</c:v>
                </c:pt>
                <c:pt idx="682">
                  <c:v>1.698148132324219E-2</c:v>
                </c:pt>
                <c:pt idx="683">
                  <c:v>1.8477910766601564E-2</c:v>
                </c:pt>
                <c:pt idx="684">
                  <c:v>1.4138265380859376E-2</c:v>
                </c:pt>
                <c:pt idx="685">
                  <c:v>1.1295049438476564E-2</c:v>
                </c:pt>
                <c:pt idx="686">
                  <c:v>1.5185765991210938E-2</c:v>
                </c:pt>
                <c:pt idx="687">
                  <c:v>2.2518270263671876E-2</c:v>
                </c:pt>
                <c:pt idx="688">
                  <c:v>1.8926839599609377E-2</c:v>
                </c:pt>
                <c:pt idx="689">
                  <c:v>1.4437551269531251E-2</c:v>
                </c:pt>
                <c:pt idx="690">
                  <c:v>1.0995763549804688E-2</c:v>
                </c:pt>
                <c:pt idx="691">
                  <c:v>1.7580053100585937E-2</c:v>
                </c:pt>
                <c:pt idx="692">
                  <c:v>1.7580053100585937E-2</c:v>
                </c:pt>
                <c:pt idx="693">
                  <c:v>1.6083623657226563E-2</c:v>
                </c:pt>
                <c:pt idx="694">
                  <c:v>1.1743978271484375E-2</c:v>
                </c:pt>
                <c:pt idx="695">
                  <c:v>1.1444692382812502E-2</c:v>
                </c:pt>
                <c:pt idx="696">
                  <c:v>1.5784337768554688E-2</c:v>
                </c:pt>
                <c:pt idx="697">
                  <c:v>1.6682195434570314E-2</c:v>
                </c:pt>
                <c:pt idx="698">
                  <c:v>1.4437551269531251E-2</c:v>
                </c:pt>
                <c:pt idx="699">
                  <c:v>1.0397191772460939E-2</c:v>
                </c:pt>
                <c:pt idx="700">
                  <c:v>1.4886480102539063E-2</c:v>
                </c:pt>
                <c:pt idx="701">
                  <c:v>1.6382909545898439E-2</c:v>
                </c:pt>
                <c:pt idx="702">
                  <c:v>1.6831838378906252E-2</c:v>
                </c:pt>
                <c:pt idx="703">
                  <c:v>1.1145406494140626E-2</c:v>
                </c:pt>
                <c:pt idx="704">
                  <c:v>1.3988622436523438E-2</c:v>
                </c:pt>
                <c:pt idx="705">
                  <c:v>1.3689336547851564E-2</c:v>
                </c:pt>
                <c:pt idx="706">
                  <c:v>1.6083623657226563E-2</c:v>
                </c:pt>
                <c:pt idx="707">
                  <c:v>7.5539758300781253E-3</c:v>
                </c:pt>
                <c:pt idx="708">
                  <c:v>5.4589746093749994E-3</c:v>
                </c:pt>
                <c:pt idx="709">
                  <c:v>2.3164727783203127E-3</c:v>
                </c:pt>
                <c:pt idx="710">
                  <c:v>6.356832275390625E-3</c:v>
                </c:pt>
                <c:pt idx="711">
                  <c:v>8.0029046630859368E-3</c:v>
                </c:pt>
                <c:pt idx="712">
                  <c:v>1.2689721679687502E-3</c:v>
                </c:pt>
                <c:pt idx="713">
                  <c:v>-4.1181738281250001E-3</c:v>
                </c:pt>
                <c:pt idx="714">
                  <c:v>-4.5671026611328125E-3</c:v>
                </c:pt>
                <c:pt idx="715">
                  <c:v>1.7179010009765626E-3</c:v>
                </c:pt>
                <c:pt idx="716">
                  <c:v>2.46611572265625E-3</c:v>
                </c:pt>
                <c:pt idx="717">
                  <c:v>-3.6692449951171878E-3</c:v>
                </c:pt>
                <c:pt idx="718">
                  <c:v>-9.954248657226562E-3</c:v>
                </c:pt>
                <c:pt idx="719">
                  <c:v>-1.0702463378906249E-2</c:v>
                </c:pt>
                <c:pt idx="720">
                  <c:v>-8.3081762695312502E-3</c:v>
                </c:pt>
                <c:pt idx="721">
                  <c:v>-2.4721014404296875E-3</c:v>
                </c:pt>
                <c:pt idx="722">
                  <c:v>-6.9613897705078131E-3</c:v>
                </c:pt>
                <c:pt idx="723">
                  <c:v>-3.6692449951171878E-3</c:v>
                </c:pt>
                <c:pt idx="724">
                  <c:v>-3.7710021972656252E-4</c:v>
                </c:pt>
                <c:pt idx="725">
                  <c:v>4.8604028320312501E-3</c:v>
                </c:pt>
                <c:pt idx="726">
                  <c:v>6.2071893310546872E-3</c:v>
                </c:pt>
                <c:pt idx="727">
                  <c:v>3.6632592773437503E-3</c:v>
                </c:pt>
                <c:pt idx="728">
                  <c:v>6.8057611083984374E-3</c:v>
                </c:pt>
                <c:pt idx="729">
                  <c:v>7.853261718749999E-3</c:v>
                </c:pt>
                <c:pt idx="730">
                  <c:v>1.3090764770507813E-2</c:v>
                </c:pt>
                <c:pt idx="731">
                  <c:v>8.9007623291015615E-3</c:v>
                </c:pt>
                <c:pt idx="732">
                  <c:v>4.1121881103515631E-3</c:v>
                </c:pt>
                <c:pt idx="733">
                  <c:v>6.0575463867187495E-3</c:v>
                </c:pt>
                <c:pt idx="734">
                  <c:v>1.4138265380859376E-2</c:v>
                </c:pt>
                <c:pt idx="735">
                  <c:v>1.5335408935546876E-2</c:v>
                </c:pt>
                <c:pt idx="736">
                  <c:v>1.0247548828125001E-2</c:v>
                </c:pt>
                <c:pt idx="737">
                  <c:v>2.46611572265625E-3</c:v>
                </c:pt>
                <c:pt idx="738">
                  <c:v>3.5136163330078125E-3</c:v>
                </c:pt>
                <c:pt idx="739">
                  <c:v>6.356832275390625E-3</c:v>
                </c:pt>
                <c:pt idx="740">
                  <c:v>4.5611169433593755E-3</c:v>
                </c:pt>
                <c:pt idx="741">
                  <c:v>-9.7567199707031249E-4</c:v>
                </c:pt>
                <c:pt idx="742">
                  <c:v>-4.2678167724609379E-3</c:v>
                </c:pt>
                <c:pt idx="743">
                  <c:v>-1.5742437744140625E-3</c:v>
                </c:pt>
                <c:pt idx="744">
                  <c:v>5.2075744628906251E-4</c:v>
                </c:pt>
                <c:pt idx="745">
                  <c:v>5.9079034423828126E-3</c:v>
                </c:pt>
                <c:pt idx="746">
                  <c:v>-1.5742437744140625E-3</c:v>
                </c:pt>
                <c:pt idx="747">
                  <c:v>2.46611572265625E-3</c:v>
                </c:pt>
                <c:pt idx="748">
                  <c:v>3.3639733886718752E-3</c:v>
                </c:pt>
                <c:pt idx="749">
                  <c:v>6.5064752197265619E-3</c:v>
                </c:pt>
                <c:pt idx="750">
                  <c:v>8.2004333496093758E-4</c:v>
                </c:pt>
                <c:pt idx="751">
                  <c:v>2.46611572265625E-3</c:v>
                </c:pt>
                <c:pt idx="752">
                  <c:v>2.1668298339843749E-3</c:v>
                </c:pt>
                <c:pt idx="753">
                  <c:v>8.7511193847656255E-3</c:v>
                </c:pt>
                <c:pt idx="754">
                  <c:v>9.0504052734374993E-3</c:v>
                </c:pt>
                <c:pt idx="755">
                  <c:v>2.46611572265625E-3</c:v>
                </c:pt>
                <c:pt idx="756">
                  <c:v>2.0171868896484376E-3</c:v>
                </c:pt>
                <c:pt idx="757">
                  <c:v>4.1121881103515631E-3</c:v>
                </c:pt>
                <c:pt idx="758">
                  <c:v>6.8057611083984374E-3</c:v>
                </c:pt>
                <c:pt idx="759">
                  <c:v>3.3639733886718752E-3</c:v>
                </c:pt>
                <c:pt idx="760">
                  <c:v>1.7179010009765626E-3</c:v>
                </c:pt>
                <c:pt idx="761">
                  <c:v>-2.9210302734374999E-3</c:v>
                </c:pt>
                <c:pt idx="762">
                  <c:v>4.4114739990234377E-3</c:v>
                </c:pt>
                <c:pt idx="763">
                  <c:v>2.9150445556640628E-3</c:v>
                </c:pt>
                <c:pt idx="764">
                  <c:v>-3.9685308837890624E-3</c:v>
                </c:pt>
                <c:pt idx="765">
                  <c:v>-3.9685308837890624E-3</c:v>
                </c:pt>
                <c:pt idx="766">
                  <c:v>8.2004333496093758E-4</c:v>
                </c:pt>
                <c:pt idx="767">
                  <c:v>3.0646875000000001E-3</c:v>
                </c:pt>
                <c:pt idx="768">
                  <c:v>7.7036187744140621E-3</c:v>
                </c:pt>
                <c:pt idx="769">
                  <c:v>3.0646875000000001E-3</c:v>
                </c:pt>
                <c:pt idx="770">
                  <c:v>3.5136163330078125E-3</c:v>
                </c:pt>
                <c:pt idx="771">
                  <c:v>9.4993341064453125E-3</c:v>
                </c:pt>
                <c:pt idx="772">
                  <c:v>1.3539693603515627E-2</c:v>
                </c:pt>
                <c:pt idx="773">
                  <c:v>1.1743978271484375E-2</c:v>
                </c:pt>
                <c:pt idx="774">
                  <c:v>5.7582604980468749E-3</c:v>
                </c:pt>
                <c:pt idx="775">
                  <c:v>5.6086175537109371E-3</c:v>
                </c:pt>
                <c:pt idx="776">
                  <c:v>3.3639733886718752E-3</c:v>
                </c:pt>
                <c:pt idx="777">
                  <c:v>2.46611572265625E-3</c:v>
                </c:pt>
                <c:pt idx="778">
                  <c:v>-3.2203161621093749E-3</c:v>
                </c:pt>
                <c:pt idx="779">
                  <c:v>-5.3153173828125004E-3</c:v>
                </c:pt>
                <c:pt idx="780">
                  <c:v>2.9150445556640628E-3</c:v>
                </c:pt>
                <c:pt idx="781">
                  <c:v>7.105046997070312E-3</c:v>
                </c:pt>
                <c:pt idx="782">
                  <c:v>6.2071893310546872E-3</c:v>
                </c:pt>
                <c:pt idx="783">
                  <c:v>-7.7814331054687499E-5</c:v>
                </c:pt>
                <c:pt idx="784">
                  <c:v>-7.5599615478515632E-3</c:v>
                </c:pt>
                <c:pt idx="785">
                  <c:v>-6.0635321044921883E-3</c:v>
                </c:pt>
                <c:pt idx="786">
                  <c:v>8.2004333496093758E-4</c:v>
                </c:pt>
                <c:pt idx="787">
                  <c:v>1.7179010009765626E-3</c:v>
                </c:pt>
                <c:pt idx="788">
                  <c:v>3.7111450195312503E-4</c:v>
                </c:pt>
                <c:pt idx="789">
                  <c:v>5.2075744628906251E-4</c:v>
                </c:pt>
                <c:pt idx="790">
                  <c:v>2.0171868896484376E-3</c:v>
                </c:pt>
                <c:pt idx="791">
                  <c:v>6.2071893310546872E-3</c:v>
                </c:pt>
                <c:pt idx="792">
                  <c:v>9.0504052734374993E-3</c:v>
                </c:pt>
                <c:pt idx="793">
                  <c:v>4.1121881103515631E-3</c:v>
                </c:pt>
                <c:pt idx="794">
                  <c:v>2.6157586669921878E-3</c:v>
                </c:pt>
                <c:pt idx="795">
                  <c:v>3.5136163330078125E-3</c:v>
                </c:pt>
                <c:pt idx="796">
                  <c:v>2.9150445556640628E-3</c:v>
                </c:pt>
                <c:pt idx="797">
                  <c:v>-9.7567199707031249E-4</c:v>
                </c:pt>
                <c:pt idx="798">
                  <c:v>-5.3153173828125004E-3</c:v>
                </c:pt>
                <c:pt idx="799">
                  <c:v>-7.1110327148437508E-3</c:v>
                </c:pt>
                <c:pt idx="800">
                  <c:v>-4.1181738281250001E-3</c:v>
                </c:pt>
                <c:pt idx="801">
                  <c:v>-4.2678167724609379E-3</c:v>
                </c:pt>
                <c:pt idx="802">
                  <c:v>-1.4443536987304688E-2</c:v>
                </c:pt>
                <c:pt idx="803">
                  <c:v>-1.8783182373046874E-2</c:v>
                </c:pt>
                <c:pt idx="804">
                  <c:v>-1.7137109985351562E-2</c:v>
                </c:pt>
                <c:pt idx="805">
                  <c:v>-1.1600321044921875E-2</c:v>
                </c:pt>
                <c:pt idx="806">
                  <c:v>-8.1585333251953124E-3</c:v>
                </c:pt>
                <c:pt idx="807">
                  <c:v>-1.2348535766601563E-2</c:v>
                </c:pt>
                <c:pt idx="808">
                  <c:v>-1.4742822875976563E-2</c:v>
                </c:pt>
                <c:pt idx="809">
                  <c:v>-6.6621038818359384E-3</c:v>
                </c:pt>
                <c:pt idx="810">
                  <c:v>2.7654016113281251E-3</c:v>
                </c:pt>
                <c:pt idx="811">
                  <c:v>3.3639733886718752E-3</c:v>
                </c:pt>
                <c:pt idx="812">
                  <c:v>1.2689721679687502E-3</c:v>
                </c:pt>
                <c:pt idx="813">
                  <c:v>2.0171868896484376E-3</c:v>
                </c:pt>
                <c:pt idx="814">
                  <c:v>3.6632592773437503E-3</c:v>
                </c:pt>
                <c:pt idx="815">
                  <c:v>1.2492192993164064E-2</c:v>
                </c:pt>
                <c:pt idx="816">
                  <c:v>1.6382909545898439E-2</c:v>
                </c:pt>
                <c:pt idx="817">
                  <c:v>1.2342550048828126E-2</c:v>
                </c:pt>
                <c:pt idx="818">
                  <c:v>1.6382909545898439E-2</c:v>
                </c:pt>
                <c:pt idx="819">
                  <c:v>1.9226125488281249E-2</c:v>
                </c:pt>
                <c:pt idx="820">
                  <c:v>2.1021840820312498E-2</c:v>
                </c:pt>
                <c:pt idx="821">
                  <c:v>1.3090764770507813E-2</c:v>
                </c:pt>
                <c:pt idx="822">
                  <c:v>9.200048217773437E-3</c:v>
                </c:pt>
                <c:pt idx="823">
                  <c:v>8.7511193847656255E-3</c:v>
                </c:pt>
                <c:pt idx="824">
                  <c:v>8.9007623291015615E-3</c:v>
                </c:pt>
                <c:pt idx="825">
                  <c:v>9.200048217773437E-3</c:v>
                </c:pt>
                <c:pt idx="826">
                  <c:v>4.5611169433593755E-3</c:v>
                </c:pt>
                <c:pt idx="827">
                  <c:v>1.8675439453125001E-3</c:v>
                </c:pt>
                <c:pt idx="828">
                  <c:v>6.0575463867187495E-3</c:v>
                </c:pt>
                <c:pt idx="829">
                  <c:v>6.9554040527343751E-3</c:v>
                </c:pt>
                <c:pt idx="830">
                  <c:v>9.4993341064453125E-3</c:v>
                </c:pt>
                <c:pt idx="831">
                  <c:v>2.9150445556640628E-3</c:v>
                </c:pt>
                <c:pt idx="832">
                  <c:v>-2.6217443847656252E-3</c:v>
                </c:pt>
                <c:pt idx="833">
                  <c:v>3.5136163330078125E-3</c:v>
                </c:pt>
                <c:pt idx="834">
                  <c:v>5.7582604980468749E-3</c:v>
                </c:pt>
                <c:pt idx="835">
                  <c:v>2.46611572265625E-3</c:v>
                </c:pt>
                <c:pt idx="836">
                  <c:v>-4.5671026611328125E-3</c:v>
                </c:pt>
                <c:pt idx="837">
                  <c:v>-7.7814331054687499E-5</c:v>
                </c:pt>
                <c:pt idx="838">
                  <c:v>6.6561181640624996E-3</c:v>
                </c:pt>
                <c:pt idx="839">
                  <c:v>9.6489770507812503E-3</c:v>
                </c:pt>
                <c:pt idx="840">
                  <c:v>8.6014764404296878E-3</c:v>
                </c:pt>
                <c:pt idx="841">
                  <c:v>4.7107598876953123E-3</c:v>
                </c:pt>
                <c:pt idx="842">
                  <c:v>6.8057611083984374E-3</c:v>
                </c:pt>
                <c:pt idx="843">
                  <c:v>1.2641835937500002E-2</c:v>
                </c:pt>
                <c:pt idx="844">
                  <c:v>1.2492192993164064E-2</c:v>
                </c:pt>
                <c:pt idx="845">
                  <c:v>8.7511193847656255E-3</c:v>
                </c:pt>
                <c:pt idx="846">
                  <c:v>6.356832275390625E-3</c:v>
                </c:pt>
                <c:pt idx="847">
                  <c:v>1.3988622436523438E-2</c:v>
                </c:pt>
                <c:pt idx="848">
                  <c:v>1.8178624877929688E-2</c:v>
                </c:pt>
                <c:pt idx="849">
                  <c:v>1.3240407714843751E-2</c:v>
                </c:pt>
                <c:pt idx="850">
                  <c:v>8.6014764404296878E-3</c:v>
                </c:pt>
                <c:pt idx="851">
                  <c:v>1.3090764770507813E-2</c:v>
                </c:pt>
                <c:pt idx="852">
                  <c:v>2.0273626098632813E-2</c:v>
                </c:pt>
                <c:pt idx="853">
                  <c:v>2.1321126708984374E-2</c:v>
                </c:pt>
                <c:pt idx="854">
                  <c:v>1.7430410156250003E-2</c:v>
                </c:pt>
                <c:pt idx="855">
                  <c:v>1.4587194213867189E-2</c:v>
                </c:pt>
                <c:pt idx="856">
                  <c:v>1.9824697265625E-2</c:v>
                </c:pt>
                <c:pt idx="857">
                  <c:v>2.3116842041015623E-2</c:v>
                </c:pt>
                <c:pt idx="858">
                  <c:v>1.9974340209960938E-2</c:v>
                </c:pt>
                <c:pt idx="859">
                  <c:v>1.2791478881835938E-2</c:v>
                </c:pt>
                <c:pt idx="860">
                  <c:v>5.9079034423828126E-3</c:v>
                </c:pt>
                <c:pt idx="861">
                  <c:v>6.6561181640624996E-3</c:v>
                </c:pt>
                <c:pt idx="862">
                  <c:v>1.1145406494140626E-2</c:v>
                </c:pt>
                <c:pt idx="863">
                  <c:v>3.3639733886718752E-3</c:v>
                </c:pt>
                <c:pt idx="864">
                  <c:v>8.2004333496093758E-4</c:v>
                </c:pt>
                <c:pt idx="865">
                  <c:v>2.3164727783203127E-3</c:v>
                </c:pt>
                <c:pt idx="866">
                  <c:v>8.1525476074218745E-3</c:v>
                </c:pt>
                <c:pt idx="867">
                  <c:v>1.1594335327148439E-2</c:v>
                </c:pt>
                <c:pt idx="868">
                  <c:v>6.356832275390625E-3</c:v>
                </c:pt>
                <c:pt idx="869">
                  <c:v>3.3639733886718752E-3</c:v>
                </c:pt>
                <c:pt idx="870">
                  <c:v>3.9625451660156253E-3</c:v>
                </c:pt>
                <c:pt idx="871">
                  <c:v>7.4043328857421875E-3</c:v>
                </c:pt>
                <c:pt idx="872">
                  <c:v>3.5136163330078125E-3</c:v>
                </c:pt>
                <c:pt idx="873">
                  <c:v>-2.6217443847656252E-3</c:v>
                </c:pt>
                <c:pt idx="874">
                  <c:v>-3.2203161621093749E-3</c:v>
                </c:pt>
                <c:pt idx="875">
                  <c:v>1.1193292236328126E-3</c:v>
                </c:pt>
                <c:pt idx="876">
                  <c:v>2.9150445556640628E-3</c:v>
                </c:pt>
                <c:pt idx="877">
                  <c:v>2.1668298339843749E-3</c:v>
                </c:pt>
                <c:pt idx="878">
                  <c:v>-5.1656744384765635E-3</c:v>
                </c:pt>
                <c:pt idx="879">
                  <c:v>-2.7713873291015626E-3</c:v>
                </c:pt>
                <c:pt idx="880">
                  <c:v>-2.3224584960937502E-3</c:v>
                </c:pt>
                <c:pt idx="881">
                  <c:v>4.7107598876953123E-3</c:v>
                </c:pt>
                <c:pt idx="882">
                  <c:v>-2.1728155517578124E-3</c:v>
                </c:pt>
                <c:pt idx="883">
                  <c:v>-8.7571051025390634E-3</c:v>
                </c:pt>
                <c:pt idx="884">
                  <c:v>-9.0563909912109389E-3</c:v>
                </c:pt>
                <c:pt idx="885">
                  <c:v>-5.9138891601562505E-3</c:v>
                </c:pt>
                <c:pt idx="886">
                  <c:v>-3.0706732177734376E-3</c:v>
                </c:pt>
                <c:pt idx="887">
                  <c:v>-6.213175048828126E-3</c:v>
                </c:pt>
                <c:pt idx="888">
                  <c:v>-6.9613897705078131E-3</c:v>
                </c:pt>
                <c:pt idx="889">
                  <c:v>-1.7238867187500001E-3</c:v>
                </c:pt>
                <c:pt idx="890">
                  <c:v>1.1193292236328126E-3</c:v>
                </c:pt>
                <c:pt idx="891">
                  <c:v>1.7179010009765626E-3</c:v>
                </c:pt>
                <c:pt idx="892">
                  <c:v>1.7179010009765626E-3</c:v>
                </c:pt>
                <c:pt idx="893">
                  <c:v>-6.7638610839843743E-4</c:v>
                </c:pt>
                <c:pt idx="894">
                  <c:v>5.6086175537109371E-3</c:v>
                </c:pt>
                <c:pt idx="895">
                  <c:v>9.200048217773437E-3</c:v>
                </c:pt>
                <c:pt idx="896">
                  <c:v>9.9482629394531258E-3</c:v>
                </c:pt>
                <c:pt idx="897">
                  <c:v>3.9625451660156253E-3</c:v>
                </c:pt>
                <c:pt idx="898">
                  <c:v>5.6086175537109371E-3</c:v>
                </c:pt>
                <c:pt idx="899">
                  <c:v>9.200048217773437E-3</c:v>
                </c:pt>
                <c:pt idx="900">
                  <c:v>1.0097905883789064E-2</c:v>
                </c:pt>
                <c:pt idx="901">
                  <c:v>5.6086175537109371E-3</c:v>
                </c:pt>
                <c:pt idx="902">
                  <c:v>-9.7567199707031249E-4</c:v>
                </c:pt>
                <c:pt idx="903">
                  <c:v>3.7111450195312503E-4</c:v>
                </c:pt>
                <c:pt idx="904">
                  <c:v>6.2071893310546872E-3</c:v>
                </c:pt>
                <c:pt idx="905">
                  <c:v>7.4043328857421875E-3</c:v>
                </c:pt>
                <c:pt idx="906">
                  <c:v>8.0029046630859368E-3</c:v>
                </c:pt>
                <c:pt idx="907">
                  <c:v>7.105046997070312E-3</c:v>
                </c:pt>
                <c:pt idx="908">
                  <c:v>1.0397191772460939E-2</c:v>
                </c:pt>
                <c:pt idx="909">
                  <c:v>1.5335408935546876E-2</c:v>
                </c:pt>
                <c:pt idx="910">
                  <c:v>1.3390050659179689E-2</c:v>
                </c:pt>
                <c:pt idx="911">
                  <c:v>6.9554040527343751E-3</c:v>
                </c:pt>
                <c:pt idx="912">
                  <c:v>8.0029046630859368E-3</c:v>
                </c:pt>
                <c:pt idx="913">
                  <c:v>9.9482629394531258E-3</c:v>
                </c:pt>
                <c:pt idx="914">
                  <c:v>1.6233266601562501E-2</c:v>
                </c:pt>
                <c:pt idx="915">
                  <c:v>1.4287908325195314E-2</c:v>
                </c:pt>
                <c:pt idx="916">
                  <c:v>1.1743978271484375E-2</c:v>
                </c:pt>
                <c:pt idx="917">
                  <c:v>1.4736837158203127E-2</c:v>
                </c:pt>
                <c:pt idx="918">
                  <c:v>1.9525411376953124E-2</c:v>
                </c:pt>
                <c:pt idx="919">
                  <c:v>1.9675054321289062E-2</c:v>
                </c:pt>
                <c:pt idx="920">
                  <c:v>1.2641835937500002E-2</c:v>
                </c:pt>
                <c:pt idx="921">
                  <c:v>7.105046997070312E-3</c:v>
                </c:pt>
                <c:pt idx="922">
                  <c:v>5.9079034423828126E-3</c:v>
                </c:pt>
                <c:pt idx="923">
                  <c:v>6.8057611083984374E-3</c:v>
                </c:pt>
                <c:pt idx="924">
                  <c:v>6.7040039062500004E-4</c:v>
                </c:pt>
                <c:pt idx="925">
                  <c:v>2.0171868896484376E-3</c:v>
                </c:pt>
                <c:pt idx="926">
                  <c:v>-3.2203161621093749E-3</c:v>
                </c:pt>
                <c:pt idx="927">
                  <c:v>2.9150445556640628E-3</c:v>
                </c:pt>
                <c:pt idx="928">
                  <c:v>2.0171868896484376E-3</c:v>
                </c:pt>
                <c:pt idx="929">
                  <c:v>8.2004333496093758E-4</c:v>
                </c:pt>
                <c:pt idx="930">
                  <c:v>-1.0253534545898437E-2</c:v>
                </c:pt>
                <c:pt idx="931">
                  <c:v>-9.3556768798828127E-3</c:v>
                </c:pt>
                <c:pt idx="932">
                  <c:v>-3.0706732177734376E-3</c:v>
                </c:pt>
                <c:pt idx="933">
                  <c:v>-1.7238867187500001E-3</c:v>
                </c:pt>
                <c:pt idx="934">
                  <c:v>-4.7167456054687503E-3</c:v>
                </c:pt>
                <c:pt idx="935">
                  <c:v>-2.9210302734374999E-3</c:v>
                </c:pt>
                <c:pt idx="936">
                  <c:v>3.3639733886718752E-3</c:v>
                </c:pt>
                <c:pt idx="937">
                  <c:v>1.1295049438476564E-2</c:v>
                </c:pt>
                <c:pt idx="938">
                  <c:v>9.200048217773437E-3</c:v>
                </c:pt>
                <c:pt idx="939">
                  <c:v>5.9079034423828126E-3</c:v>
                </c:pt>
                <c:pt idx="940">
                  <c:v>1.4437551269531251E-2</c:v>
                </c:pt>
                <c:pt idx="941">
                  <c:v>1.3390050659179689E-2</c:v>
                </c:pt>
                <c:pt idx="942">
                  <c:v>1.8627553710937501E-2</c:v>
                </c:pt>
                <c:pt idx="943">
                  <c:v>1.1594335327148439E-2</c:v>
                </c:pt>
                <c:pt idx="944">
                  <c:v>1.1893621215820313E-2</c:v>
                </c:pt>
                <c:pt idx="945">
                  <c:v>1.5933980712890625E-2</c:v>
                </c:pt>
                <c:pt idx="946">
                  <c:v>2.5361486206054686E-2</c:v>
                </c:pt>
                <c:pt idx="947">
                  <c:v>2.1620412597656249E-2</c:v>
                </c:pt>
                <c:pt idx="948">
                  <c:v>1.2791478881835938E-2</c:v>
                </c:pt>
                <c:pt idx="949">
                  <c:v>1.2342550048828126E-2</c:v>
                </c:pt>
                <c:pt idx="950">
                  <c:v>1.5933980712890625E-2</c:v>
                </c:pt>
                <c:pt idx="951">
                  <c:v>1.3240407714843751E-2</c:v>
                </c:pt>
                <c:pt idx="952">
                  <c:v>8.3021905517578123E-3</c:v>
                </c:pt>
                <c:pt idx="953">
                  <c:v>4.7107598876953123E-3</c:v>
                </c:pt>
                <c:pt idx="954">
                  <c:v>8.9007623291015615E-3</c:v>
                </c:pt>
                <c:pt idx="955">
                  <c:v>1.3539693603515627E-2</c:v>
                </c:pt>
                <c:pt idx="956">
                  <c:v>8.3021905517578123E-3</c:v>
                </c:pt>
                <c:pt idx="957">
                  <c:v>-1.1253149414062499E-3</c:v>
                </c:pt>
                <c:pt idx="958">
                  <c:v>-6.5124609375000007E-3</c:v>
                </c:pt>
                <c:pt idx="959">
                  <c:v>7.1828613281250007E-5</c:v>
                </c:pt>
                <c:pt idx="960">
                  <c:v>7.1828613281250007E-5</c:v>
                </c:pt>
                <c:pt idx="961">
                  <c:v>-2.7713873291015626E-3</c:v>
                </c:pt>
                <c:pt idx="962">
                  <c:v>-7.2606756591796886E-3</c:v>
                </c:pt>
                <c:pt idx="963">
                  <c:v>-8.4578192138671879E-3</c:v>
                </c:pt>
                <c:pt idx="964">
                  <c:v>1.7179010009765626E-3</c:v>
                </c:pt>
                <c:pt idx="965">
                  <c:v>-1.1253149414062499E-3</c:v>
                </c:pt>
                <c:pt idx="966">
                  <c:v>-4.5671026611328125E-3</c:v>
                </c:pt>
                <c:pt idx="967">
                  <c:v>-4.1181738281250001E-3</c:v>
                </c:pt>
                <c:pt idx="968">
                  <c:v>-3.0706732177734376E-3</c:v>
                </c:pt>
                <c:pt idx="969">
                  <c:v>2.7654016113281251E-3</c:v>
                </c:pt>
                <c:pt idx="970">
                  <c:v>-8.2602905273437496E-4</c:v>
                </c:pt>
                <c:pt idx="971">
                  <c:v>-4.1181738281250001E-3</c:v>
                </c:pt>
                <c:pt idx="972">
                  <c:v>-3.8188879394531251E-3</c:v>
                </c:pt>
                <c:pt idx="973">
                  <c:v>8.3021905517578123E-3</c:v>
                </c:pt>
                <c:pt idx="974">
                  <c:v>1.5335408935546876E-2</c:v>
                </c:pt>
                <c:pt idx="975">
                  <c:v>1.6831838378906252E-2</c:v>
                </c:pt>
                <c:pt idx="976">
                  <c:v>1.4437551269531251E-2</c:v>
                </c:pt>
                <c:pt idx="977">
                  <c:v>8.9007623291015615E-3</c:v>
                </c:pt>
                <c:pt idx="978">
                  <c:v>1.1743978271484375E-2</c:v>
                </c:pt>
                <c:pt idx="979">
                  <c:v>1.4886480102539063E-2</c:v>
                </c:pt>
                <c:pt idx="980">
                  <c:v>8.9007623291015615E-3</c:v>
                </c:pt>
                <c:pt idx="981">
                  <c:v>1.0247548828125001E-2</c:v>
                </c:pt>
                <c:pt idx="982">
                  <c:v>9.3496911621093748E-3</c:v>
                </c:pt>
                <c:pt idx="983">
                  <c:v>9.200048217773437E-3</c:v>
                </c:pt>
                <c:pt idx="984">
                  <c:v>9.6489770507812503E-3</c:v>
                </c:pt>
                <c:pt idx="985">
                  <c:v>-7.7814331054687499E-5</c:v>
                </c:pt>
                <c:pt idx="986">
                  <c:v>-2.3224584960937502E-3</c:v>
                </c:pt>
                <c:pt idx="987">
                  <c:v>1.7179010009765626E-3</c:v>
                </c:pt>
                <c:pt idx="988">
                  <c:v>1.0097905883789064E-2</c:v>
                </c:pt>
                <c:pt idx="989">
                  <c:v>7.105046997070312E-3</c:v>
                </c:pt>
                <c:pt idx="990">
                  <c:v>-6.7638610839843743E-4</c:v>
                </c:pt>
                <c:pt idx="991">
                  <c:v>-3.3699591064453127E-3</c:v>
                </c:pt>
                <c:pt idx="992">
                  <c:v>2.214715576171875E-4</c:v>
                </c:pt>
                <c:pt idx="993">
                  <c:v>8.0029046630859368E-3</c:v>
                </c:pt>
                <c:pt idx="994">
                  <c:v>1.1145406494140626E-2</c:v>
                </c:pt>
                <c:pt idx="995">
                  <c:v>6.9554040527343751E-3</c:v>
                </c:pt>
                <c:pt idx="996">
                  <c:v>6.9554040527343751E-3</c:v>
                </c:pt>
                <c:pt idx="997">
                  <c:v>7.2546899414062498E-3</c:v>
                </c:pt>
                <c:pt idx="998">
                  <c:v>9.798619995117188E-3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C2-4A93-AE9D-B8144FDF0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calib and RB)'!$N$2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RB)'!$K$3:$K$1002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RB)'!$N$3:$N$1002</c:f>
              <c:numCache>
                <c:formatCode>General</c:formatCode>
                <c:ptCount val="1000"/>
                <c:pt idx="0">
                  <c:v>1.7550124511718751E-2</c:v>
                </c:pt>
                <c:pt idx="1">
                  <c:v>2.0393340454101565E-2</c:v>
                </c:pt>
                <c:pt idx="2">
                  <c:v>2.0094054565429689E-2</c:v>
                </c:pt>
                <c:pt idx="3">
                  <c:v>2.3685485229492188E-2</c:v>
                </c:pt>
                <c:pt idx="4">
                  <c:v>2.2338698730468752E-2</c:v>
                </c:pt>
                <c:pt idx="5">
                  <c:v>2.4134414062500002E-2</c:v>
                </c:pt>
                <c:pt idx="6">
                  <c:v>1.9046553955078125E-2</c:v>
                </c:pt>
                <c:pt idx="7">
                  <c:v>1.0816192016601563E-2</c:v>
                </c:pt>
                <c:pt idx="8">
                  <c:v>1.5006194458007813E-2</c:v>
                </c:pt>
                <c:pt idx="9">
                  <c:v>1.395869384765625E-2</c:v>
                </c:pt>
                <c:pt idx="10">
                  <c:v>1.3210479125976563E-2</c:v>
                </c:pt>
                <c:pt idx="11">
                  <c:v>1.0816192016601563E-2</c:v>
                </c:pt>
                <c:pt idx="12">
                  <c:v>1.1714049682617187E-2</c:v>
                </c:pt>
                <c:pt idx="13">
                  <c:v>1.2462264404296876E-2</c:v>
                </c:pt>
                <c:pt idx="14">
                  <c:v>1.515583740234375E-2</c:v>
                </c:pt>
                <c:pt idx="15">
                  <c:v>1.2462264404296876E-2</c:v>
                </c:pt>
                <c:pt idx="16">
                  <c:v>1.2462264404296876E-2</c:v>
                </c:pt>
                <c:pt idx="17">
                  <c:v>1.1863692626953125E-2</c:v>
                </c:pt>
                <c:pt idx="18">
                  <c:v>1.276155029296875E-2</c:v>
                </c:pt>
                <c:pt idx="19">
                  <c:v>1.2162978515625001E-2</c:v>
                </c:pt>
                <c:pt idx="20">
                  <c:v>1.276155029296875E-2</c:v>
                </c:pt>
                <c:pt idx="21">
                  <c:v>1.4257979736328126E-2</c:v>
                </c:pt>
                <c:pt idx="22">
                  <c:v>1.7250838623046875E-2</c:v>
                </c:pt>
                <c:pt idx="23">
                  <c:v>2.0393340454101565E-2</c:v>
                </c:pt>
                <c:pt idx="24">
                  <c:v>2.0542983398437503E-2</c:v>
                </c:pt>
                <c:pt idx="25">
                  <c:v>2.0991912231445312E-2</c:v>
                </c:pt>
                <c:pt idx="26">
                  <c:v>1.5455123291015626E-2</c:v>
                </c:pt>
                <c:pt idx="27">
                  <c:v>1.6801909790039062E-2</c:v>
                </c:pt>
                <c:pt idx="28">
                  <c:v>1.515583740234375E-2</c:v>
                </c:pt>
                <c:pt idx="29">
                  <c:v>1.3210479125976563E-2</c:v>
                </c:pt>
                <c:pt idx="30">
                  <c:v>7.3744042968750005E-3</c:v>
                </c:pt>
                <c:pt idx="31">
                  <c:v>7.2247613525390627E-3</c:v>
                </c:pt>
                <c:pt idx="32">
                  <c:v>7.8233331298828129E-3</c:v>
                </c:pt>
                <c:pt idx="33">
                  <c:v>9.6190484619140624E-3</c:v>
                </c:pt>
                <c:pt idx="34">
                  <c:v>5.2794030761718755E-3</c:v>
                </c:pt>
                <c:pt idx="35">
                  <c:v>7.9729760742187506E-3</c:v>
                </c:pt>
                <c:pt idx="36">
                  <c:v>4.2319024658203129E-3</c:v>
                </c:pt>
                <c:pt idx="37">
                  <c:v>4.1900024414062503E-5</c:v>
                </c:pt>
                <c:pt idx="38">
                  <c:v>1.0894006347656252E-3</c:v>
                </c:pt>
                <c:pt idx="39">
                  <c:v>4.1900024414062503E-5</c:v>
                </c:pt>
                <c:pt idx="40">
                  <c:v>-6.39274658203125E-3</c:v>
                </c:pt>
                <c:pt idx="41">
                  <c:v>-3.9984594726562503E-3</c:v>
                </c:pt>
                <c:pt idx="42">
                  <c:v>4.1900024414062503E-5</c:v>
                </c:pt>
                <c:pt idx="43">
                  <c:v>1.9872583007812502E-3</c:v>
                </c:pt>
                <c:pt idx="44">
                  <c:v>1.0894006347656252E-3</c:v>
                </c:pt>
                <c:pt idx="45">
                  <c:v>-8.5595764160156253E-4</c:v>
                </c:pt>
                <c:pt idx="46">
                  <c:v>2.436187133789063E-3</c:v>
                </c:pt>
                <c:pt idx="47">
                  <c:v>6.4047180175781258E-4</c:v>
                </c:pt>
                <c:pt idx="48">
                  <c:v>-5.6445318603515629E-3</c:v>
                </c:pt>
                <c:pt idx="49">
                  <c:v>-9.5352484130859384E-3</c:v>
                </c:pt>
                <c:pt idx="50">
                  <c:v>-2.502030029296875E-3</c:v>
                </c:pt>
                <c:pt idx="51">
                  <c:v>-2.3523870849609376E-3</c:v>
                </c:pt>
                <c:pt idx="52">
                  <c:v>2.436187133789063E-3</c:v>
                </c:pt>
                <c:pt idx="53">
                  <c:v>4.3815454101562507E-3</c:v>
                </c:pt>
                <c:pt idx="54">
                  <c:v>6.7758325195312503E-3</c:v>
                </c:pt>
                <c:pt idx="55">
                  <c:v>7.5240472412109382E-3</c:v>
                </c:pt>
                <c:pt idx="56">
                  <c:v>1.2312621459960938E-2</c:v>
                </c:pt>
                <c:pt idx="57">
                  <c:v>9.6190484619140624E-3</c:v>
                </c:pt>
                <c:pt idx="58">
                  <c:v>8.1226190185546884E-3</c:v>
                </c:pt>
                <c:pt idx="59">
                  <c:v>3.4836877441406255E-3</c:v>
                </c:pt>
                <c:pt idx="60">
                  <c:v>4.9801171875E-3</c:v>
                </c:pt>
                <c:pt idx="61">
                  <c:v>7.3744042968750005E-3</c:v>
                </c:pt>
                <c:pt idx="62">
                  <c:v>4.8304742431640631E-3</c:v>
                </c:pt>
                <c:pt idx="63">
                  <c:v>5.2794030761718755E-3</c:v>
                </c:pt>
                <c:pt idx="64">
                  <c:v>9.6190484619140624E-3</c:v>
                </c:pt>
                <c:pt idx="65">
                  <c:v>1.1564406738281251E-2</c:v>
                </c:pt>
                <c:pt idx="66">
                  <c:v>1.1564406738281251E-2</c:v>
                </c:pt>
                <c:pt idx="67">
                  <c:v>1.0816192016601563E-2</c:v>
                </c:pt>
                <c:pt idx="68">
                  <c:v>1.1414763793945314E-2</c:v>
                </c:pt>
                <c:pt idx="69">
                  <c:v>1.1714049682617187E-2</c:v>
                </c:pt>
                <c:pt idx="70">
                  <c:v>6.6261895751953126E-3</c:v>
                </c:pt>
                <c:pt idx="71">
                  <c:v>6.4047180175781258E-4</c:v>
                </c:pt>
                <c:pt idx="72">
                  <c:v>4.1900024414062503E-5</c:v>
                </c:pt>
                <c:pt idx="73">
                  <c:v>-4.1481024169921872E-3</c:v>
                </c:pt>
                <c:pt idx="74">
                  <c:v>-2.502030029296875E-3</c:v>
                </c:pt>
                <c:pt idx="75">
                  <c:v>3.4118591308593746E-4</c:v>
                </c:pt>
                <c:pt idx="76">
                  <c:v>-4.7466741943359373E-3</c:v>
                </c:pt>
                <c:pt idx="77">
                  <c:v>-5.0459600830078128E-3</c:v>
                </c:pt>
                <c:pt idx="78">
                  <c:v>-2.3523870849609376E-3</c:v>
                </c:pt>
                <c:pt idx="79">
                  <c:v>4.1900024414062503E-5</c:v>
                </c:pt>
                <c:pt idx="80">
                  <c:v>2.5858300781250003E-3</c:v>
                </c:pt>
                <c:pt idx="81">
                  <c:v>2.8851159667968754E-3</c:v>
                </c:pt>
                <c:pt idx="82">
                  <c:v>-1.1552435302734376E-3</c:v>
                </c:pt>
                <c:pt idx="83">
                  <c:v>-4.0702880859375004E-4</c:v>
                </c:pt>
                <c:pt idx="84">
                  <c:v>-3.8488165283203125E-3</c:v>
                </c:pt>
                <c:pt idx="85">
                  <c:v>-4.4473883056640627E-3</c:v>
                </c:pt>
                <c:pt idx="86">
                  <c:v>-4.8963171386718751E-3</c:v>
                </c:pt>
                <c:pt idx="87">
                  <c:v>-2.3523870849609376E-3</c:v>
                </c:pt>
                <c:pt idx="88">
                  <c:v>-2.80131591796875E-3</c:v>
                </c:pt>
                <c:pt idx="89">
                  <c:v>1.8376153564453124E-3</c:v>
                </c:pt>
                <c:pt idx="90">
                  <c:v>3.3340447998046877E-3</c:v>
                </c:pt>
                <c:pt idx="91">
                  <c:v>3.3340447998046877E-3</c:v>
                </c:pt>
                <c:pt idx="92">
                  <c:v>5.8779748535156256E-3</c:v>
                </c:pt>
                <c:pt idx="93">
                  <c:v>5.1297601318359377E-3</c:v>
                </c:pt>
                <c:pt idx="94">
                  <c:v>2.8851159667968754E-3</c:v>
                </c:pt>
                <c:pt idx="95">
                  <c:v>4.5311883544921876E-3</c:v>
                </c:pt>
                <c:pt idx="96">
                  <c:v>1.6879724121093749E-3</c:v>
                </c:pt>
                <c:pt idx="97">
                  <c:v>-1.0056005859375001E-3</c:v>
                </c:pt>
                <c:pt idx="98">
                  <c:v>3.7829736328125001E-3</c:v>
                </c:pt>
                <c:pt idx="99">
                  <c:v>1.9872583007812502E-3</c:v>
                </c:pt>
                <c:pt idx="100">
                  <c:v>2.7354730224609376E-3</c:v>
                </c:pt>
                <c:pt idx="101">
                  <c:v>7.9011474609375011E-4</c:v>
                </c:pt>
                <c:pt idx="102">
                  <c:v>6.4765466308593757E-3</c:v>
                </c:pt>
                <c:pt idx="103">
                  <c:v>9.0204766845703131E-3</c:v>
                </c:pt>
                <c:pt idx="104">
                  <c:v>8.2722619628906261E-3</c:v>
                </c:pt>
                <c:pt idx="105">
                  <c:v>6.7758325195312503E-3</c:v>
                </c:pt>
                <c:pt idx="106">
                  <c:v>9.3975769042968754E-4</c:v>
                </c:pt>
                <c:pt idx="107">
                  <c:v>1.8376153564453124E-3</c:v>
                </c:pt>
                <c:pt idx="108">
                  <c:v>3.9326165771484374E-3</c:v>
                </c:pt>
                <c:pt idx="109">
                  <c:v>6.7758325195312503E-3</c:v>
                </c:pt>
                <c:pt idx="110">
                  <c:v>1.1414763793945314E-2</c:v>
                </c:pt>
                <c:pt idx="111">
                  <c:v>9.4694055175781264E-3</c:v>
                </c:pt>
                <c:pt idx="112">
                  <c:v>1.1714049682617187E-2</c:v>
                </c:pt>
                <c:pt idx="113">
                  <c:v>1.3509765014648439E-2</c:v>
                </c:pt>
                <c:pt idx="114">
                  <c:v>7.6736901855468751E-3</c:v>
                </c:pt>
                <c:pt idx="115">
                  <c:v>4.5311883544921876E-3</c:v>
                </c:pt>
                <c:pt idx="116">
                  <c:v>4.6808312988281253E-3</c:v>
                </c:pt>
                <c:pt idx="117">
                  <c:v>8.1226190185546884E-3</c:v>
                </c:pt>
                <c:pt idx="118">
                  <c:v>2.436187133789063E-3</c:v>
                </c:pt>
                <c:pt idx="119">
                  <c:v>9.3975769042968754E-4</c:v>
                </c:pt>
                <c:pt idx="120">
                  <c:v>2.8851159667968754E-3</c:v>
                </c:pt>
                <c:pt idx="121">
                  <c:v>7.0751184082031258E-3</c:v>
                </c:pt>
                <c:pt idx="122">
                  <c:v>1.3659407958984376E-2</c:v>
                </c:pt>
                <c:pt idx="123">
                  <c:v>1.4706908569335939E-2</c:v>
                </c:pt>
                <c:pt idx="124">
                  <c:v>9.1701196289062509E-3</c:v>
                </c:pt>
                <c:pt idx="125">
                  <c:v>7.3744042968750005E-3</c:v>
                </c:pt>
                <c:pt idx="126">
                  <c:v>5.4290460205078132E-3</c:v>
                </c:pt>
                <c:pt idx="127">
                  <c:v>8.2722619628906261E-3</c:v>
                </c:pt>
                <c:pt idx="128">
                  <c:v>1.3886865234375E-3</c:v>
                </c:pt>
                <c:pt idx="129">
                  <c:v>-4.0702880859375004E-4</c:v>
                </c:pt>
                <c:pt idx="130">
                  <c:v>-7.06314697265625E-4</c:v>
                </c:pt>
                <c:pt idx="131">
                  <c:v>6.1772607421875002E-3</c:v>
                </c:pt>
                <c:pt idx="132">
                  <c:v>5.7283319091796878E-3</c:v>
                </c:pt>
                <c:pt idx="133">
                  <c:v>7.3744042968750005E-3</c:v>
                </c:pt>
                <c:pt idx="134">
                  <c:v>6.1772607421875002E-3</c:v>
                </c:pt>
                <c:pt idx="135">
                  <c:v>1.0666549072265625E-2</c:v>
                </c:pt>
                <c:pt idx="136">
                  <c:v>1.2013335571289063E-2</c:v>
                </c:pt>
                <c:pt idx="137">
                  <c:v>9.9183343505859379E-3</c:v>
                </c:pt>
                <c:pt idx="138">
                  <c:v>4.2319024658203129E-3</c:v>
                </c:pt>
                <c:pt idx="139">
                  <c:v>3.4836877441406255E-3</c:v>
                </c:pt>
                <c:pt idx="140">
                  <c:v>1.0816192016601563E-2</c:v>
                </c:pt>
                <c:pt idx="141">
                  <c:v>9.0204766845703131E-3</c:v>
                </c:pt>
                <c:pt idx="142">
                  <c:v>6.9254754638671881E-3</c:v>
                </c:pt>
                <c:pt idx="143">
                  <c:v>5.4290460205078132E-3</c:v>
                </c:pt>
                <c:pt idx="144">
                  <c:v>1.0367263183593751E-2</c:v>
                </c:pt>
                <c:pt idx="145">
                  <c:v>1.2611907348632814E-2</c:v>
                </c:pt>
                <c:pt idx="146">
                  <c:v>1.4557265625000001E-2</c:v>
                </c:pt>
                <c:pt idx="147">
                  <c:v>1.0367263183593751E-2</c:v>
                </c:pt>
                <c:pt idx="148">
                  <c:v>8.5715478515624999E-3</c:v>
                </c:pt>
                <c:pt idx="149">
                  <c:v>8.5715478515624999E-3</c:v>
                </c:pt>
                <c:pt idx="150">
                  <c:v>1.2162978515625001E-2</c:v>
                </c:pt>
                <c:pt idx="151">
                  <c:v>8.2722619628906261E-3</c:v>
                </c:pt>
                <c:pt idx="152">
                  <c:v>5.7283319091796878E-3</c:v>
                </c:pt>
                <c:pt idx="153">
                  <c:v>3.6333306884765628E-3</c:v>
                </c:pt>
                <c:pt idx="154">
                  <c:v>5.7283319091796878E-3</c:v>
                </c:pt>
                <c:pt idx="155">
                  <c:v>3.9326165771484374E-3</c:v>
                </c:pt>
                <c:pt idx="156">
                  <c:v>2.1369012451171875E-3</c:v>
                </c:pt>
                <c:pt idx="157">
                  <c:v>4.3815454101562507E-3</c:v>
                </c:pt>
                <c:pt idx="158">
                  <c:v>5.5786889648437501E-3</c:v>
                </c:pt>
                <c:pt idx="159">
                  <c:v>3.4836877441406255E-3</c:v>
                </c:pt>
                <c:pt idx="160">
                  <c:v>4.9801171875E-3</c:v>
                </c:pt>
                <c:pt idx="161">
                  <c:v>2.5858300781250003E-3</c:v>
                </c:pt>
                <c:pt idx="162">
                  <c:v>4.9082885742187494E-4</c:v>
                </c:pt>
                <c:pt idx="163">
                  <c:v>2.1369012451171875E-3</c:v>
                </c:pt>
                <c:pt idx="164">
                  <c:v>2.2865441894531248E-3</c:v>
                </c:pt>
                <c:pt idx="165">
                  <c:v>1.6879724121093749E-3</c:v>
                </c:pt>
                <c:pt idx="166">
                  <c:v>-2.80131591796875E-3</c:v>
                </c:pt>
                <c:pt idx="167">
                  <c:v>-3.9984594726562503E-3</c:v>
                </c:pt>
                <c:pt idx="168">
                  <c:v>-6.8416754150390623E-3</c:v>
                </c:pt>
                <c:pt idx="169">
                  <c:v>-6.0934606933593753E-3</c:v>
                </c:pt>
                <c:pt idx="170">
                  <c:v>-4.1481024169921872E-3</c:v>
                </c:pt>
                <c:pt idx="171">
                  <c:v>-2.9509588623046873E-3</c:v>
                </c:pt>
                <c:pt idx="172">
                  <c:v>-4.4473883056640627E-3</c:v>
                </c:pt>
                <c:pt idx="173">
                  <c:v>-6.9913183593750001E-3</c:v>
                </c:pt>
                <c:pt idx="174">
                  <c:v>-8.7870336914062496E-3</c:v>
                </c:pt>
                <c:pt idx="175">
                  <c:v>-7.2906042480468747E-3</c:v>
                </c:pt>
                <c:pt idx="176">
                  <c:v>-1.0283463134765625E-2</c:v>
                </c:pt>
                <c:pt idx="177">
                  <c:v>-8.4877478027343758E-3</c:v>
                </c:pt>
                <c:pt idx="178">
                  <c:v>-4.7466741943359373E-3</c:v>
                </c:pt>
                <c:pt idx="179">
                  <c:v>-5.3452459716796874E-3</c:v>
                </c:pt>
                <c:pt idx="180">
                  <c:v>-2.502030029296875E-3</c:v>
                </c:pt>
                <c:pt idx="181">
                  <c:v>-1.7538153076171877E-3</c:v>
                </c:pt>
                <c:pt idx="182">
                  <c:v>7.3744042968750005E-3</c:v>
                </c:pt>
                <c:pt idx="183">
                  <c:v>1.1414763793945314E-2</c:v>
                </c:pt>
                <c:pt idx="184">
                  <c:v>1.5754409179687501E-2</c:v>
                </c:pt>
                <c:pt idx="185">
                  <c:v>1.4557265625000001E-2</c:v>
                </c:pt>
                <c:pt idx="186">
                  <c:v>1.0666549072265625E-2</c:v>
                </c:pt>
                <c:pt idx="187">
                  <c:v>9.1701196289062509E-3</c:v>
                </c:pt>
                <c:pt idx="188">
                  <c:v>1.0067977294921876E-2</c:v>
                </c:pt>
                <c:pt idx="189">
                  <c:v>1.3809050903320312E-2</c:v>
                </c:pt>
                <c:pt idx="190">
                  <c:v>1.5604766235351564E-2</c:v>
                </c:pt>
                <c:pt idx="191">
                  <c:v>1.4557265625000001E-2</c:v>
                </c:pt>
                <c:pt idx="192">
                  <c:v>1.5455123291015626E-2</c:v>
                </c:pt>
                <c:pt idx="193">
                  <c:v>1.7699767456054689E-2</c:v>
                </c:pt>
                <c:pt idx="194">
                  <c:v>1.395869384765625E-2</c:v>
                </c:pt>
                <c:pt idx="195">
                  <c:v>1.0666549072265625E-2</c:v>
                </c:pt>
                <c:pt idx="196">
                  <c:v>9.7686914062500001E-3</c:v>
                </c:pt>
                <c:pt idx="197">
                  <c:v>5.7283319091796878E-3</c:v>
                </c:pt>
                <c:pt idx="198">
                  <c:v>2.8851159667968754E-3</c:v>
                </c:pt>
                <c:pt idx="199">
                  <c:v>-1.4545294189453127E-3</c:v>
                </c:pt>
                <c:pt idx="200">
                  <c:v>-6.5423895263671877E-3</c:v>
                </c:pt>
                <c:pt idx="201">
                  <c:v>-4.1481024169921872E-3</c:v>
                </c:pt>
                <c:pt idx="202">
                  <c:v>1.5383294677734376E-3</c:v>
                </c:pt>
                <c:pt idx="203">
                  <c:v>2.5858300781250003E-3</c:v>
                </c:pt>
                <c:pt idx="204">
                  <c:v>3.4836877441406255E-3</c:v>
                </c:pt>
                <c:pt idx="205">
                  <c:v>-8.5595764160156253E-4</c:v>
                </c:pt>
                <c:pt idx="206">
                  <c:v>1.8376153564453124E-3</c:v>
                </c:pt>
                <c:pt idx="207">
                  <c:v>5.7283319091796878E-3</c:v>
                </c:pt>
                <c:pt idx="208">
                  <c:v>4.9801171875E-3</c:v>
                </c:pt>
                <c:pt idx="209">
                  <c:v>2.8851159667968754E-3</c:v>
                </c:pt>
                <c:pt idx="210">
                  <c:v>5.1297601318359377E-3</c:v>
                </c:pt>
                <c:pt idx="211">
                  <c:v>1.2162978515625001E-2</c:v>
                </c:pt>
                <c:pt idx="212">
                  <c:v>1.0217620239257813E-2</c:v>
                </c:pt>
                <c:pt idx="213">
                  <c:v>1.1863692626953125E-2</c:v>
                </c:pt>
                <c:pt idx="214">
                  <c:v>9.7686914062500001E-3</c:v>
                </c:pt>
                <c:pt idx="215">
                  <c:v>1.4108336791992188E-2</c:v>
                </c:pt>
                <c:pt idx="216">
                  <c:v>1.9196196899414063E-2</c:v>
                </c:pt>
                <c:pt idx="217">
                  <c:v>2.0842269287109375E-2</c:v>
                </c:pt>
                <c:pt idx="218">
                  <c:v>1.7699767456054689E-2</c:v>
                </c:pt>
                <c:pt idx="219">
                  <c:v>1.829833923339844E-2</c:v>
                </c:pt>
                <c:pt idx="220">
                  <c:v>1.8896911010742187E-2</c:v>
                </c:pt>
                <c:pt idx="221">
                  <c:v>2.4732985839843753E-2</c:v>
                </c:pt>
                <c:pt idx="222">
                  <c:v>2.0094054565429689E-2</c:v>
                </c:pt>
                <c:pt idx="223">
                  <c:v>1.6502623901367187E-2</c:v>
                </c:pt>
                <c:pt idx="224">
                  <c:v>1.874726806640625E-2</c:v>
                </c:pt>
                <c:pt idx="225">
                  <c:v>2.0692626342773437E-2</c:v>
                </c:pt>
                <c:pt idx="226">
                  <c:v>1.9345839843750001E-2</c:v>
                </c:pt>
                <c:pt idx="227">
                  <c:v>1.5604766235351564E-2</c:v>
                </c:pt>
                <c:pt idx="228">
                  <c:v>1.6801909790039062E-2</c:v>
                </c:pt>
                <c:pt idx="229">
                  <c:v>1.6352980957031252E-2</c:v>
                </c:pt>
                <c:pt idx="230">
                  <c:v>1.7699767456054689E-2</c:v>
                </c:pt>
                <c:pt idx="231">
                  <c:v>1.6203338012695315E-2</c:v>
                </c:pt>
                <c:pt idx="232">
                  <c:v>1.1564406738281251E-2</c:v>
                </c:pt>
                <c:pt idx="233">
                  <c:v>6.1772607421875002E-3</c:v>
                </c:pt>
                <c:pt idx="234">
                  <c:v>7.0751184082031258E-3</c:v>
                </c:pt>
                <c:pt idx="235">
                  <c:v>7.0751184082031258E-3</c:v>
                </c:pt>
                <c:pt idx="236">
                  <c:v>8.8708337402343754E-3</c:v>
                </c:pt>
                <c:pt idx="237">
                  <c:v>3.1844018554687504E-3</c:v>
                </c:pt>
                <c:pt idx="238">
                  <c:v>6.0276177978515633E-3</c:v>
                </c:pt>
                <c:pt idx="239">
                  <c:v>7.5240472412109382E-3</c:v>
                </c:pt>
                <c:pt idx="240">
                  <c:v>5.5786889648437501E-3</c:v>
                </c:pt>
                <c:pt idx="241">
                  <c:v>4.8304742431640631E-3</c:v>
                </c:pt>
                <c:pt idx="242">
                  <c:v>5.7283319091796878E-3</c:v>
                </c:pt>
                <c:pt idx="243">
                  <c:v>5.7283319091796878E-3</c:v>
                </c:pt>
                <c:pt idx="244">
                  <c:v>9.0204766845703131E-3</c:v>
                </c:pt>
                <c:pt idx="245">
                  <c:v>1.0516906127929689E-2</c:v>
                </c:pt>
                <c:pt idx="246">
                  <c:v>1.0516906127929689E-2</c:v>
                </c:pt>
                <c:pt idx="247">
                  <c:v>9.4694055175781264E-3</c:v>
                </c:pt>
                <c:pt idx="248">
                  <c:v>1.5305480346679688E-2</c:v>
                </c:pt>
                <c:pt idx="249">
                  <c:v>2.1889769897460939E-2</c:v>
                </c:pt>
                <c:pt idx="250">
                  <c:v>1.9645125732421876E-2</c:v>
                </c:pt>
                <c:pt idx="251">
                  <c:v>1.5305480346679688E-2</c:v>
                </c:pt>
                <c:pt idx="252">
                  <c:v>1.2013335571289063E-2</c:v>
                </c:pt>
                <c:pt idx="253">
                  <c:v>1.4557265625000001E-2</c:v>
                </c:pt>
                <c:pt idx="254">
                  <c:v>1.3809050903320312E-2</c:v>
                </c:pt>
                <c:pt idx="255">
                  <c:v>1.1863692626953125E-2</c:v>
                </c:pt>
                <c:pt idx="256">
                  <c:v>1.1714049682617187E-2</c:v>
                </c:pt>
                <c:pt idx="257">
                  <c:v>1.2611907348632814E-2</c:v>
                </c:pt>
                <c:pt idx="258">
                  <c:v>1.0516906127929689E-2</c:v>
                </c:pt>
                <c:pt idx="259">
                  <c:v>1.0516906127929689E-2</c:v>
                </c:pt>
                <c:pt idx="260">
                  <c:v>6.9254754638671881E-3</c:v>
                </c:pt>
                <c:pt idx="261">
                  <c:v>4.5311883544921876E-3</c:v>
                </c:pt>
                <c:pt idx="262">
                  <c:v>3.7829736328125001E-3</c:v>
                </c:pt>
                <c:pt idx="263">
                  <c:v>5.1297601318359377E-3</c:v>
                </c:pt>
                <c:pt idx="264">
                  <c:v>2.8851159667968754E-3</c:v>
                </c:pt>
                <c:pt idx="265">
                  <c:v>1.0894006347656252E-3</c:v>
                </c:pt>
                <c:pt idx="266">
                  <c:v>2.5858300781250003E-3</c:v>
                </c:pt>
                <c:pt idx="267">
                  <c:v>6.9254754638671881E-3</c:v>
                </c:pt>
                <c:pt idx="268">
                  <c:v>6.4765466308593757E-3</c:v>
                </c:pt>
                <c:pt idx="269">
                  <c:v>4.8304742431640631E-3</c:v>
                </c:pt>
                <c:pt idx="270">
                  <c:v>4.5311883544921876E-3</c:v>
                </c:pt>
                <c:pt idx="271">
                  <c:v>4.5311883544921876E-3</c:v>
                </c:pt>
                <c:pt idx="272">
                  <c:v>4.5311883544921876E-3</c:v>
                </c:pt>
                <c:pt idx="273">
                  <c:v>3.4836877441406255E-3</c:v>
                </c:pt>
                <c:pt idx="274">
                  <c:v>-8.5595764160156253E-4</c:v>
                </c:pt>
                <c:pt idx="275">
                  <c:v>-3.5495306396484375E-3</c:v>
                </c:pt>
                <c:pt idx="276">
                  <c:v>-3.3998876953125002E-3</c:v>
                </c:pt>
                <c:pt idx="277">
                  <c:v>-1.3048864746093751E-3</c:v>
                </c:pt>
                <c:pt idx="278">
                  <c:v>-1.3048864746093751E-3</c:v>
                </c:pt>
                <c:pt idx="279">
                  <c:v>-4.8963171386718751E-3</c:v>
                </c:pt>
                <c:pt idx="280">
                  <c:v>-5.1956030273437497E-3</c:v>
                </c:pt>
                <c:pt idx="281">
                  <c:v>-8.0388189697265626E-3</c:v>
                </c:pt>
                <c:pt idx="282">
                  <c:v>-9.0863195800781251E-3</c:v>
                </c:pt>
                <c:pt idx="283">
                  <c:v>-1.0882034912109375E-2</c:v>
                </c:pt>
                <c:pt idx="284">
                  <c:v>-1.2827393188476564E-2</c:v>
                </c:pt>
                <c:pt idx="285">
                  <c:v>-1.0133820190429688E-2</c:v>
                </c:pt>
                <c:pt idx="286">
                  <c:v>-6.9913183593750001E-3</c:v>
                </c:pt>
                <c:pt idx="287">
                  <c:v>-6.2431036376953122E-3</c:v>
                </c:pt>
                <c:pt idx="288">
                  <c:v>-3.2502447509765624E-3</c:v>
                </c:pt>
                <c:pt idx="289">
                  <c:v>-4.1481024169921872E-3</c:v>
                </c:pt>
                <c:pt idx="290">
                  <c:v>3.4836877441406255E-3</c:v>
                </c:pt>
                <c:pt idx="291">
                  <c:v>5.8779748535156256E-3</c:v>
                </c:pt>
                <c:pt idx="292">
                  <c:v>6.6261895751953126E-3</c:v>
                </c:pt>
                <c:pt idx="293">
                  <c:v>3.3340447998046877E-3</c:v>
                </c:pt>
                <c:pt idx="294">
                  <c:v>4.2319024658203129E-3</c:v>
                </c:pt>
                <c:pt idx="295">
                  <c:v>4.9801171875E-3</c:v>
                </c:pt>
                <c:pt idx="296">
                  <c:v>9.3197625732421886E-3</c:v>
                </c:pt>
                <c:pt idx="297">
                  <c:v>8.2722619628906261E-3</c:v>
                </c:pt>
                <c:pt idx="298">
                  <c:v>8.2722619628906261E-3</c:v>
                </c:pt>
                <c:pt idx="299">
                  <c:v>1.1863692626953125E-2</c:v>
                </c:pt>
                <c:pt idx="300">
                  <c:v>1.5754409179687501E-2</c:v>
                </c:pt>
                <c:pt idx="301">
                  <c:v>1.7250838623046875E-2</c:v>
                </c:pt>
                <c:pt idx="302">
                  <c:v>1.4856551513671875E-2</c:v>
                </c:pt>
                <c:pt idx="303">
                  <c:v>1.5006194458007813E-2</c:v>
                </c:pt>
                <c:pt idx="304">
                  <c:v>1.9046553955078125E-2</c:v>
                </c:pt>
                <c:pt idx="305">
                  <c:v>2.3386199340820313E-2</c:v>
                </c:pt>
                <c:pt idx="306">
                  <c:v>1.9495482788085938E-2</c:v>
                </c:pt>
                <c:pt idx="307">
                  <c:v>1.9794768676757814E-2</c:v>
                </c:pt>
                <c:pt idx="308">
                  <c:v>1.829833923339844E-2</c:v>
                </c:pt>
                <c:pt idx="309">
                  <c:v>2.0243697509765627E-2</c:v>
                </c:pt>
                <c:pt idx="310">
                  <c:v>2.0243697509765627E-2</c:v>
                </c:pt>
                <c:pt idx="311">
                  <c:v>2.1740126953125001E-2</c:v>
                </c:pt>
                <c:pt idx="312">
                  <c:v>1.4856551513671875E-2</c:v>
                </c:pt>
                <c:pt idx="313">
                  <c:v>1.5904052124023439E-2</c:v>
                </c:pt>
                <c:pt idx="314">
                  <c:v>1.7550124511718751E-2</c:v>
                </c:pt>
                <c:pt idx="315">
                  <c:v>1.4407622680664063E-2</c:v>
                </c:pt>
                <c:pt idx="316">
                  <c:v>1.276155029296875E-2</c:v>
                </c:pt>
                <c:pt idx="317">
                  <c:v>8.2722619628906261E-3</c:v>
                </c:pt>
                <c:pt idx="318">
                  <c:v>8.1226190185546884E-3</c:v>
                </c:pt>
                <c:pt idx="319">
                  <c:v>4.9801171875E-3</c:v>
                </c:pt>
                <c:pt idx="320">
                  <c:v>-5.5667175292968757E-4</c:v>
                </c:pt>
                <c:pt idx="321">
                  <c:v>-4.4473883056640627E-3</c:v>
                </c:pt>
                <c:pt idx="322">
                  <c:v>1.9154296875000001E-4</c:v>
                </c:pt>
                <c:pt idx="323">
                  <c:v>5.7283319091796878E-3</c:v>
                </c:pt>
                <c:pt idx="324">
                  <c:v>7.3744042968750005E-3</c:v>
                </c:pt>
                <c:pt idx="325">
                  <c:v>9.3197625732421886E-3</c:v>
                </c:pt>
                <c:pt idx="326">
                  <c:v>6.326903686523438E-3</c:v>
                </c:pt>
                <c:pt idx="327">
                  <c:v>5.1297601318359377E-3</c:v>
                </c:pt>
                <c:pt idx="328">
                  <c:v>7.5240472412109382E-3</c:v>
                </c:pt>
                <c:pt idx="329">
                  <c:v>8.4219049072265639E-3</c:v>
                </c:pt>
                <c:pt idx="330">
                  <c:v>7.8233331298828129E-3</c:v>
                </c:pt>
                <c:pt idx="331">
                  <c:v>7.8233331298828129E-3</c:v>
                </c:pt>
                <c:pt idx="332">
                  <c:v>7.3744042968750005E-3</c:v>
                </c:pt>
                <c:pt idx="333">
                  <c:v>1.0516906127929689E-2</c:v>
                </c:pt>
                <c:pt idx="334">
                  <c:v>1.0666549072265625E-2</c:v>
                </c:pt>
                <c:pt idx="335">
                  <c:v>1.4557265625000001E-2</c:v>
                </c:pt>
                <c:pt idx="336">
                  <c:v>1.4407622680664063E-2</c:v>
                </c:pt>
                <c:pt idx="337">
                  <c:v>1.1863692626953125E-2</c:v>
                </c:pt>
                <c:pt idx="338">
                  <c:v>1.4257979736328126E-2</c:v>
                </c:pt>
                <c:pt idx="339">
                  <c:v>5.5786889648437501E-3</c:v>
                </c:pt>
                <c:pt idx="340">
                  <c:v>6.1772607421875002E-3</c:v>
                </c:pt>
                <c:pt idx="341">
                  <c:v>5.1297601318359377E-3</c:v>
                </c:pt>
                <c:pt idx="342">
                  <c:v>9.4694055175781264E-3</c:v>
                </c:pt>
                <c:pt idx="343">
                  <c:v>1.3210479125976563E-2</c:v>
                </c:pt>
                <c:pt idx="344">
                  <c:v>1.2462264404296876E-2</c:v>
                </c:pt>
                <c:pt idx="345">
                  <c:v>1.3060836181640625E-2</c:v>
                </c:pt>
                <c:pt idx="346">
                  <c:v>1.3360122070312501E-2</c:v>
                </c:pt>
                <c:pt idx="347">
                  <c:v>1.4407622680664063E-2</c:v>
                </c:pt>
                <c:pt idx="348">
                  <c:v>1.6352980957031252E-2</c:v>
                </c:pt>
                <c:pt idx="349">
                  <c:v>1.6801909790039062E-2</c:v>
                </c:pt>
                <c:pt idx="350">
                  <c:v>1.7250838623046875E-2</c:v>
                </c:pt>
                <c:pt idx="351">
                  <c:v>1.6203338012695315E-2</c:v>
                </c:pt>
                <c:pt idx="352">
                  <c:v>1.9046553955078125E-2</c:v>
                </c:pt>
                <c:pt idx="353">
                  <c:v>2.0094054565429689E-2</c:v>
                </c:pt>
                <c:pt idx="354">
                  <c:v>1.515583740234375E-2</c:v>
                </c:pt>
                <c:pt idx="355">
                  <c:v>1.5604766235351564E-2</c:v>
                </c:pt>
                <c:pt idx="356">
                  <c:v>1.6951552734375E-2</c:v>
                </c:pt>
                <c:pt idx="357">
                  <c:v>1.9794768676757814E-2</c:v>
                </c:pt>
                <c:pt idx="358">
                  <c:v>1.7400481567382813E-2</c:v>
                </c:pt>
                <c:pt idx="359">
                  <c:v>1.6801909790039062E-2</c:v>
                </c:pt>
                <c:pt idx="360">
                  <c:v>1.9345839843750001E-2</c:v>
                </c:pt>
                <c:pt idx="361">
                  <c:v>1.874726806640625E-2</c:v>
                </c:pt>
                <c:pt idx="362">
                  <c:v>1.6801909790039062E-2</c:v>
                </c:pt>
                <c:pt idx="363">
                  <c:v>1.2013335571289063E-2</c:v>
                </c:pt>
                <c:pt idx="364">
                  <c:v>6.7758325195312503E-3</c:v>
                </c:pt>
                <c:pt idx="365">
                  <c:v>7.6736901855468751E-3</c:v>
                </c:pt>
                <c:pt idx="366">
                  <c:v>8.7211907958984376E-3</c:v>
                </c:pt>
                <c:pt idx="367">
                  <c:v>7.2247613525390627E-3</c:v>
                </c:pt>
                <c:pt idx="368">
                  <c:v>4.8304742431640631E-3</c:v>
                </c:pt>
                <c:pt idx="369">
                  <c:v>4.9801171875E-3</c:v>
                </c:pt>
                <c:pt idx="370">
                  <c:v>5.8779748535156256E-3</c:v>
                </c:pt>
                <c:pt idx="371">
                  <c:v>8.4219049072265639E-3</c:v>
                </c:pt>
                <c:pt idx="372">
                  <c:v>7.9011474609375011E-4</c:v>
                </c:pt>
                <c:pt idx="373">
                  <c:v>-4.8963171386718751E-3</c:v>
                </c:pt>
                <c:pt idx="374">
                  <c:v>-4.7466741943359373E-3</c:v>
                </c:pt>
                <c:pt idx="375">
                  <c:v>-7.4402471923828125E-3</c:v>
                </c:pt>
                <c:pt idx="376">
                  <c:v>-8.9366766357421874E-3</c:v>
                </c:pt>
                <c:pt idx="377">
                  <c:v>-5.7941748046874998E-3</c:v>
                </c:pt>
                <c:pt idx="378">
                  <c:v>-5.7941748046874998E-3</c:v>
                </c:pt>
                <c:pt idx="379">
                  <c:v>7.9011474609375011E-4</c:v>
                </c:pt>
                <c:pt idx="380">
                  <c:v>5.1297601318359377E-3</c:v>
                </c:pt>
                <c:pt idx="381">
                  <c:v>2.2865441894531248E-3</c:v>
                </c:pt>
                <c:pt idx="382">
                  <c:v>-3.5495306396484375E-3</c:v>
                </c:pt>
                <c:pt idx="383">
                  <c:v>-1.9034582519531253E-3</c:v>
                </c:pt>
                <c:pt idx="384">
                  <c:v>-2.6516729736328123E-3</c:v>
                </c:pt>
                <c:pt idx="385">
                  <c:v>-3.3998876953125002E-3</c:v>
                </c:pt>
                <c:pt idx="386">
                  <c:v>-4.5970312500000004E-3</c:v>
                </c:pt>
                <c:pt idx="387">
                  <c:v>-7.1409613037109378E-3</c:v>
                </c:pt>
                <c:pt idx="388">
                  <c:v>1.6879724121093749E-3</c:v>
                </c:pt>
                <c:pt idx="389">
                  <c:v>4.3815454101562507E-3</c:v>
                </c:pt>
                <c:pt idx="390">
                  <c:v>8.2722619628906261E-3</c:v>
                </c:pt>
                <c:pt idx="391">
                  <c:v>9.0204766845703131E-3</c:v>
                </c:pt>
                <c:pt idx="392">
                  <c:v>8.7211907958984376E-3</c:v>
                </c:pt>
                <c:pt idx="393">
                  <c:v>1.0067977294921876E-2</c:v>
                </c:pt>
                <c:pt idx="394">
                  <c:v>1.1863692626953125E-2</c:v>
                </c:pt>
                <c:pt idx="395">
                  <c:v>7.8233331298828129E-3</c:v>
                </c:pt>
                <c:pt idx="396">
                  <c:v>8.2722619628906261E-3</c:v>
                </c:pt>
                <c:pt idx="397">
                  <c:v>7.3744042968750005E-3</c:v>
                </c:pt>
                <c:pt idx="398">
                  <c:v>1.395869384765625E-2</c:v>
                </c:pt>
                <c:pt idx="399">
                  <c:v>1.0816192016601563E-2</c:v>
                </c:pt>
                <c:pt idx="400">
                  <c:v>1.1714049682617187E-2</c:v>
                </c:pt>
                <c:pt idx="401">
                  <c:v>1.4407622680664063E-2</c:v>
                </c:pt>
                <c:pt idx="402">
                  <c:v>1.5455123291015626E-2</c:v>
                </c:pt>
                <c:pt idx="403">
                  <c:v>2.3236556396484375E-2</c:v>
                </c:pt>
                <c:pt idx="404">
                  <c:v>1.8148696289062502E-2</c:v>
                </c:pt>
                <c:pt idx="405">
                  <c:v>2.0991912231445312E-2</c:v>
                </c:pt>
                <c:pt idx="406">
                  <c:v>1.6053695068359377E-2</c:v>
                </c:pt>
                <c:pt idx="407">
                  <c:v>1.9495482788085938E-2</c:v>
                </c:pt>
                <c:pt idx="408">
                  <c:v>2.1590484008789063E-2</c:v>
                </c:pt>
                <c:pt idx="409">
                  <c:v>1.9196196899414063E-2</c:v>
                </c:pt>
                <c:pt idx="410">
                  <c:v>1.874726806640625E-2</c:v>
                </c:pt>
                <c:pt idx="411">
                  <c:v>2.0393340454101565E-2</c:v>
                </c:pt>
                <c:pt idx="412">
                  <c:v>1.8597625122070312E-2</c:v>
                </c:pt>
                <c:pt idx="413">
                  <c:v>2.3535842285156251E-2</c:v>
                </c:pt>
                <c:pt idx="414">
                  <c:v>2.2637984619140628E-2</c:v>
                </c:pt>
                <c:pt idx="415">
                  <c:v>2.5780486450195313E-2</c:v>
                </c:pt>
                <c:pt idx="416">
                  <c:v>2.907263122558594E-2</c:v>
                </c:pt>
                <c:pt idx="417">
                  <c:v>2.7576201782226563E-2</c:v>
                </c:pt>
                <c:pt idx="418">
                  <c:v>2.667834411621094E-2</c:v>
                </c:pt>
                <c:pt idx="419">
                  <c:v>1.6951552734375E-2</c:v>
                </c:pt>
                <c:pt idx="420">
                  <c:v>2.0542983398437503E-2</c:v>
                </c:pt>
                <c:pt idx="421">
                  <c:v>1.9345839843750001E-2</c:v>
                </c:pt>
                <c:pt idx="422">
                  <c:v>2.2637984619140628E-2</c:v>
                </c:pt>
                <c:pt idx="423">
                  <c:v>1.7699767456054689E-2</c:v>
                </c:pt>
                <c:pt idx="424">
                  <c:v>1.2462264404296876E-2</c:v>
                </c:pt>
                <c:pt idx="425">
                  <c:v>1.276155029296875E-2</c:v>
                </c:pt>
                <c:pt idx="426">
                  <c:v>1.1714049682617187E-2</c:v>
                </c:pt>
                <c:pt idx="427">
                  <c:v>8.7211907958984376E-3</c:v>
                </c:pt>
                <c:pt idx="428">
                  <c:v>1.0516906127929689E-2</c:v>
                </c:pt>
                <c:pt idx="429">
                  <c:v>8.7211907958984376E-3</c:v>
                </c:pt>
                <c:pt idx="430">
                  <c:v>1.1265120849609376E-2</c:v>
                </c:pt>
                <c:pt idx="431">
                  <c:v>8.4219049072265639E-3</c:v>
                </c:pt>
                <c:pt idx="432">
                  <c:v>3.0347589111328127E-3</c:v>
                </c:pt>
                <c:pt idx="433">
                  <c:v>6.0276177978515633E-3</c:v>
                </c:pt>
                <c:pt idx="434">
                  <c:v>7.3744042968750005E-3</c:v>
                </c:pt>
                <c:pt idx="435">
                  <c:v>1.1564406738281251E-2</c:v>
                </c:pt>
                <c:pt idx="436">
                  <c:v>1.1564406738281251E-2</c:v>
                </c:pt>
                <c:pt idx="437">
                  <c:v>1.1414763793945314E-2</c:v>
                </c:pt>
                <c:pt idx="438">
                  <c:v>1.09658349609375E-2</c:v>
                </c:pt>
                <c:pt idx="439">
                  <c:v>1.6502623901367187E-2</c:v>
                </c:pt>
                <c:pt idx="440">
                  <c:v>1.6352980957031252E-2</c:v>
                </c:pt>
                <c:pt idx="441">
                  <c:v>1.2013335571289063E-2</c:v>
                </c:pt>
                <c:pt idx="442">
                  <c:v>1.1265120849609376E-2</c:v>
                </c:pt>
                <c:pt idx="443">
                  <c:v>1.7400481567382813E-2</c:v>
                </c:pt>
                <c:pt idx="444">
                  <c:v>1.6352980957031252E-2</c:v>
                </c:pt>
                <c:pt idx="445">
                  <c:v>1.4108336791992188E-2</c:v>
                </c:pt>
                <c:pt idx="446">
                  <c:v>6.7758325195312503E-3</c:v>
                </c:pt>
                <c:pt idx="447">
                  <c:v>9.1701196289062509E-3</c:v>
                </c:pt>
                <c:pt idx="448">
                  <c:v>9.9183343505859379E-3</c:v>
                </c:pt>
                <c:pt idx="449">
                  <c:v>6.6261895751953126E-3</c:v>
                </c:pt>
                <c:pt idx="450">
                  <c:v>6.6261895751953126E-3</c:v>
                </c:pt>
                <c:pt idx="451">
                  <c:v>7.6736901855468751E-3</c:v>
                </c:pt>
                <c:pt idx="452">
                  <c:v>6.9254754638671881E-3</c:v>
                </c:pt>
                <c:pt idx="453">
                  <c:v>8.7211907958984376E-3</c:v>
                </c:pt>
                <c:pt idx="454">
                  <c:v>4.8304742431640631E-3</c:v>
                </c:pt>
                <c:pt idx="455">
                  <c:v>-1.3048864746093751E-3</c:v>
                </c:pt>
                <c:pt idx="456">
                  <c:v>-2.5738586425781251E-4</c:v>
                </c:pt>
                <c:pt idx="457">
                  <c:v>1.5383294677734376E-3</c:v>
                </c:pt>
                <c:pt idx="458">
                  <c:v>4.5311883544921876E-3</c:v>
                </c:pt>
                <c:pt idx="459">
                  <c:v>1.9154296875000001E-4</c:v>
                </c:pt>
                <c:pt idx="460">
                  <c:v>-1.3048864746093751E-3</c:v>
                </c:pt>
                <c:pt idx="461">
                  <c:v>4.1900024414062503E-5</c:v>
                </c:pt>
                <c:pt idx="462">
                  <c:v>6.4047180175781258E-4</c:v>
                </c:pt>
                <c:pt idx="463">
                  <c:v>7.9011474609375011E-4</c:v>
                </c:pt>
                <c:pt idx="464">
                  <c:v>-2.3523870849609376E-3</c:v>
                </c:pt>
                <c:pt idx="465">
                  <c:v>-1.4545294189453127E-3</c:v>
                </c:pt>
                <c:pt idx="466">
                  <c:v>4.9082885742187494E-4</c:v>
                </c:pt>
                <c:pt idx="467">
                  <c:v>3.6333306884765628E-3</c:v>
                </c:pt>
                <c:pt idx="468">
                  <c:v>2.5858300781250003E-3</c:v>
                </c:pt>
                <c:pt idx="469">
                  <c:v>2.7354730224609376E-3</c:v>
                </c:pt>
                <c:pt idx="470">
                  <c:v>3.6333306884765628E-3</c:v>
                </c:pt>
                <c:pt idx="471">
                  <c:v>5.7283319091796878E-3</c:v>
                </c:pt>
                <c:pt idx="472">
                  <c:v>7.5240472412109382E-3</c:v>
                </c:pt>
                <c:pt idx="473">
                  <c:v>7.2247613525390627E-3</c:v>
                </c:pt>
                <c:pt idx="474">
                  <c:v>5.2794030761718755E-3</c:v>
                </c:pt>
                <c:pt idx="475">
                  <c:v>4.0822595214843752E-3</c:v>
                </c:pt>
                <c:pt idx="476">
                  <c:v>6.6261895751953126E-3</c:v>
                </c:pt>
                <c:pt idx="477">
                  <c:v>4.6808312988281253E-3</c:v>
                </c:pt>
                <c:pt idx="478">
                  <c:v>8.2722619628906261E-3</c:v>
                </c:pt>
                <c:pt idx="479">
                  <c:v>6.9254754638671881E-3</c:v>
                </c:pt>
                <c:pt idx="480">
                  <c:v>9.1701196289062509E-3</c:v>
                </c:pt>
                <c:pt idx="481">
                  <c:v>6.7758325195312503E-3</c:v>
                </c:pt>
                <c:pt idx="482">
                  <c:v>6.326903686523438E-3</c:v>
                </c:pt>
                <c:pt idx="483">
                  <c:v>5.4290460205078132E-3</c:v>
                </c:pt>
                <c:pt idx="484">
                  <c:v>5.7283319091796878E-3</c:v>
                </c:pt>
                <c:pt idx="485">
                  <c:v>5.2794030761718755E-3</c:v>
                </c:pt>
                <c:pt idx="486">
                  <c:v>8.1226190185546884E-3</c:v>
                </c:pt>
                <c:pt idx="487">
                  <c:v>8.1226190185546884E-3</c:v>
                </c:pt>
                <c:pt idx="488">
                  <c:v>5.1297601318359377E-3</c:v>
                </c:pt>
                <c:pt idx="489">
                  <c:v>5.4290460205078132E-3</c:v>
                </c:pt>
                <c:pt idx="490">
                  <c:v>8.7211907958984376E-3</c:v>
                </c:pt>
                <c:pt idx="491">
                  <c:v>1.3509765014648439E-2</c:v>
                </c:pt>
                <c:pt idx="492">
                  <c:v>1.1863692626953125E-2</c:v>
                </c:pt>
                <c:pt idx="493">
                  <c:v>1.1414763793945314E-2</c:v>
                </c:pt>
                <c:pt idx="494">
                  <c:v>9.6190484619140624E-3</c:v>
                </c:pt>
                <c:pt idx="495">
                  <c:v>6.7758325195312503E-3</c:v>
                </c:pt>
                <c:pt idx="496">
                  <c:v>1.1414763793945314E-2</c:v>
                </c:pt>
                <c:pt idx="497">
                  <c:v>1.4108336791992188E-2</c:v>
                </c:pt>
                <c:pt idx="498">
                  <c:v>1.1115477905273438E-2</c:v>
                </c:pt>
                <c:pt idx="499">
                  <c:v>4.9801171875E-3</c:v>
                </c:pt>
                <c:pt idx="500">
                  <c:v>7.6736901855468751E-3</c:v>
                </c:pt>
                <c:pt idx="501">
                  <c:v>4.0822595214843752E-3</c:v>
                </c:pt>
                <c:pt idx="502">
                  <c:v>2.2865441894531248E-3</c:v>
                </c:pt>
                <c:pt idx="503">
                  <c:v>3.7829736328125001E-3</c:v>
                </c:pt>
                <c:pt idx="504">
                  <c:v>7.8233331298828129E-3</c:v>
                </c:pt>
                <c:pt idx="505">
                  <c:v>1.0217620239257813E-2</c:v>
                </c:pt>
                <c:pt idx="506">
                  <c:v>8.2722619628906261E-3</c:v>
                </c:pt>
                <c:pt idx="507">
                  <c:v>2.8851159667968754E-3</c:v>
                </c:pt>
                <c:pt idx="508">
                  <c:v>3.0347589111328127E-3</c:v>
                </c:pt>
                <c:pt idx="509">
                  <c:v>5.2794030761718755E-3</c:v>
                </c:pt>
                <c:pt idx="510">
                  <c:v>6.6261895751953126E-3</c:v>
                </c:pt>
                <c:pt idx="511">
                  <c:v>9.7686914062500001E-3</c:v>
                </c:pt>
                <c:pt idx="512">
                  <c:v>5.5786889648437501E-3</c:v>
                </c:pt>
                <c:pt idx="513">
                  <c:v>7.2247613525390627E-3</c:v>
                </c:pt>
                <c:pt idx="514">
                  <c:v>8.8708337402343754E-3</c:v>
                </c:pt>
                <c:pt idx="515">
                  <c:v>1.2162978515625001E-2</c:v>
                </c:pt>
                <c:pt idx="516">
                  <c:v>6.6261895751953126E-3</c:v>
                </c:pt>
                <c:pt idx="517">
                  <c:v>6.0276177978515633E-3</c:v>
                </c:pt>
                <c:pt idx="518">
                  <c:v>8.8708337402343754E-3</c:v>
                </c:pt>
                <c:pt idx="519">
                  <c:v>8.7211907958984376E-3</c:v>
                </c:pt>
                <c:pt idx="520">
                  <c:v>1.0816192016601563E-2</c:v>
                </c:pt>
                <c:pt idx="521">
                  <c:v>9.4694055175781264E-3</c:v>
                </c:pt>
                <c:pt idx="522">
                  <c:v>1.3360122070312501E-2</c:v>
                </c:pt>
                <c:pt idx="523">
                  <c:v>1.6053695068359377E-2</c:v>
                </c:pt>
                <c:pt idx="524">
                  <c:v>1.6502623901367187E-2</c:v>
                </c:pt>
                <c:pt idx="525">
                  <c:v>1.4407622680664063E-2</c:v>
                </c:pt>
                <c:pt idx="526">
                  <c:v>1.4557265625000001E-2</c:v>
                </c:pt>
                <c:pt idx="527">
                  <c:v>1.4108336791992188E-2</c:v>
                </c:pt>
                <c:pt idx="528">
                  <c:v>1.7400481567382813E-2</c:v>
                </c:pt>
                <c:pt idx="529">
                  <c:v>1.1863692626953125E-2</c:v>
                </c:pt>
                <c:pt idx="530">
                  <c:v>1.0217620239257813E-2</c:v>
                </c:pt>
                <c:pt idx="531">
                  <c:v>1.1414763793945314E-2</c:v>
                </c:pt>
                <c:pt idx="532">
                  <c:v>1.276155029296875E-2</c:v>
                </c:pt>
                <c:pt idx="533">
                  <c:v>1.0666549072265625E-2</c:v>
                </c:pt>
                <c:pt idx="534">
                  <c:v>9.9183343505859379E-3</c:v>
                </c:pt>
                <c:pt idx="535">
                  <c:v>9.7686914062500001E-3</c:v>
                </c:pt>
                <c:pt idx="536">
                  <c:v>7.5240472412109382E-3</c:v>
                </c:pt>
                <c:pt idx="537">
                  <c:v>7.8233331298828129E-3</c:v>
                </c:pt>
                <c:pt idx="538">
                  <c:v>1.2390435791015625E-3</c:v>
                </c:pt>
                <c:pt idx="539">
                  <c:v>1.8376153564453124E-3</c:v>
                </c:pt>
                <c:pt idx="540">
                  <c:v>3.9326165771484374E-3</c:v>
                </c:pt>
                <c:pt idx="541">
                  <c:v>6.7758325195312503E-3</c:v>
                </c:pt>
                <c:pt idx="542">
                  <c:v>7.9729760742187506E-3</c:v>
                </c:pt>
                <c:pt idx="543">
                  <c:v>9.0204766845703131E-3</c:v>
                </c:pt>
                <c:pt idx="544">
                  <c:v>5.5786889648437501E-3</c:v>
                </c:pt>
                <c:pt idx="545">
                  <c:v>1.0666549072265625E-2</c:v>
                </c:pt>
                <c:pt idx="546">
                  <c:v>8.5715478515624999E-3</c:v>
                </c:pt>
                <c:pt idx="547">
                  <c:v>2.1369012451171875E-3</c:v>
                </c:pt>
                <c:pt idx="548">
                  <c:v>7.9011474609375011E-4</c:v>
                </c:pt>
                <c:pt idx="549">
                  <c:v>2.8851159667968754E-3</c:v>
                </c:pt>
                <c:pt idx="550">
                  <c:v>9.3975769042968754E-4</c:v>
                </c:pt>
                <c:pt idx="551">
                  <c:v>-1.7538153076171877E-3</c:v>
                </c:pt>
                <c:pt idx="552">
                  <c:v>-3.2502447509765624E-3</c:v>
                </c:pt>
                <c:pt idx="553">
                  <c:v>-5.1956030273437497E-3</c:v>
                </c:pt>
                <c:pt idx="554">
                  <c:v>-2.502030029296875E-3</c:v>
                </c:pt>
                <c:pt idx="555">
                  <c:v>4.9082885742187494E-4</c:v>
                </c:pt>
                <c:pt idx="556">
                  <c:v>-5.5667175292968757E-4</c:v>
                </c:pt>
                <c:pt idx="557">
                  <c:v>-3.2502447509765624E-3</c:v>
                </c:pt>
                <c:pt idx="558">
                  <c:v>-8.5595764160156253E-4</c:v>
                </c:pt>
                <c:pt idx="559">
                  <c:v>2.7354730224609376E-3</c:v>
                </c:pt>
                <c:pt idx="560">
                  <c:v>4.0822595214843752E-3</c:v>
                </c:pt>
                <c:pt idx="561">
                  <c:v>1.0894006347656252E-3</c:v>
                </c:pt>
                <c:pt idx="562">
                  <c:v>3.4836877441406255E-3</c:v>
                </c:pt>
                <c:pt idx="563">
                  <c:v>3.4836877441406255E-3</c:v>
                </c:pt>
                <c:pt idx="564">
                  <c:v>6.326903686523438E-3</c:v>
                </c:pt>
                <c:pt idx="565">
                  <c:v>7.9729760742187506E-3</c:v>
                </c:pt>
                <c:pt idx="566">
                  <c:v>8.2722619628906261E-3</c:v>
                </c:pt>
                <c:pt idx="567">
                  <c:v>8.1226190185546884E-3</c:v>
                </c:pt>
                <c:pt idx="568">
                  <c:v>1.0666549072265625E-2</c:v>
                </c:pt>
                <c:pt idx="569">
                  <c:v>1.2611907348632814E-2</c:v>
                </c:pt>
                <c:pt idx="570">
                  <c:v>7.5240472412109382E-3</c:v>
                </c:pt>
                <c:pt idx="571">
                  <c:v>4.9082885742187494E-4</c:v>
                </c:pt>
                <c:pt idx="572">
                  <c:v>2.436187133789063E-3</c:v>
                </c:pt>
                <c:pt idx="573">
                  <c:v>5.4290460205078132E-3</c:v>
                </c:pt>
                <c:pt idx="574">
                  <c:v>-7.06314697265625E-4</c:v>
                </c:pt>
                <c:pt idx="575">
                  <c:v>-2.80131591796875E-3</c:v>
                </c:pt>
                <c:pt idx="576">
                  <c:v>-4.1481024169921872E-3</c:v>
                </c:pt>
                <c:pt idx="577">
                  <c:v>-1.7538153076171877E-3</c:v>
                </c:pt>
                <c:pt idx="578">
                  <c:v>-3.9984594726562503E-3</c:v>
                </c:pt>
                <c:pt idx="579">
                  <c:v>-1.4545294189453127E-3</c:v>
                </c:pt>
                <c:pt idx="580">
                  <c:v>-1.1552435302734376E-3</c:v>
                </c:pt>
                <c:pt idx="581">
                  <c:v>-2.2027441406250003E-3</c:v>
                </c:pt>
                <c:pt idx="582">
                  <c:v>-5.6445318603515629E-3</c:v>
                </c:pt>
                <c:pt idx="583">
                  <c:v>-3.9984594726562503E-3</c:v>
                </c:pt>
                <c:pt idx="584">
                  <c:v>-5.7941748046874998E-3</c:v>
                </c:pt>
                <c:pt idx="585">
                  <c:v>-9.2359625244140629E-3</c:v>
                </c:pt>
                <c:pt idx="586">
                  <c:v>-9.9841772460937499E-3</c:v>
                </c:pt>
                <c:pt idx="587">
                  <c:v>-9.3856054687500006E-3</c:v>
                </c:pt>
                <c:pt idx="588">
                  <c:v>-1.1031677856445312E-2</c:v>
                </c:pt>
                <c:pt idx="589">
                  <c:v>-1.0433106079101563E-2</c:v>
                </c:pt>
                <c:pt idx="590">
                  <c:v>-1.118132080078125E-2</c:v>
                </c:pt>
                <c:pt idx="591">
                  <c:v>-1.4473465576171875E-2</c:v>
                </c:pt>
                <c:pt idx="592">
                  <c:v>-1.3126679077148437E-2</c:v>
                </c:pt>
                <c:pt idx="593">
                  <c:v>-1.2528107299804688E-2</c:v>
                </c:pt>
                <c:pt idx="594">
                  <c:v>-1.4024536743164062E-2</c:v>
                </c:pt>
                <c:pt idx="595">
                  <c:v>-9.9841772460937499E-3</c:v>
                </c:pt>
                <c:pt idx="596">
                  <c:v>-8.0388189697265626E-3</c:v>
                </c:pt>
                <c:pt idx="597">
                  <c:v>-8.9366766357421874E-3</c:v>
                </c:pt>
                <c:pt idx="598">
                  <c:v>-5.0459600830078128E-3</c:v>
                </c:pt>
                <c:pt idx="599">
                  <c:v>-4.5970312500000004E-3</c:v>
                </c:pt>
                <c:pt idx="600">
                  <c:v>-6.9913183593750001E-3</c:v>
                </c:pt>
                <c:pt idx="601">
                  <c:v>-3.6991735839843748E-3</c:v>
                </c:pt>
                <c:pt idx="602">
                  <c:v>-5.5667175292968757E-4</c:v>
                </c:pt>
                <c:pt idx="603">
                  <c:v>1.6879724121093749E-3</c:v>
                </c:pt>
                <c:pt idx="604">
                  <c:v>-7.06314697265625E-4</c:v>
                </c:pt>
                <c:pt idx="605">
                  <c:v>-1.3048864746093751E-3</c:v>
                </c:pt>
                <c:pt idx="606">
                  <c:v>1.8376153564453124E-3</c:v>
                </c:pt>
                <c:pt idx="607">
                  <c:v>6.4765466308593757E-3</c:v>
                </c:pt>
                <c:pt idx="608">
                  <c:v>5.8779748535156256E-3</c:v>
                </c:pt>
                <c:pt idx="609">
                  <c:v>3.6333306884765628E-3</c:v>
                </c:pt>
                <c:pt idx="610">
                  <c:v>2.5858300781250003E-3</c:v>
                </c:pt>
                <c:pt idx="611">
                  <c:v>7.9011474609375011E-4</c:v>
                </c:pt>
                <c:pt idx="612">
                  <c:v>-1.6041723632812502E-3</c:v>
                </c:pt>
                <c:pt idx="613">
                  <c:v>4.9082885742187494E-4</c:v>
                </c:pt>
                <c:pt idx="614">
                  <c:v>-2.2027441406250003E-3</c:v>
                </c:pt>
                <c:pt idx="615">
                  <c:v>-2.502030029296875E-3</c:v>
                </c:pt>
                <c:pt idx="616">
                  <c:v>3.4118591308593746E-4</c:v>
                </c:pt>
                <c:pt idx="617">
                  <c:v>-7.06314697265625E-4</c:v>
                </c:pt>
                <c:pt idx="618">
                  <c:v>-2.6516729736328123E-3</c:v>
                </c:pt>
                <c:pt idx="619">
                  <c:v>9.3975769042968754E-4</c:v>
                </c:pt>
                <c:pt idx="620">
                  <c:v>2.436187133789063E-3</c:v>
                </c:pt>
                <c:pt idx="621">
                  <c:v>4.2319024658203129E-3</c:v>
                </c:pt>
                <c:pt idx="622">
                  <c:v>1.5383294677734376E-3</c:v>
                </c:pt>
                <c:pt idx="623">
                  <c:v>-2.0531011962890626E-3</c:v>
                </c:pt>
                <c:pt idx="624">
                  <c:v>-1.1552435302734376E-3</c:v>
                </c:pt>
                <c:pt idx="625">
                  <c:v>4.1900024414062503E-5</c:v>
                </c:pt>
                <c:pt idx="626">
                  <c:v>7.5240472412109382E-3</c:v>
                </c:pt>
                <c:pt idx="627">
                  <c:v>7.2247613525390627E-3</c:v>
                </c:pt>
                <c:pt idx="628">
                  <c:v>7.0751184082031258E-3</c:v>
                </c:pt>
                <c:pt idx="629">
                  <c:v>3.4836877441406255E-3</c:v>
                </c:pt>
                <c:pt idx="630">
                  <c:v>5.4290460205078132E-3</c:v>
                </c:pt>
                <c:pt idx="631">
                  <c:v>4.5311883544921876E-3</c:v>
                </c:pt>
                <c:pt idx="632">
                  <c:v>4.3815454101562507E-3</c:v>
                </c:pt>
                <c:pt idx="633">
                  <c:v>4.8304742431640631E-3</c:v>
                </c:pt>
                <c:pt idx="634">
                  <c:v>6.9254754638671881E-3</c:v>
                </c:pt>
                <c:pt idx="635">
                  <c:v>6.1772607421875002E-3</c:v>
                </c:pt>
                <c:pt idx="636">
                  <c:v>5.4290460205078132E-3</c:v>
                </c:pt>
                <c:pt idx="637">
                  <c:v>3.4118591308593746E-4</c:v>
                </c:pt>
                <c:pt idx="638">
                  <c:v>4.8304742431640631E-3</c:v>
                </c:pt>
                <c:pt idx="639">
                  <c:v>5.5786889648437501E-3</c:v>
                </c:pt>
                <c:pt idx="640">
                  <c:v>6.4765466308593757E-3</c:v>
                </c:pt>
                <c:pt idx="641">
                  <c:v>8.5715478515624999E-3</c:v>
                </c:pt>
                <c:pt idx="642">
                  <c:v>3.6333306884765628E-3</c:v>
                </c:pt>
                <c:pt idx="643">
                  <c:v>2.1369012451171875E-3</c:v>
                </c:pt>
                <c:pt idx="644">
                  <c:v>4.2319024658203129E-3</c:v>
                </c:pt>
                <c:pt idx="645">
                  <c:v>7.6736901855468751E-3</c:v>
                </c:pt>
                <c:pt idx="646">
                  <c:v>7.8233331298828129E-3</c:v>
                </c:pt>
                <c:pt idx="647">
                  <c:v>8.8708337402343754E-3</c:v>
                </c:pt>
                <c:pt idx="648">
                  <c:v>4.9801171875E-3</c:v>
                </c:pt>
                <c:pt idx="649">
                  <c:v>3.9326165771484374E-3</c:v>
                </c:pt>
                <c:pt idx="650">
                  <c:v>6.4765466308593757E-3</c:v>
                </c:pt>
                <c:pt idx="651">
                  <c:v>4.9801171875E-3</c:v>
                </c:pt>
                <c:pt idx="652">
                  <c:v>4.3815454101562507E-3</c:v>
                </c:pt>
                <c:pt idx="653">
                  <c:v>7.2247613525390627E-3</c:v>
                </c:pt>
                <c:pt idx="654">
                  <c:v>5.8779748535156256E-3</c:v>
                </c:pt>
                <c:pt idx="655">
                  <c:v>5.1297601318359377E-3</c:v>
                </c:pt>
                <c:pt idx="656">
                  <c:v>4.2319024658203129E-3</c:v>
                </c:pt>
                <c:pt idx="657">
                  <c:v>1.2390435791015625E-3</c:v>
                </c:pt>
                <c:pt idx="658">
                  <c:v>3.3340447998046877E-3</c:v>
                </c:pt>
                <c:pt idx="659">
                  <c:v>3.9326165771484374E-3</c:v>
                </c:pt>
                <c:pt idx="660">
                  <c:v>1.9872583007812502E-3</c:v>
                </c:pt>
                <c:pt idx="661">
                  <c:v>3.4118591308593746E-4</c:v>
                </c:pt>
                <c:pt idx="662">
                  <c:v>4.1900024414062503E-5</c:v>
                </c:pt>
                <c:pt idx="663">
                  <c:v>3.4118591308593746E-4</c:v>
                </c:pt>
                <c:pt idx="664">
                  <c:v>3.0347589111328127E-3</c:v>
                </c:pt>
                <c:pt idx="665">
                  <c:v>7.5240472412109382E-3</c:v>
                </c:pt>
                <c:pt idx="666">
                  <c:v>6.9254754638671881E-3</c:v>
                </c:pt>
                <c:pt idx="667">
                  <c:v>8.1226190185546884E-3</c:v>
                </c:pt>
                <c:pt idx="668">
                  <c:v>7.0751184082031258E-3</c:v>
                </c:pt>
                <c:pt idx="669">
                  <c:v>5.5786889648437501E-3</c:v>
                </c:pt>
                <c:pt idx="670">
                  <c:v>6.4047180175781258E-4</c:v>
                </c:pt>
                <c:pt idx="671">
                  <c:v>2.8851159667968754E-3</c:v>
                </c:pt>
                <c:pt idx="672">
                  <c:v>1.5383294677734376E-3</c:v>
                </c:pt>
                <c:pt idx="673">
                  <c:v>5.1297601318359377E-3</c:v>
                </c:pt>
                <c:pt idx="674">
                  <c:v>6.0276177978515633E-3</c:v>
                </c:pt>
                <c:pt idx="675">
                  <c:v>7.9729760742187506E-3</c:v>
                </c:pt>
                <c:pt idx="676">
                  <c:v>1.2462264404296876E-2</c:v>
                </c:pt>
                <c:pt idx="677">
                  <c:v>1.5305480346679688E-2</c:v>
                </c:pt>
                <c:pt idx="678">
                  <c:v>1.8148696289062502E-2</c:v>
                </c:pt>
                <c:pt idx="679">
                  <c:v>1.9495482788085938E-2</c:v>
                </c:pt>
                <c:pt idx="680">
                  <c:v>2.114155517578125E-2</c:v>
                </c:pt>
                <c:pt idx="681">
                  <c:v>1.8447982177734377E-2</c:v>
                </c:pt>
                <c:pt idx="682">
                  <c:v>1.9495482788085938E-2</c:v>
                </c:pt>
                <c:pt idx="683">
                  <c:v>1.7999053344726564E-2</c:v>
                </c:pt>
                <c:pt idx="684">
                  <c:v>1.829833923339844E-2</c:v>
                </c:pt>
                <c:pt idx="685">
                  <c:v>1.6652266845703124E-2</c:v>
                </c:pt>
                <c:pt idx="686">
                  <c:v>1.874726806640625E-2</c:v>
                </c:pt>
                <c:pt idx="687">
                  <c:v>2.0094054565429689E-2</c:v>
                </c:pt>
                <c:pt idx="688">
                  <c:v>2.0842269287109375E-2</c:v>
                </c:pt>
                <c:pt idx="689">
                  <c:v>1.7849410400390626E-2</c:v>
                </c:pt>
                <c:pt idx="690">
                  <c:v>1.8447982177734377E-2</c:v>
                </c:pt>
                <c:pt idx="691">
                  <c:v>2.0692626342773437E-2</c:v>
                </c:pt>
                <c:pt idx="692">
                  <c:v>1.7550124511718751E-2</c:v>
                </c:pt>
                <c:pt idx="693">
                  <c:v>1.515583740234375E-2</c:v>
                </c:pt>
                <c:pt idx="694">
                  <c:v>1.3509765014648439E-2</c:v>
                </c:pt>
                <c:pt idx="695">
                  <c:v>9.7686914062500001E-3</c:v>
                </c:pt>
                <c:pt idx="696">
                  <c:v>1.2611907348632814E-2</c:v>
                </c:pt>
                <c:pt idx="697">
                  <c:v>1.276155029296875E-2</c:v>
                </c:pt>
                <c:pt idx="698">
                  <c:v>1.1414763793945314E-2</c:v>
                </c:pt>
                <c:pt idx="699">
                  <c:v>8.4219049072265639E-3</c:v>
                </c:pt>
                <c:pt idx="700">
                  <c:v>1.3659407958984376E-2</c:v>
                </c:pt>
                <c:pt idx="701">
                  <c:v>1.7849410400390626E-2</c:v>
                </c:pt>
                <c:pt idx="702">
                  <c:v>2.0542983398437503E-2</c:v>
                </c:pt>
                <c:pt idx="703">
                  <c:v>1.4706908569335939E-2</c:v>
                </c:pt>
                <c:pt idx="704">
                  <c:v>1.3060836181640625E-2</c:v>
                </c:pt>
                <c:pt idx="705">
                  <c:v>1.3509765014648439E-2</c:v>
                </c:pt>
                <c:pt idx="706">
                  <c:v>1.1414763793945314E-2</c:v>
                </c:pt>
                <c:pt idx="707">
                  <c:v>5.8779748535156256E-3</c:v>
                </c:pt>
                <c:pt idx="708">
                  <c:v>3.1844018554687504E-3</c:v>
                </c:pt>
                <c:pt idx="709">
                  <c:v>3.6333306884765628E-3</c:v>
                </c:pt>
                <c:pt idx="710">
                  <c:v>3.7829736328125001E-3</c:v>
                </c:pt>
                <c:pt idx="711">
                  <c:v>6.0276177978515633E-3</c:v>
                </c:pt>
                <c:pt idx="712">
                  <c:v>3.0347589111328127E-3</c:v>
                </c:pt>
                <c:pt idx="713">
                  <c:v>4.2319024658203129E-3</c:v>
                </c:pt>
                <c:pt idx="714">
                  <c:v>4.3815454101562507E-3</c:v>
                </c:pt>
                <c:pt idx="715">
                  <c:v>8.4219049072265639E-3</c:v>
                </c:pt>
                <c:pt idx="716">
                  <c:v>3.7829736328125001E-3</c:v>
                </c:pt>
                <c:pt idx="717">
                  <c:v>-5.5667175292968757E-4</c:v>
                </c:pt>
                <c:pt idx="718">
                  <c:v>-4.4473883056640627E-3</c:v>
                </c:pt>
                <c:pt idx="719">
                  <c:v>-1.07742919921875E-4</c:v>
                </c:pt>
                <c:pt idx="720">
                  <c:v>2.436187133789063E-3</c:v>
                </c:pt>
                <c:pt idx="721">
                  <c:v>2.8851159667968754E-3</c:v>
                </c:pt>
                <c:pt idx="722">
                  <c:v>3.3340447998046877E-3</c:v>
                </c:pt>
                <c:pt idx="723">
                  <c:v>3.0347589111328127E-3</c:v>
                </c:pt>
                <c:pt idx="724">
                  <c:v>3.7829736328125001E-3</c:v>
                </c:pt>
                <c:pt idx="725">
                  <c:v>5.4290460205078132E-3</c:v>
                </c:pt>
                <c:pt idx="726">
                  <c:v>1.9872583007812502E-3</c:v>
                </c:pt>
                <c:pt idx="727">
                  <c:v>1.8376153564453124E-3</c:v>
                </c:pt>
                <c:pt idx="728">
                  <c:v>2.436187133789063E-3</c:v>
                </c:pt>
                <c:pt idx="729">
                  <c:v>1.2390435791015625E-3</c:v>
                </c:pt>
                <c:pt idx="730">
                  <c:v>3.1844018554687504E-3</c:v>
                </c:pt>
                <c:pt idx="731">
                  <c:v>2.1369012451171875E-3</c:v>
                </c:pt>
                <c:pt idx="732">
                  <c:v>3.7829736328125001E-3</c:v>
                </c:pt>
                <c:pt idx="733">
                  <c:v>6.326903686523438E-3</c:v>
                </c:pt>
                <c:pt idx="734">
                  <c:v>7.5240472412109382E-3</c:v>
                </c:pt>
                <c:pt idx="735">
                  <c:v>8.8708337402343754E-3</c:v>
                </c:pt>
                <c:pt idx="736">
                  <c:v>3.0347589111328127E-3</c:v>
                </c:pt>
                <c:pt idx="737">
                  <c:v>1.3886865234375E-3</c:v>
                </c:pt>
                <c:pt idx="738">
                  <c:v>5.4290460205078132E-3</c:v>
                </c:pt>
                <c:pt idx="739">
                  <c:v>8.1226190185546884E-3</c:v>
                </c:pt>
                <c:pt idx="740">
                  <c:v>1.2013335571289063E-2</c:v>
                </c:pt>
                <c:pt idx="741">
                  <c:v>1.2312621459960938E-2</c:v>
                </c:pt>
                <c:pt idx="742">
                  <c:v>1.4108336791992188E-2</c:v>
                </c:pt>
                <c:pt idx="743">
                  <c:v>1.7250838623046875E-2</c:v>
                </c:pt>
                <c:pt idx="744">
                  <c:v>1.4407622680664063E-2</c:v>
                </c:pt>
                <c:pt idx="745">
                  <c:v>1.2611907348632814E-2</c:v>
                </c:pt>
                <c:pt idx="746">
                  <c:v>1.3360122070312501E-2</c:v>
                </c:pt>
                <c:pt idx="747">
                  <c:v>1.5754409179687501E-2</c:v>
                </c:pt>
                <c:pt idx="748">
                  <c:v>2.0094054565429689E-2</c:v>
                </c:pt>
                <c:pt idx="749">
                  <c:v>2.1440841064453126E-2</c:v>
                </c:pt>
                <c:pt idx="750">
                  <c:v>2.1291198120117188E-2</c:v>
                </c:pt>
                <c:pt idx="751">
                  <c:v>1.7400481567382813E-2</c:v>
                </c:pt>
                <c:pt idx="752">
                  <c:v>2.5032271728515625E-2</c:v>
                </c:pt>
                <c:pt idx="753">
                  <c:v>2.6528701171875002E-2</c:v>
                </c:pt>
                <c:pt idx="754">
                  <c:v>2.2189055786132814E-2</c:v>
                </c:pt>
                <c:pt idx="755">
                  <c:v>1.9196196899414063E-2</c:v>
                </c:pt>
                <c:pt idx="756">
                  <c:v>1.3060836181640625E-2</c:v>
                </c:pt>
                <c:pt idx="757">
                  <c:v>1.1115477905273438E-2</c:v>
                </c:pt>
                <c:pt idx="758">
                  <c:v>1.2911193237304688E-2</c:v>
                </c:pt>
                <c:pt idx="759">
                  <c:v>8.4219049072265639E-3</c:v>
                </c:pt>
                <c:pt idx="760">
                  <c:v>1.1863692626953125E-2</c:v>
                </c:pt>
                <c:pt idx="761">
                  <c:v>1.7101195678710938E-2</c:v>
                </c:pt>
                <c:pt idx="762">
                  <c:v>1.7101195678710938E-2</c:v>
                </c:pt>
                <c:pt idx="763">
                  <c:v>1.1115477905273438E-2</c:v>
                </c:pt>
                <c:pt idx="764">
                  <c:v>6.0276177978515633E-3</c:v>
                </c:pt>
                <c:pt idx="765">
                  <c:v>4.6808312988281253E-3</c:v>
                </c:pt>
                <c:pt idx="766">
                  <c:v>5.8779748535156256E-3</c:v>
                </c:pt>
                <c:pt idx="767">
                  <c:v>8.1226190185546884E-3</c:v>
                </c:pt>
                <c:pt idx="768">
                  <c:v>5.7283319091796878E-3</c:v>
                </c:pt>
                <c:pt idx="769">
                  <c:v>3.1844018554687504E-3</c:v>
                </c:pt>
                <c:pt idx="770">
                  <c:v>1.8376153564453124E-3</c:v>
                </c:pt>
                <c:pt idx="771">
                  <c:v>4.0822595214843752E-3</c:v>
                </c:pt>
                <c:pt idx="772">
                  <c:v>1.1564406738281251E-2</c:v>
                </c:pt>
                <c:pt idx="773">
                  <c:v>9.9183343505859379E-3</c:v>
                </c:pt>
                <c:pt idx="774">
                  <c:v>6.326903686523438E-3</c:v>
                </c:pt>
                <c:pt idx="775">
                  <c:v>5.8779748535156256E-3</c:v>
                </c:pt>
                <c:pt idx="776">
                  <c:v>4.0822595214843752E-3</c:v>
                </c:pt>
                <c:pt idx="777">
                  <c:v>1.2390435791015625E-3</c:v>
                </c:pt>
                <c:pt idx="778">
                  <c:v>-2.6516729736328123E-3</c:v>
                </c:pt>
                <c:pt idx="779">
                  <c:v>4.9082885742187494E-4</c:v>
                </c:pt>
                <c:pt idx="780">
                  <c:v>-1.0056005859375001E-3</c:v>
                </c:pt>
                <c:pt idx="781">
                  <c:v>-2.0531011962890626E-3</c:v>
                </c:pt>
                <c:pt idx="782">
                  <c:v>-8.5595764160156253E-4</c:v>
                </c:pt>
                <c:pt idx="783">
                  <c:v>-4.8963171386718751E-3</c:v>
                </c:pt>
                <c:pt idx="784">
                  <c:v>-3.9984594726562503E-3</c:v>
                </c:pt>
                <c:pt idx="785">
                  <c:v>-5.3452459716796874E-3</c:v>
                </c:pt>
                <c:pt idx="786">
                  <c:v>-4.2977453613281249E-3</c:v>
                </c:pt>
                <c:pt idx="787">
                  <c:v>-5.0459600830078128E-3</c:v>
                </c:pt>
                <c:pt idx="788">
                  <c:v>-9.2359625244140629E-3</c:v>
                </c:pt>
                <c:pt idx="789">
                  <c:v>-8.1884619140625003E-3</c:v>
                </c:pt>
                <c:pt idx="790">
                  <c:v>-5.3452459716796874E-3</c:v>
                </c:pt>
                <c:pt idx="791">
                  <c:v>-3.6991735839843748E-3</c:v>
                </c:pt>
                <c:pt idx="792">
                  <c:v>-8.5595764160156253E-4</c:v>
                </c:pt>
                <c:pt idx="793">
                  <c:v>-4.4473883056640627E-3</c:v>
                </c:pt>
                <c:pt idx="794">
                  <c:v>-3.6991735839843748E-3</c:v>
                </c:pt>
                <c:pt idx="795">
                  <c:v>-2.80131591796875E-3</c:v>
                </c:pt>
                <c:pt idx="796">
                  <c:v>-1.07742919921875E-4</c:v>
                </c:pt>
                <c:pt idx="797">
                  <c:v>2.436187133789063E-3</c:v>
                </c:pt>
                <c:pt idx="798">
                  <c:v>-1.07742919921875E-4</c:v>
                </c:pt>
                <c:pt idx="799">
                  <c:v>5.2794030761718755E-3</c:v>
                </c:pt>
                <c:pt idx="800">
                  <c:v>5.5786889648437501E-3</c:v>
                </c:pt>
                <c:pt idx="801">
                  <c:v>5.7283319091796878E-3</c:v>
                </c:pt>
                <c:pt idx="802">
                  <c:v>3.0347589111328127E-3</c:v>
                </c:pt>
                <c:pt idx="803">
                  <c:v>3.4836877441406255E-3</c:v>
                </c:pt>
                <c:pt idx="804">
                  <c:v>2.1369012451171875E-3</c:v>
                </c:pt>
                <c:pt idx="805">
                  <c:v>-1.07742919921875E-4</c:v>
                </c:pt>
                <c:pt idx="806">
                  <c:v>-1.1552435302734376E-3</c:v>
                </c:pt>
                <c:pt idx="807">
                  <c:v>-1.07742919921875E-4</c:v>
                </c:pt>
                <c:pt idx="808">
                  <c:v>-1.4545294189453127E-3</c:v>
                </c:pt>
                <c:pt idx="809">
                  <c:v>-2.80131591796875E-3</c:v>
                </c:pt>
                <c:pt idx="810">
                  <c:v>-3.2502447509765624E-3</c:v>
                </c:pt>
                <c:pt idx="811">
                  <c:v>-4.4473883056640627E-3</c:v>
                </c:pt>
                <c:pt idx="812">
                  <c:v>-6.39274658203125E-3</c:v>
                </c:pt>
                <c:pt idx="813">
                  <c:v>-7.2906042480468747E-3</c:v>
                </c:pt>
                <c:pt idx="814">
                  <c:v>-5.1956030273437497E-3</c:v>
                </c:pt>
                <c:pt idx="815">
                  <c:v>-8.6373907470703119E-3</c:v>
                </c:pt>
                <c:pt idx="816">
                  <c:v>-1.0732391967773437E-2</c:v>
                </c:pt>
                <c:pt idx="817">
                  <c:v>-1.1031677856445312E-2</c:v>
                </c:pt>
                <c:pt idx="818">
                  <c:v>-4.2977453613281249E-3</c:v>
                </c:pt>
                <c:pt idx="819">
                  <c:v>-2.6516729736328123E-3</c:v>
                </c:pt>
                <c:pt idx="820">
                  <c:v>-2.502030029296875E-3</c:v>
                </c:pt>
                <c:pt idx="821">
                  <c:v>-1.4545294189453127E-3</c:v>
                </c:pt>
                <c:pt idx="822">
                  <c:v>-4.2977453613281249E-3</c:v>
                </c:pt>
                <c:pt idx="823">
                  <c:v>-4.8963171386718751E-3</c:v>
                </c:pt>
                <c:pt idx="824">
                  <c:v>-6.5423895263671877E-3</c:v>
                </c:pt>
                <c:pt idx="825">
                  <c:v>-1.3048864746093751E-3</c:v>
                </c:pt>
                <c:pt idx="826">
                  <c:v>-2.80131591796875E-3</c:v>
                </c:pt>
                <c:pt idx="827">
                  <c:v>-7.1409613037109378E-3</c:v>
                </c:pt>
                <c:pt idx="828">
                  <c:v>-6.2431036376953122E-3</c:v>
                </c:pt>
                <c:pt idx="829">
                  <c:v>-6.8416754150390623E-3</c:v>
                </c:pt>
                <c:pt idx="830">
                  <c:v>-8.1884619140625003E-3</c:v>
                </c:pt>
                <c:pt idx="831">
                  <c:v>-5.1956030273437497E-3</c:v>
                </c:pt>
                <c:pt idx="832">
                  <c:v>-5.9438177490234376E-3</c:v>
                </c:pt>
                <c:pt idx="833">
                  <c:v>-3.9984594726562503E-3</c:v>
                </c:pt>
                <c:pt idx="834">
                  <c:v>-8.3381048583984381E-3</c:v>
                </c:pt>
                <c:pt idx="835">
                  <c:v>-8.6373907470703119E-3</c:v>
                </c:pt>
                <c:pt idx="836">
                  <c:v>-8.1884619140625003E-3</c:v>
                </c:pt>
                <c:pt idx="837">
                  <c:v>-6.2431036376953122E-3</c:v>
                </c:pt>
                <c:pt idx="838">
                  <c:v>-4.1481024169921872E-3</c:v>
                </c:pt>
                <c:pt idx="839">
                  <c:v>-4.7466741943359373E-3</c:v>
                </c:pt>
                <c:pt idx="840">
                  <c:v>-3.2502447509765624E-3</c:v>
                </c:pt>
                <c:pt idx="841">
                  <c:v>-8.1884619140625003E-3</c:v>
                </c:pt>
                <c:pt idx="842">
                  <c:v>-6.0934606933593753E-3</c:v>
                </c:pt>
                <c:pt idx="843">
                  <c:v>-3.2502447509765624E-3</c:v>
                </c:pt>
                <c:pt idx="844">
                  <c:v>-3.6991735839843748E-3</c:v>
                </c:pt>
                <c:pt idx="845">
                  <c:v>-2.9509588623046873E-3</c:v>
                </c:pt>
                <c:pt idx="846">
                  <c:v>1.0894006347656252E-3</c:v>
                </c:pt>
                <c:pt idx="847">
                  <c:v>-1.4545294189453127E-3</c:v>
                </c:pt>
                <c:pt idx="848">
                  <c:v>3.3340447998046877E-3</c:v>
                </c:pt>
                <c:pt idx="849">
                  <c:v>4.1900024414062503E-5</c:v>
                </c:pt>
                <c:pt idx="850">
                  <c:v>2.8851159667968754E-3</c:v>
                </c:pt>
                <c:pt idx="851">
                  <c:v>1.3886865234375E-3</c:v>
                </c:pt>
                <c:pt idx="852">
                  <c:v>2.8851159667968754E-3</c:v>
                </c:pt>
                <c:pt idx="853">
                  <c:v>5.1297601318359377E-3</c:v>
                </c:pt>
                <c:pt idx="854">
                  <c:v>2.8851159667968754E-3</c:v>
                </c:pt>
                <c:pt idx="855">
                  <c:v>6.4047180175781258E-4</c:v>
                </c:pt>
                <c:pt idx="856">
                  <c:v>4.1900024414062503E-5</c:v>
                </c:pt>
                <c:pt idx="857">
                  <c:v>2.2865441894531248E-3</c:v>
                </c:pt>
                <c:pt idx="858">
                  <c:v>4.2319024658203129E-3</c:v>
                </c:pt>
                <c:pt idx="859">
                  <c:v>3.6333306884765628E-3</c:v>
                </c:pt>
                <c:pt idx="860">
                  <c:v>4.6808312988281253E-3</c:v>
                </c:pt>
                <c:pt idx="861">
                  <c:v>2.8851159667968754E-3</c:v>
                </c:pt>
                <c:pt idx="862">
                  <c:v>2.5858300781250003E-3</c:v>
                </c:pt>
                <c:pt idx="863">
                  <c:v>4.2319024658203129E-3</c:v>
                </c:pt>
                <c:pt idx="864">
                  <c:v>9.3975769042968754E-4</c:v>
                </c:pt>
                <c:pt idx="865">
                  <c:v>2.436187133789063E-3</c:v>
                </c:pt>
                <c:pt idx="866">
                  <c:v>-2.0531011962890626E-3</c:v>
                </c:pt>
                <c:pt idx="867">
                  <c:v>-1.07742919921875E-4</c:v>
                </c:pt>
                <c:pt idx="868">
                  <c:v>-4.0702880859375004E-4</c:v>
                </c:pt>
                <c:pt idx="869">
                  <c:v>-2.2027441406250003E-3</c:v>
                </c:pt>
                <c:pt idx="870">
                  <c:v>1.5383294677734376E-3</c:v>
                </c:pt>
                <c:pt idx="871">
                  <c:v>6.0276177978515633E-3</c:v>
                </c:pt>
                <c:pt idx="872">
                  <c:v>2.8851159667968754E-3</c:v>
                </c:pt>
                <c:pt idx="873">
                  <c:v>5.5786889648437501E-3</c:v>
                </c:pt>
                <c:pt idx="874">
                  <c:v>1.6879724121093749E-3</c:v>
                </c:pt>
                <c:pt idx="875">
                  <c:v>2.8851159667968754E-3</c:v>
                </c:pt>
                <c:pt idx="876">
                  <c:v>6.4765466308593757E-3</c:v>
                </c:pt>
                <c:pt idx="877">
                  <c:v>6.1772607421875002E-3</c:v>
                </c:pt>
                <c:pt idx="878">
                  <c:v>2.7354730224609376E-3</c:v>
                </c:pt>
                <c:pt idx="879">
                  <c:v>-1.0056005859375001E-3</c:v>
                </c:pt>
                <c:pt idx="880">
                  <c:v>-2.0531011962890626E-3</c:v>
                </c:pt>
                <c:pt idx="881">
                  <c:v>1.5383294677734376E-3</c:v>
                </c:pt>
                <c:pt idx="882">
                  <c:v>5.5786889648437501E-3</c:v>
                </c:pt>
                <c:pt idx="883">
                  <c:v>1.9872583007812502E-3</c:v>
                </c:pt>
                <c:pt idx="884">
                  <c:v>7.9011474609375011E-4</c:v>
                </c:pt>
                <c:pt idx="885">
                  <c:v>2.436187133789063E-3</c:v>
                </c:pt>
                <c:pt idx="886">
                  <c:v>1.8376153564453124E-3</c:v>
                </c:pt>
                <c:pt idx="887">
                  <c:v>-2.5738586425781251E-4</c:v>
                </c:pt>
                <c:pt idx="888">
                  <c:v>3.6333306884765628E-3</c:v>
                </c:pt>
                <c:pt idx="889">
                  <c:v>3.0347589111328127E-3</c:v>
                </c:pt>
                <c:pt idx="890">
                  <c:v>4.9801171875E-3</c:v>
                </c:pt>
                <c:pt idx="891">
                  <c:v>6.1772607421875002E-3</c:v>
                </c:pt>
                <c:pt idx="892">
                  <c:v>9.3975769042968754E-4</c:v>
                </c:pt>
                <c:pt idx="893">
                  <c:v>3.9326165771484374E-3</c:v>
                </c:pt>
                <c:pt idx="894">
                  <c:v>7.6736901855468751E-3</c:v>
                </c:pt>
                <c:pt idx="895">
                  <c:v>1.2013335571289063E-2</c:v>
                </c:pt>
                <c:pt idx="896">
                  <c:v>1.4856551513671875E-2</c:v>
                </c:pt>
                <c:pt idx="897">
                  <c:v>1.0666549072265625E-2</c:v>
                </c:pt>
                <c:pt idx="898">
                  <c:v>8.4219049072265639E-3</c:v>
                </c:pt>
                <c:pt idx="899">
                  <c:v>8.8708337402343754E-3</c:v>
                </c:pt>
                <c:pt idx="900">
                  <c:v>8.2722619628906261E-3</c:v>
                </c:pt>
                <c:pt idx="901">
                  <c:v>6.1772607421875002E-3</c:v>
                </c:pt>
                <c:pt idx="902">
                  <c:v>3.7829736328125001E-3</c:v>
                </c:pt>
                <c:pt idx="903">
                  <c:v>6.4765466308593757E-3</c:v>
                </c:pt>
                <c:pt idx="904">
                  <c:v>6.326903686523438E-3</c:v>
                </c:pt>
                <c:pt idx="905">
                  <c:v>4.6808312988281253E-3</c:v>
                </c:pt>
                <c:pt idx="906">
                  <c:v>1.8376153564453124E-3</c:v>
                </c:pt>
                <c:pt idx="907">
                  <c:v>2.7354730224609376E-3</c:v>
                </c:pt>
                <c:pt idx="908">
                  <c:v>3.0347589111328127E-3</c:v>
                </c:pt>
                <c:pt idx="909">
                  <c:v>3.9326165771484374E-3</c:v>
                </c:pt>
                <c:pt idx="910">
                  <c:v>4.3815454101562507E-3</c:v>
                </c:pt>
                <c:pt idx="911">
                  <c:v>6.9254754638671881E-3</c:v>
                </c:pt>
                <c:pt idx="912">
                  <c:v>7.5240472412109382E-3</c:v>
                </c:pt>
                <c:pt idx="913">
                  <c:v>8.7211907958984376E-3</c:v>
                </c:pt>
                <c:pt idx="914">
                  <c:v>1.0666549072265625E-2</c:v>
                </c:pt>
                <c:pt idx="915">
                  <c:v>1.0666549072265625E-2</c:v>
                </c:pt>
                <c:pt idx="916">
                  <c:v>1.0217620239257813E-2</c:v>
                </c:pt>
                <c:pt idx="917">
                  <c:v>1.1265120849609376E-2</c:v>
                </c:pt>
                <c:pt idx="918">
                  <c:v>1.2611907348632814E-2</c:v>
                </c:pt>
                <c:pt idx="919">
                  <c:v>1.1564406738281251E-2</c:v>
                </c:pt>
                <c:pt idx="920">
                  <c:v>9.6190484619140624E-3</c:v>
                </c:pt>
                <c:pt idx="921">
                  <c:v>1.1714049682617187E-2</c:v>
                </c:pt>
                <c:pt idx="922">
                  <c:v>1.4257979736328126E-2</c:v>
                </c:pt>
                <c:pt idx="923">
                  <c:v>1.8447982177734377E-2</c:v>
                </c:pt>
                <c:pt idx="924">
                  <c:v>1.8896911010742187E-2</c:v>
                </c:pt>
                <c:pt idx="925">
                  <c:v>1.4557265625000001E-2</c:v>
                </c:pt>
                <c:pt idx="926">
                  <c:v>1.3659407958984376E-2</c:v>
                </c:pt>
                <c:pt idx="927">
                  <c:v>1.1414763793945314E-2</c:v>
                </c:pt>
                <c:pt idx="928">
                  <c:v>8.2722619628906261E-3</c:v>
                </c:pt>
                <c:pt idx="929">
                  <c:v>1.0666549072265625E-2</c:v>
                </c:pt>
                <c:pt idx="930">
                  <c:v>1.0067977294921876E-2</c:v>
                </c:pt>
                <c:pt idx="931">
                  <c:v>1.3360122070312501E-2</c:v>
                </c:pt>
                <c:pt idx="932">
                  <c:v>1.6652266845703124E-2</c:v>
                </c:pt>
                <c:pt idx="933">
                  <c:v>1.7400481567382813E-2</c:v>
                </c:pt>
                <c:pt idx="934">
                  <c:v>1.8597625122070312E-2</c:v>
                </c:pt>
                <c:pt idx="935">
                  <c:v>1.6203338012695315E-2</c:v>
                </c:pt>
                <c:pt idx="936">
                  <c:v>1.5305480346679688E-2</c:v>
                </c:pt>
                <c:pt idx="937">
                  <c:v>1.5604766235351564E-2</c:v>
                </c:pt>
                <c:pt idx="938">
                  <c:v>1.9645125732421876E-2</c:v>
                </c:pt>
                <c:pt idx="939">
                  <c:v>1.5305480346679688E-2</c:v>
                </c:pt>
                <c:pt idx="940">
                  <c:v>1.5754409179687501E-2</c:v>
                </c:pt>
                <c:pt idx="941">
                  <c:v>2.0842269287109375E-2</c:v>
                </c:pt>
                <c:pt idx="942">
                  <c:v>1.7999053344726564E-2</c:v>
                </c:pt>
                <c:pt idx="943">
                  <c:v>1.4856551513671875E-2</c:v>
                </c:pt>
                <c:pt idx="944">
                  <c:v>1.3509765014648439E-2</c:v>
                </c:pt>
                <c:pt idx="945">
                  <c:v>1.4407622680664063E-2</c:v>
                </c:pt>
                <c:pt idx="946">
                  <c:v>1.395869384765625E-2</c:v>
                </c:pt>
                <c:pt idx="947">
                  <c:v>1.1863692626953125E-2</c:v>
                </c:pt>
                <c:pt idx="948">
                  <c:v>1.09658349609375E-2</c:v>
                </c:pt>
                <c:pt idx="949">
                  <c:v>1.09658349609375E-2</c:v>
                </c:pt>
                <c:pt idx="950">
                  <c:v>9.9183343505859379E-3</c:v>
                </c:pt>
                <c:pt idx="951">
                  <c:v>9.7686914062500001E-3</c:v>
                </c:pt>
                <c:pt idx="952">
                  <c:v>1.2162978515625001E-2</c:v>
                </c:pt>
                <c:pt idx="953">
                  <c:v>1.1714049682617187E-2</c:v>
                </c:pt>
                <c:pt idx="954">
                  <c:v>6.7758325195312503E-3</c:v>
                </c:pt>
                <c:pt idx="955">
                  <c:v>5.2794030761718755E-3</c:v>
                </c:pt>
                <c:pt idx="956">
                  <c:v>5.2794030761718755E-3</c:v>
                </c:pt>
                <c:pt idx="957">
                  <c:v>2.1369012451171875E-3</c:v>
                </c:pt>
                <c:pt idx="958">
                  <c:v>4.8304742431640631E-3</c:v>
                </c:pt>
                <c:pt idx="959">
                  <c:v>7.5240472412109382E-3</c:v>
                </c:pt>
                <c:pt idx="960">
                  <c:v>1.0816192016601563E-2</c:v>
                </c:pt>
                <c:pt idx="961">
                  <c:v>1.3210479125976563E-2</c:v>
                </c:pt>
                <c:pt idx="962">
                  <c:v>1.5006194458007813E-2</c:v>
                </c:pt>
                <c:pt idx="963">
                  <c:v>1.829833923339844E-2</c:v>
                </c:pt>
                <c:pt idx="964">
                  <c:v>1.8148696289062502E-2</c:v>
                </c:pt>
                <c:pt idx="965">
                  <c:v>1.4407622680664063E-2</c:v>
                </c:pt>
                <c:pt idx="966">
                  <c:v>1.7849410400390626E-2</c:v>
                </c:pt>
                <c:pt idx="967">
                  <c:v>1.7550124511718751E-2</c:v>
                </c:pt>
                <c:pt idx="968">
                  <c:v>1.8896911010742187E-2</c:v>
                </c:pt>
                <c:pt idx="969">
                  <c:v>1.6951552734375E-2</c:v>
                </c:pt>
                <c:pt idx="970">
                  <c:v>1.6053695068359377E-2</c:v>
                </c:pt>
                <c:pt idx="971">
                  <c:v>1.5604766235351564E-2</c:v>
                </c:pt>
                <c:pt idx="972">
                  <c:v>1.2911193237304688E-2</c:v>
                </c:pt>
                <c:pt idx="973">
                  <c:v>1.2162978515625001E-2</c:v>
                </c:pt>
                <c:pt idx="974">
                  <c:v>1.0816192016601563E-2</c:v>
                </c:pt>
                <c:pt idx="975">
                  <c:v>5.5786889648437501E-3</c:v>
                </c:pt>
                <c:pt idx="976">
                  <c:v>5.2794030761718755E-3</c:v>
                </c:pt>
                <c:pt idx="977">
                  <c:v>2.5858300781250003E-3</c:v>
                </c:pt>
                <c:pt idx="978">
                  <c:v>2.7354730224609376E-3</c:v>
                </c:pt>
                <c:pt idx="979">
                  <c:v>2.8851159667968754E-3</c:v>
                </c:pt>
                <c:pt idx="980">
                  <c:v>2.8851159667968754E-3</c:v>
                </c:pt>
                <c:pt idx="981">
                  <c:v>4.6808312988281253E-3</c:v>
                </c:pt>
                <c:pt idx="982">
                  <c:v>7.9729760742187506E-3</c:v>
                </c:pt>
                <c:pt idx="983">
                  <c:v>7.6736901855468751E-3</c:v>
                </c:pt>
                <c:pt idx="984">
                  <c:v>7.2247613525390627E-3</c:v>
                </c:pt>
                <c:pt idx="985">
                  <c:v>7.9729760742187506E-3</c:v>
                </c:pt>
                <c:pt idx="986">
                  <c:v>7.9729760742187506E-3</c:v>
                </c:pt>
                <c:pt idx="987">
                  <c:v>7.3744042968750005E-3</c:v>
                </c:pt>
                <c:pt idx="988">
                  <c:v>8.2722619628906261E-3</c:v>
                </c:pt>
                <c:pt idx="989">
                  <c:v>8.2722619628906261E-3</c:v>
                </c:pt>
                <c:pt idx="990">
                  <c:v>5.8779748535156256E-3</c:v>
                </c:pt>
                <c:pt idx="991">
                  <c:v>7.0751184082031258E-3</c:v>
                </c:pt>
                <c:pt idx="992">
                  <c:v>7.0751184082031258E-3</c:v>
                </c:pt>
                <c:pt idx="993">
                  <c:v>7.8233331298828129E-3</c:v>
                </c:pt>
                <c:pt idx="994">
                  <c:v>5.5786889648437501E-3</c:v>
                </c:pt>
                <c:pt idx="995">
                  <c:v>4.9801171875E-3</c:v>
                </c:pt>
                <c:pt idx="996">
                  <c:v>3.1844018554687504E-3</c:v>
                </c:pt>
                <c:pt idx="997">
                  <c:v>3.6333306884765628E-3</c:v>
                </c:pt>
                <c:pt idx="998">
                  <c:v>-1.3048864746093751E-3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0F-4131-BA1E-923FDEDD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calib and RB)'!$O$2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RB)'!$K$3:$K$1002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RB)'!$O$3:$O$1002</c:f>
              <c:numCache>
                <c:formatCode>General</c:formatCode>
                <c:ptCount val="1000"/>
                <c:pt idx="0">
                  <c:v>9.807802086181642</c:v>
                </c:pt>
                <c:pt idx="1">
                  <c:v>9.8000206530761726</c:v>
                </c:pt>
                <c:pt idx="2">
                  <c:v>9.7959802935791025</c:v>
                </c:pt>
                <c:pt idx="3">
                  <c:v>9.7992724383544925</c:v>
                </c:pt>
                <c:pt idx="4">
                  <c:v>9.7970277941894537</c:v>
                </c:pt>
                <c:pt idx="5">
                  <c:v>9.8003199389648437</c:v>
                </c:pt>
                <c:pt idx="6">
                  <c:v>9.8022652972412114</c:v>
                </c:pt>
                <c:pt idx="7">
                  <c:v>9.803462440795899</c:v>
                </c:pt>
                <c:pt idx="8">
                  <c:v>9.8092985156250005</c:v>
                </c:pt>
                <c:pt idx="9">
                  <c:v>9.8063056567382816</c:v>
                </c:pt>
                <c:pt idx="10">
                  <c:v>9.8072035144042982</c:v>
                </c:pt>
                <c:pt idx="11">
                  <c:v>9.8076524432373056</c:v>
                </c:pt>
                <c:pt idx="12">
                  <c:v>9.8082510150146494</c:v>
                </c:pt>
                <c:pt idx="13">
                  <c:v>9.7973270800781247</c:v>
                </c:pt>
                <c:pt idx="14">
                  <c:v>9.7988235095214851</c:v>
                </c:pt>
                <c:pt idx="15">
                  <c:v>9.7923888629150397</c:v>
                </c:pt>
                <c:pt idx="16">
                  <c:v>9.7955313647460951</c:v>
                </c:pt>
                <c:pt idx="17">
                  <c:v>9.7952320788574223</c:v>
                </c:pt>
                <c:pt idx="18">
                  <c:v>9.7964292224121099</c:v>
                </c:pt>
                <c:pt idx="19">
                  <c:v>9.7835599291992192</c:v>
                </c:pt>
                <c:pt idx="20">
                  <c:v>9.7811656420898441</c:v>
                </c:pt>
                <c:pt idx="21">
                  <c:v>9.7850563586425778</c:v>
                </c:pt>
                <c:pt idx="22">
                  <c:v>9.787151359863282</c:v>
                </c:pt>
                <c:pt idx="23">
                  <c:v>9.7826620715332044</c:v>
                </c:pt>
                <c:pt idx="24">
                  <c:v>9.7792202838134763</c:v>
                </c:pt>
                <c:pt idx="25">
                  <c:v>9.7787713549804689</c:v>
                </c:pt>
                <c:pt idx="26">
                  <c:v>9.7787713549804689</c:v>
                </c:pt>
                <c:pt idx="27">
                  <c:v>9.7837095721435556</c:v>
                </c:pt>
                <c:pt idx="28">
                  <c:v>9.7859542163085944</c:v>
                </c:pt>
                <c:pt idx="29">
                  <c:v>9.7829613574218754</c:v>
                </c:pt>
                <c:pt idx="30">
                  <c:v>9.7856549304199216</c:v>
                </c:pt>
                <c:pt idx="31">
                  <c:v>9.790144218750001</c:v>
                </c:pt>
                <c:pt idx="32">
                  <c:v>9.7916406481933596</c:v>
                </c:pt>
                <c:pt idx="33">
                  <c:v>9.7931370776367199</c:v>
                </c:pt>
                <c:pt idx="34">
                  <c:v>9.7986738665771487</c:v>
                </c:pt>
                <c:pt idx="35">
                  <c:v>9.8004695819091801</c:v>
                </c:pt>
                <c:pt idx="36">
                  <c:v>9.8027142260742188</c:v>
                </c:pt>
                <c:pt idx="37">
                  <c:v>9.7946335070800785</c:v>
                </c:pt>
                <c:pt idx="38">
                  <c:v>9.7976263659667975</c:v>
                </c:pt>
                <c:pt idx="39">
                  <c:v>9.8012177966308602</c:v>
                </c:pt>
                <c:pt idx="40">
                  <c:v>9.80376172668457</c:v>
                </c:pt>
                <c:pt idx="41">
                  <c:v>9.8061560137939452</c:v>
                </c:pt>
                <c:pt idx="42">
                  <c:v>9.8079517291259766</c:v>
                </c:pt>
                <c:pt idx="43">
                  <c:v>9.8057070849609378</c:v>
                </c:pt>
                <c:pt idx="44">
                  <c:v>9.8046595843505866</c:v>
                </c:pt>
                <c:pt idx="45">
                  <c:v>9.8085503009033204</c:v>
                </c:pt>
                <c:pt idx="46">
                  <c:v>9.8045099414062502</c:v>
                </c:pt>
                <c:pt idx="47">
                  <c:v>9.8052581561279304</c:v>
                </c:pt>
                <c:pt idx="48">
                  <c:v>9.8086999438476568</c:v>
                </c:pt>
                <c:pt idx="49">
                  <c:v>9.8031631549072262</c:v>
                </c:pt>
                <c:pt idx="50">
                  <c:v>9.7973270800781247</c:v>
                </c:pt>
                <c:pt idx="51">
                  <c:v>9.8027142260742188</c:v>
                </c:pt>
                <c:pt idx="52">
                  <c:v>9.8039113696289064</c:v>
                </c:pt>
                <c:pt idx="53">
                  <c:v>9.8036120837402354</c:v>
                </c:pt>
                <c:pt idx="54">
                  <c:v>9.800170296020509</c:v>
                </c:pt>
                <c:pt idx="55">
                  <c:v>9.7980752947998049</c:v>
                </c:pt>
                <c:pt idx="56">
                  <c:v>9.7970277941894537</c:v>
                </c:pt>
                <c:pt idx="57">
                  <c:v>9.7929874346923835</c:v>
                </c:pt>
                <c:pt idx="58">
                  <c:v>9.7864031451416018</c:v>
                </c:pt>
                <c:pt idx="59">
                  <c:v>9.7878995745849622</c:v>
                </c:pt>
                <c:pt idx="60">
                  <c:v>9.7895456469726572</c:v>
                </c:pt>
                <c:pt idx="61">
                  <c:v>9.7968781512451173</c:v>
                </c:pt>
                <c:pt idx="62">
                  <c:v>9.7983745806884777</c:v>
                </c:pt>
                <c:pt idx="63">
                  <c:v>9.7949327929687513</c:v>
                </c:pt>
                <c:pt idx="64">
                  <c:v>9.7902938616943356</c:v>
                </c:pt>
                <c:pt idx="65">
                  <c:v>9.7899945758056646</c:v>
                </c:pt>
                <c:pt idx="66">
                  <c:v>9.7937356494140637</c:v>
                </c:pt>
                <c:pt idx="67">
                  <c:v>9.7964292224121099</c:v>
                </c:pt>
                <c:pt idx="68">
                  <c:v>9.7986738665771487</c:v>
                </c:pt>
                <c:pt idx="69">
                  <c:v>9.8010681536865238</c:v>
                </c:pt>
                <c:pt idx="70">
                  <c:v>9.7980752947998049</c:v>
                </c:pt>
                <c:pt idx="71">
                  <c:v>9.8003199389648437</c:v>
                </c:pt>
                <c:pt idx="72">
                  <c:v>9.7994220812988289</c:v>
                </c:pt>
                <c:pt idx="73">
                  <c:v>9.8019660113525404</c:v>
                </c:pt>
                <c:pt idx="74">
                  <c:v>9.8079517291259766</c:v>
                </c:pt>
                <c:pt idx="75">
                  <c:v>9.8046595843505866</c:v>
                </c:pt>
                <c:pt idx="76">
                  <c:v>9.80376172668457</c:v>
                </c:pt>
                <c:pt idx="77">
                  <c:v>9.8046595843505866</c:v>
                </c:pt>
                <c:pt idx="78">
                  <c:v>9.8030135119628916</c:v>
                </c:pt>
                <c:pt idx="79">
                  <c:v>9.8112438739013683</c:v>
                </c:pt>
                <c:pt idx="80">
                  <c:v>9.8124410174560559</c:v>
                </c:pt>
                <c:pt idx="81">
                  <c:v>9.8191749499511722</c:v>
                </c:pt>
                <c:pt idx="82">
                  <c:v>9.8131892321777343</c:v>
                </c:pt>
                <c:pt idx="83">
                  <c:v>9.8110942309570319</c:v>
                </c:pt>
                <c:pt idx="84">
                  <c:v>9.8088495867919931</c:v>
                </c:pt>
                <c:pt idx="85">
                  <c:v>9.8109445880126955</c:v>
                </c:pt>
                <c:pt idx="86">
                  <c:v>9.8152842333984385</c:v>
                </c:pt>
                <c:pt idx="87">
                  <c:v>9.8089992297363278</c:v>
                </c:pt>
                <c:pt idx="88">
                  <c:v>9.8100467303466807</c:v>
                </c:pt>
                <c:pt idx="89">
                  <c:v>9.8089992297363278</c:v>
                </c:pt>
                <c:pt idx="90">
                  <c:v>9.8075028002929692</c:v>
                </c:pt>
                <c:pt idx="91">
                  <c:v>9.8109445880126955</c:v>
                </c:pt>
                <c:pt idx="92">
                  <c:v>9.8149849475097657</c:v>
                </c:pt>
                <c:pt idx="93">
                  <c:v>9.8057070849609378</c:v>
                </c:pt>
                <c:pt idx="94">
                  <c:v>9.8049588702392576</c:v>
                </c:pt>
                <c:pt idx="95">
                  <c:v>9.7995717242431652</c:v>
                </c:pt>
                <c:pt idx="96">
                  <c:v>9.7968781512451173</c:v>
                </c:pt>
                <c:pt idx="97">
                  <c:v>9.7935860064697273</c:v>
                </c:pt>
                <c:pt idx="98">
                  <c:v>9.7970277941894537</c:v>
                </c:pt>
                <c:pt idx="99">
                  <c:v>9.7974767230224611</c:v>
                </c:pt>
                <c:pt idx="100">
                  <c:v>9.7896952899169918</c:v>
                </c:pt>
                <c:pt idx="101">
                  <c:v>9.7905931475830084</c:v>
                </c:pt>
                <c:pt idx="102">
                  <c:v>9.790144218750001</c:v>
                </c:pt>
                <c:pt idx="103">
                  <c:v>9.7941845782470711</c:v>
                </c:pt>
                <c:pt idx="104">
                  <c:v>9.7947831500244149</c:v>
                </c:pt>
                <c:pt idx="105">
                  <c:v>9.7992724383544925</c:v>
                </c:pt>
                <c:pt idx="106">
                  <c:v>9.8027142260742188</c:v>
                </c:pt>
                <c:pt idx="107">
                  <c:v>9.803462440795899</c:v>
                </c:pt>
                <c:pt idx="108">
                  <c:v>9.8030135119628916</c:v>
                </c:pt>
                <c:pt idx="109">
                  <c:v>9.808101372070313</c:v>
                </c:pt>
                <c:pt idx="110">
                  <c:v>9.8095978015136716</c:v>
                </c:pt>
                <c:pt idx="111">
                  <c:v>9.8079517291259766</c:v>
                </c:pt>
                <c:pt idx="112">
                  <c:v>9.8066049426269544</c:v>
                </c:pt>
                <c:pt idx="113">
                  <c:v>9.8121417315673831</c:v>
                </c:pt>
                <c:pt idx="114">
                  <c:v>9.8154338763427731</c:v>
                </c:pt>
                <c:pt idx="115">
                  <c:v>9.8145360186767583</c:v>
                </c:pt>
                <c:pt idx="116">
                  <c:v>9.823065666503906</c:v>
                </c:pt>
                <c:pt idx="117">
                  <c:v>9.8166310198974607</c:v>
                </c:pt>
                <c:pt idx="118">
                  <c:v>9.8184267352294921</c:v>
                </c:pt>
                <c:pt idx="119">
                  <c:v>9.8209706652832036</c:v>
                </c:pt>
                <c:pt idx="120">
                  <c:v>9.8166310198974607</c:v>
                </c:pt>
                <c:pt idx="121">
                  <c:v>9.8151345904541021</c:v>
                </c:pt>
                <c:pt idx="122">
                  <c:v>9.8082510150146494</c:v>
                </c:pt>
                <c:pt idx="123">
                  <c:v>9.8110942309570319</c:v>
                </c:pt>
                <c:pt idx="124">
                  <c:v>9.8193245928955086</c:v>
                </c:pt>
                <c:pt idx="125">
                  <c:v>9.8103460162353517</c:v>
                </c:pt>
                <c:pt idx="126">
                  <c:v>9.8134885180664071</c:v>
                </c:pt>
                <c:pt idx="127">
                  <c:v>9.8125906604003905</c:v>
                </c:pt>
                <c:pt idx="128">
                  <c:v>9.8133388751220707</c:v>
                </c:pt>
                <c:pt idx="129">
                  <c:v>9.8121417315673831</c:v>
                </c:pt>
                <c:pt idx="130">
                  <c:v>9.8098970874023443</c:v>
                </c:pt>
                <c:pt idx="131">
                  <c:v>9.8113935168457029</c:v>
                </c:pt>
                <c:pt idx="132">
                  <c:v>9.8122913745117195</c:v>
                </c:pt>
                <c:pt idx="133">
                  <c:v>9.8170799487304699</c:v>
                </c:pt>
                <c:pt idx="134">
                  <c:v>9.8098970874023443</c:v>
                </c:pt>
                <c:pt idx="135">
                  <c:v>9.8103460162353517</c:v>
                </c:pt>
                <c:pt idx="136">
                  <c:v>9.8148353045654293</c:v>
                </c:pt>
                <c:pt idx="137">
                  <c:v>9.8088495867919931</c:v>
                </c:pt>
                <c:pt idx="138">
                  <c:v>9.8106453021240245</c:v>
                </c:pt>
                <c:pt idx="139">
                  <c:v>9.802115654296875</c:v>
                </c:pt>
                <c:pt idx="140">
                  <c:v>9.7929874346923835</c:v>
                </c:pt>
                <c:pt idx="141">
                  <c:v>9.8015170825195312</c:v>
                </c:pt>
                <c:pt idx="142">
                  <c:v>9.8082510150146494</c:v>
                </c:pt>
                <c:pt idx="143">
                  <c:v>9.8118424456787121</c:v>
                </c:pt>
                <c:pt idx="144">
                  <c:v>9.8146856616210947</c:v>
                </c:pt>
                <c:pt idx="145">
                  <c:v>9.8072035144042982</c:v>
                </c:pt>
                <c:pt idx="146">
                  <c:v>9.80376172668457</c:v>
                </c:pt>
                <c:pt idx="147">
                  <c:v>9.7985242236328123</c:v>
                </c:pt>
                <c:pt idx="148">
                  <c:v>9.7959802935791025</c:v>
                </c:pt>
                <c:pt idx="149">
                  <c:v>9.7919399340820323</c:v>
                </c:pt>
                <c:pt idx="150">
                  <c:v>9.7899945758056646</c:v>
                </c:pt>
                <c:pt idx="151">
                  <c:v>9.7905931475830084</c:v>
                </c:pt>
                <c:pt idx="152">
                  <c:v>9.788797432250977</c:v>
                </c:pt>
                <c:pt idx="153">
                  <c:v>9.7907427905273448</c:v>
                </c:pt>
                <c:pt idx="154">
                  <c:v>9.7892463610839844</c:v>
                </c:pt>
                <c:pt idx="155">
                  <c:v>9.7902938616943356</c:v>
                </c:pt>
                <c:pt idx="156">
                  <c:v>9.7878995745849622</c:v>
                </c:pt>
                <c:pt idx="157">
                  <c:v>9.7877499316406258</c:v>
                </c:pt>
                <c:pt idx="158">
                  <c:v>9.7820634997558606</c:v>
                </c:pt>
                <c:pt idx="159">
                  <c:v>9.7801181414794929</c:v>
                </c:pt>
                <c:pt idx="160">
                  <c:v>9.7859542163085944</c:v>
                </c:pt>
                <c:pt idx="161">
                  <c:v>9.7890967181396498</c:v>
                </c:pt>
                <c:pt idx="162">
                  <c:v>9.7944838641357421</c:v>
                </c:pt>
                <c:pt idx="163">
                  <c:v>9.8009185107421875</c:v>
                </c:pt>
                <c:pt idx="164">
                  <c:v>9.8039113696289064</c:v>
                </c:pt>
                <c:pt idx="165">
                  <c:v>9.8069042285156254</c:v>
                </c:pt>
                <c:pt idx="166">
                  <c:v>9.8119920886230467</c:v>
                </c:pt>
                <c:pt idx="167">
                  <c:v>9.8106453021240245</c:v>
                </c:pt>
                <c:pt idx="168">
                  <c:v>9.8107949450683591</c:v>
                </c:pt>
                <c:pt idx="169">
                  <c:v>9.8122913745117195</c:v>
                </c:pt>
                <c:pt idx="170">
                  <c:v>9.8106453021240245</c:v>
                </c:pt>
                <c:pt idx="171">
                  <c:v>9.8088495867919931</c:v>
                </c:pt>
                <c:pt idx="172">
                  <c:v>9.8085503009033204</c:v>
                </c:pt>
                <c:pt idx="173">
                  <c:v>9.8055574420166014</c:v>
                </c:pt>
                <c:pt idx="174">
                  <c:v>9.7964292224121099</c:v>
                </c:pt>
                <c:pt idx="175">
                  <c:v>9.7986738665771487</c:v>
                </c:pt>
                <c:pt idx="176">
                  <c:v>9.7914910052490232</c:v>
                </c:pt>
                <c:pt idx="177">
                  <c:v>9.7923888629150397</c:v>
                </c:pt>
                <c:pt idx="178">
                  <c:v>9.7902938616943356</c:v>
                </c:pt>
                <c:pt idx="179">
                  <c:v>9.7867024310302746</c:v>
                </c:pt>
                <c:pt idx="180">
                  <c:v>9.7814649279785169</c:v>
                </c:pt>
                <c:pt idx="181">
                  <c:v>9.7810159991455077</c:v>
                </c:pt>
                <c:pt idx="182">
                  <c:v>9.7828117144775391</c:v>
                </c:pt>
                <c:pt idx="183">
                  <c:v>9.7850563586425778</c:v>
                </c:pt>
                <c:pt idx="184">
                  <c:v>9.7861038592529308</c:v>
                </c:pt>
                <c:pt idx="185">
                  <c:v>9.7846074298095704</c:v>
                </c:pt>
                <c:pt idx="186">
                  <c:v>9.7846074298095704</c:v>
                </c:pt>
                <c:pt idx="187">
                  <c:v>9.7881988604736332</c:v>
                </c:pt>
                <c:pt idx="188">
                  <c:v>9.787450645751953</c:v>
                </c:pt>
                <c:pt idx="189">
                  <c:v>9.7892463610839844</c:v>
                </c:pt>
                <c:pt idx="190">
                  <c:v>9.7947831500244149</c:v>
                </c:pt>
                <c:pt idx="191">
                  <c:v>9.7952320788574223</c:v>
                </c:pt>
                <c:pt idx="192">
                  <c:v>9.7994220812988289</c:v>
                </c:pt>
                <c:pt idx="193">
                  <c:v>9.803462440795899</c:v>
                </c:pt>
                <c:pt idx="194">
                  <c:v>9.7995717242431652</c:v>
                </c:pt>
                <c:pt idx="195">
                  <c:v>9.8049588702392576</c:v>
                </c:pt>
                <c:pt idx="196">
                  <c:v>9.8063056567382816</c:v>
                </c:pt>
                <c:pt idx="197">
                  <c:v>9.8103460162353517</c:v>
                </c:pt>
                <c:pt idx="198">
                  <c:v>9.8115431597900393</c:v>
                </c:pt>
                <c:pt idx="199">
                  <c:v>9.8124410174560559</c:v>
                </c:pt>
                <c:pt idx="200">
                  <c:v>9.8136381610107435</c:v>
                </c:pt>
                <c:pt idx="201">
                  <c:v>9.8100467303466807</c:v>
                </c:pt>
                <c:pt idx="202">
                  <c:v>9.8208210223388672</c:v>
                </c:pt>
                <c:pt idx="203">
                  <c:v>9.8151345904541021</c:v>
                </c:pt>
                <c:pt idx="204">
                  <c:v>9.8145360186767583</c:v>
                </c:pt>
                <c:pt idx="205">
                  <c:v>9.8125906604003905</c:v>
                </c:pt>
                <c:pt idx="206">
                  <c:v>9.8107949450683591</c:v>
                </c:pt>
                <c:pt idx="207">
                  <c:v>9.8085503009033204</c:v>
                </c:pt>
                <c:pt idx="208">
                  <c:v>9.8082510150146494</c:v>
                </c:pt>
                <c:pt idx="209">
                  <c:v>9.8043602984619138</c:v>
                </c:pt>
                <c:pt idx="210">
                  <c:v>9.8060063708496106</c:v>
                </c:pt>
                <c:pt idx="211">
                  <c:v>9.8007688677978528</c:v>
                </c:pt>
                <c:pt idx="212">
                  <c:v>9.7967285083007809</c:v>
                </c:pt>
                <c:pt idx="213">
                  <c:v>9.7926881488037107</c:v>
                </c:pt>
                <c:pt idx="214">
                  <c:v>9.7893960040283208</c:v>
                </c:pt>
                <c:pt idx="215">
                  <c:v>9.7890967181396498</c:v>
                </c:pt>
                <c:pt idx="216">
                  <c:v>9.782512428588868</c:v>
                </c:pt>
                <c:pt idx="217">
                  <c:v>9.7886477893066406</c:v>
                </c:pt>
                <c:pt idx="218">
                  <c:v>9.7859542163085944</c:v>
                </c:pt>
                <c:pt idx="219">
                  <c:v>9.790144218750001</c:v>
                </c:pt>
                <c:pt idx="220">
                  <c:v>9.7913413623046885</c:v>
                </c:pt>
                <c:pt idx="221">
                  <c:v>9.7910420764160158</c:v>
                </c:pt>
                <c:pt idx="222">
                  <c:v>9.7937356494140637</c:v>
                </c:pt>
                <c:pt idx="223">
                  <c:v>9.7949327929687513</c:v>
                </c:pt>
                <c:pt idx="224">
                  <c:v>9.7934363635253909</c:v>
                </c:pt>
                <c:pt idx="225">
                  <c:v>9.7946335070800785</c:v>
                </c:pt>
                <c:pt idx="226">
                  <c:v>9.7956810076904297</c:v>
                </c:pt>
                <c:pt idx="227">
                  <c:v>9.7965788653564463</c:v>
                </c:pt>
                <c:pt idx="228">
                  <c:v>9.8006192248535164</c:v>
                </c:pt>
                <c:pt idx="229">
                  <c:v>9.8045099414062502</c:v>
                </c:pt>
                <c:pt idx="230">
                  <c:v>9.8085503009033204</c:v>
                </c:pt>
                <c:pt idx="231">
                  <c:v>9.8076524432373056</c:v>
                </c:pt>
                <c:pt idx="232">
                  <c:v>9.8092985156250005</c:v>
                </c:pt>
                <c:pt idx="233">
                  <c:v>9.8100467303466807</c:v>
                </c:pt>
                <c:pt idx="234">
                  <c:v>9.80376172668457</c:v>
                </c:pt>
                <c:pt idx="235">
                  <c:v>9.8057070849609378</c:v>
                </c:pt>
                <c:pt idx="236">
                  <c:v>9.8070538714599618</c:v>
                </c:pt>
                <c:pt idx="237">
                  <c:v>9.8066049426269544</c:v>
                </c:pt>
                <c:pt idx="238">
                  <c:v>9.8136381610107435</c:v>
                </c:pt>
                <c:pt idx="239">
                  <c:v>9.8145360186767583</c:v>
                </c:pt>
                <c:pt idx="240">
                  <c:v>9.8100467303466807</c:v>
                </c:pt>
                <c:pt idx="241">
                  <c:v>9.8057070849609378</c:v>
                </c:pt>
                <c:pt idx="242">
                  <c:v>9.8079517291259766</c:v>
                </c:pt>
                <c:pt idx="243">
                  <c:v>9.8112438739013683</c:v>
                </c:pt>
                <c:pt idx="244">
                  <c:v>9.8128899462890633</c:v>
                </c:pt>
                <c:pt idx="245">
                  <c:v>9.8066049426269544</c:v>
                </c:pt>
                <c:pt idx="246">
                  <c:v>9.8016667254638676</c:v>
                </c:pt>
                <c:pt idx="247">
                  <c:v>9.8025645831298824</c:v>
                </c:pt>
                <c:pt idx="248">
                  <c:v>9.8031631549072262</c:v>
                </c:pt>
                <c:pt idx="249">
                  <c:v>9.8024149401855478</c:v>
                </c:pt>
                <c:pt idx="250">
                  <c:v>9.806455299682618</c:v>
                </c:pt>
                <c:pt idx="251">
                  <c:v>9.801816368408204</c:v>
                </c:pt>
                <c:pt idx="252">
                  <c:v>9.80376172668457</c:v>
                </c:pt>
                <c:pt idx="253">
                  <c:v>9.8058567279052742</c:v>
                </c:pt>
                <c:pt idx="254">
                  <c:v>9.8022652972412114</c:v>
                </c:pt>
                <c:pt idx="255">
                  <c:v>9.7989731524658215</c:v>
                </c:pt>
                <c:pt idx="256">
                  <c:v>9.8046595843505866</c:v>
                </c:pt>
                <c:pt idx="257">
                  <c:v>9.8097474444580079</c:v>
                </c:pt>
                <c:pt idx="258">
                  <c:v>9.8110942309570319</c:v>
                </c:pt>
                <c:pt idx="259">
                  <c:v>9.8104956591796881</c:v>
                </c:pt>
                <c:pt idx="260">
                  <c:v>9.8107949450683591</c:v>
                </c:pt>
                <c:pt idx="261">
                  <c:v>9.8152842333984385</c:v>
                </c:pt>
                <c:pt idx="262">
                  <c:v>9.8175288775634773</c:v>
                </c:pt>
                <c:pt idx="263">
                  <c:v>9.8085503009033204</c:v>
                </c:pt>
                <c:pt idx="264">
                  <c:v>9.8164813769531261</c:v>
                </c:pt>
                <c:pt idx="265">
                  <c:v>9.8142367327880873</c:v>
                </c:pt>
                <c:pt idx="266">
                  <c:v>9.8124410174560559</c:v>
                </c:pt>
                <c:pt idx="267">
                  <c:v>9.8151345904541021</c:v>
                </c:pt>
                <c:pt idx="268">
                  <c:v>9.8130395892333997</c:v>
                </c:pt>
                <c:pt idx="269">
                  <c:v>9.8176785205078136</c:v>
                </c:pt>
                <c:pt idx="270">
                  <c:v>9.8089992297363278</c:v>
                </c:pt>
                <c:pt idx="271">
                  <c:v>9.8112438739013683</c:v>
                </c:pt>
                <c:pt idx="272">
                  <c:v>9.8066049426269544</c:v>
                </c:pt>
                <c:pt idx="273">
                  <c:v>9.8031631549072262</c:v>
                </c:pt>
                <c:pt idx="274">
                  <c:v>9.8019660113525404</c:v>
                </c:pt>
                <c:pt idx="275">
                  <c:v>9.7944838641357421</c:v>
                </c:pt>
                <c:pt idx="276">
                  <c:v>9.7881988604736332</c:v>
                </c:pt>
                <c:pt idx="277">
                  <c:v>9.7826620715332044</c:v>
                </c:pt>
                <c:pt idx="278">
                  <c:v>9.7862535021972654</c:v>
                </c:pt>
                <c:pt idx="279">
                  <c:v>9.7910420764160158</c:v>
                </c:pt>
                <c:pt idx="280">
                  <c:v>9.784158500976563</c:v>
                </c:pt>
                <c:pt idx="281">
                  <c:v>9.7837095721435556</c:v>
                </c:pt>
                <c:pt idx="282">
                  <c:v>9.784457786865234</c:v>
                </c:pt>
                <c:pt idx="283">
                  <c:v>9.7864031451416018</c:v>
                </c:pt>
                <c:pt idx="284">
                  <c:v>9.7864031451416018</c:v>
                </c:pt>
                <c:pt idx="285">
                  <c:v>9.7805670703125003</c:v>
                </c:pt>
                <c:pt idx="286">
                  <c:v>9.788797432250977</c:v>
                </c:pt>
                <c:pt idx="287">
                  <c:v>9.790443504638672</c:v>
                </c:pt>
                <c:pt idx="288">
                  <c:v>9.7925385058593761</c:v>
                </c:pt>
                <c:pt idx="289">
                  <c:v>9.7958306506347661</c:v>
                </c:pt>
                <c:pt idx="290">
                  <c:v>9.7964292224121099</c:v>
                </c:pt>
                <c:pt idx="291">
                  <c:v>9.8066049426269544</c:v>
                </c:pt>
                <c:pt idx="292">
                  <c:v>9.8092985156250005</c:v>
                </c:pt>
                <c:pt idx="293">
                  <c:v>9.8166310198974607</c:v>
                </c:pt>
                <c:pt idx="294">
                  <c:v>9.8133388751220707</c:v>
                </c:pt>
                <c:pt idx="295">
                  <c:v>9.8131892321777343</c:v>
                </c:pt>
                <c:pt idx="296">
                  <c:v>9.8133388751220707</c:v>
                </c:pt>
                <c:pt idx="297">
                  <c:v>9.8110942309570319</c:v>
                </c:pt>
                <c:pt idx="298">
                  <c:v>9.8089992297363278</c:v>
                </c:pt>
                <c:pt idx="299">
                  <c:v>9.8104956591796881</c:v>
                </c:pt>
                <c:pt idx="300">
                  <c:v>9.8149849475097657</c:v>
                </c:pt>
                <c:pt idx="301">
                  <c:v>9.8179778063964847</c:v>
                </c:pt>
                <c:pt idx="302">
                  <c:v>9.8113935168457029</c:v>
                </c:pt>
                <c:pt idx="303">
                  <c:v>9.8072035144042982</c:v>
                </c:pt>
                <c:pt idx="304">
                  <c:v>9.8013674395751966</c:v>
                </c:pt>
                <c:pt idx="305">
                  <c:v>9.7968781512451173</c:v>
                </c:pt>
                <c:pt idx="306">
                  <c:v>9.7919399340820323</c:v>
                </c:pt>
                <c:pt idx="307">
                  <c:v>9.7834102862548828</c:v>
                </c:pt>
                <c:pt idx="308">
                  <c:v>9.785505287475587</c:v>
                </c:pt>
                <c:pt idx="309">
                  <c:v>9.7823627856445317</c:v>
                </c:pt>
                <c:pt idx="310">
                  <c:v>9.7807167132568367</c:v>
                </c:pt>
                <c:pt idx="311">
                  <c:v>9.7811656420898441</c:v>
                </c:pt>
                <c:pt idx="312">
                  <c:v>9.7811656420898441</c:v>
                </c:pt>
                <c:pt idx="313">
                  <c:v>9.7850563586425778</c:v>
                </c:pt>
                <c:pt idx="314">
                  <c:v>9.7890967181396498</c:v>
                </c:pt>
                <c:pt idx="315">
                  <c:v>9.7890967181396498</c:v>
                </c:pt>
                <c:pt idx="316">
                  <c:v>9.7849067156982432</c:v>
                </c:pt>
                <c:pt idx="317">
                  <c:v>9.7862535021972654</c:v>
                </c:pt>
                <c:pt idx="318">
                  <c:v>9.7899945758056646</c:v>
                </c:pt>
                <c:pt idx="319">
                  <c:v>9.7928377917480471</c:v>
                </c:pt>
                <c:pt idx="320">
                  <c:v>9.7949327929687513</c:v>
                </c:pt>
                <c:pt idx="321">
                  <c:v>9.7986738665771487</c:v>
                </c:pt>
                <c:pt idx="322">
                  <c:v>9.801816368408204</c:v>
                </c:pt>
                <c:pt idx="323">
                  <c:v>9.8063056567382816</c:v>
                </c:pt>
                <c:pt idx="324">
                  <c:v>9.8091488726806642</c:v>
                </c:pt>
                <c:pt idx="325">
                  <c:v>9.8089992297363278</c:v>
                </c:pt>
                <c:pt idx="326">
                  <c:v>9.8133388751220707</c:v>
                </c:pt>
                <c:pt idx="327">
                  <c:v>9.8134885180664071</c:v>
                </c:pt>
                <c:pt idx="328">
                  <c:v>9.8124410174560559</c:v>
                </c:pt>
                <c:pt idx="329">
                  <c:v>9.8158828051757823</c:v>
                </c:pt>
                <c:pt idx="330">
                  <c:v>9.8112438739013683</c:v>
                </c:pt>
                <c:pt idx="331">
                  <c:v>9.8069042285156254</c:v>
                </c:pt>
                <c:pt idx="332">
                  <c:v>9.806455299682618</c:v>
                </c:pt>
                <c:pt idx="333">
                  <c:v>9.8040610125732428</c:v>
                </c:pt>
                <c:pt idx="334">
                  <c:v>9.80376172668457</c:v>
                </c:pt>
                <c:pt idx="335">
                  <c:v>9.8042106555175792</c:v>
                </c:pt>
                <c:pt idx="336">
                  <c:v>9.8127403033447269</c:v>
                </c:pt>
                <c:pt idx="337">
                  <c:v>9.8052581561279304</c:v>
                </c:pt>
                <c:pt idx="338">
                  <c:v>9.800170296020509</c:v>
                </c:pt>
                <c:pt idx="339">
                  <c:v>9.7964292224121099</c:v>
                </c:pt>
                <c:pt idx="340">
                  <c:v>9.7926881488037107</c:v>
                </c:pt>
                <c:pt idx="341">
                  <c:v>9.7865527880859382</c:v>
                </c:pt>
                <c:pt idx="342">
                  <c:v>9.7781727832031251</c:v>
                </c:pt>
                <c:pt idx="343">
                  <c:v>9.7777238543701177</c:v>
                </c:pt>
                <c:pt idx="344">
                  <c:v>9.7814649279785169</c:v>
                </c:pt>
                <c:pt idx="345">
                  <c:v>9.7793699267578127</c:v>
                </c:pt>
                <c:pt idx="346">
                  <c:v>9.7807167132568367</c:v>
                </c:pt>
                <c:pt idx="347">
                  <c:v>9.7850563586425778</c:v>
                </c:pt>
                <c:pt idx="348">
                  <c:v>9.7864031451416018</c:v>
                </c:pt>
                <c:pt idx="349">
                  <c:v>9.7829613574218754</c:v>
                </c:pt>
                <c:pt idx="350">
                  <c:v>9.7820634997558606</c:v>
                </c:pt>
                <c:pt idx="351">
                  <c:v>9.782512428588868</c:v>
                </c:pt>
                <c:pt idx="352">
                  <c:v>9.782512428588868</c:v>
                </c:pt>
                <c:pt idx="353">
                  <c:v>9.7925385058593761</c:v>
                </c:pt>
                <c:pt idx="354">
                  <c:v>9.7962795794677735</c:v>
                </c:pt>
                <c:pt idx="355">
                  <c:v>9.8042106555175792</c:v>
                </c:pt>
                <c:pt idx="356">
                  <c:v>9.8060063708496106</c:v>
                </c:pt>
                <c:pt idx="357">
                  <c:v>9.8113935168457029</c:v>
                </c:pt>
                <c:pt idx="358">
                  <c:v>9.8149849475097657</c:v>
                </c:pt>
                <c:pt idx="359">
                  <c:v>9.8155835192871095</c:v>
                </c:pt>
                <c:pt idx="360">
                  <c:v>9.8143863757324219</c:v>
                </c:pt>
                <c:pt idx="361">
                  <c:v>9.8154338763427731</c:v>
                </c:pt>
                <c:pt idx="362">
                  <c:v>9.8167806628417971</c:v>
                </c:pt>
                <c:pt idx="363">
                  <c:v>9.8127403033447269</c:v>
                </c:pt>
                <c:pt idx="364">
                  <c:v>9.808400657958984</c:v>
                </c:pt>
                <c:pt idx="365">
                  <c:v>9.8176785205078136</c:v>
                </c:pt>
                <c:pt idx="366">
                  <c:v>9.8184267352294921</c:v>
                </c:pt>
                <c:pt idx="367">
                  <c:v>9.8170799487304699</c:v>
                </c:pt>
                <c:pt idx="368">
                  <c:v>9.8116928027343757</c:v>
                </c:pt>
                <c:pt idx="369">
                  <c:v>9.8091488726806642</c:v>
                </c:pt>
                <c:pt idx="370">
                  <c:v>9.807802086181642</c:v>
                </c:pt>
                <c:pt idx="371">
                  <c:v>9.8072035144042982</c:v>
                </c:pt>
                <c:pt idx="372">
                  <c:v>9.8054077990722668</c:v>
                </c:pt>
                <c:pt idx="373">
                  <c:v>9.8036120837402354</c:v>
                </c:pt>
                <c:pt idx="374">
                  <c:v>9.8000206530761726</c:v>
                </c:pt>
                <c:pt idx="375">
                  <c:v>9.8000206530761726</c:v>
                </c:pt>
                <c:pt idx="376">
                  <c:v>9.8042106555175792</c:v>
                </c:pt>
                <c:pt idx="377">
                  <c:v>9.7985242236328123</c:v>
                </c:pt>
                <c:pt idx="378">
                  <c:v>9.7995717242431652</c:v>
                </c:pt>
                <c:pt idx="379">
                  <c:v>9.8042106555175792</c:v>
                </c:pt>
                <c:pt idx="380">
                  <c:v>9.808400657958984</c:v>
                </c:pt>
                <c:pt idx="381">
                  <c:v>9.8019660113525404</c:v>
                </c:pt>
                <c:pt idx="382">
                  <c:v>9.8039113696289064</c:v>
                </c:pt>
                <c:pt idx="383">
                  <c:v>9.8069042285156254</c:v>
                </c:pt>
                <c:pt idx="384">
                  <c:v>9.8089992297363278</c:v>
                </c:pt>
                <c:pt idx="385">
                  <c:v>9.8049588702392576</c:v>
                </c:pt>
                <c:pt idx="386">
                  <c:v>9.8036120837402354</c:v>
                </c:pt>
                <c:pt idx="387">
                  <c:v>9.7935860064697273</c:v>
                </c:pt>
                <c:pt idx="388">
                  <c:v>9.7937356494140637</c:v>
                </c:pt>
                <c:pt idx="389">
                  <c:v>9.7968781512451173</c:v>
                </c:pt>
                <c:pt idx="390">
                  <c:v>9.8000206530761726</c:v>
                </c:pt>
                <c:pt idx="391">
                  <c:v>9.7979256518554685</c:v>
                </c:pt>
                <c:pt idx="392">
                  <c:v>9.7908924334716794</c:v>
                </c:pt>
                <c:pt idx="393">
                  <c:v>9.7895456469726572</c:v>
                </c:pt>
                <c:pt idx="394">
                  <c:v>9.7886477893066406</c:v>
                </c:pt>
                <c:pt idx="395">
                  <c:v>9.7849067156982432</c:v>
                </c:pt>
                <c:pt idx="396">
                  <c:v>9.787450645751953</c:v>
                </c:pt>
                <c:pt idx="397">
                  <c:v>9.7889470751953134</c:v>
                </c:pt>
                <c:pt idx="398">
                  <c:v>9.788498146362306</c:v>
                </c:pt>
                <c:pt idx="399">
                  <c:v>9.7881988604736332</c:v>
                </c:pt>
                <c:pt idx="400">
                  <c:v>9.7865527880859382</c:v>
                </c:pt>
                <c:pt idx="401">
                  <c:v>9.7853556445312506</c:v>
                </c:pt>
                <c:pt idx="402">
                  <c:v>9.7898449328613282</c:v>
                </c:pt>
                <c:pt idx="403">
                  <c:v>9.7925385058593761</c:v>
                </c:pt>
                <c:pt idx="404">
                  <c:v>9.792089577026367</c:v>
                </c:pt>
                <c:pt idx="405">
                  <c:v>9.7917902911376959</c:v>
                </c:pt>
                <c:pt idx="406">
                  <c:v>9.7962795794677735</c:v>
                </c:pt>
                <c:pt idx="407">
                  <c:v>9.7991227954101561</c:v>
                </c:pt>
                <c:pt idx="408">
                  <c:v>9.803462440795899</c:v>
                </c:pt>
                <c:pt idx="409">
                  <c:v>9.8131892321777343</c:v>
                </c:pt>
                <c:pt idx="410">
                  <c:v>9.8113935168457029</c:v>
                </c:pt>
                <c:pt idx="411">
                  <c:v>9.8092985156250005</c:v>
                </c:pt>
                <c:pt idx="412">
                  <c:v>9.8118424456787121</c:v>
                </c:pt>
                <c:pt idx="413">
                  <c:v>9.8127403033447269</c:v>
                </c:pt>
                <c:pt idx="414">
                  <c:v>9.8086999438476568</c:v>
                </c:pt>
                <c:pt idx="415">
                  <c:v>9.806455299682618</c:v>
                </c:pt>
                <c:pt idx="416">
                  <c:v>9.8097474444580079</c:v>
                </c:pt>
                <c:pt idx="417">
                  <c:v>9.8140870898437509</c:v>
                </c:pt>
                <c:pt idx="418">
                  <c:v>9.8161820910644533</c:v>
                </c:pt>
                <c:pt idx="419">
                  <c:v>9.8175288775634773</c:v>
                </c:pt>
                <c:pt idx="420">
                  <c:v>9.8119920886230467</c:v>
                </c:pt>
                <c:pt idx="421">
                  <c:v>9.8095978015136716</c:v>
                </c:pt>
                <c:pt idx="422">
                  <c:v>9.8054077990722668</c:v>
                </c:pt>
                <c:pt idx="423">
                  <c:v>9.8094481585693369</c:v>
                </c:pt>
                <c:pt idx="424">
                  <c:v>9.8076524432373056</c:v>
                </c:pt>
                <c:pt idx="425">
                  <c:v>9.806455299682618</c:v>
                </c:pt>
                <c:pt idx="426">
                  <c:v>9.8061560137939452</c:v>
                </c:pt>
                <c:pt idx="427">
                  <c:v>9.8115431597900393</c:v>
                </c:pt>
                <c:pt idx="428">
                  <c:v>9.8070538714599618</c:v>
                </c:pt>
                <c:pt idx="429">
                  <c:v>9.8042106555175792</c:v>
                </c:pt>
                <c:pt idx="430">
                  <c:v>9.8040610125732428</c:v>
                </c:pt>
                <c:pt idx="431">
                  <c:v>9.7994220812988289</c:v>
                </c:pt>
                <c:pt idx="432">
                  <c:v>9.7980752947998049</c:v>
                </c:pt>
                <c:pt idx="433">
                  <c:v>9.803462440795899</c:v>
                </c:pt>
                <c:pt idx="434">
                  <c:v>9.8075028002929692</c:v>
                </c:pt>
                <c:pt idx="435">
                  <c:v>9.8055574420166014</c:v>
                </c:pt>
                <c:pt idx="436">
                  <c:v>9.8127403033447269</c:v>
                </c:pt>
                <c:pt idx="437">
                  <c:v>9.819474235839845</c:v>
                </c:pt>
                <c:pt idx="438">
                  <c:v>9.8247117388916028</c:v>
                </c:pt>
                <c:pt idx="439">
                  <c:v>9.8206713793945326</c:v>
                </c:pt>
                <c:pt idx="440">
                  <c:v>9.8182770922851574</c:v>
                </c:pt>
                <c:pt idx="441">
                  <c:v>9.8172295916748045</c:v>
                </c:pt>
                <c:pt idx="442">
                  <c:v>9.8220181658935548</c:v>
                </c:pt>
                <c:pt idx="443">
                  <c:v>9.824113167114259</c:v>
                </c:pt>
                <c:pt idx="444">
                  <c:v>9.8163317340087897</c:v>
                </c:pt>
                <c:pt idx="445">
                  <c:v>9.8161820910644533</c:v>
                </c:pt>
                <c:pt idx="446">
                  <c:v>9.8134885180664071</c:v>
                </c:pt>
                <c:pt idx="447">
                  <c:v>9.8196238787841796</c:v>
                </c:pt>
                <c:pt idx="448">
                  <c:v>9.8172295916748045</c:v>
                </c:pt>
                <c:pt idx="449">
                  <c:v>9.806754585571289</c:v>
                </c:pt>
                <c:pt idx="450">
                  <c:v>9.7970277941894537</c:v>
                </c:pt>
                <c:pt idx="451">
                  <c:v>9.8027142260742188</c:v>
                </c:pt>
                <c:pt idx="452">
                  <c:v>9.8054077990722668</c:v>
                </c:pt>
                <c:pt idx="453">
                  <c:v>9.7998710101318363</c:v>
                </c:pt>
                <c:pt idx="454">
                  <c:v>9.7952320788574223</c:v>
                </c:pt>
                <c:pt idx="455">
                  <c:v>9.7910420764160158</c:v>
                </c:pt>
                <c:pt idx="456">
                  <c:v>9.7916406481933596</c:v>
                </c:pt>
                <c:pt idx="457">
                  <c:v>9.7859542163085944</c:v>
                </c:pt>
                <c:pt idx="458">
                  <c:v>9.7831110003662118</c:v>
                </c:pt>
                <c:pt idx="459">
                  <c:v>9.7828117144775391</c:v>
                </c:pt>
                <c:pt idx="460">
                  <c:v>9.7898449328613282</c:v>
                </c:pt>
                <c:pt idx="461">
                  <c:v>9.7889470751953134</c:v>
                </c:pt>
                <c:pt idx="462">
                  <c:v>9.7982249377441413</c:v>
                </c:pt>
                <c:pt idx="463">
                  <c:v>9.7956810076904297</c:v>
                </c:pt>
                <c:pt idx="464">
                  <c:v>9.7982249377441413</c:v>
                </c:pt>
                <c:pt idx="465">
                  <c:v>9.8000206530761726</c:v>
                </c:pt>
                <c:pt idx="466">
                  <c:v>9.8015170825195312</c:v>
                </c:pt>
                <c:pt idx="467">
                  <c:v>9.7973270800781247</c:v>
                </c:pt>
                <c:pt idx="468">
                  <c:v>9.7938852923583983</c:v>
                </c:pt>
                <c:pt idx="469">
                  <c:v>9.7956810076904297</c:v>
                </c:pt>
                <c:pt idx="470">
                  <c:v>9.8024149401855478</c:v>
                </c:pt>
                <c:pt idx="471">
                  <c:v>9.8094481585693369</c:v>
                </c:pt>
                <c:pt idx="472">
                  <c:v>9.8175288775634773</c:v>
                </c:pt>
                <c:pt idx="473">
                  <c:v>9.8265074542236341</c:v>
                </c:pt>
                <c:pt idx="474">
                  <c:v>9.8289017413330075</c:v>
                </c:pt>
                <c:pt idx="475">
                  <c:v>9.8296499560546877</c:v>
                </c:pt>
                <c:pt idx="476">
                  <c:v>9.8309967425537117</c:v>
                </c:pt>
                <c:pt idx="477">
                  <c:v>9.8342888873291017</c:v>
                </c:pt>
                <c:pt idx="478">
                  <c:v>9.8289017413330075</c:v>
                </c:pt>
                <c:pt idx="479">
                  <c:v>9.8302485278320315</c:v>
                </c:pt>
                <c:pt idx="480">
                  <c:v>9.8327924578857431</c:v>
                </c:pt>
                <c:pt idx="481">
                  <c:v>9.8345881732177745</c:v>
                </c:pt>
                <c:pt idx="482">
                  <c:v>9.8371321032714842</c:v>
                </c:pt>
                <c:pt idx="483">
                  <c:v>9.840424248046876</c:v>
                </c:pt>
                <c:pt idx="484">
                  <c:v>9.8419206774902346</c:v>
                </c:pt>
                <c:pt idx="485">
                  <c:v>9.8369824603271496</c:v>
                </c:pt>
                <c:pt idx="486">
                  <c:v>9.8295003131103513</c:v>
                </c:pt>
                <c:pt idx="487">
                  <c:v>9.8226167376708986</c:v>
                </c:pt>
                <c:pt idx="488">
                  <c:v>9.8116928027343757</c:v>
                </c:pt>
                <c:pt idx="489">
                  <c:v>9.8101963732910153</c:v>
                </c:pt>
                <c:pt idx="490">
                  <c:v>9.8086999438476568</c:v>
                </c:pt>
                <c:pt idx="491">
                  <c:v>9.8013674395751966</c:v>
                </c:pt>
                <c:pt idx="492">
                  <c:v>9.8054077990722668</c:v>
                </c:pt>
                <c:pt idx="493">
                  <c:v>9.7997213671874999</c:v>
                </c:pt>
                <c:pt idx="494">
                  <c:v>9.7986738665771487</c:v>
                </c:pt>
                <c:pt idx="495">
                  <c:v>9.7923888629150397</c:v>
                </c:pt>
                <c:pt idx="496">
                  <c:v>9.7908924334716794</c:v>
                </c:pt>
                <c:pt idx="497">
                  <c:v>9.7895456469726572</c:v>
                </c:pt>
                <c:pt idx="498">
                  <c:v>9.7886477893066406</c:v>
                </c:pt>
                <c:pt idx="499">
                  <c:v>9.7849067156982432</c:v>
                </c:pt>
                <c:pt idx="500">
                  <c:v>9.7811656420898441</c:v>
                </c:pt>
                <c:pt idx="501">
                  <c:v>9.7805670703125003</c:v>
                </c:pt>
                <c:pt idx="502">
                  <c:v>9.7828117144775391</c:v>
                </c:pt>
                <c:pt idx="503">
                  <c:v>9.7837095721435556</c:v>
                </c:pt>
                <c:pt idx="504">
                  <c:v>9.785804573364258</c:v>
                </c:pt>
                <c:pt idx="505">
                  <c:v>9.7840088580322266</c:v>
                </c:pt>
                <c:pt idx="506">
                  <c:v>9.7878995745849622</c:v>
                </c:pt>
                <c:pt idx="507">
                  <c:v>9.7914910052490232</c:v>
                </c:pt>
                <c:pt idx="508">
                  <c:v>9.784457786865234</c:v>
                </c:pt>
                <c:pt idx="509">
                  <c:v>9.7910420764160158</c:v>
                </c:pt>
                <c:pt idx="510">
                  <c:v>9.7985242236328123</c:v>
                </c:pt>
                <c:pt idx="511">
                  <c:v>9.8070538714599618</c:v>
                </c:pt>
                <c:pt idx="512">
                  <c:v>9.8028638690185552</c:v>
                </c:pt>
                <c:pt idx="513">
                  <c:v>9.8009185107421875</c:v>
                </c:pt>
                <c:pt idx="514">
                  <c:v>9.7974767230224611</c:v>
                </c:pt>
                <c:pt idx="515">
                  <c:v>9.8028638690185552</c:v>
                </c:pt>
                <c:pt idx="516">
                  <c:v>9.8089992297363278</c:v>
                </c:pt>
                <c:pt idx="517">
                  <c:v>9.8122913745117195</c:v>
                </c:pt>
                <c:pt idx="518">
                  <c:v>9.808400657958984</c:v>
                </c:pt>
                <c:pt idx="519">
                  <c:v>9.808400657958984</c:v>
                </c:pt>
                <c:pt idx="520">
                  <c:v>9.8079517291259766</c:v>
                </c:pt>
                <c:pt idx="521">
                  <c:v>9.8119920886230467</c:v>
                </c:pt>
                <c:pt idx="522">
                  <c:v>9.8121417315673831</c:v>
                </c:pt>
                <c:pt idx="523">
                  <c:v>9.8142367327880873</c:v>
                </c:pt>
                <c:pt idx="524">
                  <c:v>9.8119920886230467</c:v>
                </c:pt>
                <c:pt idx="525">
                  <c:v>9.8149849475097657</c:v>
                </c:pt>
                <c:pt idx="526">
                  <c:v>9.806754585571289</c:v>
                </c:pt>
                <c:pt idx="527">
                  <c:v>9.8006192248535164</c:v>
                </c:pt>
                <c:pt idx="528">
                  <c:v>9.8015170825195312</c:v>
                </c:pt>
                <c:pt idx="529">
                  <c:v>9.8066049426269544</c:v>
                </c:pt>
                <c:pt idx="530">
                  <c:v>9.8063056567382816</c:v>
                </c:pt>
                <c:pt idx="531">
                  <c:v>9.8055574420166014</c:v>
                </c:pt>
                <c:pt idx="532">
                  <c:v>9.7982249377441413</c:v>
                </c:pt>
                <c:pt idx="533">
                  <c:v>9.7925385058593761</c:v>
                </c:pt>
                <c:pt idx="534">
                  <c:v>9.7931370776367199</c:v>
                </c:pt>
                <c:pt idx="535">
                  <c:v>9.7988235095214851</c:v>
                </c:pt>
                <c:pt idx="536">
                  <c:v>9.8028638690185552</c:v>
                </c:pt>
                <c:pt idx="537">
                  <c:v>9.7950824359130859</c:v>
                </c:pt>
                <c:pt idx="538">
                  <c:v>9.7862535021972654</c:v>
                </c:pt>
                <c:pt idx="539">
                  <c:v>9.7822131427001953</c:v>
                </c:pt>
                <c:pt idx="540">
                  <c:v>9.7843081439208994</c:v>
                </c:pt>
                <c:pt idx="541">
                  <c:v>9.7826620715332044</c:v>
                </c:pt>
                <c:pt idx="542">
                  <c:v>9.7883485034179696</c:v>
                </c:pt>
                <c:pt idx="543">
                  <c:v>9.7923888629150397</c:v>
                </c:pt>
                <c:pt idx="544">
                  <c:v>9.7867024310302746</c:v>
                </c:pt>
                <c:pt idx="545">
                  <c:v>9.7877499316406258</c:v>
                </c:pt>
                <c:pt idx="546">
                  <c:v>9.7905931475830084</c:v>
                </c:pt>
                <c:pt idx="547">
                  <c:v>9.7849067156982432</c:v>
                </c:pt>
                <c:pt idx="548">
                  <c:v>9.7889470751953134</c:v>
                </c:pt>
                <c:pt idx="549">
                  <c:v>9.7923888629150397</c:v>
                </c:pt>
                <c:pt idx="550">
                  <c:v>9.7944838641357421</c:v>
                </c:pt>
                <c:pt idx="551">
                  <c:v>9.7931370776367199</c:v>
                </c:pt>
                <c:pt idx="552">
                  <c:v>9.7856549304199216</c:v>
                </c:pt>
                <c:pt idx="553">
                  <c:v>9.7895456469726572</c:v>
                </c:pt>
                <c:pt idx="554">
                  <c:v>9.7856549304199216</c:v>
                </c:pt>
                <c:pt idx="555">
                  <c:v>9.784158500976563</c:v>
                </c:pt>
                <c:pt idx="556">
                  <c:v>9.7868520739746092</c:v>
                </c:pt>
                <c:pt idx="557">
                  <c:v>9.7835599291992192</c:v>
                </c:pt>
                <c:pt idx="558">
                  <c:v>9.7886477893066406</c:v>
                </c:pt>
                <c:pt idx="559">
                  <c:v>9.7917902911376959</c:v>
                </c:pt>
                <c:pt idx="560">
                  <c:v>9.7970277941894537</c:v>
                </c:pt>
                <c:pt idx="561">
                  <c:v>9.7955313647460951</c:v>
                </c:pt>
                <c:pt idx="562">
                  <c:v>9.7940349353027347</c:v>
                </c:pt>
                <c:pt idx="563">
                  <c:v>9.7974767230224611</c:v>
                </c:pt>
                <c:pt idx="564">
                  <c:v>9.7934363635253909</c:v>
                </c:pt>
                <c:pt idx="565">
                  <c:v>9.7995717242431652</c:v>
                </c:pt>
                <c:pt idx="566">
                  <c:v>9.8054077990722668</c:v>
                </c:pt>
                <c:pt idx="567">
                  <c:v>9.8000206530761726</c:v>
                </c:pt>
                <c:pt idx="568">
                  <c:v>9.80376172668457</c:v>
                </c:pt>
                <c:pt idx="569">
                  <c:v>9.8045099414062502</c:v>
                </c:pt>
                <c:pt idx="570">
                  <c:v>9.8128899462890633</c:v>
                </c:pt>
                <c:pt idx="571">
                  <c:v>9.8154338763427731</c:v>
                </c:pt>
                <c:pt idx="572">
                  <c:v>9.8127403033447269</c:v>
                </c:pt>
                <c:pt idx="573">
                  <c:v>9.8122913745117195</c:v>
                </c:pt>
                <c:pt idx="574">
                  <c:v>9.8089992297363278</c:v>
                </c:pt>
                <c:pt idx="575">
                  <c:v>9.807802086181642</c:v>
                </c:pt>
                <c:pt idx="576">
                  <c:v>9.802115654296875</c:v>
                </c:pt>
                <c:pt idx="577">
                  <c:v>9.800170296020509</c:v>
                </c:pt>
                <c:pt idx="578">
                  <c:v>9.8055574420166014</c:v>
                </c:pt>
                <c:pt idx="579">
                  <c:v>9.8061560137939452</c:v>
                </c:pt>
                <c:pt idx="580">
                  <c:v>9.8089992297363278</c:v>
                </c:pt>
                <c:pt idx="581">
                  <c:v>9.808101372070313</c:v>
                </c:pt>
                <c:pt idx="582">
                  <c:v>9.8079517291259766</c:v>
                </c:pt>
                <c:pt idx="583">
                  <c:v>9.8167806628417971</c:v>
                </c:pt>
                <c:pt idx="584">
                  <c:v>9.8133388751220707</c:v>
                </c:pt>
                <c:pt idx="585">
                  <c:v>9.8182770922851574</c:v>
                </c:pt>
                <c:pt idx="586">
                  <c:v>9.8139374468994145</c:v>
                </c:pt>
                <c:pt idx="587">
                  <c:v>9.8116928027343757</c:v>
                </c:pt>
                <c:pt idx="588">
                  <c:v>9.8184267352294921</c:v>
                </c:pt>
                <c:pt idx="589">
                  <c:v>9.8169303057861335</c:v>
                </c:pt>
                <c:pt idx="590">
                  <c:v>9.8098970874023443</c:v>
                </c:pt>
                <c:pt idx="591">
                  <c:v>9.8057070849609378</c:v>
                </c:pt>
                <c:pt idx="592">
                  <c:v>9.8139374468994145</c:v>
                </c:pt>
                <c:pt idx="593">
                  <c:v>9.8169303057861335</c:v>
                </c:pt>
                <c:pt idx="594">
                  <c:v>9.8110942309570319</c:v>
                </c:pt>
                <c:pt idx="595">
                  <c:v>9.806455299682618</c:v>
                </c:pt>
                <c:pt idx="596">
                  <c:v>9.8063056567382816</c:v>
                </c:pt>
                <c:pt idx="597">
                  <c:v>9.8082510150146494</c:v>
                </c:pt>
                <c:pt idx="598">
                  <c:v>9.8057070849609378</c:v>
                </c:pt>
                <c:pt idx="599">
                  <c:v>9.8042106555175792</c:v>
                </c:pt>
                <c:pt idx="600">
                  <c:v>9.8101963732910153</c:v>
                </c:pt>
                <c:pt idx="601">
                  <c:v>9.8088495867919931</c:v>
                </c:pt>
                <c:pt idx="602">
                  <c:v>9.8116928027343757</c:v>
                </c:pt>
                <c:pt idx="603">
                  <c:v>9.8139374468994145</c:v>
                </c:pt>
                <c:pt idx="604">
                  <c:v>9.8109445880126955</c:v>
                </c:pt>
                <c:pt idx="605">
                  <c:v>9.8109445880126955</c:v>
                </c:pt>
                <c:pt idx="606">
                  <c:v>9.8110942309570319</c:v>
                </c:pt>
                <c:pt idx="607">
                  <c:v>9.808400657958984</c:v>
                </c:pt>
                <c:pt idx="608">
                  <c:v>9.806455299682618</c:v>
                </c:pt>
                <c:pt idx="609">
                  <c:v>9.8100467303466807</c:v>
                </c:pt>
                <c:pt idx="610">
                  <c:v>9.8175288775634773</c:v>
                </c:pt>
                <c:pt idx="611">
                  <c:v>9.8205217364501962</c:v>
                </c:pt>
                <c:pt idx="612">
                  <c:v>9.823065666503906</c:v>
                </c:pt>
                <c:pt idx="613">
                  <c:v>9.8148353045654293</c:v>
                </c:pt>
                <c:pt idx="614">
                  <c:v>9.8130395892333997</c:v>
                </c:pt>
                <c:pt idx="615">
                  <c:v>9.8054077990722668</c:v>
                </c:pt>
                <c:pt idx="616">
                  <c:v>9.8057070849609378</c:v>
                </c:pt>
                <c:pt idx="617">
                  <c:v>9.7986738665771487</c:v>
                </c:pt>
                <c:pt idx="618">
                  <c:v>9.7985242236328123</c:v>
                </c:pt>
                <c:pt idx="619">
                  <c:v>9.7983745806884777</c:v>
                </c:pt>
                <c:pt idx="620">
                  <c:v>9.7958306506347661</c:v>
                </c:pt>
                <c:pt idx="621">
                  <c:v>9.8016667254638676</c:v>
                </c:pt>
                <c:pt idx="622">
                  <c:v>9.803462440795899</c:v>
                </c:pt>
                <c:pt idx="623">
                  <c:v>9.8060063708496106</c:v>
                </c:pt>
                <c:pt idx="624">
                  <c:v>9.807802086181642</c:v>
                </c:pt>
                <c:pt idx="625">
                  <c:v>9.8098970874023443</c:v>
                </c:pt>
                <c:pt idx="626">
                  <c:v>9.7994220812988289</c:v>
                </c:pt>
                <c:pt idx="627">
                  <c:v>9.7935860064697273</c:v>
                </c:pt>
                <c:pt idx="628">
                  <c:v>9.7925385058593761</c:v>
                </c:pt>
                <c:pt idx="629">
                  <c:v>9.7970277941894537</c:v>
                </c:pt>
                <c:pt idx="630">
                  <c:v>9.8036120837402354</c:v>
                </c:pt>
                <c:pt idx="631">
                  <c:v>9.8069042285156254</c:v>
                </c:pt>
                <c:pt idx="632">
                  <c:v>9.806754585571289</c:v>
                </c:pt>
                <c:pt idx="633">
                  <c:v>9.8103460162353517</c:v>
                </c:pt>
                <c:pt idx="634">
                  <c:v>9.8133388751220707</c:v>
                </c:pt>
                <c:pt idx="635">
                  <c:v>9.8115431597900393</c:v>
                </c:pt>
                <c:pt idx="636">
                  <c:v>9.8088495867919931</c:v>
                </c:pt>
                <c:pt idx="637">
                  <c:v>9.8000206530761726</c:v>
                </c:pt>
                <c:pt idx="638">
                  <c:v>9.8006192248535164</c:v>
                </c:pt>
                <c:pt idx="639">
                  <c:v>9.8039113696289064</c:v>
                </c:pt>
                <c:pt idx="640">
                  <c:v>9.7982249377441413</c:v>
                </c:pt>
                <c:pt idx="641">
                  <c:v>9.7864031451416018</c:v>
                </c:pt>
                <c:pt idx="642">
                  <c:v>9.7944838641357421</c:v>
                </c:pt>
                <c:pt idx="643">
                  <c:v>9.8073531573486328</c:v>
                </c:pt>
                <c:pt idx="644">
                  <c:v>9.8094481585693369</c:v>
                </c:pt>
                <c:pt idx="645">
                  <c:v>9.8109445880126955</c:v>
                </c:pt>
                <c:pt idx="646">
                  <c:v>9.8072035144042982</c:v>
                </c:pt>
                <c:pt idx="647">
                  <c:v>9.8089992297363278</c:v>
                </c:pt>
                <c:pt idx="648">
                  <c:v>9.8095978015136716</c:v>
                </c:pt>
                <c:pt idx="649">
                  <c:v>9.8075028002929692</c:v>
                </c:pt>
                <c:pt idx="650">
                  <c:v>9.8098970874023443</c:v>
                </c:pt>
                <c:pt idx="651">
                  <c:v>9.8089992297363278</c:v>
                </c:pt>
                <c:pt idx="652">
                  <c:v>9.8175288775634773</c:v>
                </c:pt>
                <c:pt idx="653">
                  <c:v>9.8208210223388672</c:v>
                </c:pt>
                <c:pt idx="654">
                  <c:v>9.8235145953369152</c:v>
                </c:pt>
                <c:pt idx="655">
                  <c:v>9.8133388751220707</c:v>
                </c:pt>
                <c:pt idx="656">
                  <c:v>9.8173792346191409</c:v>
                </c:pt>
                <c:pt idx="657">
                  <c:v>9.8199231646728524</c:v>
                </c:pt>
                <c:pt idx="658">
                  <c:v>9.8184267352294921</c:v>
                </c:pt>
                <c:pt idx="659">
                  <c:v>9.8134885180664071</c:v>
                </c:pt>
                <c:pt idx="660">
                  <c:v>9.8104956591796881</c:v>
                </c:pt>
                <c:pt idx="661">
                  <c:v>9.8104956591796881</c:v>
                </c:pt>
                <c:pt idx="662">
                  <c:v>9.8049588702392576</c:v>
                </c:pt>
                <c:pt idx="663">
                  <c:v>9.8046595843505866</c:v>
                </c:pt>
                <c:pt idx="664">
                  <c:v>9.8022652972412114</c:v>
                </c:pt>
                <c:pt idx="665">
                  <c:v>9.7944838641357421</c:v>
                </c:pt>
                <c:pt idx="666">
                  <c:v>9.7886477893066406</c:v>
                </c:pt>
                <c:pt idx="667">
                  <c:v>9.792089577026367</c:v>
                </c:pt>
                <c:pt idx="668">
                  <c:v>9.7923888629150397</c:v>
                </c:pt>
                <c:pt idx="669">
                  <c:v>9.7989731524658215</c:v>
                </c:pt>
                <c:pt idx="670">
                  <c:v>9.7973270800781247</c:v>
                </c:pt>
                <c:pt idx="671">
                  <c:v>9.8079517291259766</c:v>
                </c:pt>
                <c:pt idx="672">
                  <c:v>9.8091488726806642</c:v>
                </c:pt>
                <c:pt idx="673">
                  <c:v>9.8140870898437509</c:v>
                </c:pt>
                <c:pt idx="674">
                  <c:v>9.8134885180664071</c:v>
                </c:pt>
                <c:pt idx="675">
                  <c:v>9.8128899462890633</c:v>
                </c:pt>
                <c:pt idx="676">
                  <c:v>9.8146856616210947</c:v>
                </c:pt>
                <c:pt idx="677">
                  <c:v>9.8139374468994145</c:v>
                </c:pt>
                <c:pt idx="678">
                  <c:v>9.8145360186767583</c:v>
                </c:pt>
                <c:pt idx="679">
                  <c:v>9.8149849475097657</c:v>
                </c:pt>
                <c:pt idx="680">
                  <c:v>9.819474235839845</c:v>
                </c:pt>
                <c:pt idx="681">
                  <c:v>9.82441245300293</c:v>
                </c:pt>
                <c:pt idx="682">
                  <c:v>9.826058525390625</c:v>
                </c:pt>
                <c:pt idx="683">
                  <c:v>9.8224670947265622</c:v>
                </c:pt>
                <c:pt idx="684">
                  <c:v>9.8161820910644533</c:v>
                </c:pt>
                <c:pt idx="685">
                  <c:v>9.8140870898437509</c:v>
                </c:pt>
                <c:pt idx="686">
                  <c:v>9.8103460162353517</c:v>
                </c:pt>
                <c:pt idx="687">
                  <c:v>9.8012177966308602</c:v>
                </c:pt>
                <c:pt idx="688">
                  <c:v>9.7977760089111339</c:v>
                </c:pt>
                <c:pt idx="689">
                  <c:v>9.7980752947998049</c:v>
                </c:pt>
                <c:pt idx="690">
                  <c:v>9.7989731524658215</c:v>
                </c:pt>
                <c:pt idx="691">
                  <c:v>9.7956810076904297</c:v>
                </c:pt>
                <c:pt idx="692">
                  <c:v>9.7919399340820323</c:v>
                </c:pt>
                <c:pt idx="693">
                  <c:v>9.7883485034179696</c:v>
                </c:pt>
                <c:pt idx="694">
                  <c:v>9.7881988604736332</c:v>
                </c:pt>
                <c:pt idx="695">
                  <c:v>9.7893960040283208</c:v>
                </c:pt>
                <c:pt idx="696">
                  <c:v>9.7784720690917979</c:v>
                </c:pt>
                <c:pt idx="697">
                  <c:v>9.7808663562011731</c:v>
                </c:pt>
                <c:pt idx="698">
                  <c:v>9.7804174273681639</c:v>
                </c:pt>
                <c:pt idx="699">
                  <c:v>9.7847570727539068</c:v>
                </c:pt>
                <c:pt idx="700">
                  <c:v>9.7862535021972654</c:v>
                </c:pt>
                <c:pt idx="701">
                  <c:v>9.7814649279785169</c:v>
                </c:pt>
                <c:pt idx="702">
                  <c:v>9.7819138568115243</c:v>
                </c:pt>
                <c:pt idx="703">
                  <c:v>9.787151359863282</c:v>
                </c:pt>
                <c:pt idx="704">
                  <c:v>9.7917902911376959</c:v>
                </c:pt>
                <c:pt idx="705">
                  <c:v>9.7864031451416018</c:v>
                </c:pt>
                <c:pt idx="706">
                  <c:v>9.7861038592529308</c:v>
                </c:pt>
                <c:pt idx="707">
                  <c:v>9.7878995745849622</c:v>
                </c:pt>
                <c:pt idx="708">
                  <c:v>9.7876002886962894</c:v>
                </c:pt>
                <c:pt idx="709">
                  <c:v>9.7925385058593761</c:v>
                </c:pt>
                <c:pt idx="710">
                  <c:v>9.7922392199707033</c:v>
                </c:pt>
                <c:pt idx="711">
                  <c:v>9.7916406481933596</c:v>
                </c:pt>
                <c:pt idx="712">
                  <c:v>9.802115654296875</c:v>
                </c:pt>
                <c:pt idx="713">
                  <c:v>9.8049588702392576</c:v>
                </c:pt>
                <c:pt idx="714">
                  <c:v>9.807802086181642</c:v>
                </c:pt>
                <c:pt idx="715">
                  <c:v>9.8092985156250005</c:v>
                </c:pt>
                <c:pt idx="716">
                  <c:v>9.8089992297363278</c:v>
                </c:pt>
                <c:pt idx="717">
                  <c:v>9.8145360186767583</c:v>
                </c:pt>
                <c:pt idx="718">
                  <c:v>9.8140870898437509</c:v>
                </c:pt>
                <c:pt idx="719">
                  <c:v>9.8130395892333997</c:v>
                </c:pt>
                <c:pt idx="720">
                  <c:v>9.8136381610107435</c:v>
                </c:pt>
                <c:pt idx="721">
                  <c:v>9.8143863757324219</c:v>
                </c:pt>
                <c:pt idx="722">
                  <c:v>9.8124410174560559</c:v>
                </c:pt>
                <c:pt idx="723">
                  <c:v>9.8115431597900393</c:v>
                </c:pt>
                <c:pt idx="724">
                  <c:v>9.8110942309570319</c:v>
                </c:pt>
                <c:pt idx="725">
                  <c:v>9.8066049426269544</c:v>
                </c:pt>
                <c:pt idx="726">
                  <c:v>9.8060063708496106</c:v>
                </c:pt>
                <c:pt idx="727">
                  <c:v>9.804809227294923</c:v>
                </c:pt>
                <c:pt idx="728">
                  <c:v>9.7997213671874999</c:v>
                </c:pt>
                <c:pt idx="729">
                  <c:v>9.7956810076904297</c:v>
                </c:pt>
                <c:pt idx="730">
                  <c:v>9.7876002886962894</c:v>
                </c:pt>
                <c:pt idx="731">
                  <c:v>9.7783224261474615</c:v>
                </c:pt>
                <c:pt idx="732">
                  <c:v>9.7786217120361325</c:v>
                </c:pt>
                <c:pt idx="733">
                  <c:v>9.7766763537597665</c:v>
                </c:pt>
                <c:pt idx="734">
                  <c:v>9.7802677844238293</c:v>
                </c:pt>
                <c:pt idx="735">
                  <c:v>9.7831110003662118</c:v>
                </c:pt>
                <c:pt idx="736">
                  <c:v>9.7804174273681639</c:v>
                </c:pt>
                <c:pt idx="737">
                  <c:v>9.7889470751953134</c:v>
                </c:pt>
                <c:pt idx="738">
                  <c:v>9.7892463610839844</c:v>
                </c:pt>
                <c:pt idx="739">
                  <c:v>9.785804573364258</c:v>
                </c:pt>
                <c:pt idx="740">
                  <c:v>9.7856549304199216</c:v>
                </c:pt>
                <c:pt idx="741">
                  <c:v>9.7908924334716794</c:v>
                </c:pt>
                <c:pt idx="742">
                  <c:v>9.7867024310302746</c:v>
                </c:pt>
                <c:pt idx="743">
                  <c:v>9.782512428588868</c:v>
                </c:pt>
                <c:pt idx="744">
                  <c:v>9.7859542163085944</c:v>
                </c:pt>
                <c:pt idx="745">
                  <c:v>9.7856549304199216</c:v>
                </c:pt>
                <c:pt idx="746">
                  <c:v>9.7911917193603522</c:v>
                </c:pt>
                <c:pt idx="747">
                  <c:v>9.7989731524658215</c:v>
                </c:pt>
                <c:pt idx="748">
                  <c:v>9.8013674395751966</c:v>
                </c:pt>
                <c:pt idx="749">
                  <c:v>9.8027142260742188</c:v>
                </c:pt>
                <c:pt idx="750">
                  <c:v>9.806754585571289</c:v>
                </c:pt>
                <c:pt idx="751">
                  <c:v>9.8049588702392576</c:v>
                </c:pt>
                <c:pt idx="752">
                  <c:v>9.807802086181642</c:v>
                </c:pt>
                <c:pt idx="753">
                  <c:v>9.8055574420166014</c:v>
                </c:pt>
                <c:pt idx="754">
                  <c:v>9.8030135119628916</c:v>
                </c:pt>
                <c:pt idx="755">
                  <c:v>9.8116928027343757</c:v>
                </c:pt>
                <c:pt idx="756">
                  <c:v>9.8112438739013683</c:v>
                </c:pt>
                <c:pt idx="757">
                  <c:v>9.808101372070313</c:v>
                </c:pt>
                <c:pt idx="758">
                  <c:v>9.8134885180664071</c:v>
                </c:pt>
                <c:pt idx="759">
                  <c:v>9.8221678088378912</c:v>
                </c:pt>
                <c:pt idx="760">
                  <c:v>9.8236642382812498</c:v>
                </c:pt>
                <c:pt idx="761">
                  <c:v>9.8296499560546877</c:v>
                </c:pt>
                <c:pt idx="762">
                  <c:v>9.8309967425537117</c:v>
                </c:pt>
                <c:pt idx="763">
                  <c:v>9.8312960284423827</c:v>
                </c:pt>
                <c:pt idx="764">
                  <c:v>9.8339896014404307</c:v>
                </c:pt>
                <c:pt idx="765">
                  <c:v>9.8271060260009762</c:v>
                </c:pt>
                <c:pt idx="766">
                  <c:v>9.8239635241699226</c:v>
                </c:pt>
                <c:pt idx="767">
                  <c:v>9.8235145953369152</c:v>
                </c:pt>
                <c:pt idx="768">
                  <c:v>9.8203720935058598</c:v>
                </c:pt>
                <c:pt idx="769">
                  <c:v>9.8133388751220707</c:v>
                </c:pt>
                <c:pt idx="770">
                  <c:v>9.8178281634521483</c:v>
                </c:pt>
                <c:pt idx="771">
                  <c:v>9.8124410174560559</c:v>
                </c:pt>
                <c:pt idx="772">
                  <c:v>9.8166310198974607</c:v>
                </c:pt>
                <c:pt idx="773">
                  <c:v>9.8169303057861335</c:v>
                </c:pt>
                <c:pt idx="774">
                  <c:v>9.8196238787841796</c:v>
                </c:pt>
                <c:pt idx="775">
                  <c:v>9.8145360186767583</c:v>
                </c:pt>
                <c:pt idx="776">
                  <c:v>9.8140870898437509</c:v>
                </c:pt>
                <c:pt idx="777">
                  <c:v>9.8027142260742188</c:v>
                </c:pt>
                <c:pt idx="778">
                  <c:v>9.8066049426269544</c:v>
                </c:pt>
                <c:pt idx="779">
                  <c:v>9.803462440795899</c:v>
                </c:pt>
                <c:pt idx="780">
                  <c:v>9.8012177966308602</c:v>
                </c:pt>
                <c:pt idx="781">
                  <c:v>9.8066049426269544</c:v>
                </c:pt>
                <c:pt idx="782">
                  <c:v>9.8097474444580079</c:v>
                </c:pt>
                <c:pt idx="783">
                  <c:v>9.8118424456787121</c:v>
                </c:pt>
                <c:pt idx="784">
                  <c:v>9.8092985156250005</c:v>
                </c:pt>
                <c:pt idx="785">
                  <c:v>9.8094481585693369</c:v>
                </c:pt>
                <c:pt idx="786">
                  <c:v>9.8112438739013683</c:v>
                </c:pt>
                <c:pt idx="787">
                  <c:v>9.8116928027343757</c:v>
                </c:pt>
                <c:pt idx="788">
                  <c:v>9.8061560137939452</c:v>
                </c:pt>
                <c:pt idx="789">
                  <c:v>9.8006192248535164</c:v>
                </c:pt>
                <c:pt idx="790">
                  <c:v>9.8013674395751966</c:v>
                </c:pt>
                <c:pt idx="791">
                  <c:v>9.8015170825195312</c:v>
                </c:pt>
                <c:pt idx="792">
                  <c:v>9.7944838641357421</c:v>
                </c:pt>
                <c:pt idx="793">
                  <c:v>9.8028638690185552</c:v>
                </c:pt>
                <c:pt idx="794">
                  <c:v>9.7967285083007809</c:v>
                </c:pt>
                <c:pt idx="795">
                  <c:v>9.7977760089111339</c:v>
                </c:pt>
                <c:pt idx="796">
                  <c:v>9.8012177966308602</c:v>
                </c:pt>
                <c:pt idx="797">
                  <c:v>9.800170296020509</c:v>
                </c:pt>
                <c:pt idx="798">
                  <c:v>9.7925385058593761</c:v>
                </c:pt>
                <c:pt idx="799">
                  <c:v>9.7898449328613282</c:v>
                </c:pt>
                <c:pt idx="800">
                  <c:v>9.7949327929687513</c:v>
                </c:pt>
                <c:pt idx="801">
                  <c:v>9.7967285083007809</c:v>
                </c:pt>
                <c:pt idx="802">
                  <c:v>9.7955313647460951</c:v>
                </c:pt>
                <c:pt idx="803">
                  <c:v>9.7946335070800785</c:v>
                </c:pt>
                <c:pt idx="804">
                  <c:v>9.7992724383544925</c:v>
                </c:pt>
                <c:pt idx="805">
                  <c:v>9.8033127978515626</c:v>
                </c:pt>
                <c:pt idx="806">
                  <c:v>9.7980752947998049</c:v>
                </c:pt>
                <c:pt idx="807">
                  <c:v>9.7992724383544925</c:v>
                </c:pt>
                <c:pt idx="808">
                  <c:v>9.8025645831298824</c:v>
                </c:pt>
                <c:pt idx="809">
                  <c:v>9.8016667254638676</c:v>
                </c:pt>
                <c:pt idx="810">
                  <c:v>9.8027142260742188</c:v>
                </c:pt>
                <c:pt idx="811">
                  <c:v>9.7973270800781247</c:v>
                </c:pt>
                <c:pt idx="812">
                  <c:v>9.7991227954101561</c:v>
                </c:pt>
                <c:pt idx="813">
                  <c:v>9.8003199389648437</c:v>
                </c:pt>
                <c:pt idx="814">
                  <c:v>9.8039113696289064</c:v>
                </c:pt>
                <c:pt idx="815">
                  <c:v>9.8063056567382816</c:v>
                </c:pt>
                <c:pt idx="816">
                  <c:v>9.8016667254638676</c:v>
                </c:pt>
                <c:pt idx="817">
                  <c:v>9.8027142260742188</c:v>
                </c:pt>
                <c:pt idx="818">
                  <c:v>9.8022652972412114</c:v>
                </c:pt>
                <c:pt idx="819">
                  <c:v>9.8012177966308602</c:v>
                </c:pt>
                <c:pt idx="820">
                  <c:v>9.7977760089111339</c:v>
                </c:pt>
                <c:pt idx="821">
                  <c:v>9.800170296020509</c:v>
                </c:pt>
                <c:pt idx="822">
                  <c:v>9.8010681536865238</c:v>
                </c:pt>
                <c:pt idx="823">
                  <c:v>9.7961299365234371</c:v>
                </c:pt>
                <c:pt idx="824">
                  <c:v>9.7986738665771487</c:v>
                </c:pt>
                <c:pt idx="825">
                  <c:v>9.7992724383544925</c:v>
                </c:pt>
                <c:pt idx="826">
                  <c:v>9.8049588702392576</c:v>
                </c:pt>
                <c:pt idx="827">
                  <c:v>9.8097474444580079</c:v>
                </c:pt>
                <c:pt idx="828">
                  <c:v>9.7995717242431652</c:v>
                </c:pt>
                <c:pt idx="829">
                  <c:v>9.800170296020509</c:v>
                </c:pt>
                <c:pt idx="830">
                  <c:v>9.7994220812988289</c:v>
                </c:pt>
                <c:pt idx="831">
                  <c:v>9.7983745806884777</c:v>
                </c:pt>
                <c:pt idx="832">
                  <c:v>9.8010681536865238</c:v>
                </c:pt>
                <c:pt idx="833">
                  <c:v>9.8063056567382816</c:v>
                </c:pt>
                <c:pt idx="834">
                  <c:v>9.8015170825195312</c:v>
                </c:pt>
                <c:pt idx="835">
                  <c:v>9.8075028002929692</c:v>
                </c:pt>
                <c:pt idx="836">
                  <c:v>9.8075028002929692</c:v>
                </c:pt>
                <c:pt idx="837">
                  <c:v>9.806754585571289</c:v>
                </c:pt>
                <c:pt idx="838">
                  <c:v>9.8110942309570319</c:v>
                </c:pt>
                <c:pt idx="839">
                  <c:v>9.8146856616210947</c:v>
                </c:pt>
                <c:pt idx="840">
                  <c:v>9.8179778063964847</c:v>
                </c:pt>
                <c:pt idx="841">
                  <c:v>9.8193245928955086</c:v>
                </c:pt>
                <c:pt idx="842">
                  <c:v>9.8164813769531261</c:v>
                </c:pt>
                <c:pt idx="843">
                  <c:v>9.8134885180664071</c:v>
                </c:pt>
                <c:pt idx="844">
                  <c:v>9.8157331622314459</c:v>
                </c:pt>
                <c:pt idx="845">
                  <c:v>9.8148353045654293</c:v>
                </c:pt>
                <c:pt idx="846">
                  <c:v>9.8253103106689466</c:v>
                </c:pt>
                <c:pt idx="847">
                  <c:v>9.8289017413330075</c:v>
                </c:pt>
                <c:pt idx="848">
                  <c:v>9.8280038836669927</c:v>
                </c:pt>
                <c:pt idx="849">
                  <c:v>9.82441245300293</c:v>
                </c:pt>
                <c:pt idx="850">
                  <c:v>9.8275549548339853</c:v>
                </c:pt>
                <c:pt idx="851">
                  <c:v>9.8242628100585936</c:v>
                </c:pt>
                <c:pt idx="852">
                  <c:v>9.82770459777832</c:v>
                </c:pt>
                <c:pt idx="853">
                  <c:v>9.8266570971679688</c:v>
                </c:pt>
                <c:pt idx="854">
                  <c:v>9.823065666503906</c:v>
                </c:pt>
                <c:pt idx="855">
                  <c:v>9.8143863757324219</c:v>
                </c:pt>
                <c:pt idx="856">
                  <c:v>9.8085503009033204</c:v>
                </c:pt>
                <c:pt idx="857">
                  <c:v>9.8127403033447269</c:v>
                </c:pt>
                <c:pt idx="858">
                  <c:v>9.8092985156250005</c:v>
                </c:pt>
                <c:pt idx="859">
                  <c:v>9.8136381610107435</c:v>
                </c:pt>
                <c:pt idx="860">
                  <c:v>9.8149849475097657</c:v>
                </c:pt>
                <c:pt idx="861">
                  <c:v>9.8107949450683591</c:v>
                </c:pt>
                <c:pt idx="862">
                  <c:v>9.8007688677978528</c:v>
                </c:pt>
                <c:pt idx="863">
                  <c:v>9.8025645831298824</c:v>
                </c:pt>
                <c:pt idx="864">
                  <c:v>9.8003199389648437</c:v>
                </c:pt>
                <c:pt idx="865">
                  <c:v>9.8013674395751966</c:v>
                </c:pt>
                <c:pt idx="866">
                  <c:v>9.8010681536865238</c:v>
                </c:pt>
                <c:pt idx="867">
                  <c:v>9.8045099414062502</c:v>
                </c:pt>
                <c:pt idx="868">
                  <c:v>9.8042106555175792</c:v>
                </c:pt>
                <c:pt idx="869">
                  <c:v>9.803462440795899</c:v>
                </c:pt>
                <c:pt idx="870">
                  <c:v>9.8143863757324219</c:v>
                </c:pt>
                <c:pt idx="871">
                  <c:v>9.8232153094482424</c:v>
                </c:pt>
                <c:pt idx="872">
                  <c:v>9.8235145953369152</c:v>
                </c:pt>
                <c:pt idx="873">
                  <c:v>9.8109445880126955</c:v>
                </c:pt>
                <c:pt idx="874">
                  <c:v>9.808400657958984</c:v>
                </c:pt>
                <c:pt idx="875">
                  <c:v>9.8027142260742188</c:v>
                </c:pt>
                <c:pt idx="876">
                  <c:v>9.7928377917480471</c:v>
                </c:pt>
                <c:pt idx="877">
                  <c:v>9.7949327929687513</c:v>
                </c:pt>
                <c:pt idx="878">
                  <c:v>9.7892463610839844</c:v>
                </c:pt>
                <c:pt idx="879">
                  <c:v>9.7799684985351565</c:v>
                </c:pt>
                <c:pt idx="880">
                  <c:v>9.7736834948730476</c:v>
                </c:pt>
                <c:pt idx="881">
                  <c:v>9.7745813525390624</c:v>
                </c:pt>
                <c:pt idx="882">
                  <c:v>9.76919420654297</c:v>
                </c:pt>
                <c:pt idx="883">
                  <c:v>9.7654531329345708</c:v>
                </c:pt>
                <c:pt idx="884">
                  <c:v>9.7660517047119146</c:v>
                </c:pt>
                <c:pt idx="885">
                  <c:v>9.7699424212646484</c:v>
                </c:pt>
                <c:pt idx="886">
                  <c:v>9.7629092028808593</c:v>
                </c:pt>
                <c:pt idx="887">
                  <c:v>9.7582702716064453</c:v>
                </c:pt>
                <c:pt idx="888">
                  <c:v>9.7582702716064453</c:v>
                </c:pt>
                <c:pt idx="889">
                  <c:v>9.7596170581054693</c:v>
                </c:pt>
                <c:pt idx="890">
                  <c:v>9.7609638446044933</c:v>
                </c:pt>
                <c:pt idx="891">
                  <c:v>9.7638070605468759</c:v>
                </c:pt>
                <c:pt idx="892">
                  <c:v>9.7750302813720715</c:v>
                </c:pt>
                <c:pt idx="893">
                  <c:v>9.7778734973144541</c:v>
                </c:pt>
                <c:pt idx="894">
                  <c:v>9.7861038592529308</c:v>
                </c:pt>
                <c:pt idx="895">
                  <c:v>9.7911917193603522</c:v>
                </c:pt>
                <c:pt idx="896">
                  <c:v>9.8052581561279304</c:v>
                </c:pt>
                <c:pt idx="897">
                  <c:v>9.7955313647460951</c:v>
                </c:pt>
                <c:pt idx="898">
                  <c:v>9.7997213671874999</c:v>
                </c:pt>
                <c:pt idx="899">
                  <c:v>9.80376172668457</c:v>
                </c:pt>
                <c:pt idx="900">
                  <c:v>9.8060063708496106</c:v>
                </c:pt>
                <c:pt idx="901">
                  <c:v>9.7998710101318363</c:v>
                </c:pt>
                <c:pt idx="902">
                  <c:v>9.7995717242431652</c:v>
                </c:pt>
                <c:pt idx="903">
                  <c:v>9.8028638690185552</c:v>
                </c:pt>
                <c:pt idx="904">
                  <c:v>9.8058567279052742</c:v>
                </c:pt>
                <c:pt idx="905">
                  <c:v>9.8124410174560559</c:v>
                </c:pt>
                <c:pt idx="906">
                  <c:v>9.8109445880126955</c:v>
                </c:pt>
                <c:pt idx="907">
                  <c:v>9.8179778063964847</c:v>
                </c:pt>
                <c:pt idx="908">
                  <c:v>9.8137878039550781</c:v>
                </c:pt>
                <c:pt idx="909">
                  <c:v>9.8115431597900393</c:v>
                </c:pt>
                <c:pt idx="910">
                  <c:v>9.8082510150146494</c:v>
                </c:pt>
                <c:pt idx="911">
                  <c:v>9.8124410174560559</c:v>
                </c:pt>
                <c:pt idx="912">
                  <c:v>9.8091488726806642</c:v>
                </c:pt>
                <c:pt idx="913">
                  <c:v>9.8107949450683591</c:v>
                </c:pt>
                <c:pt idx="914">
                  <c:v>9.8140870898437509</c:v>
                </c:pt>
                <c:pt idx="915">
                  <c:v>9.8107949450683591</c:v>
                </c:pt>
                <c:pt idx="916">
                  <c:v>9.8092985156250005</c:v>
                </c:pt>
                <c:pt idx="917">
                  <c:v>9.8133388751220707</c:v>
                </c:pt>
                <c:pt idx="918">
                  <c:v>9.8106453021240245</c:v>
                </c:pt>
                <c:pt idx="919">
                  <c:v>9.8092985156250005</c:v>
                </c:pt>
                <c:pt idx="920">
                  <c:v>9.8112438739013683</c:v>
                </c:pt>
                <c:pt idx="921">
                  <c:v>9.8106453021240245</c:v>
                </c:pt>
                <c:pt idx="922">
                  <c:v>9.8109445880126955</c:v>
                </c:pt>
                <c:pt idx="923">
                  <c:v>9.8085503009033204</c:v>
                </c:pt>
                <c:pt idx="924">
                  <c:v>9.8063056567382816</c:v>
                </c:pt>
                <c:pt idx="925">
                  <c:v>9.805108513183594</c:v>
                </c:pt>
                <c:pt idx="926">
                  <c:v>9.808101372070313</c:v>
                </c:pt>
                <c:pt idx="927">
                  <c:v>9.8013674395751966</c:v>
                </c:pt>
                <c:pt idx="928">
                  <c:v>9.7977760089111339</c:v>
                </c:pt>
                <c:pt idx="929">
                  <c:v>9.8052581561279304</c:v>
                </c:pt>
                <c:pt idx="930">
                  <c:v>9.8004695819091801</c:v>
                </c:pt>
                <c:pt idx="931">
                  <c:v>9.8009185107421875</c:v>
                </c:pt>
                <c:pt idx="932">
                  <c:v>9.7974767230224611</c:v>
                </c:pt>
                <c:pt idx="933">
                  <c:v>9.7988235095214851</c:v>
                </c:pt>
                <c:pt idx="934">
                  <c:v>9.8006192248535164</c:v>
                </c:pt>
                <c:pt idx="935">
                  <c:v>9.8055574420166014</c:v>
                </c:pt>
                <c:pt idx="936">
                  <c:v>9.8061560137939452</c:v>
                </c:pt>
                <c:pt idx="937">
                  <c:v>9.8063056567382816</c:v>
                </c:pt>
                <c:pt idx="938">
                  <c:v>9.8125906604003905</c:v>
                </c:pt>
                <c:pt idx="939">
                  <c:v>9.8188756640625012</c:v>
                </c:pt>
                <c:pt idx="940">
                  <c:v>9.8256095965576176</c:v>
                </c:pt>
                <c:pt idx="941">
                  <c:v>9.8293506701660167</c:v>
                </c:pt>
                <c:pt idx="942">
                  <c:v>9.8323435290527357</c:v>
                </c:pt>
                <c:pt idx="943">
                  <c:v>9.8350371020507819</c:v>
                </c:pt>
                <c:pt idx="944">
                  <c:v>9.8366831744384768</c:v>
                </c:pt>
                <c:pt idx="945">
                  <c:v>9.8296499560546877</c:v>
                </c:pt>
                <c:pt idx="946">
                  <c:v>9.8359349597167967</c:v>
                </c:pt>
                <c:pt idx="947">
                  <c:v>9.8329421008300795</c:v>
                </c:pt>
                <c:pt idx="948">
                  <c:v>9.8311463854980481</c:v>
                </c:pt>
                <c:pt idx="949">
                  <c:v>9.8280038836669927</c:v>
                </c:pt>
                <c:pt idx="950">
                  <c:v>9.8268067401123051</c:v>
                </c:pt>
                <c:pt idx="951">
                  <c:v>9.8287520983886729</c:v>
                </c:pt>
                <c:pt idx="952">
                  <c:v>9.8247117388916028</c:v>
                </c:pt>
                <c:pt idx="953">
                  <c:v>9.8242628100585936</c:v>
                </c:pt>
                <c:pt idx="954">
                  <c:v>9.8175288775634773</c:v>
                </c:pt>
                <c:pt idx="955">
                  <c:v>9.8100467303466807</c:v>
                </c:pt>
                <c:pt idx="956">
                  <c:v>9.8089992297363278</c:v>
                </c:pt>
                <c:pt idx="957">
                  <c:v>9.8095978015136716</c:v>
                </c:pt>
                <c:pt idx="958">
                  <c:v>9.8033127978515626</c:v>
                </c:pt>
                <c:pt idx="959">
                  <c:v>9.80376172668457</c:v>
                </c:pt>
                <c:pt idx="960">
                  <c:v>9.8060063708496106</c:v>
                </c:pt>
                <c:pt idx="961">
                  <c:v>9.8094481585693369</c:v>
                </c:pt>
                <c:pt idx="962">
                  <c:v>9.8054077990722668</c:v>
                </c:pt>
                <c:pt idx="963">
                  <c:v>9.8058567279052742</c:v>
                </c:pt>
                <c:pt idx="964">
                  <c:v>9.8137878039550781</c:v>
                </c:pt>
                <c:pt idx="965">
                  <c:v>9.8182770922851574</c:v>
                </c:pt>
                <c:pt idx="966">
                  <c:v>9.8131892321777343</c:v>
                </c:pt>
                <c:pt idx="967">
                  <c:v>9.8121417315673831</c:v>
                </c:pt>
                <c:pt idx="968">
                  <c:v>9.8143863757324219</c:v>
                </c:pt>
                <c:pt idx="969">
                  <c:v>9.8149849475097657</c:v>
                </c:pt>
                <c:pt idx="970">
                  <c:v>9.8196238787841796</c:v>
                </c:pt>
                <c:pt idx="971">
                  <c:v>9.8196238787841796</c:v>
                </c:pt>
                <c:pt idx="972">
                  <c:v>9.82112030822754</c:v>
                </c:pt>
                <c:pt idx="973">
                  <c:v>9.8157331622314459</c:v>
                </c:pt>
                <c:pt idx="974">
                  <c:v>9.8166310198974607</c:v>
                </c:pt>
                <c:pt idx="975">
                  <c:v>9.819474235839845</c:v>
                </c:pt>
                <c:pt idx="976">
                  <c:v>9.8157331622314459</c:v>
                </c:pt>
                <c:pt idx="977">
                  <c:v>9.8164813769531261</c:v>
                </c:pt>
                <c:pt idx="978">
                  <c:v>9.8163317340087897</c:v>
                </c:pt>
                <c:pt idx="979">
                  <c:v>9.8184267352294921</c:v>
                </c:pt>
                <c:pt idx="980">
                  <c:v>9.8169303057861335</c:v>
                </c:pt>
                <c:pt idx="981">
                  <c:v>9.8095978015136716</c:v>
                </c:pt>
                <c:pt idx="982">
                  <c:v>9.8170799487304699</c:v>
                </c:pt>
                <c:pt idx="983">
                  <c:v>9.8178281634521483</c:v>
                </c:pt>
                <c:pt idx="984">
                  <c:v>9.8133388751220707</c:v>
                </c:pt>
                <c:pt idx="985">
                  <c:v>9.8137878039550781</c:v>
                </c:pt>
                <c:pt idx="986">
                  <c:v>9.8136381610107435</c:v>
                </c:pt>
                <c:pt idx="987">
                  <c:v>9.8109445880126955</c:v>
                </c:pt>
                <c:pt idx="988">
                  <c:v>9.8091488726806642</c:v>
                </c:pt>
                <c:pt idx="989">
                  <c:v>9.8113935168457029</c:v>
                </c:pt>
                <c:pt idx="990">
                  <c:v>9.8125906604003905</c:v>
                </c:pt>
                <c:pt idx="991">
                  <c:v>9.804809227294923</c:v>
                </c:pt>
                <c:pt idx="992">
                  <c:v>9.8101963732910153</c:v>
                </c:pt>
                <c:pt idx="993">
                  <c:v>9.8092985156250005</c:v>
                </c:pt>
                <c:pt idx="994">
                  <c:v>9.8115431597900393</c:v>
                </c:pt>
                <c:pt idx="995">
                  <c:v>9.8086999438476568</c:v>
                </c:pt>
                <c:pt idx="996">
                  <c:v>9.8092985156250005</c:v>
                </c:pt>
                <c:pt idx="997">
                  <c:v>9.8136381610107435</c:v>
                </c:pt>
                <c:pt idx="998">
                  <c:v>9.8049588702392576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68-4531-BE0B-BBD990696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(GY calib and RB)'!$Q$2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RB)'!$K$3:$K$1002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RB)'!$Q$3:$Q$1002</c:f>
              <c:numCache>
                <c:formatCode>General</c:formatCode>
                <c:ptCount val="1000"/>
                <c:pt idx="0">
                  <c:v>-3.213740458015267E-2</c:v>
                </c:pt>
                <c:pt idx="1">
                  <c:v>-2.6870229007633587E-2</c:v>
                </c:pt>
                <c:pt idx="2">
                  <c:v>-1.9694656488549619E-2</c:v>
                </c:pt>
                <c:pt idx="3">
                  <c:v>-1.5877862595419848E-2</c:v>
                </c:pt>
                <c:pt idx="4">
                  <c:v>6.0305343511450381E-3</c:v>
                </c:pt>
                <c:pt idx="5">
                  <c:v>-2.9770992366412214E-3</c:v>
                </c:pt>
                <c:pt idx="6">
                  <c:v>4.6564885496183208E-3</c:v>
                </c:pt>
                <c:pt idx="7">
                  <c:v>-6.1068702290076337E-4</c:v>
                </c:pt>
                <c:pt idx="8">
                  <c:v>-3.9694656488549621E-3</c:v>
                </c:pt>
                <c:pt idx="9">
                  <c:v>-1.6030534351145038E-3</c:v>
                </c:pt>
                <c:pt idx="10">
                  <c:v>-3.9694656488549621E-3</c:v>
                </c:pt>
                <c:pt idx="11">
                  <c:v>-1.2061068702290076E-2</c:v>
                </c:pt>
                <c:pt idx="12">
                  <c:v>-1.5267175572519084E-4</c:v>
                </c:pt>
                <c:pt idx="13">
                  <c:v>-2.5190839694656489E-3</c:v>
                </c:pt>
                <c:pt idx="14">
                  <c:v>2.7480916030534351E-3</c:v>
                </c:pt>
                <c:pt idx="15">
                  <c:v>1.4198473282442749E-2</c:v>
                </c:pt>
                <c:pt idx="16">
                  <c:v>1.7022900763358779E-2</c:v>
                </c:pt>
                <c:pt idx="17">
                  <c:v>9.8473282442748094E-3</c:v>
                </c:pt>
                <c:pt idx="18">
                  <c:v>8.473282442748092E-3</c:v>
                </c:pt>
                <c:pt idx="19">
                  <c:v>1.8473282442748092E-2</c:v>
                </c:pt>
                <c:pt idx="20">
                  <c:v>6.0305343511450381E-3</c:v>
                </c:pt>
                <c:pt idx="21">
                  <c:v>1.083969465648855E-2</c:v>
                </c:pt>
                <c:pt idx="22">
                  <c:v>1.465648854961832E-2</c:v>
                </c:pt>
                <c:pt idx="23">
                  <c:v>1.4198473282442749E-2</c:v>
                </c:pt>
                <c:pt idx="24">
                  <c:v>1.2748091603053435E-2</c:v>
                </c:pt>
                <c:pt idx="25">
                  <c:v>7.0229007633587793E-3</c:v>
                </c:pt>
                <c:pt idx="26">
                  <c:v>1.0381679389312977E-2</c:v>
                </c:pt>
                <c:pt idx="27">
                  <c:v>1.083969465648855E-2</c:v>
                </c:pt>
                <c:pt idx="28">
                  <c:v>-7.7862595419847334E-3</c:v>
                </c:pt>
                <c:pt idx="29">
                  <c:v>-1.7328244274809161E-2</c:v>
                </c:pt>
                <c:pt idx="30">
                  <c:v>-2.4503816793893129E-2</c:v>
                </c:pt>
                <c:pt idx="31">
                  <c:v>-2.0687022900763359E-2</c:v>
                </c:pt>
                <c:pt idx="32">
                  <c:v>-1.3053435114503817E-2</c:v>
                </c:pt>
                <c:pt idx="33">
                  <c:v>-1.5419847328244274E-2</c:v>
                </c:pt>
                <c:pt idx="34">
                  <c:v>-1.1603053435114504E-2</c:v>
                </c:pt>
                <c:pt idx="35">
                  <c:v>-1.5877862595419848E-2</c:v>
                </c:pt>
                <c:pt idx="36">
                  <c:v>-1.6335877862595421E-2</c:v>
                </c:pt>
                <c:pt idx="37">
                  <c:v>-1.4427480916030534E-2</c:v>
                </c:pt>
                <c:pt idx="38">
                  <c:v>-2.1145038167938932E-2</c:v>
                </c:pt>
                <c:pt idx="39">
                  <c:v>-1.4961832061068702E-2</c:v>
                </c:pt>
                <c:pt idx="40">
                  <c:v>-1.2061068702290076E-2</c:v>
                </c:pt>
                <c:pt idx="41">
                  <c:v>-4.885496183206107E-3</c:v>
                </c:pt>
                <c:pt idx="42">
                  <c:v>6.564885496183206E-3</c:v>
                </c:pt>
                <c:pt idx="43">
                  <c:v>1.2748091603053435E-2</c:v>
                </c:pt>
                <c:pt idx="44">
                  <c:v>2.7022900763358778E-2</c:v>
                </c:pt>
                <c:pt idx="45">
                  <c:v>4.2290076335877863E-2</c:v>
                </c:pt>
                <c:pt idx="46">
                  <c:v>4.4198473282442752E-2</c:v>
                </c:pt>
                <c:pt idx="47">
                  <c:v>3.1832061068702289E-2</c:v>
                </c:pt>
                <c:pt idx="48">
                  <c:v>3.0381679389312976E-2</c:v>
                </c:pt>
                <c:pt idx="49">
                  <c:v>3.6106870229007638E-2</c:v>
                </c:pt>
                <c:pt idx="50">
                  <c:v>2.9465648854961831E-2</c:v>
                </c:pt>
                <c:pt idx="51">
                  <c:v>3.5190839694656494E-2</c:v>
                </c:pt>
                <c:pt idx="52">
                  <c:v>3.6564885496183204E-2</c:v>
                </c:pt>
                <c:pt idx="53">
                  <c:v>4.0381679389312974E-2</c:v>
                </c:pt>
                <c:pt idx="54">
                  <c:v>3.9923664122137409E-2</c:v>
                </c:pt>
                <c:pt idx="55">
                  <c:v>4.4732824427480916E-2</c:v>
                </c:pt>
                <c:pt idx="56">
                  <c:v>5.4732824427480918E-2</c:v>
                </c:pt>
                <c:pt idx="57">
                  <c:v>4.755725190839695E-2</c:v>
                </c:pt>
                <c:pt idx="58">
                  <c:v>5.0916030534351148E-2</c:v>
                </c:pt>
                <c:pt idx="59">
                  <c:v>2.9923664122137403E-2</c:v>
                </c:pt>
                <c:pt idx="60">
                  <c:v>3.1832061068702289E-2</c:v>
                </c:pt>
                <c:pt idx="61">
                  <c:v>1.9923664122137405E-2</c:v>
                </c:pt>
                <c:pt idx="62">
                  <c:v>2.5114503816793893E-2</c:v>
                </c:pt>
                <c:pt idx="63">
                  <c:v>1.7022900763358779E-2</c:v>
                </c:pt>
                <c:pt idx="64">
                  <c:v>1.1755725190839695E-2</c:v>
                </c:pt>
                <c:pt idx="65">
                  <c:v>1.366412213740458E-2</c:v>
                </c:pt>
                <c:pt idx="66">
                  <c:v>2.2748091603053435E-2</c:v>
                </c:pt>
                <c:pt idx="67">
                  <c:v>2.083969465648855E-2</c:v>
                </c:pt>
                <c:pt idx="68">
                  <c:v>2.1297709923664122E-2</c:v>
                </c:pt>
                <c:pt idx="69">
                  <c:v>1.7480916030534352E-2</c:v>
                </c:pt>
                <c:pt idx="70">
                  <c:v>1.6564885496183207E-2</c:v>
                </c:pt>
                <c:pt idx="71">
                  <c:v>-6.1068702290076337E-4</c:v>
                </c:pt>
                <c:pt idx="72">
                  <c:v>-2.1145038167938932E-2</c:v>
                </c:pt>
                <c:pt idx="73">
                  <c:v>-2.2595419847328244E-2</c:v>
                </c:pt>
                <c:pt idx="74">
                  <c:v>-4.3053435114503817E-2</c:v>
                </c:pt>
                <c:pt idx="75">
                  <c:v>-2.2061068702290076E-2</c:v>
                </c:pt>
                <c:pt idx="76">
                  <c:v>-2.6412213740458015E-2</c:v>
                </c:pt>
                <c:pt idx="77">
                  <c:v>-2.1145038167938932E-2</c:v>
                </c:pt>
                <c:pt idx="78">
                  <c:v>-1.5877862595419848E-2</c:v>
                </c:pt>
                <c:pt idx="79">
                  <c:v>-6.1068702290076337E-4</c:v>
                </c:pt>
                <c:pt idx="80">
                  <c:v>-1.0687022900763359E-3</c:v>
                </c:pt>
                <c:pt idx="81">
                  <c:v>-1.4961832061068702E-2</c:v>
                </c:pt>
                <c:pt idx="82">
                  <c:v>-1.7786259541984734E-2</c:v>
                </c:pt>
                <c:pt idx="83">
                  <c:v>-2.0687022900763359E-2</c:v>
                </c:pt>
                <c:pt idx="84">
                  <c:v>-2.732824427480916E-2</c:v>
                </c:pt>
                <c:pt idx="85">
                  <c:v>-3.213740458015267E-2</c:v>
                </c:pt>
                <c:pt idx="86">
                  <c:v>-2.3969465648854962E-2</c:v>
                </c:pt>
                <c:pt idx="87">
                  <c:v>-2.0152671755725191E-2</c:v>
                </c:pt>
                <c:pt idx="88">
                  <c:v>-1.1145038167938931E-2</c:v>
                </c:pt>
                <c:pt idx="89">
                  <c:v>-1.2061068702290076E-2</c:v>
                </c:pt>
                <c:pt idx="90">
                  <c:v>1.2977099236641222E-3</c:v>
                </c:pt>
                <c:pt idx="91">
                  <c:v>6.0305343511450381E-3</c:v>
                </c:pt>
                <c:pt idx="92">
                  <c:v>7.0229007633587793E-3</c:v>
                </c:pt>
                <c:pt idx="93">
                  <c:v>1.5572519083969467E-2</c:v>
                </c:pt>
                <c:pt idx="94">
                  <c:v>1.2290076335877864E-2</c:v>
                </c:pt>
                <c:pt idx="95">
                  <c:v>5.5725190839694657E-3</c:v>
                </c:pt>
                <c:pt idx="96">
                  <c:v>-1.6030534351145038E-3</c:v>
                </c:pt>
                <c:pt idx="97">
                  <c:v>1.2748091603053435E-2</c:v>
                </c:pt>
                <c:pt idx="98">
                  <c:v>9.3893129770992369E-3</c:v>
                </c:pt>
                <c:pt idx="99">
                  <c:v>1.8931297709923665E-2</c:v>
                </c:pt>
                <c:pt idx="100">
                  <c:v>2.9923664122137403E-2</c:v>
                </c:pt>
                <c:pt idx="101">
                  <c:v>2.8931297709923663E-2</c:v>
                </c:pt>
                <c:pt idx="102">
                  <c:v>2.2290076335877863E-2</c:v>
                </c:pt>
                <c:pt idx="103">
                  <c:v>3.801526717557252E-2</c:v>
                </c:pt>
                <c:pt idx="104">
                  <c:v>3.9923664122137409E-2</c:v>
                </c:pt>
                <c:pt idx="105">
                  <c:v>4.0381679389312974E-2</c:v>
                </c:pt>
                <c:pt idx="106">
                  <c:v>4.1832061068702291E-2</c:v>
                </c:pt>
                <c:pt idx="107">
                  <c:v>3.9007633587786264E-2</c:v>
                </c:pt>
                <c:pt idx="108">
                  <c:v>4.9007633587786259E-2</c:v>
                </c:pt>
                <c:pt idx="109">
                  <c:v>4.2824427480916034E-2</c:v>
                </c:pt>
                <c:pt idx="110">
                  <c:v>4.0916030534351146E-2</c:v>
                </c:pt>
                <c:pt idx="111">
                  <c:v>4.8015267175572522E-2</c:v>
                </c:pt>
                <c:pt idx="112">
                  <c:v>5.0458015267175575E-2</c:v>
                </c:pt>
                <c:pt idx="113">
                  <c:v>4.5190839694656489E-2</c:v>
                </c:pt>
                <c:pt idx="114">
                  <c:v>5.2824427480916029E-2</c:v>
                </c:pt>
                <c:pt idx="115">
                  <c:v>4.0381679389312974E-2</c:v>
                </c:pt>
                <c:pt idx="116">
                  <c:v>3.3282442748091605E-2</c:v>
                </c:pt>
                <c:pt idx="117">
                  <c:v>3.6106870229007638E-2</c:v>
                </c:pt>
                <c:pt idx="118">
                  <c:v>3.2748091603053434E-2</c:v>
                </c:pt>
                <c:pt idx="119">
                  <c:v>1.7022900763358779E-2</c:v>
                </c:pt>
                <c:pt idx="120">
                  <c:v>8.9312977099236628E-3</c:v>
                </c:pt>
                <c:pt idx="121">
                  <c:v>4.6564885496183208E-3</c:v>
                </c:pt>
                <c:pt idx="122">
                  <c:v>6.564885496183206E-3</c:v>
                </c:pt>
                <c:pt idx="123">
                  <c:v>8.396946564885496E-4</c:v>
                </c:pt>
                <c:pt idx="124">
                  <c:v>-3.5114503816793896E-3</c:v>
                </c:pt>
                <c:pt idx="125">
                  <c:v>-8.2442748091603058E-3</c:v>
                </c:pt>
                <c:pt idx="126">
                  <c:v>-2.0687022900763359E-2</c:v>
                </c:pt>
                <c:pt idx="127">
                  <c:v>-3.9770992366412211E-2</c:v>
                </c:pt>
                <c:pt idx="128">
                  <c:v>-3.7328244274809158E-2</c:v>
                </c:pt>
                <c:pt idx="129">
                  <c:v>-3.2595419847328243E-2</c:v>
                </c:pt>
                <c:pt idx="130">
                  <c:v>-3.7328244274809158E-2</c:v>
                </c:pt>
                <c:pt idx="131">
                  <c:v>-4.0687022900763356E-2</c:v>
                </c:pt>
                <c:pt idx="132">
                  <c:v>-4.6412213740458015E-2</c:v>
                </c:pt>
                <c:pt idx="133">
                  <c:v>-4.4045801526717554E-2</c:v>
                </c:pt>
                <c:pt idx="134">
                  <c:v>-4.4045801526717554E-2</c:v>
                </c:pt>
                <c:pt idx="135">
                  <c:v>-2.9694656488549621E-2</c:v>
                </c:pt>
                <c:pt idx="136">
                  <c:v>-9.2366412213740461E-3</c:v>
                </c:pt>
                <c:pt idx="137">
                  <c:v>6.0305343511450381E-3</c:v>
                </c:pt>
                <c:pt idx="138">
                  <c:v>-6.1068702290076337E-4</c:v>
                </c:pt>
                <c:pt idx="139">
                  <c:v>-3.5114503816793896E-3</c:v>
                </c:pt>
                <c:pt idx="140">
                  <c:v>-8.2442748091603058E-3</c:v>
                </c:pt>
                <c:pt idx="141">
                  <c:v>-9.2366412213740461E-3</c:v>
                </c:pt>
                <c:pt idx="142">
                  <c:v>-6.3358778625954197E-3</c:v>
                </c:pt>
                <c:pt idx="143">
                  <c:v>8.396946564885496E-4</c:v>
                </c:pt>
                <c:pt idx="144">
                  <c:v>5.1145038167938932E-3</c:v>
                </c:pt>
                <c:pt idx="145">
                  <c:v>1.2977099236641222E-3</c:v>
                </c:pt>
                <c:pt idx="146">
                  <c:v>5.5725190839694657E-3</c:v>
                </c:pt>
                <c:pt idx="147">
                  <c:v>8.473282442748092E-3</c:v>
                </c:pt>
                <c:pt idx="148">
                  <c:v>4.6564885496183208E-3</c:v>
                </c:pt>
                <c:pt idx="149">
                  <c:v>4.1221374045801529E-3</c:v>
                </c:pt>
                <c:pt idx="150">
                  <c:v>7.4809160305343509E-3</c:v>
                </c:pt>
                <c:pt idx="151">
                  <c:v>3.0534351145038169E-4</c:v>
                </c:pt>
                <c:pt idx="152">
                  <c:v>-1.8244274809160306E-2</c:v>
                </c:pt>
                <c:pt idx="153">
                  <c:v>-2.8778625954198472E-2</c:v>
                </c:pt>
                <c:pt idx="154">
                  <c:v>-2.9236641221374045E-2</c:v>
                </c:pt>
                <c:pt idx="155">
                  <c:v>-1.8244274809160306E-2</c:v>
                </c:pt>
                <c:pt idx="156">
                  <c:v>-1.3969465648854963E-2</c:v>
                </c:pt>
                <c:pt idx="157">
                  <c:v>-1.3511450381679389E-2</c:v>
                </c:pt>
                <c:pt idx="158">
                  <c:v>-4.4274809160305337E-3</c:v>
                </c:pt>
                <c:pt idx="159">
                  <c:v>8.473282442748092E-3</c:v>
                </c:pt>
                <c:pt idx="160">
                  <c:v>3.0534351145038169E-4</c:v>
                </c:pt>
                <c:pt idx="161">
                  <c:v>-6.1068702290076337E-4</c:v>
                </c:pt>
                <c:pt idx="162">
                  <c:v>3.0534351145038169E-4</c:v>
                </c:pt>
                <c:pt idx="163">
                  <c:v>-2.5190839694656489E-3</c:v>
                </c:pt>
                <c:pt idx="164">
                  <c:v>1.0381679389312977E-2</c:v>
                </c:pt>
                <c:pt idx="165">
                  <c:v>4.6564885496183208E-3</c:v>
                </c:pt>
                <c:pt idx="166">
                  <c:v>8.9312977099236628E-3</c:v>
                </c:pt>
                <c:pt idx="167">
                  <c:v>1.1755725190839695E-2</c:v>
                </c:pt>
                <c:pt idx="168">
                  <c:v>9.3893129770992369E-3</c:v>
                </c:pt>
                <c:pt idx="169">
                  <c:v>5.5725190839694657E-3</c:v>
                </c:pt>
                <c:pt idx="170">
                  <c:v>-1.5267175572519084E-4</c:v>
                </c:pt>
                <c:pt idx="171">
                  <c:v>-1.4427480916030534E-2</c:v>
                </c:pt>
                <c:pt idx="172">
                  <c:v>-2.0152671755725191E-2</c:v>
                </c:pt>
                <c:pt idx="173">
                  <c:v>-2.1145038167938932E-2</c:v>
                </c:pt>
                <c:pt idx="174">
                  <c:v>-2.1603053435114504E-2</c:v>
                </c:pt>
                <c:pt idx="175">
                  <c:v>-2.3969465648854962E-2</c:v>
                </c:pt>
                <c:pt idx="176">
                  <c:v>-2.4503816793893129E-2</c:v>
                </c:pt>
                <c:pt idx="177">
                  <c:v>-2.6870229007633587E-2</c:v>
                </c:pt>
                <c:pt idx="178">
                  <c:v>-3.2595419847328243E-2</c:v>
                </c:pt>
                <c:pt idx="179">
                  <c:v>-2.9236641221374045E-2</c:v>
                </c:pt>
                <c:pt idx="180">
                  <c:v>-3.4045801526717559E-2</c:v>
                </c:pt>
                <c:pt idx="181">
                  <c:v>-3.4045801526717559E-2</c:v>
                </c:pt>
                <c:pt idx="182">
                  <c:v>-3.7328244274809158E-2</c:v>
                </c:pt>
                <c:pt idx="183">
                  <c:v>-4.1145038167938928E-2</c:v>
                </c:pt>
                <c:pt idx="184">
                  <c:v>-3.3053435114503815E-2</c:v>
                </c:pt>
                <c:pt idx="185">
                  <c:v>-3.1145038167938933E-2</c:v>
                </c:pt>
                <c:pt idx="186">
                  <c:v>-2.2061068702290076E-2</c:v>
                </c:pt>
                <c:pt idx="187">
                  <c:v>-1.6335877862595421E-2</c:v>
                </c:pt>
                <c:pt idx="188">
                  <c:v>-6.3358778625954197E-3</c:v>
                </c:pt>
                <c:pt idx="189">
                  <c:v>-1.6030534351145038E-3</c:v>
                </c:pt>
                <c:pt idx="190">
                  <c:v>-6.3358778625954197E-3</c:v>
                </c:pt>
                <c:pt idx="191">
                  <c:v>-1.0610687022900763E-2</c:v>
                </c:pt>
                <c:pt idx="192">
                  <c:v>-7.7862595419847334E-3</c:v>
                </c:pt>
                <c:pt idx="193">
                  <c:v>-4.885496183206107E-3</c:v>
                </c:pt>
                <c:pt idx="194">
                  <c:v>-3.9694656488549621E-3</c:v>
                </c:pt>
                <c:pt idx="195">
                  <c:v>1.7557251908396948E-3</c:v>
                </c:pt>
                <c:pt idx="196">
                  <c:v>-2.5190839694656489E-3</c:v>
                </c:pt>
                <c:pt idx="197">
                  <c:v>1.7557251908396948E-3</c:v>
                </c:pt>
                <c:pt idx="198">
                  <c:v>4.1221374045801529E-3</c:v>
                </c:pt>
                <c:pt idx="199">
                  <c:v>3.2061068702290076E-3</c:v>
                </c:pt>
                <c:pt idx="200">
                  <c:v>1.366412213740458E-2</c:v>
                </c:pt>
                <c:pt idx="201">
                  <c:v>1.465648854961832E-2</c:v>
                </c:pt>
                <c:pt idx="202">
                  <c:v>1.7022900763358779E-2</c:v>
                </c:pt>
                <c:pt idx="203">
                  <c:v>1.8473282442748092E-2</c:v>
                </c:pt>
                <c:pt idx="204">
                  <c:v>8.9312977099236628E-3</c:v>
                </c:pt>
                <c:pt idx="205">
                  <c:v>8.473282442748092E-3</c:v>
                </c:pt>
                <c:pt idx="206">
                  <c:v>9.3893129770992369E-3</c:v>
                </c:pt>
                <c:pt idx="207">
                  <c:v>1.083969465648855E-2</c:v>
                </c:pt>
                <c:pt idx="208">
                  <c:v>2.083969465648855E-2</c:v>
                </c:pt>
                <c:pt idx="209">
                  <c:v>1.6106870229007631E-2</c:v>
                </c:pt>
                <c:pt idx="210">
                  <c:v>8.9312977099236628E-3</c:v>
                </c:pt>
                <c:pt idx="211">
                  <c:v>7.4809160305343509E-3</c:v>
                </c:pt>
                <c:pt idx="212">
                  <c:v>2.3740458015267175E-2</c:v>
                </c:pt>
                <c:pt idx="213">
                  <c:v>2.3206106870229008E-2</c:v>
                </c:pt>
                <c:pt idx="214">
                  <c:v>1.366412213740458E-2</c:v>
                </c:pt>
                <c:pt idx="215">
                  <c:v>1.3206106870229007E-2</c:v>
                </c:pt>
                <c:pt idx="216">
                  <c:v>-6.1068702290076337E-4</c:v>
                </c:pt>
                <c:pt idx="217">
                  <c:v>-2.0610687022900765E-3</c:v>
                </c:pt>
                <c:pt idx="218">
                  <c:v>-1.5877862595419848E-2</c:v>
                </c:pt>
                <c:pt idx="219">
                  <c:v>-2.0152671755725191E-2</c:v>
                </c:pt>
                <c:pt idx="220">
                  <c:v>-2.9694656488549621E-2</c:v>
                </c:pt>
                <c:pt idx="221">
                  <c:v>-3.3053435114503815E-2</c:v>
                </c:pt>
                <c:pt idx="222">
                  <c:v>-2.83206106870229E-2</c:v>
                </c:pt>
                <c:pt idx="223">
                  <c:v>-3.1603053435114499E-2</c:v>
                </c:pt>
                <c:pt idx="224">
                  <c:v>-4.0687022900763356E-2</c:v>
                </c:pt>
                <c:pt idx="225">
                  <c:v>-3.3511450381679388E-2</c:v>
                </c:pt>
                <c:pt idx="226">
                  <c:v>-2.9236641221374045E-2</c:v>
                </c:pt>
                <c:pt idx="227">
                  <c:v>-3.4503816793893125E-2</c:v>
                </c:pt>
                <c:pt idx="228">
                  <c:v>-3.6870229007633586E-2</c:v>
                </c:pt>
                <c:pt idx="229">
                  <c:v>-2.9694656488549621E-2</c:v>
                </c:pt>
                <c:pt idx="230">
                  <c:v>-1.3969465648854963E-2</c:v>
                </c:pt>
                <c:pt idx="231">
                  <c:v>-7.7862595419847334E-3</c:v>
                </c:pt>
                <c:pt idx="232">
                  <c:v>3.0534351145038169E-4</c:v>
                </c:pt>
                <c:pt idx="233">
                  <c:v>7.4809160305343509E-3</c:v>
                </c:pt>
                <c:pt idx="234">
                  <c:v>1.465648854961832E-2</c:v>
                </c:pt>
                <c:pt idx="235">
                  <c:v>7.0229007633587793E-3</c:v>
                </c:pt>
                <c:pt idx="236">
                  <c:v>1.2290076335877864E-2</c:v>
                </c:pt>
                <c:pt idx="237">
                  <c:v>1.5114503816793893E-2</c:v>
                </c:pt>
                <c:pt idx="238">
                  <c:v>4.6564885496183208E-3</c:v>
                </c:pt>
                <c:pt idx="239">
                  <c:v>-5.8778625954198473E-3</c:v>
                </c:pt>
                <c:pt idx="240">
                  <c:v>-1.5267175572519084E-4</c:v>
                </c:pt>
                <c:pt idx="241">
                  <c:v>1.1297709923664122E-2</c:v>
                </c:pt>
                <c:pt idx="242">
                  <c:v>2.183206106870229E-2</c:v>
                </c:pt>
                <c:pt idx="243">
                  <c:v>3.3282442748091605E-2</c:v>
                </c:pt>
                <c:pt idx="244">
                  <c:v>2.9465648854961831E-2</c:v>
                </c:pt>
                <c:pt idx="245">
                  <c:v>2.2290076335877863E-2</c:v>
                </c:pt>
                <c:pt idx="246">
                  <c:v>1.6106870229007631E-2</c:v>
                </c:pt>
                <c:pt idx="247">
                  <c:v>2.2290076335877863E-2</c:v>
                </c:pt>
                <c:pt idx="248">
                  <c:v>2.2748091603053435E-2</c:v>
                </c:pt>
                <c:pt idx="249">
                  <c:v>2.2290076335877863E-2</c:v>
                </c:pt>
                <c:pt idx="250">
                  <c:v>2.083969465648855E-2</c:v>
                </c:pt>
                <c:pt idx="251">
                  <c:v>3.4656488549618322E-2</c:v>
                </c:pt>
                <c:pt idx="252">
                  <c:v>3.9007633587786264E-2</c:v>
                </c:pt>
                <c:pt idx="253">
                  <c:v>2.9465648854961831E-2</c:v>
                </c:pt>
                <c:pt idx="254">
                  <c:v>2.7022900763358778E-2</c:v>
                </c:pt>
                <c:pt idx="255">
                  <c:v>3.9923664122137409E-2</c:v>
                </c:pt>
                <c:pt idx="256">
                  <c:v>2.8931297709923663E-2</c:v>
                </c:pt>
                <c:pt idx="257">
                  <c:v>1.5572519083969467E-2</c:v>
                </c:pt>
                <c:pt idx="258">
                  <c:v>9.8473282442748094E-3</c:v>
                </c:pt>
                <c:pt idx="259">
                  <c:v>5.1145038167938932E-3</c:v>
                </c:pt>
                <c:pt idx="260">
                  <c:v>7.4809160305343509E-3</c:v>
                </c:pt>
                <c:pt idx="261">
                  <c:v>4.6564885496183208E-3</c:v>
                </c:pt>
                <c:pt idx="262">
                  <c:v>8.396946564885496E-4</c:v>
                </c:pt>
                <c:pt idx="263">
                  <c:v>-1.3053435114503817E-2</c:v>
                </c:pt>
                <c:pt idx="264">
                  <c:v>-1.9694656488549619E-2</c:v>
                </c:pt>
                <c:pt idx="265">
                  <c:v>-2.4961832061068702E-2</c:v>
                </c:pt>
                <c:pt idx="266">
                  <c:v>-1.5877862595419848E-2</c:v>
                </c:pt>
                <c:pt idx="267">
                  <c:v>-1.5419847328244274E-2</c:v>
                </c:pt>
                <c:pt idx="268">
                  <c:v>-1.3511450381679389E-2</c:v>
                </c:pt>
                <c:pt idx="269">
                  <c:v>-1.3053435114503817E-2</c:v>
                </c:pt>
                <c:pt idx="270">
                  <c:v>2.2137404580152668E-3</c:v>
                </c:pt>
                <c:pt idx="271">
                  <c:v>1.2977099236641222E-3</c:v>
                </c:pt>
                <c:pt idx="272">
                  <c:v>4.1221374045801529E-3</c:v>
                </c:pt>
                <c:pt idx="273">
                  <c:v>8.396946564885496E-4</c:v>
                </c:pt>
                <c:pt idx="274">
                  <c:v>-7.7862595419847334E-3</c:v>
                </c:pt>
                <c:pt idx="275">
                  <c:v>-2.0152671755725191E-2</c:v>
                </c:pt>
                <c:pt idx="276">
                  <c:v>-1.8778625954198474E-2</c:v>
                </c:pt>
                <c:pt idx="277">
                  <c:v>-2.2061068702290076E-2</c:v>
                </c:pt>
                <c:pt idx="278">
                  <c:v>-2.0152671755725191E-2</c:v>
                </c:pt>
                <c:pt idx="279">
                  <c:v>-1.9236641221374046E-2</c:v>
                </c:pt>
                <c:pt idx="280">
                  <c:v>-7.7862595419847334E-3</c:v>
                </c:pt>
                <c:pt idx="281">
                  <c:v>2.2137404580152668E-3</c:v>
                </c:pt>
                <c:pt idx="282">
                  <c:v>-1.5267175572519084E-4</c:v>
                </c:pt>
                <c:pt idx="283">
                  <c:v>-5.8778625954198473E-3</c:v>
                </c:pt>
                <c:pt idx="284">
                  <c:v>-6.3358778625954197E-3</c:v>
                </c:pt>
                <c:pt idx="285">
                  <c:v>6.564885496183206E-3</c:v>
                </c:pt>
                <c:pt idx="286">
                  <c:v>6.0305343511450381E-3</c:v>
                </c:pt>
                <c:pt idx="287">
                  <c:v>1.366412213740458E-2</c:v>
                </c:pt>
                <c:pt idx="288">
                  <c:v>2.183206106870229E-2</c:v>
                </c:pt>
                <c:pt idx="289">
                  <c:v>2.1297709923664122E-2</c:v>
                </c:pt>
                <c:pt idx="290">
                  <c:v>3.1832061068702289E-2</c:v>
                </c:pt>
                <c:pt idx="291">
                  <c:v>4.2824427480916034E-2</c:v>
                </c:pt>
                <c:pt idx="292">
                  <c:v>3.9007633587786264E-2</c:v>
                </c:pt>
                <c:pt idx="293">
                  <c:v>4.9007633587786259E-2</c:v>
                </c:pt>
                <c:pt idx="294">
                  <c:v>4.8549618320610687E-2</c:v>
                </c:pt>
                <c:pt idx="295">
                  <c:v>4.755725190839695E-2</c:v>
                </c:pt>
                <c:pt idx="296">
                  <c:v>4.2290076335877863E-2</c:v>
                </c:pt>
                <c:pt idx="297">
                  <c:v>3.6564885496183204E-2</c:v>
                </c:pt>
                <c:pt idx="298">
                  <c:v>2.5648854961832061E-2</c:v>
                </c:pt>
                <c:pt idx="299">
                  <c:v>2.6106870229007633E-2</c:v>
                </c:pt>
                <c:pt idx="300">
                  <c:v>2.5648854961832061E-2</c:v>
                </c:pt>
                <c:pt idx="301">
                  <c:v>2.8931297709923663E-2</c:v>
                </c:pt>
                <c:pt idx="302">
                  <c:v>2.4198473282442748E-2</c:v>
                </c:pt>
                <c:pt idx="303">
                  <c:v>2.1297709923664122E-2</c:v>
                </c:pt>
                <c:pt idx="304">
                  <c:v>1.2290076335877864E-2</c:v>
                </c:pt>
                <c:pt idx="305">
                  <c:v>1.7480916030534352E-2</c:v>
                </c:pt>
                <c:pt idx="306">
                  <c:v>4.6564885496183208E-3</c:v>
                </c:pt>
                <c:pt idx="307">
                  <c:v>6.564885496183206E-3</c:v>
                </c:pt>
                <c:pt idx="308">
                  <c:v>6.564885496183206E-3</c:v>
                </c:pt>
                <c:pt idx="309">
                  <c:v>1.2290076335877864E-2</c:v>
                </c:pt>
                <c:pt idx="310">
                  <c:v>8.9312977099236628E-3</c:v>
                </c:pt>
                <c:pt idx="311">
                  <c:v>1.2290076335877864E-2</c:v>
                </c:pt>
                <c:pt idx="312">
                  <c:v>1.0381679389312977E-2</c:v>
                </c:pt>
                <c:pt idx="313">
                  <c:v>1.2977099236641222E-3</c:v>
                </c:pt>
                <c:pt idx="314">
                  <c:v>2.2290076335877863E-2</c:v>
                </c:pt>
                <c:pt idx="315">
                  <c:v>2.465648854961832E-2</c:v>
                </c:pt>
                <c:pt idx="316">
                  <c:v>2.5648854961832061E-2</c:v>
                </c:pt>
                <c:pt idx="317">
                  <c:v>2.0381679389312977E-2</c:v>
                </c:pt>
                <c:pt idx="318">
                  <c:v>1.6564885496183207E-2</c:v>
                </c:pt>
                <c:pt idx="319">
                  <c:v>1.4198473282442749E-2</c:v>
                </c:pt>
                <c:pt idx="320">
                  <c:v>2.3206106870229008E-2</c:v>
                </c:pt>
                <c:pt idx="321">
                  <c:v>2.8473282442748091E-2</c:v>
                </c:pt>
                <c:pt idx="322">
                  <c:v>4.1374045801526718E-2</c:v>
                </c:pt>
                <c:pt idx="323">
                  <c:v>4.0381679389312974E-2</c:v>
                </c:pt>
                <c:pt idx="324">
                  <c:v>3.9007633587786264E-2</c:v>
                </c:pt>
                <c:pt idx="325">
                  <c:v>3.6106870229007638E-2</c:v>
                </c:pt>
                <c:pt idx="326">
                  <c:v>4.755725190839695E-2</c:v>
                </c:pt>
                <c:pt idx="327">
                  <c:v>5.3740458015267174E-2</c:v>
                </c:pt>
                <c:pt idx="328">
                  <c:v>5.7099236641221379E-2</c:v>
                </c:pt>
                <c:pt idx="329">
                  <c:v>6.045801526717557E-2</c:v>
                </c:pt>
                <c:pt idx="330">
                  <c:v>4.5190839694656489E-2</c:v>
                </c:pt>
                <c:pt idx="331">
                  <c:v>4.4732824427480916E-2</c:v>
                </c:pt>
                <c:pt idx="332">
                  <c:v>5.0458015267175575E-2</c:v>
                </c:pt>
                <c:pt idx="333">
                  <c:v>5.2824427480916029E-2</c:v>
                </c:pt>
                <c:pt idx="334">
                  <c:v>5.0916030534351148E-2</c:v>
                </c:pt>
                <c:pt idx="335">
                  <c:v>4.2290076335877863E-2</c:v>
                </c:pt>
                <c:pt idx="336">
                  <c:v>3.1374045801526723E-2</c:v>
                </c:pt>
                <c:pt idx="337">
                  <c:v>1.9389312977099237E-2</c:v>
                </c:pt>
                <c:pt idx="338">
                  <c:v>1.6106870229007631E-2</c:v>
                </c:pt>
                <c:pt idx="339">
                  <c:v>1.366412213740458E-2</c:v>
                </c:pt>
                <c:pt idx="340">
                  <c:v>1.7022900763358779E-2</c:v>
                </c:pt>
                <c:pt idx="341">
                  <c:v>1.6564885496183207E-2</c:v>
                </c:pt>
                <c:pt idx="342">
                  <c:v>8.9312977099236628E-3</c:v>
                </c:pt>
                <c:pt idx="343">
                  <c:v>4.6564885496183208E-3</c:v>
                </c:pt>
                <c:pt idx="344">
                  <c:v>-1.6030534351145038E-3</c:v>
                </c:pt>
                <c:pt idx="345">
                  <c:v>9.8473282442748094E-3</c:v>
                </c:pt>
                <c:pt idx="346">
                  <c:v>1.1755725190839695E-2</c:v>
                </c:pt>
                <c:pt idx="347">
                  <c:v>1.1755725190839695E-2</c:v>
                </c:pt>
                <c:pt idx="348">
                  <c:v>9.3893129770992369E-3</c:v>
                </c:pt>
                <c:pt idx="349">
                  <c:v>7.0229007633587793E-3</c:v>
                </c:pt>
                <c:pt idx="350">
                  <c:v>1.465648854961832E-2</c:v>
                </c:pt>
                <c:pt idx="351">
                  <c:v>1.6106870229007631E-2</c:v>
                </c:pt>
                <c:pt idx="352">
                  <c:v>2.8931297709923663E-2</c:v>
                </c:pt>
                <c:pt idx="353">
                  <c:v>2.9923664122137403E-2</c:v>
                </c:pt>
                <c:pt idx="354">
                  <c:v>3.5190839694656494E-2</c:v>
                </c:pt>
                <c:pt idx="355">
                  <c:v>3.8473282442748093E-2</c:v>
                </c:pt>
                <c:pt idx="356">
                  <c:v>3.5190839694656494E-2</c:v>
                </c:pt>
                <c:pt idx="357">
                  <c:v>2.465648854961832E-2</c:v>
                </c:pt>
                <c:pt idx="358">
                  <c:v>2.8931297709923663E-2</c:v>
                </c:pt>
                <c:pt idx="359">
                  <c:v>4.0381679389312974E-2</c:v>
                </c:pt>
                <c:pt idx="360">
                  <c:v>3.9923664122137409E-2</c:v>
                </c:pt>
                <c:pt idx="361">
                  <c:v>3.7099236641221375E-2</c:v>
                </c:pt>
                <c:pt idx="362">
                  <c:v>4.2824427480916034E-2</c:v>
                </c:pt>
                <c:pt idx="363">
                  <c:v>4.6641221374045805E-2</c:v>
                </c:pt>
                <c:pt idx="364">
                  <c:v>3.7557251908396948E-2</c:v>
                </c:pt>
                <c:pt idx="365">
                  <c:v>2.7557251908396946E-2</c:v>
                </c:pt>
                <c:pt idx="366">
                  <c:v>3.1832061068702289E-2</c:v>
                </c:pt>
                <c:pt idx="367">
                  <c:v>3.2290076335877868E-2</c:v>
                </c:pt>
                <c:pt idx="368">
                  <c:v>2.3740458015267175E-2</c:v>
                </c:pt>
                <c:pt idx="369">
                  <c:v>3.2748091603053434E-2</c:v>
                </c:pt>
                <c:pt idx="370">
                  <c:v>2.8931297709923663E-2</c:v>
                </c:pt>
                <c:pt idx="371">
                  <c:v>2.7022900763358778E-2</c:v>
                </c:pt>
                <c:pt idx="372">
                  <c:v>2.9923664122137403E-2</c:v>
                </c:pt>
                <c:pt idx="373">
                  <c:v>3.7557251908396948E-2</c:v>
                </c:pt>
                <c:pt idx="374">
                  <c:v>2.7022900763358778E-2</c:v>
                </c:pt>
                <c:pt idx="375">
                  <c:v>1.5114503816793893E-2</c:v>
                </c:pt>
                <c:pt idx="376">
                  <c:v>2.2290076335877863E-2</c:v>
                </c:pt>
                <c:pt idx="377">
                  <c:v>2.183206106870229E-2</c:v>
                </c:pt>
                <c:pt idx="378">
                  <c:v>1.5572519083969467E-2</c:v>
                </c:pt>
                <c:pt idx="379">
                  <c:v>1.366412213740458E-2</c:v>
                </c:pt>
                <c:pt idx="380">
                  <c:v>1.801526717557252E-2</c:v>
                </c:pt>
                <c:pt idx="381">
                  <c:v>2.5648854961832061E-2</c:v>
                </c:pt>
                <c:pt idx="382">
                  <c:v>2.2748091603053435E-2</c:v>
                </c:pt>
                <c:pt idx="383">
                  <c:v>2.083969465648855E-2</c:v>
                </c:pt>
                <c:pt idx="384">
                  <c:v>2.6564885496183206E-2</c:v>
                </c:pt>
                <c:pt idx="385">
                  <c:v>2.5648854961832061E-2</c:v>
                </c:pt>
                <c:pt idx="386">
                  <c:v>1.8931297709923665E-2</c:v>
                </c:pt>
                <c:pt idx="387">
                  <c:v>1.5114503816793893E-2</c:v>
                </c:pt>
                <c:pt idx="388">
                  <c:v>9.3893129770992369E-3</c:v>
                </c:pt>
                <c:pt idx="389">
                  <c:v>1.5572519083969467E-2</c:v>
                </c:pt>
                <c:pt idx="390">
                  <c:v>2.7022900763358778E-2</c:v>
                </c:pt>
                <c:pt idx="391">
                  <c:v>2.0381679389312977E-2</c:v>
                </c:pt>
                <c:pt idx="392">
                  <c:v>2.1297709923664122E-2</c:v>
                </c:pt>
                <c:pt idx="393">
                  <c:v>5.5725190839694657E-3</c:v>
                </c:pt>
                <c:pt idx="394">
                  <c:v>-2.5190839694656489E-3</c:v>
                </c:pt>
                <c:pt idx="395">
                  <c:v>-3.9694656488549621E-3</c:v>
                </c:pt>
                <c:pt idx="396">
                  <c:v>3.2061068702290076E-3</c:v>
                </c:pt>
                <c:pt idx="397">
                  <c:v>6.0305343511450381E-3</c:v>
                </c:pt>
                <c:pt idx="398">
                  <c:v>1.9389312977099237E-2</c:v>
                </c:pt>
                <c:pt idx="399">
                  <c:v>2.183206106870229E-2</c:v>
                </c:pt>
                <c:pt idx="400">
                  <c:v>2.6106870229007633E-2</c:v>
                </c:pt>
                <c:pt idx="401">
                  <c:v>2.1297709923664122E-2</c:v>
                </c:pt>
                <c:pt idx="402">
                  <c:v>2.7557251908396946E-2</c:v>
                </c:pt>
                <c:pt idx="403">
                  <c:v>2.4198473282442748E-2</c:v>
                </c:pt>
                <c:pt idx="404">
                  <c:v>2.8015267175572518E-2</c:v>
                </c:pt>
                <c:pt idx="405">
                  <c:v>2.183206106870229E-2</c:v>
                </c:pt>
                <c:pt idx="406">
                  <c:v>1.2290076335877864E-2</c:v>
                </c:pt>
                <c:pt idx="407">
                  <c:v>9.3893129770992369E-3</c:v>
                </c:pt>
                <c:pt idx="408">
                  <c:v>-6.3358778625954197E-3</c:v>
                </c:pt>
                <c:pt idx="409">
                  <c:v>5.1145038167938932E-3</c:v>
                </c:pt>
                <c:pt idx="410">
                  <c:v>1.5114503816793893E-2</c:v>
                </c:pt>
                <c:pt idx="411">
                  <c:v>8.473282442748092E-3</c:v>
                </c:pt>
                <c:pt idx="412">
                  <c:v>-6.7938931297709922E-3</c:v>
                </c:pt>
                <c:pt idx="413">
                  <c:v>-1.2061068702290076E-2</c:v>
                </c:pt>
                <c:pt idx="414">
                  <c:v>-2.2061068702290076E-2</c:v>
                </c:pt>
                <c:pt idx="415">
                  <c:v>-3.1145038167938933E-2</c:v>
                </c:pt>
                <c:pt idx="416">
                  <c:v>-3.4045801526717559E-2</c:v>
                </c:pt>
                <c:pt idx="417">
                  <c:v>-2.732824427480916E-2</c:v>
                </c:pt>
                <c:pt idx="418">
                  <c:v>-3.0687022900763354E-2</c:v>
                </c:pt>
                <c:pt idx="419">
                  <c:v>-3.4961832061068704E-2</c:v>
                </c:pt>
                <c:pt idx="420">
                  <c:v>-4.4503816793893133E-2</c:v>
                </c:pt>
                <c:pt idx="421">
                  <c:v>-4.0229007633587784E-2</c:v>
                </c:pt>
                <c:pt idx="422">
                  <c:v>-3.1603053435114499E-2</c:v>
                </c:pt>
                <c:pt idx="423">
                  <c:v>-2.1145038167938932E-2</c:v>
                </c:pt>
                <c:pt idx="424">
                  <c:v>-1.7786259541984734E-2</c:v>
                </c:pt>
                <c:pt idx="425">
                  <c:v>-1.9694656488549619E-2</c:v>
                </c:pt>
                <c:pt idx="426">
                  <c:v>-3.213740458015267E-2</c:v>
                </c:pt>
                <c:pt idx="427">
                  <c:v>-3.1603053435114499E-2</c:v>
                </c:pt>
                <c:pt idx="428">
                  <c:v>-3.1145038167938933E-2</c:v>
                </c:pt>
                <c:pt idx="429">
                  <c:v>-3.0229007633587785E-2</c:v>
                </c:pt>
                <c:pt idx="430">
                  <c:v>-4.0229007633587784E-2</c:v>
                </c:pt>
                <c:pt idx="431">
                  <c:v>-2.6412213740458015E-2</c:v>
                </c:pt>
                <c:pt idx="432">
                  <c:v>-1.8778625954198474E-2</c:v>
                </c:pt>
                <c:pt idx="433">
                  <c:v>-2.1603053435114504E-2</c:v>
                </c:pt>
                <c:pt idx="434">
                  <c:v>-2.2061068702290076E-2</c:v>
                </c:pt>
                <c:pt idx="435">
                  <c:v>-2.1603053435114504E-2</c:v>
                </c:pt>
                <c:pt idx="436">
                  <c:v>-1.0610687022900763E-2</c:v>
                </c:pt>
                <c:pt idx="437">
                  <c:v>-7.7862595419847334E-3</c:v>
                </c:pt>
                <c:pt idx="438">
                  <c:v>-9.2366412213740461E-3</c:v>
                </c:pt>
                <c:pt idx="439">
                  <c:v>-1.5419847328244274E-2</c:v>
                </c:pt>
                <c:pt idx="440">
                  <c:v>-7.3282442748091601E-3</c:v>
                </c:pt>
                <c:pt idx="441">
                  <c:v>-1.7786259541984734E-2</c:v>
                </c:pt>
                <c:pt idx="442">
                  <c:v>-6.3358778625954197E-3</c:v>
                </c:pt>
                <c:pt idx="443">
                  <c:v>5.1145038167938932E-3</c:v>
                </c:pt>
                <c:pt idx="444">
                  <c:v>8.473282442748092E-3</c:v>
                </c:pt>
                <c:pt idx="445">
                  <c:v>9.3893129770992369E-3</c:v>
                </c:pt>
                <c:pt idx="446">
                  <c:v>1.083969465648855E-2</c:v>
                </c:pt>
                <c:pt idx="447">
                  <c:v>1.801526717557252E-2</c:v>
                </c:pt>
                <c:pt idx="448">
                  <c:v>-6.1068702290076337E-4</c:v>
                </c:pt>
                <c:pt idx="449">
                  <c:v>-6.1068702290076337E-4</c:v>
                </c:pt>
                <c:pt idx="450">
                  <c:v>1.7557251908396948E-3</c:v>
                </c:pt>
                <c:pt idx="451">
                  <c:v>1.2290076335877864E-2</c:v>
                </c:pt>
                <c:pt idx="452">
                  <c:v>8.9312977099236628E-3</c:v>
                </c:pt>
                <c:pt idx="453">
                  <c:v>-1.6030534351145038E-3</c:v>
                </c:pt>
                <c:pt idx="454">
                  <c:v>-1.2519083969465649E-2</c:v>
                </c:pt>
                <c:pt idx="455">
                  <c:v>-1.5877862595419848E-2</c:v>
                </c:pt>
                <c:pt idx="456">
                  <c:v>-1.7328244274809161E-2</c:v>
                </c:pt>
                <c:pt idx="457">
                  <c:v>-7.3282442748091601E-3</c:v>
                </c:pt>
                <c:pt idx="458">
                  <c:v>-1.5419847328244274E-2</c:v>
                </c:pt>
                <c:pt idx="459">
                  <c:v>-2.6870229007633587E-2</c:v>
                </c:pt>
                <c:pt idx="460">
                  <c:v>-2.4961832061068702E-2</c:v>
                </c:pt>
                <c:pt idx="461">
                  <c:v>-2.3511450381679389E-2</c:v>
                </c:pt>
                <c:pt idx="462">
                  <c:v>-2.83206106870229E-2</c:v>
                </c:pt>
                <c:pt idx="463">
                  <c:v>-4.0687022900763356E-2</c:v>
                </c:pt>
                <c:pt idx="464">
                  <c:v>-3.2595419847328243E-2</c:v>
                </c:pt>
                <c:pt idx="465">
                  <c:v>-2.7786259541984732E-2</c:v>
                </c:pt>
                <c:pt idx="466">
                  <c:v>-3.6412213740458013E-2</c:v>
                </c:pt>
                <c:pt idx="467">
                  <c:v>-3.4045801526717559E-2</c:v>
                </c:pt>
                <c:pt idx="468">
                  <c:v>-2.3511450381679389E-2</c:v>
                </c:pt>
                <c:pt idx="469">
                  <c:v>-1.9694656488549619E-2</c:v>
                </c:pt>
                <c:pt idx="470">
                  <c:v>-6.3358778625954197E-3</c:v>
                </c:pt>
                <c:pt idx="471">
                  <c:v>5.1145038167938932E-3</c:v>
                </c:pt>
                <c:pt idx="472">
                  <c:v>4.1221374045801529E-3</c:v>
                </c:pt>
                <c:pt idx="473">
                  <c:v>-2.5190839694656489E-3</c:v>
                </c:pt>
                <c:pt idx="474">
                  <c:v>6.564885496183206E-3</c:v>
                </c:pt>
                <c:pt idx="475">
                  <c:v>1.465648854961832E-2</c:v>
                </c:pt>
                <c:pt idx="476">
                  <c:v>1.6564885496183207E-2</c:v>
                </c:pt>
                <c:pt idx="477">
                  <c:v>1.6106870229007631E-2</c:v>
                </c:pt>
                <c:pt idx="478">
                  <c:v>1.1755725190839695E-2</c:v>
                </c:pt>
                <c:pt idx="479">
                  <c:v>1.0381679389312977E-2</c:v>
                </c:pt>
                <c:pt idx="480">
                  <c:v>1.366412213740458E-2</c:v>
                </c:pt>
                <c:pt idx="481">
                  <c:v>6.0305343511450381E-3</c:v>
                </c:pt>
                <c:pt idx="482">
                  <c:v>1.7022900763358779E-2</c:v>
                </c:pt>
                <c:pt idx="483">
                  <c:v>1.2977099236641222E-3</c:v>
                </c:pt>
                <c:pt idx="484">
                  <c:v>-1.6335877862595421E-2</c:v>
                </c:pt>
                <c:pt idx="485">
                  <c:v>-2.3511450381679389E-2</c:v>
                </c:pt>
                <c:pt idx="486">
                  <c:v>-3.5419847328244269E-2</c:v>
                </c:pt>
                <c:pt idx="487">
                  <c:v>-2.732824427480916E-2</c:v>
                </c:pt>
                <c:pt idx="488">
                  <c:v>-1.6335877862595421E-2</c:v>
                </c:pt>
                <c:pt idx="489">
                  <c:v>-5.4198473282442748E-3</c:v>
                </c:pt>
                <c:pt idx="490">
                  <c:v>8.396946564885496E-4</c:v>
                </c:pt>
                <c:pt idx="491">
                  <c:v>1.2977099236641222E-3</c:v>
                </c:pt>
                <c:pt idx="492">
                  <c:v>6.564885496183206E-3</c:v>
                </c:pt>
                <c:pt idx="493">
                  <c:v>1.2977099236641222E-3</c:v>
                </c:pt>
                <c:pt idx="494">
                  <c:v>9.3893129770992369E-3</c:v>
                </c:pt>
                <c:pt idx="495">
                  <c:v>1.2748091603053435E-2</c:v>
                </c:pt>
                <c:pt idx="496">
                  <c:v>-1.6030534351145038E-3</c:v>
                </c:pt>
                <c:pt idx="497">
                  <c:v>-1.0687022900763359E-3</c:v>
                </c:pt>
                <c:pt idx="498">
                  <c:v>-1.6030534351145038E-3</c:v>
                </c:pt>
                <c:pt idx="499">
                  <c:v>7.9389312977099242E-3</c:v>
                </c:pt>
                <c:pt idx="500">
                  <c:v>2.1297709923664122E-2</c:v>
                </c:pt>
                <c:pt idx="501">
                  <c:v>3.1832061068702289E-2</c:v>
                </c:pt>
                <c:pt idx="502">
                  <c:v>4.1374045801526718E-2</c:v>
                </c:pt>
                <c:pt idx="503">
                  <c:v>1.9923664122137405E-2</c:v>
                </c:pt>
                <c:pt idx="504">
                  <c:v>1.6106870229007631E-2</c:v>
                </c:pt>
                <c:pt idx="505">
                  <c:v>1.3206106870229007E-2</c:v>
                </c:pt>
                <c:pt idx="506">
                  <c:v>8.473282442748092E-3</c:v>
                </c:pt>
                <c:pt idx="507">
                  <c:v>4.1221374045801529E-3</c:v>
                </c:pt>
                <c:pt idx="508">
                  <c:v>1.7557251908396948E-3</c:v>
                </c:pt>
                <c:pt idx="509">
                  <c:v>9.3893129770992369E-3</c:v>
                </c:pt>
                <c:pt idx="510">
                  <c:v>7.9389312977099242E-3</c:v>
                </c:pt>
                <c:pt idx="511">
                  <c:v>2.5114503816793893E-2</c:v>
                </c:pt>
                <c:pt idx="512">
                  <c:v>2.8931297709923663E-2</c:v>
                </c:pt>
                <c:pt idx="513">
                  <c:v>2.4198473282442748E-2</c:v>
                </c:pt>
                <c:pt idx="514">
                  <c:v>2.465648854961832E-2</c:v>
                </c:pt>
                <c:pt idx="515">
                  <c:v>2.183206106870229E-2</c:v>
                </c:pt>
                <c:pt idx="516">
                  <c:v>9.3893129770992369E-3</c:v>
                </c:pt>
                <c:pt idx="517">
                  <c:v>1.6564885496183207E-2</c:v>
                </c:pt>
                <c:pt idx="518">
                  <c:v>2.0381679389312977E-2</c:v>
                </c:pt>
                <c:pt idx="519">
                  <c:v>2.8015267175572518E-2</c:v>
                </c:pt>
                <c:pt idx="520">
                  <c:v>2.5648854961832061E-2</c:v>
                </c:pt>
                <c:pt idx="521">
                  <c:v>2.5648854961832061E-2</c:v>
                </c:pt>
                <c:pt idx="522">
                  <c:v>3.3282442748091605E-2</c:v>
                </c:pt>
                <c:pt idx="523">
                  <c:v>3.3740458015267177E-2</c:v>
                </c:pt>
                <c:pt idx="524">
                  <c:v>3.2748091603053434E-2</c:v>
                </c:pt>
                <c:pt idx="525">
                  <c:v>4.3740458015267179E-2</c:v>
                </c:pt>
                <c:pt idx="526">
                  <c:v>4.3740458015267179E-2</c:v>
                </c:pt>
                <c:pt idx="527">
                  <c:v>2.7557251908396946E-2</c:v>
                </c:pt>
                <c:pt idx="528">
                  <c:v>3.3740458015267177E-2</c:v>
                </c:pt>
                <c:pt idx="529">
                  <c:v>2.3206106870229008E-2</c:v>
                </c:pt>
                <c:pt idx="530">
                  <c:v>1.7022900763358779E-2</c:v>
                </c:pt>
                <c:pt idx="531">
                  <c:v>2.0381679389312977E-2</c:v>
                </c:pt>
                <c:pt idx="532">
                  <c:v>2.7022900763358778E-2</c:v>
                </c:pt>
                <c:pt idx="533">
                  <c:v>1.6106870229007631E-2</c:v>
                </c:pt>
                <c:pt idx="534">
                  <c:v>6.0305343511450381E-3</c:v>
                </c:pt>
                <c:pt idx="535">
                  <c:v>5.1145038167938932E-3</c:v>
                </c:pt>
                <c:pt idx="536">
                  <c:v>-6.1068702290076337E-4</c:v>
                </c:pt>
                <c:pt idx="537">
                  <c:v>1.2977099236641222E-3</c:v>
                </c:pt>
                <c:pt idx="538">
                  <c:v>-5.8778625954198473E-3</c:v>
                </c:pt>
                <c:pt idx="539">
                  <c:v>-7.7862595419847334E-3</c:v>
                </c:pt>
                <c:pt idx="540">
                  <c:v>-8.7022900763358765E-3</c:v>
                </c:pt>
                <c:pt idx="541">
                  <c:v>-1.9236641221374046E-2</c:v>
                </c:pt>
                <c:pt idx="542">
                  <c:v>-1.3969465648854963E-2</c:v>
                </c:pt>
                <c:pt idx="543">
                  <c:v>-9.6946564885496186E-3</c:v>
                </c:pt>
                <c:pt idx="544">
                  <c:v>-1.0152671755725191E-2</c:v>
                </c:pt>
                <c:pt idx="545">
                  <c:v>1.0381679389312977E-2</c:v>
                </c:pt>
                <c:pt idx="546">
                  <c:v>8.473282442748092E-3</c:v>
                </c:pt>
                <c:pt idx="547">
                  <c:v>-1.5267175572519084E-4</c:v>
                </c:pt>
                <c:pt idx="548">
                  <c:v>8.396946564885496E-4</c:v>
                </c:pt>
                <c:pt idx="549">
                  <c:v>-2.9770992366412214E-3</c:v>
                </c:pt>
                <c:pt idx="550">
                  <c:v>-3.5114503816793896E-3</c:v>
                </c:pt>
                <c:pt idx="551">
                  <c:v>-1.5267175572519084E-4</c:v>
                </c:pt>
                <c:pt idx="552">
                  <c:v>-6.1068702290076337E-4</c:v>
                </c:pt>
                <c:pt idx="553">
                  <c:v>-2.0610687022900765E-3</c:v>
                </c:pt>
                <c:pt idx="554">
                  <c:v>-6.3358778625954197E-3</c:v>
                </c:pt>
                <c:pt idx="555">
                  <c:v>-2.9770992366412214E-3</c:v>
                </c:pt>
                <c:pt idx="556">
                  <c:v>-7.3282442748091601E-3</c:v>
                </c:pt>
                <c:pt idx="557">
                  <c:v>-8.7022900763358765E-3</c:v>
                </c:pt>
                <c:pt idx="558">
                  <c:v>-1.6870229007633589E-2</c:v>
                </c:pt>
                <c:pt idx="559">
                  <c:v>-2.0687022900763359E-2</c:v>
                </c:pt>
                <c:pt idx="560">
                  <c:v>-2.1145038167938932E-2</c:v>
                </c:pt>
                <c:pt idx="561">
                  <c:v>-2.3969465648854962E-2</c:v>
                </c:pt>
                <c:pt idx="562">
                  <c:v>-2.3969465648854962E-2</c:v>
                </c:pt>
                <c:pt idx="563">
                  <c:v>-1.6870229007633589E-2</c:v>
                </c:pt>
                <c:pt idx="564">
                  <c:v>-2.0152671755725191E-2</c:v>
                </c:pt>
                <c:pt idx="565">
                  <c:v>-1.3511450381679389E-2</c:v>
                </c:pt>
                <c:pt idx="566">
                  <c:v>-1.5419847328244274E-2</c:v>
                </c:pt>
                <c:pt idx="567">
                  <c:v>-1.7328244274809161E-2</c:v>
                </c:pt>
                <c:pt idx="568">
                  <c:v>-1.2519083969465649E-2</c:v>
                </c:pt>
                <c:pt idx="569">
                  <c:v>-1.5877862595419848E-2</c:v>
                </c:pt>
                <c:pt idx="570">
                  <c:v>-1.7786259541984734E-2</c:v>
                </c:pt>
                <c:pt idx="571">
                  <c:v>-1.3511450381679389E-2</c:v>
                </c:pt>
                <c:pt idx="572">
                  <c:v>-1.7786259541984734E-2</c:v>
                </c:pt>
                <c:pt idx="573">
                  <c:v>-2.4961832061068702E-2</c:v>
                </c:pt>
                <c:pt idx="574">
                  <c:v>-2.5419847328244274E-2</c:v>
                </c:pt>
                <c:pt idx="575">
                  <c:v>-2.3969465648854962E-2</c:v>
                </c:pt>
                <c:pt idx="576">
                  <c:v>-2.2595419847328244E-2</c:v>
                </c:pt>
                <c:pt idx="577">
                  <c:v>-2.3511450381679389E-2</c:v>
                </c:pt>
                <c:pt idx="578">
                  <c:v>-1.9694656488549619E-2</c:v>
                </c:pt>
                <c:pt idx="579">
                  <c:v>-1.2061068702290076E-2</c:v>
                </c:pt>
                <c:pt idx="580">
                  <c:v>5.1145038167938932E-3</c:v>
                </c:pt>
                <c:pt idx="581">
                  <c:v>-4.885496183206107E-3</c:v>
                </c:pt>
                <c:pt idx="582">
                  <c:v>-6.3358778625954197E-3</c:v>
                </c:pt>
                <c:pt idx="583">
                  <c:v>2.2137404580152668E-3</c:v>
                </c:pt>
                <c:pt idx="584">
                  <c:v>1.083969465648855E-2</c:v>
                </c:pt>
                <c:pt idx="585">
                  <c:v>1.2748091603053435E-2</c:v>
                </c:pt>
                <c:pt idx="586">
                  <c:v>9.3893129770992369E-3</c:v>
                </c:pt>
                <c:pt idx="587">
                  <c:v>5.5725190839694657E-3</c:v>
                </c:pt>
                <c:pt idx="588">
                  <c:v>1.5114503816793893E-2</c:v>
                </c:pt>
                <c:pt idx="589">
                  <c:v>2.083969465648855E-2</c:v>
                </c:pt>
                <c:pt idx="590">
                  <c:v>3.0381679389312976E-2</c:v>
                </c:pt>
                <c:pt idx="591">
                  <c:v>2.9465648854961831E-2</c:v>
                </c:pt>
                <c:pt idx="592">
                  <c:v>2.3740458015267175E-2</c:v>
                </c:pt>
                <c:pt idx="593">
                  <c:v>3.1832061068702289E-2</c:v>
                </c:pt>
                <c:pt idx="594">
                  <c:v>3.6564885496183204E-2</c:v>
                </c:pt>
                <c:pt idx="595">
                  <c:v>3.6564885496183204E-2</c:v>
                </c:pt>
                <c:pt idx="596">
                  <c:v>3.8473282442748093E-2</c:v>
                </c:pt>
                <c:pt idx="597">
                  <c:v>4.1374045801526718E-2</c:v>
                </c:pt>
                <c:pt idx="598">
                  <c:v>4.4732824427480916E-2</c:v>
                </c:pt>
                <c:pt idx="599">
                  <c:v>4.32824427480916E-2</c:v>
                </c:pt>
                <c:pt idx="600">
                  <c:v>3.1832061068702289E-2</c:v>
                </c:pt>
                <c:pt idx="601">
                  <c:v>3.9007633587786264E-2</c:v>
                </c:pt>
                <c:pt idx="602">
                  <c:v>5.0458015267175575E-2</c:v>
                </c:pt>
                <c:pt idx="603">
                  <c:v>4.8549618320610687E-2</c:v>
                </c:pt>
                <c:pt idx="604">
                  <c:v>4.32824427480916E-2</c:v>
                </c:pt>
                <c:pt idx="605">
                  <c:v>4.4198473282442752E-2</c:v>
                </c:pt>
                <c:pt idx="606">
                  <c:v>3.2748091603053434E-2</c:v>
                </c:pt>
                <c:pt idx="607">
                  <c:v>2.7022900763358778E-2</c:v>
                </c:pt>
                <c:pt idx="608">
                  <c:v>2.9923664122137403E-2</c:v>
                </c:pt>
                <c:pt idx="609">
                  <c:v>2.183206106870229E-2</c:v>
                </c:pt>
                <c:pt idx="610">
                  <c:v>1.7022900763358779E-2</c:v>
                </c:pt>
                <c:pt idx="611">
                  <c:v>1.3206106870229007E-2</c:v>
                </c:pt>
                <c:pt idx="612">
                  <c:v>-6.1068702290076337E-4</c:v>
                </c:pt>
                <c:pt idx="613">
                  <c:v>6.0305343511450381E-3</c:v>
                </c:pt>
                <c:pt idx="614">
                  <c:v>-4.4274809160305337E-3</c:v>
                </c:pt>
                <c:pt idx="615">
                  <c:v>-1.2519083969465649E-2</c:v>
                </c:pt>
                <c:pt idx="616">
                  <c:v>-8.2442748091603058E-3</c:v>
                </c:pt>
                <c:pt idx="617">
                  <c:v>-1.8778625954198474E-2</c:v>
                </c:pt>
                <c:pt idx="618">
                  <c:v>-2.3053435114503817E-2</c:v>
                </c:pt>
                <c:pt idx="619">
                  <c:v>-2.4961832061068702E-2</c:v>
                </c:pt>
                <c:pt idx="620">
                  <c:v>-2.2061068702290076E-2</c:v>
                </c:pt>
                <c:pt idx="621">
                  <c:v>-1.7786259541984734E-2</c:v>
                </c:pt>
                <c:pt idx="622">
                  <c:v>-6.3358778625954197E-3</c:v>
                </c:pt>
                <c:pt idx="623">
                  <c:v>-2.5190839694656489E-3</c:v>
                </c:pt>
                <c:pt idx="624">
                  <c:v>-6.1068702290076337E-4</c:v>
                </c:pt>
                <c:pt idx="625">
                  <c:v>-3.5114503816793896E-3</c:v>
                </c:pt>
                <c:pt idx="626">
                  <c:v>-2.0610687022900765E-3</c:v>
                </c:pt>
                <c:pt idx="627">
                  <c:v>2.2137404580152668E-3</c:v>
                </c:pt>
                <c:pt idx="628">
                  <c:v>7.4809160305343509E-3</c:v>
                </c:pt>
                <c:pt idx="629">
                  <c:v>2.7480916030534351E-3</c:v>
                </c:pt>
                <c:pt idx="630">
                  <c:v>1.801526717557252E-2</c:v>
                </c:pt>
                <c:pt idx="631">
                  <c:v>2.465648854961832E-2</c:v>
                </c:pt>
                <c:pt idx="632">
                  <c:v>2.2290076335877863E-2</c:v>
                </c:pt>
                <c:pt idx="633">
                  <c:v>3.2748091603053434E-2</c:v>
                </c:pt>
                <c:pt idx="634">
                  <c:v>2.5648854961832061E-2</c:v>
                </c:pt>
                <c:pt idx="635">
                  <c:v>2.4198473282442748E-2</c:v>
                </c:pt>
                <c:pt idx="636">
                  <c:v>1.9389312977099237E-2</c:v>
                </c:pt>
                <c:pt idx="637">
                  <c:v>1.7022900763358779E-2</c:v>
                </c:pt>
                <c:pt idx="638">
                  <c:v>1.2290076335877864E-2</c:v>
                </c:pt>
                <c:pt idx="639">
                  <c:v>1.7022900763358779E-2</c:v>
                </c:pt>
                <c:pt idx="640">
                  <c:v>1.801526717557252E-2</c:v>
                </c:pt>
                <c:pt idx="641">
                  <c:v>1.5572519083969467E-2</c:v>
                </c:pt>
                <c:pt idx="642">
                  <c:v>1.2748091603053435E-2</c:v>
                </c:pt>
                <c:pt idx="643">
                  <c:v>8.473282442748092E-3</c:v>
                </c:pt>
                <c:pt idx="644">
                  <c:v>-6.7938931297709922E-3</c:v>
                </c:pt>
                <c:pt idx="645">
                  <c:v>-5.4198473282442748E-3</c:v>
                </c:pt>
                <c:pt idx="646">
                  <c:v>4.1221374045801529E-3</c:v>
                </c:pt>
                <c:pt idx="647">
                  <c:v>-1.6030534351145038E-3</c:v>
                </c:pt>
                <c:pt idx="648">
                  <c:v>-1.1145038167938931E-2</c:v>
                </c:pt>
                <c:pt idx="649">
                  <c:v>-1.9236641221374046E-2</c:v>
                </c:pt>
                <c:pt idx="650">
                  <c:v>-9.6946564885496186E-3</c:v>
                </c:pt>
                <c:pt idx="651">
                  <c:v>-1.2061068702290076E-2</c:v>
                </c:pt>
                <c:pt idx="652">
                  <c:v>-8.2442748091603058E-3</c:v>
                </c:pt>
                <c:pt idx="653">
                  <c:v>-1.7328244274809161E-2</c:v>
                </c:pt>
                <c:pt idx="654">
                  <c:v>-1.7328244274809161E-2</c:v>
                </c:pt>
                <c:pt idx="655">
                  <c:v>-2.4503816793893129E-2</c:v>
                </c:pt>
                <c:pt idx="656">
                  <c:v>-2.9694656488549621E-2</c:v>
                </c:pt>
                <c:pt idx="657">
                  <c:v>-2.732824427480916E-2</c:v>
                </c:pt>
                <c:pt idx="658">
                  <c:v>-2.8778625954198472E-2</c:v>
                </c:pt>
                <c:pt idx="659">
                  <c:v>-3.0687022900763354E-2</c:v>
                </c:pt>
                <c:pt idx="660">
                  <c:v>-1.7786259541984734E-2</c:v>
                </c:pt>
                <c:pt idx="661">
                  <c:v>-1.4961832061068702E-2</c:v>
                </c:pt>
                <c:pt idx="662">
                  <c:v>-1.9694656488549619E-2</c:v>
                </c:pt>
                <c:pt idx="663">
                  <c:v>-1.4427480916030534E-2</c:v>
                </c:pt>
                <c:pt idx="664">
                  <c:v>-4.885496183206107E-3</c:v>
                </c:pt>
                <c:pt idx="665">
                  <c:v>-2.9770992366412214E-3</c:v>
                </c:pt>
                <c:pt idx="666">
                  <c:v>-1.2519083969465649E-2</c:v>
                </c:pt>
                <c:pt idx="667">
                  <c:v>-1.1145038167938931E-2</c:v>
                </c:pt>
                <c:pt idx="668">
                  <c:v>-1.2519083969465649E-2</c:v>
                </c:pt>
                <c:pt idx="669">
                  <c:v>-1.3511450381679389E-2</c:v>
                </c:pt>
                <c:pt idx="670">
                  <c:v>-1.4427480916030534E-2</c:v>
                </c:pt>
                <c:pt idx="671">
                  <c:v>-1.5267175572519084E-4</c:v>
                </c:pt>
                <c:pt idx="672">
                  <c:v>4.6564885496183208E-3</c:v>
                </c:pt>
                <c:pt idx="673">
                  <c:v>4.1221374045801529E-3</c:v>
                </c:pt>
                <c:pt idx="674">
                  <c:v>6.564885496183206E-3</c:v>
                </c:pt>
                <c:pt idx="675">
                  <c:v>3.66412213740458E-3</c:v>
                </c:pt>
                <c:pt idx="676">
                  <c:v>2.7480916030534351E-3</c:v>
                </c:pt>
                <c:pt idx="677">
                  <c:v>8.396946564885496E-4</c:v>
                </c:pt>
                <c:pt idx="678">
                  <c:v>5.5725190839694657E-3</c:v>
                </c:pt>
                <c:pt idx="679">
                  <c:v>6.564885496183206E-3</c:v>
                </c:pt>
                <c:pt idx="680">
                  <c:v>-1.6030534351145038E-3</c:v>
                </c:pt>
                <c:pt idx="681">
                  <c:v>2.2137404580152668E-3</c:v>
                </c:pt>
                <c:pt idx="682">
                  <c:v>-1.6030534351145038E-3</c:v>
                </c:pt>
                <c:pt idx="683">
                  <c:v>2.2137404580152668E-3</c:v>
                </c:pt>
                <c:pt idx="684">
                  <c:v>6.0305343511450381E-3</c:v>
                </c:pt>
                <c:pt idx="685">
                  <c:v>9.3893129770992369E-3</c:v>
                </c:pt>
                <c:pt idx="686">
                  <c:v>1.366412213740458E-2</c:v>
                </c:pt>
                <c:pt idx="687">
                  <c:v>1.6564885496183207E-2</c:v>
                </c:pt>
                <c:pt idx="688">
                  <c:v>9.8473282442748094E-3</c:v>
                </c:pt>
                <c:pt idx="689">
                  <c:v>1.5572519083969467E-2</c:v>
                </c:pt>
                <c:pt idx="690">
                  <c:v>1.2290076335877864E-2</c:v>
                </c:pt>
                <c:pt idx="691">
                  <c:v>1.801526717557252E-2</c:v>
                </c:pt>
                <c:pt idx="692">
                  <c:v>1.9923664122137405E-2</c:v>
                </c:pt>
                <c:pt idx="693">
                  <c:v>2.0381679389312977E-2</c:v>
                </c:pt>
                <c:pt idx="694">
                  <c:v>5.1145038167938932E-3</c:v>
                </c:pt>
                <c:pt idx="695">
                  <c:v>-4.4274809160305337E-3</c:v>
                </c:pt>
                <c:pt idx="696">
                  <c:v>5.5725190839694657E-3</c:v>
                </c:pt>
                <c:pt idx="697">
                  <c:v>9.3893129770992369E-3</c:v>
                </c:pt>
                <c:pt idx="698">
                  <c:v>2.2748091603053435E-2</c:v>
                </c:pt>
                <c:pt idx="699">
                  <c:v>2.8931297709923663E-2</c:v>
                </c:pt>
                <c:pt idx="700">
                  <c:v>2.6106870229007633E-2</c:v>
                </c:pt>
                <c:pt idx="701">
                  <c:v>2.7557251908396946E-2</c:v>
                </c:pt>
                <c:pt idx="702">
                  <c:v>3.1832061068702289E-2</c:v>
                </c:pt>
                <c:pt idx="703">
                  <c:v>1.7022900763358779E-2</c:v>
                </c:pt>
                <c:pt idx="704">
                  <c:v>2.2748091603053435E-2</c:v>
                </c:pt>
                <c:pt idx="705">
                  <c:v>1.083969465648855E-2</c:v>
                </c:pt>
                <c:pt idx="706">
                  <c:v>1.6106870229007631E-2</c:v>
                </c:pt>
                <c:pt idx="707">
                  <c:v>8.473282442748092E-3</c:v>
                </c:pt>
                <c:pt idx="708">
                  <c:v>7.0229007633587793E-3</c:v>
                </c:pt>
                <c:pt idx="709">
                  <c:v>5.5725190839694657E-3</c:v>
                </c:pt>
                <c:pt idx="710">
                  <c:v>5.5725190839694657E-3</c:v>
                </c:pt>
                <c:pt idx="711">
                  <c:v>1.5572519083969467E-2</c:v>
                </c:pt>
                <c:pt idx="712">
                  <c:v>2.1297709923664122E-2</c:v>
                </c:pt>
                <c:pt idx="713">
                  <c:v>1.1297709923664122E-2</c:v>
                </c:pt>
                <c:pt idx="714">
                  <c:v>1.7022900763358779E-2</c:v>
                </c:pt>
                <c:pt idx="715">
                  <c:v>7.9389312977099242E-3</c:v>
                </c:pt>
                <c:pt idx="716">
                  <c:v>7.9389312977099242E-3</c:v>
                </c:pt>
                <c:pt idx="717">
                  <c:v>2.5648854961832061E-2</c:v>
                </c:pt>
                <c:pt idx="718">
                  <c:v>1.8931297709923665E-2</c:v>
                </c:pt>
                <c:pt idx="719">
                  <c:v>1.8931297709923665E-2</c:v>
                </c:pt>
                <c:pt idx="720">
                  <c:v>1.7480916030534352E-2</c:v>
                </c:pt>
                <c:pt idx="721">
                  <c:v>3.419847328244275E-2</c:v>
                </c:pt>
                <c:pt idx="722">
                  <c:v>2.5114503816793893E-2</c:v>
                </c:pt>
                <c:pt idx="723">
                  <c:v>3.1374045801526723E-2</c:v>
                </c:pt>
                <c:pt idx="724">
                  <c:v>2.7022900763358778E-2</c:v>
                </c:pt>
                <c:pt idx="725">
                  <c:v>3.4656488549618322E-2</c:v>
                </c:pt>
                <c:pt idx="726">
                  <c:v>4.32824427480916E-2</c:v>
                </c:pt>
                <c:pt idx="727">
                  <c:v>4.755725190839695E-2</c:v>
                </c:pt>
                <c:pt idx="728">
                  <c:v>3.6106870229007638E-2</c:v>
                </c:pt>
                <c:pt idx="729">
                  <c:v>4.3740458015267179E-2</c:v>
                </c:pt>
                <c:pt idx="730">
                  <c:v>3.5648854961832059E-2</c:v>
                </c:pt>
                <c:pt idx="731">
                  <c:v>4.0916030534351146E-2</c:v>
                </c:pt>
                <c:pt idx="732">
                  <c:v>4.8549618320610687E-2</c:v>
                </c:pt>
                <c:pt idx="733">
                  <c:v>3.6106870229007638E-2</c:v>
                </c:pt>
                <c:pt idx="734">
                  <c:v>3.946564885496183E-2</c:v>
                </c:pt>
                <c:pt idx="735">
                  <c:v>4.9923664122137404E-2</c:v>
                </c:pt>
                <c:pt idx="736">
                  <c:v>4.709923664122137E-2</c:v>
                </c:pt>
                <c:pt idx="737">
                  <c:v>3.9007633587786264E-2</c:v>
                </c:pt>
                <c:pt idx="738">
                  <c:v>4.0381679389312974E-2</c:v>
                </c:pt>
                <c:pt idx="739">
                  <c:v>4.2824427480916034E-2</c:v>
                </c:pt>
                <c:pt idx="740">
                  <c:v>5.1832061068702293E-2</c:v>
                </c:pt>
                <c:pt idx="741">
                  <c:v>4.3740458015267179E-2</c:v>
                </c:pt>
                <c:pt idx="742">
                  <c:v>3.419847328244275E-2</c:v>
                </c:pt>
                <c:pt idx="743">
                  <c:v>2.1297709923664122E-2</c:v>
                </c:pt>
                <c:pt idx="744">
                  <c:v>2.7022900763358778E-2</c:v>
                </c:pt>
                <c:pt idx="745">
                  <c:v>2.4198473282442748E-2</c:v>
                </c:pt>
                <c:pt idx="746">
                  <c:v>2.2748091603053435E-2</c:v>
                </c:pt>
                <c:pt idx="747">
                  <c:v>2.4198473282442748E-2</c:v>
                </c:pt>
                <c:pt idx="748">
                  <c:v>1.5114503816793893E-2</c:v>
                </c:pt>
                <c:pt idx="749">
                  <c:v>8.9312977099236628E-3</c:v>
                </c:pt>
                <c:pt idx="750">
                  <c:v>1.1755725190839695E-2</c:v>
                </c:pt>
                <c:pt idx="751">
                  <c:v>1.2290076335877864E-2</c:v>
                </c:pt>
                <c:pt idx="752">
                  <c:v>1.5114503816793893E-2</c:v>
                </c:pt>
                <c:pt idx="753">
                  <c:v>6.564885496183206E-3</c:v>
                </c:pt>
                <c:pt idx="754">
                  <c:v>1.801526717557252E-2</c:v>
                </c:pt>
                <c:pt idx="755">
                  <c:v>1.8473282442748092E-2</c:v>
                </c:pt>
                <c:pt idx="756">
                  <c:v>1.2977099236641222E-3</c:v>
                </c:pt>
                <c:pt idx="757">
                  <c:v>-1.0687022900763359E-3</c:v>
                </c:pt>
                <c:pt idx="758">
                  <c:v>7.0229007633587793E-3</c:v>
                </c:pt>
                <c:pt idx="759">
                  <c:v>1.5114503816793893E-2</c:v>
                </c:pt>
                <c:pt idx="760">
                  <c:v>6.564885496183206E-3</c:v>
                </c:pt>
                <c:pt idx="761">
                  <c:v>5.1145038167938932E-3</c:v>
                </c:pt>
                <c:pt idx="762">
                  <c:v>7.4809160305343509E-3</c:v>
                </c:pt>
                <c:pt idx="763">
                  <c:v>-1.0687022900763359E-3</c:v>
                </c:pt>
                <c:pt idx="764">
                  <c:v>9.3893129770992369E-3</c:v>
                </c:pt>
                <c:pt idx="765">
                  <c:v>1.1755725190839695E-2</c:v>
                </c:pt>
                <c:pt idx="766">
                  <c:v>1.7557251908396948E-3</c:v>
                </c:pt>
                <c:pt idx="767">
                  <c:v>-1.3969465648854963E-2</c:v>
                </c:pt>
                <c:pt idx="768">
                  <c:v>-2.0152671755725191E-2</c:v>
                </c:pt>
                <c:pt idx="769">
                  <c:v>-2.0152671755725191E-2</c:v>
                </c:pt>
                <c:pt idx="770">
                  <c:v>-1.6335877862595421E-2</c:v>
                </c:pt>
                <c:pt idx="771">
                  <c:v>-1.8778625954198474E-2</c:v>
                </c:pt>
                <c:pt idx="772">
                  <c:v>-3.9694656488549621E-3</c:v>
                </c:pt>
                <c:pt idx="773">
                  <c:v>-7.7862595419847334E-3</c:v>
                </c:pt>
                <c:pt idx="774">
                  <c:v>-1.0610687022900763E-2</c:v>
                </c:pt>
                <c:pt idx="775">
                  <c:v>-1.2519083969465649E-2</c:v>
                </c:pt>
                <c:pt idx="776">
                  <c:v>7.9389312977099242E-3</c:v>
                </c:pt>
                <c:pt idx="777">
                  <c:v>1.1297709923664122E-2</c:v>
                </c:pt>
                <c:pt idx="778">
                  <c:v>2.2137404580152668E-3</c:v>
                </c:pt>
                <c:pt idx="779">
                  <c:v>1.1755725190839695E-2</c:v>
                </c:pt>
                <c:pt idx="780">
                  <c:v>1.7557251908396948E-3</c:v>
                </c:pt>
                <c:pt idx="781">
                  <c:v>-2.0610687022900765E-3</c:v>
                </c:pt>
                <c:pt idx="782">
                  <c:v>8.396946564885496E-4</c:v>
                </c:pt>
                <c:pt idx="783">
                  <c:v>1.7557251908396948E-3</c:v>
                </c:pt>
                <c:pt idx="784">
                  <c:v>4.1221374045801529E-3</c:v>
                </c:pt>
                <c:pt idx="785">
                  <c:v>8.9312977099236628E-3</c:v>
                </c:pt>
                <c:pt idx="786">
                  <c:v>-6.7938931297709922E-3</c:v>
                </c:pt>
                <c:pt idx="787">
                  <c:v>-1.2519083969465649E-2</c:v>
                </c:pt>
                <c:pt idx="788">
                  <c:v>-3.1603053435114499E-2</c:v>
                </c:pt>
                <c:pt idx="789">
                  <c:v>-2.6870229007633587E-2</c:v>
                </c:pt>
                <c:pt idx="790">
                  <c:v>-2.732824427480916E-2</c:v>
                </c:pt>
                <c:pt idx="791">
                  <c:v>-3.3511450381679388E-2</c:v>
                </c:pt>
                <c:pt idx="792">
                  <c:v>-4.4961832061068699E-2</c:v>
                </c:pt>
                <c:pt idx="793">
                  <c:v>-4.549618320610687E-2</c:v>
                </c:pt>
                <c:pt idx="794">
                  <c:v>-3.5419847328244269E-2</c:v>
                </c:pt>
                <c:pt idx="795">
                  <c:v>-4.2137404580152665E-2</c:v>
                </c:pt>
                <c:pt idx="796">
                  <c:v>-4.0229007633587784E-2</c:v>
                </c:pt>
                <c:pt idx="797">
                  <c:v>-3.9770992366412211E-2</c:v>
                </c:pt>
                <c:pt idx="798">
                  <c:v>-4.0229007633587784E-2</c:v>
                </c:pt>
                <c:pt idx="799">
                  <c:v>-2.5419847328244274E-2</c:v>
                </c:pt>
                <c:pt idx="800">
                  <c:v>-2.6870229007633587E-2</c:v>
                </c:pt>
                <c:pt idx="801">
                  <c:v>-2.3969465648854962E-2</c:v>
                </c:pt>
                <c:pt idx="802">
                  <c:v>-2.732824427480916E-2</c:v>
                </c:pt>
                <c:pt idx="803">
                  <c:v>-2.3053435114503817E-2</c:v>
                </c:pt>
                <c:pt idx="804">
                  <c:v>-1.2061068702290076E-2</c:v>
                </c:pt>
                <c:pt idx="805">
                  <c:v>-8.7022900763358765E-3</c:v>
                </c:pt>
                <c:pt idx="806">
                  <c:v>-1.3511450381679389E-2</c:v>
                </c:pt>
                <c:pt idx="807">
                  <c:v>-9.2366412213740461E-3</c:v>
                </c:pt>
                <c:pt idx="808">
                  <c:v>-8.2442748091603058E-3</c:v>
                </c:pt>
                <c:pt idx="809">
                  <c:v>-2.5190839694656489E-3</c:v>
                </c:pt>
                <c:pt idx="810">
                  <c:v>-1.0610687022900763E-2</c:v>
                </c:pt>
                <c:pt idx="811">
                  <c:v>-1.3053435114503817E-2</c:v>
                </c:pt>
                <c:pt idx="812">
                  <c:v>-6.7938931297709922E-3</c:v>
                </c:pt>
                <c:pt idx="813">
                  <c:v>-5.8778625954198473E-3</c:v>
                </c:pt>
                <c:pt idx="814">
                  <c:v>-3.5114503816793896E-3</c:v>
                </c:pt>
                <c:pt idx="815">
                  <c:v>-1.1145038167938931E-2</c:v>
                </c:pt>
                <c:pt idx="816">
                  <c:v>3.0534351145038169E-4</c:v>
                </c:pt>
                <c:pt idx="817">
                  <c:v>-7.3282442748091601E-3</c:v>
                </c:pt>
                <c:pt idx="818">
                  <c:v>3.2061068702290076E-3</c:v>
                </c:pt>
                <c:pt idx="819">
                  <c:v>5.1145038167938932E-3</c:v>
                </c:pt>
                <c:pt idx="820">
                  <c:v>7.4809160305343509E-3</c:v>
                </c:pt>
                <c:pt idx="821">
                  <c:v>2.1297709923664122E-2</c:v>
                </c:pt>
                <c:pt idx="822">
                  <c:v>3.8473282442748093E-2</c:v>
                </c:pt>
                <c:pt idx="823">
                  <c:v>3.3282442748091605E-2</c:v>
                </c:pt>
                <c:pt idx="824">
                  <c:v>2.1297709923664122E-2</c:v>
                </c:pt>
                <c:pt idx="825">
                  <c:v>2.7022900763358778E-2</c:v>
                </c:pt>
                <c:pt idx="826">
                  <c:v>2.8015267175572518E-2</c:v>
                </c:pt>
                <c:pt idx="827">
                  <c:v>3.2748091603053434E-2</c:v>
                </c:pt>
                <c:pt idx="828">
                  <c:v>2.465648854961832E-2</c:v>
                </c:pt>
                <c:pt idx="829">
                  <c:v>2.5648854961832061E-2</c:v>
                </c:pt>
                <c:pt idx="830">
                  <c:v>1.7022900763358779E-2</c:v>
                </c:pt>
                <c:pt idx="831">
                  <c:v>1.801526717557252E-2</c:v>
                </c:pt>
                <c:pt idx="832">
                  <c:v>1.2748091603053435E-2</c:v>
                </c:pt>
                <c:pt idx="833">
                  <c:v>1.4198473282442749E-2</c:v>
                </c:pt>
                <c:pt idx="834">
                  <c:v>1.8931297709923665E-2</c:v>
                </c:pt>
                <c:pt idx="835">
                  <c:v>1.2748091603053435E-2</c:v>
                </c:pt>
                <c:pt idx="836">
                  <c:v>1.366412213740458E-2</c:v>
                </c:pt>
                <c:pt idx="837">
                  <c:v>-1.6030534351145038E-3</c:v>
                </c:pt>
                <c:pt idx="838">
                  <c:v>-1.3053435114503817E-2</c:v>
                </c:pt>
                <c:pt idx="839">
                  <c:v>-3.5114503816793896E-3</c:v>
                </c:pt>
                <c:pt idx="840">
                  <c:v>8.396946564885496E-4</c:v>
                </c:pt>
                <c:pt idx="841">
                  <c:v>-2.5190839694656489E-3</c:v>
                </c:pt>
                <c:pt idx="842">
                  <c:v>-2.5190839694656489E-3</c:v>
                </c:pt>
                <c:pt idx="843">
                  <c:v>3.2061068702290076E-3</c:v>
                </c:pt>
                <c:pt idx="844">
                  <c:v>1.2748091603053435E-2</c:v>
                </c:pt>
                <c:pt idx="845">
                  <c:v>1.8931297709923665E-2</c:v>
                </c:pt>
                <c:pt idx="846">
                  <c:v>2.7022900763358778E-2</c:v>
                </c:pt>
                <c:pt idx="847">
                  <c:v>3.0381679389312976E-2</c:v>
                </c:pt>
                <c:pt idx="848">
                  <c:v>3.4656488549618322E-2</c:v>
                </c:pt>
                <c:pt idx="849">
                  <c:v>4.0381679389312974E-2</c:v>
                </c:pt>
                <c:pt idx="850">
                  <c:v>3.4656488549618322E-2</c:v>
                </c:pt>
                <c:pt idx="851">
                  <c:v>3.946564885496183E-2</c:v>
                </c:pt>
                <c:pt idx="852">
                  <c:v>3.5190839694656494E-2</c:v>
                </c:pt>
                <c:pt idx="853">
                  <c:v>3.7557251908396948E-2</c:v>
                </c:pt>
                <c:pt idx="854">
                  <c:v>3.8473282442748093E-2</c:v>
                </c:pt>
                <c:pt idx="855">
                  <c:v>2.9923664122137403E-2</c:v>
                </c:pt>
                <c:pt idx="856">
                  <c:v>3.0839694656488548E-2</c:v>
                </c:pt>
                <c:pt idx="857">
                  <c:v>2.3740458015267175E-2</c:v>
                </c:pt>
                <c:pt idx="858">
                  <c:v>3.7557251908396948E-2</c:v>
                </c:pt>
                <c:pt idx="859">
                  <c:v>2.8931297709923663E-2</c:v>
                </c:pt>
                <c:pt idx="860">
                  <c:v>2.5114503816793893E-2</c:v>
                </c:pt>
                <c:pt idx="861">
                  <c:v>2.4198473282442748E-2</c:v>
                </c:pt>
                <c:pt idx="862">
                  <c:v>2.9465648854961831E-2</c:v>
                </c:pt>
                <c:pt idx="863">
                  <c:v>2.2290076335877863E-2</c:v>
                </c:pt>
                <c:pt idx="864">
                  <c:v>2.083969465648855E-2</c:v>
                </c:pt>
                <c:pt idx="865">
                  <c:v>1.7022900763358779E-2</c:v>
                </c:pt>
                <c:pt idx="866">
                  <c:v>1.366412213740458E-2</c:v>
                </c:pt>
                <c:pt idx="867">
                  <c:v>6.564885496183206E-3</c:v>
                </c:pt>
                <c:pt idx="868">
                  <c:v>1.4198473282442749E-2</c:v>
                </c:pt>
                <c:pt idx="869">
                  <c:v>1.083969465648855E-2</c:v>
                </c:pt>
                <c:pt idx="870">
                  <c:v>7.9389312977099242E-3</c:v>
                </c:pt>
                <c:pt idx="871">
                  <c:v>7.0229007633587793E-3</c:v>
                </c:pt>
                <c:pt idx="872">
                  <c:v>1.3206106870229007E-2</c:v>
                </c:pt>
                <c:pt idx="873">
                  <c:v>1.8473282442748092E-2</c:v>
                </c:pt>
                <c:pt idx="874">
                  <c:v>1.7557251908396948E-3</c:v>
                </c:pt>
                <c:pt idx="875">
                  <c:v>1.1755725190839695E-2</c:v>
                </c:pt>
                <c:pt idx="876">
                  <c:v>1.2748091603053435E-2</c:v>
                </c:pt>
                <c:pt idx="877">
                  <c:v>-3.9694656488549621E-3</c:v>
                </c:pt>
                <c:pt idx="878">
                  <c:v>-1.3969465648854963E-2</c:v>
                </c:pt>
                <c:pt idx="879">
                  <c:v>-1.2061068702290076E-2</c:v>
                </c:pt>
                <c:pt idx="880">
                  <c:v>-1.1603053435114504E-2</c:v>
                </c:pt>
                <c:pt idx="881">
                  <c:v>-1.6030534351145038E-3</c:v>
                </c:pt>
                <c:pt idx="882">
                  <c:v>-7.7862595419847334E-3</c:v>
                </c:pt>
                <c:pt idx="883">
                  <c:v>-4.4274809160305337E-3</c:v>
                </c:pt>
                <c:pt idx="884">
                  <c:v>-2.0152671755725191E-2</c:v>
                </c:pt>
                <c:pt idx="885">
                  <c:v>-2.0152671755725191E-2</c:v>
                </c:pt>
                <c:pt idx="886">
                  <c:v>-5.4198473282442748E-3</c:v>
                </c:pt>
                <c:pt idx="887">
                  <c:v>-3.5114503816793896E-3</c:v>
                </c:pt>
                <c:pt idx="888">
                  <c:v>-8.7022900763358765E-3</c:v>
                </c:pt>
                <c:pt idx="889">
                  <c:v>-2.0687022900763359E-2</c:v>
                </c:pt>
                <c:pt idx="890">
                  <c:v>-1.0152671755725191E-2</c:v>
                </c:pt>
                <c:pt idx="891">
                  <c:v>-1.7328244274809161E-2</c:v>
                </c:pt>
                <c:pt idx="892">
                  <c:v>-1.9236641221374046E-2</c:v>
                </c:pt>
                <c:pt idx="893">
                  <c:v>-1.0610687022900763E-2</c:v>
                </c:pt>
                <c:pt idx="894">
                  <c:v>-6.7938931297709922E-3</c:v>
                </c:pt>
                <c:pt idx="895">
                  <c:v>1.2977099236641222E-3</c:v>
                </c:pt>
                <c:pt idx="896">
                  <c:v>-4.885496183206107E-3</c:v>
                </c:pt>
                <c:pt idx="897">
                  <c:v>-7.7862595419847334E-3</c:v>
                </c:pt>
                <c:pt idx="898">
                  <c:v>-8.7022900763358765E-3</c:v>
                </c:pt>
                <c:pt idx="899">
                  <c:v>2.7480916030534351E-3</c:v>
                </c:pt>
                <c:pt idx="900">
                  <c:v>2.2748091603053435E-2</c:v>
                </c:pt>
                <c:pt idx="901">
                  <c:v>2.3740458015267175E-2</c:v>
                </c:pt>
                <c:pt idx="902">
                  <c:v>5.1145038167938932E-3</c:v>
                </c:pt>
                <c:pt idx="903">
                  <c:v>7.0229007633587793E-3</c:v>
                </c:pt>
                <c:pt idx="904">
                  <c:v>9.3893129770992369E-3</c:v>
                </c:pt>
                <c:pt idx="905">
                  <c:v>1.4198473282442749E-2</c:v>
                </c:pt>
                <c:pt idx="906">
                  <c:v>1.6564885496183207E-2</c:v>
                </c:pt>
                <c:pt idx="907">
                  <c:v>1.1755725190839695E-2</c:v>
                </c:pt>
                <c:pt idx="908">
                  <c:v>1.1755725190839695E-2</c:v>
                </c:pt>
                <c:pt idx="909">
                  <c:v>1.5572519083969467E-2</c:v>
                </c:pt>
                <c:pt idx="910">
                  <c:v>1.6564885496183207E-2</c:v>
                </c:pt>
                <c:pt idx="911">
                  <c:v>1.2748091603053435E-2</c:v>
                </c:pt>
                <c:pt idx="912">
                  <c:v>1.8931297709923665E-2</c:v>
                </c:pt>
                <c:pt idx="913">
                  <c:v>1.366412213740458E-2</c:v>
                </c:pt>
                <c:pt idx="914">
                  <c:v>2.7557251908396946E-2</c:v>
                </c:pt>
                <c:pt idx="915">
                  <c:v>1.9389312977099237E-2</c:v>
                </c:pt>
                <c:pt idx="916">
                  <c:v>1.465648854961832E-2</c:v>
                </c:pt>
                <c:pt idx="917">
                  <c:v>1.465648854961832E-2</c:v>
                </c:pt>
                <c:pt idx="918">
                  <c:v>1.6106870229007631E-2</c:v>
                </c:pt>
                <c:pt idx="919">
                  <c:v>1.1297709923664122E-2</c:v>
                </c:pt>
                <c:pt idx="920">
                  <c:v>1.083969465648855E-2</c:v>
                </c:pt>
                <c:pt idx="921">
                  <c:v>1.6106870229007631E-2</c:v>
                </c:pt>
                <c:pt idx="922">
                  <c:v>6.0305343511450381E-3</c:v>
                </c:pt>
                <c:pt idx="923">
                  <c:v>4.6564885496183208E-3</c:v>
                </c:pt>
                <c:pt idx="924">
                  <c:v>-3.9694656488549621E-3</c:v>
                </c:pt>
                <c:pt idx="925">
                  <c:v>-9.6946564885496186E-3</c:v>
                </c:pt>
                <c:pt idx="926">
                  <c:v>-7.3282442748091601E-3</c:v>
                </c:pt>
                <c:pt idx="927">
                  <c:v>-1.3511450381679389E-2</c:v>
                </c:pt>
                <c:pt idx="928">
                  <c:v>-1.6335877862595421E-2</c:v>
                </c:pt>
                <c:pt idx="929">
                  <c:v>-1.7328244274809161E-2</c:v>
                </c:pt>
                <c:pt idx="930">
                  <c:v>-2.5419847328244274E-2</c:v>
                </c:pt>
                <c:pt idx="931">
                  <c:v>-2.3053435114503817E-2</c:v>
                </c:pt>
                <c:pt idx="932">
                  <c:v>-2.2595419847328244E-2</c:v>
                </c:pt>
                <c:pt idx="933">
                  <c:v>-2.1145038167938932E-2</c:v>
                </c:pt>
                <c:pt idx="934">
                  <c:v>-2.0152671755725191E-2</c:v>
                </c:pt>
                <c:pt idx="935">
                  <c:v>-1.5419847328244274E-2</c:v>
                </c:pt>
                <c:pt idx="936">
                  <c:v>-1.0610687022900763E-2</c:v>
                </c:pt>
                <c:pt idx="937">
                  <c:v>-8.7022900763358765E-3</c:v>
                </c:pt>
                <c:pt idx="938">
                  <c:v>-2.0610687022900765E-3</c:v>
                </c:pt>
                <c:pt idx="939">
                  <c:v>1.6106870229007631E-2</c:v>
                </c:pt>
                <c:pt idx="940">
                  <c:v>3.3282442748091605E-2</c:v>
                </c:pt>
                <c:pt idx="941">
                  <c:v>4.4732824427480916E-2</c:v>
                </c:pt>
                <c:pt idx="942">
                  <c:v>4.4198473282442752E-2</c:v>
                </c:pt>
                <c:pt idx="943">
                  <c:v>4.32824427480916E-2</c:v>
                </c:pt>
                <c:pt idx="944">
                  <c:v>5.0458015267175575E-2</c:v>
                </c:pt>
                <c:pt idx="945">
                  <c:v>5.1832061068702293E-2</c:v>
                </c:pt>
                <c:pt idx="946">
                  <c:v>6.045801526717557E-2</c:v>
                </c:pt>
                <c:pt idx="947">
                  <c:v>6.7633587786259539E-2</c:v>
                </c:pt>
                <c:pt idx="948">
                  <c:v>6.2366412213740459E-2</c:v>
                </c:pt>
                <c:pt idx="949">
                  <c:v>5.5190839694656491E-2</c:v>
                </c:pt>
                <c:pt idx="950">
                  <c:v>4.9923664122137404E-2</c:v>
                </c:pt>
                <c:pt idx="951">
                  <c:v>5.8091603053435116E-2</c:v>
                </c:pt>
                <c:pt idx="952">
                  <c:v>5.4732824427480918E-2</c:v>
                </c:pt>
                <c:pt idx="953">
                  <c:v>4.9007633587786259E-2</c:v>
                </c:pt>
                <c:pt idx="954">
                  <c:v>3.7099236641221375E-2</c:v>
                </c:pt>
                <c:pt idx="955">
                  <c:v>2.465648854961832E-2</c:v>
                </c:pt>
                <c:pt idx="956">
                  <c:v>7.4809160305343509E-3</c:v>
                </c:pt>
                <c:pt idx="957">
                  <c:v>-6.1068702290076337E-4</c:v>
                </c:pt>
                <c:pt idx="958">
                  <c:v>8.396946564885496E-4</c:v>
                </c:pt>
                <c:pt idx="959">
                  <c:v>1.1755725190839695E-2</c:v>
                </c:pt>
                <c:pt idx="960">
                  <c:v>-1.0687022900763359E-3</c:v>
                </c:pt>
                <c:pt idx="961">
                  <c:v>-1.5267175572519084E-4</c:v>
                </c:pt>
                <c:pt idx="962">
                  <c:v>1.1297709923664122E-2</c:v>
                </c:pt>
                <c:pt idx="963">
                  <c:v>-1.6030534351145038E-3</c:v>
                </c:pt>
                <c:pt idx="964">
                  <c:v>-1.0687022900763359E-3</c:v>
                </c:pt>
                <c:pt idx="965">
                  <c:v>5.1145038167938932E-3</c:v>
                </c:pt>
                <c:pt idx="966">
                  <c:v>1.1755725190839695E-2</c:v>
                </c:pt>
                <c:pt idx="967">
                  <c:v>8.473282442748092E-3</c:v>
                </c:pt>
                <c:pt idx="968">
                  <c:v>1.1297709923664122E-2</c:v>
                </c:pt>
                <c:pt idx="969">
                  <c:v>1.9389312977099237E-2</c:v>
                </c:pt>
                <c:pt idx="970">
                  <c:v>2.6106870229007633E-2</c:v>
                </c:pt>
                <c:pt idx="971">
                  <c:v>2.0381679389312977E-2</c:v>
                </c:pt>
                <c:pt idx="972">
                  <c:v>3.3282442748091605E-2</c:v>
                </c:pt>
                <c:pt idx="973">
                  <c:v>4.5190839694656489E-2</c:v>
                </c:pt>
                <c:pt idx="974">
                  <c:v>4.709923664122137E-2</c:v>
                </c:pt>
                <c:pt idx="975">
                  <c:v>3.6564885496183204E-2</c:v>
                </c:pt>
                <c:pt idx="976">
                  <c:v>4.1374045801526718E-2</c:v>
                </c:pt>
                <c:pt idx="977">
                  <c:v>3.7099236641221375E-2</c:v>
                </c:pt>
                <c:pt idx="978">
                  <c:v>2.5648854961832061E-2</c:v>
                </c:pt>
                <c:pt idx="979">
                  <c:v>2.6106870229007633E-2</c:v>
                </c:pt>
                <c:pt idx="980">
                  <c:v>2.4198473282442748E-2</c:v>
                </c:pt>
                <c:pt idx="981">
                  <c:v>3.1832061068702289E-2</c:v>
                </c:pt>
                <c:pt idx="982">
                  <c:v>3.9007633587786264E-2</c:v>
                </c:pt>
                <c:pt idx="983">
                  <c:v>3.3282442748091605E-2</c:v>
                </c:pt>
                <c:pt idx="984">
                  <c:v>3.7557251908396948E-2</c:v>
                </c:pt>
                <c:pt idx="985">
                  <c:v>2.2748091603053435E-2</c:v>
                </c:pt>
                <c:pt idx="986">
                  <c:v>1.9923664122137405E-2</c:v>
                </c:pt>
                <c:pt idx="987">
                  <c:v>4.0916030534351146E-2</c:v>
                </c:pt>
                <c:pt idx="988">
                  <c:v>3.3282442748091605E-2</c:v>
                </c:pt>
                <c:pt idx="989">
                  <c:v>2.465648854961832E-2</c:v>
                </c:pt>
                <c:pt idx="990">
                  <c:v>2.3740458015267175E-2</c:v>
                </c:pt>
                <c:pt idx="991">
                  <c:v>1.8931297709923665E-2</c:v>
                </c:pt>
                <c:pt idx="992">
                  <c:v>1.5114503816793893E-2</c:v>
                </c:pt>
                <c:pt idx="993">
                  <c:v>2.5114503816793893E-2</c:v>
                </c:pt>
                <c:pt idx="994">
                  <c:v>1.366412213740458E-2</c:v>
                </c:pt>
                <c:pt idx="995">
                  <c:v>2.3206106870229008E-2</c:v>
                </c:pt>
                <c:pt idx="996">
                  <c:v>3.7099236641221375E-2</c:v>
                </c:pt>
                <c:pt idx="997">
                  <c:v>2.465648854961832E-2</c:v>
                </c:pt>
                <c:pt idx="998">
                  <c:v>2.2748091603053435E-2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8-4A9E-8139-3D957736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'Data (GY calib and RB)'!$R$2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RB)'!$K$3:$K$1002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RB)'!$R$3:$R$1002</c:f>
              <c:numCache>
                <c:formatCode>General</c:formatCode>
                <c:ptCount val="1000"/>
                <c:pt idx="0">
                  <c:v>2.732824427480916E-2</c:v>
                </c:pt>
                <c:pt idx="1">
                  <c:v>3.0610687022900762E-2</c:v>
                </c:pt>
                <c:pt idx="2">
                  <c:v>1.8244274809160306E-2</c:v>
                </c:pt>
                <c:pt idx="3">
                  <c:v>1.6793893129770993E-2</c:v>
                </c:pt>
                <c:pt idx="4">
                  <c:v>2.8244274809160308E-2</c:v>
                </c:pt>
                <c:pt idx="5">
                  <c:v>2.3969465648854962E-2</c:v>
                </c:pt>
                <c:pt idx="6">
                  <c:v>1.1526717557251908E-2</c:v>
                </c:pt>
                <c:pt idx="7">
                  <c:v>-3.816793893129771E-4</c:v>
                </c:pt>
                <c:pt idx="8">
                  <c:v>-2.2900763358778627E-3</c:v>
                </c:pt>
                <c:pt idx="9">
                  <c:v>1.0152671755725191E-2</c:v>
                </c:pt>
                <c:pt idx="10">
                  <c:v>2.5877862595419847E-2</c:v>
                </c:pt>
                <c:pt idx="11">
                  <c:v>2.9236641221374045E-2</c:v>
                </c:pt>
                <c:pt idx="12">
                  <c:v>2.4885496183206107E-2</c:v>
                </c:pt>
                <c:pt idx="13">
                  <c:v>1.0610687022900763E-2</c:v>
                </c:pt>
                <c:pt idx="14">
                  <c:v>-1.083969465648855E-2</c:v>
                </c:pt>
                <c:pt idx="15">
                  <c:v>-1.801526717557252E-2</c:v>
                </c:pt>
                <c:pt idx="16">
                  <c:v>-3.236641221374046E-2</c:v>
                </c:pt>
                <c:pt idx="17">
                  <c:v>-4.1374045801526718E-2</c:v>
                </c:pt>
                <c:pt idx="18">
                  <c:v>-5.1450381679389312E-2</c:v>
                </c:pt>
                <c:pt idx="19">
                  <c:v>-5.7633587786259544E-2</c:v>
                </c:pt>
                <c:pt idx="20">
                  <c:v>-6.9083969465648862E-2</c:v>
                </c:pt>
                <c:pt idx="21">
                  <c:v>-7.2900763358778625E-2</c:v>
                </c:pt>
                <c:pt idx="22">
                  <c:v>-8.33587786259542E-2</c:v>
                </c:pt>
                <c:pt idx="23">
                  <c:v>-8.290076335877862E-2</c:v>
                </c:pt>
                <c:pt idx="24">
                  <c:v>-9.099236641221374E-2</c:v>
                </c:pt>
                <c:pt idx="25">
                  <c:v>-9.6717557251908393E-2</c:v>
                </c:pt>
                <c:pt idx="26">
                  <c:v>-0.11633587786259542</c:v>
                </c:pt>
                <c:pt idx="27">
                  <c:v>-0.1248854961832061</c:v>
                </c:pt>
                <c:pt idx="28">
                  <c:v>-0.13488549618320611</c:v>
                </c:pt>
                <c:pt idx="29">
                  <c:v>-0.14587786259541985</c:v>
                </c:pt>
                <c:pt idx="30">
                  <c:v>-0.13633587786259541</c:v>
                </c:pt>
                <c:pt idx="31">
                  <c:v>-0.16206106870229009</c:v>
                </c:pt>
                <c:pt idx="32">
                  <c:v>-0.18167938931297711</c:v>
                </c:pt>
                <c:pt idx="33">
                  <c:v>-0.19068702290076336</c:v>
                </c:pt>
                <c:pt idx="34">
                  <c:v>-0.19786259541984735</c:v>
                </c:pt>
                <c:pt idx="35">
                  <c:v>-0.20022900763358778</c:v>
                </c:pt>
                <c:pt idx="36">
                  <c:v>-0.20595419847328245</c:v>
                </c:pt>
                <c:pt idx="37">
                  <c:v>-0.20122137404580151</c:v>
                </c:pt>
                <c:pt idx="38">
                  <c:v>-0.19549618320610687</c:v>
                </c:pt>
                <c:pt idx="39">
                  <c:v>-0.1849618320610687</c:v>
                </c:pt>
                <c:pt idx="40">
                  <c:v>-0.1783206106870229</c:v>
                </c:pt>
                <c:pt idx="41">
                  <c:v>-0.183587786259542</c:v>
                </c:pt>
                <c:pt idx="42">
                  <c:v>-0.18305343511450381</c:v>
                </c:pt>
                <c:pt idx="43">
                  <c:v>-0.17160305343511451</c:v>
                </c:pt>
                <c:pt idx="44">
                  <c:v>-0.15160305343511449</c:v>
                </c:pt>
                <c:pt idx="45">
                  <c:v>-0.13396946564885498</c:v>
                </c:pt>
                <c:pt idx="46">
                  <c:v>-0.1315267175572519</c:v>
                </c:pt>
                <c:pt idx="47">
                  <c:v>-0.10435114503816793</c:v>
                </c:pt>
                <c:pt idx="48">
                  <c:v>-7.6259541984732823E-2</c:v>
                </c:pt>
                <c:pt idx="49">
                  <c:v>-6.3816793893129761E-2</c:v>
                </c:pt>
                <c:pt idx="50">
                  <c:v>-6.3816793893129761E-2</c:v>
                </c:pt>
                <c:pt idx="51">
                  <c:v>-5.6183206106870234E-2</c:v>
                </c:pt>
                <c:pt idx="52">
                  <c:v>-5.6183206106870234E-2</c:v>
                </c:pt>
                <c:pt idx="53">
                  <c:v>-5.3358778625954201E-2</c:v>
                </c:pt>
                <c:pt idx="54">
                  <c:v>-7.5267175572519079E-2</c:v>
                </c:pt>
                <c:pt idx="55">
                  <c:v>-8.1450381679389311E-2</c:v>
                </c:pt>
                <c:pt idx="56">
                  <c:v>-7.5267175572519079E-2</c:v>
                </c:pt>
                <c:pt idx="57">
                  <c:v>-7.8167938931297712E-2</c:v>
                </c:pt>
                <c:pt idx="58">
                  <c:v>-4.954198473282443E-2</c:v>
                </c:pt>
                <c:pt idx="59">
                  <c:v>-4.9999999999999996E-2</c:v>
                </c:pt>
                <c:pt idx="60">
                  <c:v>-4.1374045801526718E-2</c:v>
                </c:pt>
                <c:pt idx="61">
                  <c:v>-2.7557251908396946E-2</c:v>
                </c:pt>
                <c:pt idx="62">
                  <c:v>-1.6564885496183207E-2</c:v>
                </c:pt>
                <c:pt idx="63">
                  <c:v>-3.816793893129771E-4</c:v>
                </c:pt>
                <c:pt idx="64">
                  <c:v>-8.473282442748092E-3</c:v>
                </c:pt>
                <c:pt idx="65">
                  <c:v>-1.083969465648855E-2</c:v>
                </c:pt>
                <c:pt idx="66">
                  <c:v>-4.1984732824427483E-3</c:v>
                </c:pt>
                <c:pt idx="67">
                  <c:v>-2.7480916030534351E-3</c:v>
                </c:pt>
                <c:pt idx="68">
                  <c:v>-9.4656488549618324E-3</c:v>
                </c:pt>
                <c:pt idx="69">
                  <c:v>-2.5648854961832061E-2</c:v>
                </c:pt>
                <c:pt idx="70">
                  <c:v>-3.816793893129771E-4</c:v>
                </c:pt>
                <c:pt idx="71">
                  <c:v>7.6335877862595422E-5</c:v>
                </c:pt>
                <c:pt idx="72">
                  <c:v>-7.5572519083969463E-3</c:v>
                </c:pt>
                <c:pt idx="73">
                  <c:v>-3.7404580152671754E-3</c:v>
                </c:pt>
                <c:pt idx="74">
                  <c:v>-3.236641221374046E-2</c:v>
                </c:pt>
                <c:pt idx="75">
                  <c:v>-2.5648854961832061E-2</c:v>
                </c:pt>
                <c:pt idx="76">
                  <c:v>-4.5190839694656489E-2</c:v>
                </c:pt>
                <c:pt idx="77">
                  <c:v>-6.8091603053435118E-2</c:v>
                </c:pt>
                <c:pt idx="78">
                  <c:v>-8.9083969465648852E-2</c:v>
                </c:pt>
                <c:pt idx="79">
                  <c:v>-0.106793893129771</c:v>
                </c:pt>
                <c:pt idx="80">
                  <c:v>-0.10534351145038169</c:v>
                </c:pt>
                <c:pt idx="81">
                  <c:v>-0.10580152671755724</c:v>
                </c:pt>
                <c:pt idx="82">
                  <c:v>-0.10106870229007633</c:v>
                </c:pt>
                <c:pt idx="83">
                  <c:v>-9.8625954198473281E-2</c:v>
                </c:pt>
                <c:pt idx="84">
                  <c:v>-9.7251908396946571E-2</c:v>
                </c:pt>
                <c:pt idx="85">
                  <c:v>-9.2900763358778629E-2</c:v>
                </c:pt>
                <c:pt idx="86">
                  <c:v>-0.11961832061068703</c:v>
                </c:pt>
                <c:pt idx="87">
                  <c:v>-0.13725190839694656</c:v>
                </c:pt>
                <c:pt idx="88">
                  <c:v>-0.13206106870229009</c:v>
                </c:pt>
                <c:pt idx="89">
                  <c:v>-0.13870229007633589</c:v>
                </c:pt>
                <c:pt idx="90">
                  <c:v>-0.14587786259541985</c:v>
                </c:pt>
                <c:pt idx="91">
                  <c:v>-0.16068702290076337</c:v>
                </c:pt>
                <c:pt idx="92">
                  <c:v>-0.17732824427480917</c:v>
                </c:pt>
                <c:pt idx="93">
                  <c:v>-0.183587786259542</c:v>
                </c:pt>
                <c:pt idx="94">
                  <c:v>-0.18068702290076338</c:v>
                </c:pt>
                <c:pt idx="95">
                  <c:v>-0.17687022900763361</c:v>
                </c:pt>
                <c:pt idx="96">
                  <c:v>-0.17641221374045801</c:v>
                </c:pt>
                <c:pt idx="97">
                  <c:v>-0.18687022900763359</c:v>
                </c:pt>
                <c:pt idx="98">
                  <c:v>-0.20022900763358778</c:v>
                </c:pt>
                <c:pt idx="99">
                  <c:v>-0.20358778625954199</c:v>
                </c:pt>
                <c:pt idx="100">
                  <c:v>-0.20595419847328245</c:v>
                </c:pt>
                <c:pt idx="101">
                  <c:v>-0.20595419847328245</c:v>
                </c:pt>
                <c:pt idx="102">
                  <c:v>-0.20549618320610688</c:v>
                </c:pt>
                <c:pt idx="103">
                  <c:v>-0.19885496183206108</c:v>
                </c:pt>
                <c:pt idx="104">
                  <c:v>-0.21312977099236644</c:v>
                </c:pt>
                <c:pt idx="105">
                  <c:v>-0.21312977099236644</c:v>
                </c:pt>
                <c:pt idx="106">
                  <c:v>-0.21412213740458017</c:v>
                </c:pt>
                <c:pt idx="107">
                  <c:v>-0.19832061068702289</c:v>
                </c:pt>
                <c:pt idx="108">
                  <c:v>-0.183587786259542</c:v>
                </c:pt>
                <c:pt idx="109">
                  <c:v>-0.17786259541984734</c:v>
                </c:pt>
                <c:pt idx="110">
                  <c:v>-0.16732824427480916</c:v>
                </c:pt>
                <c:pt idx="111">
                  <c:v>-0.17687022900763361</c:v>
                </c:pt>
                <c:pt idx="112">
                  <c:v>-0.18404580152671754</c:v>
                </c:pt>
                <c:pt idx="113">
                  <c:v>-0.18832061068702291</c:v>
                </c:pt>
                <c:pt idx="114">
                  <c:v>-0.18786259541984732</c:v>
                </c:pt>
                <c:pt idx="115">
                  <c:v>-0.213587786259542</c:v>
                </c:pt>
                <c:pt idx="116">
                  <c:v>-0.21648854961832062</c:v>
                </c:pt>
                <c:pt idx="117">
                  <c:v>-0.21167938931297711</c:v>
                </c:pt>
                <c:pt idx="118">
                  <c:v>-0.20122137404580151</c:v>
                </c:pt>
                <c:pt idx="119">
                  <c:v>-0.20458015267175572</c:v>
                </c:pt>
                <c:pt idx="120">
                  <c:v>-0.19503816793893131</c:v>
                </c:pt>
                <c:pt idx="121">
                  <c:v>-0.19167938931297709</c:v>
                </c:pt>
                <c:pt idx="122">
                  <c:v>-0.18068702290076338</c:v>
                </c:pt>
                <c:pt idx="123">
                  <c:v>-0.18068702290076338</c:v>
                </c:pt>
                <c:pt idx="124">
                  <c:v>-0.17213740458015267</c:v>
                </c:pt>
                <c:pt idx="125">
                  <c:v>-0.16832061068702289</c:v>
                </c:pt>
                <c:pt idx="126">
                  <c:v>-0.15969465648854964</c:v>
                </c:pt>
                <c:pt idx="127">
                  <c:v>-0.15778625954198475</c:v>
                </c:pt>
                <c:pt idx="128">
                  <c:v>-0.14396946564885496</c:v>
                </c:pt>
                <c:pt idx="129">
                  <c:v>-0.12297709923664121</c:v>
                </c:pt>
                <c:pt idx="130">
                  <c:v>-0.106793893129771</c:v>
                </c:pt>
                <c:pt idx="131">
                  <c:v>-6.5267175572519084E-2</c:v>
                </c:pt>
                <c:pt idx="132">
                  <c:v>-5.3358778625954201E-2</c:v>
                </c:pt>
                <c:pt idx="133">
                  <c:v>-3.618320610687023E-2</c:v>
                </c:pt>
                <c:pt idx="134">
                  <c:v>-3.4732824427480914E-2</c:v>
                </c:pt>
                <c:pt idx="135">
                  <c:v>-1.900763358778626E-2</c:v>
                </c:pt>
                <c:pt idx="136">
                  <c:v>-2.3282442748091603E-2</c:v>
                </c:pt>
                <c:pt idx="137">
                  <c:v>-3.1374045801526723E-2</c:v>
                </c:pt>
                <c:pt idx="138">
                  <c:v>-4.32824427480916E-2</c:v>
                </c:pt>
                <c:pt idx="139">
                  <c:v>-5.1450381679389312E-2</c:v>
                </c:pt>
                <c:pt idx="140">
                  <c:v>-5.7633587786259544E-2</c:v>
                </c:pt>
                <c:pt idx="141">
                  <c:v>-4.954198473282443E-2</c:v>
                </c:pt>
                <c:pt idx="142">
                  <c:v>-5.8091603053435116E-2</c:v>
                </c:pt>
                <c:pt idx="143">
                  <c:v>-4.6183206106870225E-2</c:v>
                </c:pt>
                <c:pt idx="144">
                  <c:v>-2.4198473282442748E-2</c:v>
                </c:pt>
                <c:pt idx="145">
                  <c:v>-2.0916030534351145E-2</c:v>
                </c:pt>
                <c:pt idx="146">
                  <c:v>-1.183206106870229E-2</c:v>
                </c:pt>
                <c:pt idx="147">
                  <c:v>-3.4274809160305342E-2</c:v>
                </c:pt>
                <c:pt idx="148">
                  <c:v>-3.0916030534351144E-2</c:v>
                </c:pt>
                <c:pt idx="149">
                  <c:v>-4.709923664122137E-2</c:v>
                </c:pt>
                <c:pt idx="150">
                  <c:v>-3.9007633587786264E-2</c:v>
                </c:pt>
                <c:pt idx="151">
                  <c:v>-4.572519083969466E-2</c:v>
                </c:pt>
                <c:pt idx="152">
                  <c:v>-4.8549618320610687E-2</c:v>
                </c:pt>
                <c:pt idx="153">
                  <c:v>-3.236641221374046E-2</c:v>
                </c:pt>
                <c:pt idx="154">
                  <c:v>-2.4198473282442748E-2</c:v>
                </c:pt>
                <c:pt idx="155">
                  <c:v>-2.1374045801526718E-2</c:v>
                </c:pt>
                <c:pt idx="156">
                  <c:v>-1.3282442748091603E-2</c:v>
                </c:pt>
                <c:pt idx="157">
                  <c:v>-1.7557251908396944E-2</c:v>
                </c:pt>
                <c:pt idx="158">
                  <c:v>-1.5648854961832059E-2</c:v>
                </c:pt>
                <c:pt idx="159">
                  <c:v>-1.9923664122137405E-2</c:v>
                </c:pt>
                <c:pt idx="160">
                  <c:v>-5.5725190839694655E-2</c:v>
                </c:pt>
                <c:pt idx="161">
                  <c:v>-6.572519083969465E-2</c:v>
                </c:pt>
                <c:pt idx="162">
                  <c:v>-6.6183206106870229E-2</c:v>
                </c:pt>
                <c:pt idx="163">
                  <c:v>-6.190839694656488E-2</c:v>
                </c:pt>
                <c:pt idx="164">
                  <c:v>-7.1450381679389302E-2</c:v>
                </c:pt>
                <c:pt idx="165">
                  <c:v>-6.5267175572519084E-2</c:v>
                </c:pt>
                <c:pt idx="166">
                  <c:v>-7.3358778625954191E-2</c:v>
                </c:pt>
                <c:pt idx="167">
                  <c:v>-6.0992366412213742E-2</c:v>
                </c:pt>
                <c:pt idx="168">
                  <c:v>-5.1450381679389312E-2</c:v>
                </c:pt>
                <c:pt idx="169">
                  <c:v>-4.8549618320610687E-2</c:v>
                </c:pt>
                <c:pt idx="170">
                  <c:v>-0.04</c:v>
                </c:pt>
                <c:pt idx="171">
                  <c:v>-4.572519083969466E-2</c:v>
                </c:pt>
                <c:pt idx="172">
                  <c:v>-4.9007633587786259E-2</c:v>
                </c:pt>
                <c:pt idx="173">
                  <c:v>-6.9541984732824427E-2</c:v>
                </c:pt>
                <c:pt idx="174">
                  <c:v>-8.8625954198473272E-2</c:v>
                </c:pt>
                <c:pt idx="175">
                  <c:v>-0.10961832061068702</c:v>
                </c:pt>
                <c:pt idx="176">
                  <c:v>-0.11389312977099236</c:v>
                </c:pt>
                <c:pt idx="177">
                  <c:v>-0.13297709923664122</c:v>
                </c:pt>
                <c:pt idx="178">
                  <c:v>-0.16778625954198473</c:v>
                </c:pt>
                <c:pt idx="179">
                  <c:v>-0.18786259541984732</c:v>
                </c:pt>
                <c:pt idx="180">
                  <c:v>-0.19167938931297709</c:v>
                </c:pt>
                <c:pt idx="181">
                  <c:v>-0.20786259541984733</c:v>
                </c:pt>
                <c:pt idx="182">
                  <c:v>-0.21648854961832062</c:v>
                </c:pt>
                <c:pt idx="183">
                  <c:v>-0.22175572519083969</c:v>
                </c:pt>
                <c:pt idx="184">
                  <c:v>-0.21793893129770994</c:v>
                </c:pt>
                <c:pt idx="185">
                  <c:v>-0.21839694656488548</c:v>
                </c:pt>
                <c:pt idx="186">
                  <c:v>-0.21458015267175573</c:v>
                </c:pt>
                <c:pt idx="187">
                  <c:v>-0.20267175572519083</c:v>
                </c:pt>
                <c:pt idx="188">
                  <c:v>-0.2031297709923664</c:v>
                </c:pt>
                <c:pt idx="189">
                  <c:v>-0.18786259541984732</c:v>
                </c:pt>
                <c:pt idx="190">
                  <c:v>-0.17732824427480917</c:v>
                </c:pt>
                <c:pt idx="191">
                  <c:v>-0.17259541984732824</c:v>
                </c:pt>
                <c:pt idx="192">
                  <c:v>-0.17732824427480917</c:v>
                </c:pt>
                <c:pt idx="193">
                  <c:v>-0.16114503816793893</c:v>
                </c:pt>
                <c:pt idx="194">
                  <c:v>-0.1435114503816794</c:v>
                </c:pt>
                <c:pt idx="195">
                  <c:v>-0.12770992366412215</c:v>
                </c:pt>
                <c:pt idx="196">
                  <c:v>-0.11061068702290076</c:v>
                </c:pt>
                <c:pt idx="197">
                  <c:v>-9.9618320610687025E-2</c:v>
                </c:pt>
                <c:pt idx="198">
                  <c:v>-9.7251908396946571E-2</c:v>
                </c:pt>
                <c:pt idx="199">
                  <c:v>-0.12015267175572519</c:v>
                </c:pt>
                <c:pt idx="200">
                  <c:v>-0.12015267175572519</c:v>
                </c:pt>
                <c:pt idx="201">
                  <c:v>-0.12442748091603054</c:v>
                </c:pt>
                <c:pt idx="202">
                  <c:v>-0.12580152671755726</c:v>
                </c:pt>
                <c:pt idx="203">
                  <c:v>-0.1315267175572519</c:v>
                </c:pt>
                <c:pt idx="204">
                  <c:v>-0.1301526717557252</c:v>
                </c:pt>
                <c:pt idx="205">
                  <c:v>-0.12061068702290077</c:v>
                </c:pt>
                <c:pt idx="206">
                  <c:v>-0.12206106870229008</c:v>
                </c:pt>
                <c:pt idx="207">
                  <c:v>-9.7709923664122136E-2</c:v>
                </c:pt>
                <c:pt idx="208">
                  <c:v>-7.6259541984732823E-2</c:v>
                </c:pt>
                <c:pt idx="209">
                  <c:v>-7.8625954198473291E-2</c:v>
                </c:pt>
                <c:pt idx="210">
                  <c:v>-7.8625954198473291E-2</c:v>
                </c:pt>
                <c:pt idx="211">
                  <c:v>-7.7633587786259547E-2</c:v>
                </c:pt>
                <c:pt idx="212">
                  <c:v>-9.4351145038167938E-2</c:v>
                </c:pt>
                <c:pt idx="213">
                  <c:v>-9.099236641221374E-2</c:v>
                </c:pt>
                <c:pt idx="214">
                  <c:v>-8.290076335877862E-2</c:v>
                </c:pt>
                <c:pt idx="215">
                  <c:v>-7.4351145038167935E-2</c:v>
                </c:pt>
                <c:pt idx="216">
                  <c:v>-9.1526717557251905E-2</c:v>
                </c:pt>
                <c:pt idx="217">
                  <c:v>-8.9083969465648852E-2</c:v>
                </c:pt>
                <c:pt idx="218">
                  <c:v>-8.33587786259542E-2</c:v>
                </c:pt>
                <c:pt idx="219">
                  <c:v>-8.33587786259542E-2</c:v>
                </c:pt>
                <c:pt idx="220">
                  <c:v>-7.5267175572519079E-2</c:v>
                </c:pt>
                <c:pt idx="221">
                  <c:v>-6.6717557251908394E-2</c:v>
                </c:pt>
                <c:pt idx="222">
                  <c:v>-5.0458015267175575E-2</c:v>
                </c:pt>
                <c:pt idx="223">
                  <c:v>-5.908396946564886E-2</c:v>
                </c:pt>
                <c:pt idx="224">
                  <c:v>-6.8625954198473282E-2</c:v>
                </c:pt>
                <c:pt idx="225">
                  <c:v>-6.290076335877863E-2</c:v>
                </c:pt>
                <c:pt idx="226">
                  <c:v>-4.32824427480916E-2</c:v>
                </c:pt>
                <c:pt idx="227">
                  <c:v>-4.0916030534351146E-2</c:v>
                </c:pt>
                <c:pt idx="228">
                  <c:v>-2.5648854961832061E-2</c:v>
                </c:pt>
                <c:pt idx="229">
                  <c:v>-3.6641221374045803E-2</c:v>
                </c:pt>
                <c:pt idx="230">
                  <c:v>-3.9007633587786264E-2</c:v>
                </c:pt>
                <c:pt idx="231">
                  <c:v>-2.4198473282442748E-2</c:v>
                </c:pt>
                <c:pt idx="232">
                  <c:v>-1.2977099236641222E-3</c:v>
                </c:pt>
                <c:pt idx="233">
                  <c:v>-1.2977099236641222E-3</c:v>
                </c:pt>
                <c:pt idx="234">
                  <c:v>-2.0916030534351145E-2</c:v>
                </c:pt>
                <c:pt idx="235">
                  <c:v>-2.1374045801526718E-2</c:v>
                </c:pt>
                <c:pt idx="236">
                  <c:v>-3.7557251908396948E-2</c:v>
                </c:pt>
                <c:pt idx="237">
                  <c:v>-5.3358778625954201E-2</c:v>
                </c:pt>
                <c:pt idx="238">
                  <c:v>-7.6717557251908403E-2</c:v>
                </c:pt>
                <c:pt idx="239">
                  <c:v>-7.381679389312977E-2</c:v>
                </c:pt>
                <c:pt idx="240">
                  <c:v>-7.244274809160306E-2</c:v>
                </c:pt>
                <c:pt idx="241">
                  <c:v>-7.8625954198473291E-2</c:v>
                </c:pt>
                <c:pt idx="242">
                  <c:v>-9.244274809160305E-2</c:v>
                </c:pt>
                <c:pt idx="243">
                  <c:v>-0.10244274809160306</c:v>
                </c:pt>
                <c:pt idx="244">
                  <c:v>-9.5801526717557262E-2</c:v>
                </c:pt>
                <c:pt idx="245">
                  <c:v>-9.1526717557251905E-2</c:v>
                </c:pt>
                <c:pt idx="246">
                  <c:v>-9.8625954198473281E-2</c:v>
                </c:pt>
                <c:pt idx="247">
                  <c:v>-0.11442748091603054</c:v>
                </c:pt>
                <c:pt idx="248">
                  <c:v>-0.12106870229007634</c:v>
                </c:pt>
                <c:pt idx="249">
                  <c:v>-0.13725190839694656</c:v>
                </c:pt>
                <c:pt idx="250">
                  <c:v>-0.14969465648854963</c:v>
                </c:pt>
                <c:pt idx="251">
                  <c:v>-0.15778625954198475</c:v>
                </c:pt>
                <c:pt idx="252">
                  <c:v>-0.16496183206106871</c:v>
                </c:pt>
                <c:pt idx="253">
                  <c:v>-0.17351145038167939</c:v>
                </c:pt>
                <c:pt idx="254">
                  <c:v>-0.17160305343511451</c:v>
                </c:pt>
                <c:pt idx="255">
                  <c:v>-0.18259541984732824</c:v>
                </c:pt>
                <c:pt idx="256">
                  <c:v>-0.18687022900763359</c:v>
                </c:pt>
                <c:pt idx="257">
                  <c:v>-0.18213740458015268</c:v>
                </c:pt>
                <c:pt idx="258">
                  <c:v>-0.18931297709923664</c:v>
                </c:pt>
                <c:pt idx="259">
                  <c:v>-0.20458015267175572</c:v>
                </c:pt>
                <c:pt idx="260">
                  <c:v>-0.22458015267175574</c:v>
                </c:pt>
                <c:pt idx="261">
                  <c:v>-0.22312977099236642</c:v>
                </c:pt>
                <c:pt idx="262">
                  <c:v>-0.22076335877862596</c:v>
                </c:pt>
                <c:pt idx="263">
                  <c:v>-0.22030534351145037</c:v>
                </c:pt>
                <c:pt idx="264">
                  <c:v>-0.23893129770992366</c:v>
                </c:pt>
                <c:pt idx="265">
                  <c:v>-0.22267175572519085</c:v>
                </c:pt>
                <c:pt idx="266">
                  <c:v>-0.20549618320610688</c:v>
                </c:pt>
                <c:pt idx="267">
                  <c:v>-0.2031297709923664</c:v>
                </c:pt>
                <c:pt idx="268">
                  <c:v>-0.19931297709923665</c:v>
                </c:pt>
                <c:pt idx="269">
                  <c:v>-0.19358778625954198</c:v>
                </c:pt>
                <c:pt idx="270">
                  <c:v>-0.18022900763358779</c:v>
                </c:pt>
                <c:pt idx="271">
                  <c:v>-0.16259541984732825</c:v>
                </c:pt>
                <c:pt idx="272">
                  <c:v>-0.14969465648854963</c:v>
                </c:pt>
                <c:pt idx="273">
                  <c:v>-0.15824427480916031</c:v>
                </c:pt>
                <c:pt idx="274">
                  <c:v>-0.14061068702290078</c:v>
                </c:pt>
                <c:pt idx="275">
                  <c:v>-0.10770992366412213</c:v>
                </c:pt>
                <c:pt idx="276">
                  <c:v>-9.5343511450381682E-2</c:v>
                </c:pt>
                <c:pt idx="277">
                  <c:v>-8.8167938931297721E-2</c:v>
                </c:pt>
                <c:pt idx="278">
                  <c:v>-8.0076335877862601E-2</c:v>
                </c:pt>
                <c:pt idx="279">
                  <c:v>-5.4732824427480918E-2</c:v>
                </c:pt>
                <c:pt idx="280">
                  <c:v>-3.236641221374046E-2</c:v>
                </c:pt>
                <c:pt idx="281">
                  <c:v>-3.1832061068702289E-2</c:v>
                </c:pt>
                <c:pt idx="282">
                  <c:v>-3.3282442748091605E-2</c:v>
                </c:pt>
                <c:pt idx="283">
                  <c:v>-4.1374045801526718E-2</c:v>
                </c:pt>
                <c:pt idx="284">
                  <c:v>-3.9007633587786264E-2</c:v>
                </c:pt>
                <c:pt idx="285">
                  <c:v>-3.5648854961832059E-2</c:v>
                </c:pt>
                <c:pt idx="286">
                  <c:v>-2.7557251908396946E-2</c:v>
                </c:pt>
                <c:pt idx="287">
                  <c:v>-3.4274809160305342E-2</c:v>
                </c:pt>
                <c:pt idx="288">
                  <c:v>-3.236641221374046E-2</c:v>
                </c:pt>
                <c:pt idx="289">
                  <c:v>-1.3740458015267175E-2</c:v>
                </c:pt>
                <c:pt idx="290">
                  <c:v>-2.7557251908396946E-2</c:v>
                </c:pt>
                <c:pt idx="291">
                  <c:v>-3.4732824427480914E-2</c:v>
                </c:pt>
                <c:pt idx="292">
                  <c:v>-3.7557251908396948E-2</c:v>
                </c:pt>
                <c:pt idx="293">
                  <c:v>-3.946564885496183E-2</c:v>
                </c:pt>
                <c:pt idx="294">
                  <c:v>-3.3282442748091605E-2</c:v>
                </c:pt>
                <c:pt idx="295">
                  <c:v>-5.8091603053435116E-2</c:v>
                </c:pt>
                <c:pt idx="296">
                  <c:v>-5.908396946564886E-2</c:v>
                </c:pt>
                <c:pt idx="297">
                  <c:v>-5.3816793893129766E-2</c:v>
                </c:pt>
                <c:pt idx="298">
                  <c:v>-4.1374045801526718E-2</c:v>
                </c:pt>
                <c:pt idx="299">
                  <c:v>-3.618320610687023E-2</c:v>
                </c:pt>
                <c:pt idx="300">
                  <c:v>-3.9007633587786264E-2</c:v>
                </c:pt>
                <c:pt idx="301">
                  <c:v>-3.9007633587786264E-2</c:v>
                </c:pt>
                <c:pt idx="302">
                  <c:v>-4.954198473282443E-2</c:v>
                </c:pt>
                <c:pt idx="303">
                  <c:v>-4.3816793893129771E-2</c:v>
                </c:pt>
                <c:pt idx="304">
                  <c:v>-5.1908396946564885E-2</c:v>
                </c:pt>
                <c:pt idx="305">
                  <c:v>-5.0458015267175575E-2</c:v>
                </c:pt>
                <c:pt idx="306">
                  <c:v>-3.6641221374045803E-2</c:v>
                </c:pt>
                <c:pt idx="307">
                  <c:v>-3.1374045801526723E-2</c:v>
                </c:pt>
                <c:pt idx="308">
                  <c:v>-1.900763358778626E-2</c:v>
                </c:pt>
                <c:pt idx="309">
                  <c:v>-2.5190839694656488E-2</c:v>
                </c:pt>
                <c:pt idx="310">
                  <c:v>-3.946564885496183E-2</c:v>
                </c:pt>
                <c:pt idx="311">
                  <c:v>-3.0458015267175575E-2</c:v>
                </c:pt>
                <c:pt idx="312">
                  <c:v>-3.946564885496183E-2</c:v>
                </c:pt>
                <c:pt idx="313">
                  <c:v>-4.2824427480916034E-2</c:v>
                </c:pt>
                <c:pt idx="314">
                  <c:v>-4.9007633587786259E-2</c:v>
                </c:pt>
                <c:pt idx="315">
                  <c:v>-6.190839694656488E-2</c:v>
                </c:pt>
                <c:pt idx="316">
                  <c:v>-5.9541984732824425E-2</c:v>
                </c:pt>
                <c:pt idx="317">
                  <c:v>-7.4809160305343514E-2</c:v>
                </c:pt>
                <c:pt idx="318">
                  <c:v>-9.2900763358778629E-2</c:v>
                </c:pt>
                <c:pt idx="319">
                  <c:v>-0.11488549618320611</c:v>
                </c:pt>
                <c:pt idx="320">
                  <c:v>-0.11251908396946565</c:v>
                </c:pt>
                <c:pt idx="321">
                  <c:v>-0.12633587786259542</c:v>
                </c:pt>
                <c:pt idx="322">
                  <c:v>-0.14396946564885496</c:v>
                </c:pt>
                <c:pt idx="323">
                  <c:v>-0.16068702290076337</c:v>
                </c:pt>
                <c:pt idx="324">
                  <c:v>-0.1783206106870229</c:v>
                </c:pt>
                <c:pt idx="325">
                  <c:v>-0.17160305343511451</c:v>
                </c:pt>
                <c:pt idx="326">
                  <c:v>-0.17404580152671756</c:v>
                </c:pt>
                <c:pt idx="327">
                  <c:v>-0.1849618320610687</c:v>
                </c:pt>
                <c:pt idx="328">
                  <c:v>-0.19068702290076336</c:v>
                </c:pt>
                <c:pt idx="329">
                  <c:v>-0.19740458015267176</c:v>
                </c:pt>
                <c:pt idx="330">
                  <c:v>-0.20931297709923666</c:v>
                </c:pt>
                <c:pt idx="331">
                  <c:v>-0.21030534351145039</c:v>
                </c:pt>
                <c:pt idx="332">
                  <c:v>-0.2083969465648855</c:v>
                </c:pt>
                <c:pt idx="333">
                  <c:v>-0.20076335877862597</c:v>
                </c:pt>
                <c:pt idx="334">
                  <c:v>-0.16496183206106871</c:v>
                </c:pt>
                <c:pt idx="335">
                  <c:v>-0.13969465648854962</c:v>
                </c:pt>
                <c:pt idx="336">
                  <c:v>-0.14106870229007634</c:v>
                </c:pt>
                <c:pt idx="337">
                  <c:v>-0.13633587786259541</c:v>
                </c:pt>
                <c:pt idx="338">
                  <c:v>-0.1248854961832061</c:v>
                </c:pt>
                <c:pt idx="339">
                  <c:v>-0.11343511450381678</c:v>
                </c:pt>
                <c:pt idx="340">
                  <c:v>-0.12633587786259542</c:v>
                </c:pt>
                <c:pt idx="341">
                  <c:v>-0.15061068702290076</c:v>
                </c:pt>
                <c:pt idx="342">
                  <c:v>-0.15923664122137404</c:v>
                </c:pt>
                <c:pt idx="343">
                  <c:v>-0.15732824427480915</c:v>
                </c:pt>
                <c:pt idx="344">
                  <c:v>-0.16923664122137405</c:v>
                </c:pt>
                <c:pt idx="345">
                  <c:v>-0.19167938931297709</c:v>
                </c:pt>
                <c:pt idx="346">
                  <c:v>-0.19312977099236642</c:v>
                </c:pt>
                <c:pt idx="347">
                  <c:v>-0.18687022900763359</c:v>
                </c:pt>
                <c:pt idx="348">
                  <c:v>-0.1783206106870229</c:v>
                </c:pt>
                <c:pt idx="349">
                  <c:v>-0.17450381679389312</c:v>
                </c:pt>
                <c:pt idx="350">
                  <c:v>-0.19213740458015269</c:v>
                </c:pt>
                <c:pt idx="351">
                  <c:v>-0.20358778625954199</c:v>
                </c:pt>
                <c:pt idx="352">
                  <c:v>-0.19259541984732825</c:v>
                </c:pt>
                <c:pt idx="353">
                  <c:v>-0.18022900763358779</c:v>
                </c:pt>
                <c:pt idx="354">
                  <c:v>-0.18977099236641221</c:v>
                </c:pt>
                <c:pt idx="355">
                  <c:v>-0.19740458015267176</c:v>
                </c:pt>
                <c:pt idx="356">
                  <c:v>-0.17786259541984734</c:v>
                </c:pt>
                <c:pt idx="357">
                  <c:v>-0.15251908396946565</c:v>
                </c:pt>
                <c:pt idx="358">
                  <c:v>-0.13061068702290077</c:v>
                </c:pt>
                <c:pt idx="359">
                  <c:v>-0.12015267175572519</c:v>
                </c:pt>
                <c:pt idx="360">
                  <c:v>-0.11343511450381678</c:v>
                </c:pt>
                <c:pt idx="361">
                  <c:v>-0.10488549618320611</c:v>
                </c:pt>
                <c:pt idx="362">
                  <c:v>-9.244274809160305E-2</c:v>
                </c:pt>
                <c:pt idx="363">
                  <c:v>-9.8167938931297702E-2</c:v>
                </c:pt>
                <c:pt idx="364">
                  <c:v>-0.11580152671755725</c:v>
                </c:pt>
                <c:pt idx="365">
                  <c:v>-0.12961832061068704</c:v>
                </c:pt>
                <c:pt idx="366">
                  <c:v>-0.12961832061068704</c:v>
                </c:pt>
                <c:pt idx="367">
                  <c:v>-0.13343511450381679</c:v>
                </c:pt>
                <c:pt idx="368">
                  <c:v>-0.13916030534351145</c:v>
                </c:pt>
                <c:pt idx="369">
                  <c:v>-0.15778625954198475</c:v>
                </c:pt>
                <c:pt idx="370">
                  <c:v>-0.14396946564885496</c:v>
                </c:pt>
                <c:pt idx="371">
                  <c:v>-0.12870229007633588</c:v>
                </c:pt>
                <c:pt idx="372">
                  <c:v>-0.12725190839694658</c:v>
                </c:pt>
                <c:pt idx="373">
                  <c:v>-0.13251908396946566</c:v>
                </c:pt>
                <c:pt idx="374">
                  <c:v>-0.12725190839694658</c:v>
                </c:pt>
                <c:pt idx="375">
                  <c:v>-0.13587786259541984</c:v>
                </c:pt>
                <c:pt idx="376">
                  <c:v>-0.11152671755725191</c:v>
                </c:pt>
                <c:pt idx="377">
                  <c:v>-9.4351145038167938E-2</c:v>
                </c:pt>
                <c:pt idx="378">
                  <c:v>-8.8167938931297721E-2</c:v>
                </c:pt>
                <c:pt idx="379">
                  <c:v>-6.7633587786259539E-2</c:v>
                </c:pt>
                <c:pt idx="380">
                  <c:v>-5.1908396946564885E-2</c:v>
                </c:pt>
                <c:pt idx="381">
                  <c:v>-2.4198473282442748E-2</c:v>
                </c:pt>
                <c:pt idx="382">
                  <c:v>-5.6488549618320611E-3</c:v>
                </c:pt>
                <c:pt idx="383">
                  <c:v>-4.6564885496183208E-3</c:v>
                </c:pt>
                <c:pt idx="384">
                  <c:v>-8.473282442748092E-3</c:v>
                </c:pt>
                <c:pt idx="385">
                  <c:v>2.9770992366412214E-3</c:v>
                </c:pt>
                <c:pt idx="386">
                  <c:v>-1.3282442748091603E-2</c:v>
                </c:pt>
                <c:pt idx="387">
                  <c:v>-2.854961832061069E-2</c:v>
                </c:pt>
                <c:pt idx="388">
                  <c:v>-2.6641221374045804E-2</c:v>
                </c:pt>
                <c:pt idx="389">
                  <c:v>-3.8091603053435119E-2</c:v>
                </c:pt>
                <c:pt idx="390">
                  <c:v>-5.6183206106870234E-2</c:v>
                </c:pt>
                <c:pt idx="391">
                  <c:v>-6.0992366412213742E-2</c:v>
                </c:pt>
                <c:pt idx="392">
                  <c:v>-7.9083969465648857E-2</c:v>
                </c:pt>
                <c:pt idx="393">
                  <c:v>-0.10625954198473282</c:v>
                </c:pt>
                <c:pt idx="394">
                  <c:v>-0.13488549618320611</c:v>
                </c:pt>
                <c:pt idx="395">
                  <c:v>-0.14396946564885496</c:v>
                </c:pt>
                <c:pt idx="396">
                  <c:v>-0.15015267175572519</c:v>
                </c:pt>
                <c:pt idx="397">
                  <c:v>-0.16396946564885498</c:v>
                </c:pt>
                <c:pt idx="398">
                  <c:v>-0.19122137404580153</c:v>
                </c:pt>
                <c:pt idx="399">
                  <c:v>-0.19404580152671758</c:v>
                </c:pt>
                <c:pt idx="400">
                  <c:v>-0.20122137404580151</c:v>
                </c:pt>
                <c:pt idx="401">
                  <c:v>-0.20022900763358778</c:v>
                </c:pt>
                <c:pt idx="402">
                  <c:v>-0.17450381679389312</c:v>
                </c:pt>
                <c:pt idx="403">
                  <c:v>-0.16923664122137405</c:v>
                </c:pt>
                <c:pt idx="404">
                  <c:v>-0.18167938931297711</c:v>
                </c:pt>
                <c:pt idx="405">
                  <c:v>-0.16396946564885498</c:v>
                </c:pt>
                <c:pt idx="406">
                  <c:v>-0.16587786259541984</c:v>
                </c:pt>
                <c:pt idx="407">
                  <c:v>-0.16778625954198473</c:v>
                </c:pt>
                <c:pt idx="408">
                  <c:v>-0.16732824427480916</c:v>
                </c:pt>
                <c:pt idx="409">
                  <c:v>-0.15305343511450381</c:v>
                </c:pt>
                <c:pt idx="410">
                  <c:v>-0.13824427480916029</c:v>
                </c:pt>
                <c:pt idx="411">
                  <c:v>-0.136793893129771</c:v>
                </c:pt>
                <c:pt idx="412">
                  <c:v>-0.14160305343511451</c:v>
                </c:pt>
                <c:pt idx="413">
                  <c:v>-0.15015267175572519</c:v>
                </c:pt>
                <c:pt idx="414">
                  <c:v>-0.14206106870229007</c:v>
                </c:pt>
                <c:pt idx="415">
                  <c:v>-0.13488549618320611</c:v>
                </c:pt>
                <c:pt idx="416">
                  <c:v>-0.12633587786259542</c:v>
                </c:pt>
                <c:pt idx="417">
                  <c:v>-0.13916030534351145</c:v>
                </c:pt>
                <c:pt idx="418">
                  <c:v>-0.15969465648854964</c:v>
                </c:pt>
                <c:pt idx="419">
                  <c:v>-0.16206106870229009</c:v>
                </c:pt>
                <c:pt idx="420">
                  <c:v>-0.16160305343511452</c:v>
                </c:pt>
                <c:pt idx="421">
                  <c:v>-0.1601526717557252</c:v>
                </c:pt>
                <c:pt idx="422">
                  <c:v>-0.15877862595419848</c:v>
                </c:pt>
                <c:pt idx="423">
                  <c:v>-0.15114503816793895</c:v>
                </c:pt>
                <c:pt idx="424">
                  <c:v>-0.14251908396946567</c:v>
                </c:pt>
                <c:pt idx="425">
                  <c:v>-0.13778625954198473</c:v>
                </c:pt>
                <c:pt idx="426">
                  <c:v>-0.12580152671755726</c:v>
                </c:pt>
                <c:pt idx="427">
                  <c:v>-0.12633587786259542</c:v>
                </c:pt>
                <c:pt idx="428">
                  <c:v>-0.116793893129771</c:v>
                </c:pt>
                <c:pt idx="429">
                  <c:v>-0.10244274809160306</c:v>
                </c:pt>
                <c:pt idx="430">
                  <c:v>-8.9083969465648852E-2</c:v>
                </c:pt>
                <c:pt idx="431">
                  <c:v>-9.244274809160305E-2</c:v>
                </c:pt>
                <c:pt idx="432">
                  <c:v>-0.10816793893129771</c:v>
                </c:pt>
                <c:pt idx="433">
                  <c:v>-0.12206106870229008</c:v>
                </c:pt>
                <c:pt idx="434">
                  <c:v>-0.12297709923664121</c:v>
                </c:pt>
                <c:pt idx="435">
                  <c:v>-0.12297709923664121</c:v>
                </c:pt>
                <c:pt idx="436">
                  <c:v>-0.12061068702290077</c:v>
                </c:pt>
                <c:pt idx="437">
                  <c:v>-0.12442748091603054</c:v>
                </c:pt>
                <c:pt idx="438">
                  <c:v>-0.10488549618320611</c:v>
                </c:pt>
                <c:pt idx="439">
                  <c:v>-0.10007633587786259</c:v>
                </c:pt>
                <c:pt idx="440">
                  <c:v>-0.10244274809160306</c:v>
                </c:pt>
                <c:pt idx="441">
                  <c:v>-0.11061068702290076</c:v>
                </c:pt>
                <c:pt idx="442">
                  <c:v>-0.11106870229007634</c:v>
                </c:pt>
                <c:pt idx="443">
                  <c:v>-8.7709923664122141E-2</c:v>
                </c:pt>
                <c:pt idx="444">
                  <c:v>-7.9541984732824422E-2</c:v>
                </c:pt>
                <c:pt idx="445">
                  <c:v>-8.7175572519083963E-2</c:v>
                </c:pt>
                <c:pt idx="446">
                  <c:v>-9.1526717557251905E-2</c:v>
                </c:pt>
                <c:pt idx="447">
                  <c:v>-9.2900763358778629E-2</c:v>
                </c:pt>
                <c:pt idx="448">
                  <c:v>-8.3893129770992364E-2</c:v>
                </c:pt>
                <c:pt idx="449">
                  <c:v>-6.7633587786259539E-2</c:v>
                </c:pt>
                <c:pt idx="450">
                  <c:v>-4.954198473282443E-2</c:v>
                </c:pt>
                <c:pt idx="451">
                  <c:v>-2.4732824427480919E-2</c:v>
                </c:pt>
                <c:pt idx="452">
                  <c:v>-2.8015267175572518E-2</c:v>
                </c:pt>
                <c:pt idx="453">
                  <c:v>-3.2824427480916032E-2</c:v>
                </c:pt>
                <c:pt idx="454">
                  <c:v>-3.2824427480916032E-2</c:v>
                </c:pt>
                <c:pt idx="455">
                  <c:v>-4.1374045801526718E-2</c:v>
                </c:pt>
                <c:pt idx="456">
                  <c:v>-4.6183206106870225E-2</c:v>
                </c:pt>
                <c:pt idx="457">
                  <c:v>-3.6641221374045803E-2</c:v>
                </c:pt>
                <c:pt idx="458">
                  <c:v>-4.190839694656489E-2</c:v>
                </c:pt>
                <c:pt idx="459">
                  <c:v>-5.1908396946564885E-2</c:v>
                </c:pt>
                <c:pt idx="460">
                  <c:v>-5.0458015267175575E-2</c:v>
                </c:pt>
                <c:pt idx="461">
                  <c:v>-3.4732824427480914E-2</c:v>
                </c:pt>
                <c:pt idx="462">
                  <c:v>-5.2366412213740464E-2</c:v>
                </c:pt>
                <c:pt idx="463">
                  <c:v>-5.8091603053435116E-2</c:v>
                </c:pt>
                <c:pt idx="464">
                  <c:v>-4.8549618320610687E-2</c:v>
                </c:pt>
                <c:pt idx="465">
                  <c:v>-5.2366412213740464E-2</c:v>
                </c:pt>
                <c:pt idx="466">
                  <c:v>-6.6183206106870229E-2</c:v>
                </c:pt>
                <c:pt idx="467">
                  <c:v>-0.10725190839694657</c:v>
                </c:pt>
                <c:pt idx="468">
                  <c:v>-0.10152671755725191</c:v>
                </c:pt>
                <c:pt idx="469">
                  <c:v>-0.11198473282442747</c:v>
                </c:pt>
                <c:pt idx="470">
                  <c:v>-0.13587786259541984</c:v>
                </c:pt>
                <c:pt idx="471">
                  <c:v>-0.12870229007633588</c:v>
                </c:pt>
                <c:pt idx="472">
                  <c:v>-0.13534351145038168</c:v>
                </c:pt>
                <c:pt idx="473">
                  <c:v>-0.13778625954198473</c:v>
                </c:pt>
                <c:pt idx="474">
                  <c:v>-0.14206106870229007</c:v>
                </c:pt>
                <c:pt idx="475">
                  <c:v>-0.14824427480916033</c:v>
                </c:pt>
                <c:pt idx="476">
                  <c:v>-0.15732824427480915</c:v>
                </c:pt>
                <c:pt idx="477">
                  <c:v>-0.17977099236641222</c:v>
                </c:pt>
                <c:pt idx="478">
                  <c:v>-0.16732824427480916</c:v>
                </c:pt>
                <c:pt idx="479">
                  <c:v>-0.15114503816793895</c:v>
                </c:pt>
                <c:pt idx="480">
                  <c:v>-0.15541984732824426</c:v>
                </c:pt>
                <c:pt idx="481">
                  <c:v>-0.14732824427480917</c:v>
                </c:pt>
                <c:pt idx="482">
                  <c:v>-0.14297709923664123</c:v>
                </c:pt>
                <c:pt idx="483">
                  <c:v>-0.13061068702290077</c:v>
                </c:pt>
                <c:pt idx="484">
                  <c:v>-0.12343511450381681</c:v>
                </c:pt>
                <c:pt idx="485">
                  <c:v>-0.12206106870229008</c:v>
                </c:pt>
                <c:pt idx="486">
                  <c:v>-0.11297709923664123</c:v>
                </c:pt>
                <c:pt idx="487">
                  <c:v>-0.11389312977099236</c:v>
                </c:pt>
                <c:pt idx="488">
                  <c:v>-9.8167938931297702E-2</c:v>
                </c:pt>
                <c:pt idx="489">
                  <c:v>-0.10152671755725191</c:v>
                </c:pt>
                <c:pt idx="490">
                  <c:v>-0.10488549618320611</c:v>
                </c:pt>
                <c:pt idx="491">
                  <c:v>-0.11106870229007634</c:v>
                </c:pt>
                <c:pt idx="492">
                  <c:v>-0.11061068702290076</c:v>
                </c:pt>
                <c:pt idx="493">
                  <c:v>-9.9618320610687025E-2</c:v>
                </c:pt>
                <c:pt idx="494">
                  <c:v>-9.8167938931297702E-2</c:v>
                </c:pt>
                <c:pt idx="495">
                  <c:v>-0.10870229007633588</c:v>
                </c:pt>
                <c:pt idx="496">
                  <c:v>-0.10488549618320611</c:v>
                </c:pt>
                <c:pt idx="497">
                  <c:v>-8.6717557251908398E-2</c:v>
                </c:pt>
                <c:pt idx="498">
                  <c:v>-9.244274809160305E-2</c:v>
                </c:pt>
                <c:pt idx="499">
                  <c:v>-8.8625954198473272E-2</c:v>
                </c:pt>
                <c:pt idx="500">
                  <c:v>-0.10389312977099237</c:v>
                </c:pt>
                <c:pt idx="501">
                  <c:v>-8.053435114503818E-2</c:v>
                </c:pt>
                <c:pt idx="502">
                  <c:v>-8.5801526717557253E-2</c:v>
                </c:pt>
                <c:pt idx="503">
                  <c:v>-0.10244274809160306</c:v>
                </c:pt>
                <c:pt idx="504">
                  <c:v>-0.10770992366412213</c:v>
                </c:pt>
                <c:pt idx="505">
                  <c:v>-0.106793893129771</c:v>
                </c:pt>
                <c:pt idx="506">
                  <c:v>-9.6259541984732813E-2</c:v>
                </c:pt>
                <c:pt idx="507">
                  <c:v>-8.4809160305343509E-2</c:v>
                </c:pt>
                <c:pt idx="508">
                  <c:v>-9.5343511450381682E-2</c:v>
                </c:pt>
                <c:pt idx="509">
                  <c:v>-9.9160305343511446E-2</c:v>
                </c:pt>
                <c:pt idx="510">
                  <c:v>-0.10435114503816793</c:v>
                </c:pt>
                <c:pt idx="511">
                  <c:v>-0.10725190839694657</c:v>
                </c:pt>
                <c:pt idx="512">
                  <c:v>-0.10870229007633588</c:v>
                </c:pt>
                <c:pt idx="513">
                  <c:v>-0.12725190839694658</c:v>
                </c:pt>
                <c:pt idx="514">
                  <c:v>-0.13251908396946566</c:v>
                </c:pt>
                <c:pt idx="515">
                  <c:v>-0.13106870229007636</c:v>
                </c:pt>
                <c:pt idx="516">
                  <c:v>-0.12870229007633588</c:v>
                </c:pt>
                <c:pt idx="517">
                  <c:v>-0.1315267175572519</c:v>
                </c:pt>
                <c:pt idx="518">
                  <c:v>-0.13061068702290077</c:v>
                </c:pt>
                <c:pt idx="519">
                  <c:v>-0.12580152671755726</c:v>
                </c:pt>
                <c:pt idx="520">
                  <c:v>-0.1435114503816794</c:v>
                </c:pt>
                <c:pt idx="521">
                  <c:v>-0.14969465648854963</c:v>
                </c:pt>
                <c:pt idx="522">
                  <c:v>-0.14870229007633587</c:v>
                </c:pt>
                <c:pt idx="523">
                  <c:v>-0.13778625954198473</c:v>
                </c:pt>
                <c:pt idx="524">
                  <c:v>-0.1315267175572519</c:v>
                </c:pt>
                <c:pt idx="525">
                  <c:v>-0.11961832061068703</c:v>
                </c:pt>
                <c:pt idx="526">
                  <c:v>-0.1215267175572519</c:v>
                </c:pt>
                <c:pt idx="527">
                  <c:v>-0.12297709923664121</c:v>
                </c:pt>
                <c:pt idx="528">
                  <c:v>-0.13778625954198473</c:v>
                </c:pt>
                <c:pt idx="529">
                  <c:v>-0.13916030534351145</c:v>
                </c:pt>
                <c:pt idx="530">
                  <c:v>-0.13969465648854962</c:v>
                </c:pt>
                <c:pt idx="531">
                  <c:v>-0.13778625954198473</c:v>
                </c:pt>
                <c:pt idx="532">
                  <c:v>-0.13870229007633589</c:v>
                </c:pt>
                <c:pt idx="533">
                  <c:v>-0.15732824427480915</c:v>
                </c:pt>
                <c:pt idx="534">
                  <c:v>-0.15206106870229008</c:v>
                </c:pt>
                <c:pt idx="535">
                  <c:v>-0.14251908396946567</c:v>
                </c:pt>
                <c:pt idx="536">
                  <c:v>-0.12297709923664121</c:v>
                </c:pt>
                <c:pt idx="537">
                  <c:v>-9.7709923664122136E-2</c:v>
                </c:pt>
                <c:pt idx="538">
                  <c:v>-0.11106870229007634</c:v>
                </c:pt>
                <c:pt idx="539">
                  <c:v>-0.12870229007633588</c:v>
                </c:pt>
                <c:pt idx="540">
                  <c:v>-0.13396946564885498</c:v>
                </c:pt>
                <c:pt idx="541">
                  <c:v>-0.14923664122137406</c:v>
                </c:pt>
                <c:pt idx="542">
                  <c:v>-0.14969465648854963</c:v>
                </c:pt>
                <c:pt idx="543">
                  <c:v>-0.15351145038167938</c:v>
                </c:pt>
                <c:pt idx="544">
                  <c:v>-0.1301526717557252</c:v>
                </c:pt>
                <c:pt idx="545">
                  <c:v>-0.13206106870229009</c:v>
                </c:pt>
                <c:pt idx="546">
                  <c:v>-0.12580152671755726</c:v>
                </c:pt>
                <c:pt idx="547">
                  <c:v>-0.12251908396946565</c:v>
                </c:pt>
                <c:pt idx="548">
                  <c:v>-0.11297709923664123</c:v>
                </c:pt>
                <c:pt idx="549">
                  <c:v>-0.10488549618320611</c:v>
                </c:pt>
                <c:pt idx="550">
                  <c:v>-0.10725190839694657</c:v>
                </c:pt>
                <c:pt idx="551">
                  <c:v>-0.10816793893129771</c:v>
                </c:pt>
                <c:pt idx="552">
                  <c:v>-0.11152671755725191</c:v>
                </c:pt>
                <c:pt idx="553">
                  <c:v>-0.12770992366412215</c:v>
                </c:pt>
                <c:pt idx="554">
                  <c:v>-0.12580152671755726</c:v>
                </c:pt>
                <c:pt idx="555">
                  <c:v>-0.11870229007633588</c:v>
                </c:pt>
                <c:pt idx="556">
                  <c:v>-0.12251908396946565</c:v>
                </c:pt>
                <c:pt idx="557">
                  <c:v>-0.10580152671755724</c:v>
                </c:pt>
                <c:pt idx="558">
                  <c:v>-0.10244274809160306</c:v>
                </c:pt>
                <c:pt idx="559">
                  <c:v>-9.3893129770992373E-2</c:v>
                </c:pt>
                <c:pt idx="560">
                  <c:v>-0.11580152671755725</c:v>
                </c:pt>
                <c:pt idx="561">
                  <c:v>-0.10961832061068702</c:v>
                </c:pt>
                <c:pt idx="562">
                  <c:v>-0.10625954198473282</c:v>
                </c:pt>
                <c:pt idx="563">
                  <c:v>-0.10816793893129771</c:v>
                </c:pt>
                <c:pt idx="564">
                  <c:v>-0.1100763358778626</c:v>
                </c:pt>
                <c:pt idx="565">
                  <c:v>-0.10389312977099237</c:v>
                </c:pt>
                <c:pt idx="566">
                  <c:v>-9.4351145038167938E-2</c:v>
                </c:pt>
                <c:pt idx="567">
                  <c:v>-8.6259541984732832E-2</c:v>
                </c:pt>
                <c:pt idx="568">
                  <c:v>-7.3358778625954191E-2</c:v>
                </c:pt>
                <c:pt idx="569">
                  <c:v>-5.9541984732824425E-2</c:v>
                </c:pt>
                <c:pt idx="570">
                  <c:v>-4.0916030534351146E-2</c:v>
                </c:pt>
                <c:pt idx="571">
                  <c:v>-3.0458015267175575E-2</c:v>
                </c:pt>
                <c:pt idx="572">
                  <c:v>-2.9465648854961831E-2</c:v>
                </c:pt>
                <c:pt idx="573">
                  <c:v>-2.9923664122137403E-2</c:v>
                </c:pt>
                <c:pt idx="574">
                  <c:v>-4.572519083969466E-2</c:v>
                </c:pt>
                <c:pt idx="575">
                  <c:v>-6.4274809160305341E-2</c:v>
                </c:pt>
                <c:pt idx="576">
                  <c:v>-5.6183206106870234E-2</c:v>
                </c:pt>
                <c:pt idx="577">
                  <c:v>-7.1450381679389302E-2</c:v>
                </c:pt>
                <c:pt idx="578">
                  <c:v>-7.9541984732824422E-2</c:v>
                </c:pt>
                <c:pt idx="579">
                  <c:v>-9.3435114503816794E-2</c:v>
                </c:pt>
                <c:pt idx="580">
                  <c:v>-0.10580152671755724</c:v>
                </c:pt>
                <c:pt idx="581">
                  <c:v>-0.106793893129771</c:v>
                </c:pt>
                <c:pt idx="582">
                  <c:v>-0.11633587786259542</c:v>
                </c:pt>
                <c:pt idx="583">
                  <c:v>-0.12015267175572519</c:v>
                </c:pt>
                <c:pt idx="584">
                  <c:v>-0.13587786259541984</c:v>
                </c:pt>
                <c:pt idx="585">
                  <c:v>-0.14679389312977101</c:v>
                </c:pt>
                <c:pt idx="586">
                  <c:v>-0.15923664122137404</c:v>
                </c:pt>
                <c:pt idx="587">
                  <c:v>-0.18549618320610686</c:v>
                </c:pt>
                <c:pt idx="588">
                  <c:v>-0.17595419847328245</c:v>
                </c:pt>
                <c:pt idx="589">
                  <c:v>-0.17923664122137406</c:v>
                </c:pt>
                <c:pt idx="590">
                  <c:v>-0.15687022900763359</c:v>
                </c:pt>
                <c:pt idx="591">
                  <c:v>-0.13106870229007636</c:v>
                </c:pt>
                <c:pt idx="592">
                  <c:v>-0.13061068702290077</c:v>
                </c:pt>
                <c:pt idx="593">
                  <c:v>-0.12534351145038169</c:v>
                </c:pt>
                <c:pt idx="594">
                  <c:v>-0.12106870229007634</c:v>
                </c:pt>
                <c:pt idx="595">
                  <c:v>-0.11725190839694656</c:v>
                </c:pt>
                <c:pt idx="596">
                  <c:v>-0.10152671755725191</c:v>
                </c:pt>
                <c:pt idx="597">
                  <c:v>-0.10770992366412213</c:v>
                </c:pt>
                <c:pt idx="598">
                  <c:v>-0.10435114503816793</c:v>
                </c:pt>
                <c:pt idx="599">
                  <c:v>-0.10106870229007633</c:v>
                </c:pt>
                <c:pt idx="600">
                  <c:v>-9.7709923664122136E-2</c:v>
                </c:pt>
                <c:pt idx="601">
                  <c:v>-8.961832061068703E-2</c:v>
                </c:pt>
                <c:pt idx="602">
                  <c:v>-9.2900763358778629E-2</c:v>
                </c:pt>
                <c:pt idx="603">
                  <c:v>-7.6259541984732823E-2</c:v>
                </c:pt>
                <c:pt idx="604">
                  <c:v>-7.1450381679389302E-2</c:v>
                </c:pt>
                <c:pt idx="605">
                  <c:v>-6.9541984732824427E-2</c:v>
                </c:pt>
                <c:pt idx="606">
                  <c:v>-6.3816793893129761E-2</c:v>
                </c:pt>
                <c:pt idx="607">
                  <c:v>-6.5267175572519084E-2</c:v>
                </c:pt>
                <c:pt idx="608">
                  <c:v>-6.6183206106870229E-2</c:v>
                </c:pt>
                <c:pt idx="609">
                  <c:v>-5.4732824427480918E-2</c:v>
                </c:pt>
                <c:pt idx="610">
                  <c:v>-6.3816793893129761E-2</c:v>
                </c:pt>
                <c:pt idx="611">
                  <c:v>-6.1450381679389321E-2</c:v>
                </c:pt>
                <c:pt idx="612">
                  <c:v>-6.9541984732824427E-2</c:v>
                </c:pt>
                <c:pt idx="613">
                  <c:v>-6.9541984732824427E-2</c:v>
                </c:pt>
                <c:pt idx="614">
                  <c:v>-6.6717557251908394E-2</c:v>
                </c:pt>
                <c:pt idx="615">
                  <c:v>-6.7633587786259539E-2</c:v>
                </c:pt>
                <c:pt idx="616">
                  <c:v>-7.381679389312977E-2</c:v>
                </c:pt>
                <c:pt idx="617">
                  <c:v>-8.5801526717557253E-2</c:v>
                </c:pt>
                <c:pt idx="618">
                  <c:v>-8.1450381679389311E-2</c:v>
                </c:pt>
                <c:pt idx="619">
                  <c:v>-9.0534351145038161E-2</c:v>
                </c:pt>
                <c:pt idx="620">
                  <c:v>-0.10053435114503817</c:v>
                </c:pt>
                <c:pt idx="621">
                  <c:v>-0.1100763358778626</c:v>
                </c:pt>
                <c:pt idx="622">
                  <c:v>-0.12870229007633588</c:v>
                </c:pt>
                <c:pt idx="623">
                  <c:v>-0.12824427480916031</c:v>
                </c:pt>
                <c:pt idx="624">
                  <c:v>-0.10961832061068702</c:v>
                </c:pt>
                <c:pt idx="625">
                  <c:v>-0.12343511450381681</c:v>
                </c:pt>
                <c:pt idx="626">
                  <c:v>-0.12916030534351147</c:v>
                </c:pt>
                <c:pt idx="627">
                  <c:v>-0.1215267175572519</c:v>
                </c:pt>
                <c:pt idx="628">
                  <c:v>-0.12106870229007634</c:v>
                </c:pt>
                <c:pt idx="629">
                  <c:v>-0.11251908396946565</c:v>
                </c:pt>
                <c:pt idx="630">
                  <c:v>-0.10435114503816793</c:v>
                </c:pt>
                <c:pt idx="631">
                  <c:v>-9.5343511450381682E-2</c:v>
                </c:pt>
                <c:pt idx="632">
                  <c:v>-8.9083969465648852E-2</c:v>
                </c:pt>
                <c:pt idx="633">
                  <c:v>-7.5725190839694659E-2</c:v>
                </c:pt>
                <c:pt idx="634">
                  <c:v>-7.4809160305343514E-2</c:v>
                </c:pt>
                <c:pt idx="635">
                  <c:v>-7.8625954198473291E-2</c:v>
                </c:pt>
                <c:pt idx="636">
                  <c:v>-7.099236641221375E-2</c:v>
                </c:pt>
                <c:pt idx="637">
                  <c:v>-6.2366412213740459E-2</c:v>
                </c:pt>
                <c:pt idx="638">
                  <c:v>-5.2824427480916029E-2</c:v>
                </c:pt>
                <c:pt idx="639">
                  <c:v>-5.3816793893129766E-2</c:v>
                </c:pt>
                <c:pt idx="640">
                  <c:v>-7.244274809160306E-2</c:v>
                </c:pt>
                <c:pt idx="641">
                  <c:v>-5.9541984732824425E-2</c:v>
                </c:pt>
                <c:pt idx="642">
                  <c:v>-5.0916030534351148E-2</c:v>
                </c:pt>
                <c:pt idx="643">
                  <c:v>-7.244274809160306E-2</c:v>
                </c:pt>
                <c:pt idx="644">
                  <c:v>-8.053435114503818E-2</c:v>
                </c:pt>
                <c:pt idx="645">
                  <c:v>-8.8167938931297721E-2</c:v>
                </c:pt>
                <c:pt idx="646">
                  <c:v>-8.7709923664122141E-2</c:v>
                </c:pt>
                <c:pt idx="647">
                  <c:v>-9.2900763358778629E-2</c:v>
                </c:pt>
                <c:pt idx="648">
                  <c:v>-9.5801526717557262E-2</c:v>
                </c:pt>
                <c:pt idx="649">
                  <c:v>-9.8167938931297702E-2</c:v>
                </c:pt>
                <c:pt idx="650">
                  <c:v>-0.10435114503816793</c:v>
                </c:pt>
                <c:pt idx="651">
                  <c:v>-0.10152671755725191</c:v>
                </c:pt>
                <c:pt idx="652">
                  <c:v>-9.3435114503816794E-2</c:v>
                </c:pt>
                <c:pt idx="653">
                  <c:v>-9.8167938931297702E-2</c:v>
                </c:pt>
                <c:pt idx="654">
                  <c:v>-9.244274809160305E-2</c:v>
                </c:pt>
                <c:pt idx="655">
                  <c:v>-9.7709923664122136E-2</c:v>
                </c:pt>
                <c:pt idx="656">
                  <c:v>-0.10488549618320611</c:v>
                </c:pt>
                <c:pt idx="657">
                  <c:v>-0.10961832061068702</c:v>
                </c:pt>
                <c:pt idx="658">
                  <c:v>-0.10625954198473282</c:v>
                </c:pt>
                <c:pt idx="659">
                  <c:v>-8.290076335877862E-2</c:v>
                </c:pt>
                <c:pt idx="660">
                  <c:v>-9.099236641221374E-2</c:v>
                </c:pt>
                <c:pt idx="661">
                  <c:v>-9.7709923664122136E-2</c:v>
                </c:pt>
                <c:pt idx="662">
                  <c:v>-0.10916030534351145</c:v>
                </c:pt>
                <c:pt idx="663">
                  <c:v>-0.12343511450381681</c:v>
                </c:pt>
                <c:pt idx="664">
                  <c:v>-0.13488549618320611</c:v>
                </c:pt>
                <c:pt idx="665">
                  <c:v>-0.14061068702290078</c:v>
                </c:pt>
                <c:pt idx="666">
                  <c:v>-0.13587786259541984</c:v>
                </c:pt>
                <c:pt idx="667">
                  <c:v>-0.13870229007633589</c:v>
                </c:pt>
                <c:pt idx="668">
                  <c:v>-0.15396946564885497</c:v>
                </c:pt>
                <c:pt idx="669">
                  <c:v>-0.15633587786259542</c:v>
                </c:pt>
                <c:pt idx="670">
                  <c:v>-0.17160305343511451</c:v>
                </c:pt>
                <c:pt idx="671">
                  <c:v>-0.1654198473282443</c:v>
                </c:pt>
                <c:pt idx="672">
                  <c:v>-0.15251908396946565</c:v>
                </c:pt>
                <c:pt idx="673">
                  <c:v>-0.15114503816793895</c:v>
                </c:pt>
                <c:pt idx="674">
                  <c:v>-0.14297709923664123</c:v>
                </c:pt>
                <c:pt idx="675">
                  <c:v>-0.14106870229007634</c:v>
                </c:pt>
                <c:pt idx="676">
                  <c:v>-0.11534351145038167</c:v>
                </c:pt>
                <c:pt idx="677">
                  <c:v>-9.7251908396946571E-2</c:v>
                </c:pt>
                <c:pt idx="678">
                  <c:v>-9.2900763358778629E-2</c:v>
                </c:pt>
                <c:pt idx="679">
                  <c:v>-7.9083969465648857E-2</c:v>
                </c:pt>
                <c:pt idx="680">
                  <c:v>-6.335877862595421E-2</c:v>
                </c:pt>
                <c:pt idx="681">
                  <c:v>-6.6183206106870229E-2</c:v>
                </c:pt>
                <c:pt idx="682">
                  <c:v>-7.1908396946564881E-2</c:v>
                </c:pt>
                <c:pt idx="683">
                  <c:v>-6.6183206106870229E-2</c:v>
                </c:pt>
                <c:pt idx="684">
                  <c:v>-6.290076335877863E-2</c:v>
                </c:pt>
                <c:pt idx="685">
                  <c:v>-6.6183206106870229E-2</c:v>
                </c:pt>
                <c:pt idx="686">
                  <c:v>-5.6183206106870234E-2</c:v>
                </c:pt>
                <c:pt idx="687">
                  <c:v>-5.8549618320610688E-2</c:v>
                </c:pt>
                <c:pt idx="688">
                  <c:v>-7.6259541984732823E-2</c:v>
                </c:pt>
                <c:pt idx="689">
                  <c:v>-7.8167938931297712E-2</c:v>
                </c:pt>
                <c:pt idx="690">
                  <c:v>-8.1450381679389311E-2</c:v>
                </c:pt>
                <c:pt idx="691">
                  <c:v>-8.4809160305343509E-2</c:v>
                </c:pt>
                <c:pt idx="692">
                  <c:v>-8.961832061068703E-2</c:v>
                </c:pt>
                <c:pt idx="693">
                  <c:v>-8.9083969465648852E-2</c:v>
                </c:pt>
                <c:pt idx="694">
                  <c:v>-9.099236641221374E-2</c:v>
                </c:pt>
                <c:pt idx="695">
                  <c:v>-9.0534351145038161E-2</c:v>
                </c:pt>
                <c:pt idx="696">
                  <c:v>-8.6717557251908398E-2</c:v>
                </c:pt>
                <c:pt idx="697">
                  <c:v>-9.5801526717557262E-2</c:v>
                </c:pt>
                <c:pt idx="698">
                  <c:v>-7.9083969465648857E-2</c:v>
                </c:pt>
                <c:pt idx="699">
                  <c:v>-6.0992366412213742E-2</c:v>
                </c:pt>
                <c:pt idx="700">
                  <c:v>-5.8549618320610688E-2</c:v>
                </c:pt>
                <c:pt idx="701">
                  <c:v>-5.6183206106870234E-2</c:v>
                </c:pt>
                <c:pt idx="702">
                  <c:v>-3.9007633587786264E-2</c:v>
                </c:pt>
                <c:pt idx="703">
                  <c:v>-0.04</c:v>
                </c:pt>
                <c:pt idx="704">
                  <c:v>-1.2290076335877864E-2</c:v>
                </c:pt>
                <c:pt idx="705">
                  <c:v>3.8931297709923667E-3</c:v>
                </c:pt>
                <c:pt idx="706">
                  <c:v>1.1526717557251908E-2</c:v>
                </c:pt>
                <c:pt idx="707">
                  <c:v>1.4885496183206106E-2</c:v>
                </c:pt>
                <c:pt idx="708">
                  <c:v>1.3969465648854963E-2</c:v>
                </c:pt>
                <c:pt idx="709">
                  <c:v>2.5190839694656489E-3</c:v>
                </c:pt>
                <c:pt idx="710">
                  <c:v>-8.396946564885496E-4</c:v>
                </c:pt>
                <c:pt idx="711">
                  <c:v>-1.3740458015267175E-2</c:v>
                </c:pt>
                <c:pt idx="712">
                  <c:v>-2.5648854961832061E-2</c:v>
                </c:pt>
                <c:pt idx="713">
                  <c:v>-2.3282442748091603E-2</c:v>
                </c:pt>
                <c:pt idx="714">
                  <c:v>-4.7633587786259542E-2</c:v>
                </c:pt>
                <c:pt idx="715">
                  <c:v>-6.190839694656488E-2</c:v>
                </c:pt>
                <c:pt idx="716">
                  <c:v>-6.8091603053435118E-2</c:v>
                </c:pt>
                <c:pt idx="717">
                  <c:v>-5.2366412213740464E-2</c:v>
                </c:pt>
                <c:pt idx="718">
                  <c:v>-7.5267175572519079E-2</c:v>
                </c:pt>
                <c:pt idx="719">
                  <c:v>-7.1908396946564881E-2</c:v>
                </c:pt>
                <c:pt idx="720">
                  <c:v>-7.099236641221375E-2</c:v>
                </c:pt>
                <c:pt idx="721">
                  <c:v>-8.6259541984732832E-2</c:v>
                </c:pt>
                <c:pt idx="722">
                  <c:v>-9.7709923664122136E-2</c:v>
                </c:pt>
                <c:pt idx="723">
                  <c:v>-0.10725190839694657</c:v>
                </c:pt>
                <c:pt idx="724">
                  <c:v>-0.10816793893129771</c:v>
                </c:pt>
                <c:pt idx="725">
                  <c:v>-0.10152671755725191</c:v>
                </c:pt>
                <c:pt idx="726">
                  <c:v>-8.1984732824427489E-2</c:v>
                </c:pt>
                <c:pt idx="727">
                  <c:v>-8.9083969465648852E-2</c:v>
                </c:pt>
                <c:pt idx="728">
                  <c:v>-8.7709923664122141E-2</c:v>
                </c:pt>
                <c:pt idx="729">
                  <c:v>-8.3893129770992364E-2</c:v>
                </c:pt>
                <c:pt idx="730">
                  <c:v>-7.8625954198473291E-2</c:v>
                </c:pt>
                <c:pt idx="731">
                  <c:v>-9.6717557251908393E-2</c:v>
                </c:pt>
                <c:pt idx="732">
                  <c:v>-0.10770992366412213</c:v>
                </c:pt>
                <c:pt idx="733">
                  <c:v>-0.1182442748091603</c:v>
                </c:pt>
                <c:pt idx="734">
                  <c:v>-0.12251908396946565</c:v>
                </c:pt>
                <c:pt idx="735">
                  <c:v>-0.13824427480916029</c:v>
                </c:pt>
                <c:pt idx="736">
                  <c:v>-0.15206106870229008</c:v>
                </c:pt>
                <c:pt idx="737">
                  <c:v>-0.1435114503816794</c:v>
                </c:pt>
                <c:pt idx="738">
                  <c:v>-0.12343511450381681</c:v>
                </c:pt>
                <c:pt idx="739">
                  <c:v>-0.11389312977099236</c:v>
                </c:pt>
                <c:pt idx="740">
                  <c:v>-0.12297709923664121</c:v>
                </c:pt>
                <c:pt idx="741">
                  <c:v>-0.12534351145038169</c:v>
                </c:pt>
                <c:pt idx="742">
                  <c:v>-0.14251908396946567</c:v>
                </c:pt>
                <c:pt idx="743">
                  <c:v>-0.12580152671755726</c:v>
                </c:pt>
                <c:pt idx="744">
                  <c:v>-0.12015267175572519</c:v>
                </c:pt>
                <c:pt idx="745">
                  <c:v>-0.12343511450381681</c:v>
                </c:pt>
                <c:pt idx="746">
                  <c:v>-0.13587786259541984</c:v>
                </c:pt>
                <c:pt idx="747">
                  <c:v>-0.14015267175572518</c:v>
                </c:pt>
                <c:pt idx="748">
                  <c:v>-0.13870229007633589</c:v>
                </c:pt>
                <c:pt idx="749">
                  <c:v>-0.15160305343511449</c:v>
                </c:pt>
                <c:pt idx="750">
                  <c:v>-0.1549618320610687</c:v>
                </c:pt>
                <c:pt idx="751">
                  <c:v>-0.15969465648854964</c:v>
                </c:pt>
                <c:pt idx="752">
                  <c:v>-0.15206106870229008</c:v>
                </c:pt>
                <c:pt idx="753">
                  <c:v>-0.15877862595419848</c:v>
                </c:pt>
                <c:pt idx="754">
                  <c:v>-0.17450381679389312</c:v>
                </c:pt>
                <c:pt idx="755">
                  <c:v>-0.16832061068702289</c:v>
                </c:pt>
                <c:pt idx="756">
                  <c:v>-0.14106870229007634</c:v>
                </c:pt>
                <c:pt idx="757">
                  <c:v>-0.13206106870229009</c:v>
                </c:pt>
                <c:pt idx="758">
                  <c:v>-0.12824427480916031</c:v>
                </c:pt>
                <c:pt idx="759">
                  <c:v>-0.11625954198473283</c:v>
                </c:pt>
                <c:pt idx="760">
                  <c:v>-0.11625954198473283</c:v>
                </c:pt>
                <c:pt idx="761">
                  <c:v>-0.10099236641221375</c:v>
                </c:pt>
                <c:pt idx="762">
                  <c:v>-8.33587786259542E-2</c:v>
                </c:pt>
                <c:pt idx="763">
                  <c:v>-5.8091603053435116E-2</c:v>
                </c:pt>
                <c:pt idx="764">
                  <c:v>-4.2824427480916034E-2</c:v>
                </c:pt>
                <c:pt idx="765">
                  <c:v>-2.8015267175572518E-2</c:v>
                </c:pt>
                <c:pt idx="766">
                  <c:v>-2.3740458015267175E-2</c:v>
                </c:pt>
                <c:pt idx="767">
                  <c:v>-1.83206106870229E-3</c:v>
                </c:pt>
                <c:pt idx="768">
                  <c:v>-1.5648854961832059E-2</c:v>
                </c:pt>
                <c:pt idx="769">
                  <c:v>-3.2824427480916032E-2</c:v>
                </c:pt>
                <c:pt idx="770">
                  <c:v>-3.2824427480916032E-2</c:v>
                </c:pt>
                <c:pt idx="771">
                  <c:v>-5.3358778625954201E-2</c:v>
                </c:pt>
                <c:pt idx="772">
                  <c:v>-6.6717557251908394E-2</c:v>
                </c:pt>
                <c:pt idx="773">
                  <c:v>-8.1450381679389311E-2</c:v>
                </c:pt>
                <c:pt idx="774">
                  <c:v>-9.5343511450381682E-2</c:v>
                </c:pt>
                <c:pt idx="775">
                  <c:v>-0.12015267175572519</c:v>
                </c:pt>
                <c:pt idx="776">
                  <c:v>-0.12251908396946565</c:v>
                </c:pt>
                <c:pt idx="777">
                  <c:v>-0.14106870229007634</c:v>
                </c:pt>
                <c:pt idx="778">
                  <c:v>-0.15305343511450381</c:v>
                </c:pt>
                <c:pt idx="779">
                  <c:v>-0.16877862595419846</c:v>
                </c:pt>
                <c:pt idx="780">
                  <c:v>-0.17496183206106872</c:v>
                </c:pt>
                <c:pt idx="781">
                  <c:v>-0.18213740458015268</c:v>
                </c:pt>
                <c:pt idx="782">
                  <c:v>-0.18305343511450381</c:v>
                </c:pt>
                <c:pt idx="783">
                  <c:v>-0.17786259541984734</c:v>
                </c:pt>
                <c:pt idx="784">
                  <c:v>-0.16877862595419846</c:v>
                </c:pt>
                <c:pt idx="785">
                  <c:v>-0.15587786259541986</c:v>
                </c:pt>
                <c:pt idx="786">
                  <c:v>-0.15732824427480915</c:v>
                </c:pt>
                <c:pt idx="787">
                  <c:v>-0.15778625954198475</c:v>
                </c:pt>
                <c:pt idx="788">
                  <c:v>-0.15687022900763359</c:v>
                </c:pt>
                <c:pt idx="789">
                  <c:v>-0.16068702290076337</c:v>
                </c:pt>
                <c:pt idx="790">
                  <c:v>-0.14923664122137406</c:v>
                </c:pt>
                <c:pt idx="791">
                  <c:v>-0.13824427480916029</c:v>
                </c:pt>
                <c:pt idx="792">
                  <c:v>-0.12870229007633588</c:v>
                </c:pt>
                <c:pt idx="793">
                  <c:v>-0.11580152671755725</c:v>
                </c:pt>
                <c:pt idx="794">
                  <c:v>-9.5343511450381682E-2</c:v>
                </c:pt>
                <c:pt idx="795">
                  <c:v>-8.4809160305343509E-2</c:v>
                </c:pt>
                <c:pt idx="796">
                  <c:v>-7.6717557251908403E-2</c:v>
                </c:pt>
                <c:pt idx="797">
                  <c:v>-8.5801526717557253E-2</c:v>
                </c:pt>
                <c:pt idx="798">
                  <c:v>-7.9541984732824422E-2</c:v>
                </c:pt>
                <c:pt idx="799">
                  <c:v>-8.4809160305343509E-2</c:v>
                </c:pt>
                <c:pt idx="800">
                  <c:v>-7.6717557251908403E-2</c:v>
                </c:pt>
                <c:pt idx="801">
                  <c:v>-5.9541984732824425E-2</c:v>
                </c:pt>
                <c:pt idx="802">
                  <c:v>-6.0992366412213742E-2</c:v>
                </c:pt>
                <c:pt idx="803">
                  <c:v>-5.1450381679389312E-2</c:v>
                </c:pt>
                <c:pt idx="804">
                  <c:v>-4.8549618320610687E-2</c:v>
                </c:pt>
                <c:pt idx="805">
                  <c:v>-4.3816793893129771E-2</c:v>
                </c:pt>
                <c:pt idx="806">
                  <c:v>-4.9999999999999996E-2</c:v>
                </c:pt>
                <c:pt idx="807">
                  <c:v>-5.3816793893129766E-2</c:v>
                </c:pt>
                <c:pt idx="808">
                  <c:v>-6.9541984732824427E-2</c:v>
                </c:pt>
                <c:pt idx="809">
                  <c:v>-7.0534351145038171E-2</c:v>
                </c:pt>
                <c:pt idx="810">
                  <c:v>-7.6717557251908403E-2</c:v>
                </c:pt>
                <c:pt idx="811">
                  <c:v>-7.099236641221375E-2</c:v>
                </c:pt>
                <c:pt idx="812">
                  <c:v>-7.2900763358778625E-2</c:v>
                </c:pt>
                <c:pt idx="813">
                  <c:v>-4.0458015267175573E-2</c:v>
                </c:pt>
                <c:pt idx="814">
                  <c:v>-3.3282442748091605E-2</c:v>
                </c:pt>
                <c:pt idx="815">
                  <c:v>-2.9007633587786259E-2</c:v>
                </c:pt>
                <c:pt idx="816">
                  <c:v>-4.3816793893129771E-2</c:v>
                </c:pt>
                <c:pt idx="817">
                  <c:v>-5.7175572519083971E-2</c:v>
                </c:pt>
                <c:pt idx="818">
                  <c:v>-5.5725190839694655E-2</c:v>
                </c:pt>
                <c:pt idx="819">
                  <c:v>-6.9083969465648862E-2</c:v>
                </c:pt>
                <c:pt idx="820">
                  <c:v>-9.099236641221374E-2</c:v>
                </c:pt>
                <c:pt idx="821">
                  <c:v>-9.6717557251908393E-2</c:v>
                </c:pt>
                <c:pt idx="822">
                  <c:v>-0.10152671755725191</c:v>
                </c:pt>
                <c:pt idx="823">
                  <c:v>-0.10152671755725191</c:v>
                </c:pt>
                <c:pt idx="824">
                  <c:v>-0.11343511450381678</c:v>
                </c:pt>
                <c:pt idx="825">
                  <c:v>-0.11297709923664123</c:v>
                </c:pt>
                <c:pt idx="826">
                  <c:v>-0.11870229007633588</c:v>
                </c:pt>
                <c:pt idx="827">
                  <c:v>-0.12870229007633588</c:v>
                </c:pt>
                <c:pt idx="828">
                  <c:v>-0.13396946564885498</c:v>
                </c:pt>
                <c:pt idx="829">
                  <c:v>-0.16068702290076337</c:v>
                </c:pt>
                <c:pt idx="830">
                  <c:v>-0.17068702290076335</c:v>
                </c:pt>
                <c:pt idx="831">
                  <c:v>-0.18114503816793892</c:v>
                </c:pt>
                <c:pt idx="832">
                  <c:v>-0.18213740458015268</c:v>
                </c:pt>
                <c:pt idx="833">
                  <c:v>-0.183587786259542</c:v>
                </c:pt>
                <c:pt idx="834">
                  <c:v>-0.17923664122137406</c:v>
                </c:pt>
                <c:pt idx="835">
                  <c:v>-0.14969465648854963</c:v>
                </c:pt>
                <c:pt idx="836">
                  <c:v>-0.1315267175572519</c:v>
                </c:pt>
                <c:pt idx="837">
                  <c:v>-0.12725190839694658</c:v>
                </c:pt>
                <c:pt idx="838">
                  <c:v>-0.12106870229007634</c:v>
                </c:pt>
                <c:pt idx="839">
                  <c:v>-0.12343511450381681</c:v>
                </c:pt>
                <c:pt idx="840">
                  <c:v>-0.1100763358778626</c:v>
                </c:pt>
                <c:pt idx="841">
                  <c:v>-0.11770992366412214</c:v>
                </c:pt>
                <c:pt idx="842">
                  <c:v>-0.1215267175572519</c:v>
                </c:pt>
                <c:pt idx="843">
                  <c:v>-0.12206106870229008</c:v>
                </c:pt>
                <c:pt idx="844">
                  <c:v>-0.12206106870229008</c:v>
                </c:pt>
                <c:pt idx="845">
                  <c:v>-0.11916030534351145</c:v>
                </c:pt>
                <c:pt idx="846">
                  <c:v>-0.11725190839694656</c:v>
                </c:pt>
                <c:pt idx="847">
                  <c:v>-0.10870229007633588</c:v>
                </c:pt>
                <c:pt idx="848">
                  <c:v>-0.10725190839694657</c:v>
                </c:pt>
                <c:pt idx="849">
                  <c:v>-0.12297709923664121</c:v>
                </c:pt>
                <c:pt idx="850">
                  <c:v>-0.13343511450381679</c:v>
                </c:pt>
                <c:pt idx="851">
                  <c:v>-0.15251908396946565</c:v>
                </c:pt>
                <c:pt idx="852">
                  <c:v>-0.15206106870229008</c:v>
                </c:pt>
                <c:pt idx="853">
                  <c:v>-0.14870229007633587</c:v>
                </c:pt>
                <c:pt idx="854">
                  <c:v>-0.14778625954198474</c:v>
                </c:pt>
                <c:pt idx="855">
                  <c:v>-0.14732824427480917</c:v>
                </c:pt>
                <c:pt idx="856">
                  <c:v>-0.14106870229007634</c:v>
                </c:pt>
                <c:pt idx="857">
                  <c:v>-0.13251908396946566</c:v>
                </c:pt>
                <c:pt idx="858">
                  <c:v>-0.12916030534351147</c:v>
                </c:pt>
                <c:pt idx="859">
                  <c:v>-0.12389312977099237</c:v>
                </c:pt>
                <c:pt idx="860">
                  <c:v>-0.12251908396946565</c:v>
                </c:pt>
                <c:pt idx="861">
                  <c:v>-0.11633587786259542</c:v>
                </c:pt>
                <c:pt idx="862">
                  <c:v>-0.10389312977099237</c:v>
                </c:pt>
                <c:pt idx="863">
                  <c:v>-0.12580152671755726</c:v>
                </c:pt>
                <c:pt idx="864">
                  <c:v>-0.12206106870229008</c:v>
                </c:pt>
                <c:pt idx="865">
                  <c:v>-0.11251908396946565</c:v>
                </c:pt>
                <c:pt idx="866">
                  <c:v>-0.106793893129771</c:v>
                </c:pt>
                <c:pt idx="867">
                  <c:v>-0.1100763358778626</c:v>
                </c:pt>
                <c:pt idx="868">
                  <c:v>-0.12015267175572519</c:v>
                </c:pt>
                <c:pt idx="869">
                  <c:v>-0.116793893129771</c:v>
                </c:pt>
                <c:pt idx="870">
                  <c:v>-0.10816793893129771</c:v>
                </c:pt>
                <c:pt idx="871">
                  <c:v>-9.2900763358778629E-2</c:v>
                </c:pt>
                <c:pt idx="872">
                  <c:v>-9.7251908396946571E-2</c:v>
                </c:pt>
                <c:pt idx="873">
                  <c:v>-9.5801526717557262E-2</c:v>
                </c:pt>
                <c:pt idx="874">
                  <c:v>-8.4351145038167943E-2</c:v>
                </c:pt>
                <c:pt idx="875">
                  <c:v>-8.6259541984732832E-2</c:v>
                </c:pt>
                <c:pt idx="876">
                  <c:v>-8.7709923664122141E-2</c:v>
                </c:pt>
                <c:pt idx="877">
                  <c:v>-8.8625954198473272E-2</c:v>
                </c:pt>
                <c:pt idx="878">
                  <c:v>-0.10389312977099237</c:v>
                </c:pt>
                <c:pt idx="879">
                  <c:v>-9.1984732824427484E-2</c:v>
                </c:pt>
                <c:pt idx="880">
                  <c:v>-9.5343511450381682E-2</c:v>
                </c:pt>
                <c:pt idx="881">
                  <c:v>-9.0076335877862596E-2</c:v>
                </c:pt>
                <c:pt idx="882">
                  <c:v>-9.1526717557251905E-2</c:v>
                </c:pt>
                <c:pt idx="883">
                  <c:v>-9.3893129770992373E-2</c:v>
                </c:pt>
                <c:pt idx="884">
                  <c:v>-8.1450381679389311E-2</c:v>
                </c:pt>
                <c:pt idx="885">
                  <c:v>-9.7251908396946571E-2</c:v>
                </c:pt>
                <c:pt idx="886">
                  <c:v>-9.7709923664122136E-2</c:v>
                </c:pt>
                <c:pt idx="887">
                  <c:v>-9.8625954198473281E-2</c:v>
                </c:pt>
                <c:pt idx="888">
                  <c:v>-9.3435114503816794E-2</c:v>
                </c:pt>
                <c:pt idx="889">
                  <c:v>-9.1984732824427484E-2</c:v>
                </c:pt>
                <c:pt idx="890">
                  <c:v>-8.33587786259542E-2</c:v>
                </c:pt>
                <c:pt idx="891">
                  <c:v>-8.4351145038167943E-2</c:v>
                </c:pt>
                <c:pt idx="892">
                  <c:v>-7.9541984732824422E-2</c:v>
                </c:pt>
                <c:pt idx="893">
                  <c:v>-8.5267175572519088E-2</c:v>
                </c:pt>
                <c:pt idx="894">
                  <c:v>-8.1984732824427489E-2</c:v>
                </c:pt>
                <c:pt idx="895">
                  <c:v>-9.7709923664122136E-2</c:v>
                </c:pt>
                <c:pt idx="896">
                  <c:v>-9.6259541984732813E-2</c:v>
                </c:pt>
                <c:pt idx="897">
                  <c:v>-0.10297709923664122</c:v>
                </c:pt>
                <c:pt idx="898">
                  <c:v>-9.7709923664122136E-2</c:v>
                </c:pt>
                <c:pt idx="899">
                  <c:v>-0.10106870229007633</c:v>
                </c:pt>
                <c:pt idx="900">
                  <c:v>-0.10870229007633588</c:v>
                </c:pt>
                <c:pt idx="901">
                  <c:v>-9.6259541984732813E-2</c:v>
                </c:pt>
                <c:pt idx="902">
                  <c:v>-0.1034351145038168</c:v>
                </c:pt>
                <c:pt idx="903">
                  <c:v>-0.11251908396946565</c:v>
                </c:pt>
                <c:pt idx="904">
                  <c:v>-0.11389312977099236</c:v>
                </c:pt>
                <c:pt idx="905">
                  <c:v>-0.11961832061068703</c:v>
                </c:pt>
                <c:pt idx="906">
                  <c:v>-0.12961832061068704</c:v>
                </c:pt>
                <c:pt idx="907">
                  <c:v>-0.12206106870229008</c:v>
                </c:pt>
                <c:pt idx="908">
                  <c:v>-0.14297709923664123</c:v>
                </c:pt>
                <c:pt idx="909">
                  <c:v>-0.13206106870229009</c:v>
                </c:pt>
                <c:pt idx="910">
                  <c:v>-0.12389312977099237</c:v>
                </c:pt>
                <c:pt idx="911">
                  <c:v>-9.8167938931297702E-2</c:v>
                </c:pt>
                <c:pt idx="912">
                  <c:v>-8.7175572519083963E-2</c:v>
                </c:pt>
                <c:pt idx="913">
                  <c:v>-8.290076335877862E-2</c:v>
                </c:pt>
                <c:pt idx="914">
                  <c:v>-8.5267175572519088E-2</c:v>
                </c:pt>
                <c:pt idx="915">
                  <c:v>-7.1450381679389302E-2</c:v>
                </c:pt>
                <c:pt idx="916">
                  <c:v>-7.4809160305343514E-2</c:v>
                </c:pt>
                <c:pt idx="917">
                  <c:v>-6.7175572519083973E-2</c:v>
                </c:pt>
                <c:pt idx="918">
                  <c:v>-6.6717557251908394E-2</c:v>
                </c:pt>
                <c:pt idx="919">
                  <c:v>-7.099236641221375E-2</c:v>
                </c:pt>
                <c:pt idx="920">
                  <c:v>-7.9083969465648857E-2</c:v>
                </c:pt>
                <c:pt idx="921">
                  <c:v>-9.1526717557251905E-2</c:v>
                </c:pt>
                <c:pt idx="922">
                  <c:v>-9.9160305343511446E-2</c:v>
                </c:pt>
                <c:pt idx="923">
                  <c:v>-0.1034351145038168</c:v>
                </c:pt>
                <c:pt idx="924">
                  <c:v>-7.6259541984732823E-2</c:v>
                </c:pt>
                <c:pt idx="925">
                  <c:v>-8.290076335877862E-2</c:v>
                </c:pt>
                <c:pt idx="926">
                  <c:v>-9.6259541984732813E-2</c:v>
                </c:pt>
                <c:pt idx="927">
                  <c:v>-9.9160305343511446E-2</c:v>
                </c:pt>
                <c:pt idx="928">
                  <c:v>-0.10534351145038169</c:v>
                </c:pt>
                <c:pt idx="929">
                  <c:v>-9.6717557251908393E-2</c:v>
                </c:pt>
                <c:pt idx="930">
                  <c:v>-0.10770992366412213</c:v>
                </c:pt>
                <c:pt idx="931">
                  <c:v>-0.12343511450381681</c:v>
                </c:pt>
                <c:pt idx="932">
                  <c:v>-0.11961832061068703</c:v>
                </c:pt>
                <c:pt idx="933">
                  <c:v>-0.13251908396946566</c:v>
                </c:pt>
                <c:pt idx="934">
                  <c:v>-0.1315267175572519</c:v>
                </c:pt>
                <c:pt idx="935">
                  <c:v>-0.12725190839694658</c:v>
                </c:pt>
                <c:pt idx="936">
                  <c:v>-0.10770992366412213</c:v>
                </c:pt>
                <c:pt idx="937">
                  <c:v>-9.1984732824427484E-2</c:v>
                </c:pt>
                <c:pt idx="938">
                  <c:v>-7.7633587786259547E-2</c:v>
                </c:pt>
                <c:pt idx="939">
                  <c:v>-7.7175572519083968E-2</c:v>
                </c:pt>
                <c:pt idx="940">
                  <c:v>-7.9083969465648857E-2</c:v>
                </c:pt>
                <c:pt idx="941">
                  <c:v>-6.9541984732824427E-2</c:v>
                </c:pt>
                <c:pt idx="942">
                  <c:v>-6.9083969465648862E-2</c:v>
                </c:pt>
                <c:pt idx="943">
                  <c:v>-6.6183206106870229E-2</c:v>
                </c:pt>
                <c:pt idx="944">
                  <c:v>-6.9999999999999993E-2</c:v>
                </c:pt>
                <c:pt idx="945">
                  <c:v>-8.1984732824427489E-2</c:v>
                </c:pt>
                <c:pt idx="946">
                  <c:v>-8.33587786259542E-2</c:v>
                </c:pt>
                <c:pt idx="947">
                  <c:v>-7.8167938931297712E-2</c:v>
                </c:pt>
                <c:pt idx="948">
                  <c:v>-8.8625954198473272E-2</c:v>
                </c:pt>
                <c:pt idx="949">
                  <c:v>-7.8625954198473291E-2</c:v>
                </c:pt>
                <c:pt idx="950">
                  <c:v>-8.3893129770992364E-2</c:v>
                </c:pt>
                <c:pt idx="951">
                  <c:v>-8.5801526717557253E-2</c:v>
                </c:pt>
                <c:pt idx="952">
                  <c:v>-9.7251908396946571E-2</c:v>
                </c:pt>
                <c:pt idx="953">
                  <c:v>-8.0076335877862601E-2</c:v>
                </c:pt>
                <c:pt idx="954">
                  <c:v>-8.4351145038167943E-2</c:v>
                </c:pt>
                <c:pt idx="955">
                  <c:v>-7.4351145038167935E-2</c:v>
                </c:pt>
                <c:pt idx="956">
                  <c:v>-7.4351145038167935E-2</c:v>
                </c:pt>
                <c:pt idx="957">
                  <c:v>-8.3893129770992364E-2</c:v>
                </c:pt>
                <c:pt idx="958">
                  <c:v>-7.1450381679389302E-2</c:v>
                </c:pt>
                <c:pt idx="959">
                  <c:v>-7.6717557251908403E-2</c:v>
                </c:pt>
                <c:pt idx="960">
                  <c:v>-6.8625954198473282E-2</c:v>
                </c:pt>
                <c:pt idx="961">
                  <c:v>-6.4809160305343519E-2</c:v>
                </c:pt>
                <c:pt idx="962">
                  <c:v>-4.32824427480916E-2</c:v>
                </c:pt>
                <c:pt idx="963">
                  <c:v>-2.9923664122137403E-2</c:v>
                </c:pt>
                <c:pt idx="964">
                  <c:v>-2.2290076335877863E-2</c:v>
                </c:pt>
                <c:pt idx="965">
                  <c:v>-3.9007633587786264E-2</c:v>
                </c:pt>
                <c:pt idx="966">
                  <c:v>-2.9007633587786259E-2</c:v>
                </c:pt>
                <c:pt idx="967">
                  <c:v>-1.5190839694656488E-2</c:v>
                </c:pt>
                <c:pt idx="968">
                  <c:v>-9.9236641221374048E-3</c:v>
                </c:pt>
                <c:pt idx="969">
                  <c:v>-2.3282442748091603E-2</c:v>
                </c:pt>
                <c:pt idx="970">
                  <c:v>-2.854961832061069E-2</c:v>
                </c:pt>
                <c:pt idx="971">
                  <c:v>-4.0458015267175573E-2</c:v>
                </c:pt>
                <c:pt idx="972">
                  <c:v>-4.2824427480916034E-2</c:v>
                </c:pt>
                <c:pt idx="973">
                  <c:v>-4.4732824427480916E-2</c:v>
                </c:pt>
                <c:pt idx="974">
                  <c:v>-5.7175572519083971E-2</c:v>
                </c:pt>
                <c:pt idx="975">
                  <c:v>-5.6183206106870234E-2</c:v>
                </c:pt>
                <c:pt idx="976">
                  <c:v>-7.4809160305343514E-2</c:v>
                </c:pt>
                <c:pt idx="977">
                  <c:v>-7.6717557251908403E-2</c:v>
                </c:pt>
                <c:pt idx="978">
                  <c:v>-9.5801526717557262E-2</c:v>
                </c:pt>
                <c:pt idx="979">
                  <c:v>-0.10297709923664122</c:v>
                </c:pt>
                <c:pt idx="980">
                  <c:v>-0.10488549618320611</c:v>
                </c:pt>
                <c:pt idx="981">
                  <c:v>-0.10580152671755724</c:v>
                </c:pt>
                <c:pt idx="982">
                  <c:v>-0.10725190839694657</c:v>
                </c:pt>
                <c:pt idx="983">
                  <c:v>-0.11916030534351145</c:v>
                </c:pt>
                <c:pt idx="984">
                  <c:v>-0.12679389312977099</c:v>
                </c:pt>
                <c:pt idx="985">
                  <c:v>-0.1315267175572519</c:v>
                </c:pt>
                <c:pt idx="986">
                  <c:v>-0.12015267175572519</c:v>
                </c:pt>
                <c:pt idx="987">
                  <c:v>-0.11297709923664123</c:v>
                </c:pt>
                <c:pt idx="988">
                  <c:v>-0.11580152671755725</c:v>
                </c:pt>
                <c:pt idx="989">
                  <c:v>-0.11534351145038167</c:v>
                </c:pt>
                <c:pt idx="990">
                  <c:v>-9.1526717557251905E-2</c:v>
                </c:pt>
                <c:pt idx="991">
                  <c:v>-8.2442748091603055E-2</c:v>
                </c:pt>
                <c:pt idx="992">
                  <c:v>-7.9541984732824422E-2</c:v>
                </c:pt>
                <c:pt idx="993">
                  <c:v>-8.2442748091603055E-2</c:v>
                </c:pt>
                <c:pt idx="994">
                  <c:v>-6.190839694656488E-2</c:v>
                </c:pt>
                <c:pt idx="995">
                  <c:v>-6.290076335877863E-2</c:v>
                </c:pt>
                <c:pt idx="996">
                  <c:v>-5.3358778625954201E-2</c:v>
                </c:pt>
                <c:pt idx="997">
                  <c:v>-3.0458015267175575E-2</c:v>
                </c:pt>
                <c:pt idx="998">
                  <c:v>-4.0458015267175573E-2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5-4A53-8454-28F3F49DB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Gyroscope Noise &amp;</a:t>
            </a:r>
            <a:r>
              <a:rPr lang="en-US" baseline="0"/>
              <a:t> Variance (</a:t>
            </a:r>
            <a:r>
              <a:rPr lang="en-US" sz="1400" b="0" i="0" u="none" strike="noStrike" baseline="0">
                <a:effectLst/>
              </a:rPr>
              <a:t>GY-521, Calibration,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'Data (GY calib and RB)'!$S$2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(GY calib and RB)'!$K$3:$K$1002</c:f>
              <c:numCache>
                <c:formatCode>General</c:formatCode>
                <c:ptCount val="100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  <c:pt idx="99">
                  <c:v>1.0000000000000007</c:v>
                </c:pt>
                <c:pt idx="100">
                  <c:v>1.0100000000000007</c:v>
                </c:pt>
                <c:pt idx="101">
                  <c:v>1.0200000000000007</c:v>
                </c:pt>
                <c:pt idx="102">
                  <c:v>1.0300000000000007</c:v>
                </c:pt>
                <c:pt idx="103">
                  <c:v>1.0400000000000007</c:v>
                </c:pt>
                <c:pt idx="104">
                  <c:v>1.0500000000000007</c:v>
                </c:pt>
                <c:pt idx="105">
                  <c:v>1.0600000000000007</c:v>
                </c:pt>
                <c:pt idx="106">
                  <c:v>1.0700000000000007</c:v>
                </c:pt>
                <c:pt idx="107">
                  <c:v>1.0800000000000007</c:v>
                </c:pt>
                <c:pt idx="108">
                  <c:v>1.0900000000000007</c:v>
                </c:pt>
                <c:pt idx="109">
                  <c:v>1.1000000000000008</c:v>
                </c:pt>
                <c:pt idx="110">
                  <c:v>1.1100000000000008</c:v>
                </c:pt>
                <c:pt idx="111">
                  <c:v>1.1200000000000008</c:v>
                </c:pt>
                <c:pt idx="112">
                  <c:v>1.1300000000000008</c:v>
                </c:pt>
                <c:pt idx="113">
                  <c:v>1.1400000000000008</c:v>
                </c:pt>
                <c:pt idx="114">
                  <c:v>1.1500000000000008</c:v>
                </c:pt>
                <c:pt idx="115">
                  <c:v>1.1600000000000008</c:v>
                </c:pt>
                <c:pt idx="116">
                  <c:v>1.1700000000000008</c:v>
                </c:pt>
                <c:pt idx="117">
                  <c:v>1.1800000000000008</c:v>
                </c:pt>
                <c:pt idx="118">
                  <c:v>1.1900000000000008</c:v>
                </c:pt>
                <c:pt idx="119">
                  <c:v>1.2000000000000008</c:v>
                </c:pt>
                <c:pt idx="120">
                  <c:v>1.2100000000000009</c:v>
                </c:pt>
                <c:pt idx="121">
                  <c:v>1.2200000000000009</c:v>
                </c:pt>
                <c:pt idx="122">
                  <c:v>1.2300000000000009</c:v>
                </c:pt>
                <c:pt idx="123">
                  <c:v>1.2400000000000009</c:v>
                </c:pt>
                <c:pt idx="124">
                  <c:v>1.2500000000000009</c:v>
                </c:pt>
                <c:pt idx="125">
                  <c:v>1.2600000000000009</c:v>
                </c:pt>
                <c:pt idx="126">
                  <c:v>1.2700000000000009</c:v>
                </c:pt>
                <c:pt idx="127">
                  <c:v>1.2800000000000009</c:v>
                </c:pt>
                <c:pt idx="128">
                  <c:v>1.2900000000000009</c:v>
                </c:pt>
                <c:pt idx="129">
                  <c:v>1.3000000000000009</c:v>
                </c:pt>
                <c:pt idx="130">
                  <c:v>1.3100000000000009</c:v>
                </c:pt>
                <c:pt idx="131">
                  <c:v>1.320000000000001</c:v>
                </c:pt>
                <c:pt idx="132">
                  <c:v>1.330000000000001</c:v>
                </c:pt>
                <c:pt idx="133">
                  <c:v>1.340000000000001</c:v>
                </c:pt>
                <c:pt idx="134">
                  <c:v>1.350000000000001</c:v>
                </c:pt>
                <c:pt idx="135">
                  <c:v>1.360000000000001</c:v>
                </c:pt>
                <c:pt idx="136">
                  <c:v>1.370000000000001</c:v>
                </c:pt>
                <c:pt idx="137">
                  <c:v>1.380000000000001</c:v>
                </c:pt>
                <c:pt idx="138">
                  <c:v>1.390000000000001</c:v>
                </c:pt>
                <c:pt idx="139">
                  <c:v>1.400000000000001</c:v>
                </c:pt>
                <c:pt idx="140">
                  <c:v>1.410000000000001</c:v>
                </c:pt>
                <c:pt idx="141">
                  <c:v>1.420000000000001</c:v>
                </c:pt>
                <c:pt idx="142">
                  <c:v>1.430000000000001</c:v>
                </c:pt>
                <c:pt idx="143">
                  <c:v>1.4400000000000011</c:v>
                </c:pt>
                <c:pt idx="144">
                  <c:v>1.4500000000000011</c:v>
                </c:pt>
                <c:pt idx="145">
                  <c:v>1.4600000000000011</c:v>
                </c:pt>
                <c:pt idx="146">
                  <c:v>1.4700000000000011</c:v>
                </c:pt>
                <c:pt idx="147">
                  <c:v>1.4800000000000011</c:v>
                </c:pt>
                <c:pt idx="148">
                  <c:v>1.4900000000000011</c:v>
                </c:pt>
                <c:pt idx="149">
                  <c:v>1.5000000000000011</c:v>
                </c:pt>
                <c:pt idx="150">
                  <c:v>1.5100000000000011</c:v>
                </c:pt>
                <c:pt idx="151">
                  <c:v>1.5200000000000011</c:v>
                </c:pt>
                <c:pt idx="152">
                  <c:v>1.5300000000000011</c:v>
                </c:pt>
                <c:pt idx="153">
                  <c:v>1.5400000000000011</c:v>
                </c:pt>
                <c:pt idx="154">
                  <c:v>1.5500000000000012</c:v>
                </c:pt>
                <c:pt idx="155">
                  <c:v>1.5600000000000012</c:v>
                </c:pt>
                <c:pt idx="156">
                  <c:v>1.5700000000000012</c:v>
                </c:pt>
                <c:pt idx="157">
                  <c:v>1.5800000000000012</c:v>
                </c:pt>
                <c:pt idx="158">
                  <c:v>1.5900000000000012</c:v>
                </c:pt>
                <c:pt idx="159">
                  <c:v>1.6000000000000012</c:v>
                </c:pt>
                <c:pt idx="160">
                  <c:v>1.6100000000000012</c:v>
                </c:pt>
                <c:pt idx="161">
                  <c:v>1.6200000000000012</c:v>
                </c:pt>
                <c:pt idx="162">
                  <c:v>1.6300000000000012</c:v>
                </c:pt>
                <c:pt idx="163">
                  <c:v>1.6400000000000012</c:v>
                </c:pt>
                <c:pt idx="164">
                  <c:v>1.6500000000000012</c:v>
                </c:pt>
                <c:pt idx="165">
                  <c:v>1.6600000000000013</c:v>
                </c:pt>
                <c:pt idx="166">
                  <c:v>1.6700000000000013</c:v>
                </c:pt>
                <c:pt idx="167">
                  <c:v>1.6800000000000013</c:v>
                </c:pt>
                <c:pt idx="168">
                  <c:v>1.6900000000000013</c:v>
                </c:pt>
                <c:pt idx="169">
                  <c:v>1.7000000000000013</c:v>
                </c:pt>
                <c:pt idx="170">
                  <c:v>1.7100000000000013</c:v>
                </c:pt>
                <c:pt idx="171">
                  <c:v>1.7200000000000013</c:v>
                </c:pt>
                <c:pt idx="172">
                  <c:v>1.7300000000000013</c:v>
                </c:pt>
                <c:pt idx="173">
                  <c:v>1.7400000000000013</c:v>
                </c:pt>
                <c:pt idx="174">
                  <c:v>1.7500000000000013</c:v>
                </c:pt>
                <c:pt idx="175">
                  <c:v>1.7600000000000013</c:v>
                </c:pt>
                <c:pt idx="176">
                  <c:v>1.7700000000000014</c:v>
                </c:pt>
                <c:pt idx="177">
                  <c:v>1.7800000000000014</c:v>
                </c:pt>
                <c:pt idx="178">
                  <c:v>1.7900000000000014</c:v>
                </c:pt>
                <c:pt idx="179">
                  <c:v>1.8000000000000014</c:v>
                </c:pt>
                <c:pt idx="180">
                  <c:v>1.8100000000000014</c:v>
                </c:pt>
                <c:pt idx="181">
                  <c:v>1.8200000000000014</c:v>
                </c:pt>
                <c:pt idx="182">
                  <c:v>1.8300000000000014</c:v>
                </c:pt>
                <c:pt idx="183">
                  <c:v>1.8400000000000014</c:v>
                </c:pt>
                <c:pt idx="184">
                  <c:v>1.8500000000000014</c:v>
                </c:pt>
                <c:pt idx="185">
                  <c:v>1.8600000000000014</c:v>
                </c:pt>
                <c:pt idx="186">
                  <c:v>1.8700000000000014</c:v>
                </c:pt>
                <c:pt idx="187">
                  <c:v>1.8800000000000014</c:v>
                </c:pt>
                <c:pt idx="188">
                  <c:v>1.8900000000000015</c:v>
                </c:pt>
                <c:pt idx="189">
                  <c:v>1.9000000000000015</c:v>
                </c:pt>
                <c:pt idx="190">
                  <c:v>1.9100000000000015</c:v>
                </c:pt>
                <c:pt idx="191">
                  <c:v>1.9200000000000015</c:v>
                </c:pt>
                <c:pt idx="192">
                  <c:v>1.9300000000000015</c:v>
                </c:pt>
                <c:pt idx="193">
                  <c:v>1.9400000000000015</c:v>
                </c:pt>
                <c:pt idx="194">
                  <c:v>1.9500000000000015</c:v>
                </c:pt>
                <c:pt idx="195">
                  <c:v>1.9600000000000015</c:v>
                </c:pt>
                <c:pt idx="196">
                  <c:v>1.9700000000000015</c:v>
                </c:pt>
                <c:pt idx="197">
                  <c:v>1.9800000000000015</c:v>
                </c:pt>
                <c:pt idx="198">
                  <c:v>1.9900000000000015</c:v>
                </c:pt>
                <c:pt idx="199">
                  <c:v>2.0000000000000013</c:v>
                </c:pt>
                <c:pt idx="200">
                  <c:v>2.0100000000000011</c:v>
                </c:pt>
                <c:pt idx="201">
                  <c:v>2.0200000000000009</c:v>
                </c:pt>
                <c:pt idx="202">
                  <c:v>2.0300000000000007</c:v>
                </c:pt>
                <c:pt idx="203">
                  <c:v>2.0400000000000005</c:v>
                </c:pt>
                <c:pt idx="204">
                  <c:v>2.0500000000000003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2.0799999999999996</c:v>
                </c:pt>
                <c:pt idx="208">
                  <c:v>2.0899999999999994</c:v>
                </c:pt>
                <c:pt idx="209">
                  <c:v>2.0999999999999992</c:v>
                </c:pt>
                <c:pt idx="210">
                  <c:v>2.109999999999999</c:v>
                </c:pt>
                <c:pt idx="211">
                  <c:v>2.1199999999999988</c:v>
                </c:pt>
                <c:pt idx="212">
                  <c:v>2.1299999999999986</c:v>
                </c:pt>
                <c:pt idx="213">
                  <c:v>2.1399999999999983</c:v>
                </c:pt>
                <c:pt idx="214">
                  <c:v>2.1499999999999981</c:v>
                </c:pt>
                <c:pt idx="215">
                  <c:v>2.1599999999999979</c:v>
                </c:pt>
                <c:pt idx="216">
                  <c:v>2.1699999999999977</c:v>
                </c:pt>
                <c:pt idx="217">
                  <c:v>2.1799999999999975</c:v>
                </c:pt>
                <c:pt idx="218">
                  <c:v>2.1899999999999973</c:v>
                </c:pt>
                <c:pt idx="219">
                  <c:v>2.1999999999999971</c:v>
                </c:pt>
                <c:pt idx="220">
                  <c:v>2.2099999999999969</c:v>
                </c:pt>
                <c:pt idx="221">
                  <c:v>2.2199999999999966</c:v>
                </c:pt>
                <c:pt idx="222">
                  <c:v>2.2299999999999964</c:v>
                </c:pt>
                <c:pt idx="223">
                  <c:v>2.2399999999999962</c:v>
                </c:pt>
                <c:pt idx="224">
                  <c:v>2.249999999999996</c:v>
                </c:pt>
                <c:pt idx="225">
                  <c:v>2.2599999999999958</c:v>
                </c:pt>
                <c:pt idx="226">
                  <c:v>2.2699999999999956</c:v>
                </c:pt>
                <c:pt idx="227">
                  <c:v>2.2799999999999954</c:v>
                </c:pt>
                <c:pt idx="228">
                  <c:v>2.2899999999999952</c:v>
                </c:pt>
                <c:pt idx="229">
                  <c:v>2.2999999999999949</c:v>
                </c:pt>
                <c:pt idx="230">
                  <c:v>2.3099999999999947</c:v>
                </c:pt>
                <c:pt idx="231">
                  <c:v>2.3199999999999945</c:v>
                </c:pt>
                <c:pt idx="232">
                  <c:v>2.3299999999999943</c:v>
                </c:pt>
                <c:pt idx="233">
                  <c:v>2.3399999999999941</c:v>
                </c:pt>
                <c:pt idx="234">
                  <c:v>2.3499999999999939</c:v>
                </c:pt>
                <c:pt idx="235">
                  <c:v>2.3599999999999937</c:v>
                </c:pt>
                <c:pt idx="236">
                  <c:v>2.3699999999999934</c:v>
                </c:pt>
                <c:pt idx="237">
                  <c:v>2.3799999999999932</c:v>
                </c:pt>
                <c:pt idx="238">
                  <c:v>2.389999999999993</c:v>
                </c:pt>
                <c:pt idx="239">
                  <c:v>2.3999999999999928</c:v>
                </c:pt>
                <c:pt idx="240">
                  <c:v>2.4099999999999926</c:v>
                </c:pt>
                <c:pt idx="241">
                  <c:v>2.4199999999999924</c:v>
                </c:pt>
                <c:pt idx="242">
                  <c:v>2.4299999999999922</c:v>
                </c:pt>
                <c:pt idx="243">
                  <c:v>2.439999999999992</c:v>
                </c:pt>
                <c:pt idx="244">
                  <c:v>2.4499999999999917</c:v>
                </c:pt>
                <c:pt idx="245">
                  <c:v>2.4599999999999915</c:v>
                </c:pt>
                <c:pt idx="246">
                  <c:v>2.4699999999999913</c:v>
                </c:pt>
                <c:pt idx="247">
                  <c:v>2.4799999999999911</c:v>
                </c:pt>
                <c:pt idx="248">
                  <c:v>2.4899999999999909</c:v>
                </c:pt>
                <c:pt idx="249">
                  <c:v>2.4999999999999907</c:v>
                </c:pt>
                <c:pt idx="250">
                  <c:v>2.5099999999999905</c:v>
                </c:pt>
                <c:pt idx="251">
                  <c:v>2.5199999999999902</c:v>
                </c:pt>
                <c:pt idx="252">
                  <c:v>2.52999999999999</c:v>
                </c:pt>
                <c:pt idx="253">
                  <c:v>2.5399999999999898</c:v>
                </c:pt>
                <c:pt idx="254">
                  <c:v>2.5499999999999896</c:v>
                </c:pt>
                <c:pt idx="255">
                  <c:v>2.5599999999999894</c:v>
                </c:pt>
                <c:pt idx="256">
                  <c:v>2.5699999999999892</c:v>
                </c:pt>
                <c:pt idx="257">
                  <c:v>2.579999999999989</c:v>
                </c:pt>
                <c:pt idx="258">
                  <c:v>2.5899999999999888</c:v>
                </c:pt>
                <c:pt idx="259">
                  <c:v>2.5999999999999885</c:v>
                </c:pt>
                <c:pt idx="260">
                  <c:v>2.6099999999999883</c:v>
                </c:pt>
                <c:pt idx="261">
                  <c:v>2.6199999999999881</c:v>
                </c:pt>
                <c:pt idx="262">
                  <c:v>2.6299999999999879</c:v>
                </c:pt>
                <c:pt idx="263">
                  <c:v>2.6399999999999877</c:v>
                </c:pt>
                <c:pt idx="264">
                  <c:v>2.6499999999999875</c:v>
                </c:pt>
                <c:pt idx="265">
                  <c:v>2.6599999999999873</c:v>
                </c:pt>
                <c:pt idx="266">
                  <c:v>2.6699999999999871</c:v>
                </c:pt>
                <c:pt idx="267">
                  <c:v>2.6799999999999868</c:v>
                </c:pt>
                <c:pt idx="268">
                  <c:v>2.6899999999999866</c:v>
                </c:pt>
                <c:pt idx="269">
                  <c:v>2.6999999999999864</c:v>
                </c:pt>
                <c:pt idx="270">
                  <c:v>2.7099999999999862</c:v>
                </c:pt>
                <c:pt idx="271">
                  <c:v>2.719999999999986</c:v>
                </c:pt>
                <c:pt idx="272">
                  <c:v>2.7299999999999858</c:v>
                </c:pt>
                <c:pt idx="273">
                  <c:v>2.7399999999999856</c:v>
                </c:pt>
                <c:pt idx="274">
                  <c:v>2.7499999999999853</c:v>
                </c:pt>
                <c:pt idx="275">
                  <c:v>2.7599999999999851</c:v>
                </c:pt>
                <c:pt idx="276">
                  <c:v>2.7699999999999849</c:v>
                </c:pt>
                <c:pt idx="277">
                  <c:v>2.7799999999999847</c:v>
                </c:pt>
                <c:pt idx="278">
                  <c:v>2.7899999999999845</c:v>
                </c:pt>
                <c:pt idx="279">
                  <c:v>2.7999999999999843</c:v>
                </c:pt>
                <c:pt idx="280">
                  <c:v>2.8099999999999841</c:v>
                </c:pt>
                <c:pt idx="281">
                  <c:v>2.8199999999999839</c:v>
                </c:pt>
                <c:pt idx="282">
                  <c:v>2.8299999999999836</c:v>
                </c:pt>
                <c:pt idx="283">
                  <c:v>2.8399999999999834</c:v>
                </c:pt>
                <c:pt idx="284">
                  <c:v>2.8499999999999832</c:v>
                </c:pt>
                <c:pt idx="285">
                  <c:v>2.859999999999983</c:v>
                </c:pt>
                <c:pt idx="286">
                  <c:v>2.8699999999999828</c:v>
                </c:pt>
                <c:pt idx="287">
                  <c:v>2.8799999999999826</c:v>
                </c:pt>
                <c:pt idx="288">
                  <c:v>2.8899999999999824</c:v>
                </c:pt>
                <c:pt idx="289">
                  <c:v>2.8999999999999821</c:v>
                </c:pt>
                <c:pt idx="290">
                  <c:v>2.9099999999999819</c:v>
                </c:pt>
                <c:pt idx="291">
                  <c:v>2.9199999999999817</c:v>
                </c:pt>
                <c:pt idx="292">
                  <c:v>2.9299999999999815</c:v>
                </c:pt>
                <c:pt idx="293">
                  <c:v>2.9399999999999813</c:v>
                </c:pt>
                <c:pt idx="294">
                  <c:v>2.9499999999999811</c:v>
                </c:pt>
                <c:pt idx="295">
                  <c:v>2.9599999999999809</c:v>
                </c:pt>
                <c:pt idx="296">
                  <c:v>2.9699999999999807</c:v>
                </c:pt>
                <c:pt idx="297">
                  <c:v>2.9799999999999804</c:v>
                </c:pt>
                <c:pt idx="298">
                  <c:v>2.9899999999999802</c:v>
                </c:pt>
                <c:pt idx="299">
                  <c:v>2.99999999999998</c:v>
                </c:pt>
                <c:pt idx="300">
                  <c:v>3.0099999999999798</c:v>
                </c:pt>
                <c:pt idx="301">
                  <c:v>3.0199999999999796</c:v>
                </c:pt>
                <c:pt idx="302">
                  <c:v>3.0299999999999794</c:v>
                </c:pt>
                <c:pt idx="303">
                  <c:v>3.0399999999999792</c:v>
                </c:pt>
                <c:pt idx="304">
                  <c:v>3.049999999999979</c:v>
                </c:pt>
                <c:pt idx="305">
                  <c:v>3.0599999999999787</c:v>
                </c:pt>
                <c:pt idx="306">
                  <c:v>3.0699999999999785</c:v>
                </c:pt>
                <c:pt idx="307">
                  <c:v>3.0799999999999783</c:v>
                </c:pt>
                <c:pt idx="308">
                  <c:v>3.0899999999999781</c:v>
                </c:pt>
                <c:pt idx="309">
                  <c:v>3.0999999999999779</c:v>
                </c:pt>
                <c:pt idx="310">
                  <c:v>3.1099999999999777</c:v>
                </c:pt>
                <c:pt idx="311">
                  <c:v>3.1199999999999775</c:v>
                </c:pt>
                <c:pt idx="312">
                  <c:v>3.1299999999999772</c:v>
                </c:pt>
                <c:pt idx="313">
                  <c:v>3.139999999999977</c:v>
                </c:pt>
                <c:pt idx="314">
                  <c:v>3.1499999999999768</c:v>
                </c:pt>
                <c:pt idx="315">
                  <c:v>3.1599999999999766</c:v>
                </c:pt>
                <c:pt idx="316">
                  <c:v>3.1699999999999764</c:v>
                </c:pt>
                <c:pt idx="317">
                  <c:v>3.1799999999999762</c:v>
                </c:pt>
                <c:pt idx="318">
                  <c:v>3.189999999999976</c:v>
                </c:pt>
                <c:pt idx="319">
                  <c:v>3.1999999999999758</c:v>
                </c:pt>
                <c:pt idx="320">
                  <c:v>3.2099999999999755</c:v>
                </c:pt>
                <c:pt idx="321">
                  <c:v>3.2199999999999753</c:v>
                </c:pt>
                <c:pt idx="322">
                  <c:v>3.2299999999999751</c:v>
                </c:pt>
                <c:pt idx="323">
                  <c:v>3.2399999999999749</c:v>
                </c:pt>
                <c:pt idx="324">
                  <c:v>3.2499999999999747</c:v>
                </c:pt>
                <c:pt idx="325">
                  <c:v>3.2599999999999745</c:v>
                </c:pt>
                <c:pt idx="326">
                  <c:v>3.2699999999999743</c:v>
                </c:pt>
                <c:pt idx="327">
                  <c:v>3.279999999999974</c:v>
                </c:pt>
                <c:pt idx="328">
                  <c:v>3.2899999999999738</c:v>
                </c:pt>
                <c:pt idx="329">
                  <c:v>3.2999999999999736</c:v>
                </c:pt>
                <c:pt idx="330">
                  <c:v>3.3099999999999734</c:v>
                </c:pt>
                <c:pt idx="331">
                  <c:v>3.3199999999999732</c:v>
                </c:pt>
                <c:pt idx="332">
                  <c:v>3.329999999999973</c:v>
                </c:pt>
                <c:pt idx="333">
                  <c:v>3.3399999999999728</c:v>
                </c:pt>
                <c:pt idx="334">
                  <c:v>3.3499999999999726</c:v>
                </c:pt>
                <c:pt idx="335">
                  <c:v>3.3599999999999723</c:v>
                </c:pt>
                <c:pt idx="336">
                  <c:v>3.3699999999999721</c:v>
                </c:pt>
                <c:pt idx="337">
                  <c:v>3.3799999999999719</c:v>
                </c:pt>
                <c:pt idx="338">
                  <c:v>3.3899999999999717</c:v>
                </c:pt>
                <c:pt idx="339">
                  <c:v>3.3999999999999715</c:v>
                </c:pt>
                <c:pt idx="340">
                  <c:v>3.4099999999999713</c:v>
                </c:pt>
                <c:pt idx="341">
                  <c:v>3.4199999999999711</c:v>
                </c:pt>
                <c:pt idx="342">
                  <c:v>3.4299999999999708</c:v>
                </c:pt>
                <c:pt idx="343">
                  <c:v>3.4399999999999706</c:v>
                </c:pt>
                <c:pt idx="344">
                  <c:v>3.4499999999999704</c:v>
                </c:pt>
                <c:pt idx="345">
                  <c:v>3.4599999999999702</c:v>
                </c:pt>
                <c:pt idx="346">
                  <c:v>3.46999999999997</c:v>
                </c:pt>
                <c:pt idx="347">
                  <c:v>3.4799999999999698</c:v>
                </c:pt>
                <c:pt idx="348">
                  <c:v>3.4899999999999696</c:v>
                </c:pt>
                <c:pt idx="349">
                  <c:v>3.4999999999999694</c:v>
                </c:pt>
                <c:pt idx="350">
                  <c:v>3.5099999999999691</c:v>
                </c:pt>
                <c:pt idx="351">
                  <c:v>3.5199999999999689</c:v>
                </c:pt>
                <c:pt idx="352">
                  <c:v>3.5299999999999687</c:v>
                </c:pt>
                <c:pt idx="353">
                  <c:v>3.5399999999999685</c:v>
                </c:pt>
                <c:pt idx="354">
                  <c:v>3.5499999999999683</c:v>
                </c:pt>
                <c:pt idx="355">
                  <c:v>3.5599999999999681</c:v>
                </c:pt>
                <c:pt idx="356">
                  <c:v>3.5699999999999679</c:v>
                </c:pt>
                <c:pt idx="357">
                  <c:v>3.5799999999999677</c:v>
                </c:pt>
                <c:pt idx="358">
                  <c:v>3.5899999999999674</c:v>
                </c:pt>
                <c:pt idx="359">
                  <c:v>3.5999999999999672</c:v>
                </c:pt>
                <c:pt idx="360">
                  <c:v>3.609999999999967</c:v>
                </c:pt>
                <c:pt idx="361">
                  <c:v>3.6199999999999668</c:v>
                </c:pt>
                <c:pt idx="362">
                  <c:v>3.6299999999999666</c:v>
                </c:pt>
                <c:pt idx="363">
                  <c:v>3.6399999999999664</c:v>
                </c:pt>
                <c:pt idx="364">
                  <c:v>3.6499999999999662</c:v>
                </c:pt>
                <c:pt idx="365">
                  <c:v>3.6599999999999659</c:v>
                </c:pt>
                <c:pt idx="366">
                  <c:v>3.6699999999999657</c:v>
                </c:pt>
                <c:pt idx="367">
                  <c:v>3.6799999999999655</c:v>
                </c:pt>
                <c:pt idx="368">
                  <c:v>3.6899999999999653</c:v>
                </c:pt>
                <c:pt idx="369">
                  <c:v>3.6999999999999651</c:v>
                </c:pt>
                <c:pt idx="370">
                  <c:v>3.7099999999999649</c:v>
                </c:pt>
                <c:pt idx="371">
                  <c:v>3.7199999999999647</c:v>
                </c:pt>
                <c:pt idx="372">
                  <c:v>3.7299999999999645</c:v>
                </c:pt>
                <c:pt idx="373">
                  <c:v>3.7399999999999642</c:v>
                </c:pt>
                <c:pt idx="374">
                  <c:v>3.749999999999964</c:v>
                </c:pt>
                <c:pt idx="375">
                  <c:v>3.7599999999999638</c:v>
                </c:pt>
                <c:pt idx="376">
                  <c:v>3.7699999999999636</c:v>
                </c:pt>
                <c:pt idx="377">
                  <c:v>3.7799999999999634</c:v>
                </c:pt>
                <c:pt idx="378">
                  <c:v>3.7899999999999632</c:v>
                </c:pt>
                <c:pt idx="379">
                  <c:v>3.799999999999963</c:v>
                </c:pt>
                <c:pt idx="380">
                  <c:v>3.8099999999999627</c:v>
                </c:pt>
                <c:pt idx="381">
                  <c:v>3.8199999999999625</c:v>
                </c:pt>
                <c:pt idx="382">
                  <c:v>3.8299999999999623</c:v>
                </c:pt>
                <c:pt idx="383">
                  <c:v>3.8399999999999621</c:v>
                </c:pt>
                <c:pt idx="384">
                  <c:v>3.8499999999999619</c:v>
                </c:pt>
                <c:pt idx="385">
                  <c:v>3.8599999999999617</c:v>
                </c:pt>
                <c:pt idx="386">
                  <c:v>3.8699999999999615</c:v>
                </c:pt>
                <c:pt idx="387">
                  <c:v>3.8799999999999613</c:v>
                </c:pt>
                <c:pt idx="388">
                  <c:v>3.889999999999961</c:v>
                </c:pt>
                <c:pt idx="389">
                  <c:v>3.8999999999999608</c:v>
                </c:pt>
                <c:pt idx="390">
                  <c:v>3.9099999999999606</c:v>
                </c:pt>
                <c:pt idx="391">
                  <c:v>3.9199999999999604</c:v>
                </c:pt>
                <c:pt idx="392">
                  <c:v>3.9299999999999602</c:v>
                </c:pt>
                <c:pt idx="393">
                  <c:v>3.93999999999996</c:v>
                </c:pt>
                <c:pt idx="394">
                  <c:v>3.9499999999999598</c:v>
                </c:pt>
                <c:pt idx="395">
                  <c:v>3.9599999999999596</c:v>
                </c:pt>
                <c:pt idx="396">
                  <c:v>3.9699999999999593</c:v>
                </c:pt>
                <c:pt idx="397">
                  <c:v>3.9799999999999591</c:v>
                </c:pt>
                <c:pt idx="398">
                  <c:v>3.9899999999999589</c:v>
                </c:pt>
                <c:pt idx="399">
                  <c:v>3.9999999999999587</c:v>
                </c:pt>
                <c:pt idx="400">
                  <c:v>4.0099999999999589</c:v>
                </c:pt>
                <c:pt idx="401">
                  <c:v>4.0199999999999587</c:v>
                </c:pt>
                <c:pt idx="402">
                  <c:v>4.0299999999999585</c:v>
                </c:pt>
                <c:pt idx="403">
                  <c:v>4.0399999999999583</c:v>
                </c:pt>
                <c:pt idx="404">
                  <c:v>4.0499999999999581</c:v>
                </c:pt>
                <c:pt idx="405">
                  <c:v>4.0599999999999579</c:v>
                </c:pt>
                <c:pt idx="406">
                  <c:v>4.0699999999999577</c:v>
                </c:pt>
                <c:pt idx="407">
                  <c:v>4.0799999999999574</c:v>
                </c:pt>
                <c:pt idx="408">
                  <c:v>4.0899999999999572</c:v>
                </c:pt>
                <c:pt idx="409">
                  <c:v>4.099999999999957</c:v>
                </c:pt>
                <c:pt idx="410">
                  <c:v>4.1099999999999568</c:v>
                </c:pt>
                <c:pt idx="411">
                  <c:v>4.1199999999999566</c:v>
                </c:pt>
                <c:pt idx="412">
                  <c:v>4.1299999999999564</c:v>
                </c:pt>
                <c:pt idx="413">
                  <c:v>4.1399999999999562</c:v>
                </c:pt>
                <c:pt idx="414">
                  <c:v>4.1499999999999559</c:v>
                </c:pt>
                <c:pt idx="415">
                  <c:v>4.1599999999999557</c:v>
                </c:pt>
                <c:pt idx="416">
                  <c:v>4.1699999999999555</c:v>
                </c:pt>
                <c:pt idx="417">
                  <c:v>4.1799999999999553</c:v>
                </c:pt>
                <c:pt idx="418">
                  <c:v>4.1899999999999551</c:v>
                </c:pt>
                <c:pt idx="419">
                  <c:v>4.1999999999999549</c:v>
                </c:pt>
                <c:pt idx="420">
                  <c:v>4.2099999999999547</c:v>
                </c:pt>
                <c:pt idx="421">
                  <c:v>4.2199999999999545</c:v>
                </c:pt>
                <c:pt idx="422">
                  <c:v>4.2299999999999542</c:v>
                </c:pt>
                <c:pt idx="423">
                  <c:v>4.239999999999954</c:v>
                </c:pt>
                <c:pt idx="424">
                  <c:v>4.2499999999999538</c:v>
                </c:pt>
                <c:pt idx="425">
                  <c:v>4.2599999999999536</c:v>
                </c:pt>
                <c:pt idx="426">
                  <c:v>4.2699999999999534</c:v>
                </c:pt>
                <c:pt idx="427">
                  <c:v>4.2799999999999532</c:v>
                </c:pt>
                <c:pt idx="428">
                  <c:v>4.289999999999953</c:v>
                </c:pt>
                <c:pt idx="429">
                  <c:v>4.2999999999999527</c:v>
                </c:pt>
                <c:pt idx="430">
                  <c:v>4.3099999999999525</c:v>
                </c:pt>
                <c:pt idx="431">
                  <c:v>4.3199999999999523</c:v>
                </c:pt>
                <c:pt idx="432">
                  <c:v>4.3299999999999521</c:v>
                </c:pt>
                <c:pt idx="433">
                  <c:v>4.3399999999999519</c:v>
                </c:pt>
                <c:pt idx="434">
                  <c:v>4.3499999999999517</c:v>
                </c:pt>
                <c:pt idx="435">
                  <c:v>4.3599999999999515</c:v>
                </c:pt>
                <c:pt idx="436">
                  <c:v>4.3699999999999513</c:v>
                </c:pt>
                <c:pt idx="437">
                  <c:v>4.379999999999951</c:v>
                </c:pt>
                <c:pt idx="438">
                  <c:v>4.3899999999999508</c:v>
                </c:pt>
                <c:pt idx="439">
                  <c:v>4.3999999999999506</c:v>
                </c:pt>
                <c:pt idx="440">
                  <c:v>4.4099999999999504</c:v>
                </c:pt>
                <c:pt idx="441">
                  <c:v>4.4199999999999502</c:v>
                </c:pt>
                <c:pt idx="442">
                  <c:v>4.42999999999995</c:v>
                </c:pt>
                <c:pt idx="443">
                  <c:v>4.4399999999999498</c:v>
                </c:pt>
                <c:pt idx="444">
                  <c:v>4.4499999999999496</c:v>
                </c:pt>
                <c:pt idx="445">
                  <c:v>4.4599999999999493</c:v>
                </c:pt>
                <c:pt idx="446">
                  <c:v>4.4699999999999491</c:v>
                </c:pt>
                <c:pt idx="447">
                  <c:v>4.4799999999999489</c:v>
                </c:pt>
                <c:pt idx="448">
                  <c:v>4.4899999999999487</c:v>
                </c:pt>
                <c:pt idx="449">
                  <c:v>4.4999999999999485</c:v>
                </c:pt>
                <c:pt idx="450">
                  <c:v>4.5099999999999483</c:v>
                </c:pt>
                <c:pt idx="451">
                  <c:v>4.5199999999999481</c:v>
                </c:pt>
                <c:pt idx="452">
                  <c:v>4.5299999999999478</c:v>
                </c:pt>
                <c:pt idx="453">
                  <c:v>4.5399999999999476</c:v>
                </c:pt>
                <c:pt idx="454">
                  <c:v>4.5499999999999474</c:v>
                </c:pt>
                <c:pt idx="455">
                  <c:v>4.5599999999999472</c:v>
                </c:pt>
                <c:pt idx="456">
                  <c:v>4.569999999999947</c:v>
                </c:pt>
                <c:pt idx="457">
                  <c:v>4.5799999999999468</c:v>
                </c:pt>
                <c:pt idx="458">
                  <c:v>4.5899999999999466</c:v>
                </c:pt>
                <c:pt idx="459">
                  <c:v>4.5999999999999464</c:v>
                </c:pt>
                <c:pt idx="460">
                  <c:v>4.6099999999999461</c:v>
                </c:pt>
                <c:pt idx="461">
                  <c:v>4.6199999999999459</c:v>
                </c:pt>
                <c:pt idx="462">
                  <c:v>4.6299999999999457</c:v>
                </c:pt>
                <c:pt idx="463">
                  <c:v>4.6399999999999455</c:v>
                </c:pt>
                <c:pt idx="464">
                  <c:v>4.6499999999999453</c:v>
                </c:pt>
                <c:pt idx="465">
                  <c:v>4.6599999999999451</c:v>
                </c:pt>
                <c:pt idx="466">
                  <c:v>4.6699999999999449</c:v>
                </c:pt>
                <c:pt idx="467">
                  <c:v>4.6799999999999446</c:v>
                </c:pt>
                <c:pt idx="468">
                  <c:v>4.6899999999999444</c:v>
                </c:pt>
                <c:pt idx="469">
                  <c:v>4.6999999999999442</c:v>
                </c:pt>
                <c:pt idx="470">
                  <c:v>4.709999999999944</c:v>
                </c:pt>
                <c:pt idx="471">
                  <c:v>4.7199999999999438</c:v>
                </c:pt>
                <c:pt idx="472">
                  <c:v>4.7299999999999436</c:v>
                </c:pt>
                <c:pt idx="473">
                  <c:v>4.7399999999999434</c:v>
                </c:pt>
                <c:pt idx="474">
                  <c:v>4.7499999999999432</c:v>
                </c:pt>
                <c:pt idx="475">
                  <c:v>4.7599999999999429</c:v>
                </c:pt>
                <c:pt idx="476">
                  <c:v>4.7699999999999427</c:v>
                </c:pt>
                <c:pt idx="477">
                  <c:v>4.7799999999999425</c:v>
                </c:pt>
                <c:pt idx="478">
                  <c:v>4.7899999999999423</c:v>
                </c:pt>
                <c:pt idx="479">
                  <c:v>4.7999999999999421</c:v>
                </c:pt>
                <c:pt idx="480">
                  <c:v>4.8099999999999419</c:v>
                </c:pt>
                <c:pt idx="481">
                  <c:v>4.8199999999999417</c:v>
                </c:pt>
                <c:pt idx="482">
                  <c:v>4.8299999999999415</c:v>
                </c:pt>
                <c:pt idx="483">
                  <c:v>4.8399999999999412</c:v>
                </c:pt>
                <c:pt idx="484">
                  <c:v>4.849999999999941</c:v>
                </c:pt>
                <c:pt idx="485">
                  <c:v>4.8599999999999408</c:v>
                </c:pt>
                <c:pt idx="486">
                  <c:v>4.8699999999999406</c:v>
                </c:pt>
                <c:pt idx="487">
                  <c:v>4.8799999999999404</c:v>
                </c:pt>
                <c:pt idx="488">
                  <c:v>4.8899999999999402</c:v>
                </c:pt>
                <c:pt idx="489">
                  <c:v>4.89999999999994</c:v>
                </c:pt>
                <c:pt idx="490">
                  <c:v>4.9099999999999397</c:v>
                </c:pt>
                <c:pt idx="491">
                  <c:v>4.9199999999999395</c:v>
                </c:pt>
                <c:pt idx="492">
                  <c:v>4.9299999999999393</c:v>
                </c:pt>
                <c:pt idx="493">
                  <c:v>4.9399999999999391</c:v>
                </c:pt>
                <c:pt idx="494">
                  <c:v>4.9499999999999389</c:v>
                </c:pt>
                <c:pt idx="495">
                  <c:v>4.9599999999999387</c:v>
                </c:pt>
                <c:pt idx="496">
                  <c:v>4.9699999999999385</c:v>
                </c:pt>
                <c:pt idx="497">
                  <c:v>4.9799999999999383</c:v>
                </c:pt>
                <c:pt idx="498">
                  <c:v>4.989999999999938</c:v>
                </c:pt>
                <c:pt idx="499">
                  <c:v>4.9999999999999378</c:v>
                </c:pt>
                <c:pt idx="500">
                  <c:v>5.0099999999999376</c:v>
                </c:pt>
                <c:pt idx="501">
                  <c:v>5.0199999999999374</c:v>
                </c:pt>
                <c:pt idx="502">
                  <c:v>5.0299999999999372</c:v>
                </c:pt>
                <c:pt idx="503">
                  <c:v>5.039999999999937</c:v>
                </c:pt>
                <c:pt idx="504">
                  <c:v>5.0499999999999368</c:v>
                </c:pt>
                <c:pt idx="505">
                  <c:v>5.0599999999999365</c:v>
                </c:pt>
                <c:pt idx="506">
                  <c:v>5.0699999999999363</c:v>
                </c:pt>
                <c:pt idx="507">
                  <c:v>5.0799999999999361</c:v>
                </c:pt>
                <c:pt idx="508">
                  <c:v>5.0899999999999359</c:v>
                </c:pt>
                <c:pt idx="509">
                  <c:v>5.0999999999999357</c:v>
                </c:pt>
                <c:pt idx="510">
                  <c:v>5.1099999999999355</c:v>
                </c:pt>
                <c:pt idx="511">
                  <c:v>5.1199999999999353</c:v>
                </c:pt>
                <c:pt idx="512">
                  <c:v>5.1299999999999351</c:v>
                </c:pt>
                <c:pt idx="513">
                  <c:v>5.1399999999999348</c:v>
                </c:pt>
                <c:pt idx="514">
                  <c:v>5.1499999999999346</c:v>
                </c:pt>
                <c:pt idx="515">
                  <c:v>5.1599999999999344</c:v>
                </c:pt>
                <c:pt idx="516">
                  <c:v>5.1699999999999342</c:v>
                </c:pt>
                <c:pt idx="517">
                  <c:v>5.179999999999934</c:v>
                </c:pt>
                <c:pt idx="518">
                  <c:v>5.1899999999999338</c:v>
                </c:pt>
                <c:pt idx="519">
                  <c:v>5.1999999999999336</c:v>
                </c:pt>
                <c:pt idx="520">
                  <c:v>5.2099999999999334</c:v>
                </c:pt>
                <c:pt idx="521">
                  <c:v>5.2199999999999331</c:v>
                </c:pt>
                <c:pt idx="522">
                  <c:v>5.2299999999999329</c:v>
                </c:pt>
                <c:pt idx="523">
                  <c:v>5.2399999999999327</c:v>
                </c:pt>
                <c:pt idx="524">
                  <c:v>5.2499999999999325</c:v>
                </c:pt>
                <c:pt idx="525">
                  <c:v>5.2599999999999323</c:v>
                </c:pt>
                <c:pt idx="526">
                  <c:v>5.2699999999999321</c:v>
                </c:pt>
                <c:pt idx="527">
                  <c:v>5.2799999999999319</c:v>
                </c:pt>
                <c:pt idx="528">
                  <c:v>5.2899999999999316</c:v>
                </c:pt>
                <c:pt idx="529">
                  <c:v>5.2999999999999314</c:v>
                </c:pt>
                <c:pt idx="530">
                  <c:v>5.3099999999999312</c:v>
                </c:pt>
                <c:pt idx="531">
                  <c:v>5.319999999999931</c:v>
                </c:pt>
                <c:pt idx="532">
                  <c:v>5.3299999999999308</c:v>
                </c:pt>
                <c:pt idx="533">
                  <c:v>5.3399999999999306</c:v>
                </c:pt>
                <c:pt idx="534">
                  <c:v>5.3499999999999304</c:v>
                </c:pt>
                <c:pt idx="535">
                  <c:v>5.3599999999999302</c:v>
                </c:pt>
                <c:pt idx="536">
                  <c:v>5.3699999999999299</c:v>
                </c:pt>
                <c:pt idx="537">
                  <c:v>5.3799999999999297</c:v>
                </c:pt>
                <c:pt idx="538">
                  <c:v>5.3899999999999295</c:v>
                </c:pt>
                <c:pt idx="539">
                  <c:v>5.3999999999999293</c:v>
                </c:pt>
                <c:pt idx="540">
                  <c:v>5.4099999999999291</c:v>
                </c:pt>
                <c:pt idx="541">
                  <c:v>5.4199999999999289</c:v>
                </c:pt>
                <c:pt idx="542">
                  <c:v>5.4299999999999287</c:v>
                </c:pt>
                <c:pt idx="543">
                  <c:v>5.4399999999999284</c:v>
                </c:pt>
                <c:pt idx="544">
                  <c:v>5.4499999999999282</c:v>
                </c:pt>
                <c:pt idx="545">
                  <c:v>5.459999999999928</c:v>
                </c:pt>
                <c:pt idx="546">
                  <c:v>5.4699999999999278</c:v>
                </c:pt>
                <c:pt idx="547">
                  <c:v>5.4799999999999276</c:v>
                </c:pt>
                <c:pt idx="548">
                  <c:v>5.4899999999999274</c:v>
                </c:pt>
                <c:pt idx="549">
                  <c:v>5.4999999999999272</c:v>
                </c:pt>
                <c:pt idx="550">
                  <c:v>5.509999999999927</c:v>
                </c:pt>
                <c:pt idx="551">
                  <c:v>5.5199999999999267</c:v>
                </c:pt>
                <c:pt idx="552">
                  <c:v>5.5299999999999265</c:v>
                </c:pt>
                <c:pt idx="553">
                  <c:v>5.5399999999999263</c:v>
                </c:pt>
                <c:pt idx="554">
                  <c:v>5.5499999999999261</c:v>
                </c:pt>
                <c:pt idx="555">
                  <c:v>5.5599999999999259</c:v>
                </c:pt>
                <c:pt idx="556">
                  <c:v>5.5699999999999257</c:v>
                </c:pt>
                <c:pt idx="557">
                  <c:v>5.5799999999999255</c:v>
                </c:pt>
                <c:pt idx="558">
                  <c:v>5.5899999999999253</c:v>
                </c:pt>
                <c:pt idx="559">
                  <c:v>5.599999999999925</c:v>
                </c:pt>
                <c:pt idx="560">
                  <c:v>5.6099999999999248</c:v>
                </c:pt>
                <c:pt idx="561">
                  <c:v>5.6199999999999246</c:v>
                </c:pt>
                <c:pt idx="562">
                  <c:v>5.6299999999999244</c:v>
                </c:pt>
                <c:pt idx="563">
                  <c:v>5.6399999999999242</c:v>
                </c:pt>
                <c:pt idx="564">
                  <c:v>5.649999999999924</c:v>
                </c:pt>
                <c:pt idx="565">
                  <c:v>5.6599999999999238</c:v>
                </c:pt>
                <c:pt idx="566">
                  <c:v>5.6699999999999235</c:v>
                </c:pt>
                <c:pt idx="567">
                  <c:v>5.6799999999999233</c:v>
                </c:pt>
                <c:pt idx="568">
                  <c:v>5.6899999999999231</c:v>
                </c:pt>
                <c:pt idx="569">
                  <c:v>5.6999999999999229</c:v>
                </c:pt>
                <c:pt idx="570">
                  <c:v>5.7099999999999227</c:v>
                </c:pt>
                <c:pt idx="571">
                  <c:v>5.7199999999999225</c:v>
                </c:pt>
                <c:pt idx="572">
                  <c:v>5.7299999999999223</c:v>
                </c:pt>
                <c:pt idx="573">
                  <c:v>5.7399999999999221</c:v>
                </c:pt>
                <c:pt idx="574">
                  <c:v>5.7499999999999218</c:v>
                </c:pt>
                <c:pt idx="575">
                  <c:v>5.7599999999999216</c:v>
                </c:pt>
                <c:pt idx="576">
                  <c:v>5.7699999999999214</c:v>
                </c:pt>
                <c:pt idx="577">
                  <c:v>5.7799999999999212</c:v>
                </c:pt>
                <c:pt idx="578">
                  <c:v>5.789999999999921</c:v>
                </c:pt>
                <c:pt idx="579">
                  <c:v>5.7999999999999208</c:v>
                </c:pt>
                <c:pt idx="580">
                  <c:v>5.8099999999999206</c:v>
                </c:pt>
                <c:pt idx="581">
                  <c:v>5.8199999999999203</c:v>
                </c:pt>
                <c:pt idx="582">
                  <c:v>5.8299999999999201</c:v>
                </c:pt>
                <c:pt idx="583">
                  <c:v>5.8399999999999199</c:v>
                </c:pt>
                <c:pt idx="584">
                  <c:v>5.8499999999999197</c:v>
                </c:pt>
                <c:pt idx="585">
                  <c:v>5.8599999999999195</c:v>
                </c:pt>
                <c:pt idx="586">
                  <c:v>5.8699999999999193</c:v>
                </c:pt>
                <c:pt idx="587">
                  <c:v>5.8799999999999191</c:v>
                </c:pt>
                <c:pt idx="588">
                  <c:v>5.8899999999999189</c:v>
                </c:pt>
                <c:pt idx="589">
                  <c:v>5.8999999999999186</c:v>
                </c:pt>
                <c:pt idx="590">
                  <c:v>5.9099999999999184</c:v>
                </c:pt>
                <c:pt idx="591">
                  <c:v>5.9199999999999182</c:v>
                </c:pt>
                <c:pt idx="592">
                  <c:v>5.929999999999918</c:v>
                </c:pt>
                <c:pt idx="593">
                  <c:v>5.9399999999999178</c:v>
                </c:pt>
                <c:pt idx="594">
                  <c:v>5.9499999999999176</c:v>
                </c:pt>
                <c:pt idx="595">
                  <c:v>5.9599999999999174</c:v>
                </c:pt>
                <c:pt idx="596">
                  <c:v>5.9699999999999172</c:v>
                </c:pt>
                <c:pt idx="597">
                  <c:v>5.9799999999999169</c:v>
                </c:pt>
                <c:pt idx="598">
                  <c:v>5.9899999999999167</c:v>
                </c:pt>
                <c:pt idx="599">
                  <c:v>5.9999999999999165</c:v>
                </c:pt>
                <c:pt idx="600">
                  <c:v>6.0099999999999163</c:v>
                </c:pt>
                <c:pt idx="601">
                  <c:v>6.0199999999999161</c:v>
                </c:pt>
                <c:pt idx="602">
                  <c:v>6.0299999999999159</c:v>
                </c:pt>
                <c:pt idx="603">
                  <c:v>6.0399999999999157</c:v>
                </c:pt>
                <c:pt idx="604">
                  <c:v>6.0499999999999154</c:v>
                </c:pt>
                <c:pt idx="605">
                  <c:v>6.0599999999999152</c:v>
                </c:pt>
                <c:pt idx="606">
                  <c:v>6.069999999999915</c:v>
                </c:pt>
                <c:pt idx="607">
                  <c:v>6.0799999999999148</c:v>
                </c:pt>
                <c:pt idx="608">
                  <c:v>6.0899999999999146</c:v>
                </c:pt>
                <c:pt idx="609">
                  <c:v>6.0999999999999144</c:v>
                </c:pt>
                <c:pt idx="610">
                  <c:v>6.1099999999999142</c:v>
                </c:pt>
                <c:pt idx="611">
                  <c:v>6.119999999999914</c:v>
                </c:pt>
                <c:pt idx="612">
                  <c:v>6.1299999999999137</c:v>
                </c:pt>
                <c:pt idx="613">
                  <c:v>6.1399999999999135</c:v>
                </c:pt>
                <c:pt idx="614">
                  <c:v>6.1499999999999133</c:v>
                </c:pt>
                <c:pt idx="615">
                  <c:v>6.1599999999999131</c:v>
                </c:pt>
                <c:pt idx="616">
                  <c:v>6.1699999999999129</c:v>
                </c:pt>
                <c:pt idx="617">
                  <c:v>6.1799999999999127</c:v>
                </c:pt>
                <c:pt idx="618">
                  <c:v>6.1899999999999125</c:v>
                </c:pt>
                <c:pt idx="619">
                  <c:v>6.1999999999999122</c:v>
                </c:pt>
                <c:pt idx="620">
                  <c:v>6.209999999999912</c:v>
                </c:pt>
                <c:pt idx="621">
                  <c:v>6.2199999999999118</c:v>
                </c:pt>
                <c:pt idx="622">
                  <c:v>6.2299999999999116</c:v>
                </c:pt>
                <c:pt idx="623">
                  <c:v>6.2399999999999114</c:v>
                </c:pt>
                <c:pt idx="624">
                  <c:v>6.2499999999999112</c:v>
                </c:pt>
                <c:pt idx="625">
                  <c:v>6.259999999999911</c:v>
                </c:pt>
                <c:pt idx="626">
                  <c:v>6.2699999999999108</c:v>
                </c:pt>
                <c:pt idx="627">
                  <c:v>6.2799999999999105</c:v>
                </c:pt>
                <c:pt idx="628">
                  <c:v>6.2899999999999103</c:v>
                </c:pt>
                <c:pt idx="629">
                  <c:v>6.2999999999999101</c:v>
                </c:pt>
                <c:pt idx="630">
                  <c:v>6.3099999999999099</c:v>
                </c:pt>
                <c:pt idx="631">
                  <c:v>6.3199999999999097</c:v>
                </c:pt>
                <c:pt idx="632">
                  <c:v>6.3299999999999095</c:v>
                </c:pt>
                <c:pt idx="633">
                  <c:v>6.3399999999999093</c:v>
                </c:pt>
                <c:pt idx="634">
                  <c:v>6.3499999999999091</c:v>
                </c:pt>
                <c:pt idx="635">
                  <c:v>6.3599999999999088</c:v>
                </c:pt>
                <c:pt idx="636">
                  <c:v>6.3699999999999086</c:v>
                </c:pt>
                <c:pt idx="637">
                  <c:v>6.3799999999999084</c:v>
                </c:pt>
                <c:pt idx="638">
                  <c:v>6.3899999999999082</c:v>
                </c:pt>
                <c:pt idx="639">
                  <c:v>6.399999999999908</c:v>
                </c:pt>
                <c:pt idx="640">
                  <c:v>6.4099999999999078</c:v>
                </c:pt>
                <c:pt idx="641">
                  <c:v>6.4199999999999076</c:v>
                </c:pt>
                <c:pt idx="642">
                  <c:v>6.4299999999999073</c:v>
                </c:pt>
                <c:pt idx="643">
                  <c:v>6.4399999999999071</c:v>
                </c:pt>
                <c:pt idx="644">
                  <c:v>6.4499999999999069</c:v>
                </c:pt>
                <c:pt idx="645">
                  <c:v>6.4599999999999067</c:v>
                </c:pt>
                <c:pt idx="646">
                  <c:v>6.4699999999999065</c:v>
                </c:pt>
                <c:pt idx="647">
                  <c:v>6.4799999999999063</c:v>
                </c:pt>
                <c:pt idx="648">
                  <c:v>6.4899999999999061</c:v>
                </c:pt>
                <c:pt idx="649">
                  <c:v>6.4999999999999059</c:v>
                </c:pt>
                <c:pt idx="650">
                  <c:v>6.5099999999999056</c:v>
                </c:pt>
                <c:pt idx="651">
                  <c:v>6.5199999999999054</c:v>
                </c:pt>
                <c:pt idx="652">
                  <c:v>6.5299999999999052</c:v>
                </c:pt>
                <c:pt idx="653">
                  <c:v>6.539999999999905</c:v>
                </c:pt>
                <c:pt idx="654">
                  <c:v>6.5499999999999048</c:v>
                </c:pt>
                <c:pt idx="655">
                  <c:v>6.5599999999999046</c:v>
                </c:pt>
                <c:pt idx="656">
                  <c:v>6.5699999999999044</c:v>
                </c:pt>
                <c:pt idx="657">
                  <c:v>6.5799999999999041</c:v>
                </c:pt>
                <c:pt idx="658">
                  <c:v>6.5899999999999039</c:v>
                </c:pt>
                <c:pt idx="659">
                  <c:v>6.5999999999999037</c:v>
                </c:pt>
                <c:pt idx="660">
                  <c:v>6.6099999999999035</c:v>
                </c:pt>
                <c:pt idx="661">
                  <c:v>6.6199999999999033</c:v>
                </c:pt>
                <c:pt idx="662">
                  <c:v>6.6299999999999031</c:v>
                </c:pt>
                <c:pt idx="663">
                  <c:v>6.6399999999999029</c:v>
                </c:pt>
                <c:pt idx="664">
                  <c:v>6.6499999999999027</c:v>
                </c:pt>
                <c:pt idx="665">
                  <c:v>6.6599999999999024</c:v>
                </c:pt>
                <c:pt idx="666">
                  <c:v>6.6699999999999022</c:v>
                </c:pt>
                <c:pt idx="667">
                  <c:v>6.679999999999902</c:v>
                </c:pt>
                <c:pt idx="668">
                  <c:v>6.6899999999999018</c:v>
                </c:pt>
                <c:pt idx="669">
                  <c:v>6.6999999999999016</c:v>
                </c:pt>
                <c:pt idx="670">
                  <c:v>6.7099999999999014</c:v>
                </c:pt>
                <c:pt idx="671">
                  <c:v>6.7199999999999012</c:v>
                </c:pt>
                <c:pt idx="672">
                  <c:v>6.729999999999901</c:v>
                </c:pt>
                <c:pt idx="673">
                  <c:v>6.7399999999999007</c:v>
                </c:pt>
                <c:pt idx="674">
                  <c:v>6.7499999999999005</c:v>
                </c:pt>
                <c:pt idx="675">
                  <c:v>6.7599999999999003</c:v>
                </c:pt>
                <c:pt idx="676">
                  <c:v>6.7699999999999001</c:v>
                </c:pt>
                <c:pt idx="677">
                  <c:v>6.7799999999998999</c:v>
                </c:pt>
                <c:pt idx="678">
                  <c:v>6.7899999999998997</c:v>
                </c:pt>
                <c:pt idx="679">
                  <c:v>6.7999999999998995</c:v>
                </c:pt>
                <c:pt idx="680">
                  <c:v>6.8099999999998992</c:v>
                </c:pt>
                <c:pt idx="681">
                  <c:v>6.819999999999899</c:v>
                </c:pt>
                <c:pt idx="682">
                  <c:v>6.8299999999998988</c:v>
                </c:pt>
                <c:pt idx="683">
                  <c:v>6.8399999999998986</c:v>
                </c:pt>
                <c:pt idx="684">
                  <c:v>6.8499999999998984</c:v>
                </c:pt>
                <c:pt idx="685">
                  <c:v>6.8599999999998982</c:v>
                </c:pt>
                <c:pt idx="686">
                  <c:v>6.869999999999898</c:v>
                </c:pt>
                <c:pt idx="687">
                  <c:v>6.8799999999998978</c:v>
                </c:pt>
                <c:pt idx="688">
                  <c:v>6.8899999999998975</c:v>
                </c:pt>
                <c:pt idx="689">
                  <c:v>6.8999999999998973</c:v>
                </c:pt>
                <c:pt idx="690">
                  <c:v>6.9099999999998971</c:v>
                </c:pt>
                <c:pt idx="691">
                  <c:v>6.9199999999998969</c:v>
                </c:pt>
                <c:pt idx="692">
                  <c:v>6.9299999999998967</c:v>
                </c:pt>
                <c:pt idx="693">
                  <c:v>6.9399999999998965</c:v>
                </c:pt>
                <c:pt idx="694">
                  <c:v>6.9499999999998963</c:v>
                </c:pt>
                <c:pt idx="695">
                  <c:v>6.959999999999896</c:v>
                </c:pt>
                <c:pt idx="696">
                  <c:v>6.9699999999998958</c:v>
                </c:pt>
                <c:pt idx="697">
                  <c:v>6.9799999999998956</c:v>
                </c:pt>
                <c:pt idx="698">
                  <c:v>6.9899999999998954</c:v>
                </c:pt>
                <c:pt idx="699">
                  <c:v>6.9999999999998952</c:v>
                </c:pt>
                <c:pt idx="700">
                  <c:v>7.009999999999895</c:v>
                </c:pt>
                <c:pt idx="701">
                  <c:v>7.0199999999998948</c:v>
                </c:pt>
                <c:pt idx="702">
                  <c:v>7.0299999999998946</c:v>
                </c:pt>
                <c:pt idx="703">
                  <c:v>7.0399999999998943</c:v>
                </c:pt>
                <c:pt idx="704">
                  <c:v>7.0499999999998941</c:v>
                </c:pt>
                <c:pt idx="705">
                  <c:v>7.0599999999998939</c:v>
                </c:pt>
                <c:pt idx="706">
                  <c:v>7.0699999999998937</c:v>
                </c:pt>
                <c:pt idx="707">
                  <c:v>7.0799999999998935</c:v>
                </c:pt>
                <c:pt idx="708">
                  <c:v>7.0899999999998933</c:v>
                </c:pt>
                <c:pt idx="709">
                  <c:v>7.0999999999998931</c:v>
                </c:pt>
                <c:pt idx="710">
                  <c:v>7.1099999999998929</c:v>
                </c:pt>
                <c:pt idx="711">
                  <c:v>7.1199999999998926</c:v>
                </c:pt>
                <c:pt idx="712">
                  <c:v>7.1299999999998924</c:v>
                </c:pt>
                <c:pt idx="713">
                  <c:v>7.1399999999998922</c:v>
                </c:pt>
                <c:pt idx="714">
                  <c:v>7.149999999999892</c:v>
                </c:pt>
                <c:pt idx="715">
                  <c:v>7.1599999999998918</c:v>
                </c:pt>
                <c:pt idx="716">
                  <c:v>7.1699999999998916</c:v>
                </c:pt>
                <c:pt idx="717">
                  <c:v>7.1799999999998914</c:v>
                </c:pt>
                <c:pt idx="718">
                  <c:v>7.1899999999998911</c:v>
                </c:pt>
                <c:pt idx="719">
                  <c:v>7.1999999999998909</c:v>
                </c:pt>
                <c:pt idx="720">
                  <c:v>7.2099999999998907</c:v>
                </c:pt>
                <c:pt idx="721">
                  <c:v>7.2199999999998905</c:v>
                </c:pt>
                <c:pt idx="722">
                  <c:v>7.2299999999998903</c:v>
                </c:pt>
                <c:pt idx="723">
                  <c:v>7.2399999999998901</c:v>
                </c:pt>
                <c:pt idx="724">
                  <c:v>7.2499999999998899</c:v>
                </c:pt>
                <c:pt idx="725">
                  <c:v>7.2599999999998897</c:v>
                </c:pt>
                <c:pt idx="726">
                  <c:v>7.2699999999998894</c:v>
                </c:pt>
                <c:pt idx="727">
                  <c:v>7.2799999999998892</c:v>
                </c:pt>
                <c:pt idx="728">
                  <c:v>7.289999999999889</c:v>
                </c:pt>
                <c:pt idx="729">
                  <c:v>7.2999999999998888</c:v>
                </c:pt>
                <c:pt idx="730">
                  <c:v>7.3099999999998886</c:v>
                </c:pt>
                <c:pt idx="731">
                  <c:v>7.3199999999998884</c:v>
                </c:pt>
                <c:pt idx="732">
                  <c:v>7.3299999999998882</c:v>
                </c:pt>
                <c:pt idx="733">
                  <c:v>7.3399999999998879</c:v>
                </c:pt>
                <c:pt idx="734">
                  <c:v>7.3499999999998877</c:v>
                </c:pt>
                <c:pt idx="735">
                  <c:v>7.3599999999998875</c:v>
                </c:pt>
                <c:pt idx="736">
                  <c:v>7.3699999999998873</c:v>
                </c:pt>
                <c:pt idx="737">
                  <c:v>7.3799999999998871</c:v>
                </c:pt>
                <c:pt idx="738">
                  <c:v>7.3899999999998869</c:v>
                </c:pt>
                <c:pt idx="739">
                  <c:v>7.3999999999998867</c:v>
                </c:pt>
                <c:pt idx="740">
                  <c:v>7.4099999999998865</c:v>
                </c:pt>
                <c:pt idx="741">
                  <c:v>7.4199999999998862</c:v>
                </c:pt>
                <c:pt idx="742">
                  <c:v>7.429999999999886</c:v>
                </c:pt>
                <c:pt idx="743">
                  <c:v>7.4399999999998858</c:v>
                </c:pt>
                <c:pt idx="744">
                  <c:v>7.4499999999998856</c:v>
                </c:pt>
                <c:pt idx="745">
                  <c:v>7.4599999999998854</c:v>
                </c:pt>
                <c:pt idx="746">
                  <c:v>7.4699999999998852</c:v>
                </c:pt>
                <c:pt idx="747">
                  <c:v>7.479999999999885</c:v>
                </c:pt>
                <c:pt idx="748">
                  <c:v>7.4899999999998847</c:v>
                </c:pt>
                <c:pt idx="749">
                  <c:v>7.4999999999998845</c:v>
                </c:pt>
                <c:pt idx="750">
                  <c:v>7.5099999999998843</c:v>
                </c:pt>
                <c:pt idx="751">
                  <c:v>7.5199999999998841</c:v>
                </c:pt>
                <c:pt idx="752">
                  <c:v>7.5299999999998839</c:v>
                </c:pt>
                <c:pt idx="753">
                  <c:v>7.5399999999998837</c:v>
                </c:pt>
                <c:pt idx="754">
                  <c:v>7.5499999999998835</c:v>
                </c:pt>
                <c:pt idx="755">
                  <c:v>7.5599999999998833</c:v>
                </c:pt>
                <c:pt idx="756">
                  <c:v>7.569999999999883</c:v>
                </c:pt>
                <c:pt idx="757">
                  <c:v>7.5799999999998828</c:v>
                </c:pt>
                <c:pt idx="758">
                  <c:v>7.5899999999998826</c:v>
                </c:pt>
                <c:pt idx="759">
                  <c:v>7.5999999999998824</c:v>
                </c:pt>
                <c:pt idx="760">
                  <c:v>7.6099999999998822</c:v>
                </c:pt>
                <c:pt idx="761">
                  <c:v>7.619999999999882</c:v>
                </c:pt>
                <c:pt idx="762">
                  <c:v>7.6299999999998818</c:v>
                </c:pt>
                <c:pt idx="763">
                  <c:v>7.6399999999998816</c:v>
                </c:pt>
                <c:pt idx="764">
                  <c:v>7.6499999999998813</c:v>
                </c:pt>
                <c:pt idx="765">
                  <c:v>7.6599999999998811</c:v>
                </c:pt>
                <c:pt idx="766">
                  <c:v>7.6699999999998809</c:v>
                </c:pt>
                <c:pt idx="767">
                  <c:v>7.6799999999998807</c:v>
                </c:pt>
                <c:pt idx="768">
                  <c:v>7.6899999999998805</c:v>
                </c:pt>
                <c:pt idx="769">
                  <c:v>7.6999999999998803</c:v>
                </c:pt>
                <c:pt idx="770">
                  <c:v>7.7099999999998801</c:v>
                </c:pt>
                <c:pt idx="771">
                  <c:v>7.7199999999998798</c:v>
                </c:pt>
                <c:pt idx="772">
                  <c:v>7.7299999999998796</c:v>
                </c:pt>
                <c:pt idx="773">
                  <c:v>7.7399999999998794</c:v>
                </c:pt>
                <c:pt idx="774">
                  <c:v>7.7499999999998792</c:v>
                </c:pt>
                <c:pt idx="775">
                  <c:v>7.759999999999879</c:v>
                </c:pt>
                <c:pt idx="776">
                  <c:v>7.7699999999998788</c:v>
                </c:pt>
                <c:pt idx="777">
                  <c:v>7.7799999999998786</c:v>
                </c:pt>
                <c:pt idx="778">
                  <c:v>7.7899999999998784</c:v>
                </c:pt>
                <c:pt idx="779">
                  <c:v>7.7999999999998781</c:v>
                </c:pt>
                <c:pt idx="780">
                  <c:v>7.8099999999998779</c:v>
                </c:pt>
                <c:pt idx="781">
                  <c:v>7.8199999999998777</c:v>
                </c:pt>
                <c:pt idx="782">
                  <c:v>7.8299999999998775</c:v>
                </c:pt>
                <c:pt idx="783">
                  <c:v>7.8399999999998773</c:v>
                </c:pt>
                <c:pt idx="784">
                  <c:v>7.8499999999998771</c:v>
                </c:pt>
                <c:pt idx="785">
                  <c:v>7.8599999999998769</c:v>
                </c:pt>
                <c:pt idx="786">
                  <c:v>7.8699999999998766</c:v>
                </c:pt>
                <c:pt idx="787">
                  <c:v>7.8799999999998764</c:v>
                </c:pt>
                <c:pt idx="788">
                  <c:v>7.8899999999998762</c:v>
                </c:pt>
                <c:pt idx="789">
                  <c:v>7.899999999999876</c:v>
                </c:pt>
                <c:pt idx="790">
                  <c:v>7.9099999999998758</c:v>
                </c:pt>
                <c:pt idx="791">
                  <c:v>7.9199999999998756</c:v>
                </c:pt>
                <c:pt idx="792">
                  <c:v>7.9299999999998754</c:v>
                </c:pt>
                <c:pt idx="793">
                  <c:v>7.9399999999998752</c:v>
                </c:pt>
                <c:pt idx="794">
                  <c:v>7.9499999999998749</c:v>
                </c:pt>
                <c:pt idx="795">
                  <c:v>7.9599999999998747</c:v>
                </c:pt>
                <c:pt idx="796">
                  <c:v>7.9699999999998745</c:v>
                </c:pt>
                <c:pt idx="797">
                  <c:v>7.9799999999998743</c:v>
                </c:pt>
                <c:pt idx="798">
                  <c:v>7.9899999999998741</c:v>
                </c:pt>
                <c:pt idx="799">
                  <c:v>7.9999999999998739</c:v>
                </c:pt>
                <c:pt idx="800">
                  <c:v>8.0099999999998737</c:v>
                </c:pt>
                <c:pt idx="801">
                  <c:v>8.0199999999998735</c:v>
                </c:pt>
                <c:pt idx="802">
                  <c:v>8.0299999999998732</c:v>
                </c:pt>
                <c:pt idx="803">
                  <c:v>8.039999999999873</c:v>
                </c:pt>
                <c:pt idx="804">
                  <c:v>8.0499999999998728</c:v>
                </c:pt>
                <c:pt idx="805">
                  <c:v>8.0599999999998726</c:v>
                </c:pt>
                <c:pt idx="806">
                  <c:v>8.0699999999998724</c:v>
                </c:pt>
                <c:pt idx="807">
                  <c:v>8.0799999999998722</c:v>
                </c:pt>
                <c:pt idx="808">
                  <c:v>8.089999999999872</c:v>
                </c:pt>
                <c:pt idx="809">
                  <c:v>8.0999999999998717</c:v>
                </c:pt>
                <c:pt idx="810">
                  <c:v>8.1099999999998715</c:v>
                </c:pt>
                <c:pt idx="811">
                  <c:v>8.1199999999998713</c:v>
                </c:pt>
                <c:pt idx="812">
                  <c:v>8.1299999999998711</c:v>
                </c:pt>
                <c:pt idx="813">
                  <c:v>8.1399999999998709</c:v>
                </c:pt>
                <c:pt idx="814">
                  <c:v>8.1499999999998707</c:v>
                </c:pt>
                <c:pt idx="815">
                  <c:v>8.1599999999998705</c:v>
                </c:pt>
                <c:pt idx="816">
                  <c:v>8.1699999999998703</c:v>
                </c:pt>
                <c:pt idx="817">
                  <c:v>8.17999999999987</c:v>
                </c:pt>
                <c:pt idx="818">
                  <c:v>8.1899999999998698</c:v>
                </c:pt>
                <c:pt idx="819">
                  <c:v>8.1999999999998696</c:v>
                </c:pt>
                <c:pt idx="820">
                  <c:v>8.2099999999998694</c:v>
                </c:pt>
                <c:pt idx="821">
                  <c:v>8.2199999999998692</c:v>
                </c:pt>
                <c:pt idx="822">
                  <c:v>8.229999999999869</c:v>
                </c:pt>
                <c:pt idx="823">
                  <c:v>8.2399999999998688</c:v>
                </c:pt>
                <c:pt idx="824">
                  <c:v>8.2499999999998685</c:v>
                </c:pt>
                <c:pt idx="825">
                  <c:v>8.2599999999998683</c:v>
                </c:pt>
                <c:pt idx="826">
                  <c:v>8.2699999999998681</c:v>
                </c:pt>
                <c:pt idx="827">
                  <c:v>8.2799999999998679</c:v>
                </c:pt>
                <c:pt idx="828">
                  <c:v>8.2899999999998677</c:v>
                </c:pt>
                <c:pt idx="829">
                  <c:v>8.2999999999998675</c:v>
                </c:pt>
                <c:pt idx="830">
                  <c:v>8.3099999999998673</c:v>
                </c:pt>
                <c:pt idx="831">
                  <c:v>8.3199999999998671</c:v>
                </c:pt>
                <c:pt idx="832">
                  <c:v>8.3299999999998668</c:v>
                </c:pt>
                <c:pt idx="833">
                  <c:v>8.3399999999998666</c:v>
                </c:pt>
                <c:pt idx="834">
                  <c:v>8.3499999999998664</c:v>
                </c:pt>
                <c:pt idx="835">
                  <c:v>8.3599999999998662</c:v>
                </c:pt>
                <c:pt idx="836">
                  <c:v>8.369999999999866</c:v>
                </c:pt>
                <c:pt idx="837">
                  <c:v>8.3799999999998658</c:v>
                </c:pt>
                <c:pt idx="838">
                  <c:v>8.3899999999998656</c:v>
                </c:pt>
                <c:pt idx="839">
                  <c:v>8.3999999999998654</c:v>
                </c:pt>
                <c:pt idx="840">
                  <c:v>8.4099999999998651</c:v>
                </c:pt>
                <c:pt idx="841">
                  <c:v>8.4199999999998649</c:v>
                </c:pt>
                <c:pt idx="842">
                  <c:v>8.4299999999998647</c:v>
                </c:pt>
                <c:pt idx="843">
                  <c:v>8.4399999999998645</c:v>
                </c:pt>
                <c:pt idx="844">
                  <c:v>8.4499999999998643</c:v>
                </c:pt>
                <c:pt idx="845">
                  <c:v>8.4599999999998641</c:v>
                </c:pt>
                <c:pt idx="846">
                  <c:v>8.4699999999998639</c:v>
                </c:pt>
                <c:pt idx="847">
                  <c:v>8.4799999999998636</c:v>
                </c:pt>
                <c:pt idx="848">
                  <c:v>8.4899999999998634</c:v>
                </c:pt>
                <c:pt idx="849">
                  <c:v>8.4999999999998632</c:v>
                </c:pt>
                <c:pt idx="850">
                  <c:v>8.509999999999863</c:v>
                </c:pt>
                <c:pt idx="851">
                  <c:v>8.5199999999998628</c:v>
                </c:pt>
                <c:pt idx="852">
                  <c:v>8.5299999999998626</c:v>
                </c:pt>
                <c:pt idx="853">
                  <c:v>8.5399999999998624</c:v>
                </c:pt>
                <c:pt idx="854">
                  <c:v>8.5499999999998622</c:v>
                </c:pt>
                <c:pt idx="855">
                  <c:v>8.5599999999998619</c:v>
                </c:pt>
                <c:pt idx="856">
                  <c:v>8.5699999999998617</c:v>
                </c:pt>
                <c:pt idx="857">
                  <c:v>8.5799999999998615</c:v>
                </c:pt>
                <c:pt idx="858">
                  <c:v>8.5899999999998613</c:v>
                </c:pt>
                <c:pt idx="859">
                  <c:v>8.5999999999998611</c:v>
                </c:pt>
                <c:pt idx="860">
                  <c:v>8.6099999999998609</c:v>
                </c:pt>
                <c:pt idx="861">
                  <c:v>8.6199999999998607</c:v>
                </c:pt>
                <c:pt idx="862">
                  <c:v>8.6299999999998604</c:v>
                </c:pt>
                <c:pt idx="863">
                  <c:v>8.6399999999998602</c:v>
                </c:pt>
                <c:pt idx="864">
                  <c:v>8.64999999999986</c:v>
                </c:pt>
                <c:pt idx="865">
                  <c:v>8.6599999999998598</c:v>
                </c:pt>
                <c:pt idx="866">
                  <c:v>8.6699999999998596</c:v>
                </c:pt>
                <c:pt idx="867">
                  <c:v>8.6799999999998594</c:v>
                </c:pt>
                <c:pt idx="868">
                  <c:v>8.6899999999998592</c:v>
                </c:pt>
                <c:pt idx="869">
                  <c:v>8.699999999999859</c:v>
                </c:pt>
                <c:pt idx="870">
                  <c:v>8.7099999999998587</c:v>
                </c:pt>
                <c:pt idx="871">
                  <c:v>8.7199999999998585</c:v>
                </c:pt>
                <c:pt idx="872">
                  <c:v>8.7299999999998583</c:v>
                </c:pt>
                <c:pt idx="873">
                  <c:v>8.7399999999998581</c:v>
                </c:pt>
                <c:pt idx="874">
                  <c:v>8.7499999999998579</c:v>
                </c:pt>
                <c:pt idx="875">
                  <c:v>8.7599999999998577</c:v>
                </c:pt>
                <c:pt idx="876">
                  <c:v>8.7699999999998575</c:v>
                </c:pt>
                <c:pt idx="877">
                  <c:v>8.7799999999998573</c:v>
                </c:pt>
                <c:pt idx="878">
                  <c:v>8.789999999999857</c:v>
                </c:pt>
                <c:pt idx="879">
                  <c:v>8.7999999999998568</c:v>
                </c:pt>
                <c:pt idx="880">
                  <c:v>8.8099999999998566</c:v>
                </c:pt>
                <c:pt idx="881">
                  <c:v>8.8199999999998564</c:v>
                </c:pt>
                <c:pt idx="882">
                  <c:v>8.8299999999998562</c:v>
                </c:pt>
                <c:pt idx="883">
                  <c:v>8.839999999999856</c:v>
                </c:pt>
                <c:pt idx="884">
                  <c:v>8.8499999999998558</c:v>
                </c:pt>
                <c:pt idx="885">
                  <c:v>8.8599999999998555</c:v>
                </c:pt>
                <c:pt idx="886">
                  <c:v>8.8699999999998553</c:v>
                </c:pt>
                <c:pt idx="887">
                  <c:v>8.8799999999998551</c:v>
                </c:pt>
                <c:pt idx="888">
                  <c:v>8.8899999999998549</c:v>
                </c:pt>
                <c:pt idx="889">
                  <c:v>8.8999999999998547</c:v>
                </c:pt>
                <c:pt idx="890">
                  <c:v>8.9099999999998545</c:v>
                </c:pt>
                <c:pt idx="891">
                  <c:v>8.9199999999998543</c:v>
                </c:pt>
                <c:pt idx="892">
                  <c:v>8.9299999999998541</c:v>
                </c:pt>
                <c:pt idx="893">
                  <c:v>8.9399999999998538</c:v>
                </c:pt>
                <c:pt idx="894">
                  <c:v>8.9499999999998536</c:v>
                </c:pt>
                <c:pt idx="895">
                  <c:v>8.9599999999998534</c:v>
                </c:pt>
                <c:pt idx="896">
                  <c:v>8.9699999999998532</c:v>
                </c:pt>
                <c:pt idx="897">
                  <c:v>8.979999999999853</c:v>
                </c:pt>
                <c:pt idx="898">
                  <c:v>8.9899999999998528</c:v>
                </c:pt>
                <c:pt idx="899">
                  <c:v>8.9999999999998526</c:v>
                </c:pt>
                <c:pt idx="900">
                  <c:v>9.0099999999998523</c:v>
                </c:pt>
                <c:pt idx="901">
                  <c:v>9.0199999999998521</c:v>
                </c:pt>
                <c:pt idx="902">
                  <c:v>9.0299999999998519</c:v>
                </c:pt>
                <c:pt idx="903">
                  <c:v>9.0399999999998517</c:v>
                </c:pt>
                <c:pt idx="904">
                  <c:v>9.0499999999998515</c:v>
                </c:pt>
                <c:pt idx="905">
                  <c:v>9.0599999999998513</c:v>
                </c:pt>
                <c:pt idx="906">
                  <c:v>9.0699999999998511</c:v>
                </c:pt>
                <c:pt idx="907">
                  <c:v>9.0799999999998509</c:v>
                </c:pt>
                <c:pt idx="908">
                  <c:v>9.0899999999998506</c:v>
                </c:pt>
                <c:pt idx="909">
                  <c:v>9.0999999999998504</c:v>
                </c:pt>
                <c:pt idx="910">
                  <c:v>9.1099999999998502</c:v>
                </c:pt>
                <c:pt idx="911">
                  <c:v>9.11999999999985</c:v>
                </c:pt>
                <c:pt idx="912">
                  <c:v>9.1299999999998498</c:v>
                </c:pt>
                <c:pt idx="913">
                  <c:v>9.1399999999998496</c:v>
                </c:pt>
                <c:pt idx="914">
                  <c:v>9.1499999999998494</c:v>
                </c:pt>
                <c:pt idx="915">
                  <c:v>9.1599999999998492</c:v>
                </c:pt>
                <c:pt idx="916">
                  <c:v>9.1699999999998489</c:v>
                </c:pt>
                <c:pt idx="917">
                  <c:v>9.1799999999998487</c:v>
                </c:pt>
                <c:pt idx="918">
                  <c:v>9.1899999999998485</c:v>
                </c:pt>
                <c:pt idx="919">
                  <c:v>9.1999999999998483</c:v>
                </c:pt>
                <c:pt idx="920">
                  <c:v>9.2099999999998481</c:v>
                </c:pt>
                <c:pt idx="921">
                  <c:v>9.2199999999998479</c:v>
                </c:pt>
                <c:pt idx="922">
                  <c:v>9.2299999999998477</c:v>
                </c:pt>
                <c:pt idx="923">
                  <c:v>9.2399999999998474</c:v>
                </c:pt>
                <c:pt idx="924">
                  <c:v>9.2499999999998472</c:v>
                </c:pt>
                <c:pt idx="925">
                  <c:v>9.259999999999847</c:v>
                </c:pt>
                <c:pt idx="926">
                  <c:v>9.2699999999998468</c:v>
                </c:pt>
                <c:pt idx="927">
                  <c:v>9.2799999999998466</c:v>
                </c:pt>
                <c:pt idx="928">
                  <c:v>9.2899999999998464</c:v>
                </c:pt>
                <c:pt idx="929">
                  <c:v>9.2999999999998462</c:v>
                </c:pt>
                <c:pt idx="930">
                  <c:v>9.309999999999846</c:v>
                </c:pt>
                <c:pt idx="931">
                  <c:v>9.3199999999998457</c:v>
                </c:pt>
                <c:pt idx="932">
                  <c:v>9.3299999999998455</c:v>
                </c:pt>
                <c:pt idx="933">
                  <c:v>9.3399999999998453</c:v>
                </c:pt>
                <c:pt idx="934">
                  <c:v>9.3499999999998451</c:v>
                </c:pt>
                <c:pt idx="935">
                  <c:v>9.3599999999998449</c:v>
                </c:pt>
                <c:pt idx="936">
                  <c:v>9.3699999999998447</c:v>
                </c:pt>
                <c:pt idx="937">
                  <c:v>9.3799999999998445</c:v>
                </c:pt>
                <c:pt idx="938">
                  <c:v>9.3899999999998442</c:v>
                </c:pt>
                <c:pt idx="939">
                  <c:v>9.399999999999844</c:v>
                </c:pt>
                <c:pt idx="940">
                  <c:v>9.4099999999998438</c:v>
                </c:pt>
                <c:pt idx="941">
                  <c:v>9.4199999999998436</c:v>
                </c:pt>
                <c:pt idx="942">
                  <c:v>9.4299999999998434</c:v>
                </c:pt>
                <c:pt idx="943">
                  <c:v>9.4399999999998432</c:v>
                </c:pt>
                <c:pt idx="944">
                  <c:v>9.449999999999843</c:v>
                </c:pt>
                <c:pt idx="945">
                  <c:v>9.4599999999998428</c:v>
                </c:pt>
                <c:pt idx="946">
                  <c:v>9.4699999999998425</c:v>
                </c:pt>
                <c:pt idx="947">
                  <c:v>9.4799999999998423</c:v>
                </c:pt>
                <c:pt idx="948">
                  <c:v>9.4899999999998421</c:v>
                </c:pt>
                <c:pt idx="949">
                  <c:v>9.4999999999998419</c:v>
                </c:pt>
                <c:pt idx="950">
                  <c:v>9.5099999999998417</c:v>
                </c:pt>
                <c:pt idx="951">
                  <c:v>9.5199999999998415</c:v>
                </c:pt>
                <c:pt idx="952">
                  <c:v>9.5299999999998413</c:v>
                </c:pt>
                <c:pt idx="953">
                  <c:v>9.5399999999998411</c:v>
                </c:pt>
                <c:pt idx="954">
                  <c:v>9.5499999999998408</c:v>
                </c:pt>
                <c:pt idx="955">
                  <c:v>9.5599999999998406</c:v>
                </c:pt>
                <c:pt idx="956">
                  <c:v>9.5699999999998404</c:v>
                </c:pt>
                <c:pt idx="957">
                  <c:v>9.5799999999998402</c:v>
                </c:pt>
                <c:pt idx="958">
                  <c:v>9.58999999999984</c:v>
                </c:pt>
                <c:pt idx="959">
                  <c:v>9.5999999999998398</c:v>
                </c:pt>
                <c:pt idx="960">
                  <c:v>9.6099999999998396</c:v>
                </c:pt>
                <c:pt idx="961">
                  <c:v>9.6199999999998393</c:v>
                </c:pt>
                <c:pt idx="962">
                  <c:v>9.6299999999998391</c:v>
                </c:pt>
                <c:pt idx="963">
                  <c:v>9.6399999999998389</c:v>
                </c:pt>
                <c:pt idx="964">
                  <c:v>9.6499999999998387</c:v>
                </c:pt>
                <c:pt idx="965">
                  <c:v>9.6599999999998385</c:v>
                </c:pt>
                <c:pt idx="966">
                  <c:v>9.6699999999998383</c:v>
                </c:pt>
                <c:pt idx="967">
                  <c:v>9.6799999999998381</c:v>
                </c:pt>
                <c:pt idx="968">
                  <c:v>9.6899999999998379</c:v>
                </c:pt>
                <c:pt idx="969">
                  <c:v>9.6999999999998376</c:v>
                </c:pt>
                <c:pt idx="970">
                  <c:v>9.7099999999998374</c:v>
                </c:pt>
                <c:pt idx="971">
                  <c:v>9.7199999999998372</c:v>
                </c:pt>
                <c:pt idx="972">
                  <c:v>9.729999999999837</c:v>
                </c:pt>
                <c:pt idx="973">
                  <c:v>9.7399999999998368</c:v>
                </c:pt>
                <c:pt idx="974">
                  <c:v>9.7499999999998366</c:v>
                </c:pt>
                <c:pt idx="975">
                  <c:v>9.7599999999998364</c:v>
                </c:pt>
                <c:pt idx="976">
                  <c:v>9.7699999999998361</c:v>
                </c:pt>
                <c:pt idx="977">
                  <c:v>9.7799999999998359</c:v>
                </c:pt>
                <c:pt idx="978">
                  <c:v>9.7899999999998357</c:v>
                </c:pt>
                <c:pt idx="979">
                  <c:v>9.7999999999998355</c:v>
                </c:pt>
                <c:pt idx="980">
                  <c:v>9.8099999999998353</c:v>
                </c:pt>
                <c:pt idx="981">
                  <c:v>9.8199999999998351</c:v>
                </c:pt>
                <c:pt idx="982">
                  <c:v>9.8299999999998349</c:v>
                </c:pt>
                <c:pt idx="983">
                  <c:v>9.8399999999998347</c:v>
                </c:pt>
                <c:pt idx="984">
                  <c:v>9.8499999999998344</c:v>
                </c:pt>
                <c:pt idx="985">
                  <c:v>9.8599999999998342</c:v>
                </c:pt>
                <c:pt idx="986">
                  <c:v>9.869999999999834</c:v>
                </c:pt>
                <c:pt idx="987">
                  <c:v>9.8799999999998338</c:v>
                </c:pt>
                <c:pt idx="988">
                  <c:v>9.8899999999998336</c:v>
                </c:pt>
                <c:pt idx="989">
                  <c:v>9.8999999999998334</c:v>
                </c:pt>
                <c:pt idx="990">
                  <c:v>9.9099999999998332</c:v>
                </c:pt>
                <c:pt idx="991">
                  <c:v>9.919999999999833</c:v>
                </c:pt>
                <c:pt idx="992">
                  <c:v>9.9299999999998327</c:v>
                </c:pt>
                <c:pt idx="993">
                  <c:v>9.9399999999998325</c:v>
                </c:pt>
                <c:pt idx="994">
                  <c:v>9.9499999999998323</c:v>
                </c:pt>
                <c:pt idx="995">
                  <c:v>9.9599999999998321</c:v>
                </c:pt>
                <c:pt idx="996">
                  <c:v>9.9699999999998319</c:v>
                </c:pt>
                <c:pt idx="997">
                  <c:v>9.9799999999998317</c:v>
                </c:pt>
                <c:pt idx="998">
                  <c:v>9.9899999999998315</c:v>
                </c:pt>
              </c:numCache>
            </c:numRef>
          </c:xVal>
          <c:yVal>
            <c:numRef>
              <c:f>'Data (GY calib and RB)'!$S$3:$S$1002</c:f>
              <c:numCache>
                <c:formatCode>General</c:formatCode>
                <c:ptCount val="1000"/>
                <c:pt idx="0">
                  <c:v>-1.7099236641221375E-2</c:v>
                </c:pt>
                <c:pt idx="1">
                  <c:v>-2.4732824427480919E-2</c:v>
                </c:pt>
                <c:pt idx="2">
                  <c:v>-1.0916030534351145E-2</c:v>
                </c:pt>
                <c:pt idx="3">
                  <c:v>-2.9007633587786259E-2</c:v>
                </c:pt>
                <c:pt idx="4">
                  <c:v>-2.2824427480916031E-2</c:v>
                </c:pt>
                <c:pt idx="5">
                  <c:v>-1.9923664122137405E-2</c:v>
                </c:pt>
                <c:pt idx="6">
                  <c:v>-1.8549618320610688E-2</c:v>
                </c:pt>
                <c:pt idx="7">
                  <c:v>-1.6106870229007631E-2</c:v>
                </c:pt>
                <c:pt idx="8">
                  <c:v>-2.0916030534351145E-2</c:v>
                </c:pt>
                <c:pt idx="9">
                  <c:v>-2.5190839694656488E-2</c:v>
                </c:pt>
                <c:pt idx="10">
                  <c:v>-3.236641221374046E-2</c:v>
                </c:pt>
                <c:pt idx="11">
                  <c:v>-3.0458015267175575E-2</c:v>
                </c:pt>
                <c:pt idx="12">
                  <c:v>-2.9465648854961831E-2</c:v>
                </c:pt>
                <c:pt idx="13">
                  <c:v>-2.3740458015267175E-2</c:v>
                </c:pt>
                <c:pt idx="14">
                  <c:v>-2.3282442748091603E-2</c:v>
                </c:pt>
                <c:pt idx="15">
                  <c:v>-2.5648854961832061E-2</c:v>
                </c:pt>
                <c:pt idx="16">
                  <c:v>-2.0458015267175573E-2</c:v>
                </c:pt>
                <c:pt idx="17">
                  <c:v>-8.0152671755725196E-3</c:v>
                </c:pt>
                <c:pt idx="18">
                  <c:v>-2.183206106870229E-2</c:v>
                </c:pt>
                <c:pt idx="19">
                  <c:v>-9.9236641221374048E-3</c:v>
                </c:pt>
                <c:pt idx="20">
                  <c:v>-1.3282442748091603E-2</c:v>
                </c:pt>
                <c:pt idx="21">
                  <c:v>-7.0992366412213747E-3</c:v>
                </c:pt>
                <c:pt idx="22">
                  <c:v>-1.0916030534351145E-2</c:v>
                </c:pt>
                <c:pt idx="23">
                  <c:v>-1.9465648854961829E-2</c:v>
                </c:pt>
                <c:pt idx="24">
                  <c:v>-2.0458015267175573E-2</c:v>
                </c:pt>
                <c:pt idx="25">
                  <c:v>-1.8549618320610688E-2</c:v>
                </c:pt>
                <c:pt idx="26">
                  <c:v>-2.2366412213740458E-2</c:v>
                </c:pt>
                <c:pt idx="27">
                  <c:v>-5.6488549618320611E-3</c:v>
                </c:pt>
                <c:pt idx="28">
                  <c:v>-8.0152671755725196E-3</c:v>
                </c:pt>
                <c:pt idx="29">
                  <c:v>3.4351145038167938E-3</c:v>
                </c:pt>
                <c:pt idx="30">
                  <c:v>-2.2900763358778627E-3</c:v>
                </c:pt>
                <c:pt idx="31">
                  <c:v>1.984732824427481E-3</c:v>
                </c:pt>
                <c:pt idx="32">
                  <c:v>1.2519083969465649E-2</c:v>
                </c:pt>
                <c:pt idx="33">
                  <c:v>1.4885496183206106E-2</c:v>
                </c:pt>
                <c:pt idx="34">
                  <c:v>2.6335877862595423E-2</c:v>
                </c:pt>
                <c:pt idx="35">
                  <c:v>1.7251908396946562E-2</c:v>
                </c:pt>
                <c:pt idx="36">
                  <c:v>1.1068702290076336E-2</c:v>
                </c:pt>
                <c:pt idx="37">
                  <c:v>4.3511450381679383E-3</c:v>
                </c:pt>
                <c:pt idx="38">
                  <c:v>1.1526717557251908E-2</c:v>
                </c:pt>
                <c:pt idx="39">
                  <c:v>1.7251908396946562E-2</c:v>
                </c:pt>
                <c:pt idx="40">
                  <c:v>2.1068702290076333E-2</c:v>
                </c:pt>
                <c:pt idx="41">
                  <c:v>1.5801526717557249E-2</c:v>
                </c:pt>
                <c:pt idx="42">
                  <c:v>2.2061068702290076E-2</c:v>
                </c:pt>
                <c:pt idx="43">
                  <c:v>1.7709923664122135E-2</c:v>
                </c:pt>
                <c:pt idx="44">
                  <c:v>2.1068702290076333E-2</c:v>
                </c:pt>
                <c:pt idx="45">
                  <c:v>1.4427480916030534E-2</c:v>
                </c:pt>
                <c:pt idx="46">
                  <c:v>7.7099236641221371E-3</c:v>
                </c:pt>
                <c:pt idx="47">
                  <c:v>1.984732824427481E-3</c:v>
                </c:pt>
                <c:pt idx="48">
                  <c:v>-9.9236641221374048E-3</c:v>
                </c:pt>
                <c:pt idx="49">
                  <c:v>-2.1374045801526718E-2</c:v>
                </c:pt>
                <c:pt idx="50">
                  <c:v>-2.4274809160305343E-2</c:v>
                </c:pt>
                <c:pt idx="51">
                  <c:v>-3.0916030534351144E-2</c:v>
                </c:pt>
                <c:pt idx="52">
                  <c:v>-2.9007633587786259E-2</c:v>
                </c:pt>
                <c:pt idx="53">
                  <c:v>-3.2824427480916032E-2</c:v>
                </c:pt>
                <c:pt idx="54">
                  <c:v>-3.9007633587786264E-2</c:v>
                </c:pt>
                <c:pt idx="55">
                  <c:v>-4.6641221374045805E-2</c:v>
                </c:pt>
                <c:pt idx="56">
                  <c:v>-3.4274809160305342E-2</c:v>
                </c:pt>
                <c:pt idx="57">
                  <c:v>-3.8091603053435119E-2</c:v>
                </c:pt>
                <c:pt idx="58">
                  <c:v>-3.3816793893129769E-2</c:v>
                </c:pt>
                <c:pt idx="59">
                  <c:v>-3.618320610687023E-2</c:v>
                </c:pt>
                <c:pt idx="60">
                  <c:v>-4.2824427480916034E-2</c:v>
                </c:pt>
                <c:pt idx="61">
                  <c:v>-3.8549618320610685E-2</c:v>
                </c:pt>
                <c:pt idx="62">
                  <c:v>-2.9007633587786259E-2</c:v>
                </c:pt>
                <c:pt idx="63">
                  <c:v>-1.7099236641221375E-2</c:v>
                </c:pt>
                <c:pt idx="64">
                  <c:v>-1.7099236641221375E-2</c:v>
                </c:pt>
                <c:pt idx="65">
                  <c:v>-1.0916030534351145E-2</c:v>
                </c:pt>
                <c:pt idx="66">
                  <c:v>-1.282442748091603E-2</c:v>
                </c:pt>
                <c:pt idx="67">
                  <c:v>-9.4656488549618324E-3</c:v>
                </c:pt>
                <c:pt idx="68">
                  <c:v>1.984732824427481E-3</c:v>
                </c:pt>
                <c:pt idx="69">
                  <c:v>3.4351145038167938E-3</c:v>
                </c:pt>
                <c:pt idx="70">
                  <c:v>6.2595419847328243E-3</c:v>
                </c:pt>
                <c:pt idx="71">
                  <c:v>7.7099236641221371E-3</c:v>
                </c:pt>
                <c:pt idx="72">
                  <c:v>-1.3740458015267176E-3</c:v>
                </c:pt>
                <c:pt idx="73">
                  <c:v>6.2595419847328243E-3</c:v>
                </c:pt>
                <c:pt idx="74">
                  <c:v>1.984732824427481E-3</c:v>
                </c:pt>
                <c:pt idx="75">
                  <c:v>-8.396946564885496E-4</c:v>
                </c:pt>
                <c:pt idx="76">
                  <c:v>-3.282442748091603E-3</c:v>
                </c:pt>
                <c:pt idx="77">
                  <c:v>-1.0916030534351145E-2</c:v>
                </c:pt>
                <c:pt idx="78">
                  <c:v>-1.4198473282442749E-2</c:v>
                </c:pt>
                <c:pt idx="79">
                  <c:v>-2.2366412213740458E-2</c:v>
                </c:pt>
                <c:pt idx="80">
                  <c:v>-2.4274809160305343E-2</c:v>
                </c:pt>
                <c:pt idx="81">
                  <c:v>-2.7099236641221373E-2</c:v>
                </c:pt>
                <c:pt idx="82">
                  <c:v>-2.5648854961832061E-2</c:v>
                </c:pt>
                <c:pt idx="83">
                  <c:v>-1.3740458015267175E-2</c:v>
                </c:pt>
                <c:pt idx="84">
                  <c:v>-2.8091603053435117E-2</c:v>
                </c:pt>
                <c:pt idx="85">
                  <c:v>-2.9465648854961831E-2</c:v>
                </c:pt>
                <c:pt idx="86">
                  <c:v>-3.6641221374045803E-2</c:v>
                </c:pt>
                <c:pt idx="87">
                  <c:v>-3.618320610687023E-2</c:v>
                </c:pt>
                <c:pt idx="88">
                  <c:v>-2.9007633587786259E-2</c:v>
                </c:pt>
                <c:pt idx="89">
                  <c:v>-3.1374045801526723E-2</c:v>
                </c:pt>
                <c:pt idx="90">
                  <c:v>-3.4732824427480914E-2</c:v>
                </c:pt>
                <c:pt idx="91">
                  <c:v>-3.0916030534351144E-2</c:v>
                </c:pt>
                <c:pt idx="92">
                  <c:v>-2.5648854961832061E-2</c:v>
                </c:pt>
                <c:pt idx="93">
                  <c:v>-2.6183206106870232E-2</c:v>
                </c:pt>
                <c:pt idx="94">
                  <c:v>-2.854961832061069E-2</c:v>
                </c:pt>
                <c:pt idx="95">
                  <c:v>-2.183206106870229E-2</c:v>
                </c:pt>
                <c:pt idx="96">
                  <c:v>-1.6106870229007631E-2</c:v>
                </c:pt>
                <c:pt idx="97">
                  <c:v>-1.5648854961832059E-2</c:v>
                </c:pt>
                <c:pt idx="98">
                  <c:v>-1.183206106870229E-2</c:v>
                </c:pt>
                <c:pt idx="99">
                  <c:v>-1.7557251908396944E-2</c:v>
                </c:pt>
                <c:pt idx="100">
                  <c:v>-1.5190839694656488E-2</c:v>
                </c:pt>
                <c:pt idx="101">
                  <c:v>-1.6641221374045802E-2</c:v>
                </c:pt>
                <c:pt idx="102">
                  <c:v>-4.6564885496183208E-3</c:v>
                </c:pt>
                <c:pt idx="103">
                  <c:v>-4.6564885496183208E-3</c:v>
                </c:pt>
                <c:pt idx="104">
                  <c:v>-7.5572519083969463E-3</c:v>
                </c:pt>
                <c:pt idx="105">
                  <c:v>7.6335877862595422E-5</c:v>
                </c:pt>
                <c:pt idx="106">
                  <c:v>-3.816793893129771E-4</c:v>
                </c:pt>
                <c:pt idx="107">
                  <c:v>-3.7404580152671754E-3</c:v>
                </c:pt>
                <c:pt idx="108">
                  <c:v>-4.6564885496183208E-3</c:v>
                </c:pt>
                <c:pt idx="109">
                  <c:v>-7.0992366412213747E-3</c:v>
                </c:pt>
                <c:pt idx="110">
                  <c:v>-8.473282442748092E-3</c:v>
                </c:pt>
                <c:pt idx="111">
                  <c:v>-1.7099236641221375E-2</c:v>
                </c:pt>
                <c:pt idx="112">
                  <c:v>-2.5648854961832061E-2</c:v>
                </c:pt>
                <c:pt idx="113">
                  <c:v>-2.3740458015267175E-2</c:v>
                </c:pt>
                <c:pt idx="114">
                  <c:v>-2.4732824427480919E-2</c:v>
                </c:pt>
                <c:pt idx="115">
                  <c:v>-1.8549618320610688E-2</c:v>
                </c:pt>
                <c:pt idx="116">
                  <c:v>-1.6641221374045802E-2</c:v>
                </c:pt>
                <c:pt idx="117">
                  <c:v>-1.4732824427480916E-2</c:v>
                </c:pt>
                <c:pt idx="118">
                  <c:v>-2.0916030534351145E-2</c:v>
                </c:pt>
                <c:pt idx="119">
                  <c:v>-1.6106870229007631E-2</c:v>
                </c:pt>
                <c:pt idx="120">
                  <c:v>-2.854961832061069E-2</c:v>
                </c:pt>
                <c:pt idx="121">
                  <c:v>-3.0458015267175575E-2</c:v>
                </c:pt>
                <c:pt idx="122">
                  <c:v>-0.04</c:v>
                </c:pt>
                <c:pt idx="123">
                  <c:v>-4.2366412213740455E-2</c:v>
                </c:pt>
                <c:pt idx="124">
                  <c:v>-3.2824427480916032E-2</c:v>
                </c:pt>
                <c:pt idx="125">
                  <c:v>-1.7557251908396944E-2</c:v>
                </c:pt>
                <c:pt idx="126">
                  <c:v>-1.7099236641221375E-2</c:v>
                </c:pt>
                <c:pt idx="127">
                  <c:v>-1.6641221374045802E-2</c:v>
                </c:pt>
                <c:pt idx="128">
                  <c:v>-1.0916030534351145E-2</c:v>
                </c:pt>
                <c:pt idx="129">
                  <c:v>-4.1984732824427483E-3</c:v>
                </c:pt>
                <c:pt idx="130">
                  <c:v>-5.6488549618320611E-3</c:v>
                </c:pt>
                <c:pt idx="131">
                  <c:v>-3.282442748091603E-3</c:v>
                </c:pt>
                <c:pt idx="132">
                  <c:v>-9.9236641221374048E-3</c:v>
                </c:pt>
                <c:pt idx="133">
                  <c:v>-1.83206106870229E-3</c:v>
                </c:pt>
                <c:pt idx="134">
                  <c:v>-2.2900763358778627E-3</c:v>
                </c:pt>
                <c:pt idx="135">
                  <c:v>-1.3740458015267176E-3</c:v>
                </c:pt>
                <c:pt idx="136">
                  <c:v>6.7938931297709922E-3</c:v>
                </c:pt>
                <c:pt idx="137">
                  <c:v>8.1679389312977104E-3</c:v>
                </c:pt>
                <c:pt idx="138">
                  <c:v>1.7251908396946562E-2</c:v>
                </c:pt>
                <c:pt idx="139">
                  <c:v>1.9160305343511447E-2</c:v>
                </c:pt>
                <c:pt idx="140">
                  <c:v>-2.2900763358778627E-3</c:v>
                </c:pt>
                <c:pt idx="141">
                  <c:v>-2.0458015267175573E-2</c:v>
                </c:pt>
                <c:pt idx="142">
                  <c:v>-1.801526717557252E-2</c:v>
                </c:pt>
                <c:pt idx="143">
                  <c:v>-1.0381679389312977E-2</c:v>
                </c:pt>
                <c:pt idx="144">
                  <c:v>-1.7557251908396944E-2</c:v>
                </c:pt>
                <c:pt idx="145">
                  <c:v>-1.7099236641221375E-2</c:v>
                </c:pt>
                <c:pt idx="146">
                  <c:v>-1.6641221374045802E-2</c:v>
                </c:pt>
                <c:pt idx="147">
                  <c:v>-3.3282442748091605E-2</c:v>
                </c:pt>
                <c:pt idx="148">
                  <c:v>-2.7557251908396946E-2</c:v>
                </c:pt>
                <c:pt idx="149">
                  <c:v>-2.4732824427480919E-2</c:v>
                </c:pt>
                <c:pt idx="150">
                  <c:v>-1.5648854961832059E-2</c:v>
                </c:pt>
                <c:pt idx="151">
                  <c:v>-1.5648854961832059E-2</c:v>
                </c:pt>
                <c:pt idx="152">
                  <c:v>-1.7099236641221375E-2</c:v>
                </c:pt>
                <c:pt idx="153">
                  <c:v>-1.7557251908396944E-2</c:v>
                </c:pt>
                <c:pt idx="154">
                  <c:v>-4.1984732824427483E-3</c:v>
                </c:pt>
                <c:pt idx="155">
                  <c:v>-9.9236641221374048E-3</c:v>
                </c:pt>
                <c:pt idx="156">
                  <c:v>7.7099236641221371E-3</c:v>
                </c:pt>
                <c:pt idx="157">
                  <c:v>8.7022900763358765E-3</c:v>
                </c:pt>
                <c:pt idx="158">
                  <c:v>1.3893129770992366E-2</c:v>
                </c:pt>
                <c:pt idx="159">
                  <c:v>3.4351145038167938E-3</c:v>
                </c:pt>
                <c:pt idx="160">
                  <c:v>1.984732824427481E-3</c:v>
                </c:pt>
                <c:pt idx="161">
                  <c:v>-1.1374045801526718E-2</c:v>
                </c:pt>
                <c:pt idx="162">
                  <c:v>-7.5572519083969463E-3</c:v>
                </c:pt>
                <c:pt idx="163">
                  <c:v>7.6335877862595422E-5</c:v>
                </c:pt>
                <c:pt idx="164">
                  <c:v>-5.6488549618320611E-3</c:v>
                </c:pt>
                <c:pt idx="165">
                  <c:v>-1.1374045801526718E-2</c:v>
                </c:pt>
                <c:pt idx="166">
                  <c:v>-1.282442748091603E-2</c:v>
                </c:pt>
                <c:pt idx="167">
                  <c:v>-1.183206106870229E-2</c:v>
                </c:pt>
                <c:pt idx="168">
                  <c:v>-1.0381679389312977E-2</c:v>
                </c:pt>
                <c:pt idx="169">
                  <c:v>-2.1374045801526718E-2</c:v>
                </c:pt>
                <c:pt idx="170">
                  <c:v>-2.8091603053435117E-2</c:v>
                </c:pt>
                <c:pt idx="171">
                  <c:v>-1.5190839694656488E-2</c:v>
                </c:pt>
                <c:pt idx="172">
                  <c:v>-2.183206106870229E-2</c:v>
                </c:pt>
                <c:pt idx="173">
                  <c:v>-1.3740458015267175E-2</c:v>
                </c:pt>
                <c:pt idx="174">
                  <c:v>-2.0458015267175573E-2</c:v>
                </c:pt>
                <c:pt idx="175">
                  <c:v>-1.5648854961832059E-2</c:v>
                </c:pt>
                <c:pt idx="176">
                  <c:v>-1.1374045801526718E-2</c:v>
                </c:pt>
                <c:pt idx="177">
                  <c:v>-1.3740458015267176E-3</c:v>
                </c:pt>
                <c:pt idx="178">
                  <c:v>-7.5572519083969463E-3</c:v>
                </c:pt>
                <c:pt idx="179">
                  <c:v>-2.7480916030534351E-3</c:v>
                </c:pt>
                <c:pt idx="180">
                  <c:v>7.6335877862595422E-5</c:v>
                </c:pt>
                <c:pt idx="181">
                  <c:v>-8.473282442748092E-3</c:v>
                </c:pt>
                <c:pt idx="182">
                  <c:v>-1.7099236641221375E-2</c:v>
                </c:pt>
                <c:pt idx="183">
                  <c:v>-1.801526717557252E-2</c:v>
                </c:pt>
                <c:pt idx="184">
                  <c:v>-2.4732824427480919E-2</c:v>
                </c:pt>
                <c:pt idx="185">
                  <c:v>-2.0458015267175573E-2</c:v>
                </c:pt>
                <c:pt idx="186">
                  <c:v>-2.0458015267175573E-2</c:v>
                </c:pt>
                <c:pt idx="187">
                  <c:v>-2.854961832061069E-2</c:v>
                </c:pt>
                <c:pt idx="188">
                  <c:v>-2.4732824427480919E-2</c:v>
                </c:pt>
                <c:pt idx="189">
                  <c:v>-2.5190839694656488E-2</c:v>
                </c:pt>
                <c:pt idx="190">
                  <c:v>-1.801526717557252E-2</c:v>
                </c:pt>
                <c:pt idx="191">
                  <c:v>-1.4732824427480916E-2</c:v>
                </c:pt>
                <c:pt idx="192">
                  <c:v>-3.816793893129771E-4</c:v>
                </c:pt>
                <c:pt idx="193">
                  <c:v>2.9770992366412214E-3</c:v>
                </c:pt>
                <c:pt idx="194">
                  <c:v>1.1526717557251908E-2</c:v>
                </c:pt>
                <c:pt idx="195">
                  <c:v>1.0076335877862596E-2</c:v>
                </c:pt>
                <c:pt idx="196">
                  <c:v>1.8702290076335878E-2</c:v>
                </c:pt>
                <c:pt idx="197">
                  <c:v>2.9694656488549621E-2</c:v>
                </c:pt>
                <c:pt idx="198">
                  <c:v>2.5877862595419847E-2</c:v>
                </c:pt>
                <c:pt idx="199">
                  <c:v>2.2519083969465649E-2</c:v>
                </c:pt>
                <c:pt idx="200">
                  <c:v>3.6335877862595421E-2</c:v>
                </c:pt>
                <c:pt idx="201">
                  <c:v>2.2061068702290076E-2</c:v>
                </c:pt>
                <c:pt idx="202">
                  <c:v>1.4427480916030534E-2</c:v>
                </c:pt>
                <c:pt idx="203">
                  <c:v>2.1526717557251909E-2</c:v>
                </c:pt>
                <c:pt idx="204">
                  <c:v>1.8244274809160306E-2</c:v>
                </c:pt>
                <c:pt idx="205">
                  <c:v>1.2977099236641221E-2</c:v>
                </c:pt>
                <c:pt idx="206">
                  <c:v>8.7022900763358765E-3</c:v>
                </c:pt>
                <c:pt idx="207">
                  <c:v>6.2595419847328243E-3</c:v>
                </c:pt>
                <c:pt idx="208">
                  <c:v>-2.7480916030534351E-3</c:v>
                </c:pt>
                <c:pt idx="209">
                  <c:v>-1.801526717557252E-2</c:v>
                </c:pt>
                <c:pt idx="210">
                  <c:v>-2.0916030534351145E-2</c:v>
                </c:pt>
                <c:pt idx="211">
                  <c:v>-3.4732824427480914E-2</c:v>
                </c:pt>
                <c:pt idx="212">
                  <c:v>-3.9007633587786264E-2</c:v>
                </c:pt>
                <c:pt idx="213">
                  <c:v>-4.8091603053435114E-2</c:v>
                </c:pt>
                <c:pt idx="214">
                  <c:v>-3.6641221374045803E-2</c:v>
                </c:pt>
                <c:pt idx="215">
                  <c:v>-3.763358778625954E-2</c:v>
                </c:pt>
                <c:pt idx="216">
                  <c:v>-4.8091603053435114E-2</c:v>
                </c:pt>
                <c:pt idx="217">
                  <c:v>-2.9007633587786259E-2</c:v>
                </c:pt>
                <c:pt idx="218">
                  <c:v>-3.2824427480916032E-2</c:v>
                </c:pt>
                <c:pt idx="219">
                  <c:v>-4.2366412213740455E-2</c:v>
                </c:pt>
                <c:pt idx="220">
                  <c:v>-3.4732824427480914E-2</c:v>
                </c:pt>
                <c:pt idx="221">
                  <c:v>-2.5190839694656488E-2</c:v>
                </c:pt>
                <c:pt idx="222">
                  <c:v>-2.2824427480916031E-2</c:v>
                </c:pt>
                <c:pt idx="223">
                  <c:v>-2.0916030534351145E-2</c:v>
                </c:pt>
                <c:pt idx="224">
                  <c:v>-1.0916030534351145E-2</c:v>
                </c:pt>
                <c:pt idx="225">
                  <c:v>-3.7404580152671754E-3</c:v>
                </c:pt>
                <c:pt idx="226">
                  <c:v>-2.7480916030534351E-3</c:v>
                </c:pt>
                <c:pt idx="227">
                  <c:v>1.2519083969465649E-2</c:v>
                </c:pt>
                <c:pt idx="228">
                  <c:v>2.9770992366412214E-3</c:v>
                </c:pt>
                <c:pt idx="229">
                  <c:v>1.4885496183206106E-2</c:v>
                </c:pt>
                <c:pt idx="230">
                  <c:v>1.4885496183206106E-2</c:v>
                </c:pt>
                <c:pt idx="231">
                  <c:v>2.1526717557251909E-2</c:v>
                </c:pt>
                <c:pt idx="232">
                  <c:v>3.1603053435114499E-2</c:v>
                </c:pt>
                <c:pt idx="233">
                  <c:v>2.5877862595419847E-2</c:v>
                </c:pt>
                <c:pt idx="234">
                  <c:v>2.8244274809160308E-2</c:v>
                </c:pt>
                <c:pt idx="235">
                  <c:v>3.5877862595419849E-2</c:v>
                </c:pt>
                <c:pt idx="236">
                  <c:v>3.8702290076335882E-2</c:v>
                </c:pt>
                <c:pt idx="237">
                  <c:v>3.9236641221374047E-2</c:v>
                </c:pt>
                <c:pt idx="238">
                  <c:v>3.2977099236641223E-2</c:v>
                </c:pt>
                <c:pt idx="239">
                  <c:v>3.6335877862595421E-2</c:v>
                </c:pt>
                <c:pt idx="240">
                  <c:v>1.4885496183206106E-2</c:v>
                </c:pt>
                <c:pt idx="241">
                  <c:v>1.7251908396946562E-2</c:v>
                </c:pt>
                <c:pt idx="242">
                  <c:v>1.0610687022900763E-2</c:v>
                </c:pt>
                <c:pt idx="243">
                  <c:v>5.3435114503816794E-3</c:v>
                </c:pt>
                <c:pt idx="244">
                  <c:v>1.0610687022900763E-2</c:v>
                </c:pt>
                <c:pt idx="245">
                  <c:v>4.3511450381679383E-3</c:v>
                </c:pt>
                <c:pt idx="246">
                  <c:v>-4.6564885496183208E-3</c:v>
                </c:pt>
                <c:pt idx="247">
                  <c:v>-1.183206106870229E-2</c:v>
                </c:pt>
                <c:pt idx="248">
                  <c:v>-2.9465648854961831E-2</c:v>
                </c:pt>
                <c:pt idx="249">
                  <c:v>-2.4732824427480919E-2</c:v>
                </c:pt>
                <c:pt idx="250">
                  <c:v>-2.6183206106870232E-2</c:v>
                </c:pt>
                <c:pt idx="251">
                  <c:v>-2.9465648854961831E-2</c:v>
                </c:pt>
                <c:pt idx="252">
                  <c:v>-3.3816793893129769E-2</c:v>
                </c:pt>
                <c:pt idx="253">
                  <c:v>-4.190839694656489E-2</c:v>
                </c:pt>
                <c:pt idx="254">
                  <c:v>-4.0458015267175573E-2</c:v>
                </c:pt>
                <c:pt idx="255">
                  <c:v>-4.8549618320610687E-2</c:v>
                </c:pt>
                <c:pt idx="256">
                  <c:v>-3.0916030534351144E-2</c:v>
                </c:pt>
                <c:pt idx="257">
                  <c:v>-3.4732824427480914E-2</c:v>
                </c:pt>
                <c:pt idx="258">
                  <c:v>-2.6183206106870232E-2</c:v>
                </c:pt>
                <c:pt idx="259">
                  <c:v>-2.3282442748091603E-2</c:v>
                </c:pt>
                <c:pt idx="260">
                  <c:v>-2.2824427480916031E-2</c:v>
                </c:pt>
                <c:pt idx="261">
                  <c:v>-2.4732824427480919E-2</c:v>
                </c:pt>
                <c:pt idx="262">
                  <c:v>-2.3740458015267175E-2</c:v>
                </c:pt>
                <c:pt idx="263">
                  <c:v>-1.6641221374045802E-2</c:v>
                </c:pt>
                <c:pt idx="264">
                  <c:v>-1.183206106870229E-2</c:v>
                </c:pt>
                <c:pt idx="265">
                  <c:v>-7.0992366412213747E-3</c:v>
                </c:pt>
                <c:pt idx="266">
                  <c:v>-4.6564885496183208E-3</c:v>
                </c:pt>
                <c:pt idx="267">
                  <c:v>-1.900763358778626E-2</c:v>
                </c:pt>
                <c:pt idx="268">
                  <c:v>-1.6641221374045802E-2</c:v>
                </c:pt>
                <c:pt idx="269">
                  <c:v>-1.4732824427480916E-2</c:v>
                </c:pt>
                <c:pt idx="270">
                  <c:v>-1.183206106870229E-2</c:v>
                </c:pt>
                <c:pt idx="271">
                  <c:v>-1.3740458015267176E-3</c:v>
                </c:pt>
                <c:pt idx="272">
                  <c:v>-2.7480916030534351E-3</c:v>
                </c:pt>
                <c:pt idx="273">
                  <c:v>-4.6564885496183208E-3</c:v>
                </c:pt>
                <c:pt idx="274">
                  <c:v>-1.5190839694656488E-2</c:v>
                </c:pt>
                <c:pt idx="275">
                  <c:v>-1.6641221374045802E-2</c:v>
                </c:pt>
                <c:pt idx="276">
                  <c:v>-1.801526717557252E-2</c:v>
                </c:pt>
                <c:pt idx="277">
                  <c:v>-2.1374045801526718E-2</c:v>
                </c:pt>
                <c:pt idx="278">
                  <c:v>-2.183206106870229E-2</c:v>
                </c:pt>
                <c:pt idx="279">
                  <c:v>-3.4274809160305342E-2</c:v>
                </c:pt>
                <c:pt idx="280">
                  <c:v>-3.0000000000000002E-2</c:v>
                </c:pt>
                <c:pt idx="281">
                  <c:v>-3.3816793893129769E-2</c:v>
                </c:pt>
                <c:pt idx="282">
                  <c:v>-2.7557251908396946E-2</c:v>
                </c:pt>
                <c:pt idx="283">
                  <c:v>-6.1068702290076335E-3</c:v>
                </c:pt>
                <c:pt idx="284">
                  <c:v>-1.0916030534351145E-2</c:v>
                </c:pt>
                <c:pt idx="285">
                  <c:v>-1.5648854961832059E-2</c:v>
                </c:pt>
                <c:pt idx="286">
                  <c:v>-1.4732824427480916E-2</c:v>
                </c:pt>
                <c:pt idx="287">
                  <c:v>-2.3282442748091603E-2</c:v>
                </c:pt>
                <c:pt idx="288">
                  <c:v>-2.6641221374045804E-2</c:v>
                </c:pt>
                <c:pt idx="289">
                  <c:v>-1.3740458015267175E-2</c:v>
                </c:pt>
                <c:pt idx="290">
                  <c:v>-1.5648854961832059E-2</c:v>
                </c:pt>
                <c:pt idx="291">
                  <c:v>-1.5190839694656488E-2</c:v>
                </c:pt>
                <c:pt idx="292">
                  <c:v>-8.473282442748092E-3</c:v>
                </c:pt>
                <c:pt idx="293">
                  <c:v>5.3435114503816797E-4</c:v>
                </c:pt>
                <c:pt idx="294">
                  <c:v>7.6335877862595422E-5</c:v>
                </c:pt>
                <c:pt idx="295">
                  <c:v>1.0610687022900763E-2</c:v>
                </c:pt>
                <c:pt idx="296">
                  <c:v>6.2595419847328243E-3</c:v>
                </c:pt>
                <c:pt idx="297">
                  <c:v>2.4427480916030535E-3</c:v>
                </c:pt>
                <c:pt idx="298">
                  <c:v>-5.1908396946564886E-3</c:v>
                </c:pt>
                <c:pt idx="299">
                  <c:v>-1.4732824427480916E-2</c:v>
                </c:pt>
                <c:pt idx="300">
                  <c:v>-1.7557251908396944E-2</c:v>
                </c:pt>
                <c:pt idx="301">
                  <c:v>-2.0458015267175573E-2</c:v>
                </c:pt>
                <c:pt idx="302">
                  <c:v>-1.4198473282442749E-2</c:v>
                </c:pt>
                <c:pt idx="303">
                  <c:v>-1.1374045801526718E-2</c:v>
                </c:pt>
                <c:pt idx="304">
                  <c:v>-1.0381679389312977E-2</c:v>
                </c:pt>
                <c:pt idx="305">
                  <c:v>-1.5190839694656488E-2</c:v>
                </c:pt>
                <c:pt idx="306">
                  <c:v>-9.9236641221374048E-3</c:v>
                </c:pt>
                <c:pt idx="307">
                  <c:v>7.6335877862595422E-5</c:v>
                </c:pt>
                <c:pt idx="308">
                  <c:v>-4.6564885496183208E-3</c:v>
                </c:pt>
                <c:pt idx="309">
                  <c:v>-4.1984732824427483E-3</c:v>
                </c:pt>
                <c:pt idx="310">
                  <c:v>-9.9236641221374048E-3</c:v>
                </c:pt>
                <c:pt idx="311">
                  <c:v>-1.8549618320610688E-2</c:v>
                </c:pt>
                <c:pt idx="312">
                  <c:v>-1.8549618320610688E-2</c:v>
                </c:pt>
                <c:pt idx="313">
                  <c:v>-1.6106870229007631E-2</c:v>
                </c:pt>
                <c:pt idx="314">
                  <c:v>-2.2900763358778627E-3</c:v>
                </c:pt>
                <c:pt idx="315">
                  <c:v>1.5267175572519084E-3</c:v>
                </c:pt>
                <c:pt idx="316">
                  <c:v>-4.6564885496183208E-3</c:v>
                </c:pt>
                <c:pt idx="317">
                  <c:v>5.8015267175572519E-3</c:v>
                </c:pt>
                <c:pt idx="318">
                  <c:v>-8.473282442748092E-3</c:v>
                </c:pt>
                <c:pt idx="319">
                  <c:v>-8.473282442748092E-3</c:v>
                </c:pt>
                <c:pt idx="320">
                  <c:v>-1.5190839694656488E-2</c:v>
                </c:pt>
                <c:pt idx="321">
                  <c:v>-1.6641221374045802E-2</c:v>
                </c:pt>
                <c:pt idx="322">
                  <c:v>-1.5648854961832059E-2</c:v>
                </c:pt>
                <c:pt idx="323">
                  <c:v>-1.4198473282442749E-2</c:v>
                </c:pt>
                <c:pt idx="324">
                  <c:v>-1.7099236641221375E-2</c:v>
                </c:pt>
                <c:pt idx="325">
                  <c:v>-2.3282442748091603E-2</c:v>
                </c:pt>
                <c:pt idx="326">
                  <c:v>-1.5190839694656488E-2</c:v>
                </c:pt>
                <c:pt idx="327">
                  <c:v>-8.0152671755725196E-3</c:v>
                </c:pt>
                <c:pt idx="328">
                  <c:v>-7.5572519083969463E-3</c:v>
                </c:pt>
                <c:pt idx="329">
                  <c:v>-1.0916030534351145E-2</c:v>
                </c:pt>
                <c:pt idx="330">
                  <c:v>-1.5648854961832059E-2</c:v>
                </c:pt>
                <c:pt idx="331">
                  <c:v>-1.9465648854961829E-2</c:v>
                </c:pt>
                <c:pt idx="332">
                  <c:v>-8.473282442748092E-3</c:v>
                </c:pt>
                <c:pt idx="333">
                  <c:v>-3.816793893129771E-4</c:v>
                </c:pt>
                <c:pt idx="334">
                  <c:v>6.2595419847328243E-3</c:v>
                </c:pt>
                <c:pt idx="335">
                  <c:v>4.3511450381679383E-3</c:v>
                </c:pt>
                <c:pt idx="336">
                  <c:v>1.1068702290076336E-2</c:v>
                </c:pt>
                <c:pt idx="337">
                  <c:v>7.7099236641221371E-3</c:v>
                </c:pt>
                <c:pt idx="338">
                  <c:v>-1.3740458015267176E-3</c:v>
                </c:pt>
                <c:pt idx="339">
                  <c:v>-1.9465648854961829E-2</c:v>
                </c:pt>
                <c:pt idx="340">
                  <c:v>-1.1374045801526718E-2</c:v>
                </c:pt>
                <c:pt idx="341">
                  <c:v>-4.6564885496183208E-3</c:v>
                </c:pt>
                <c:pt idx="342">
                  <c:v>-1.3740458015267176E-3</c:v>
                </c:pt>
                <c:pt idx="343">
                  <c:v>-1.1374045801526718E-2</c:v>
                </c:pt>
                <c:pt idx="344">
                  <c:v>-4.1984732824427483E-3</c:v>
                </c:pt>
                <c:pt idx="345">
                  <c:v>2.4427480916030535E-3</c:v>
                </c:pt>
                <c:pt idx="346">
                  <c:v>-1.83206106870229E-3</c:v>
                </c:pt>
                <c:pt idx="347">
                  <c:v>-8.396946564885496E-4</c:v>
                </c:pt>
                <c:pt idx="348">
                  <c:v>-2.2900763358778627E-3</c:v>
                </c:pt>
                <c:pt idx="349">
                  <c:v>-1.801526717557252E-2</c:v>
                </c:pt>
                <c:pt idx="350">
                  <c:v>-2.7557251908396946E-2</c:v>
                </c:pt>
                <c:pt idx="351">
                  <c:v>-3.0916030534351144E-2</c:v>
                </c:pt>
                <c:pt idx="352">
                  <c:v>-4.190839694656489E-2</c:v>
                </c:pt>
                <c:pt idx="353">
                  <c:v>-4.8549618320610687E-2</c:v>
                </c:pt>
                <c:pt idx="354">
                  <c:v>-3.8549618320610685E-2</c:v>
                </c:pt>
                <c:pt idx="355">
                  <c:v>-3.2824427480916032E-2</c:v>
                </c:pt>
                <c:pt idx="356">
                  <c:v>-3.4732824427480914E-2</c:v>
                </c:pt>
                <c:pt idx="357">
                  <c:v>-4.7175572519083969E-2</c:v>
                </c:pt>
                <c:pt idx="358">
                  <c:v>-4.954198473282443E-2</c:v>
                </c:pt>
                <c:pt idx="359">
                  <c:v>-5.0458015267175575E-2</c:v>
                </c:pt>
                <c:pt idx="360">
                  <c:v>-5.5267175572519082E-2</c:v>
                </c:pt>
                <c:pt idx="361">
                  <c:v>-6.7175572519083973E-2</c:v>
                </c:pt>
                <c:pt idx="362">
                  <c:v>-7.0534351145038171E-2</c:v>
                </c:pt>
                <c:pt idx="363">
                  <c:v>-7.7175572519083968E-2</c:v>
                </c:pt>
                <c:pt idx="364">
                  <c:v>-7.7175572519083968E-2</c:v>
                </c:pt>
                <c:pt idx="365">
                  <c:v>-6.9541984732824427E-2</c:v>
                </c:pt>
                <c:pt idx="366">
                  <c:v>-6.435114503816794E-2</c:v>
                </c:pt>
                <c:pt idx="367">
                  <c:v>-6.3816793893129761E-2</c:v>
                </c:pt>
                <c:pt idx="368">
                  <c:v>-4.572519083969466E-2</c:v>
                </c:pt>
                <c:pt idx="369">
                  <c:v>-0.04</c:v>
                </c:pt>
                <c:pt idx="370">
                  <c:v>-3.9007633587786264E-2</c:v>
                </c:pt>
                <c:pt idx="371">
                  <c:v>-3.4732824427480914E-2</c:v>
                </c:pt>
                <c:pt idx="372">
                  <c:v>-2.9465648854961831E-2</c:v>
                </c:pt>
                <c:pt idx="373">
                  <c:v>-2.854961832061069E-2</c:v>
                </c:pt>
                <c:pt idx="374">
                  <c:v>-2.2824427480916031E-2</c:v>
                </c:pt>
                <c:pt idx="375">
                  <c:v>-1.3282442748091603E-2</c:v>
                </c:pt>
                <c:pt idx="376">
                  <c:v>-3.816793893129771E-4</c:v>
                </c:pt>
                <c:pt idx="377">
                  <c:v>1.8244274809160306E-2</c:v>
                </c:pt>
                <c:pt idx="378">
                  <c:v>2.1526717557251909E-2</c:v>
                </c:pt>
                <c:pt idx="379">
                  <c:v>3.2519083969465644E-2</c:v>
                </c:pt>
                <c:pt idx="380">
                  <c:v>2.6793893129770992E-2</c:v>
                </c:pt>
                <c:pt idx="381">
                  <c:v>1.8244274809160306E-2</c:v>
                </c:pt>
                <c:pt idx="382">
                  <c:v>3.1068702290076338E-2</c:v>
                </c:pt>
                <c:pt idx="383">
                  <c:v>3.7328244274809158E-2</c:v>
                </c:pt>
                <c:pt idx="384">
                  <c:v>2.1068702290076333E-2</c:v>
                </c:pt>
                <c:pt idx="385">
                  <c:v>1.9618320610687023E-2</c:v>
                </c:pt>
                <c:pt idx="386">
                  <c:v>1.3893129770992366E-2</c:v>
                </c:pt>
                <c:pt idx="387">
                  <c:v>1.1068702290076336E-2</c:v>
                </c:pt>
                <c:pt idx="388">
                  <c:v>8.1679389312977104E-3</c:v>
                </c:pt>
                <c:pt idx="389">
                  <c:v>1.9618320610687023E-2</c:v>
                </c:pt>
                <c:pt idx="390">
                  <c:v>1.5801526717557249E-2</c:v>
                </c:pt>
                <c:pt idx="391">
                  <c:v>1.4427480916030534E-2</c:v>
                </c:pt>
                <c:pt idx="392">
                  <c:v>1.5343511450381677E-2</c:v>
                </c:pt>
                <c:pt idx="393">
                  <c:v>1.4427480916030534E-2</c:v>
                </c:pt>
                <c:pt idx="394">
                  <c:v>1.5343511450381677E-2</c:v>
                </c:pt>
                <c:pt idx="395">
                  <c:v>1.1984732824427481E-2</c:v>
                </c:pt>
                <c:pt idx="396">
                  <c:v>1.3435114503816794E-2</c:v>
                </c:pt>
                <c:pt idx="397">
                  <c:v>1.0076335877862596E-2</c:v>
                </c:pt>
                <c:pt idx="398">
                  <c:v>-4.6564885496183208E-3</c:v>
                </c:pt>
                <c:pt idx="399">
                  <c:v>-6.1068702290076335E-3</c:v>
                </c:pt>
                <c:pt idx="400">
                  <c:v>7.6335877862595422E-5</c:v>
                </c:pt>
                <c:pt idx="401">
                  <c:v>1.1526717557251908E-2</c:v>
                </c:pt>
                <c:pt idx="402">
                  <c:v>1.9160305343511447E-2</c:v>
                </c:pt>
                <c:pt idx="403">
                  <c:v>2.3435114503816794E-2</c:v>
                </c:pt>
                <c:pt idx="404">
                  <c:v>2.0152671755725191E-2</c:v>
                </c:pt>
                <c:pt idx="405">
                  <c:v>1.2977099236641221E-2</c:v>
                </c:pt>
                <c:pt idx="406">
                  <c:v>9.1603053435114507E-3</c:v>
                </c:pt>
                <c:pt idx="407">
                  <c:v>1.0610687022900763E-2</c:v>
                </c:pt>
                <c:pt idx="408">
                  <c:v>3.4351145038167938E-3</c:v>
                </c:pt>
                <c:pt idx="409">
                  <c:v>-3.7404580152671754E-3</c:v>
                </c:pt>
                <c:pt idx="410">
                  <c:v>-7.0992366412213747E-3</c:v>
                </c:pt>
                <c:pt idx="411">
                  <c:v>-8.473282442748092E-3</c:v>
                </c:pt>
                <c:pt idx="412">
                  <c:v>-1.4198473282442749E-2</c:v>
                </c:pt>
                <c:pt idx="413">
                  <c:v>-1.183206106870229E-2</c:v>
                </c:pt>
                <c:pt idx="414">
                  <c:v>-1.3740458015267175E-2</c:v>
                </c:pt>
                <c:pt idx="415">
                  <c:v>-1.4198473282442749E-2</c:v>
                </c:pt>
                <c:pt idx="416">
                  <c:v>-1.6106870229007631E-2</c:v>
                </c:pt>
                <c:pt idx="417">
                  <c:v>-1.9923664122137405E-2</c:v>
                </c:pt>
                <c:pt idx="418">
                  <c:v>-2.183206106870229E-2</c:v>
                </c:pt>
                <c:pt idx="419">
                  <c:v>-2.7099236641221373E-2</c:v>
                </c:pt>
                <c:pt idx="420">
                  <c:v>-2.3740458015267175E-2</c:v>
                </c:pt>
                <c:pt idx="421">
                  <c:v>-2.2366412213740458E-2</c:v>
                </c:pt>
                <c:pt idx="422">
                  <c:v>-2.0458015267175573E-2</c:v>
                </c:pt>
                <c:pt idx="423">
                  <c:v>-2.5648854961832061E-2</c:v>
                </c:pt>
                <c:pt idx="424">
                  <c:v>-2.4732824427480919E-2</c:v>
                </c:pt>
                <c:pt idx="425">
                  <c:v>-2.7557251908396946E-2</c:v>
                </c:pt>
                <c:pt idx="426">
                  <c:v>-1.9923664122137405E-2</c:v>
                </c:pt>
                <c:pt idx="427">
                  <c:v>-1.9923664122137405E-2</c:v>
                </c:pt>
                <c:pt idx="428">
                  <c:v>-1.8549618320610688E-2</c:v>
                </c:pt>
                <c:pt idx="429">
                  <c:v>-1.7557251908396944E-2</c:v>
                </c:pt>
                <c:pt idx="430">
                  <c:v>-9.0076335877862599E-3</c:v>
                </c:pt>
                <c:pt idx="431">
                  <c:v>-6.1068702290076335E-3</c:v>
                </c:pt>
                <c:pt idx="432">
                  <c:v>3.4351145038167938E-3</c:v>
                </c:pt>
                <c:pt idx="433">
                  <c:v>1.0076335877862596E-2</c:v>
                </c:pt>
                <c:pt idx="434">
                  <c:v>1.2519083969465649E-2</c:v>
                </c:pt>
                <c:pt idx="435">
                  <c:v>9.1603053435114507E-3</c:v>
                </c:pt>
                <c:pt idx="436">
                  <c:v>1.6335877862595421E-2</c:v>
                </c:pt>
                <c:pt idx="437">
                  <c:v>1.8244274809160306E-2</c:v>
                </c:pt>
                <c:pt idx="438">
                  <c:v>2.4427480916030534E-2</c:v>
                </c:pt>
                <c:pt idx="439">
                  <c:v>3.2519083969465644E-2</c:v>
                </c:pt>
                <c:pt idx="440">
                  <c:v>3.5877862595419849E-2</c:v>
                </c:pt>
                <c:pt idx="441">
                  <c:v>4.6870229007633588E-2</c:v>
                </c:pt>
                <c:pt idx="442">
                  <c:v>3.9694656488549619E-2</c:v>
                </c:pt>
                <c:pt idx="443">
                  <c:v>4.1603053435114508E-2</c:v>
                </c:pt>
                <c:pt idx="444">
                  <c:v>3.8702290076335882E-2</c:v>
                </c:pt>
                <c:pt idx="445">
                  <c:v>4.3053435114503817E-2</c:v>
                </c:pt>
                <c:pt idx="446">
                  <c:v>4.5877862595419844E-2</c:v>
                </c:pt>
                <c:pt idx="447">
                  <c:v>4.4427480916030535E-2</c:v>
                </c:pt>
                <c:pt idx="448">
                  <c:v>2.3969465648854962E-2</c:v>
                </c:pt>
                <c:pt idx="449">
                  <c:v>1.1068702290076336E-2</c:v>
                </c:pt>
                <c:pt idx="450">
                  <c:v>1.5801526717557249E-2</c:v>
                </c:pt>
                <c:pt idx="451">
                  <c:v>1.4885496183206106E-2</c:v>
                </c:pt>
                <c:pt idx="452">
                  <c:v>5.8015267175572519E-3</c:v>
                </c:pt>
                <c:pt idx="453">
                  <c:v>8.1679389312977104E-3</c:v>
                </c:pt>
                <c:pt idx="454">
                  <c:v>-1.83206106870229E-3</c:v>
                </c:pt>
                <c:pt idx="455">
                  <c:v>5.3435114503816797E-4</c:v>
                </c:pt>
                <c:pt idx="456">
                  <c:v>-1.3282442748091603E-2</c:v>
                </c:pt>
                <c:pt idx="457">
                  <c:v>-1.8549618320610688E-2</c:v>
                </c:pt>
                <c:pt idx="458">
                  <c:v>-1.6641221374045802E-2</c:v>
                </c:pt>
                <c:pt idx="459">
                  <c:v>-1.1374045801526718E-2</c:v>
                </c:pt>
                <c:pt idx="460">
                  <c:v>1.5343511450381677E-2</c:v>
                </c:pt>
                <c:pt idx="461">
                  <c:v>1.6335877862595421E-2</c:v>
                </c:pt>
                <c:pt idx="462">
                  <c:v>9.6183206106870232E-3</c:v>
                </c:pt>
                <c:pt idx="463">
                  <c:v>3.4351145038167938E-3</c:v>
                </c:pt>
                <c:pt idx="464">
                  <c:v>1.6335877862595421E-2</c:v>
                </c:pt>
                <c:pt idx="465">
                  <c:v>2.2519083969465649E-2</c:v>
                </c:pt>
                <c:pt idx="466">
                  <c:v>1.0076335877862596E-2</c:v>
                </c:pt>
                <c:pt idx="467">
                  <c:v>1.0076335877862596E-2</c:v>
                </c:pt>
                <c:pt idx="468">
                  <c:v>9.6183206106870232E-3</c:v>
                </c:pt>
                <c:pt idx="469">
                  <c:v>7.7099236641221371E-3</c:v>
                </c:pt>
                <c:pt idx="470">
                  <c:v>1.6335877862595421E-2</c:v>
                </c:pt>
                <c:pt idx="471">
                  <c:v>7.6335877862595422E-5</c:v>
                </c:pt>
                <c:pt idx="472">
                  <c:v>8.1679389312977104E-3</c:v>
                </c:pt>
                <c:pt idx="473">
                  <c:v>2.9770992366412214E-3</c:v>
                </c:pt>
                <c:pt idx="474">
                  <c:v>-2.2900763358778627E-3</c:v>
                </c:pt>
                <c:pt idx="475">
                  <c:v>-6.1068702290076335E-3</c:v>
                </c:pt>
                <c:pt idx="476">
                  <c:v>-2.2824427480916031E-2</c:v>
                </c:pt>
                <c:pt idx="477">
                  <c:v>-1.900763358778626E-2</c:v>
                </c:pt>
                <c:pt idx="478">
                  <c:v>-2.0458015267175573E-2</c:v>
                </c:pt>
                <c:pt idx="479">
                  <c:v>-1.9923664122137405E-2</c:v>
                </c:pt>
                <c:pt idx="480">
                  <c:v>-9.9236641221374048E-3</c:v>
                </c:pt>
                <c:pt idx="481">
                  <c:v>-2.3740458015267175E-2</c:v>
                </c:pt>
                <c:pt idx="482">
                  <c:v>-2.183206106870229E-2</c:v>
                </c:pt>
                <c:pt idx="483">
                  <c:v>-1.3740458015267175E-2</c:v>
                </c:pt>
                <c:pt idx="484">
                  <c:v>4.3511450381679383E-3</c:v>
                </c:pt>
                <c:pt idx="485">
                  <c:v>3.8931297709923667E-3</c:v>
                </c:pt>
                <c:pt idx="486">
                  <c:v>-4.6564885496183208E-3</c:v>
                </c:pt>
                <c:pt idx="487">
                  <c:v>8.7022900763358765E-3</c:v>
                </c:pt>
                <c:pt idx="488">
                  <c:v>-2.7480916030534351E-3</c:v>
                </c:pt>
                <c:pt idx="489">
                  <c:v>2.4427480916030535E-3</c:v>
                </c:pt>
                <c:pt idx="490">
                  <c:v>1.4885496183206106E-2</c:v>
                </c:pt>
                <c:pt idx="491">
                  <c:v>5.3435114503816794E-3</c:v>
                </c:pt>
                <c:pt idx="492">
                  <c:v>1.0076335877862596E-2</c:v>
                </c:pt>
                <c:pt idx="493">
                  <c:v>9.1603053435114507E-3</c:v>
                </c:pt>
                <c:pt idx="494">
                  <c:v>4.885496183206107E-3</c:v>
                </c:pt>
                <c:pt idx="495">
                  <c:v>-1.83206106870229E-3</c:v>
                </c:pt>
                <c:pt idx="496">
                  <c:v>-1.801526717557252E-2</c:v>
                </c:pt>
                <c:pt idx="497">
                  <c:v>-8.396946564885496E-4</c:v>
                </c:pt>
                <c:pt idx="498">
                  <c:v>9.1603053435114507E-3</c:v>
                </c:pt>
                <c:pt idx="499">
                  <c:v>-1.3740458015267176E-3</c:v>
                </c:pt>
                <c:pt idx="500">
                  <c:v>-2.2366412213740458E-2</c:v>
                </c:pt>
                <c:pt idx="501">
                  <c:v>-1.7557251908396944E-2</c:v>
                </c:pt>
                <c:pt idx="502">
                  <c:v>-1.5648854961832059E-2</c:v>
                </c:pt>
                <c:pt idx="503">
                  <c:v>-1.7099236641221375E-2</c:v>
                </c:pt>
                <c:pt idx="504">
                  <c:v>-1.0381679389312977E-2</c:v>
                </c:pt>
                <c:pt idx="505">
                  <c:v>-1.5190839694656488E-2</c:v>
                </c:pt>
                <c:pt idx="506">
                  <c:v>-1.900763358778626E-2</c:v>
                </c:pt>
                <c:pt idx="507">
                  <c:v>-7.0992366412213747E-3</c:v>
                </c:pt>
                <c:pt idx="508">
                  <c:v>-7.0992366412213747E-3</c:v>
                </c:pt>
                <c:pt idx="509">
                  <c:v>-1.282442748091603E-2</c:v>
                </c:pt>
                <c:pt idx="510">
                  <c:v>-1.282442748091603E-2</c:v>
                </c:pt>
                <c:pt idx="511">
                  <c:v>-9.4656488549618324E-3</c:v>
                </c:pt>
                <c:pt idx="512">
                  <c:v>-1.0381679389312977E-2</c:v>
                </c:pt>
                <c:pt idx="513">
                  <c:v>-1.8549618320610688E-2</c:v>
                </c:pt>
                <c:pt idx="514">
                  <c:v>-2.6183206106870232E-2</c:v>
                </c:pt>
                <c:pt idx="515">
                  <c:v>-2.6183206106870232E-2</c:v>
                </c:pt>
                <c:pt idx="516">
                  <c:v>-2.1374045801526718E-2</c:v>
                </c:pt>
                <c:pt idx="517">
                  <c:v>-2.9007633587786259E-2</c:v>
                </c:pt>
                <c:pt idx="518">
                  <c:v>-2.8091603053435117E-2</c:v>
                </c:pt>
                <c:pt idx="519">
                  <c:v>-3.2824427480916032E-2</c:v>
                </c:pt>
                <c:pt idx="520">
                  <c:v>-3.7099236641221375E-2</c:v>
                </c:pt>
                <c:pt idx="521">
                  <c:v>-3.4274809160305342E-2</c:v>
                </c:pt>
                <c:pt idx="522">
                  <c:v>-3.4732824427480914E-2</c:v>
                </c:pt>
                <c:pt idx="523">
                  <c:v>-0.04</c:v>
                </c:pt>
                <c:pt idx="524">
                  <c:v>-5.1450381679389312E-2</c:v>
                </c:pt>
                <c:pt idx="525">
                  <c:v>-5.5725190839694655E-2</c:v>
                </c:pt>
                <c:pt idx="526">
                  <c:v>-3.7099236641221375E-2</c:v>
                </c:pt>
                <c:pt idx="527">
                  <c:v>-3.1908396946564881E-2</c:v>
                </c:pt>
                <c:pt idx="528">
                  <c:v>-3.0916030534351144E-2</c:v>
                </c:pt>
                <c:pt idx="529">
                  <c:v>-4.0458015267175573E-2</c:v>
                </c:pt>
                <c:pt idx="530">
                  <c:v>-4.0916030534351146E-2</c:v>
                </c:pt>
                <c:pt idx="531">
                  <c:v>-3.1374045801526723E-2</c:v>
                </c:pt>
                <c:pt idx="532">
                  <c:v>-1.9465648854961829E-2</c:v>
                </c:pt>
                <c:pt idx="533">
                  <c:v>-1.5190839694656488E-2</c:v>
                </c:pt>
                <c:pt idx="534">
                  <c:v>-1.3740458015267175E-2</c:v>
                </c:pt>
                <c:pt idx="535">
                  <c:v>-1.6106870229007631E-2</c:v>
                </c:pt>
                <c:pt idx="536">
                  <c:v>-9.9236641221374048E-3</c:v>
                </c:pt>
                <c:pt idx="537">
                  <c:v>-2.2900763358778627E-3</c:v>
                </c:pt>
                <c:pt idx="538">
                  <c:v>-2.2900763358778627E-3</c:v>
                </c:pt>
                <c:pt idx="539">
                  <c:v>4.3511450381679383E-3</c:v>
                </c:pt>
                <c:pt idx="540">
                  <c:v>1.0687022900763359E-3</c:v>
                </c:pt>
                <c:pt idx="541">
                  <c:v>1.8702290076335878E-2</c:v>
                </c:pt>
                <c:pt idx="542">
                  <c:v>1.0076335877862596E-2</c:v>
                </c:pt>
                <c:pt idx="543">
                  <c:v>4.3511450381679383E-3</c:v>
                </c:pt>
                <c:pt idx="544">
                  <c:v>6.7938931297709922E-3</c:v>
                </c:pt>
                <c:pt idx="545">
                  <c:v>2.2519083969465649E-2</c:v>
                </c:pt>
                <c:pt idx="546">
                  <c:v>2.5343511450381679E-2</c:v>
                </c:pt>
                <c:pt idx="547">
                  <c:v>3.1603053435114499E-2</c:v>
                </c:pt>
                <c:pt idx="548">
                  <c:v>1.4427480916030534E-2</c:v>
                </c:pt>
                <c:pt idx="549">
                  <c:v>3.4351145038167938E-3</c:v>
                </c:pt>
                <c:pt idx="550">
                  <c:v>-1.3740458015267176E-3</c:v>
                </c:pt>
                <c:pt idx="551">
                  <c:v>1.1068702290076336E-2</c:v>
                </c:pt>
                <c:pt idx="552">
                  <c:v>1.5343511450381677E-2</c:v>
                </c:pt>
                <c:pt idx="553">
                  <c:v>1.3893129770992366E-2</c:v>
                </c:pt>
                <c:pt idx="554">
                  <c:v>1.7251908396946562E-2</c:v>
                </c:pt>
                <c:pt idx="555">
                  <c:v>1.5801526717557249E-2</c:v>
                </c:pt>
                <c:pt idx="556">
                  <c:v>2.1068702290076333E-2</c:v>
                </c:pt>
                <c:pt idx="557">
                  <c:v>9.6183206106870232E-3</c:v>
                </c:pt>
                <c:pt idx="558">
                  <c:v>9.6183206106870232E-3</c:v>
                </c:pt>
                <c:pt idx="559">
                  <c:v>1.8244274809160306E-2</c:v>
                </c:pt>
                <c:pt idx="560">
                  <c:v>1.6335877862595421E-2</c:v>
                </c:pt>
                <c:pt idx="561">
                  <c:v>5.3435114503816797E-4</c:v>
                </c:pt>
                <c:pt idx="562">
                  <c:v>-7.5572519083969463E-3</c:v>
                </c:pt>
                <c:pt idx="563">
                  <c:v>-1.2290076335877864E-2</c:v>
                </c:pt>
                <c:pt idx="564">
                  <c:v>-8.473282442748092E-3</c:v>
                </c:pt>
                <c:pt idx="565">
                  <c:v>-5.6488549618320611E-3</c:v>
                </c:pt>
                <c:pt idx="566">
                  <c:v>6.7938931297709922E-3</c:v>
                </c:pt>
                <c:pt idx="567">
                  <c:v>1.984732824427481E-3</c:v>
                </c:pt>
                <c:pt idx="568">
                  <c:v>-4.6564885496183208E-3</c:v>
                </c:pt>
                <c:pt idx="569">
                  <c:v>-1.0381679389312977E-2</c:v>
                </c:pt>
                <c:pt idx="570">
                  <c:v>-1.4198473282442749E-2</c:v>
                </c:pt>
                <c:pt idx="571">
                  <c:v>-2.6641221374045804E-2</c:v>
                </c:pt>
                <c:pt idx="572">
                  <c:v>-2.2824427480916031E-2</c:v>
                </c:pt>
                <c:pt idx="573">
                  <c:v>-2.2824427480916031E-2</c:v>
                </c:pt>
                <c:pt idx="574">
                  <c:v>-2.6641221374045804E-2</c:v>
                </c:pt>
                <c:pt idx="575">
                  <c:v>-3.0916030534351144E-2</c:v>
                </c:pt>
                <c:pt idx="576">
                  <c:v>-2.8091603053435117E-2</c:v>
                </c:pt>
                <c:pt idx="577">
                  <c:v>-1.6641221374045802E-2</c:v>
                </c:pt>
                <c:pt idx="578">
                  <c:v>-1.5648854961832059E-2</c:v>
                </c:pt>
                <c:pt idx="579">
                  <c:v>-1.801526717557252E-2</c:v>
                </c:pt>
                <c:pt idx="580">
                  <c:v>-1.7557251908396944E-2</c:v>
                </c:pt>
                <c:pt idx="581">
                  <c:v>-2.0916030534351145E-2</c:v>
                </c:pt>
                <c:pt idx="582">
                  <c:v>-3.5190839694656494E-2</c:v>
                </c:pt>
                <c:pt idx="583">
                  <c:v>-4.4732824427480916E-2</c:v>
                </c:pt>
                <c:pt idx="584">
                  <c:v>-4.2824427480916034E-2</c:v>
                </c:pt>
                <c:pt idx="585">
                  <c:v>-3.7099236641221375E-2</c:v>
                </c:pt>
                <c:pt idx="586">
                  <c:v>-5.2366412213740464E-2</c:v>
                </c:pt>
                <c:pt idx="587">
                  <c:v>-3.3282442748091605E-2</c:v>
                </c:pt>
                <c:pt idx="588">
                  <c:v>-2.9465648854961831E-2</c:v>
                </c:pt>
                <c:pt idx="589">
                  <c:v>-2.0458015267175573E-2</c:v>
                </c:pt>
                <c:pt idx="590">
                  <c:v>-2.0916030534351145E-2</c:v>
                </c:pt>
                <c:pt idx="591">
                  <c:v>-2.1374045801526718E-2</c:v>
                </c:pt>
                <c:pt idx="592">
                  <c:v>-2.2366412213740458E-2</c:v>
                </c:pt>
                <c:pt idx="593">
                  <c:v>-1.801526717557252E-2</c:v>
                </c:pt>
                <c:pt idx="594">
                  <c:v>-2.0458015267175573E-2</c:v>
                </c:pt>
                <c:pt idx="595">
                  <c:v>-1.4198473282442749E-2</c:v>
                </c:pt>
                <c:pt idx="596">
                  <c:v>-1.3740458015267175E-2</c:v>
                </c:pt>
                <c:pt idx="597">
                  <c:v>-3.282442748091603E-3</c:v>
                </c:pt>
                <c:pt idx="598">
                  <c:v>1.0687022900763359E-3</c:v>
                </c:pt>
                <c:pt idx="599">
                  <c:v>1.0687022900763359E-3</c:v>
                </c:pt>
                <c:pt idx="600">
                  <c:v>-2.7480916030534351E-3</c:v>
                </c:pt>
                <c:pt idx="601">
                  <c:v>-1.1374045801526718E-2</c:v>
                </c:pt>
                <c:pt idx="602">
                  <c:v>9.6183206106870232E-3</c:v>
                </c:pt>
                <c:pt idx="603">
                  <c:v>-6.1068702290076335E-3</c:v>
                </c:pt>
                <c:pt idx="604">
                  <c:v>-9.0076335877862599E-3</c:v>
                </c:pt>
                <c:pt idx="605">
                  <c:v>-1.7099236641221375E-2</c:v>
                </c:pt>
                <c:pt idx="606">
                  <c:v>-1.4198473282442749E-2</c:v>
                </c:pt>
                <c:pt idx="607">
                  <c:v>-1.3282442748091603E-2</c:v>
                </c:pt>
                <c:pt idx="608">
                  <c:v>-1.183206106870229E-2</c:v>
                </c:pt>
                <c:pt idx="609">
                  <c:v>-3.5190839694656494E-2</c:v>
                </c:pt>
                <c:pt idx="610">
                  <c:v>-2.6641221374045804E-2</c:v>
                </c:pt>
                <c:pt idx="611">
                  <c:v>-3.9007633587786264E-2</c:v>
                </c:pt>
                <c:pt idx="612">
                  <c:v>-4.2824427480916034E-2</c:v>
                </c:pt>
                <c:pt idx="613">
                  <c:v>-4.8549618320610687E-2</c:v>
                </c:pt>
                <c:pt idx="614">
                  <c:v>-3.8091603053435119E-2</c:v>
                </c:pt>
                <c:pt idx="615">
                  <c:v>-3.7099236641221375E-2</c:v>
                </c:pt>
                <c:pt idx="616">
                  <c:v>-2.4274809160305343E-2</c:v>
                </c:pt>
                <c:pt idx="617">
                  <c:v>-2.3740458015267175E-2</c:v>
                </c:pt>
                <c:pt idx="618">
                  <c:v>-2.9465648854961831E-2</c:v>
                </c:pt>
                <c:pt idx="619">
                  <c:v>-2.0458015267175573E-2</c:v>
                </c:pt>
                <c:pt idx="620">
                  <c:v>-1.801526717557252E-2</c:v>
                </c:pt>
                <c:pt idx="621">
                  <c:v>-1.7099236641221375E-2</c:v>
                </c:pt>
                <c:pt idx="622">
                  <c:v>-1.9923664122137405E-2</c:v>
                </c:pt>
                <c:pt idx="623">
                  <c:v>-1.2290076335877864E-2</c:v>
                </c:pt>
                <c:pt idx="624">
                  <c:v>-1.0381679389312977E-2</c:v>
                </c:pt>
                <c:pt idx="625">
                  <c:v>9.6183206106870232E-3</c:v>
                </c:pt>
                <c:pt idx="626">
                  <c:v>4.3511450381679383E-3</c:v>
                </c:pt>
                <c:pt idx="627">
                  <c:v>1.4427480916030534E-2</c:v>
                </c:pt>
                <c:pt idx="628">
                  <c:v>1.4885496183206106E-2</c:v>
                </c:pt>
                <c:pt idx="629">
                  <c:v>1.6793893129770993E-2</c:v>
                </c:pt>
                <c:pt idx="630">
                  <c:v>1.7251908396946562E-2</c:v>
                </c:pt>
                <c:pt idx="631">
                  <c:v>1.8702290076335878E-2</c:v>
                </c:pt>
                <c:pt idx="632">
                  <c:v>1.6335877862595421E-2</c:v>
                </c:pt>
                <c:pt idx="633">
                  <c:v>2.4885496183206107E-2</c:v>
                </c:pt>
                <c:pt idx="634">
                  <c:v>3.5419847328244269E-2</c:v>
                </c:pt>
                <c:pt idx="635">
                  <c:v>3.7328244274809158E-2</c:v>
                </c:pt>
                <c:pt idx="636">
                  <c:v>3.4885496183206112E-2</c:v>
                </c:pt>
                <c:pt idx="637">
                  <c:v>4.4961832061068699E-2</c:v>
                </c:pt>
                <c:pt idx="638">
                  <c:v>5.2061068702290075E-2</c:v>
                </c:pt>
                <c:pt idx="639">
                  <c:v>5.259541984732824E-2</c:v>
                </c:pt>
                <c:pt idx="640">
                  <c:v>5.9694656488549623E-2</c:v>
                </c:pt>
                <c:pt idx="641">
                  <c:v>5.9236641221374044E-2</c:v>
                </c:pt>
                <c:pt idx="642">
                  <c:v>7.3587786259541987E-2</c:v>
                </c:pt>
                <c:pt idx="643">
                  <c:v>7.3053435114503823E-2</c:v>
                </c:pt>
                <c:pt idx="644">
                  <c:v>7.2595419847328244E-2</c:v>
                </c:pt>
                <c:pt idx="645">
                  <c:v>7.1679389312977099E-2</c:v>
                </c:pt>
                <c:pt idx="646">
                  <c:v>6.4045801526717558E-2</c:v>
                </c:pt>
                <c:pt idx="647">
                  <c:v>7.2595419847328244E-2</c:v>
                </c:pt>
                <c:pt idx="648">
                  <c:v>7.2595419847328244E-2</c:v>
                </c:pt>
                <c:pt idx="649">
                  <c:v>5.9236641221374044E-2</c:v>
                </c:pt>
                <c:pt idx="650">
                  <c:v>3.6335877862595421E-2</c:v>
                </c:pt>
                <c:pt idx="651">
                  <c:v>2.3435114503816794E-2</c:v>
                </c:pt>
                <c:pt idx="652">
                  <c:v>2.8244274809160308E-2</c:v>
                </c:pt>
                <c:pt idx="653">
                  <c:v>1.7709923664122135E-2</c:v>
                </c:pt>
                <c:pt idx="654">
                  <c:v>5.8015267175572519E-3</c:v>
                </c:pt>
                <c:pt idx="655">
                  <c:v>1.5267175572519084E-3</c:v>
                </c:pt>
                <c:pt idx="656">
                  <c:v>3.8931297709923667E-3</c:v>
                </c:pt>
                <c:pt idx="657">
                  <c:v>8.1679389312977104E-3</c:v>
                </c:pt>
                <c:pt idx="658">
                  <c:v>7.6335877862595422E-5</c:v>
                </c:pt>
                <c:pt idx="659">
                  <c:v>3.4351145038167938E-3</c:v>
                </c:pt>
                <c:pt idx="660">
                  <c:v>1.0076335877862596E-2</c:v>
                </c:pt>
                <c:pt idx="661">
                  <c:v>1.4427480916030534E-2</c:v>
                </c:pt>
                <c:pt idx="662">
                  <c:v>4.3511450381679383E-3</c:v>
                </c:pt>
                <c:pt idx="663">
                  <c:v>1.0687022900763359E-3</c:v>
                </c:pt>
                <c:pt idx="664">
                  <c:v>-7.5572519083969463E-3</c:v>
                </c:pt>
                <c:pt idx="665">
                  <c:v>-9.4656488549618324E-3</c:v>
                </c:pt>
                <c:pt idx="666">
                  <c:v>5.3435114503816797E-4</c:v>
                </c:pt>
                <c:pt idx="667">
                  <c:v>1.0610687022900763E-2</c:v>
                </c:pt>
                <c:pt idx="668">
                  <c:v>7.2519083969465646E-3</c:v>
                </c:pt>
                <c:pt idx="669">
                  <c:v>7.7099236641221371E-3</c:v>
                </c:pt>
                <c:pt idx="670">
                  <c:v>7.2519083969465646E-3</c:v>
                </c:pt>
                <c:pt idx="671">
                  <c:v>4.885496183206107E-3</c:v>
                </c:pt>
                <c:pt idx="672">
                  <c:v>-4.6564885496183208E-3</c:v>
                </c:pt>
                <c:pt idx="673">
                  <c:v>-1.900763358778626E-2</c:v>
                </c:pt>
                <c:pt idx="674">
                  <c:v>-1.0916030534351145E-2</c:v>
                </c:pt>
                <c:pt idx="675">
                  <c:v>-2.0458015267175573E-2</c:v>
                </c:pt>
                <c:pt idx="676">
                  <c:v>-0.04</c:v>
                </c:pt>
                <c:pt idx="677">
                  <c:v>-4.0916030534351146E-2</c:v>
                </c:pt>
                <c:pt idx="678">
                  <c:v>-3.5190839694656494E-2</c:v>
                </c:pt>
                <c:pt idx="679">
                  <c:v>-3.8549618320610685E-2</c:v>
                </c:pt>
                <c:pt idx="680">
                  <c:v>-3.0458015267175575E-2</c:v>
                </c:pt>
                <c:pt idx="681">
                  <c:v>-1.5648854961832059E-2</c:v>
                </c:pt>
                <c:pt idx="682">
                  <c:v>-7.5572519083969463E-3</c:v>
                </c:pt>
                <c:pt idx="683">
                  <c:v>-1.282442748091603E-2</c:v>
                </c:pt>
                <c:pt idx="684">
                  <c:v>-1.2290076335877864E-2</c:v>
                </c:pt>
                <c:pt idx="685">
                  <c:v>-1.3740458015267175E-2</c:v>
                </c:pt>
                <c:pt idx="686">
                  <c:v>-1.0381679389312977E-2</c:v>
                </c:pt>
                <c:pt idx="687">
                  <c:v>-3.7404580152671754E-3</c:v>
                </c:pt>
                <c:pt idx="688">
                  <c:v>-8.473282442748092E-3</c:v>
                </c:pt>
                <c:pt idx="689">
                  <c:v>3.8931297709923667E-3</c:v>
                </c:pt>
                <c:pt idx="690">
                  <c:v>-9.9236641221374048E-3</c:v>
                </c:pt>
                <c:pt idx="691">
                  <c:v>-5.1908396946564886E-3</c:v>
                </c:pt>
                <c:pt idx="692">
                  <c:v>1.6793893129770993E-2</c:v>
                </c:pt>
                <c:pt idx="693">
                  <c:v>1.7709923664122135E-2</c:v>
                </c:pt>
                <c:pt idx="694">
                  <c:v>1.7251908396946562E-2</c:v>
                </c:pt>
                <c:pt idx="695">
                  <c:v>9.6183206106870232E-3</c:v>
                </c:pt>
                <c:pt idx="696">
                  <c:v>1.5267175572519084E-3</c:v>
                </c:pt>
                <c:pt idx="697">
                  <c:v>5.3435114503816797E-4</c:v>
                </c:pt>
                <c:pt idx="698">
                  <c:v>-6.1068702290076335E-3</c:v>
                </c:pt>
                <c:pt idx="699">
                  <c:v>-2.2900763358778627E-3</c:v>
                </c:pt>
                <c:pt idx="700">
                  <c:v>-8.0152671755725196E-3</c:v>
                </c:pt>
                <c:pt idx="701">
                  <c:v>-1.2290076335877864E-2</c:v>
                </c:pt>
                <c:pt idx="702">
                  <c:v>-6.564885496183206E-3</c:v>
                </c:pt>
                <c:pt idx="703">
                  <c:v>-1.5648854961832059E-2</c:v>
                </c:pt>
                <c:pt idx="704">
                  <c:v>-9.9236641221374048E-3</c:v>
                </c:pt>
                <c:pt idx="705">
                  <c:v>-1.3740458015267175E-2</c:v>
                </c:pt>
                <c:pt idx="706">
                  <c:v>-1.8549618320610688E-2</c:v>
                </c:pt>
                <c:pt idx="707">
                  <c:v>-1.9465648854961829E-2</c:v>
                </c:pt>
                <c:pt idx="708">
                  <c:v>-2.5648854961832061E-2</c:v>
                </c:pt>
                <c:pt idx="709">
                  <c:v>-2.6183206106870232E-2</c:v>
                </c:pt>
                <c:pt idx="710">
                  <c:v>-1.4198473282442749E-2</c:v>
                </c:pt>
                <c:pt idx="711">
                  <c:v>-1.1374045801526718E-2</c:v>
                </c:pt>
                <c:pt idx="712">
                  <c:v>-6.564885496183206E-3</c:v>
                </c:pt>
                <c:pt idx="713">
                  <c:v>-1.183206106870229E-2</c:v>
                </c:pt>
                <c:pt idx="714">
                  <c:v>-1.183206106870229E-2</c:v>
                </c:pt>
                <c:pt idx="715">
                  <c:v>-2.0458015267175573E-2</c:v>
                </c:pt>
                <c:pt idx="716">
                  <c:v>-8.0152671755725196E-3</c:v>
                </c:pt>
                <c:pt idx="717">
                  <c:v>1.0687022900763359E-3</c:v>
                </c:pt>
                <c:pt idx="718">
                  <c:v>-1.3740458015267176E-3</c:v>
                </c:pt>
                <c:pt idx="719">
                  <c:v>-4.6564885496183208E-3</c:v>
                </c:pt>
                <c:pt idx="720">
                  <c:v>-1.0916030534351145E-2</c:v>
                </c:pt>
                <c:pt idx="721">
                  <c:v>-7.0992366412213747E-3</c:v>
                </c:pt>
                <c:pt idx="722">
                  <c:v>1.5267175572519084E-3</c:v>
                </c:pt>
                <c:pt idx="723">
                  <c:v>-4.6564885496183208E-3</c:v>
                </c:pt>
                <c:pt idx="724">
                  <c:v>-8.0152671755725196E-3</c:v>
                </c:pt>
                <c:pt idx="725">
                  <c:v>-6.564885496183206E-3</c:v>
                </c:pt>
                <c:pt idx="726">
                  <c:v>-1.0916030534351145E-2</c:v>
                </c:pt>
                <c:pt idx="727">
                  <c:v>-1.0916030534351145E-2</c:v>
                </c:pt>
                <c:pt idx="728">
                  <c:v>-1.83206106870229E-3</c:v>
                </c:pt>
                <c:pt idx="729">
                  <c:v>5.8015267175572519E-3</c:v>
                </c:pt>
                <c:pt idx="730">
                  <c:v>3.4351145038167938E-3</c:v>
                </c:pt>
                <c:pt idx="731">
                  <c:v>-3.816793893129771E-4</c:v>
                </c:pt>
                <c:pt idx="732">
                  <c:v>-1.3740458015267175E-2</c:v>
                </c:pt>
                <c:pt idx="733">
                  <c:v>-1.4198473282442749E-2</c:v>
                </c:pt>
                <c:pt idx="734">
                  <c:v>-1.900763358778626E-2</c:v>
                </c:pt>
                <c:pt idx="735">
                  <c:v>-1.8549618320610688E-2</c:v>
                </c:pt>
                <c:pt idx="736">
                  <c:v>-9.9236641221374048E-3</c:v>
                </c:pt>
                <c:pt idx="737">
                  <c:v>-1.3740458015267176E-3</c:v>
                </c:pt>
                <c:pt idx="738">
                  <c:v>-2.2900763358778627E-3</c:v>
                </c:pt>
                <c:pt idx="739">
                  <c:v>-4.6564885496183208E-3</c:v>
                </c:pt>
                <c:pt idx="740">
                  <c:v>-1.83206106870229E-3</c:v>
                </c:pt>
                <c:pt idx="741">
                  <c:v>4.3511450381679383E-3</c:v>
                </c:pt>
                <c:pt idx="742">
                  <c:v>-8.473282442748092E-3</c:v>
                </c:pt>
                <c:pt idx="743">
                  <c:v>-1.6641221374045802E-2</c:v>
                </c:pt>
                <c:pt idx="744">
                  <c:v>-2.9007633587786259E-2</c:v>
                </c:pt>
                <c:pt idx="745">
                  <c:v>-3.4274809160305342E-2</c:v>
                </c:pt>
                <c:pt idx="746">
                  <c:v>-2.8091603053435117E-2</c:v>
                </c:pt>
                <c:pt idx="747">
                  <c:v>-1.9923664122137405E-2</c:v>
                </c:pt>
                <c:pt idx="748">
                  <c:v>-1.3740458015267175E-2</c:v>
                </c:pt>
                <c:pt idx="749">
                  <c:v>-9.4656488549618324E-3</c:v>
                </c:pt>
                <c:pt idx="750">
                  <c:v>-8.396946564885496E-4</c:v>
                </c:pt>
                <c:pt idx="751">
                  <c:v>1.5267175572519084E-3</c:v>
                </c:pt>
                <c:pt idx="752">
                  <c:v>-2.2900763358778627E-3</c:v>
                </c:pt>
                <c:pt idx="753">
                  <c:v>-1.1374045801526718E-2</c:v>
                </c:pt>
                <c:pt idx="754">
                  <c:v>-1.282442748091603E-2</c:v>
                </c:pt>
                <c:pt idx="755">
                  <c:v>-1.0381679389312977E-2</c:v>
                </c:pt>
                <c:pt idx="756">
                  <c:v>-7.5572519083969463E-3</c:v>
                </c:pt>
                <c:pt idx="757">
                  <c:v>-9.4656488549618324E-3</c:v>
                </c:pt>
                <c:pt idx="758">
                  <c:v>-3.282442748091603E-3</c:v>
                </c:pt>
                <c:pt idx="759">
                  <c:v>7.7099236641221371E-3</c:v>
                </c:pt>
                <c:pt idx="760">
                  <c:v>1.4885496183206106E-2</c:v>
                </c:pt>
                <c:pt idx="761">
                  <c:v>1.1068702290076336E-2</c:v>
                </c:pt>
                <c:pt idx="762">
                  <c:v>9.1603053435114507E-3</c:v>
                </c:pt>
                <c:pt idx="763">
                  <c:v>1.0610687022900763E-2</c:v>
                </c:pt>
                <c:pt idx="764">
                  <c:v>1.5801526717557249E-2</c:v>
                </c:pt>
                <c:pt idx="765">
                  <c:v>5.8015267175572519E-3</c:v>
                </c:pt>
                <c:pt idx="766">
                  <c:v>4.3511450381679383E-3</c:v>
                </c:pt>
                <c:pt idx="767">
                  <c:v>8.1679389312977104E-3</c:v>
                </c:pt>
                <c:pt idx="768">
                  <c:v>2.9770992366412214E-3</c:v>
                </c:pt>
                <c:pt idx="769">
                  <c:v>1.0687022900763359E-3</c:v>
                </c:pt>
                <c:pt idx="770">
                  <c:v>5.3435114503816797E-4</c:v>
                </c:pt>
                <c:pt idx="771">
                  <c:v>-5.6488549618320611E-3</c:v>
                </c:pt>
                <c:pt idx="772">
                  <c:v>-9.0076335877862599E-3</c:v>
                </c:pt>
                <c:pt idx="773">
                  <c:v>-2.2900763358778627E-3</c:v>
                </c:pt>
                <c:pt idx="774">
                  <c:v>-1.183206106870229E-2</c:v>
                </c:pt>
                <c:pt idx="775">
                  <c:v>-1.183206106870229E-2</c:v>
                </c:pt>
                <c:pt idx="776">
                  <c:v>-1.9465648854961829E-2</c:v>
                </c:pt>
                <c:pt idx="777">
                  <c:v>-2.3740458015267175E-2</c:v>
                </c:pt>
                <c:pt idx="778">
                  <c:v>-1.7557251908396944E-2</c:v>
                </c:pt>
                <c:pt idx="779">
                  <c:v>-2.4732824427480919E-2</c:v>
                </c:pt>
                <c:pt idx="780">
                  <c:v>-3.1374045801526723E-2</c:v>
                </c:pt>
                <c:pt idx="781">
                  <c:v>-3.1908396946564881E-2</c:v>
                </c:pt>
                <c:pt idx="782">
                  <c:v>-3.2824427480916032E-2</c:v>
                </c:pt>
                <c:pt idx="783">
                  <c:v>-3.9541984732824428E-2</c:v>
                </c:pt>
                <c:pt idx="784">
                  <c:v>-3.5190839694656494E-2</c:v>
                </c:pt>
                <c:pt idx="785">
                  <c:v>-3.763358778625954E-2</c:v>
                </c:pt>
                <c:pt idx="786">
                  <c:v>-4.145038167938931E-2</c:v>
                </c:pt>
                <c:pt idx="787">
                  <c:v>-3.763358778625954E-2</c:v>
                </c:pt>
                <c:pt idx="788">
                  <c:v>-3.0916030534351144E-2</c:v>
                </c:pt>
                <c:pt idx="789">
                  <c:v>-3.6641221374045803E-2</c:v>
                </c:pt>
                <c:pt idx="790">
                  <c:v>-3.618320610687023E-2</c:v>
                </c:pt>
                <c:pt idx="791">
                  <c:v>-2.4732824427480919E-2</c:v>
                </c:pt>
                <c:pt idx="792">
                  <c:v>-2.5648854961832061E-2</c:v>
                </c:pt>
                <c:pt idx="793">
                  <c:v>-1.1374045801526718E-2</c:v>
                </c:pt>
                <c:pt idx="794">
                  <c:v>-2.4732824427480919E-2</c:v>
                </c:pt>
                <c:pt idx="795">
                  <c:v>-1.9465648854961829E-2</c:v>
                </c:pt>
                <c:pt idx="796">
                  <c:v>-1.3740458015267175E-2</c:v>
                </c:pt>
                <c:pt idx="797">
                  <c:v>-1.3282442748091603E-2</c:v>
                </c:pt>
                <c:pt idx="798">
                  <c:v>-2.5190839694656488E-2</c:v>
                </c:pt>
                <c:pt idx="799">
                  <c:v>-2.7557251908396946E-2</c:v>
                </c:pt>
                <c:pt idx="800">
                  <c:v>-2.6641221374045804E-2</c:v>
                </c:pt>
                <c:pt idx="801">
                  <c:v>-2.4732824427480919E-2</c:v>
                </c:pt>
                <c:pt idx="802">
                  <c:v>-2.2824427480916031E-2</c:v>
                </c:pt>
                <c:pt idx="803">
                  <c:v>-5.6488549618320611E-3</c:v>
                </c:pt>
                <c:pt idx="804">
                  <c:v>-9.9236641221374048E-3</c:v>
                </c:pt>
                <c:pt idx="805">
                  <c:v>-1.7099236641221375E-2</c:v>
                </c:pt>
                <c:pt idx="806">
                  <c:v>-1.0916030534351145E-2</c:v>
                </c:pt>
                <c:pt idx="807">
                  <c:v>-2.4274809160305343E-2</c:v>
                </c:pt>
                <c:pt idx="808">
                  <c:v>-2.183206106870229E-2</c:v>
                </c:pt>
                <c:pt idx="809">
                  <c:v>-2.9465648854961831E-2</c:v>
                </c:pt>
                <c:pt idx="810">
                  <c:v>-2.3740458015267175E-2</c:v>
                </c:pt>
                <c:pt idx="811">
                  <c:v>-2.0458015267175573E-2</c:v>
                </c:pt>
                <c:pt idx="812">
                  <c:v>-2.854961832061069E-2</c:v>
                </c:pt>
                <c:pt idx="813">
                  <c:v>-3.3282442748091605E-2</c:v>
                </c:pt>
                <c:pt idx="814">
                  <c:v>-2.4274809160305343E-2</c:v>
                </c:pt>
                <c:pt idx="815">
                  <c:v>-2.183206106870229E-2</c:v>
                </c:pt>
                <c:pt idx="816">
                  <c:v>-2.0916030534351145E-2</c:v>
                </c:pt>
                <c:pt idx="817">
                  <c:v>-1.6641221374045802E-2</c:v>
                </c:pt>
                <c:pt idx="818">
                  <c:v>-1.2290076335877864E-2</c:v>
                </c:pt>
                <c:pt idx="819">
                  <c:v>-2.9465648854961831E-2</c:v>
                </c:pt>
                <c:pt idx="820">
                  <c:v>-3.0000000000000002E-2</c:v>
                </c:pt>
                <c:pt idx="821">
                  <c:v>-3.236641221374046E-2</c:v>
                </c:pt>
                <c:pt idx="822">
                  <c:v>-3.0000000000000002E-2</c:v>
                </c:pt>
                <c:pt idx="823">
                  <c:v>-2.4274809160305343E-2</c:v>
                </c:pt>
                <c:pt idx="824">
                  <c:v>-2.0458015267175573E-2</c:v>
                </c:pt>
                <c:pt idx="825">
                  <c:v>-2.183206106870229E-2</c:v>
                </c:pt>
                <c:pt idx="826">
                  <c:v>-2.8091603053435117E-2</c:v>
                </c:pt>
                <c:pt idx="827">
                  <c:v>-2.0916030534351145E-2</c:v>
                </c:pt>
                <c:pt idx="828">
                  <c:v>-1.6106870229007631E-2</c:v>
                </c:pt>
                <c:pt idx="829">
                  <c:v>-6.564885496183206E-3</c:v>
                </c:pt>
                <c:pt idx="830">
                  <c:v>-1.2290076335877864E-2</c:v>
                </c:pt>
                <c:pt idx="831">
                  <c:v>1.984732824427481E-3</c:v>
                </c:pt>
                <c:pt idx="832">
                  <c:v>2.9770992366412214E-3</c:v>
                </c:pt>
                <c:pt idx="833">
                  <c:v>-6.1068702290076335E-3</c:v>
                </c:pt>
                <c:pt idx="834">
                  <c:v>-4.6564885496183208E-3</c:v>
                </c:pt>
                <c:pt idx="835">
                  <c:v>4.885496183206107E-3</c:v>
                </c:pt>
                <c:pt idx="836">
                  <c:v>8.7022900763358765E-3</c:v>
                </c:pt>
                <c:pt idx="837">
                  <c:v>1.5801526717557249E-2</c:v>
                </c:pt>
                <c:pt idx="838">
                  <c:v>1.4885496183206106E-2</c:v>
                </c:pt>
                <c:pt idx="839">
                  <c:v>2.0152671755725191E-2</c:v>
                </c:pt>
                <c:pt idx="840">
                  <c:v>1.8702290076335878E-2</c:v>
                </c:pt>
                <c:pt idx="841">
                  <c:v>1.7251908396946562E-2</c:v>
                </c:pt>
                <c:pt idx="842">
                  <c:v>1.3893129770992366E-2</c:v>
                </c:pt>
                <c:pt idx="843">
                  <c:v>6.2595419847328243E-3</c:v>
                </c:pt>
                <c:pt idx="844">
                  <c:v>3.8931297709923667E-3</c:v>
                </c:pt>
                <c:pt idx="845">
                  <c:v>6.7938931297709922E-3</c:v>
                </c:pt>
                <c:pt idx="846">
                  <c:v>7.7099236641221371E-3</c:v>
                </c:pt>
                <c:pt idx="847">
                  <c:v>-3.282442748091603E-3</c:v>
                </c:pt>
                <c:pt idx="848">
                  <c:v>-8.473282442748092E-3</c:v>
                </c:pt>
                <c:pt idx="849">
                  <c:v>-5.1908396946564886E-3</c:v>
                </c:pt>
                <c:pt idx="850">
                  <c:v>-7.5572519083969463E-3</c:v>
                </c:pt>
                <c:pt idx="851">
                  <c:v>-1.183206106870229E-2</c:v>
                </c:pt>
                <c:pt idx="852">
                  <c:v>-1.9923664122137405E-2</c:v>
                </c:pt>
                <c:pt idx="853">
                  <c:v>-3.236641221374046E-2</c:v>
                </c:pt>
                <c:pt idx="854">
                  <c:v>-3.1908396946564881E-2</c:v>
                </c:pt>
                <c:pt idx="855">
                  <c:v>-3.4732824427480914E-2</c:v>
                </c:pt>
                <c:pt idx="856">
                  <c:v>-3.618320610687023E-2</c:v>
                </c:pt>
                <c:pt idx="857">
                  <c:v>-3.5190839694656494E-2</c:v>
                </c:pt>
                <c:pt idx="858">
                  <c:v>-2.854961832061069E-2</c:v>
                </c:pt>
                <c:pt idx="859">
                  <c:v>-2.3740458015267175E-2</c:v>
                </c:pt>
                <c:pt idx="860">
                  <c:v>-2.4732824427480919E-2</c:v>
                </c:pt>
                <c:pt idx="861">
                  <c:v>-3.0916030534351144E-2</c:v>
                </c:pt>
                <c:pt idx="862">
                  <c:v>-2.4732824427480919E-2</c:v>
                </c:pt>
                <c:pt idx="863">
                  <c:v>-2.3740458015267175E-2</c:v>
                </c:pt>
                <c:pt idx="864">
                  <c:v>-2.4732824427480919E-2</c:v>
                </c:pt>
                <c:pt idx="865">
                  <c:v>-1.9465648854961829E-2</c:v>
                </c:pt>
                <c:pt idx="866">
                  <c:v>-1.9923664122137405E-2</c:v>
                </c:pt>
                <c:pt idx="867">
                  <c:v>-1.0916030534351145E-2</c:v>
                </c:pt>
                <c:pt idx="868">
                  <c:v>-5.6488549618320611E-3</c:v>
                </c:pt>
                <c:pt idx="869">
                  <c:v>4.885496183206107E-3</c:v>
                </c:pt>
                <c:pt idx="870">
                  <c:v>8.1679389312977104E-3</c:v>
                </c:pt>
                <c:pt idx="871">
                  <c:v>1.4427480916030534E-2</c:v>
                </c:pt>
                <c:pt idx="872">
                  <c:v>1.4427480916030534E-2</c:v>
                </c:pt>
                <c:pt idx="873">
                  <c:v>1.8702290076335878E-2</c:v>
                </c:pt>
                <c:pt idx="874">
                  <c:v>2.5877862595419847E-2</c:v>
                </c:pt>
                <c:pt idx="875">
                  <c:v>1.9160305343511447E-2</c:v>
                </c:pt>
                <c:pt idx="876">
                  <c:v>1.3435114503816794E-2</c:v>
                </c:pt>
                <c:pt idx="877">
                  <c:v>1.6793893129770993E-2</c:v>
                </c:pt>
                <c:pt idx="878">
                  <c:v>7.2519083969465646E-3</c:v>
                </c:pt>
                <c:pt idx="879">
                  <c:v>9.6183206106870232E-3</c:v>
                </c:pt>
                <c:pt idx="880">
                  <c:v>1.0610687022900763E-2</c:v>
                </c:pt>
                <c:pt idx="881">
                  <c:v>7.2519083969465646E-3</c:v>
                </c:pt>
                <c:pt idx="882">
                  <c:v>8.1679389312977104E-3</c:v>
                </c:pt>
                <c:pt idx="883">
                  <c:v>4.885496183206107E-3</c:v>
                </c:pt>
                <c:pt idx="884">
                  <c:v>8.7022900763358765E-3</c:v>
                </c:pt>
                <c:pt idx="885">
                  <c:v>6.7938931297709922E-3</c:v>
                </c:pt>
                <c:pt idx="886">
                  <c:v>3.8931297709923667E-3</c:v>
                </c:pt>
                <c:pt idx="887">
                  <c:v>-5.6488549618320611E-3</c:v>
                </c:pt>
                <c:pt idx="888">
                  <c:v>-8.396946564885496E-4</c:v>
                </c:pt>
                <c:pt idx="889">
                  <c:v>-9.9236641221374048E-3</c:v>
                </c:pt>
                <c:pt idx="890">
                  <c:v>-1.7557251908396944E-2</c:v>
                </c:pt>
                <c:pt idx="891">
                  <c:v>-1.7557251908396944E-2</c:v>
                </c:pt>
                <c:pt idx="892">
                  <c:v>-1.900763358778626E-2</c:v>
                </c:pt>
                <c:pt idx="893">
                  <c:v>-1.8549618320610688E-2</c:v>
                </c:pt>
                <c:pt idx="894">
                  <c:v>-1.1374045801526718E-2</c:v>
                </c:pt>
                <c:pt idx="895">
                  <c:v>-1.183206106870229E-2</c:v>
                </c:pt>
                <c:pt idx="896">
                  <c:v>-9.0076335877862599E-3</c:v>
                </c:pt>
                <c:pt idx="897">
                  <c:v>-4.1984732824427483E-3</c:v>
                </c:pt>
                <c:pt idx="898">
                  <c:v>-9.0076335877862599E-3</c:v>
                </c:pt>
                <c:pt idx="899">
                  <c:v>-1.183206106870229E-2</c:v>
                </c:pt>
                <c:pt idx="900">
                  <c:v>-1.8549618320610688E-2</c:v>
                </c:pt>
                <c:pt idx="901">
                  <c:v>-1.3740458015267175E-2</c:v>
                </c:pt>
                <c:pt idx="902">
                  <c:v>-1.3740458015267175E-2</c:v>
                </c:pt>
                <c:pt idx="903">
                  <c:v>-5.6488549618320611E-3</c:v>
                </c:pt>
                <c:pt idx="904">
                  <c:v>-1.7099236641221375E-2</c:v>
                </c:pt>
                <c:pt idx="905">
                  <c:v>-2.183206106870229E-2</c:v>
                </c:pt>
                <c:pt idx="906">
                  <c:v>-2.4274809160305343E-2</c:v>
                </c:pt>
                <c:pt idx="907">
                  <c:v>-1.7099236641221375E-2</c:v>
                </c:pt>
                <c:pt idx="908">
                  <c:v>-1.0381679389312977E-2</c:v>
                </c:pt>
                <c:pt idx="909">
                  <c:v>-1.900763358778626E-2</c:v>
                </c:pt>
                <c:pt idx="910">
                  <c:v>-2.0458015267175573E-2</c:v>
                </c:pt>
                <c:pt idx="911">
                  <c:v>-1.9923664122137405E-2</c:v>
                </c:pt>
                <c:pt idx="912">
                  <c:v>-2.183206106870229E-2</c:v>
                </c:pt>
                <c:pt idx="913">
                  <c:v>-3.236641221374046E-2</c:v>
                </c:pt>
                <c:pt idx="914">
                  <c:v>-2.5648854961832061E-2</c:v>
                </c:pt>
                <c:pt idx="915">
                  <c:v>-2.1374045801526718E-2</c:v>
                </c:pt>
                <c:pt idx="916">
                  <c:v>-1.5648854961832059E-2</c:v>
                </c:pt>
                <c:pt idx="917">
                  <c:v>-2.2366412213740458E-2</c:v>
                </c:pt>
                <c:pt idx="918">
                  <c:v>-1.9465648854961829E-2</c:v>
                </c:pt>
                <c:pt idx="919">
                  <c:v>-2.9465648854961831E-2</c:v>
                </c:pt>
                <c:pt idx="920">
                  <c:v>-3.4274809160305342E-2</c:v>
                </c:pt>
                <c:pt idx="921">
                  <c:v>-2.8091603053435117E-2</c:v>
                </c:pt>
                <c:pt idx="922">
                  <c:v>-1.7099236641221375E-2</c:v>
                </c:pt>
                <c:pt idx="923">
                  <c:v>-2.5648854961832061E-2</c:v>
                </c:pt>
                <c:pt idx="924">
                  <c:v>-2.1374045801526718E-2</c:v>
                </c:pt>
                <c:pt idx="925">
                  <c:v>-9.9236641221374048E-3</c:v>
                </c:pt>
                <c:pt idx="926">
                  <c:v>-1.3282442748091603E-2</c:v>
                </c:pt>
                <c:pt idx="927">
                  <c:v>-1.183206106870229E-2</c:v>
                </c:pt>
                <c:pt idx="928">
                  <c:v>7.6335877862595422E-5</c:v>
                </c:pt>
                <c:pt idx="929">
                  <c:v>1.0687022900763359E-3</c:v>
                </c:pt>
                <c:pt idx="930">
                  <c:v>-2.2900763358778627E-3</c:v>
                </c:pt>
                <c:pt idx="931">
                  <c:v>-9.9236641221374048E-3</c:v>
                </c:pt>
                <c:pt idx="932">
                  <c:v>-4.1984732824427483E-3</c:v>
                </c:pt>
                <c:pt idx="933">
                  <c:v>-9.9236641221374048E-3</c:v>
                </c:pt>
                <c:pt idx="934">
                  <c:v>-8.0152671755725196E-3</c:v>
                </c:pt>
                <c:pt idx="935">
                  <c:v>5.3435114503816797E-4</c:v>
                </c:pt>
                <c:pt idx="936">
                  <c:v>2.1068702290076333E-2</c:v>
                </c:pt>
                <c:pt idx="937">
                  <c:v>2.0610687022900764E-2</c:v>
                </c:pt>
                <c:pt idx="938">
                  <c:v>1.8702290076335878E-2</c:v>
                </c:pt>
                <c:pt idx="939">
                  <c:v>2.2519083969465649E-2</c:v>
                </c:pt>
                <c:pt idx="940">
                  <c:v>9.6183206106870232E-3</c:v>
                </c:pt>
                <c:pt idx="941">
                  <c:v>6.2595419847328243E-3</c:v>
                </c:pt>
                <c:pt idx="942">
                  <c:v>6.2595419847328243E-3</c:v>
                </c:pt>
                <c:pt idx="943">
                  <c:v>1.1526717557251908E-2</c:v>
                </c:pt>
                <c:pt idx="944">
                  <c:v>6.2595419847328243E-3</c:v>
                </c:pt>
                <c:pt idx="945">
                  <c:v>3.8931297709923667E-3</c:v>
                </c:pt>
                <c:pt idx="946">
                  <c:v>6.2595419847328243E-3</c:v>
                </c:pt>
                <c:pt idx="947">
                  <c:v>1.3893129770992366E-2</c:v>
                </c:pt>
                <c:pt idx="948">
                  <c:v>-4.1984732824427483E-3</c:v>
                </c:pt>
                <c:pt idx="949">
                  <c:v>6.2595419847328243E-3</c:v>
                </c:pt>
                <c:pt idx="950">
                  <c:v>7.6335877862595422E-5</c:v>
                </c:pt>
                <c:pt idx="951">
                  <c:v>-8.396946564885496E-4</c:v>
                </c:pt>
                <c:pt idx="952">
                  <c:v>-6.564885496183206E-3</c:v>
                </c:pt>
                <c:pt idx="953">
                  <c:v>-3.7404580152671754E-3</c:v>
                </c:pt>
                <c:pt idx="954">
                  <c:v>-1.0381679389312977E-2</c:v>
                </c:pt>
                <c:pt idx="955">
                  <c:v>-5.6488549618320611E-3</c:v>
                </c:pt>
                <c:pt idx="956">
                  <c:v>3.4351145038167938E-3</c:v>
                </c:pt>
                <c:pt idx="957">
                  <c:v>-3.7404580152671754E-3</c:v>
                </c:pt>
                <c:pt idx="958">
                  <c:v>1.5343511450381677E-2</c:v>
                </c:pt>
                <c:pt idx="959">
                  <c:v>1.1068702290076336E-2</c:v>
                </c:pt>
                <c:pt idx="960">
                  <c:v>6.2595419847328243E-3</c:v>
                </c:pt>
                <c:pt idx="961">
                  <c:v>1.8244274809160306E-2</c:v>
                </c:pt>
                <c:pt idx="962">
                  <c:v>1.6793893129770993E-2</c:v>
                </c:pt>
                <c:pt idx="963">
                  <c:v>5.8015267175572519E-3</c:v>
                </c:pt>
                <c:pt idx="964">
                  <c:v>1.5267175572519084E-3</c:v>
                </c:pt>
                <c:pt idx="965">
                  <c:v>-8.473282442748092E-3</c:v>
                </c:pt>
                <c:pt idx="966">
                  <c:v>-8.0152671755725196E-3</c:v>
                </c:pt>
                <c:pt idx="967">
                  <c:v>-9.4656488549618324E-3</c:v>
                </c:pt>
                <c:pt idx="968">
                  <c:v>-8.473282442748092E-3</c:v>
                </c:pt>
                <c:pt idx="969">
                  <c:v>-1.5190839694656488E-2</c:v>
                </c:pt>
                <c:pt idx="970">
                  <c:v>-9.9236641221374048E-3</c:v>
                </c:pt>
                <c:pt idx="971">
                  <c:v>-2.5190839694656488E-2</c:v>
                </c:pt>
                <c:pt idx="972">
                  <c:v>-1.9465648854961829E-2</c:v>
                </c:pt>
                <c:pt idx="973">
                  <c:v>-6.1068702290076335E-3</c:v>
                </c:pt>
                <c:pt idx="974">
                  <c:v>-1.6641221374045802E-2</c:v>
                </c:pt>
                <c:pt idx="975">
                  <c:v>-2.4732824427480919E-2</c:v>
                </c:pt>
                <c:pt idx="976">
                  <c:v>-2.2824427480916031E-2</c:v>
                </c:pt>
                <c:pt idx="977">
                  <c:v>-2.3282442748091603E-2</c:v>
                </c:pt>
                <c:pt idx="978">
                  <c:v>-3.236641221374046E-2</c:v>
                </c:pt>
                <c:pt idx="979">
                  <c:v>-2.6641221374045804E-2</c:v>
                </c:pt>
                <c:pt idx="980">
                  <c:v>-1.9465648854961829E-2</c:v>
                </c:pt>
                <c:pt idx="981">
                  <c:v>-9.9236641221374048E-3</c:v>
                </c:pt>
                <c:pt idx="982">
                  <c:v>-2.7480916030534351E-3</c:v>
                </c:pt>
                <c:pt idx="983">
                  <c:v>-9.0076335877862599E-3</c:v>
                </c:pt>
                <c:pt idx="984">
                  <c:v>-1.5190839694656488E-2</c:v>
                </c:pt>
                <c:pt idx="985">
                  <c:v>-9.9236641221374048E-3</c:v>
                </c:pt>
                <c:pt idx="986">
                  <c:v>-1.3740458015267175E-2</c:v>
                </c:pt>
                <c:pt idx="987">
                  <c:v>3.4351145038167938E-3</c:v>
                </c:pt>
                <c:pt idx="988">
                  <c:v>1.984732824427481E-3</c:v>
                </c:pt>
                <c:pt idx="989">
                  <c:v>-1.3740458015267175E-2</c:v>
                </c:pt>
                <c:pt idx="990">
                  <c:v>-2.2900763358778627E-3</c:v>
                </c:pt>
                <c:pt idx="991">
                  <c:v>8.7022900763358765E-3</c:v>
                </c:pt>
                <c:pt idx="992">
                  <c:v>2.9770992366412214E-3</c:v>
                </c:pt>
                <c:pt idx="993">
                  <c:v>1.5267175572519084E-3</c:v>
                </c:pt>
                <c:pt idx="994">
                  <c:v>1.8244274809160306E-2</c:v>
                </c:pt>
                <c:pt idx="995">
                  <c:v>1.4427480916030534E-2</c:v>
                </c:pt>
                <c:pt idx="996">
                  <c:v>1.3435114503816794E-2</c:v>
                </c:pt>
                <c:pt idx="997">
                  <c:v>7.2519083969465646E-3</c:v>
                </c:pt>
                <c:pt idx="998">
                  <c:v>-1.3740458015267176E-3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9E-4DB1-93FE-774BA2F20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Gyroscope</a:t>
                </a:r>
                <a:r>
                  <a:rPr lang="en-US"/>
                  <a:t>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calib)'!$T$2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calib)'!$T$3:$T$775</c:f>
              <c:numCache>
                <c:formatCode>General</c:formatCode>
                <c:ptCount val="773"/>
                <c:pt idx="0">
                  <c:v>-9.5771484375000004E-3</c:v>
                </c:pt>
                <c:pt idx="1">
                  <c:v>-6.225146484375E-2</c:v>
                </c:pt>
                <c:pt idx="2">
                  <c:v>-0.10534863281250001</c:v>
                </c:pt>
                <c:pt idx="3">
                  <c:v>1.436572265625E-2</c:v>
                </c:pt>
                <c:pt idx="4">
                  <c:v>4.7885742187500002E-3</c:v>
                </c:pt>
                <c:pt idx="5">
                  <c:v>2.3942871093750002E-2</c:v>
                </c:pt>
                <c:pt idx="6">
                  <c:v>4.7885742187500002E-3</c:v>
                </c:pt>
                <c:pt idx="7">
                  <c:v>2.3942871093750002E-2</c:v>
                </c:pt>
                <c:pt idx="8">
                  <c:v>6.7040039062500001E-2</c:v>
                </c:pt>
                <c:pt idx="9">
                  <c:v>2.3942871093750002E-2</c:v>
                </c:pt>
                <c:pt idx="10">
                  <c:v>9.5771484375000004E-3</c:v>
                </c:pt>
                <c:pt idx="11">
                  <c:v>2.8731445312499999E-2</c:v>
                </c:pt>
                <c:pt idx="12">
                  <c:v>-4.7885742187500002E-3</c:v>
                </c:pt>
                <c:pt idx="13">
                  <c:v>-0.15802294921875001</c:v>
                </c:pt>
                <c:pt idx="14">
                  <c:v>3.352001953125E-2</c:v>
                </c:pt>
                <c:pt idx="15">
                  <c:v>-6.225146484375E-2</c:v>
                </c:pt>
                <c:pt idx="16">
                  <c:v>5.7462890624999999E-2</c:v>
                </c:pt>
                <c:pt idx="17">
                  <c:v>-3.8308593750000001E-2</c:v>
                </c:pt>
                <c:pt idx="18">
                  <c:v>-8.1405761718749997E-2</c:v>
                </c:pt>
                <c:pt idx="19">
                  <c:v>-1.9154296875000001E-2</c:v>
                </c:pt>
                <c:pt idx="20">
                  <c:v>2.8731445312499999E-2</c:v>
                </c:pt>
                <c:pt idx="21">
                  <c:v>0</c:v>
                </c:pt>
                <c:pt idx="22">
                  <c:v>1.9154296875000001E-2</c:v>
                </c:pt>
                <c:pt idx="23">
                  <c:v>0</c:v>
                </c:pt>
                <c:pt idx="24">
                  <c:v>-7.1828613281250009E-2</c:v>
                </c:pt>
                <c:pt idx="25">
                  <c:v>-8.1405761718749997E-2</c:v>
                </c:pt>
                <c:pt idx="26">
                  <c:v>-4.7885742187500002E-3</c:v>
                </c:pt>
                <c:pt idx="27">
                  <c:v>-8.1405761718749997E-2</c:v>
                </c:pt>
                <c:pt idx="28">
                  <c:v>-4.3097167968750003E-2</c:v>
                </c:pt>
                <c:pt idx="29">
                  <c:v>-0.134080078125</c:v>
                </c:pt>
                <c:pt idx="30">
                  <c:v>4.7885742187500004E-2</c:v>
                </c:pt>
                <c:pt idx="31">
                  <c:v>2.3942871093750002E-2</c:v>
                </c:pt>
                <c:pt idx="32">
                  <c:v>-3.8308593750000001E-2</c:v>
                </c:pt>
                <c:pt idx="33">
                  <c:v>1.9154296875000001E-2</c:v>
                </c:pt>
                <c:pt idx="34">
                  <c:v>6.7040039062500001E-2</c:v>
                </c:pt>
                <c:pt idx="35">
                  <c:v>-2.3942871093750002E-2</c:v>
                </c:pt>
                <c:pt idx="36">
                  <c:v>-4.7885742187500004E-2</c:v>
                </c:pt>
                <c:pt idx="37">
                  <c:v>4.7885742187500002E-3</c:v>
                </c:pt>
                <c:pt idx="38">
                  <c:v>4.3097167968750003E-2</c:v>
                </c:pt>
                <c:pt idx="39">
                  <c:v>3.352001953125E-2</c:v>
                </c:pt>
                <c:pt idx="40">
                  <c:v>1.436572265625E-2</c:v>
                </c:pt>
                <c:pt idx="41">
                  <c:v>5.2674316406250005E-2</c:v>
                </c:pt>
                <c:pt idx="42">
                  <c:v>4.3097167968750003E-2</c:v>
                </c:pt>
                <c:pt idx="43">
                  <c:v>-8.1405761718749997E-2</c:v>
                </c:pt>
                <c:pt idx="44">
                  <c:v>-4.7885742187500004E-2</c:v>
                </c:pt>
                <c:pt idx="45">
                  <c:v>-9.5771484375000004E-3</c:v>
                </c:pt>
                <c:pt idx="46">
                  <c:v>-0.10056005859375</c:v>
                </c:pt>
                <c:pt idx="47">
                  <c:v>-6.225146484375E-2</c:v>
                </c:pt>
                <c:pt idx="48">
                  <c:v>8.1405761718749997E-2</c:v>
                </c:pt>
                <c:pt idx="49">
                  <c:v>-1.9154296875000001E-2</c:v>
                </c:pt>
                <c:pt idx="50">
                  <c:v>-6.7040039062500001E-2</c:v>
                </c:pt>
                <c:pt idx="51">
                  <c:v>1.436572265625E-2</c:v>
                </c:pt>
                <c:pt idx="52">
                  <c:v>0</c:v>
                </c:pt>
                <c:pt idx="53">
                  <c:v>-2.3942871093750002E-2</c:v>
                </c:pt>
                <c:pt idx="54">
                  <c:v>-9.0982910156249999E-2</c:v>
                </c:pt>
                <c:pt idx="55">
                  <c:v>-9.5771484375000004E-3</c:v>
                </c:pt>
                <c:pt idx="56">
                  <c:v>-5.2674316406250005E-2</c:v>
                </c:pt>
                <c:pt idx="57">
                  <c:v>-7.6617187500000003E-2</c:v>
                </c:pt>
                <c:pt idx="58">
                  <c:v>4.3097167968750003E-2</c:v>
                </c:pt>
                <c:pt idx="59">
                  <c:v>9.5771484375000004E-3</c:v>
                </c:pt>
                <c:pt idx="60">
                  <c:v>0</c:v>
                </c:pt>
                <c:pt idx="61">
                  <c:v>-6.7040039062500001E-2</c:v>
                </c:pt>
                <c:pt idx="62">
                  <c:v>9.5771484375000007E-2</c:v>
                </c:pt>
                <c:pt idx="63">
                  <c:v>-2.3942871093750002E-2</c:v>
                </c:pt>
                <c:pt idx="64">
                  <c:v>5.7462890624999999E-2</c:v>
                </c:pt>
                <c:pt idx="65">
                  <c:v>6.225146484375E-2</c:v>
                </c:pt>
                <c:pt idx="66">
                  <c:v>-7.6617187500000003E-2</c:v>
                </c:pt>
                <c:pt idx="67">
                  <c:v>2.3942871093750002E-2</c:v>
                </c:pt>
                <c:pt idx="68">
                  <c:v>-0.10056005859375</c:v>
                </c:pt>
                <c:pt idx="69">
                  <c:v>6.225146484375E-2</c:v>
                </c:pt>
                <c:pt idx="70">
                  <c:v>0.10534863281250001</c:v>
                </c:pt>
                <c:pt idx="71">
                  <c:v>-1.9154296875000001E-2</c:v>
                </c:pt>
                <c:pt idx="72">
                  <c:v>5.7462890624999999E-2</c:v>
                </c:pt>
                <c:pt idx="73">
                  <c:v>9.5771484375000004E-3</c:v>
                </c:pt>
                <c:pt idx="74">
                  <c:v>1.9154296875000001E-2</c:v>
                </c:pt>
                <c:pt idx="75">
                  <c:v>-3.352001953125E-2</c:v>
                </c:pt>
                <c:pt idx="76">
                  <c:v>-0.11492578125</c:v>
                </c:pt>
                <c:pt idx="77">
                  <c:v>0.1245029296875</c:v>
                </c:pt>
                <c:pt idx="78">
                  <c:v>-6.225146484375E-2</c:v>
                </c:pt>
                <c:pt idx="79">
                  <c:v>7.6617187500000003E-2</c:v>
                </c:pt>
                <c:pt idx="80">
                  <c:v>-2.8731445312499999E-2</c:v>
                </c:pt>
                <c:pt idx="81">
                  <c:v>6.7040039062500001E-2</c:v>
                </c:pt>
                <c:pt idx="82">
                  <c:v>5.7462890624999999E-2</c:v>
                </c:pt>
                <c:pt idx="83">
                  <c:v>5.7462890624999999E-2</c:v>
                </c:pt>
                <c:pt idx="84">
                  <c:v>4.7885742187500002E-3</c:v>
                </c:pt>
                <c:pt idx="85">
                  <c:v>-4.7885742187500004E-2</c:v>
                </c:pt>
                <c:pt idx="86">
                  <c:v>-4.3097167968750003E-2</c:v>
                </c:pt>
                <c:pt idx="87">
                  <c:v>3.8308593750000001E-2</c:v>
                </c:pt>
                <c:pt idx="88">
                  <c:v>4.7885742187500004E-2</c:v>
                </c:pt>
                <c:pt idx="89">
                  <c:v>-9.5771484375000004E-3</c:v>
                </c:pt>
                <c:pt idx="90">
                  <c:v>-4.3097167968750003E-2</c:v>
                </c:pt>
                <c:pt idx="91">
                  <c:v>2.8731445312499999E-2</c:v>
                </c:pt>
                <c:pt idx="92">
                  <c:v>8.6194335937500005E-2</c:v>
                </c:pt>
                <c:pt idx="93">
                  <c:v>-4.7885742187500004E-2</c:v>
                </c:pt>
                <c:pt idx="94">
                  <c:v>-0.13886865234375001</c:v>
                </c:pt>
                <c:pt idx="95">
                  <c:v>0</c:v>
                </c:pt>
                <c:pt idx="96">
                  <c:v>-5.7462890624999999E-2</c:v>
                </c:pt>
                <c:pt idx="97">
                  <c:v>0.10534863281250001</c:v>
                </c:pt>
                <c:pt idx="98">
                  <c:v>5.2674316406250005E-2</c:v>
                </c:pt>
                <c:pt idx="99">
                  <c:v>9.0982910156249999E-2</c:v>
                </c:pt>
                <c:pt idx="100">
                  <c:v>-1.9154296875000001E-2</c:v>
                </c:pt>
                <c:pt idx="101">
                  <c:v>4.7885742187500004E-2</c:v>
                </c:pt>
                <c:pt idx="102">
                  <c:v>0.11013720703125</c:v>
                </c:pt>
                <c:pt idx="103">
                  <c:v>0</c:v>
                </c:pt>
                <c:pt idx="104">
                  <c:v>-4.3097167968750003E-2</c:v>
                </c:pt>
                <c:pt idx="105">
                  <c:v>9.5771484375000004E-3</c:v>
                </c:pt>
                <c:pt idx="106">
                  <c:v>1.436572265625E-2</c:v>
                </c:pt>
                <c:pt idx="107">
                  <c:v>-6.7040039062500001E-2</c:v>
                </c:pt>
                <c:pt idx="108">
                  <c:v>-6.7040039062500001E-2</c:v>
                </c:pt>
                <c:pt idx="109">
                  <c:v>1.9154296875000001E-2</c:v>
                </c:pt>
                <c:pt idx="110">
                  <c:v>-3.8308593750000001E-2</c:v>
                </c:pt>
                <c:pt idx="111">
                  <c:v>5.7462890624999999E-2</c:v>
                </c:pt>
                <c:pt idx="112">
                  <c:v>6.225146484375E-2</c:v>
                </c:pt>
                <c:pt idx="113">
                  <c:v>1.436572265625E-2</c:v>
                </c:pt>
                <c:pt idx="114">
                  <c:v>0</c:v>
                </c:pt>
                <c:pt idx="115">
                  <c:v>-0.11971435546875001</c:v>
                </c:pt>
                <c:pt idx="116">
                  <c:v>9.5771484375000004E-3</c:v>
                </c:pt>
                <c:pt idx="117">
                  <c:v>9.5771484375000007E-2</c:v>
                </c:pt>
                <c:pt idx="118">
                  <c:v>-2.3942871093750002E-2</c:v>
                </c:pt>
                <c:pt idx="119">
                  <c:v>4.7885742187500004E-2</c:v>
                </c:pt>
                <c:pt idx="120">
                  <c:v>2.8731445312499999E-2</c:v>
                </c:pt>
                <c:pt idx="121">
                  <c:v>4.7885742187500004E-2</c:v>
                </c:pt>
                <c:pt idx="122">
                  <c:v>-1.9154296875000001E-2</c:v>
                </c:pt>
                <c:pt idx="123">
                  <c:v>-4.3097167968750003E-2</c:v>
                </c:pt>
                <c:pt idx="124">
                  <c:v>-9.5771484375000004E-3</c:v>
                </c:pt>
                <c:pt idx="125">
                  <c:v>-3.352001953125E-2</c:v>
                </c:pt>
                <c:pt idx="126">
                  <c:v>-6.7040039062500001E-2</c:v>
                </c:pt>
                <c:pt idx="127">
                  <c:v>-4.7885742187500002E-3</c:v>
                </c:pt>
                <c:pt idx="128">
                  <c:v>2.8731445312499999E-2</c:v>
                </c:pt>
                <c:pt idx="129">
                  <c:v>6.225146484375E-2</c:v>
                </c:pt>
                <c:pt idx="130">
                  <c:v>7.6617187500000003E-2</c:v>
                </c:pt>
                <c:pt idx="131">
                  <c:v>-5.7462890624999999E-2</c:v>
                </c:pt>
                <c:pt idx="132">
                  <c:v>0</c:v>
                </c:pt>
                <c:pt idx="133">
                  <c:v>5.7462890624999999E-2</c:v>
                </c:pt>
                <c:pt idx="134">
                  <c:v>-0.10534863281250001</c:v>
                </c:pt>
                <c:pt idx="135">
                  <c:v>3.8308593750000001E-2</c:v>
                </c:pt>
                <c:pt idx="136">
                  <c:v>-5.7462890624999999E-2</c:v>
                </c:pt>
                <c:pt idx="137">
                  <c:v>-0.11971435546875001</c:v>
                </c:pt>
                <c:pt idx="138">
                  <c:v>-8.6194335937500005E-2</c:v>
                </c:pt>
                <c:pt idx="139">
                  <c:v>-1.436572265625E-2</c:v>
                </c:pt>
                <c:pt idx="140">
                  <c:v>0.10534863281250001</c:v>
                </c:pt>
                <c:pt idx="141">
                  <c:v>-5.2674316406250005E-2</c:v>
                </c:pt>
                <c:pt idx="142">
                  <c:v>3.8308593750000001E-2</c:v>
                </c:pt>
                <c:pt idx="143">
                  <c:v>-5.7462890624999999E-2</c:v>
                </c:pt>
                <c:pt idx="144">
                  <c:v>4.3097167968750003E-2</c:v>
                </c:pt>
                <c:pt idx="145">
                  <c:v>-1.9154296875000001E-2</c:v>
                </c:pt>
                <c:pt idx="146">
                  <c:v>9.5771484375000004E-3</c:v>
                </c:pt>
                <c:pt idx="147">
                  <c:v>3.8308593750000001E-2</c:v>
                </c:pt>
                <c:pt idx="148">
                  <c:v>0</c:v>
                </c:pt>
                <c:pt idx="149">
                  <c:v>4.7885742187500004E-2</c:v>
                </c:pt>
                <c:pt idx="150">
                  <c:v>2.8731445312499999E-2</c:v>
                </c:pt>
                <c:pt idx="151">
                  <c:v>9.0982910156249999E-2</c:v>
                </c:pt>
                <c:pt idx="152">
                  <c:v>-1.436572265625E-2</c:v>
                </c:pt>
                <c:pt idx="153">
                  <c:v>2.8731445312499999E-2</c:v>
                </c:pt>
                <c:pt idx="154">
                  <c:v>-2.8731445312499999E-2</c:v>
                </c:pt>
                <c:pt idx="155">
                  <c:v>-5.7462890624999999E-2</c:v>
                </c:pt>
                <c:pt idx="156">
                  <c:v>1.9154296875000001E-2</c:v>
                </c:pt>
                <c:pt idx="157">
                  <c:v>-3.352001953125E-2</c:v>
                </c:pt>
                <c:pt idx="158">
                  <c:v>0</c:v>
                </c:pt>
                <c:pt idx="159">
                  <c:v>9.5771484375000004E-3</c:v>
                </c:pt>
                <c:pt idx="160">
                  <c:v>-1.436572265625E-2</c:v>
                </c:pt>
                <c:pt idx="161">
                  <c:v>4.7885742187500002E-3</c:v>
                </c:pt>
                <c:pt idx="162">
                  <c:v>-3.352001953125E-2</c:v>
                </c:pt>
                <c:pt idx="163">
                  <c:v>-2.3942871093750002E-2</c:v>
                </c:pt>
                <c:pt idx="164">
                  <c:v>9.5771484375000004E-3</c:v>
                </c:pt>
                <c:pt idx="165">
                  <c:v>9.5771484375000004E-3</c:v>
                </c:pt>
                <c:pt idx="166">
                  <c:v>-8.1405761718749997E-2</c:v>
                </c:pt>
                <c:pt idx="167">
                  <c:v>5.2674316406250005E-2</c:v>
                </c:pt>
                <c:pt idx="168">
                  <c:v>3.352001953125E-2</c:v>
                </c:pt>
                <c:pt idx="169">
                  <c:v>9.0982910156249999E-2</c:v>
                </c:pt>
                <c:pt idx="170">
                  <c:v>-1.9154296875000001E-2</c:v>
                </c:pt>
                <c:pt idx="171">
                  <c:v>-1.436572265625E-2</c:v>
                </c:pt>
                <c:pt idx="172">
                  <c:v>1.436572265625E-2</c:v>
                </c:pt>
                <c:pt idx="173">
                  <c:v>-6.7040039062500001E-2</c:v>
                </c:pt>
                <c:pt idx="174">
                  <c:v>-7.6617187500000003E-2</c:v>
                </c:pt>
                <c:pt idx="175">
                  <c:v>3.8308593750000001E-2</c:v>
                </c:pt>
                <c:pt idx="176">
                  <c:v>9.5771484375000004E-3</c:v>
                </c:pt>
                <c:pt idx="177">
                  <c:v>1.9154296875000001E-2</c:v>
                </c:pt>
                <c:pt idx="178">
                  <c:v>-4.7885742187500004E-2</c:v>
                </c:pt>
                <c:pt idx="179">
                  <c:v>-4.3097167968750003E-2</c:v>
                </c:pt>
                <c:pt idx="180">
                  <c:v>5.7462890624999999E-2</c:v>
                </c:pt>
                <c:pt idx="181">
                  <c:v>2.3942871093750002E-2</c:v>
                </c:pt>
                <c:pt idx="182">
                  <c:v>4.7885742187500002E-3</c:v>
                </c:pt>
                <c:pt idx="183">
                  <c:v>-0.11492578125</c:v>
                </c:pt>
                <c:pt idx="184">
                  <c:v>1.9154296875000001E-2</c:v>
                </c:pt>
                <c:pt idx="185">
                  <c:v>-3.8308593750000001E-2</c:v>
                </c:pt>
                <c:pt idx="186">
                  <c:v>0.14844580078125</c:v>
                </c:pt>
                <c:pt idx="187">
                  <c:v>-2.3942871093750002E-2</c:v>
                </c:pt>
                <c:pt idx="188">
                  <c:v>-9.5771484375000007E-2</c:v>
                </c:pt>
                <c:pt idx="189">
                  <c:v>4.7885742187500004E-2</c:v>
                </c:pt>
                <c:pt idx="190">
                  <c:v>-7.6617187500000003E-2</c:v>
                </c:pt>
                <c:pt idx="191">
                  <c:v>4.7885742187500002E-3</c:v>
                </c:pt>
                <c:pt idx="192">
                  <c:v>-3.8308593750000001E-2</c:v>
                </c:pt>
                <c:pt idx="193">
                  <c:v>-1.9154296875000001E-2</c:v>
                </c:pt>
                <c:pt idx="194">
                  <c:v>4.3097167968750003E-2</c:v>
                </c:pt>
                <c:pt idx="195">
                  <c:v>-1.436572265625E-2</c:v>
                </c:pt>
                <c:pt idx="196">
                  <c:v>-6.225146484375E-2</c:v>
                </c:pt>
                <c:pt idx="197">
                  <c:v>-2.3942871093750002E-2</c:v>
                </c:pt>
                <c:pt idx="198">
                  <c:v>-8.1405761718749997E-2</c:v>
                </c:pt>
                <c:pt idx="199">
                  <c:v>-9.0982910156249999E-2</c:v>
                </c:pt>
                <c:pt idx="200">
                  <c:v>-4.7885742187500002E-3</c:v>
                </c:pt>
                <c:pt idx="201">
                  <c:v>6.225146484375E-2</c:v>
                </c:pt>
                <c:pt idx="202">
                  <c:v>2.3942871093750002E-2</c:v>
                </c:pt>
                <c:pt idx="203">
                  <c:v>7.6617187500000003E-2</c:v>
                </c:pt>
                <c:pt idx="204">
                  <c:v>-2.3942871093750002E-2</c:v>
                </c:pt>
                <c:pt idx="205">
                  <c:v>3.352001953125E-2</c:v>
                </c:pt>
                <c:pt idx="206">
                  <c:v>2.8731445312499999E-2</c:v>
                </c:pt>
                <c:pt idx="207">
                  <c:v>-0.18675439453125001</c:v>
                </c:pt>
                <c:pt idx="208">
                  <c:v>1.9154296875000001E-2</c:v>
                </c:pt>
                <c:pt idx="209">
                  <c:v>4.7885742187500002E-3</c:v>
                </c:pt>
                <c:pt idx="210">
                  <c:v>-1.436572265625E-2</c:v>
                </c:pt>
                <c:pt idx="211">
                  <c:v>-1.436572265625E-2</c:v>
                </c:pt>
                <c:pt idx="212">
                  <c:v>1.9154296875000001E-2</c:v>
                </c:pt>
                <c:pt idx="213">
                  <c:v>-6.7040039062500001E-2</c:v>
                </c:pt>
                <c:pt idx="214">
                  <c:v>3.352001953125E-2</c:v>
                </c:pt>
                <c:pt idx="215">
                  <c:v>0.10056005859375</c:v>
                </c:pt>
                <c:pt idx="216">
                  <c:v>-5.2674316406250005E-2</c:v>
                </c:pt>
                <c:pt idx="217">
                  <c:v>-2.8731445312499999E-2</c:v>
                </c:pt>
                <c:pt idx="218">
                  <c:v>-8.1405761718749997E-2</c:v>
                </c:pt>
                <c:pt idx="219">
                  <c:v>-5.2674316406250005E-2</c:v>
                </c:pt>
                <c:pt idx="220">
                  <c:v>1.436572265625E-2</c:v>
                </c:pt>
                <c:pt idx="221">
                  <c:v>3.352001953125E-2</c:v>
                </c:pt>
                <c:pt idx="222">
                  <c:v>8.1405761718749997E-2</c:v>
                </c:pt>
                <c:pt idx="223">
                  <c:v>9.0982910156249999E-2</c:v>
                </c:pt>
                <c:pt idx="224">
                  <c:v>5.7462890624999999E-2</c:v>
                </c:pt>
                <c:pt idx="225">
                  <c:v>4.7885742187500002E-3</c:v>
                </c:pt>
                <c:pt idx="226">
                  <c:v>-9.5771484375000007E-2</c:v>
                </c:pt>
                <c:pt idx="227">
                  <c:v>-1.436572265625E-2</c:v>
                </c:pt>
                <c:pt idx="228">
                  <c:v>4.7885742187500004E-2</c:v>
                </c:pt>
                <c:pt idx="229">
                  <c:v>7.6617187500000003E-2</c:v>
                </c:pt>
                <c:pt idx="230">
                  <c:v>-3.8308593750000001E-2</c:v>
                </c:pt>
                <c:pt idx="231">
                  <c:v>9.5771484375000004E-3</c:v>
                </c:pt>
                <c:pt idx="232">
                  <c:v>2.3942871093750002E-2</c:v>
                </c:pt>
                <c:pt idx="233">
                  <c:v>3.352001953125E-2</c:v>
                </c:pt>
                <c:pt idx="234">
                  <c:v>-9.0982910156249999E-2</c:v>
                </c:pt>
                <c:pt idx="235">
                  <c:v>-0.10056005859375</c:v>
                </c:pt>
                <c:pt idx="236">
                  <c:v>6.7040039062500001E-2</c:v>
                </c:pt>
                <c:pt idx="237">
                  <c:v>-0.12929150390624999</c:v>
                </c:pt>
                <c:pt idx="238">
                  <c:v>0</c:v>
                </c:pt>
                <c:pt idx="239">
                  <c:v>-2.8731445312499999E-2</c:v>
                </c:pt>
                <c:pt idx="240">
                  <c:v>4.7885742187500002E-3</c:v>
                </c:pt>
                <c:pt idx="241">
                  <c:v>4.7885742187500004E-2</c:v>
                </c:pt>
                <c:pt idx="242">
                  <c:v>-0.134080078125</c:v>
                </c:pt>
                <c:pt idx="243">
                  <c:v>3.8308593750000001E-2</c:v>
                </c:pt>
                <c:pt idx="244">
                  <c:v>-4.7885742187500002E-3</c:v>
                </c:pt>
                <c:pt idx="245">
                  <c:v>-3.352001953125E-2</c:v>
                </c:pt>
                <c:pt idx="246">
                  <c:v>9.5771484375000007E-2</c:v>
                </c:pt>
                <c:pt idx="247">
                  <c:v>-5.7462890624999999E-2</c:v>
                </c:pt>
                <c:pt idx="248">
                  <c:v>1.9154296875000001E-2</c:v>
                </c:pt>
                <c:pt idx="249">
                  <c:v>0.10056005859375</c:v>
                </c:pt>
                <c:pt idx="250">
                  <c:v>2.3942871093750002E-2</c:v>
                </c:pt>
                <c:pt idx="251">
                  <c:v>0.10534863281250001</c:v>
                </c:pt>
                <c:pt idx="252">
                  <c:v>-2.8731445312499999E-2</c:v>
                </c:pt>
                <c:pt idx="253">
                  <c:v>-4.7885742187500004E-2</c:v>
                </c:pt>
                <c:pt idx="254">
                  <c:v>3.352001953125E-2</c:v>
                </c:pt>
                <c:pt idx="255">
                  <c:v>-0.10534863281250001</c:v>
                </c:pt>
                <c:pt idx="256">
                  <c:v>9.5771484375000004E-3</c:v>
                </c:pt>
                <c:pt idx="257">
                  <c:v>4.3097167968750003E-2</c:v>
                </c:pt>
                <c:pt idx="258">
                  <c:v>4.3097167968750003E-2</c:v>
                </c:pt>
                <c:pt idx="259">
                  <c:v>-6.7040039062500001E-2</c:v>
                </c:pt>
                <c:pt idx="260">
                  <c:v>-5.2674316406250005E-2</c:v>
                </c:pt>
                <c:pt idx="261">
                  <c:v>-2.3942871093750002E-2</c:v>
                </c:pt>
                <c:pt idx="262">
                  <c:v>-3.8308593750000001E-2</c:v>
                </c:pt>
                <c:pt idx="263">
                  <c:v>6.225146484375E-2</c:v>
                </c:pt>
                <c:pt idx="264">
                  <c:v>1.436572265625E-2</c:v>
                </c:pt>
                <c:pt idx="265">
                  <c:v>5.2674316406250005E-2</c:v>
                </c:pt>
                <c:pt idx="266">
                  <c:v>-8.6194335937500005E-2</c:v>
                </c:pt>
                <c:pt idx="267">
                  <c:v>6.225146484375E-2</c:v>
                </c:pt>
                <c:pt idx="268">
                  <c:v>6.225146484375E-2</c:v>
                </c:pt>
                <c:pt idx="269">
                  <c:v>4.7885742187500002E-3</c:v>
                </c:pt>
                <c:pt idx="270">
                  <c:v>5.2674316406250005E-2</c:v>
                </c:pt>
                <c:pt idx="271">
                  <c:v>-7.6617187500000003E-2</c:v>
                </c:pt>
                <c:pt idx="272">
                  <c:v>2.8731445312499999E-2</c:v>
                </c:pt>
                <c:pt idx="273">
                  <c:v>-0.10056005859375</c:v>
                </c:pt>
                <c:pt idx="274">
                  <c:v>-5.7462890624999999E-2</c:v>
                </c:pt>
                <c:pt idx="275">
                  <c:v>5.2674316406250005E-2</c:v>
                </c:pt>
                <c:pt idx="276">
                  <c:v>-9.5771484375000004E-3</c:v>
                </c:pt>
                <c:pt idx="277">
                  <c:v>4.7885742187500004E-2</c:v>
                </c:pt>
                <c:pt idx="278">
                  <c:v>-1.9154296875000001E-2</c:v>
                </c:pt>
                <c:pt idx="279">
                  <c:v>0</c:v>
                </c:pt>
                <c:pt idx="280">
                  <c:v>-5.7462890624999999E-2</c:v>
                </c:pt>
                <c:pt idx="281">
                  <c:v>5.2674316406250005E-2</c:v>
                </c:pt>
                <c:pt idx="282">
                  <c:v>-7.6617187500000003E-2</c:v>
                </c:pt>
                <c:pt idx="283">
                  <c:v>-3.8308593750000001E-2</c:v>
                </c:pt>
                <c:pt idx="284">
                  <c:v>-2.3942871093750002E-2</c:v>
                </c:pt>
                <c:pt idx="285">
                  <c:v>-6.225146484375E-2</c:v>
                </c:pt>
                <c:pt idx="286">
                  <c:v>-0.12929150390624999</c:v>
                </c:pt>
                <c:pt idx="287">
                  <c:v>5.2674316406250005E-2</c:v>
                </c:pt>
                <c:pt idx="288">
                  <c:v>-3.8308593750000001E-2</c:v>
                </c:pt>
                <c:pt idx="289">
                  <c:v>4.3097167968750003E-2</c:v>
                </c:pt>
                <c:pt idx="290">
                  <c:v>6.225146484375E-2</c:v>
                </c:pt>
                <c:pt idx="291">
                  <c:v>4.7885742187500002E-3</c:v>
                </c:pt>
                <c:pt idx="292">
                  <c:v>3.352001953125E-2</c:v>
                </c:pt>
                <c:pt idx="293">
                  <c:v>0</c:v>
                </c:pt>
                <c:pt idx="294">
                  <c:v>1.9154296875000001E-2</c:v>
                </c:pt>
                <c:pt idx="295">
                  <c:v>-4.3097167968750003E-2</c:v>
                </c:pt>
                <c:pt idx="296">
                  <c:v>3.352001953125E-2</c:v>
                </c:pt>
                <c:pt idx="297">
                  <c:v>-3.352001953125E-2</c:v>
                </c:pt>
                <c:pt idx="298">
                  <c:v>-4.3097167968750003E-2</c:v>
                </c:pt>
                <c:pt idx="299">
                  <c:v>-0.11492578125</c:v>
                </c:pt>
                <c:pt idx="300">
                  <c:v>2.3942871093750002E-2</c:v>
                </c:pt>
                <c:pt idx="301">
                  <c:v>0.10056005859375</c:v>
                </c:pt>
                <c:pt idx="302">
                  <c:v>-8.6194335937500005E-2</c:v>
                </c:pt>
                <c:pt idx="303">
                  <c:v>7.6617187500000003E-2</c:v>
                </c:pt>
                <c:pt idx="304">
                  <c:v>-9.5771484375000007E-2</c:v>
                </c:pt>
                <c:pt idx="305">
                  <c:v>5.2674316406250005E-2</c:v>
                </c:pt>
                <c:pt idx="306">
                  <c:v>-4.7885742187500002E-3</c:v>
                </c:pt>
                <c:pt idx="307">
                  <c:v>-7.1828613281250009E-2</c:v>
                </c:pt>
                <c:pt idx="308">
                  <c:v>0.10056005859375</c:v>
                </c:pt>
                <c:pt idx="309">
                  <c:v>4.7885742187500004E-2</c:v>
                </c:pt>
                <c:pt idx="310">
                  <c:v>-4.3097167968750003E-2</c:v>
                </c:pt>
                <c:pt idx="311">
                  <c:v>-4.7885742187500002E-3</c:v>
                </c:pt>
                <c:pt idx="312">
                  <c:v>-5.7462890624999999E-2</c:v>
                </c:pt>
                <c:pt idx="313">
                  <c:v>-4.7885742187500004E-2</c:v>
                </c:pt>
                <c:pt idx="314">
                  <c:v>-1.436572265625E-2</c:v>
                </c:pt>
                <c:pt idx="315">
                  <c:v>0.19154296875000001</c:v>
                </c:pt>
                <c:pt idx="316">
                  <c:v>-6.7040039062500001E-2</c:v>
                </c:pt>
                <c:pt idx="317">
                  <c:v>5.7462890624999999E-2</c:v>
                </c:pt>
                <c:pt idx="318">
                  <c:v>-9.5771484375000007E-2</c:v>
                </c:pt>
                <c:pt idx="319">
                  <c:v>0.10534863281250001</c:v>
                </c:pt>
                <c:pt idx="320">
                  <c:v>0</c:v>
                </c:pt>
                <c:pt idx="321">
                  <c:v>1.436572265625E-2</c:v>
                </c:pt>
                <c:pt idx="322">
                  <c:v>-4.7885742187500002E-3</c:v>
                </c:pt>
                <c:pt idx="323">
                  <c:v>-3.8308593750000001E-2</c:v>
                </c:pt>
                <c:pt idx="324">
                  <c:v>4.7885742187500004E-2</c:v>
                </c:pt>
                <c:pt idx="325">
                  <c:v>-7.6617187500000003E-2</c:v>
                </c:pt>
                <c:pt idx="326">
                  <c:v>0.11971435546875001</c:v>
                </c:pt>
                <c:pt idx="327">
                  <c:v>-5.2674316406250005E-2</c:v>
                </c:pt>
                <c:pt idx="328">
                  <c:v>-1.436572265625E-2</c:v>
                </c:pt>
                <c:pt idx="329">
                  <c:v>2.8731445312499999E-2</c:v>
                </c:pt>
                <c:pt idx="330">
                  <c:v>-5.2674316406250005E-2</c:v>
                </c:pt>
                <c:pt idx="331">
                  <c:v>0.14365722656250002</c:v>
                </c:pt>
                <c:pt idx="332">
                  <c:v>0.134080078125</c:v>
                </c:pt>
                <c:pt idx="333">
                  <c:v>-4.3097167968750003E-2</c:v>
                </c:pt>
                <c:pt idx="334">
                  <c:v>-7.1828613281250009E-2</c:v>
                </c:pt>
                <c:pt idx="335">
                  <c:v>2.3942871093750002E-2</c:v>
                </c:pt>
                <c:pt idx="336">
                  <c:v>3.352001953125E-2</c:v>
                </c:pt>
                <c:pt idx="337">
                  <c:v>5.7462890624999999E-2</c:v>
                </c:pt>
                <c:pt idx="338">
                  <c:v>-2.3942871093750002E-2</c:v>
                </c:pt>
                <c:pt idx="339">
                  <c:v>-9.5771484375000004E-3</c:v>
                </c:pt>
                <c:pt idx="340">
                  <c:v>-1.436572265625E-2</c:v>
                </c:pt>
                <c:pt idx="341">
                  <c:v>9.5771484375000004E-3</c:v>
                </c:pt>
                <c:pt idx="342">
                  <c:v>-2.3942871093750002E-2</c:v>
                </c:pt>
                <c:pt idx="343">
                  <c:v>6.225146484375E-2</c:v>
                </c:pt>
                <c:pt idx="344">
                  <c:v>-0.11013720703125</c:v>
                </c:pt>
                <c:pt idx="345">
                  <c:v>-2.3942871093750002E-2</c:v>
                </c:pt>
                <c:pt idx="346">
                  <c:v>0.11971435546875001</c:v>
                </c:pt>
                <c:pt idx="347">
                  <c:v>8.1405761718749997E-2</c:v>
                </c:pt>
                <c:pt idx="348">
                  <c:v>-7.6617187500000003E-2</c:v>
                </c:pt>
                <c:pt idx="349">
                  <c:v>-4.7885742187500002E-3</c:v>
                </c:pt>
                <c:pt idx="350">
                  <c:v>6.225146484375E-2</c:v>
                </c:pt>
                <c:pt idx="351">
                  <c:v>4.7885742187500004E-2</c:v>
                </c:pt>
                <c:pt idx="352">
                  <c:v>-0.11013720703125</c:v>
                </c:pt>
                <c:pt idx="353">
                  <c:v>8.1405761718749997E-2</c:v>
                </c:pt>
                <c:pt idx="354">
                  <c:v>9.5771484375000004E-3</c:v>
                </c:pt>
                <c:pt idx="355">
                  <c:v>-7.6617187500000003E-2</c:v>
                </c:pt>
                <c:pt idx="356">
                  <c:v>-8.6194335937500005E-2</c:v>
                </c:pt>
                <c:pt idx="357">
                  <c:v>4.3097167968750003E-2</c:v>
                </c:pt>
                <c:pt idx="358">
                  <c:v>-8.1405761718749997E-2</c:v>
                </c:pt>
                <c:pt idx="359">
                  <c:v>-4.7885742187500002E-3</c:v>
                </c:pt>
                <c:pt idx="360">
                  <c:v>2.3942871093750002E-2</c:v>
                </c:pt>
                <c:pt idx="361">
                  <c:v>4.7885742187500004E-2</c:v>
                </c:pt>
                <c:pt idx="362">
                  <c:v>-4.7885742187500004E-2</c:v>
                </c:pt>
                <c:pt idx="363">
                  <c:v>7.1828613281250009E-2</c:v>
                </c:pt>
                <c:pt idx="364">
                  <c:v>-0.11013720703125</c:v>
                </c:pt>
                <c:pt idx="365">
                  <c:v>4.3097167968750003E-2</c:v>
                </c:pt>
                <c:pt idx="366">
                  <c:v>-1.9154296875000001E-2</c:v>
                </c:pt>
                <c:pt idx="367">
                  <c:v>4.3097167968750003E-2</c:v>
                </c:pt>
                <c:pt idx="368">
                  <c:v>-2.8731445312499999E-2</c:v>
                </c:pt>
                <c:pt idx="369">
                  <c:v>4.7885742187500004E-2</c:v>
                </c:pt>
                <c:pt idx="370">
                  <c:v>-4.7885742187500004E-2</c:v>
                </c:pt>
                <c:pt idx="371">
                  <c:v>-3.352001953125E-2</c:v>
                </c:pt>
                <c:pt idx="372">
                  <c:v>-0.10056005859375</c:v>
                </c:pt>
                <c:pt idx="373">
                  <c:v>-1.9154296875000001E-2</c:v>
                </c:pt>
                <c:pt idx="374">
                  <c:v>9.5771484375000004E-3</c:v>
                </c:pt>
                <c:pt idx="375">
                  <c:v>6.225146484375E-2</c:v>
                </c:pt>
                <c:pt idx="376">
                  <c:v>3.352001953125E-2</c:v>
                </c:pt>
                <c:pt idx="377">
                  <c:v>7.6617187500000003E-2</c:v>
                </c:pt>
                <c:pt idx="378">
                  <c:v>-9.5771484375000004E-3</c:v>
                </c:pt>
                <c:pt idx="379">
                  <c:v>5.2674316406250005E-2</c:v>
                </c:pt>
                <c:pt idx="380">
                  <c:v>4.7885742187500002E-3</c:v>
                </c:pt>
                <c:pt idx="381">
                  <c:v>-4.3097167968750003E-2</c:v>
                </c:pt>
                <c:pt idx="382">
                  <c:v>-4.7885742187500004E-2</c:v>
                </c:pt>
                <c:pt idx="383">
                  <c:v>-6.7040039062500001E-2</c:v>
                </c:pt>
                <c:pt idx="384">
                  <c:v>-4.7885742187500004E-2</c:v>
                </c:pt>
                <c:pt idx="385">
                  <c:v>-5.7462890624999999E-2</c:v>
                </c:pt>
                <c:pt idx="386">
                  <c:v>-1.9154296875000001E-2</c:v>
                </c:pt>
                <c:pt idx="387">
                  <c:v>9.5771484375000004E-3</c:v>
                </c:pt>
                <c:pt idx="388">
                  <c:v>-2.3942871093750002E-2</c:v>
                </c:pt>
                <c:pt idx="389">
                  <c:v>5.2674316406250005E-2</c:v>
                </c:pt>
                <c:pt idx="390">
                  <c:v>6.225146484375E-2</c:v>
                </c:pt>
                <c:pt idx="391">
                  <c:v>-8.6194335937500005E-2</c:v>
                </c:pt>
                <c:pt idx="392">
                  <c:v>1.9154296875000001E-2</c:v>
                </c:pt>
                <c:pt idx="393">
                  <c:v>-2.8731445312499999E-2</c:v>
                </c:pt>
                <c:pt idx="394">
                  <c:v>3.352001953125E-2</c:v>
                </c:pt>
                <c:pt idx="395">
                  <c:v>-4.3097167968750003E-2</c:v>
                </c:pt>
                <c:pt idx="396">
                  <c:v>-2.3942871093750002E-2</c:v>
                </c:pt>
                <c:pt idx="397">
                  <c:v>-1.9154296875000001E-2</c:v>
                </c:pt>
                <c:pt idx="398">
                  <c:v>-3.8308593750000001E-2</c:v>
                </c:pt>
                <c:pt idx="399">
                  <c:v>9.0982910156249999E-2</c:v>
                </c:pt>
                <c:pt idx="400">
                  <c:v>9.5771484375000004E-3</c:v>
                </c:pt>
                <c:pt idx="401">
                  <c:v>0.16760009765625</c:v>
                </c:pt>
                <c:pt idx="402">
                  <c:v>6.225146484375E-2</c:v>
                </c:pt>
                <c:pt idx="403">
                  <c:v>-5.2674316406250005E-2</c:v>
                </c:pt>
                <c:pt idx="404">
                  <c:v>-6.7040039062500001E-2</c:v>
                </c:pt>
                <c:pt idx="405">
                  <c:v>3.8308593750000001E-2</c:v>
                </c:pt>
                <c:pt idx="406">
                  <c:v>-7.6617187500000003E-2</c:v>
                </c:pt>
                <c:pt idx="407">
                  <c:v>1.436572265625E-2</c:v>
                </c:pt>
                <c:pt idx="408">
                  <c:v>9.5771484375000004E-3</c:v>
                </c:pt>
                <c:pt idx="409">
                  <c:v>-2.3942871093750002E-2</c:v>
                </c:pt>
                <c:pt idx="410">
                  <c:v>3.352001953125E-2</c:v>
                </c:pt>
                <c:pt idx="411">
                  <c:v>-3.8308593750000001E-2</c:v>
                </c:pt>
                <c:pt idx="412">
                  <c:v>8.1405761718749997E-2</c:v>
                </c:pt>
                <c:pt idx="413">
                  <c:v>-1.9154296875000001E-2</c:v>
                </c:pt>
                <c:pt idx="414">
                  <c:v>4.3097167968750003E-2</c:v>
                </c:pt>
                <c:pt idx="415">
                  <c:v>-2.8731445312499999E-2</c:v>
                </c:pt>
                <c:pt idx="416">
                  <c:v>0.11971435546875001</c:v>
                </c:pt>
                <c:pt idx="417">
                  <c:v>-1.436572265625E-2</c:v>
                </c:pt>
                <c:pt idx="418">
                  <c:v>4.7885742187500004E-2</c:v>
                </c:pt>
                <c:pt idx="419">
                  <c:v>6.225146484375E-2</c:v>
                </c:pt>
                <c:pt idx="420">
                  <c:v>4.7885742187500002E-3</c:v>
                </c:pt>
                <c:pt idx="421">
                  <c:v>-3.8308593750000001E-2</c:v>
                </c:pt>
                <c:pt idx="422">
                  <c:v>1.9154296875000001E-2</c:v>
                </c:pt>
                <c:pt idx="423">
                  <c:v>0.10534863281250001</c:v>
                </c:pt>
                <c:pt idx="424">
                  <c:v>4.7885742187500002E-3</c:v>
                </c:pt>
                <c:pt idx="425">
                  <c:v>-5.2674316406250005E-2</c:v>
                </c:pt>
                <c:pt idx="426">
                  <c:v>2.3942871093750002E-2</c:v>
                </c:pt>
                <c:pt idx="427">
                  <c:v>1.436572265625E-2</c:v>
                </c:pt>
                <c:pt idx="428">
                  <c:v>1.436572265625E-2</c:v>
                </c:pt>
                <c:pt idx="429">
                  <c:v>-2.8731445312499999E-2</c:v>
                </c:pt>
                <c:pt idx="430">
                  <c:v>7.6617187500000003E-2</c:v>
                </c:pt>
                <c:pt idx="431">
                  <c:v>-3.352001953125E-2</c:v>
                </c:pt>
                <c:pt idx="432">
                  <c:v>-4.7885742187500002E-3</c:v>
                </c:pt>
                <c:pt idx="433">
                  <c:v>-6.7040039062500001E-2</c:v>
                </c:pt>
                <c:pt idx="434">
                  <c:v>-3.352001953125E-2</c:v>
                </c:pt>
                <c:pt idx="435">
                  <c:v>-7.6617187500000003E-2</c:v>
                </c:pt>
                <c:pt idx="436">
                  <c:v>-2.8731445312499999E-2</c:v>
                </c:pt>
                <c:pt idx="437">
                  <c:v>7.1828613281250009E-2</c:v>
                </c:pt>
                <c:pt idx="438">
                  <c:v>4.7885742187500002E-3</c:v>
                </c:pt>
                <c:pt idx="439">
                  <c:v>-5.2674316406250005E-2</c:v>
                </c:pt>
                <c:pt idx="440">
                  <c:v>2.3942871093750002E-2</c:v>
                </c:pt>
                <c:pt idx="441">
                  <c:v>-5.2674316406250005E-2</c:v>
                </c:pt>
                <c:pt idx="442">
                  <c:v>-0.10534863281250001</c:v>
                </c:pt>
                <c:pt idx="443">
                  <c:v>-0.14365722656250002</c:v>
                </c:pt>
                <c:pt idx="444">
                  <c:v>0.12929150390624999</c:v>
                </c:pt>
                <c:pt idx="445">
                  <c:v>2.8731445312499999E-2</c:v>
                </c:pt>
                <c:pt idx="446">
                  <c:v>-7.6617187500000003E-2</c:v>
                </c:pt>
                <c:pt idx="447">
                  <c:v>-7.6617187500000003E-2</c:v>
                </c:pt>
                <c:pt idx="448">
                  <c:v>9.0982910156249999E-2</c:v>
                </c:pt>
                <c:pt idx="449">
                  <c:v>-4.3097167968750003E-2</c:v>
                </c:pt>
                <c:pt idx="450">
                  <c:v>-5.2674316406250005E-2</c:v>
                </c:pt>
                <c:pt idx="451">
                  <c:v>4.7885742187500002E-3</c:v>
                </c:pt>
                <c:pt idx="452">
                  <c:v>5.7462890624999999E-2</c:v>
                </c:pt>
                <c:pt idx="453">
                  <c:v>-3.352001953125E-2</c:v>
                </c:pt>
                <c:pt idx="454">
                  <c:v>6.225146484375E-2</c:v>
                </c:pt>
                <c:pt idx="455">
                  <c:v>-7.6617187500000003E-2</c:v>
                </c:pt>
                <c:pt idx="456">
                  <c:v>1.9154296875000001E-2</c:v>
                </c:pt>
                <c:pt idx="457">
                  <c:v>1.9154296875000001E-2</c:v>
                </c:pt>
                <c:pt idx="458">
                  <c:v>4.3097167968750003E-2</c:v>
                </c:pt>
                <c:pt idx="459">
                  <c:v>-0.14844580078125</c:v>
                </c:pt>
                <c:pt idx="460">
                  <c:v>5.7462890624999999E-2</c:v>
                </c:pt>
                <c:pt idx="461">
                  <c:v>-8.1405761718749997E-2</c:v>
                </c:pt>
                <c:pt idx="462">
                  <c:v>-8.1405761718749997E-2</c:v>
                </c:pt>
                <c:pt idx="463">
                  <c:v>-9.5771484375000004E-3</c:v>
                </c:pt>
                <c:pt idx="464">
                  <c:v>-5.2674316406250005E-2</c:v>
                </c:pt>
                <c:pt idx="465">
                  <c:v>7.1828613281250009E-2</c:v>
                </c:pt>
                <c:pt idx="466">
                  <c:v>-2.8731445312499999E-2</c:v>
                </c:pt>
                <c:pt idx="467">
                  <c:v>3.352001953125E-2</c:v>
                </c:pt>
                <c:pt idx="468">
                  <c:v>3.352001953125E-2</c:v>
                </c:pt>
                <c:pt idx="469">
                  <c:v>-1.9154296875000001E-2</c:v>
                </c:pt>
                <c:pt idx="470">
                  <c:v>1.9154296875000001E-2</c:v>
                </c:pt>
                <c:pt idx="471">
                  <c:v>-3.352001953125E-2</c:v>
                </c:pt>
                <c:pt idx="472">
                  <c:v>4.7885742187500002E-3</c:v>
                </c:pt>
                <c:pt idx="473">
                  <c:v>-4.7885742187500002E-3</c:v>
                </c:pt>
                <c:pt idx="474">
                  <c:v>0.11492578125</c:v>
                </c:pt>
                <c:pt idx="475">
                  <c:v>-3.352001953125E-2</c:v>
                </c:pt>
                <c:pt idx="476">
                  <c:v>2.3942871093750002E-2</c:v>
                </c:pt>
                <c:pt idx="477">
                  <c:v>9.5771484375000004E-3</c:v>
                </c:pt>
                <c:pt idx="478">
                  <c:v>3.8308593750000001E-2</c:v>
                </c:pt>
                <c:pt idx="479">
                  <c:v>4.7885742187500002E-3</c:v>
                </c:pt>
                <c:pt idx="480">
                  <c:v>1.9154296875000001E-2</c:v>
                </c:pt>
                <c:pt idx="481">
                  <c:v>-7.6617187500000003E-2</c:v>
                </c:pt>
                <c:pt idx="482">
                  <c:v>5.7462890624999999E-2</c:v>
                </c:pt>
                <c:pt idx="483">
                  <c:v>-9.5771484375000004E-3</c:v>
                </c:pt>
                <c:pt idx="484">
                  <c:v>9.5771484375000004E-3</c:v>
                </c:pt>
                <c:pt idx="485">
                  <c:v>1.436572265625E-2</c:v>
                </c:pt>
                <c:pt idx="486">
                  <c:v>3.8308593750000001E-2</c:v>
                </c:pt>
                <c:pt idx="487">
                  <c:v>4.7885742187500004E-2</c:v>
                </c:pt>
                <c:pt idx="488">
                  <c:v>5.2674316406250005E-2</c:v>
                </c:pt>
                <c:pt idx="489">
                  <c:v>-5.2674316406250005E-2</c:v>
                </c:pt>
                <c:pt idx="490">
                  <c:v>-9.5771484375000007E-2</c:v>
                </c:pt>
                <c:pt idx="491">
                  <c:v>-3.8308593750000001E-2</c:v>
                </c:pt>
                <c:pt idx="492">
                  <c:v>0.11013720703125</c:v>
                </c:pt>
                <c:pt idx="493">
                  <c:v>-2.8731445312499999E-2</c:v>
                </c:pt>
                <c:pt idx="494">
                  <c:v>-3.352001953125E-2</c:v>
                </c:pt>
                <c:pt idx="495">
                  <c:v>-8.1405761718749997E-2</c:v>
                </c:pt>
                <c:pt idx="496">
                  <c:v>1.9154296875000001E-2</c:v>
                </c:pt>
                <c:pt idx="497">
                  <c:v>3.352001953125E-2</c:v>
                </c:pt>
                <c:pt idx="498">
                  <c:v>0</c:v>
                </c:pt>
                <c:pt idx="499">
                  <c:v>-0.15323437500000001</c:v>
                </c:pt>
                <c:pt idx="500">
                  <c:v>-2.3942871093750002E-2</c:v>
                </c:pt>
                <c:pt idx="501">
                  <c:v>-4.3097167968750003E-2</c:v>
                </c:pt>
                <c:pt idx="502">
                  <c:v>-9.5771484375000004E-3</c:v>
                </c:pt>
                <c:pt idx="503">
                  <c:v>-5.2674316406250005E-2</c:v>
                </c:pt>
                <c:pt idx="504">
                  <c:v>2.3942871093750002E-2</c:v>
                </c:pt>
                <c:pt idx="505">
                  <c:v>7.1828613281250009E-2</c:v>
                </c:pt>
                <c:pt idx="506">
                  <c:v>4.3097167968750003E-2</c:v>
                </c:pt>
                <c:pt idx="507">
                  <c:v>9.5771484375000004E-3</c:v>
                </c:pt>
                <c:pt idx="508">
                  <c:v>-4.7885742187500002E-3</c:v>
                </c:pt>
                <c:pt idx="509">
                  <c:v>-3.352001953125E-2</c:v>
                </c:pt>
                <c:pt idx="510">
                  <c:v>4.7885742187500004E-2</c:v>
                </c:pt>
                <c:pt idx="511">
                  <c:v>-8.1405761718749997E-2</c:v>
                </c:pt>
                <c:pt idx="512">
                  <c:v>7.6617187500000003E-2</c:v>
                </c:pt>
                <c:pt idx="513">
                  <c:v>3.352001953125E-2</c:v>
                </c:pt>
                <c:pt idx="514">
                  <c:v>9.5771484375000004E-3</c:v>
                </c:pt>
                <c:pt idx="515">
                  <c:v>-0.11492578125</c:v>
                </c:pt>
                <c:pt idx="516">
                  <c:v>-1.436572265625E-2</c:v>
                </c:pt>
                <c:pt idx="517">
                  <c:v>-9.0982910156249999E-2</c:v>
                </c:pt>
                <c:pt idx="518">
                  <c:v>1.436572265625E-2</c:v>
                </c:pt>
                <c:pt idx="519">
                  <c:v>-3.8308593750000001E-2</c:v>
                </c:pt>
                <c:pt idx="520">
                  <c:v>6.225146484375E-2</c:v>
                </c:pt>
                <c:pt idx="521">
                  <c:v>0.2298515625</c:v>
                </c:pt>
                <c:pt idx="522">
                  <c:v>-3.8308593750000001E-2</c:v>
                </c:pt>
                <c:pt idx="523">
                  <c:v>0</c:v>
                </c:pt>
                <c:pt idx="524">
                  <c:v>0</c:v>
                </c:pt>
                <c:pt idx="525">
                  <c:v>-2.8731445312499999E-2</c:v>
                </c:pt>
                <c:pt idx="526">
                  <c:v>3.8308593750000001E-2</c:v>
                </c:pt>
                <c:pt idx="527">
                  <c:v>6.225146484375E-2</c:v>
                </c:pt>
                <c:pt idx="528">
                  <c:v>5.2674316406250005E-2</c:v>
                </c:pt>
                <c:pt idx="529">
                  <c:v>1.436572265625E-2</c:v>
                </c:pt>
                <c:pt idx="530">
                  <c:v>3.352001953125E-2</c:v>
                </c:pt>
                <c:pt idx="531">
                  <c:v>-9.5771484375000004E-3</c:v>
                </c:pt>
                <c:pt idx="532">
                  <c:v>-9.5771484375000004E-3</c:v>
                </c:pt>
                <c:pt idx="533">
                  <c:v>5.2674316406250005E-2</c:v>
                </c:pt>
                <c:pt idx="534">
                  <c:v>2.8731445312499999E-2</c:v>
                </c:pt>
                <c:pt idx="535">
                  <c:v>4.3097167968750003E-2</c:v>
                </c:pt>
                <c:pt idx="536">
                  <c:v>4.7885742187500002E-3</c:v>
                </c:pt>
                <c:pt idx="537">
                  <c:v>2.8731445312499999E-2</c:v>
                </c:pt>
                <c:pt idx="538">
                  <c:v>4.7885742187500002E-3</c:v>
                </c:pt>
                <c:pt idx="539">
                  <c:v>4.7885742187500002E-3</c:v>
                </c:pt>
                <c:pt idx="540">
                  <c:v>4.7885742187500002E-3</c:v>
                </c:pt>
                <c:pt idx="541">
                  <c:v>-2.8731445312499999E-2</c:v>
                </c:pt>
                <c:pt idx="542">
                  <c:v>1.436572265625E-2</c:v>
                </c:pt>
                <c:pt idx="543">
                  <c:v>1.9154296875000001E-2</c:v>
                </c:pt>
                <c:pt idx="544">
                  <c:v>1.9154296875000001E-2</c:v>
                </c:pt>
                <c:pt idx="545">
                  <c:v>8.1405761718749997E-2</c:v>
                </c:pt>
                <c:pt idx="546">
                  <c:v>3.8308593750000001E-2</c:v>
                </c:pt>
                <c:pt idx="547">
                  <c:v>9.5771484375000004E-3</c:v>
                </c:pt>
                <c:pt idx="548">
                  <c:v>-1.436572265625E-2</c:v>
                </c:pt>
                <c:pt idx="549">
                  <c:v>1.436572265625E-2</c:v>
                </c:pt>
                <c:pt idx="550">
                  <c:v>-4.7885742187500004E-2</c:v>
                </c:pt>
                <c:pt idx="551">
                  <c:v>-4.3097167968750003E-2</c:v>
                </c:pt>
                <c:pt idx="552">
                  <c:v>-4.7885742187500004E-2</c:v>
                </c:pt>
                <c:pt idx="553">
                  <c:v>-2.3942871093750002E-2</c:v>
                </c:pt>
                <c:pt idx="554">
                  <c:v>4.7885742187500004E-2</c:v>
                </c:pt>
                <c:pt idx="555">
                  <c:v>5.2674316406250005E-2</c:v>
                </c:pt>
                <c:pt idx="556">
                  <c:v>0.1245029296875</c:v>
                </c:pt>
                <c:pt idx="557">
                  <c:v>4.3097167968750003E-2</c:v>
                </c:pt>
                <c:pt idx="558">
                  <c:v>3.352001953125E-2</c:v>
                </c:pt>
                <c:pt idx="559">
                  <c:v>1.9154296875000001E-2</c:v>
                </c:pt>
                <c:pt idx="560">
                  <c:v>-3.352001953125E-2</c:v>
                </c:pt>
                <c:pt idx="561">
                  <c:v>-5.7462890624999999E-2</c:v>
                </c:pt>
                <c:pt idx="562">
                  <c:v>-2.8731445312499999E-2</c:v>
                </c:pt>
                <c:pt idx="563">
                  <c:v>-8.1405761718749997E-2</c:v>
                </c:pt>
                <c:pt idx="564">
                  <c:v>-2.3942871093750002E-2</c:v>
                </c:pt>
                <c:pt idx="565">
                  <c:v>6.7040039062500001E-2</c:v>
                </c:pt>
                <c:pt idx="566">
                  <c:v>5.2674316406250005E-2</c:v>
                </c:pt>
                <c:pt idx="567">
                  <c:v>-5.7462890624999999E-2</c:v>
                </c:pt>
                <c:pt idx="568">
                  <c:v>1.436572265625E-2</c:v>
                </c:pt>
                <c:pt idx="569">
                  <c:v>9.5771484375000004E-3</c:v>
                </c:pt>
                <c:pt idx="570">
                  <c:v>-8.6194335937500005E-2</c:v>
                </c:pt>
                <c:pt idx="571">
                  <c:v>-9.5771484375000004E-3</c:v>
                </c:pt>
                <c:pt idx="572">
                  <c:v>-3.8308593750000001E-2</c:v>
                </c:pt>
                <c:pt idx="573">
                  <c:v>-4.7885742187500002E-3</c:v>
                </c:pt>
                <c:pt idx="574">
                  <c:v>-3.8308593750000001E-2</c:v>
                </c:pt>
                <c:pt idx="575">
                  <c:v>-6.225146484375E-2</c:v>
                </c:pt>
                <c:pt idx="576">
                  <c:v>-9.5771484375000004E-3</c:v>
                </c:pt>
                <c:pt idx="577">
                  <c:v>-4.7885742187500002E-3</c:v>
                </c:pt>
                <c:pt idx="578">
                  <c:v>2.3942871093750002E-2</c:v>
                </c:pt>
                <c:pt idx="579">
                  <c:v>1.436572265625E-2</c:v>
                </c:pt>
                <c:pt idx="580">
                  <c:v>-6.7040039062500001E-2</c:v>
                </c:pt>
                <c:pt idx="581">
                  <c:v>3.8308593750000001E-2</c:v>
                </c:pt>
                <c:pt idx="582">
                  <c:v>7.6617187500000003E-2</c:v>
                </c:pt>
                <c:pt idx="583">
                  <c:v>-6.7040039062500001E-2</c:v>
                </c:pt>
                <c:pt idx="584">
                  <c:v>-4.7885742187500004E-2</c:v>
                </c:pt>
                <c:pt idx="585">
                  <c:v>-4.3097167968750003E-2</c:v>
                </c:pt>
                <c:pt idx="586">
                  <c:v>-1.436572265625E-2</c:v>
                </c:pt>
                <c:pt idx="587">
                  <c:v>-9.5771484375000004E-3</c:v>
                </c:pt>
                <c:pt idx="588">
                  <c:v>2.3942871093750002E-2</c:v>
                </c:pt>
                <c:pt idx="589">
                  <c:v>1.436572265625E-2</c:v>
                </c:pt>
                <c:pt idx="590">
                  <c:v>-2.3942871093750002E-2</c:v>
                </c:pt>
                <c:pt idx="591">
                  <c:v>2.3942871093750002E-2</c:v>
                </c:pt>
                <c:pt idx="592">
                  <c:v>2.3942871093750002E-2</c:v>
                </c:pt>
                <c:pt idx="593">
                  <c:v>-2.3942871093750002E-2</c:v>
                </c:pt>
                <c:pt idx="594">
                  <c:v>6.225146484375E-2</c:v>
                </c:pt>
                <c:pt idx="595">
                  <c:v>4.7885742187500002E-3</c:v>
                </c:pt>
                <c:pt idx="596">
                  <c:v>-5.2674316406250005E-2</c:v>
                </c:pt>
                <c:pt idx="597">
                  <c:v>-0.10056005859375</c:v>
                </c:pt>
                <c:pt idx="598">
                  <c:v>-2.3942871093750002E-2</c:v>
                </c:pt>
                <c:pt idx="599">
                  <c:v>-1.9154296875000001E-2</c:v>
                </c:pt>
                <c:pt idx="600">
                  <c:v>6.225146484375E-2</c:v>
                </c:pt>
                <c:pt idx="601">
                  <c:v>0</c:v>
                </c:pt>
                <c:pt idx="602">
                  <c:v>-1.9154296875000001E-2</c:v>
                </c:pt>
                <c:pt idx="603">
                  <c:v>-4.7885742187500004E-2</c:v>
                </c:pt>
                <c:pt idx="604">
                  <c:v>-4.7885742187500002E-3</c:v>
                </c:pt>
                <c:pt idx="605">
                  <c:v>-0.134080078125</c:v>
                </c:pt>
                <c:pt idx="606">
                  <c:v>7.1828613281250009E-2</c:v>
                </c:pt>
                <c:pt idx="607">
                  <c:v>6.225146484375E-2</c:v>
                </c:pt>
                <c:pt idx="608">
                  <c:v>5.7462890624999999E-2</c:v>
                </c:pt>
                <c:pt idx="609">
                  <c:v>-4.7885742187500004E-2</c:v>
                </c:pt>
                <c:pt idx="610">
                  <c:v>-0.10534863281250001</c:v>
                </c:pt>
                <c:pt idx="611">
                  <c:v>3.352001953125E-2</c:v>
                </c:pt>
                <c:pt idx="612">
                  <c:v>-4.7885742187500002E-3</c:v>
                </c:pt>
                <c:pt idx="613">
                  <c:v>4.7885742187500004E-2</c:v>
                </c:pt>
                <c:pt idx="614">
                  <c:v>4.7885742187500004E-2</c:v>
                </c:pt>
                <c:pt idx="615">
                  <c:v>-0.134080078125</c:v>
                </c:pt>
                <c:pt idx="616">
                  <c:v>-1.436572265625E-2</c:v>
                </c:pt>
                <c:pt idx="617">
                  <c:v>-1.9154296875000001E-2</c:v>
                </c:pt>
                <c:pt idx="618">
                  <c:v>-7.6617187500000003E-2</c:v>
                </c:pt>
                <c:pt idx="619">
                  <c:v>3.8308593750000001E-2</c:v>
                </c:pt>
                <c:pt idx="620">
                  <c:v>-3.352001953125E-2</c:v>
                </c:pt>
                <c:pt idx="621">
                  <c:v>-4.3097167968750003E-2</c:v>
                </c:pt>
                <c:pt idx="622">
                  <c:v>-3.8308593750000001E-2</c:v>
                </c:pt>
                <c:pt idx="623">
                  <c:v>6.225146484375E-2</c:v>
                </c:pt>
                <c:pt idx="624">
                  <c:v>2.8731445312499999E-2</c:v>
                </c:pt>
                <c:pt idx="625">
                  <c:v>-5.2674316406250005E-2</c:v>
                </c:pt>
                <c:pt idx="626">
                  <c:v>3.352001953125E-2</c:v>
                </c:pt>
                <c:pt idx="627">
                  <c:v>-6.7040039062500001E-2</c:v>
                </c:pt>
                <c:pt idx="628">
                  <c:v>-4.3097167968750003E-2</c:v>
                </c:pt>
                <c:pt idx="629">
                  <c:v>-8.6194335937500005E-2</c:v>
                </c:pt>
                <c:pt idx="630">
                  <c:v>-0.134080078125</c:v>
                </c:pt>
                <c:pt idx="631">
                  <c:v>9.5771484375000004E-3</c:v>
                </c:pt>
                <c:pt idx="632">
                  <c:v>7.6617187500000003E-2</c:v>
                </c:pt>
                <c:pt idx="633">
                  <c:v>7.6617187500000003E-2</c:v>
                </c:pt>
                <c:pt idx="634">
                  <c:v>-4.7885742187500002E-3</c:v>
                </c:pt>
                <c:pt idx="635">
                  <c:v>-1.9154296875000001E-2</c:v>
                </c:pt>
                <c:pt idx="636">
                  <c:v>-4.3097167968750003E-2</c:v>
                </c:pt>
                <c:pt idx="637">
                  <c:v>-6.225146484375E-2</c:v>
                </c:pt>
                <c:pt idx="638">
                  <c:v>2.3942871093750002E-2</c:v>
                </c:pt>
                <c:pt idx="639">
                  <c:v>-0.11971435546875001</c:v>
                </c:pt>
                <c:pt idx="640">
                  <c:v>-3.352001953125E-2</c:v>
                </c:pt>
                <c:pt idx="641">
                  <c:v>-0.10056005859375</c:v>
                </c:pt>
                <c:pt idx="642">
                  <c:v>0.11013720703125</c:v>
                </c:pt>
                <c:pt idx="643">
                  <c:v>0</c:v>
                </c:pt>
                <c:pt idx="644">
                  <c:v>9.0982910156249999E-2</c:v>
                </c:pt>
                <c:pt idx="645">
                  <c:v>5.2674316406250005E-2</c:v>
                </c:pt>
                <c:pt idx="646">
                  <c:v>3.8308593750000001E-2</c:v>
                </c:pt>
                <c:pt idx="647">
                  <c:v>-3.352001953125E-2</c:v>
                </c:pt>
                <c:pt idx="648">
                  <c:v>-1.436572265625E-2</c:v>
                </c:pt>
                <c:pt idx="649">
                  <c:v>1.9154296875000001E-2</c:v>
                </c:pt>
                <c:pt idx="650">
                  <c:v>-4.7885742187500004E-2</c:v>
                </c:pt>
                <c:pt idx="651">
                  <c:v>2.8731445312499999E-2</c:v>
                </c:pt>
                <c:pt idx="652">
                  <c:v>9.5771484375000004E-3</c:v>
                </c:pt>
                <c:pt idx="653">
                  <c:v>-5.7462890624999999E-2</c:v>
                </c:pt>
                <c:pt idx="654">
                  <c:v>-7.6617187500000003E-2</c:v>
                </c:pt>
                <c:pt idx="655">
                  <c:v>-2.8731445312499999E-2</c:v>
                </c:pt>
                <c:pt idx="656">
                  <c:v>5.7462890624999999E-2</c:v>
                </c:pt>
                <c:pt idx="657">
                  <c:v>-1.9154296875000001E-2</c:v>
                </c:pt>
                <c:pt idx="658">
                  <c:v>3.352001953125E-2</c:v>
                </c:pt>
                <c:pt idx="659">
                  <c:v>-8.6194335937500005E-2</c:v>
                </c:pt>
                <c:pt idx="660">
                  <c:v>4.7885742187500004E-2</c:v>
                </c:pt>
                <c:pt idx="661">
                  <c:v>-5.7462890624999999E-2</c:v>
                </c:pt>
                <c:pt idx="662">
                  <c:v>-5.7462890624999999E-2</c:v>
                </c:pt>
                <c:pt idx="663">
                  <c:v>-8.6194335937500005E-2</c:v>
                </c:pt>
                <c:pt idx="664">
                  <c:v>6.225146484375E-2</c:v>
                </c:pt>
                <c:pt idx="665">
                  <c:v>1.9154296875000001E-2</c:v>
                </c:pt>
                <c:pt idx="666">
                  <c:v>-5.7462890624999999E-2</c:v>
                </c:pt>
                <c:pt idx="667">
                  <c:v>4.3097167968750003E-2</c:v>
                </c:pt>
                <c:pt idx="668">
                  <c:v>-4.3097167968750003E-2</c:v>
                </c:pt>
                <c:pt idx="669">
                  <c:v>3.352001953125E-2</c:v>
                </c:pt>
                <c:pt idx="670">
                  <c:v>0</c:v>
                </c:pt>
                <c:pt idx="671">
                  <c:v>-0.10534863281250001</c:v>
                </c:pt>
                <c:pt idx="672">
                  <c:v>1.9154296875000001E-2</c:v>
                </c:pt>
                <c:pt idx="673">
                  <c:v>-7.6617187500000003E-2</c:v>
                </c:pt>
                <c:pt idx="674">
                  <c:v>3.352001953125E-2</c:v>
                </c:pt>
                <c:pt idx="675">
                  <c:v>1.436572265625E-2</c:v>
                </c:pt>
                <c:pt idx="676">
                  <c:v>1.9154296875000001E-2</c:v>
                </c:pt>
                <c:pt idx="677">
                  <c:v>0</c:v>
                </c:pt>
                <c:pt idx="678">
                  <c:v>7.6617187500000003E-2</c:v>
                </c:pt>
                <c:pt idx="679">
                  <c:v>0</c:v>
                </c:pt>
                <c:pt idx="680">
                  <c:v>-4.3097167968750003E-2</c:v>
                </c:pt>
                <c:pt idx="681">
                  <c:v>7.1828613281250009E-2</c:v>
                </c:pt>
                <c:pt idx="682">
                  <c:v>1.9154296875000001E-2</c:v>
                </c:pt>
                <c:pt idx="683">
                  <c:v>9.5771484375000007E-2</c:v>
                </c:pt>
                <c:pt idx="684">
                  <c:v>-4.7885742187500004E-2</c:v>
                </c:pt>
                <c:pt idx="685">
                  <c:v>2.8731445312499999E-2</c:v>
                </c:pt>
                <c:pt idx="686">
                  <c:v>-1.9154296875000001E-2</c:v>
                </c:pt>
                <c:pt idx="687">
                  <c:v>-9.5771484375000004E-3</c:v>
                </c:pt>
                <c:pt idx="688">
                  <c:v>-9.5771484375000004E-3</c:v>
                </c:pt>
                <c:pt idx="689">
                  <c:v>-4.3097167968750003E-2</c:v>
                </c:pt>
                <c:pt idx="690">
                  <c:v>3.8308593750000001E-2</c:v>
                </c:pt>
                <c:pt idx="691">
                  <c:v>-5.2674316406250005E-2</c:v>
                </c:pt>
                <c:pt idx="692">
                  <c:v>-4.7885742187500004E-2</c:v>
                </c:pt>
                <c:pt idx="693">
                  <c:v>1.9154296875000001E-2</c:v>
                </c:pt>
                <c:pt idx="694">
                  <c:v>7.6617187500000003E-2</c:v>
                </c:pt>
                <c:pt idx="695">
                  <c:v>2.3942871093750002E-2</c:v>
                </c:pt>
                <c:pt idx="696">
                  <c:v>5.2674316406250005E-2</c:v>
                </c:pt>
                <c:pt idx="697">
                  <c:v>4.7885742187500004E-2</c:v>
                </c:pt>
                <c:pt idx="698">
                  <c:v>0.12929150390624999</c:v>
                </c:pt>
                <c:pt idx="699">
                  <c:v>6.225146484375E-2</c:v>
                </c:pt>
                <c:pt idx="700">
                  <c:v>0.1245029296875</c:v>
                </c:pt>
                <c:pt idx="701">
                  <c:v>3.352001953125E-2</c:v>
                </c:pt>
                <c:pt idx="702">
                  <c:v>-3.352001953125E-2</c:v>
                </c:pt>
                <c:pt idx="703">
                  <c:v>2.8731445312499999E-2</c:v>
                </c:pt>
                <c:pt idx="704">
                  <c:v>-0.10534863281250001</c:v>
                </c:pt>
                <c:pt idx="705">
                  <c:v>0</c:v>
                </c:pt>
                <c:pt idx="706">
                  <c:v>-4.3097167968750003E-2</c:v>
                </c:pt>
                <c:pt idx="707">
                  <c:v>4.7885742187500004E-2</c:v>
                </c:pt>
                <c:pt idx="708">
                  <c:v>1.436572265625E-2</c:v>
                </c:pt>
                <c:pt idx="709">
                  <c:v>1.9154296875000001E-2</c:v>
                </c:pt>
                <c:pt idx="710">
                  <c:v>-7.1828613281250009E-2</c:v>
                </c:pt>
                <c:pt idx="711">
                  <c:v>4.3097167968750003E-2</c:v>
                </c:pt>
                <c:pt idx="712">
                  <c:v>2.3942871093750002E-2</c:v>
                </c:pt>
                <c:pt idx="713">
                  <c:v>0.134080078125</c:v>
                </c:pt>
                <c:pt idx="714">
                  <c:v>9.0982910156249999E-2</c:v>
                </c:pt>
                <c:pt idx="715">
                  <c:v>-4.3097167968750003E-2</c:v>
                </c:pt>
                <c:pt idx="716">
                  <c:v>-9.5771484375000004E-3</c:v>
                </c:pt>
                <c:pt idx="717">
                  <c:v>3.8308593750000001E-2</c:v>
                </c:pt>
                <c:pt idx="718">
                  <c:v>-1.9154296875000001E-2</c:v>
                </c:pt>
                <c:pt idx="719">
                  <c:v>0</c:v>
                </c:pt>
                <c:pt idx="720">
                  <c:v>6.225146484375E-2</c:v>
                </c:pt>
                <c:pt idx="721">
                  <c:v>7.1828613281250009E-2</c:v>
                </c:pt>
                <c:pt idx="722">
                  <c:v>-2.3942871093750002E-2</c:v>
                </c:pt>
                <c:pt idx="723">
                  <c:v>5.7462890624999999E-2</c:v>
                </c:pt>
                <c:pt idx="724">
                  <c:v>2.8731445312499999E-2</c:v>
                </c:pt>
                <c:pt idx="725">
                  <c:v>-8.6194335937500005E-2</c:v>
                </c:pt>
                <c:pt idx="726">
                  <c:v>0.11013720703125</c:v>
                </c:pt>
                <c:pt idx="727">
                  <c:v>5.7462890624999999E-2</c:v>
                </c:pt>
                <c:pt idx="728">
                  <c:v>-3.8308593750000001E-2</c:v>
                </c:pt>
                <c:pt idx="729">
                  <c:v>-0.11971435546875001</c:v>
                </c:pt>
                <c:pt idx="730">
                  <c:v>-0.12929150390624999</c:v>
                </c:pt>
                <c:pt idx="731">
                  <c:v>6.7040039062500001E-2</c:v>
                </c:pt>
                <c:pt idx="732">
                  <c:v>-9.5771484375000004E-3</c:v>
                </c:pt>
                <c:pt idx="733">
                  <c:v>-2.8731445312499999E-2</c:v>
                </c:pt>
                <c:pt idx="734">
                  <c:v>9.0982910156249999E-2</c:v>
                </c:pt>
                <c:pt idx="735">
                  <c:v>6.225146484375E-2</c:v>
                </c:pt>
                <c:pt idx="736">
                  <c:v>8.6194335937500005E-2</c:v>
                </c:pt>
                <c:pt idx="737">
                  <c:v>-1.9154296875000001E-2</c:v>
                </c:pt>
                <c:pt idx="738">
                  <c:v>9.5771484375000007E-2</c:v>
                </c:pt>
                <c:pt idx="739">
                  <c:v>0.14365722656250002</c:v>
                </c:pt>
                <c:pt idx="740">
                  <c:v>-2.8731445312499999E-2</c:v>
                </c:pt>
                <c:pt idx="741">
                  <c:v>-2.8731445312499999E-2</c:v>
                </c:pt>
                <c:pt idx="742">
                  <c:v>-0.11013720703125</c:v>
                </c:pt>
                <c:pt idx="743">
                  <c:v>1.9154296875000001E-2</c:v>
                </c:pt>
                <c:pt idx="744">
                  <c:v>6.7040039062500001E-2</c:v>
                </c:pt>
                <c:pt idx="745">
                  <c:v>-0.11013720703125</c:v>
                </c:pt>
                <c:pt idx="746">
                  <c:v>-6.225146484375E-2</c:v>
                </c:pt>
                <c:pt idx="747">
                  <c:v>4.7885742187500004E-2</c:v>
                </c:pt>
                <c:pt idx="748">
                  <c:v>-4.3097167968750003E-2</c:v>
                </c:pt>
                <c:pt idx="749">
                  <c:v>-6.225146484375E-2</c:v>
                </c:pt>
                <c:pt idx="750">
                  <c:v>0</c:v>
                </c:pt>
                <c:pt idx="751">
                  <c:v>0.15323437500000001</c:v>
                </c:pt>
                <c:pt idx="752">
                  <c:v>0.15323437500000001</c:v>
                </c:pt>
                <c:pt idx="753">
                  <c:v>9.0982910156249999E-2</c:v>
                </c:pt>
                <c:pt idx="754">
                  <c:v>3.8308593750000001E-2</c:v>
                </c:pt>
                <c:pt idx="755">
                  <c:v>-5.2674316406250005E-2</c:v>
                </c:pt>
                <c:pt idx="756">
                  <c:v>2.3942871093750002E-2</c:v>
                </c:pt>
                <c:pt idx="757">
                  <c:v>0.10534863281250001</c:v>
                </c:pt>
                <c:pt idx="758">
                  <c:v>-2.8731445312499999E-2</c:v>
                </c:pt>
                <c:pt idx="759">
                  <c:v>8.1405761718749997E-2</c:v>
                </c:pt>
                <c:pt idx="760">
                  <c:v>0.1245029296875</c:v>
                </c:pt>
                <c:pt idx="761">
                  <c:v>1.436572265625E-2</c:v>
                </c:pt>
                <c:pt idx="762">
                  <c:v>1.9154296875000001E-2</c:v>
                </c:pt>
                <c:pt idx="763">
                  <c:v>-8.1405761718749997E-2</c:v>
                </c:pt>
                <c:pt idx="764">
                  <c:v>-2.3942871093750002E-2</c:v>
                </c:pt>
                <c:pt idx="765">
                  <c:v>-4.3097167968750003E-2</c:v>
                </c:pt>
                <c:pt idx="766">
                  <c:v>-4.3097167968750003E-2</c:v>
                </c:pt>
                <c:pt idx="767">
                  <c:v>-0.15323437500000001</c:v>
                </c:pt>
                <c:pt idx="768">
                  <c:v>-2.8731445312499999E-2</c:v>
                </c:pt>
                <c:pt idx="769">
                  <c:v>4.7885742187500002E-3</c:v>
                </c:pt>
                <c:pt idx="770">
                  <c:v>3.8308593750000001E-2</c:v>
                </c:pt>
                <c:pt idx="771">
                  <c:v>-2.8731445312499999E-2</c:v>
                </c:pt>
                <c:pt idx="772">
                  <c:v>3.352001953125E-2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1-4DDB-B72A-2308B32FB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calib)'!$U$2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calib)'!$U$3:$U$775</c:f>
              <c:numCache>
                <c:formatCode>General</c:formatCode>
                <c:ptCount val="773"/>
                <c:pt idx="0">
                  <c:v>2.1835898437499997E-2</c:v>
                </c:pt>
                <c:pt idx="1">
                  <c:v>-5.4781289062500002E-2</c:v>
                </c:pt>
                <c:pt idx="2">
                  <c:v>0.12239595703125</c:v>
                </c:pt>
                <c:pt idx="3">
                  <c:v>-4.0415566406249999E-2</c:v>
                </c:pt>
                <c:pt idx="4">
                  <c:v>-1.168412109375E-2</c:v>
                </c:pt>
                <c:pt idx="5">
                  <c:v>-5.9569863281250003E-2</c:v>
                </c:pt>
                <c:pt idx="6">
                  <c:v>-6.8955468750000002E-3</c:v>
                </c:pt>
                <c:pt idx="7">
                  <c:v>-5.4781289062500002E-2</c:v>
                </c:pt>
                <c:pt idx="8">
                  <c:v>9.8453085937500004E-2</c:v>
                </c:pt>
                <c:pt idx="9">
                  <c:v>5.0567343750000007E-2</c:v>
                </c:pt>
                <c:pt idx="10">
                  <c:v>0.11760738281249999</c:v>
                </c:pt>
                <c:pt idx="11">
                  <c:v>3.6201621093749997E-2</c:v>
                </c:pt>
                <c:pt idx="12">
                  <c:v>-0.12660990234375002</c:v>
                </c:pt>
                <c:pt idx="13">
                  <c:v>-2.1261269531250002E-2</c:v>
                </c:pt>
                <c:pt idx="14">
                  <c:v>-0.19843851562500001</c:v>
                </c:pt>
                <c:pt idx="15">
                  <c:v>-5.9569863281250003E-2</c:v>
                </c:pt>
                <c:pt idx="16">
                  <c:v>-1.168412109375E-2</c:v>
                </c:pt>
                <c:pt idx="17">
                  <c:v>-2.1261269531250002E-2</c:v>
                </c:pt>
                <c:pt idx="18">
                  <c:v>-6.8955468750000002E-3</c:v>
                </c:pt>
                <c:pt idx="19">
                  <c:v>-0.11224417968750001</c:v>
                </c:pt>
                <c:pt idx="20">
                  <c:v>-6.8955468750000002E-3</c:v>
                </c:pt>
                <c:pt idx="21">
                  <c:v>6.9721640625000011E-2</c:v>
                </c:pt>
                <c:pt idx="22">
                  <c:v>-4.5204140625E-2</c:v>
                </c:pt>
                <c:pt idx="23">
                  <c:v>5.0567343750000007E-2</c:v>
                </c:pt>
                <c:pt idx="24">
                  <c:v>-5.9569863281250003E-2</c:v>
                </c:pt>
                <c:pt idx="25">
                  <c:v>9.3664511718749996E-2</c:v>
                </c:pt>
                <c:pt idx="26">
                  <c:v>-7.3935585937500006E-2</c:v>
                </c:pt>
                <c:pt idx="27">
                  <c:v>5.5355917968750001E-2</c:v>
                </c:pt>
                <c:pt idx="28">
                  <c:v>7.92987890625E-2</c:v>
                </c:pt>
                <c:pt idx="29">
                  <c:v>-0.160129921875</c:v>
                </c:pt>
                <c:pt idx="30">
                  <c:v>4.0990195312500005E-2</c:v>
                </c:pt>
                <c:pt idx="31">
                  <c:v>7.92987890625E-2</c:v>
                </c:pt>
                <c:pt idx="32">
                  <c:v>-3.5626992187500005E-2</c:v>
                </c:pt>
                <c:pt idx="33">
                  <c:v>-8.3512734375000008E-2</c:v>
                </c:pt>
                <c:pt idx="34">
                  <c:v>-5.4781289062500002E-2</c:v>
                </c:pt>
                <c:pt idx="35">
                  <c:v>-6.9147011718749998E-2</c:v>
                </c:pt>
                <c:pt idx="36">
                  <c:v>-4.0415566406249999E-2</c:v>
                </c:pt>
                <c:pt idx="37">
                  <c:v>1.2258750000000001E-2</c:v>
                </c:pt>
                <c:pt idx="38">
                  <c:v>-1.168412109375E-2</c:v>
                </c:pt>
                <c:pt idx="39">
                  <c:v>-5.9569863281250003E-2</c:v>
                </c:pt>
                <c:pt idx="40">
                  <c:v>-4.5204140625E-2</c:v>
                </c:pt>
                <c:pt idx="41">
                  <c:v>0.10324166015625</c:v>
                </c:pt>
                <c:pt idx="42">
                  <c:v>5.0567343750000007E-2</c:v>
                </c:pt>
                <c:pt idx="43">
                  <c:v>-4.0415566406249999E-2</c:v>
                </c:pt>
                <c:pt idx="44">
                  <c:v>-0.14576419921875</c:v>
                </c:pt>
                <c:pt idx="45">
                  <c:v>-8.3512734375000008E-2</c:v>
                </c:pt>
                <c:pt idx="46">
                  <c:v>4.5778769531250006E-2</c:v>
                </c:pt>
                <c:pt idx="47">
                  <c:v>-9.7878457031250005E-2</c:v>
                </c:pt>
                <c:pt idx="48">
                  <c:v>-9.3089882812500011E-2</c:v>
                </c:pt>
                <c:pt idx="49">
                  <c:v>-4.9992714843750001E-2</c:v>
                </c:pt>
                <c:pt idx="50">
                  <c:v>0.13197310546874999</c:v>
                </c:pt>
                <c:pt idx="51">
                  <c:v>8.4087363281249994E-2</c:v>
                </c:pt>
                <c:pt idx="52">
                  <c:v>-2.1261269531250002E-2</c:v>
                </c:pt>
                <c:pt idx="53">
                  <c:v>-5.4781289062500002E-2</c:v>
                </c:pt>
                <c:pt idx="54">
                  <c:v>1.2258750000000001E-2</c:v>
                </c:pt>
                <c:pt idx="55">
                  <c:v>-6.9147011718749998E-2</c:v>
                </c:pt>
                <c:pt idx="56">
                  <c:v>-5.4781289062500002E-2</c:v>
                </c:pt>
                <c:pt idx="57">
                  <c:v>-5.9569863281250003E-2</c:v>
                </c:pt>
                <c:pt idx="58">
                  <c:v>-1.168412109375E-2</c:v>
                </c:pt>
                <c:pt idx="59">
                  <c:v>-8.8301308593750016E-2</c:v>
                </c:pt>
                <c:pt idx="60">
                  <c:v>-6.4358437500000004E-2</c:v>
                </c:pt>
                <c:pt idx="61">
                  <c:v>2.6624472656249999E-2</c:v>
                </c:pt>
                <c:pt idx="62">
                  <c:v>2.1835898437499997E-2</c:v>
                </c:pt>
                <c:pt idx="63">
                  <c:v>-2.1261269531250002E-2</c:v>
                </c:pt>
                <c:pt idx="64">
                  <c:v>2.6816015625000002E-3</c:v>
                </c:pt>
                <c:pt idx="65">
                  <c:v>-8.3512734375000008E-2</c:v>
                </c:pt>
                <c:pt idx="66">
                  <c:v>-4.0415566406249999E-2</c:v>
                </c:pt>
                <c:pt idx="67">
                  <c:v>0.11281880859375</c:v>
                </c:pt>
                <c:pt idx="68">
                  <c:v>4.5778769531250006E-2</c:v>
                </c:pt>
                <c:pt idx="69">
                  <c:v>-2.6049843750000003E-2</c:v>
                </c:pt>
                <c:pt idx="70">
                  <c:v>3.6201621093749997E-2</c:v>
                </c:pt>
                <c:pt idx="71">
                  <c:v>-2.1261269531250002E-2</c:v>
                </c:pt>
                <c:pt idx="72">
                  <c:v>7.4701757812500004E-3</c:v>
                </c:pt>
                <c:pt idx="73">
                  <c:v>4.5778769531250006E-2</c:v>
                </c:pt>
                <c:pt idx="74">
                  <c:v>-2.1261269531250002E-2</c:v>
                </c:pt>
                <c:pt idx="75">
                  <c:v>-1.168412109375E-2</c:v>
                </c:pt>
                <c:pt idx="76">
                  <c:v>-2.10697265625E-3</c:v>
                </c:pt>
                <c:pt idx="77">
                  <c:v>3.1413046874999996E-2</c:v>
                </c:pt>
                <c:pt idx="78">
                  <c:v>-0.13618705078125001</c:v>
                </c:pt>
                <c:pt idx="79">
                  <c:v>1.704732421875E-2</c:v>
                </c:pt>
                <c:pt idx="80">
                  <c:v>4.0990195312500005E-2</c:v>
                </c:pt>
                <c:pt idx="81">
                  <c:v>2.6816015625000002E-3</c:v>
                </c:pt>
                <c:pt idx="82">
                  <c:v>-0.10266703125000001</c:v>
                </c:pt>
                <c:pt idx="83">
                  <c:v>-6.8955468750000002E-3</c:v>
                </c:pt>
                <c:pt idx="84">
                  <c:v>7.92987890625E-2</c:v>
                </c:pt>
                <c:pt idx="85">
                  <c:v>-8.8301308593750016E-2</c:v>
                </c:pt>
                <c:pt idx="86">
                  <c:v>2.1835898437499997E-2</c:v>
                </c:pt>
                <c:pt idx="87">
                  <c:v>-9.7878457031250005E-2</c:v>
                </c:pt>
                <c:pt idx="88">
                  <c:v>-1.168412109375E-2</c:v>
                </c:pt>
                <c:pt idx="89">
                  <c:v>-6.4358437500000004E-2</c:v>
                </c:pt>
                <c:pt idx="90">
                  <c:v>-4.5204140625E-2</c:v>
                </c:pt>
                <c:pt idx="91">
                  <c:v>-2.10697265625E-3</c:v>
                </c:pt>
                <c:pt idx="92">
                  <c:v>-2.1261269531250002E-2</c:v>
                </c:pt>
                <c:pt idx="93">
                  <c:v>2.1835898437499997E-2</c:v>
                </c:pt>
                <c:pt idx="94">
                  <c:v>-0.16491849609375001</c:v>
                </c:pt>
                <c:pt idx="95">
                  <c:v>-2.10697265625E-3</c:v>
                </c:pt>
                <c:pt idx="96">
                  <c:v>0.10324166015625</c:v>
                </c:pt>
                <c:pt idx="97">
                  <c:v>6.9721640625000011E-2</c:v>
                </c:pt>
                <c:pt idx="98">
                  <c:v>-3.0838417968750004E-2</c:v>
                </c:pt>
                <c:pt idx="99">
                  <c:v>2.1835898437499997E-2</c:v>
                </c:pt>
                <c:pt idx="100">
                  <c:v>3.6201621093749997E-2</c:v>
                </c:pt>
                <c:pt idx="101">
                  <c:v>-1.6472695312500001E-2</c:v>
                </c:pt>
                <c:pt idx="102">
                  <c:v>3.6201621093749997E-2</c:v>
                </c:pt>
                <c:pt idx="103">
                  <c:v>-6.4358437500000004E-2</c:v>
                </c:pt>
                <c:pt idx="104">
                  <c:v>0.13197310546874999</c:v>
                </c:pt>
                <c:pt idx="105">
                  <c:v>-8.8301308593750016E-2</c:v>
                </c:pt>
                <c:pt idx="106">
                  <c:v>0.10803023437499999</c:v>
                </c:pt>
                <c:pt idx="107">
                  <c:v>7.4701757812500004E-3</c:v>
                </c:pt>
                <c:pt idx="108">
                  <c:v>-2.6049843750000003E-2</c:v>
                </c:pt>
                <c:pt idx="109">
                  <c:v>7.4701757812500004E-3</c:v>
                </c:pt>
                <c:pt idx="110">
                  <c:v>-2.1261269531250002E-2</c:v>
                </c:pt>
                <c:pt idx="111">
                  <c:v>-3.5626992187500005E-2</c:v>
                </c:pt>
                <c:pt idx="112">
                  <c:v>-7.3935585937500006E-2</c:v>
                </c:pt>
                <c:pt idx="113">
                  <c:v>8.4087363281249994E-2</c:v>
                </c:pt>
                <c:pt idx="114">
                  <c:v>6.0144492187500002E-2</c:v>
                </c:pt>
                <c:pt idx="115">
                  <c:v>3.1413046874999996E-2</c:v>
                </c:pt>
                <c:pt idx="116">
                  <c:v>8.4087363281249994E-2</c:v>
                </c:pt>
                <c:pt idx="117">
                  <c:v>5.5355917968750001E-2</c:v>
                </c:pt>
                <c:pt idx="118">
                  <c:v>-6.9147011718749998E-2</c:v>
                </c:pt>
                <c:pt idx="119">
                  <c:v>-8.3512734375000008E-2</c:v>
                </c:pt>
                <c:pt idx="120">
                  <c:v>-1.6472695312500001E-2</c:v>
                </c:pt>
                <c:pt idx="121">
                  <c:v>6.0144492187500002E-2</c:v>
                </c:pt>
                <c:pt idx="122">
                  <c:v>2.6624472656249999E-2</c:v>
                </c:pt>
                <c:pt idx="123">
                  <c:v>-8.8301308593750016E-2</c:v>
                </c:pt>
                <c:pt idx="124">
                  <c:v>-4.9992714843750001E-2</c:v>
                </c:pt>
                <c:pt idx="125">
                  <c:v>-2.1261269531250002E-2</c:v>
                </c:pt>
                <c:pt idx="126">
                  <c:v>5.5355917968750001E-2</c:v>
                </c:pt>
                <c:pt idx="127">
                  <c:v>9.3664511718749996E-2</c:v>
                </c:pt>
                <c:pt idx="128">
                  <c:v>3.1413046874999996E-2</c:v>
                </c:pt>
                <c:pt idx="129">
                  <c:v>7.4510214843750006E-2</c:v>
                </c:pt>
                <c:pt idx="130">
                  <c:v>-6.8955468750000002E-3</c:v>
                </c:pt>
                <c:pt idx="131">
                  <c:v>-1.168412109375E-2</c:v>
                </c:pt>
                <c:pt idx="132">
                  <c:v>5.0567343750000007E-2</c:v>
                </c:pt>
                <c:pt idx="133">
                  <c:v>-5.9569863281250003E-2</c:v>
                </c:pt>
                <c:pt idx="134">
                  <c:v>-5.9569863281250003E-2</c:v>
                </c:pt>
                <c:pt idx="135">
                  <c:v>3.1413046874999996E-2</c:v>
                </c:pt>
                <c:pt idx="136">
                  <c:v>-3.0838417968750004E-2</c:v>
                </c:pt>
                <c:pt idx="137">
                  <c:v>-6.9147011718749998E-2</c:v>
                </c:pt>
                <c:pt idx="138">
                  <c:v>-9.7878457031250005E-2</c:v>
                </c:pt>
                <c:pt idx="139">
                  <c:v>-8.3512734375000008E-2</c:v>
                </c:pt>
                <c:pt idx="140">
                  <c:v>-8.8301308593750016E-2</c:v>
                </c:pt>
                <c:pt idx="141">
                  <c:v>6.9721640625000011E-2</c:v>
                </c:pt>
                <c:pt idx="142">
                  <c:v>4.5778769531250006E-2</c:v>
                </c:pt>
                <c:pt idx="143">
                  <c:v>5.0567343750000007E-2</c:v>
                </c:pt>
                <c:pt idx="144">
                  <c:v>-5.4781289062500002E-2</c:v>
                </c:pt>
                <c:pt idx="145">
                  <c:v>8.4087363281249994E-2</c:v>
                </c:pt>
                <c:pt idx="146">
                  <c:v>0.10324166015625</c:v>
                </c:pt>
                <c:pt idx="147">
                  <c:v>-5.9569863281250003E-2</c:v>
                </c:pt>
                <c:pt idx="148">
                  <c:v>4.5778769531250006E-2</c:v>
                </c:pt>
                <c:pt idx="149">
                  <c:v>-8.8301308593750016E-2</c:v>
                </c:pt>
                <c:pt idx="150">
                  <c:v>-7.3935585937500006E-2</c:v>
                </c:pt>
                <c:pt idx="151">
                  <c:v>-3.5626992187500005E-2</c:v>
                </c:pt>
                <c:pt idx="152">
                  <c:v>-6.8955468750000002E-3</c:v>
                </c:pt>
                <c:pt idx="153">
                  <c:v>-3.0838417968750004E-2</c:v>
                </c:pt>
                <c:pt idx="154">
                  <c:v>8.8875937500000002E-2</c:v>
                </c:pt>
                <c:pt idx="155">
                  <c:v>-2.6049843750000003E-2</c:v>
                </c:pt>
                <c:pt idx="156">
                  <c:v>-6.4358437500000004E-2</c:v>
                </c:pt>
                <c:pt idx="157">
                  <c:v>7.92987890625E-2</c:v>
                </c:pt>
                <c:pt idx="158">
                  <c:v>-3.0838417968750004E-2</c:v>
                </c:pt>
                <c:pt idx="159">
                  <c:v>-3.5626992187500005E-2</c:v>
                </c:pt>
                <c:pt idx="160">
                  <c:v>1.2258750000000001E-2</c:v>
                </c:pt>
                <c:pt idx="161">
                  <c:v>1.2258750000000001E-2</c:v>
                </c:pt>
                <c:pt idx="162">
                  <c:v>-7.8724160156250014E-2</c:v>
                </c:pt>
                <c:pt idx="163">
                  <c:v>9.3664511718749996E-2</c:v>
                </c:pt>
                <c:pt idx="164">
                  <c:v>2.6624472656249999E-2</c:v>
                </c:pt>
                <c:pt idx="165">
                  <c:v>7.4510214843750006E-2</c:v>
                </c:pt>
                <c:pt idx="166">
                  <c:v>5.0567343750000007E-2</c:v>
                </c:pt>
                <c:pt idx="167">
                  <c:v>0.11760738281249999</c:v>
                </c:pt>
                <c:pt idx="168">
                  <c:v>-7.8724160156250014E-2</c:v>
                </c:pt>
                <c:pt idx="169">
                  <c:v>-2.6049843750000003E-2</c:v>
                </c:pt>
                <c:pt idx="170">
                  <c:v>-0.14097562500000002</c:v>
                </c:pt>
                <c:pt idx="171">
                  <c:v>-3.0838417968750004E-2</c:v>
                </c:pt>
                <c:pt idx="172">
                  <c:v>-6.8955468750000002E-3</c:v>
                </c:pt>
                <c:pt idx="173">
                  <c:v>0.10803023437499999</c:v>
                </c:pt>
                <c:pt idx="174">
                  <c:v>8.8875937500000002E-2</c:v>
                </c:pt>
                <c:pt idx="175">
                  <c:v>4.0990195312500005E-2</c:v>
                </c:pt>
                <c:pt idx="176">
                  <c:v>2.6624472656249999E-2</c:v>
                </c:pt>
                <c:pt idx="177">
                  <c:v>2.6624472656249999E-2</c:v>
                </c:pt>
                <c:pt idx="178">
                  <c:v>5.0567343750000007E-2</c:v>
                </c:pt>
                <c:pt idx="179">
                  <c:v>2.6816015625000002E-3</c:v>
                </c:pt>
                <c:pt idx="180">
                  <c:v>-3.0838417968750004E-2</c:v>
                </c:pt>
                <c:pt idx="181">
                  <c:v>6.4933066406250003E-2</c:v>
                </c:pt>
                <c:pt idx="182">
                  <c:v>-6.8955468750000002E-3</c:v>
                </c:pt>
                <c:pt idx="183">
                  <c:v>0.12718453125000001</c:v>
                </c:pt>
                <c:pt idx="184">
                  <c:v>-3.0838417968750004E-2</c:v>
                </c:pt>
                <c:pt idx="185">
                  <c:v>-1.6472695312500001E-2</c:v>
                </c:pt>
                <c:pt idx="186">
                  <c:v>-0.14097562500000002</c:v>
                </c:pt>
                <c:pt idx="187">
                  <c:v>-2.6049843750000003E-2</c:v>
                </c:pt>
                <c:pt idx="188">
                  <c:v>3.6201621093749997E-2</c:v>
                </c:pt>
                <c:pt idx="189">
                  <c:v>-1.168412109375E-2</c:v>
                </c:pt>
                <c:pt idx="190">
                  <c:v>-2.6049843750000003E-2</c:v>
                </c:pt>
                <c:pt idx="191">
                  <c:v>-3.5626992187500005E-2</c:v>
                </c:pt>
                <c:pt idx="192">
                  <c:v>-0.13618705078125001</c:v>
                </c:pt>
                <c:pt idx="193">
                  <c:v>-1.168412109375E-2</c:v>
                </c:pt>
                <c:pt idx="194">
                  <c:v>7.4701757812500004E-3</c:v>
                </c:pt>
                <c:pt idx="195">
                  <c:v>5.5355917968750001E-2</c:v>
                </c:pt>
                <c:pt idx="196">
                  <c:v>-5.9569863281250003E-2</c:v>
                </c:pt>
                <c:pt idx="197">
                  <c:v>-2.10697265625E-3</c:v>
                </c:pt>
                <c:pt idx="198">
                  <c:v>-2.6049843750000003E-2</c:v>
                </c:pt>
                <c:pt idx="199">
                  <c:v>5.0567343750000007E-2</c:v>
                </c:pt>
                <c:pt idx="200">
                  <c:v>-4.0415566406249999E-2</c:v>
                </c:pt>
                <c:pt idx="201">
                  <c:v>-5.4781289062500002E-2</c:v>
                </c:pt>
                <c:pt idx="202">
                  <c:v>-2.1261269531250002E-2</c:v>
                </c:pt>
                <c:pt idx="203">
                  <c:v>-1.6472695312500001E-2</c:v>
                </c:pt>
                <c:pt idx="204">
                  <c:v>-2.6049843750000003E-2</c:v>
                </c:pt>
                <c:pt idx="205">
                  <c:v>6.0144492187500002E-2</c:v>
                </c:pt>
                <c:pt idx="206">
                  <c:v>-0.12660990234375002</c:v>
                </c:pt>
                <c:pt idx="207">
                  <c:v>2.1835898437499997E-2</c:v>
                </c:pt>
                <c:pt idx="208">
                  <c:v>3.6201621093749997E-2</c:v>
                </c:pt>
                <c:pt idx="209">
                  <c:v>-2.6049843750000003E-2</c:v>
                </c:pt>
                <c:pt idx="210">
                  <c:v>2.6816015625000002E-3</c:v>
                </c:pt>
                <c:pt idx="211">
                  <c:v>-8.3512734375000008E-2</c:v>
                </c:pt>
                <c:pt idx="212">
                  <c:v>-2.1261269531250002E-2</c:v>
                </c:pt>
                <c:pt idx="213">
                  <c:v>0.15112740234374999</c:v>
                </c:pt>
                <c:pt idx="214">
                  <c:v>-3.0838417968750004E-2</c:v>
                </c:pt>
                <c:pt idx="215">
                  <c:v>8.4087363281249994E-2</c:v>
                </c:pt>
                <c:pt idx="216">
                  <c:v>3.1413046874999996E-2</c:v>
                </c:pt>
                <c:pt idx="217">
                  <c:v>6.0144492187500002E-2</c:v>
                </c:pt>
                <c:pt idx="218">
                  <c:v>-6.4358437500000004E-2</c:v>
                </c:pt>
                <c:pt idx="219">
                  <c:v>1.704732421875E-2</c:v>
                </c:pt>
                <c:pt idx="220">
                  <c:v>-0.13139847656250001</c:v>
                </c:pt>
                <c:pt idx="221">
                  <c:v>-1.6472695312500001E-2</c:v>
                </c:pt>
                <c:pt idx="222">
                  <c:v>1.704732421875E-2</c:v>
                </c:pt>
                <c:pt idx="223">
                  <c:v>-6.9147011718749998E-2</c:v>
                </c:pt>
                <c:pt idx="224">
                  <c:v>-6.8955468750000002E-3</c:v>
                </c:pt>
                <c:pt idx="225">
                  <c:v>-5.4781289062500002E-2</c:v>
                </c:pt>
                <c:pt idx="226">
                  <c:v>2.1835898437499997E-2</c:v>
                </c:pt>
                <c:pt idx="227">
                  <c:v>-1.168412109375E-2</c:v>
                </c:pt>
                <c:pt idx="228">
                  <c:v>-2.10697265625E-3</c:v>
                </c:pt>
                <c:pt idx="229">
                  <c:v>2.1835898437499997E-2</c:v>
                </c:pt>
                <c:pt idx="230">
                  <c:v>2.6816015625000002E-3</c:v>
                </c:pt>
                <c:pt idx="231">
                  <c:v>6.4933066406250003E-2</c:v>
                </c:pt>
                <c:pt idx="232">
                  <c:v>6.4933066406250003E-2</c:v>
                </c:pt>
                <c:pt idx="233">
                  <c:v>2.1835898437499997E-2</c:v>
                </c:pt>
                <c:pt idx="234">
                  <c:v>0.10324166015625</c:v>
                </c:pt>
                <c:pt idx="235">
                  <c:v>9.3664511718749996E-2</c:v>
                </c:pt>
                <c:pt idx="236">
                  <c:v>-5.4781289062500002E-2</c:v>
                </c:pt>
                <c:pt idx="237">
                  <c:v>4.5778769531250006E-2</c:v>
                </c:pt>
                <c:pt idx="238">
                  <c:v>-6.8955468750000002E-3</c:v>
                </c:pt>
                <c:pt idx="239">
                  <c:v>5.0567343750000007E-2</c:v>
                </c:pt>
                <c:pt idx="240">
                  <c:v>3.6201621093749997E-2</c:v>
                </c:pt>
                <c:pt idx="241">
                  <c:v>8.8875937500000002E-2</c:v>
                </c:pt>
                <c:pt idx="242">
                  <c:v>-4.5204140625E-2</c:v>
                </c:pt>
                <c:pt idx="243">
                  <c:v>-4.9992714843750001E-2</c:v>
                </c:pt>
                <c:pt idx="244">
                  <c:v>1.2258750000000001E-2</c:v>
                </c:pt>
                <c:pt idx="245">
                  <c:v>-0.10266703125000001</c:v>
                </c:pt>
                <c:pt idx="246">
                  <c:v>8.4087363281249994E-2</c:v>
                </c:pt>
                <c:pt idx="247">
                  <c:v>-1.168412109375E-2</c:v>
                </c:pt>
                <c:pt idx="248">
                  <c:v>3.1413046874999996E-2</c:v>
                </c:pt>
                <c:pt idx="249">
                  <c:v>0.11281880859375</c:v>
                </c:pt>
                <c:pt idx="250">
                  <c:v>-5.4781289062500002E-2</c:v>
                </c:pt>
                <c:pt idx="251">
                  <c:v>2.1835898437499997E-2</c:v>
                </c:pt>
                <c:pt idx="252">
                  <c:v>-2.6049843750000003E-2</c:v>
                </c:pt>
                <c:pt idx="253">
                  <c:v>3.6201621093749997E-2</c:v>
                </c:pt>
                <c:pt idx="254">
                  <c:v>-4.0415566406249999E-2</c:v>
                </c:pt>
                <c:pt idx="255">
                  <c:v>0.15591597656250003</c:v>
                </c:pt>
                <c:pt idx="256">
                  <c:v>-2.6049843750000003E-2</c:v>
                </c:pt>
                <c:pt idx="257">
                  <c:v>0.12718453125000001</c:v>
                </c:pt>
                <c:pt idx="258">
                  <c:v>1.2258750000000001E-2</c:v>
                </c:pt>
                <c:pt idx="259">
                  <c:v>-8.8301308593750016E-2</c:v>
                </c:pt>
                <c:pt idx="260">
                  <c:v>-2.6049843750000003E-2</c:v>
                </c:pt>
                <c:pt idx="261">
                  <c:v>-1.6472695312500001E-2</c:v>
                </c:pt>
                <c:pt idx="262">
                  <c:v>-4.5204140625E-2</c:v>
                </c:pt>
                <c:pt idx="263">
                  <c:v>-8.8301308593750016E-2</c:v>
                </c:pt>
                <c:pt idx="264">
                  <c:v>0.11760738281249999</c:v>
                </c:pt>
                <c:pt idx="265">
                  <c:v>-3.5626992187500005E-2</c:v>
                </c:pt>
                <c:pt idx="266">
                  <c:v>0.10803023437499999</c:v>
                </c:pt>
                <c:pt idx="267">
                  <c:v>-1.168412109375E-2</c:v>
                </c:pt>
                <c:pt idx="268">
                  <c:v>-2.10697265625E-3</c:v>
                </c:pt>
                <c:pt idx="269">
                  <c:v>-9.3089882812500011E-2</c:v>
                </c:pt>
                <c:pt idx="270">
                  <c:v>5.5355917968750001E-2</c:v>
                </c:pt>
                <c:pt idx="271">
                  <c:v>-3.0838417968750004E-2</c:v>
                </c:pt>
                <c:pt idx="272">
                  <c:v>1.2258750000000001E-2</c:v>
                </c:pt>
                <c:pt idx="273">
                  <c:v>-1.168412109375E-2</c:v>
                </c:pt>
                <c:pt idx="274">
                  <c:v>1.704732421875E-2</c:v>
                </c:pt>
                <c:pt idx="275">
                  <c:v>-5.4781289062500002E-2</c:v>
                </c:pt>
                <c:pt idx="276">
                  <c:v>-3.5626992187500005E-2</c:v>
                </c:pt>
                <c:pt idx="277">
                  <c:v>-1.6472695312500001E-2</c:v>
                </c:pt>
                <c:pt idx="278">
                  <c:v>5.0567343750000007E-2</c:v>
                </c:pt>
                <c:pt idx="279">
                  <c:v>-6.8955468750000002E-3</c:v>
                </c:pt>
                <c:pt idx="280">
                  <c:v>-8.3512734375000008E-2</c:v>
                </c:pt>
                <c:pt idx="281">
                  <c:v>2.6624472656249999E-2</c:v>
                </c:pt>
                <c:pt idx="282">
                  <c:v>-5.4781289062500002E-2</c:v>
                </c:pt>
                <c:pt idx="283">
                  <c:v>-1.6472695312500001E-2</c:v>
                </c:pt>
                <c:pt idx="284">
                  <c:v>-4.5204140625E-2</c:v>
                </c:pt>
                <c:pt idx="285">
                  <c:v>8.4087363281249994E-2</c:v>
                </c:pt>
                <c:pt idx="286">
                  <c:v>-7.3935585937500006E-2</c:v>
                </c:pt>
                <c:pt idx="287">
                  <c:v>-6.9147011718749998E-2</c:v>
                </c:pt>
                <c:pt idx="288">
                  <c:v>-2.10697265625E-3</c:v>
                </c:pt>
                <c:pt idx="289">
                  <c:v>1.2258750000000001E-2</c:v>
                </c:pt>
                <c:pt idx="290">
                  <c:v>-6.9147011718749998E-2</c:v>
                </c:pt>
                <c:pt idx="291">
                  <c:v>-4.5204140625E-2</c:v>
                </c:pt>
                <c:pt idx="292">
                  <c:v>-6.9147011718749998E-2</c:v>
                </c:pt>
                <c:pt idx="293">
                  <c:v>-4.5204140625E-2</c:v>
                </c:pt>
                <c:pt idx="294">
                  <c:v>-7.8724160156250014E-2</c:v>
                </c:pt>
                <c:pt idx="295">
                  <c:v>6.0144492187500002E-2</c:v>
                </c:pt>
                <c:pt idx="296">
                  <c:v>5.0567343750000007E-2</c:v>
                </c:pt>
                <c:pt idx="297">
                  <c:v>-4.5204140625E-2</c:v>
                </c:pt>
                <c:pt idx="298">
                  <c:v>-2.10697265625E-3</c:v>
                </c:pt>
                <c:pt idx="299">
                  <c:v>2.1835898437499997E-2</c:v>
                </c:pt>
                <c:pt idx="300">
                  <c:v>-4.9992714843750001E-2</c:v>
                </c:pt>
                <c:pt idx="301">
                  <c:v>-3.5626992187500005E-2</c:v>
                </c:pt>
                <c:pt idx="302">
                  <c:v>-2.1261269531250002E-2</c:v>
                </c:pt>
                <c:pt idx="303">
                  <c:v>5.5355917968750001E-2</c:v>
                </c:pt>
                <c:pt idx="304">
                  <c:v>-0.26068998046875003</c:v>
                </c:pt>
                <c:pt idx="305">
                  <c:v>-1.6472695312500001E-2</c:v>
                </c:pt>
                <c:pt idx="306">
                  <c:v>-3.5626992187500005E-2</c:v>
                </c:pt>
                <c:pt idx="307">
                  <c:v>-3.0838417968750004E-2</c:v>
                </c:pt>
                <c:pt idx="308">
                  <c:v>0.11281880859375</c:v>
                </c:pt>
                <c:pt idx="309">
                  <c:v>-7.8724160156250014E-2</c:v>
                </c:pt>
                <c:pt idx="310">
                  <c:v>-6.9147011718749998E-2</c:v>
                </c:pt>
                <c:pt idx="311">
                  <c:v>-3.5626992187500005E-2</c:v>
                </c:pt>
                <c:pt idx="312">
                  <c:v>-0.14097562500000002</c:v>
                </c:pt>
                <c:pt idx="313">
                  <c:v>-5.9569863281250003E-2</c:v>
                </c:pt>
                <c:pt idx="314">
                  <c:v>-2.10697265625E-3</c:v>
                </c:pt>
                <c:pt idx="315">
                  <c:v>5.0567343750000007E-2</c:v>
                </c:pt>
                <c:pt idx="316">
                  <c:v>2.6816015625000002E-3</c:v>
                </c:pt>
                <c:pt idx="317">
                  <c:v>3.1413046874999996E-2</c:v>
                </c:pt>
                <c:pt idx="318">
                  <c:v>-6.9147011718749998E-2</c:v>
                </c:pt>
                <c:pt idx="319">
                  <c:v>-0.11703275390625001</c:v>
                </c:pt>
                <c:pt idx="320">
                  <c:v>5.5355917968750001E-2</c:v>
                </c:pt>
                <c:pt idx="321">
                  <c:v>-7.3935585937500006E-2</c:v>
                </c:pt>
                <c:pt idx="322">
                  <c:v>-0.11224417968750001</c:v>
                </c:pt>
                <c:pt idx="323">
                  <c:v>6.0144492187500002E-2</c:v>
                </c:pt>
                <c:pt idx="324">
                  <c:v>4.0990195312500005E-2</c:v>
                </c:pt>
                <c:pt idx="325">
                  <c:v>-2.6049843750000003E-2</c:v>
                </c:pt>
                <c:pt idx="326">
                  <c:v>1.704732421875E-2</c:v>
                </c:pt>
                <c:pt idx="327">
                  <c:v>-5.9569863281250003E-2</c:v>
                </c:pt>
                <c:pt idx="328">
                  <c:v>3.1413046874999996E-2</c:v>
                </c:pt>
                <c:pt idx="329">
                  <c:v>-6.4358437500000004E-2</c:v>
                </c:pt>
                <c:pt idx="330">
                  <c:v>-2.6049843750000003E-2</c:v>
                </c:pt>
                <c:pt idx="331">
                  <c:v>8.8875937500000002E-2</c:v>
                </c:pt>
                <c:pt idx="332">
                  <c:v>2.1835898437499997E-2</c:v>
                </c:pt>
                <c:pt idx="333">
                  <c:v>6.9721640625000011E-2</c:v>
                </c:pt>
                <c:pt idx="334">
                  <c:v>-8.8301308593750016E-2</c:v>
                </c:pt>
                <c:pt idx="335">
                  <c:v>6.4933066406250003E-2</c:v>
                </c:pt>
                <c:pt idx="336">
                  <c:v>2.6816015625000002E-3</c:v>
                </c:pt>
                <c:pt idx="337">
                  <c:v>-9.7878457031250005E-2</c:v>
                </c:pt>
                <c:pt idx="338">
                  <c:v>-6.8955468750000002E-3</c:v>
                </c:pt>
                <c:pt idx="339">
                  <c:v>6.0144492187500002E-2</c:v>
                </c:pt>
                <c:pt idx="340">
                  <c:v>-2.10697265625E-3</c:v>
                </c:pt>
                <c:pt idx="341">
                  <c:v>-6.4358437500000004E-2</c:v>
                </c:pt>
                <c:pt idx="342">
                  <c:v>0.18943599609375003</c:v>
                </c:pt>
                <c:pt idx="343">
                  <c:v>2.6816015625000002E-3</c:v>
                </c:pt>
                <c:pt idx="344">
                  <c:v>-3.0838417968750004E-2</c:v>
                </c:pt>
                <c:pt idx="345">
                  <c:v>-2.1261269531250002E-2</c:v>
                </c:pt>
                <c:pt idx="346">
                  <c:v>-8.3512734375000008E-2</c:v>
                </c:pt>
                <c:pt idx="347">
                  <c:v>-7.8724160156250014E-2</c:v>
                </c:pt>
                <c:pt idx="348">
                  <c:v>-7.3935585937500006E-2</c:v>
                </c:pt>
                <c:pt idx="349">
                  <c:v>8.8875937500000002E-2</c:v>
                </c:pt>
                <c:pt idx="350">
                  <c:v>1.704732421875E-2</c:v>
                </c:pt>
                <c:pt idx="351">
                  <c:v>0.14155025390625001</c:v>
                </c:pt>
                <c:pt idx="352">
                  <c:v>-0.17449564453124999</c:v>
                </c:pt>
                <c:pt idx="353">
                  <c:v>-2.6049843750000003E-2</c:v>
                </c:pt>
                <c:pt idx="354">
                  <c:v>-2.6049843750000003E-2</c:v>
                </c:pt>
                <c:pt idx="355">
                  <c:v>-4.0415566406249999E-2</c:v>
                </c:pt>
                <c:pt idx="356">
                  <c:v>1.704732421875E-2</c:v>
                </c:pt>
                <c:pt idx="357">
                  <c:v>-6.9147011718749998E-2</c:v>
                </c:pt>
                <c:pt idx="358">
                  <c:v>-4.9992714843750001E-2</c:v>
                </c:pt>
                <c:pt idx="359">
                  <c:v>-2.1261269531250002E-2</c:v>
                </c:pt>
                <c:pt idx="360">
                  <c:v>5.5355917968750001E-2</c:v>
                </c:pt>
                <c:pt idx="361">
                  <c:v>0.14155025390625001</c:v>
                </c:pt>
                <c:pt idx="362">
                  <c:v>2.6816015625000002E-3</c:v>
                </c:pt>
                <c:pt idx="363">
                  <c:v>6.0144492187500002E-2</c:v>
                </c:pt>
                <c:pt idx="364">
                  <c:v>9.8453085937500004E-2</c:v>
                </c:pt>
                <c:pt idx="365">
                  <c:v>3.6201621093749997E-2</c:v>
                </c:pt>
                <c:pt idx="366">
                  <c:v>-5.4781289062500002E-2</c:v>
                </c:pt>
                <c:pt idx="367">
                  <c:v>6.9721640625000011E-2</c:v>
                </c:pt>
                <c:pt idx="368">
                  <c:v>6.0144492187500002E-2</c:v>
                </c:pt>
                <c:pt idx="369">
                  <c:v>-1.6472695312500001E-2</c:v>
                </c:pt>
                <c:pt idx="370">
                  <c:v>3.1413046874999996E-2</c:v>
                </c:pt>
                <c:pt idx="371">
                  <c:v>1.704732421875E-2</c:v>
                </c:pt>
                <c:pt idx="372">
                  <c:v>-1.6472695312500001E-2</c:v>
                </c:pt>
                <c:pt idx="373">
                  <c:v>-6.8955468750000002E-3</c:v>
                </c:pt>
                <c:pt idx="374">
                  <c:v>1.704732421875E-2</c:v>
                </c:pt>
                <c:pt idx="375">
                  <c:v>5.5355917968750001E-2</c:v>
                </c:pt>
                <c:pt idx="376">
                  <c:v>3.6201621093749997E-2</c:v>
                </c:pt>
                <c:pt idx="377">
                  <c:v>5.0567343750000007E-2</c:v>
                </c:pt>
                <c:pt idx="378">
                  <c:v>-2.10697265625E-3</c:v>
                </c:pt>
                <c:pt idx="379">
                  <c:v>9.3664511718749996E-2</c:v>
                </c:pt>
                <c:pt idx="380">
                  <c:v>-1.6472695312500001E-2</c:v>
                </c:pt>
                <c:pt idx="381">
                  <c:v>2.6624472656249999E-2</c:v>
                </c:pt>
                <c:pt idx="382">
                  <c:v>9.8453085937500004E-2</c:v>
                </c:pt>
                <c:pt idx="383">
                  <c:v>-0.12660990234375002</c:v>
                </c:pt>
                <c:pt idx="384">
                  <c:v>3.6201621093749997E-2</c:v>
                </c:pt>
                <c:pt idx="385">
                  <c:v>-6.8955468750000002E-3</c:v>
                </c:pt>
                <c:pt idx="386">
                  <c:v>-4.5204140625E-2</c:v>
                </c:pt>
                <c:pt idx="387">
                  <c:v>-3.5626992187500005E-2</c:v>
                </c:pt>
                <c:pt idx="388">
                  <c:v>-2.10697265625E-3</c:v>
                </c:pt>
                <c:pt idx="389">
                  <c:v>9.8453085937500004E-2</c:v>
                </c:pt>
                <c:pt idx="390">
                  <c:v>-2.1261269531250002E-2</c:v>
                </c:pt>
                <c:pt idx="391">
                  <c:v>-6.8955468750000002E-3</c:v>
                </c:pt>
                <c:pt idx="392">
                  <c:v>1.704732421875E-2</c:v>
                </c:pt>
                <c:pt idx="393">
                  <c:v>2.6816015625000002E-3</c:v>
                </c:pt>
                <c:pt idx="394">
                  <c:v>-5.9569863281250003E-2</c:v>
                </c:pt>
                <c:pt idx="395">
                  <c:v>6.9721640625000011E-2</c:v>
                </c:pt>
                <c:pt idx="396">
                  <c:v>5.5355917968750001E-2</c:v>
                </c:pt>
                <c:pt idx="397">
                  <c:v>1.2258750000000001E-2</c:v>
                </c:pt>
                <c:pt idx="398">
                  <c:v>-6.8955468750000002E-3</c:v>
                </c:pt>
                <c:pt idx="399">
                  <c:v>3.1413046874999996E-2</c:v>
                </c:pt>
                <c:pt idx="400">
                  <c:v>0.10803023437499999</c:v>
                </c:pt>
                <c:pt idx="401">
                  <c:v>-2.1261269531250002E-2</c:v>
                </c:pt>
                <c:pt idx="402">
                  <c:v>0.14633882812499999</c:v>
                </c:pt>
                <c:pt idx="403">
                  <c:v>7.4701757812500004E-3</c:v>
                </c:pt>
                <c:pt idx="404">
                  <c:v>6.9721640625000011E-2</c:v>
                </c:pt>
                <c:pt idx="405">
                  <c:v>3.1413046874999996E-2</c:v>
                </c:pt>
                <c:pt idx="406">
                  <c:v>-0.11224417968750001</c:v>
                </c:pt>
                <c:pt idx="407">
                  <c:v>-5.4781289062500002E-2</c:v>
                </c:pt>
                <c:pt idx="408">
                  <c:v>1.704732421875E-2</c:v>
                </c:pt>
                <c:pt idx="409">
                  <c:v>0.12239595703125</c:v>
                </c:pt>
                <c:pt idx="410">
                  <c:v>-1.168412109375E-2</c:v>
                </c:pt>
                <c:pt idx="411">
                  <c:v>-1.6472695312500001E-2</c:v>
                </c:pt>
                <c:pt idx="412">
                  <c:v>-0.14097562500000002</c:v>
                </c:pt>
                <c:pt idx="413">
                  <c:v>-2.10697265625E-3</c:v>
                </c:pt>
                <c:pt idx="414">
                  <c:v>1.2258750000000001E-2</c:v>
                </c:pt>
                <c:pt idx="415">
                  <c:v>1.704732421875E-2</c:v>
                </c:pt>
                <c:pt idx="416">
                  <c:v>9.3664511718749996E-2</c:v>
                </c:pt>
                <c:pt idx="417">
                  <c:v>3.6201621093749997E-2</c:v>
                </c:pt>
                <c:pt idx="418">
                  <c:v>-2.6049843750000003E-2</c:v>
                </c:pt>
                <c:pt idx="419">
                  <c:v>3.6201621093749997E-2</c:v>
                </c:pt>
                <c:pt idx="420">
                  <c:v>2.6624472656249999E-2</c:v>
                </c:pt>
                <c:pt idx="421">
                  <c:v>-8.3512734375000008E-2</c:v>
                </c:pt>
                <c:pt idx="422">
                  <c:v>-5.4781289062500002E-2</c:v>
                </c:pt>
                <c:pt idx="423">
                  <c:v>3.1413046874999996E-2</c:v>
                </c:pt>
                <c:pt idx="424">
                  <c:v>-6.4358437500000004E-2</c:v>
                </c:pt>
                <c:pt idx="425">
                  <c:v>-5.4781289062500002E-2</c:v>
                </c:pt>
                <c:pt idx="426">
                  <c:v>-1.168412109375E-2</c:v>
                </c:pt>
                <c:pt idx="427">
                  <c:v>-5.9569863281250003E-2</c:v>
                </c:pt>
                <c:pt idx="428">
                  <c:v>2.6816015625000002E-3</c:v>
                </c:pt>
                <c:pt idx="429">
                  <c:v>2.6816015625000002E-3</c:v>
                </c:pt>
                <c:pt idx="430">
                  <c:v>7.4701757812500004E-3</c:v>
                </c:pt>
                <c:pt idx="431">
                  <c:v>-4.5204140625E-2</c:v>
                </c:pt>
                <c:pt idx="432">
                  <c:v>-2.10697265625E-3</c:v>
                </c:pt>
                <c:pt idx="433">
                  <c:v>2.6624472656249999E-2</c:v>
                </c:pt>
                <c:pt idx="434">
                  <c:v>6.0144492187500002E-2</c:v>
                </c:pt>
                <c:pt idx="435">
                  <c:v>7.4701757812500004E-3</c:v>
                </c:pt>
                <c:pt idx="436">
                  <c:v>-1.168412109375E-2</c:v>
                </c:pt>
                <c:pt idx="437">
                  <c:v>-6.8955468750000002E-3</c:v>
                </c:pt>
                <c:pt idx="438">
                  <c:v>-5.9569863281250003E-2</c:v>
                </c:pt>
                <c:pt idx="439">
                  <c:v>2.6816015625000002E-3</c:v>
                </c:pt>
                <c:pt idx="440">
                  <c:v>2.6624472656249999E-2</c:v>
                </c:pt>
                <c:pt idx="441">
                  <c:v>9.8453085937500004E-2</c:v>
                </c:pt>
                <c:pt idx="442">
                  <c:v>2.1835898437499997E-2</c:v>
                </c:pt>
                <c:pt idx="443">
                  <c:v>-2.1261269531250002E-2</c:v>
                </c:pt>
                <c:pt idx="444">
                  <c:v>0.11281880859375</c:v>
                </c:pt>
                <c:pt idx="445">
                  <c:v>-7.8724160156250014E-2</c:v>
                </c:pt>
                <c:pt idx="446">
                  <c:v>6.4933066406250003E-2</c:v>
                </c:pt>
                <c:pt idx="447">
                  <c:v>8.4087363281249994E-2</c:v>
                </c:pt>
                <c:pt idx="448">
                  <c:v>-2.1261269531250002E-2</c:v>
                </c:pt>
                <c:pt idx="449">
                  <c:v>-1.168412109375E-2</c:v>
                </c:pt>
                <c:pt idx="450">
                  <c:v>-8.8301308593750016E-2</c:v>
                </c:pt>
                <c:pt idx="451">
                  <c:v>5.0567343750000007E-2</c:v>
                </c:pt>
                <c:pt idx="452">
                  <c:v>-5.4781289062500002E-2</c:v>
                </c:pt>
                <c:pt idx="453">
                  <c:v>-5.4781289062500002E-2</c:v>
                </c:pt>
                <c:pt idx="454">
                  <c:v>1.2258750000000001E-2</c:v>
                </c:pt>
                <c:pt idx="455">
                  <c:v>4.0990195312500005E-2</c:v>
                </c:pt>
                <c:pt idx="456">
                  <c:v>-6.8955468750000002E-3</c:v>
                </c:pt>
                <c:pt idx="457">
                  <c:v>4.5778769531250006E-2</c:v>
                </c:pt>
                <c:pt idx="458">
                  <c:v>4.5778769531250006E-2</c:v>
                </c:pt>
                <c:pt idx="459">
                  <c:v>9.8453085937500004E-2</c:v>
                </c:pt>
                <c:pt idx="460">
                  <c:v>-3.5626992187500005E-2</c:v>
                </c:pt>
                <c:pt idx="461">
                  <c:v>-1.6472695312500001E-2</c:v>
                </c:pt>
                <c:pt idx="462">
                  <c:v>9.8453085937500004E-2</c:v>
                </c:pt>
                <c:pt idx="463">
                  <c:v>-8.8301308593750016E-2</c:v>
                </c:pt>
                <c:pt idx="464">
                  <c:v>-1.168412109375E-2</c:v>
                </c:pt>
                <c:pt idx="465">
                  <c:v>-3.5626992187500005E-2</c:v>
                </c:pt>
                <c:pt idx="466">
                  <c:v>3.1413046874999996E-2</c:v>
                </c:pt>
                <c:pt idx="467">
                  <c:v>-1.6472695312500001E-2</c:v>
                </c:pt>
                <c:pt idx="468">
                  <c:v>1.2258750000000001E-2</c:v>
                </c:pt>
                <c:pt idx="469">
                  <c:v>6.4933066406250003E-2</c:v>
                </c:pt>
                <c:pt idx="470">
                  <c:v>6.9721640625000011E-2</c:v>
                </c:pt>
                <c:pt idx="471">
                  <c:v>6.9721640625000011E-2</c:v>
                </c:pt>
                <c:pt idx="472">
                  <c:v>6.0144492187500002E-2</c:v>
                </c:pt>
                <c:pt idx="473">
                  <c:v>-6.8955468750000002E-3</c:v>
                </c:pt>
                <c:pt idx="474">
                  <c:v>2.6624472656249999E-2</c:v>
                </c:pt>
                <c:pt idx="475">
                  <c:v>7.92987890625E-2</c:v>
                </c:pt>
                <c:pt idx="476">
                  <c:v>-0.15055277343750001</c:v>
                </c:pt>
                <c:pt idx="477">
                  <c:v>-1.168412109375E-2</c:v>
                </c:pt>
                <c:pt idx="478">
                  <c:v>-1.168412109375E-2</c:v>
                </c:pt>
                <c:pt idx="479">
                  <c:v>5.0567343750000007E-2</c:v>
                </c:pt>
                <c:pt idx="480">
                  <c:v>1.704732421875E-2</c:v>
                </c:pt>
                <c:pt idx="481">
                  <c:v>5.0567343750000007E-2</c:v>
                </c:pt>
                <c:pt idx="482">
                  <c:v>-7.8724160156250014E-2</c:v>
                </c:pt>
                <c:pt idx="483">
                  <c:v>-9.7878457031250005E-2</c:v>
                </c:pt>
                <c:pt idx="484">
                  <c:v>5.5355917968750001E-2</c:v>
                </c:pt>
                <c:pt idx="485">
                  <c:v>2.1835898437499997E-2</c:v>
                </c:pt>
                <c:pt idx="486">
                  <c:v>2.6816015625000002E-3</c:v>
                </c:pt>
                <c:pt idx="487">
                  <c:v>-2.6049843750000003E-2</c:v>
                </c:pt>
                <c:pt idx="488">
                  <c:v>2.6624472656249999E-2</c:v>
                </c:pt>
                <c:pt idx="489">
                  <c:v>-8.8301308593750016E-2</c:v>
                </c:pt>
                <c:pt idx="490">
                  <c:v>-7.8724160156250014E-2</c:v>
                </c:pt>
                <c:pt idx="491">
                  <c:v>-1.168412109375E-2</c:v>
                </c:pt>
                <c:pt idx="492">
                  <c:v>-4.0415566406249999E-2</c:v>
                </c:pt>
                <c:pt idx="493">
                  <c:v>-5.4781289062500002E-2</c:v>
                </c:pt>
                <c:pt idx="494">
                  <c:v>-4.0415566406249999E-2</c:v>
                </c:pt>
                <c:pt idx="495">
                  <c:v>-8.3512734375000008E-2</c:v>
                </c:pt>
                <c:pt idx="496">
                  <c:v>9.3664511718749996E-2</c:v>
                </c:pt>
                <c:pt idx="497">
                  <c:v>-8.8301308593750016E-2</c:v>
                </c:pt>
                <c:pt idx="498">
                  <c:v>3.1413046874999996E-2</c:v>
                </c:pt>
                <c:pt idx="499">
                  <c:v>5.5355917968750001E-2</c:v>
                </c:pt>
                <c:pt idx="500">
                  <c:v>-2.10697265625E-3</c:v>
                </c:pt>
                <c:pt idx="501">
                  <c:v>-3.0838417968750004E-2</c:v>
                </c:pt>
                <c:pt idx="502">
                  <c:v>-3.5626992187500005E-2</c:v>
                </c:pt>
                <c:pt idx="503">
                  <c:v>-6.8955468750000002E-3</c:v>
                </c:pt>
                <c:pt idx="504">
                  <c:v>4.5778769531250006E-2</c:v>
                </c:pt>
                <c:pt idx="505">
                  <c:v>-5.9569863281250003E-2</c:v>
                </c:pt>
                <c:pt idx="506">
                  <c:v>8.8875937500000002E-2</c:v>
                </c:pt>
                <c:pt idx="507">
                  <c:v>6.0144492187500002E-2</c:v>
                </c:pt>
                <c:pt idx="508">
                  <c:v>-1.168412109375E-2</c:v>
                </c:pt>
                <c:pt idx="509">
                  <c:v>-1.168412109375E-2</c:v>
                </c:pt>
                <c:pt idx="510">
                  <c:v>5.0567343750000007E-2</c:v>
                </c:pt>
                <c:pt idx="511">
                  <c:v>0.13197310546874999</c:v>
                </c:pt>
                <c:pt idx="512">
                  <c:v>-2.10697265625E-3</c:v>
                </c:pt>
                <c:pt idx="513">
                  <c:v>6.4933066406250003E-2</c:v>
                </c:pt>
                <c:pt idx="514">
                  <c:v>8.4087363281249994E-2</c:v>
                </c:pt>
                <c:pt idx="515">
                  <c:v>7.92987890625E-2</c:v>
                </c:pt>
                <c:pt idx="516">
                  <c:v>5.0567343750000007E-2</c:v>
                </c:pt>
                <c:pt idx="517">
                  <c:v>-7.3935585937500006E-2</c:v>
                </c:pt>
                <c:pt idx="518">
                  <c:v>4.0990195312500005E-2</c:v>
                </c:pt>
                <c:pt idx="519">
                  <c:v>-1.168412109375E-2</c:v>
                </c:pt>
                <c:pt idx="520">
                  <c:v>7.4510214843750006E-2</c:v>
                </c:pt>
                <c:pt idx="521">
                  <c:v>-3.0838417968750004E-2</c:v>
                </c:pt>
                <c:pt idx="522">
                  <c:v>-3.0838417968750004E-2</c:v>
                </c:pt>
                <c:pt idx="523">
                  <c:v>-5.9569863281250003E-2</c:v>
                </c:pt>
                <c:pt idx="524">
                  <c:v>4.5778769531250006E-2</c:v>
                </c:pt>
                <c:pt idx="525">
                  <c:v>0.10324166015625</c:v>
                </c:pt>
                <c:pt idx="526">
                  <c:v>-5.4781289062500002E-2</c:v>
                </c:pt>
                <c:pt idx="527">
                  <c:v>-1.6472695312500001E-2</c:v>
                </c:pt>
                <c:pt idx="528">
                  <c:v>-9.3089882812500011E-2</c:v>
                </c:pt>
                <c:pt idx="529">
                  <c:v>-0.10266703125000001</c:v>
                </c:pt>
                <c:pt idx="530">
                  <c:v>1.704732421875E-2</c:v>
                </c:pt>
                <c:pt idx="531">
                  <c:v>-6.9147011718749998E-2</c:v>
                </c:pt>
                <c:pt idx="532">
                  <c:v>-5.9569863281250003E-2</c:v>
                </c:pt>
                <c:pt idx="533">
                  <c:v>3.1413046874999996E-2</c:v>
                </c:pt>
                <c:pt idx="534">
                  <c:v>3.1413046874999996E-2</c:v>
                </c:pt>
                <c:pt idx="535">
                  <c:v>-2.1261269531250002E-2</c:v>
                </c:pt>
                <c:pt idx="536">
                  <c:v>-6.9147011718749998E-2</c:v>
                </c:pt>
                <c:pt idx="537">
                  <c:v>6.4933066406250003E-2</c:v>
                </c:pt>
                <c:pt idx="538">
                  <c:v>4.0990195312500005E-2</c:v>
                </c:pt>
                <c:pt idx="539">
                  <c:v>-6.9147011718749998E-2</c:v>
                </c:pt>
                <c:pt idx="540">
                  <c:v>-0.11224417968750001</c:v>
                </c:pt>
                <c:pt idx="541">
                  <c:v>-6.8955468750000002E-3</c:v>
                </c:pt>
                <c:pt idx="542">
                  <c:v>0.10803023437499999</c:v>
                </c:pt>
                <c:pt idx="543">
                  <c:v>0.14633882812499999</c:v>
                </c:pt>
                <c:pt idx="544">
                  <c:v>-0.13618705078125001</c:v>
                </c:pt>
                <c:pt idx="545">
                  <c:v>-0.13618705078125001</c:v>
                </c:pt>
                <c:pt idx="546">
                  <c:v>-4.5204140625E-2</c:v>
                </c:pt>
                <c:pt idx="547">
                  <c:v>-0.11703275390625001</c:v>
                </c:pt>
                <c:pt idx="548">
                  <c:v>-2.6049843750000003E-2</c:v>
                </c:pt>
                <c:pt idx="549">
                  <c:v>1.704732421875E-2</c:v>
                </c:pt>
                <c:pt idx="550">
                  <c:v>-2.10697265625E-3</c:v>
                </c:pt>
                <c:pt idx="551">
                  <c:v>-2.1261269531250002E-2</c:v>
                </c:pt>
                <c:pt idx="552">
                  <c:v>7.4510214843750006E-2</c:v>
                </c:pt>
                <c:pt idx="553">
                  <c:v>7.92987890625E-2</c:v>
                </c:pt>
                <c:pt idx="554">
                  <c:v>-1.168412109375E-2</c:v>
                </c:pt>
                <c:pt idx="555">
                  <c:v>6.9721640625000011E-2</c:v>
                </c:pt>
                <c:pt idx="556">
                  <c:v>-2.6049843750000003E-2</c:v>
                </c:pt>
                <c:pt idx="557">
                  <c:v>3.1413046874999996E-2</c:v>
                </c:pt>
                <c:pt idx="558">
                  <c:v>-2.1261269531250002E-2</c:v>
                </c:pt>
                <c:pt idx="559">
                  <c:v>4.0990195312500005E-2</c:v>
                </c:pt>
                <c:pt idx="560">
                  <c:v>-2.6049843750000003E-2</c:v>
                </c:pt>
                <c:pt idx="561">
                  <c:v>2.1835898437499997E-2</c:v>
                </c:pt>
                <c:pt idx="562">
                  <c:v>-2.10697265625E-3</c:v>
                </c:pt>
                <c:pt idx="563">
                  <c:v>2.6816015625000002E-3</c:v>
                </c:pt>
                <c:pt idx="564">
                  <c:v>-5.9569863281250003E-2</c:v>
                </c:pt>
                <c:pt idx="565">
                  <c:v>-0.10266703125000001</c:v>
                </c:pt>
                <c:pt idx="566">
                  <c:v>-1.6472695312500001E-2</c:v>
                </c:pt>
                <c:pt idx="567">
                  <c:v>8.8875937500000002E-2</c:v>
                </c:pt>
                <c:pt idx="568">
                  <c:v>4.0990195312500005E-2</c:v>
                </c:pt>
                <c:pt idx="569">
                  <c:v>6.0144492187500002E-2</c:v>
                </c:pt>
                <c:pt idx="570">
                  <c:v>-7.8724160156250014E-2</c:v>
                </c:pt>
                <c:pt idx="571">
                  <c:v>6.4933066406250003E-2</c:v>
                </c:pt>
                <c:pt idx="572">
                  <c:v>2.6816015625000002E-3</c:v>
                </c:pt>
                <c:pt idx="573">
                  <c:v>-4.5204140625E-2</c:v>
                </c:pt>
                <c:pt idx="574">
                  <c:v>-5.4781289062500002E-2</c:v>
                </c:pt>
                <c:pt idx="575">
                  <c:v>1.704732421875E-2</c:v>
                </c:pt>
                <c:pt idx="576">
                  <c:v>7.92987890625E-2</c:v>
                </c:pt>
                <c:pt idx="577">
                  <c:v>-5.9569863281250003E-2</c:v>
                </c:pt>
                <c:pt idx="578">
                  <c:v>-5.9569863281250003E-2</c:v>
                </c:pt>
                <c:pt idx="579">
                  <c:v>1.704732421875E-2</c:v>
                </c:pt>
                <c:pt idx="580">
                  <c:v>2.6624472656249999E-2</c:v>
                </c:pt>
                <c:pt idx="581">
                  <c:v>-2.10697265625E-3</c:v>
                </c:pt>
                <c:pt idx="582">
                  <c:v>-5.4781289062500002E-2</c:v>
                </c:pt>
                <c:pt idx="583">
                  <c:v>3.6201621093749997E-2</c:v>
                </c:pt>
                <c:pt idx="584">
                  <c:v>-3.5626992187500005E-2</c:v>
                </c:pt>
                <c:pt idx="585">
                  <c:v>6.9721640625000011E-2</c:v>
                </c:pt>
                <c:pt idx="586">
                  <c:v>-3.0838417968750004E-2</c:v>
                </c:pt>
                <c:pt idx="587">
                  <c:v>-3.0838417968750004E-2</c:v>
                </c:pt>
                <c:pt idx="588">
                  <c:v>-4.5204140625E-2</c:v>
                </c:pt>
                <c:pt idx="589">
                  <c:v>9.3664511718749996E-2</c:v>
                </c:pt>
                <c:pt idx="590">
                  <c:v>5.5355917968750001E-2</c:v>
                </c:pt>
                <c:pt idx="591">
                  <c:v>3.1413046874999996E-2</c:v>
                </c:pt>
                <c:pt idx="592">
                  <c:v>2.6816015625000002E-3</c:v>
                </c:pt>
                <c:pt idx="593">
                  <c:v>-0.18407279296875001</c:v>
                </c:pt>
                <c:pt idx="594">
                  <c:v>-5.4781289062500002E-2</c:v>
                </c:pt>
                <c:pt idx="595">
                  <c:v>-0.12182132812500002</c:v>
                </c:pt>
                <c:pt idx="596">
                  <c:v>0.13197310546874999</c:v>
                </c:pt>
                <c:pt idx="597">
                  <c:v>4.5778769531250006E-2</c:v>
                </c:pt>
                <c:pt idx="598">
                  <c:v>-5.4781289062500002E-2</c:v>
                </c:pt>
                <c:pt idx="599">
                  <c:v>1.2258750000000001E-2</c:v>
                </c:pt>
                <c:pt idx="600">
                  <c:v>-2.1261269531250002E-2</c:v>
                </c:pt>
                <c:pt idx="601">
                  <c:v>1.704732421875E-2</c:v>
                </c:pt>
                <c:pt idx="602">
                  <c:v>0.11281880859375</c:v>
                </c:pt>
                <c:pt idx="603">
                  <c:v>7.92987890625E-2</c:v>
                </c:pt>
                <c:pt idx="604">
                  <c:v>-3.0838417968750004E-2</c:v>
                </c:pt>
                <c:pt idx="605">
                  <c:v>5.5355917968750001E-2</c:v>
                </c:pt>
                <c:pt idx="606">
                  <c:v>6.9721640625000011E-2</c:v>
                </c:pt>
                <c:pt idx="607">
                  <c:v>-2.10697265625E-3</c:v>
                </c:pt>
                <c:pt idx="608">
                  <c:v>2.6816015625000002E-3</c:v>
                </c:pt>
                <c:pt idx="609">
                  <c:v>-8.8301308593750016E-2</c:v>
                </c:pt>
                <c:pt idx="610">
                  <c:v>-6.8955468750000002E-3</c:v>
                </c:pt>
                <c:pt idx="611">
                  <c:v>-4.5204140625E-2</c:v>
                </c:pt>
                <c:pt idx="612">
                  <c:v>5.0567343750000007E-2</c:v>
                </c:pt>
                <c:pt idx="613">
                  <c:v>0.12239595703125</c:v>
                </c:pt>
                <c:pt idx="614">
                  <c:v>-7.3935585937500006E-2</c:v>
                </c:pt>
                <c:pt idx="615">
                  <c:v>-3.0838417968750004E-2</c:v>
                </c:pt>
                <c:pt idx="616">
                  <c:v>2.6816015625000002E-3</c:v>
                </c:pt>
                <c:pt idx="617">
                  <c:v>7.4701757812500004E-3</c:v>
                </c:pt>
                <c:pt idx="618">
                  <c:v>-4.9992714843750001E-2</c:v>
                </c:pt>
                <c:pt idx="619">
                  <c:v>4.0990195312500005E-2</c:v>
                </c:pt>
                <c:pt idx="620">
                  <c:v>-0.10266703125000001</c:v>
                </c:pt>
                <c:pt idx="621">
                  <c:v>-0.11703275390625001</c:v>
                </c:pt>
                <c:pt idx="622">
                  <c:v>-2.10697265625E-3</c:v>
                </c:pt>
                <c:pt idx="623">
                  <c:v>-8.3512734375000008E-2</c:v>
                </c:pt>
                <c:pt idx="624">
                  <c:v>-0.160129921875</c:v>
                </c:pt>
                <c:pt idx="625">
                  <c:v>-5.4781289062500002E-2</c:v>
                </c:pt>
                <c:pt idx="626">
                  <c:v>-3.0838417968750004E-2</c:v>
                </c:pt>
                <c:pt idx="627">
                  <c:v>-9.7878457031250005E-2</c:v>
                </c:pt>
                <c:pt idx="628">
                  <c:v>-6.8955468750000002E-3</c:v>
                </c:pt>
                <c:pt idx="629">
                  <c:v>6.4933066406250003E-2</c:v>
                </c:pt>
                <c:pt idx="630">
                  <c:v>-5.4781289062500002E-2</c:v>
                </c:pt>
                <c:pt idx="631">
                  <c:v>-3.5626992187500005E-2</c:v>
                </c:pt>
                <c:pt idx="632">
                  <c:v>-2.1261269531250002E-2</c:v>
                </c:pt>
                <c:pt idx="633">
                  <c:v>-5.4781289062500002E-2</c:v>
                </c:pt>
                <c:pt idx="634">
                  <c:v>-3.5626992187500005E-2</c:v>
                </c:pt>
                <c:pt idx="635">
                  <c:v>6.9721640625000011E-2</c:v>
                </c:pt>
                <c:pt idx="636">
                  <c:v>7.4701757812500004E-3</c:v>
                </c:pt>
                <c:pt idx="637">
                  <c:v>-6.8955468750000002E-3</c:v>
                </c:pt>
                <c:pt idx="638">
                  <c:v>-0.10266703125000001</c:v>
                </c:pt>
                <c:pt idx="639">
                  <c:v>4.5778769531250006E-2</c:v>
                </c:pt>
                <c:pt idx="640">
                  <c:v>-6.9147011718749998E-2</c:v>
                </c:pt>
                <c:pt idx="641">
                  <c:v>-4.5204140625E-2</c:v>
                </c:pt>
                <c:pt idx="642">
                  <c:v>8.4087363281249994E-2</c:v>
                </c:pt>
                <c:pt idx="643">
                  <c:v>-4.9992714843750001E-2</c:v>
                </c:pt>
                <c:pt idx="644">
                  <c:v>-8.3512734375000008E-2</c:v>
                </c:pt>
                <c:pt idx="645">
                  <c:v>-5.4781289062500002E-2</c:v>
                </c:pt>
                <c:pt idx="646">
                  <c:v>-0.13139847656250001</c:v>
                </c:pt>
                <c:pt idx="647">
                  <c:v>-5.4781289062500002E-2</c:v>
                </c:pt>
                <c:pt idx="648">
                  <c:v>1.2258750000000001E-2</c:v>
                </c:pt>
                <c:pt idx="649">
                  <c:v>-5.4781289062500002E-2</c:v>
                </c:pt>
                <c:pt idx="650">
                  <c:v>2.6816015625000002E-3</c:v>
                </c:pt>
                <c:pt idx="651">
                  <c:v>6.4933066406250003E-2</c:v>
                </c:pt>
                <c:pt idx="652">
                  <c:v>0.12718453125000001</c:v>
                </c:pt>
                <c:pt idx="653">
                  <c:v>2.6816015625000002E-3</c:v>
                </c:pt>
                <c:pt idx="654">
                  <c:v>-6.4358437500000004E-2</c:v>
                </c:pt>
                <c:pt idx="655">
                  <c:v>8.4087363281249994E-2</c:v>
                </c:pt>
                <c:pt idx="656">
                  <c:v>3.6201621093749997E-2</c:v>
                </c:pt>
                <c:pt idx="657">
                  <c:v>7.92987890625E-2</c:v>
                </c:pt>
                <c:pt idx="658">
                  <c:v>-5.4781289062500002E-2</c:v>
                </c:pt>
                <c:pt idx="659">
                  <c:v>-1.6472695312500001E-2</c:v>
                </c:pt>
                <c:pt idx="660">
                  <c:v>1.704732421875E-2</c:v>
                </c:pt>
                <c:pt idx="661">
                  <c:v>3.1413046874999996E-2</c:v>
                </c:pt>
                <c:pt idx="662">
                  <c:v>-2.10697265625E-3</c:v>
                </c:pt>
                <c:pt idx="663">
                  <c:v>5.0567343750000007E-2</c:v>
                </c:pt>
                <c:pt idx="664">
                  <c:v>1.2258750000000001E-2</c:v>
                </c:pt>
                <c:pt idx="665">
                  <c:v>6.0144492187500002E-2</c:v>
                </c:pt>
                <c:pt idx="666">
                  <c:v>-6.8955468750000002E-3</c:v>
                </c:pt>
                <c:pt idx="667">
                  <c:v>-6.9147011718749998E-2</c:v>
                </c:pt>
                <c:pt idx="668">
                  <c:v>2.6816015625000002E-3</c:v>
                </c:pt>
                <c:pt idx="669">
                  <c:v>0.12239595703125</c:v>
                </c:pt>
                <c:pt idx="670">
                  <c:v>1.704732421875E-2</c:v>
                </c:pt>
                <c:pt idx="671">
                  <c:v>1.2258750000000001E-2</c:v>
                </c:pt>
                <c:pt idx="672">
                  <c:v>6.9721640625000011E-2</c:v>
                </c:pt>
                <c:pt idx="673">
                  <c:v>-4.5204140625E-2</c:v>
                </c:pt>
                <c:pt idx="674">
                  <c:v>2.6816015625000002E-3</c:v>
                </c:pt>
                <c:pt idx="675">
                  <c:v>-2.1261269531250002E-2</c:v>
                </c:pt>
                <c:pt idx="676">
                  <c:v>1.704732421875E-2</c:v>
                </c:pt>
                <c:pt idx="677">
                  <c:v>1.704732421875E-2</c:v>
                </c:pt>
                <c:pt idx="678">
                  <c:v>0.10324166015625</c:v>
                </c:pt>
                <c:pt idx="679">
                  <c:v>9.8453085937500004E-2</c:v>
                </c:pt>
                <c:pt idx="680">
                  <c:v>6.0144492187500002E-2</c:v>
                </c:pt>
                <c:pt idx="681">
                  <c:v>-4.0415566406249999E-2</c:v>
                </c:pt>
                <c:pt idx="682">
                  <c:v>2.6624472656249999E-2</c:v>
                </c:pt>
                <c:pt idx="683">
                  <c:v>1.704732421875E-2</c:v>
                </c:pt>
                <c:pt idx="684">
                  <c:v>7.92987890625E-2</c:v>
                </c:pt>
                <c:pt idx="685">
                  <c:v>-2.10697265625E-3</c:v>
                </c:pt>
                <c:pt idx="686">
                  <c:v>6.9721640625000011E-2</c:v>
                </c:pt>
                <c:pt idx="687">
                  <c:v>2.1835898437499997E-2</c:v>
                </c:pt>
                <c:pt idx="688">
                  <c:v>5.5355917968750001E-2</c:v>
                </c:pt>
                <c:pt idx="689">
                  <c:v>2.6816015625000002E-3</c:v>
                </c:pt>
                <c:pt idx="690">
                  <c:v>-2.6049843750000003E-2</c:v>
                </c:pt>
                <c:pt idx="691">
                  <c:v>6.4933066406250003E-2</c:v>
                </c:pt>
                <c:pt idx="692">
                  <c:v>0.11281880859375</c:v>
                </c:pt>
                <c:pt idx="693">
                  <c:v>-4.0415566406249999E-2</c:v>
                </c:pt>
                <c:pt idx="694">
                  <c:v>-0.12182132812500002</c:v>
                </c:pt>
                <c:pt idx="695">
                  <c:v>-4.0415566406249999E-2</c:v>
                </c:pt>
                <c:pt idx="696">
                  <c:v>-2.6049843750000003E-2</c:v>
                </c:pt>
                <c:pt idx="697">
                  <c:v>-2.1261269531250002E-2</c:v>
                </c:pt>
                <c:pt idx="698">
                  <c:v>-7.3935585937500006E-2</c:v>
                </c:pt>
                <c:pt idx="699">
                  <c:v>-0.14097562500000002</c:v>
                </c:pt>
                <c:pt idx="700">
                  <c:v>-1.6472695312500001E-2</c:v>
                </c:pt>
                <c:pt idx="701">
                  <c:v>2.6816015625000002E-3</c:v>
                </c:pt>
                <c:pt idx="702">
                  <c:v>4.5778769531250006E-2</c:v>
                </c:pt>
                <c:pt idx="703">
                  <c:v>-3.0838417968750004E-2</c:v>
                </c:pt>
                <c:pt idx="704">
                  <c:v>2.6816015625000002E-3</c:v>
                </c:pt>
                <c:pt idx="705">
                  <c:v>3.6201621093749997E-2</c:v>
                </c:pt>
                <c:pt idx="706">
                  <c:v>-5.4781289062500002E-2</c:v>
                </c:pt>
                <c:pt idx="707">
                  <c:v>-4.0415566406249999E-2</c:v>
                </c:pt>
                <c:pt idx="708">
                  <c:v>4.5778769531250006E-2</c:v>
                </c:pt>
                <c:pt idx="709">
                  <c:v>4.0990195312500005E-2</c:v>
                </c:pt>
                <c:pt idx="710">
                  <c:v>2.6816015625000002E-3</c:v>
                </c:pt>
                <c:pt idx="711">
                  <c:v>-3.0838417968750004E-2</c:v>
                </c:pt>
                <c:pt idx="712">
                  <c:v>6.0144492187500002E-2</c:v>
                </c:pt>
                <c:pt idx="713">
                  <c:v>7.4701757812500004E-3</c:v>
                </c:pt>
                <c:pt idx="714">
                  <c:v>2.6816015625000002E-3</c:v>
                </c:pt>
                <c:pt idx="715">
                  <c:v>2.6624472656249999E-2</c:v>
                </c:pt>
                <c:pt idx="716">
                  <c:v>2.6816015625000002E-3</c:v>
                </c:pt>
                <c:pt idx="717">
                  <c:v>7.4510214843750006E-2</c:v>
                </c:pt>
                <c:pt idx="718">
                  <c:v>-4.9992714843750001E-2</c:v>
                </c:pt>
                <c:pt idx="719">
                  <c:v>0.10324166015625</c:v>
                </c:pt>
                <c:pt idx="720">
                  <c:v>-3.0838417968750004E-2</c:v>
                </c:pt>
                <c:pt idx="721">
                  <c:v>0.10324166015625</c:v>
                </c:pt>
                <c:pt idx="722">
                  <c:v>7.4701757812500004E-3</c:v>
                </c:pt>
                <c:pt idx="723">
                  <c:v>-0.10745560546875001</c:v>
                </c:pt>
                <c:pt idx="724">
                  <c:v>-0.10266703125000001</c:v>
                </c:pt>
                <c:pt idx="725">
                  <c:v>3.6201621093749997E-2</c:v>
                </c:pt>
                <c:pt idx="726">
                  <c:v>-6.8955468750000002E-3</c:v>
                </c:pt>
                <c:pt idx="727">
                  <c:v>-6.8955468750000002E-3</c:v>
                </c:pt>
                <c:pt idx="728">
                  <c:v>-2.1261269531250002E-2</c:v>
                </c:pt>
                <c:pt idx="729">
                  <c:v>4.5778769531250006E-2</c:v>
                </c:pt>
                <c:pt idx="730">
                  <c:v>-0.11703275390625001</c:v>
                </c:pt>
                <c:pt idx="731">
                  <c:v>-2.1261269531250002E-2</c:v>
                </c:pt>
                <c:pt idx="732">
                  <c:v>7.4510214843750006E-2</c:v>
                </c:pt>
                <c:pt idx="733">
                  <c:v>-6.8955468750000002E-3</c:v>
                </c:pt>
                <c:pt idx="734">
                  <c:v>-1.6472695312500001E-2</c:v>
                </c:pt>
                <c:pt idx="735">
                  <c:v>5.5355917968750001E-2</c:v>
                </c:pt>
                <c:pt idx="736">
                  <c:v>2.6624472656249999E-2</c:v>
                </c:pt>
                <c:pt idx="737">
                  <c:v>-4.9992714843750001E-2</c:v>
                </c:pt>
                <c:pt idx="738">
                  <c:v>-8.3512734375000008E-2</c:v>
                </c:pt>
                <c:pt idx="739">
                  <c:v>-5.9569863281250003E-2</c:v>
                </c:pt>
                <c:pt idx="740">
                  <c:v>-4.9992714843750001E-2</c:v>
                </c:pt>
                <c:pt idx="741">
                  <c:v>-5.4781289062500002E-2</c:v>
                </c:pt>
                <c:pt idx="742">
                  <c:v>6.4933066406250003E-2</c:v>
                </c:pt>
                <c:pt idx="743">
                  <c:v>-3.0838417968750004E-2</c:v>
                </c:pt>
                <c:pt idx="744">
                  <c:v>-0.14097562500000002</c:v>
                </c:pt>
                <c:pt idx="745">
                  <c:v>-8.3512734375000008E-2</c:v>
                </c:pt>
                <c:pt idx="746">
                  <c:v>-4.0415566406249999E-2</c:v>
                </c:pt>
                <c:pt idx="747">
                  <c:v>-0.13618705078125001</c:v>
                </c:pt>
                <c:pt idx="748">
                  <c:v>-2.1261269531250002E-2</c:v>
                </c:pt>
                <c:pt idx="749">
                  <c:v>-5.9569863281250003E-2</c:v>
                </c:pt>
                <c:pt idx="750">
                  <c:v>-1.168412109375E-2</c:v>
                </c:pt>
                <c:pt idx="751">
                  <c:v>6.0144492187500002E-2</c:v>
                </c:pt>
                <c:pt idx="752">
                  <c:v>-5.9569863281250003E-2</c:v>
                </c:pt>
                <c:pt idx="753">
                  <c:v>-1.168412109375E-2</c:v>
                </c:pt>
                <c:pt idx="754">
                  <c:v>-0.12182132812500002</c:v>
                </c:pt>
                <c:pt idx="755">
                  <c:v>5.5355917968750001E-2</c:v>
                </c:pt>
                <c:pt idx="756">
                  <c:v>7.4701757812500004E-3</c:v>
                </c:pt>
                <c:pt idx="757">
                  <c:v>0.12718453125000001</c:v>
                </c:pt>
                <c:pt idx="758">
                  <c:v>3.6201621093749997E-2</c:v>
                </c:pt>
                <c:pt idx="759">
                  <c:v>6.0144492187500002E-2</c:v>
                </c:pt>
                <c:pt idx="760">
                  <c:v>-6.8955468750000002E-3</c:v>
                </c:pt>
                <c:pt idx="761">
                  <c:v>-5.9569863281250003E-2</c:v>
                </c:pt>
                <c:pt idx="762">
                  <c:v>-8.8301308593750016E-2</c:v>
                </c:pt>
                <c:pt idx="763">
                  <c:v>7.4701757812500004E-3</c:v>
                </c:pt>
                <c:pt idx="764">
                  <c:v>-7.3935585937500006E-2</c:v>
                </c:pt>
                <c:pt idx="765">
                  <c:v>8.4087363281249994E-2</c:v>
                </c:pt>
                <c:pt idx="766">
                  <c:v>-4.0415566406249999E-2</c:v>
                </c:pt>
                <c:pt idx="767">
                  <c:v>-6.8955468750000002E-3</c:v>
                </c:pt>
                <c:pt idx="768">
                  <c:v>-6.9147011718749998E-2</c:v>
                </c:pt>
                <c:pt idx="769">
                  <c:v>2.6624472656249999E-2</c:v>
                </c:pt>
                <c:pt idx="770">
                  <c:v>0.15591597656250003</c:v>
                </c:pt>
                <c:pt idx="771">
                  <c:v>-3.0838417968750004E-2</c:v>
                </c:pt>
                <c:pt idx="772">
                  <c:v>4.0990195312500005E-2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80-4560-BFEC-AA02C41D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calib)'!$V$2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calib)'!$V$3:$V$775</c:f>
              <c:numCache>
                <c:formatCode>General</c:formatCode>
                <c:ptCount val="773"/>
                <c:pt idx="0">
                  <c:v>9.80106216796875</c:v>
                </c:pt>
                <c:pt idx="1">
                  <c:v>9.7914850195312511</c:v>
                </c:pt>
                <c:pt idx="2">
                  <c:v>9.8250050390625017</c:v>
                </c:pt>
                <c:pt idx="3">
                  <c:v>9.8345821875000006</c:v>
                </c:pt>
                <c:pt idx="4">
                  <c:v>9.7483878515624998</c:v>
                </c:pt>
                <c:pt idx="5">
                  <c:v>9.8968336523437515</c:v>
                </c:pt>
                <c:pt idx="6">
                  <c:v>9.7388107031250009</c:v>
                </c:pt>
                <c:pt idx="7">
                  <c:v>9.80106216796875</c:v>
                </c:pt>
                <c:pt idx="8">
                  <c:v>9.9016222265625018</c:v>
                </c:pt>
                <c:pt idx="9">
                  <c:v>9.7531764257812501</c:v>
                </c:pt>
                <c:pt idx="10">
                  <c:v>9.7483878515624998</c:v>
                </c:pt>
                <c:pt idx="11">
                  <c:v>9.829793613281252</c:v>
                </c:pt>
                <c:pt idx="12">
                  <c:v>9.7675421484375011</c:v>
                </c:pt>
                <c:pt idx="13">
                  <c:v>9.80106216796875</c:v>
                </c:pt>
                <c:pt idx="14">
                  <c:v>9.8824679296875022</c:v>
                </c:pt>
                <c:pt idx="15">
                  <c:v>9.8345821875000006</c:v>
                </c:pt>
                <c:pt idx="16">
                  <c:v>9.7627535742187508</c:v>
                </c:pt>
                <c:pt idx="17">
                  <c:v>9.8920450781250011</c:v>
                </c:pt>
                <c:pt idx="18">
                  <c:v>9.8968336523437515</c:v>
                </c:pt>
                <c:pt idx="19">
                  <c:v>9.7052906835937502</c:v>
                </c:pt>
                <c:pt idx="20">
                  <c:v>9.7531764257812501</c:v>
                </c:pt>
                <c:pt idx="21">
                  <c:v>9.6430392187500011</c:v>
                </c:pt>
                <c:pt idx="22">
                  <c:v>9.7483878515624998</c:v>
                </c:pt>
                <c:pt idx="23">
                  <c:v>9.7819078710937504</c:v>
                </c:pt>
                <c:pt idx="24">
                  <c:v>9.7675421484375011</c:v>
                </c:pt>
                <c:pt idx="25">
                  <c:v>9.7914850195312511</c:v>
                </c:pt>
                <c:pt idx="26">
                  <c:v>9.7914850195312511</c:v>
                </c:pt>
                <c:pt idx="27">
                  <c:v>9.9207765234375014</c:v>
                </c:pt>
                <c:pt idx="28">
                  <c:v>9.9016222265625018</c:v>
                </c:pt>
                <c:pt idx="29">
                  <c:v>9.829793613281252</c:v>
                </c:pt>
                <c:pt idx="30">
                  <c:v>9.7244449804687498</c:v>
                </c:pt>
                <c:pt idx="31">
                  <c:v>9.7866964453125007</c:v>
                </c:pt>
                <c:pt idx="32">
                  <c:v>9.8106393164062506</c:v>
                </c:pt>
                <c:pt idx="33">
                  <c:v>9.7962735937499996</c:v>
                </c:pt>
                <c:pt idx="34">
                  <c:v>9.8728907812500015</c:v>
                </c:pt>
                <c:pt idx="35">
                  <c:v>9.7340221289062505</c:v>
                </c:pt>
                <c:pt idx="36">
                  <c:v>9.7866964453125007</c:v>
                </c:pt>
                <c:pt idx="37">
                  <c:v>9.6861363867187507</c:v>
                </c:pt>
                <c:pt idx="38">
                  <c:v>9.9111993750000007</c:v>
                </c:pt>
                <c:pt idx="39">
                  <c:v>9.7675421484375011</c:v>
                </c:pt>
                <c:pt idx="40">
                  <c:v>9.7627535742187508</c:v>
                </c:pt>
                <c:pt idx="41">
                  <c:v>9.7675421484375011</c:v>
                </c:pt>
                <c:pt idx="42">
                  <c:v>9.8920450781250011</c:v>
                </c:pt>
                <c:pt idx="43">
                  <c:v>9.7579650000000004</c:v>
                </c:pt>
                <c:pt idx="44">
                  <c:v>9.7579650000000004</c:v>
                </c:pt>
                <c:pt idx="45">
                  <c:v>9.8345821875000006</c:v>
                </c:pt>
                <c:pt idx="46">
                  <c:v>9.8824679296875022</c:v>
                </c:pt>
                <c:pt idx="47">
                  <c:v>9.7914850195312511</c:v>
                </c:pt>
                <c:pt idx="48">
                  <c:v>9.8920450781250011</c:v>
                </c:pt>
                <c:pt idx="49">
                  <c:v>9.777119296875</c:v>
                </c:pt>
                <c:pt idx="50">
                  <c:v>9.7675421484375011</c:v>
                </c:pt>
                <c:pt idx="51">
                  <c:v>9.815427890625001</c:v>
                </c:pt>
                <c:pt idx="52">
                  <c:v>9.7866964453125007</c:v>
                </c:pt>
                <c:pt idx="53">
                  <c:v>9.6717706640624996</c:v>
                </c:pt>
                <c:pt idx="54">
                  <c:v>9.8058507421875003</c:v>
                </c:pt>
                <c:pt idx="55">
                  <c:v>9.6861363867187507</c:v>
                </c:pt>
                <c:pt idx="56">
                  <c:v>9.7531764257812501</c:v>
                </c:pt>
                <c:pt idx="57">
                  <c:v>9.7483878515624998</c:v>
                </c:pt>
                <c:pt idx="58">
                  <c:v>9.8345821875000006</c:v>
                </c:pt>
                <c:pt idx="59">
                  <c:v>9.7819078710937504</c:v>
                </c:pt>
                <c:pt idx="60">
                  <c:v>9.7435992773437512</c:v>
                </c:pt>
                <c:pt idx="61">
                  <c:v>9.8681022070312512</c:v>
                </c:pt>
                <c:pt idx="62">
                  <c:v>9.67655923828125</c:v>
                </c:pt>
                <c:pt idx="63">
                  <c:v>9.7627535742187508</c:v>
                </c:pt>
                <c:pt idx="64">
                  <c:v>9.7483878515624998</c:v>
                </c:pt>
                <c:pt idx="65">
                  <c:v>9.7914850195312511</c:v>
                </c:pt>
                <c:pt idx="66">
                  <c:v>9.7914850195312511</c:v>
                </c:pt>
                <c:pt idx="67">
                  <c:v>9.8441593359375013</c:v>
                </c:pt>
                <c:pt idx="68">
                  <c:v>9.80106216796875</c:v>
                </c:pt>
                <c:pt idx="69">
                  <c:v>9.8393707617187509</c:v>
                </c:pt>
                <c:pt idx="70">
                  <c:v>9.7483878515624998</c:v>
                </c:pt>
                <c:pt idx="71">
                  <c:v>9.9207765234375014</c:v>
                </c:pt>
                <c:pt idx="72">
                  <c:v>9.8345821875000006</c:v>
                </c:pt>
                <c:pt idx="73">
                  <c:v>9.7627535742187508</c:v>
                </c:pt>
                <c:pt idx="74">
                  <c:v>9.8681022070312512</c:v>
                </c:pt>
                <c:pt idx="75">
                  <c:v>9.8537364843750019</c:v>
                </c:pt>
                <c:pt idx="76">
                  <c:v>9.7292335546875002</c:v>
                </c:pt>
                <c:pt idx="77">
                  <c:v>9.7196564062499995</c:v>
                </c:pt>
                <c:pt idx="78">
                  <c:v>9.7005021093749999</c:v>
                </c:pt>
                <c:pt idx="79">
                  <c:v>9.7579650000000004</c:v>
                </c:pt>
                <c:pt idx="80">
                  <c:v>9.8489479101562516</c:v>
                </c:pt>
                <c:pt idx="81">
                  <c:v>9.7723307226562497</c:v>
                </c:pt>
                <c:pt idx="82">
                  <c:v>9.7819078710937504</c:v>
                </c:pt>
                <c:pt idx="83">
                  <c:v>9.7196564062499995</c:v>
                </c:pt>
                <c:pt idx="84">
                  <c:v>9.7627535742187508</c:v>
                </c:pt>
                <c:pt idx="85">
                  <c:v>9.8872565039062508</c:v>
                </c:pt>
                <c:pt idx="86">
                  <c:v>9.8393707617187509</c:v>
                </c:pt>
                <c:pt idx="87">
                  <c:v>9.7627535742187508</c:v>
                </c:pt>
                <c:pt idx="88">
                  <c:v>9.8106393164062506</c:v>
                </c:pt>
                <c:pt idx="89">
                  <c:v>9.8824679296875022</c:v>
                </c:pt>
                <c:pt idx="90">
                  <c:v>9.7483878515624998</c:v>
                </c:pt>
                <c:pt idx="91">
                  <c:v>9.8106393164062506</c:v>
                </c:pt>
                <c:pt idx="92">
                  <c:v>9.8393707617187509</c:v>
                </c:pt>
                <c:pt idx="93">
                  <c:v>9.8920450781250011</c:v>
                </c:pt>
                <c:pt idx="94">
                  <c:v>9.8968336523437515</c:v>
                </c:pt>
                <c:pt idx="95">
                  <c:v>9.7914850195312511</c:v>
                </c:pt>
                <c:pt idx="96">
                  <c:v>9.8489479101562516</c:v>
                </c:pt>
                <c:pt idx="97">
                  <c:v>9.7483878515624998</c:v>
                </c:pt>
                <c:pt idx="98">
                  <c:v>9.8202164648437513</c:v>
                </c:pt>
                <c:pt idx="99">
                  <c:v>9.7819078710937504</c:v>
                </c:pt>
                <c:pt idx="100">
                  <c:v>9.829793613281252</c:v>
                </c:pt>
                <c:pt idx="101">
                  <c:v>9.7914850195312511</c:v>
                </c:pt>
                <c:pt idx="102">
                  <c:v>9.8345821875000006</c:v>
                </c:pt>
                <c:pt idx="103">
                  <c:v>9.7866964453125007</c:v>
                </c:pt>
                <c:pt idx="104">
                  <c:v>9.7819078710937504</c:v>
                </c:pt>
                <c:pt idx="105">
                  <c:v>9.7052906835937502</c:v>
                </c:pt>
                <c:pt idx="106">
                  <c:v>9.8681022070312512</c:v>
                </c:pt>
                <c:pt idx="107">
                  <c:v>9.8537364843750019</c:v>
                </c:pt>
                <c:pt idx="108">
                  <c:v>9.8250050390625017</c:v>
                </c:pt>
                <c:pt idx="109">
                  <c:v>9.7675421484375011</c:v>
                </c:pt>
                <c:pt idx="110">
                  <c:v>9.7005021093749999</c:v>
                </c:pt>
                <c:pt idx="111">
                  <c:v>9.8106393164062506</c:v>
                </c:pt>
                <c:pt idx="112">
                  <c:v>9.829793613281252</c:v>
                </c:pt>
                <c:pt idx="113">
                  <c:v>9.8441593359375013</c:v>
                </c:pt>
                <c:pt idx="114">
                  <c:v>9.7866964453125007</c:v>
                </c:pt>
                <c:pt idx="115">
                  <c:v>9.80106216796875</c:v>
                </c:pt>
                <c:pt idx="116">
                  <c:v>9.7435992773437512</c:v>
                </c:pt>
                <c:pt idx="117">
                  <c:v>9.7914850195312511</c:v>
                </c:pt>
                <c:pt idx="118">
                  <c:v>9.8250050390625017</c:v>
                </c:pt>
                <c:pt idx="119">
                  <c:v>9.8585250585937523</c:v>
                </c:pt>
                <c:pt idx="120">
                  <c:v>9.7579650000000004</c:v>
                </c:pt>
                <c:pt idx="121">
                  <c:v>9.7388107031250009</c:v>
                </c:pt>
                <c:pt idx="122">
                  <c:v>9.7819078710937504</c:v>
                </c:pt>
                <c:pt idx="123">
                  <c:v>9.8681022070312512</c:v>
                </c:pt>
                <c:pt idx="124">
                  <c:v>9.8106393164062506</c:v>
                </c:pt>
                <c:pt idx="125">
                  <c:v>9.7819078710937504</c:v>
                </c:pt>
                <c:pt idx="126">
                  <c:v>9.7579650000000004</c:v>
                </c:pt>
                <c:pt idx="127">
                  <c:v>9.7627535742187508</c:v>
                </c:pt>
                <c:pt idx="128">
                  <c:v>9.7388107031250009</c:v>
                </c:pt>
                <c:pt idx="129">
                  <c:v>9.7292335546875002</c:v>
                </c:pt>
                <c:pt idx="130">
                  <c:v>9.80106216796875</c:v>
                </c:pt>
                <c:pt idx="131">
                  <c:v>9.9303536718750021</c:v>
                </c:pt>
                <c:pt idx="132">
                  <c:v>9.7675421484375011</c:v>
                </c:pt>
                <c:pt idx="133">
                  <c:v>9.8345821875000006</c:v>
                </c:pt>
                <c:pt idx="134">
                  <c:v>9.8633136328125008</c:v>
                </c:pt>
                <c:pt idx="135">
                  <c:v>9.7819078710937504</c:v>
                </c:pt>
                <c:pt idx="136">
                  <c:v>9.815427890625001</c:v>
                </c:pt>
                <c:pt idx="137">
                  <c:v>9.8633136328125008</c:v>
                </c:pt>
                <c:pt idx="138">
                  <c:v>9.8968336523437515</c:v>
                </c:pt>
                <c:pt idx="139">
                  <c:v>9.690924960937501</c:v>
                </c:pt>
                <c:pt idx="140">
                  <c:v>9.8537364843750019</c:v>
                </c:pt>
                <c:pt idx="141">
                  <c:v>9.8250050390625017</c:v>
                </c:pt>
                <c:pt idx="142">
                  <c:v>9.7483878515624998</c:v>
                </c:pt>
                <c:pt idx="143">
                  <c:v>9.7292335546875002</c:v>
                </c:pt>
                <c:pt idx="144">
                  <c:v>9.7627535742187508</c:v>
                </c:pt>
                <c:pt idx="145">
                  <c:v>9.7435992773437512</c:v>
                </c:pt>
                <c:pt idx="146">
                  <c:v>9.690924960937501</c:v>
                </c:pt>
                <c:pt idx="147">
                  <c:v>9.829793613281252</c:v>
                </c:pt>
                <c:pt idx="148">
                  <c:v>9.9926051367187512</c:v>
                </c:pt>
                <c:pt idx="149">
                  <c:v>9.8920450781250011</c:v>
                </c:pt>
                <c:pt idx="150">
                  <c:v>9.7866964453125007</c:v>
                </c:pt>
                <c:pt idx="151">
                  <c:v>9.7388107031250009</c:v>
                </c:pt>
                <c:pt idx="152">
                  <c:v>9.7531764257812501</c:v>
                </c:pt>
                <c:pt idx="153">
                  <c:v>9.9016222265625018</c:v>
                </c:pt>
                <c:pt idx="154">
                  <c:v>9.8345821875000006</c:v>
                </c:pt>
                <c:pt idx="155">
                  <c:v>9.8058507421875003</c:v>
                </c:pt>
                <c:pt idx="156">
                  <c:v>9.8824679296875022</c:v>
                </c:pt>
                <c:pt idx="157">
                  <c:v>9.8393707617187509</c:v>
                </c:pt>
                <c:pt idx="158">
                  <c:v>9.8058507421875003</c:v>
                </c:pt>
                <c:pt idx="159">
                  <c:v>9.8058507421875003</c:v>
                </c:pt>
                <c:pt idx="160">
                  <c:v>9.815427890625001</c:v>
                </c:pt>
                <c:pt idx="161">
                  <c:v>9.8633136328125008</c:v>
                </c:pt>
                <c:pt idx="162">
                  <c:v>9.7579650000000004</c:v>
                </c:pt>
                <c:pt idx="163">
                  <c:v>9.8728907812500015</c:v>
                </c:pt>
                <c:pt idx="164">
                  <c:v>9.7819078710937504</c:v>
                </c:pt>
                <c:pt idx="165">
                  <c:v>9.7866964453125007</c:v>
                </c:pt>
                <c:pt idx="166">
                  <c:v>9.8202164648437513</c:v>
                </c:pt>
                <c:pt idx="167">
                  <c:v>9.7244449804687498</c:v>
                </c:pt>
                <c:pt idx="168">
                  <c:v>9.7627535742187508</c:v>
                </c:pt>
                <c:pt idx="169">
                  <c:v>9.8058507421875003</c:v>
                </c:pt>
                <c:pt idx="170">
                  <c:v>9.6382506445312508</c:v>
                </c:pt>
                <c:pt idx="171">
                  <c:v>9.8058507421875003</c:v>
                </c:pt>
                <c:pt idx="172">
                  <c:v>9.7340221289062505</c:v>
                </c:pt>
                <c:pt idx="173">
                  <c:v>9.7292335546875002</c:v>
                </c:pt>
                <c:pt idx="174">
                  <c:v>9.777119296875</c:v>
                </c:pt>
                <c:pt idx="175">
                  <c:v>9.777119296875</c:v>
                </c:pt>
                <c:pt idx="176">
                  <c:v>9.8106393164062506</c:v>
                </c:pt>
                <c:pt idx="177">
                  <c:v>9.7388107031250009</c:v>
                </c:pt>
                <c:pt idx="178">
                  <c:v>9.7196564062499995</c:v>
                </c:pt>
                <c:pt idx="179">
                  <c:v>9.7388107031250009</c:v>
                </c:pt>
                <c:pt idx="180">
                  <c:v>9.9111993750000007</c:v>
                </c:pt>
                <c:pt idx="181">
                  <c:v>9.8058507421875003</c:v>
                </c:pt>
                <c:pt idx="182">
                  <c:v>9.690924960937501</c:v>
                </c:pt>
                <c:pt idx="183">
                  <c:v>9.8393707617187509</c:v>
                </c:pt>
                <c:pt idx="184">
                  <c:v>9.6478277929687497</c:v>
                </c:pt>
                <c:pt idx="185">
                  <c:v>9.7723307226562497</c:v>
                </c:pt>
                <c:pt idx="186">
                  <c:v>9.7914850195312511</c:v>
                </c:pt>
                <c:pt idx="187">
                  <c:v>9.7435992773437512</c:v>
                </c:pt>
                <c:pt idx="188">
                  <c:v>9.8585250585937523</c:v>
                </c:pt>
                <c:pt idx="189">
                  <c:v>9.690924960937501</c:v>
                </c:pt>
                <c:pt idx="190">
                  <c:v>9.7819078710937504</c:v>
                </c:pt>
                <c:pt idx="191">
                  <c:v>9.8537364843750019</c:v>
                </c:pt>
                <c:pt idx="192">
                  <c:v>9.6957135351562496</c:v>
                </c:pt>
                <c:pt idx="193">
                  <c:v>9.7579650000000004</c:v>
                </c:pt>
                <c:pt idx="194">
                  <c:v>9.7435992773437512</c:v>
                </c:pt>
                <c:pt idx="195">
                  <c:v>9.7819078710937504</c:v>
                </c:pt>
                <c:pt idx="196">
                  <c:v>9.7340221289062505</c:v>
                </c:pt>
                <c:pt idx="197">
                  <c:v>9.8920450781250011</c:v>
                </c:pt>
                <c:pt idx="198">
                  <c:v>9.7819078710937504</c:v>
                </c:pt>
                <c:pt idx="199">
                  <c:v>9.7148678320312509</c:v>
                </c:pt>
                <c:pt idx="200">
                  <c:v>9.8728907812500015</c:v>
                </c:pt>
                <c:pt idx="201">
                  <c:v>9.7435992773437512</c:v>
                </c:pt>
                <c:pt idx="202">
                  <c:v>9.8633136328125008</c:v>
                </c:pt>
                <c:pt idx="203">
                  <c:v>9.8345821875000006</c:v>
                </c:pt>
                <c:pt idx="204">
                  <c:v>9.7723307226562497</c:v>
                </c:pt>
                <c:pt idx="205">
                  <c:v>9.80106216796875</c:v>
                </c:pt>
                <c:pt idx="206">
                  <c:v>9.7196564062499995</c:v>
                </c:pt>
                <c:pt idx="207">
                  <c:v>9.6669820898437511</c:v>
                </c:pt>
                <c:pt idx="208">
                  <c:v>9.8441593359375013</c:v>
                </c:pt>
                <c:pt idx="209">
                  <c:v>9.9207765234375014</c:v>
                </c:pt>
                <c:pt idx="210">
                  <c:v>9.7914850195312511</c:v>
                </c:pt>
                <c:pt idx="211">
                  <c:v>9.815427890625001</c:v>
                </c:pt>
                <c:pt idx="212">
                  <c:v>9.7483878515624998</c:v>
                </c:pt>
                <c:pt idx="213">
                  <c:v>9.829793613281252</c:v>
                </c:pt>
                <c:pt idx="214">
                  <c:v>9.67655923828125</c:v>
                </c:pt>
                <c:pt idx="215">
                  <c:v>9.80106216796875</c:v>
                </c:pt>
                <c:pt idx="216">
                  <c:v>9.7148678320312509</c:v>
                </c:pt>
                <c:pt idx="217">
                  <c:v>9.7531764257812501</c:v>
                </c:pt>
                <c:pt idx="218">
                  <c:v>9.7675421484375011</c:v>
                </c:pt>
                <c:pt idx="219">
                  <c:v>9.7914850195312511</c:v>
                </c:pt>
                <c:pt idx="220">
                  <c:v>9.8489479101562516</c:v>
                </c:pt>
                <c:pt idx="221">
                  <c:v>9.7579650000000004</c:v>
                </c:pt>
                <c:pt idx="222">
                  <c:v>9.8776793554687519</c:v>
                </c:pt>
                <c:pt idx="223">
                  <c:v>9.8489479101562516</c:v>
                </c:pt>
                <c:pt idx="224">
                  <c:v>9.7962735937499996</c:v>
                </c:pt>
                <c:pt idx="225">
                  <c:v>9.7244449804687498</c:v>
                </c:pt>
                <c:pt idx="226">
                  <c:v>9.7914850195312511</c:v>
                </c:pt>
                <c:pt idx="227">
                  <c:v>9.7340221289062505</c:v>
                </c:pt>
                <c:pt idx="228">
                  <c:v>9.7675421484375011</c:v>
                </c:pt>
                <c:pt idx="229">
                  <c:v>9.8393707617187509</c:v>
                </c:pt>
                <c:pt idx="230">
                  <c:v>9.7052906835937502</c:v>
                </c:pt>
                <c:pt idx="231">
                  <c:v>9.8058507421875003</c:v>
                </c:pt>
                <c:pt idx="232">
                  <c:v>9.9447193945312513</c:v>
                </c:pt>
                <c:pt idx="233">
                  <c:v>9.7962735937499996</c:v>
                </c:pt>
                <c:pt idx="234">
                  <c:v>9.7292335546875002</c:v>
                </c:pt>
                <c:pt idx="235">
                  <c:v>9.815427890625001</c:v>
                </c:pt>
                <c:pt idx="236">
                  <c:v>9.7962735937499996</c:v>
                </c:pt>
                <c:pt idx="237">
                  <c:v>9.815427890625001</c:v>
                </c:pt>
                <c:pt idx="238">
                  <c:v>9.7148678320312509</c:v>
                </c:pt>
                <c:pt idx="239">
                  <c:v>9.7819078710937504</c:v>
                </c:pt>
                <c:pt idx="240">
                  <c:v>9.7914850195312511</c:v>
                </c:pt>
                <c:pt idx="241">
                  <c:v>9.8920450781250011</c:v>
                </c:pt>
                <c:pt idx="242">
                  <c:v>9.8058507421875003</c:v>
                </c:pt>
                <c:pt idx="243">
                  <c:v>9.829793613281252</c:v>
                </c:pt>
                <c:pt idx="244">
                  <c:v>9.829793613281252</c:v>
                </c:pt>
                <c:pt idx="245">
                  <c:v>9.8345821875000006</c:v>
                </c:pt>
                <c:pt idx="246">
                  <c:v>9.80106216796875</c:v>
                </c:pt>
                <c:pt idx="247">
                  <c:v>9.7148678320312509</c:v>
                </c:pt>
                <c:pt idx="248">
                  <c:v>9.8537364843750019</c:v>
                </c:pt>
                <c:pt idx="249">
                  <c:v>9.8920450781250011</c:v>
                </c:pt>
                <c:pt idx="250">
                  <c:v>9.6861363867187507</c:v>
                </c:pt>
                <c:pt idx="251">
                  <c:v>9.7483878515624998</c:v>
                </c:pt>
                <c:pt idx="252">
                  <c:v>9.8058507421875003</c:v>
                </c:pt>
                <c:pt idx="253">
                  <c:v>9.8393707617187509</c:v>
                </c:pt>
                <c:pt idx="254">
                  <c:v>9.8058507421875003</c:v>
                </c:pt>
                <c:pt idx="255">
                  <c:v>9.6813478125000003</c:v>
                </c:pt>
                <c:pt idx="256">
                  <c:v>9.9016222265625018</c:v>
                </c:pt>
                <c:pt idx="257">
                  <c:v>9.80106216796875</c:v>
                </c:pt>
                <c:pt idx="258">
                  <c:v>9.8250050390625017</c:v>
                </c:pt>
                <c:pt idx="259">
                  <c:v>9.7435992773437512</c:v>
                </c:pt>
                <c:pt idx="260">
                  <c:v>9.7531764257812501</c:v>
                </c:pt>
                <c:pt idx="261">
                  <c:v>9.7435992773437512</c:v>
                </c:pt>
                <c:pt idx="262">
                  <c:v>9.8920450781250011</c:v>
                </c:pt>
                <c:pt idx="263">
                  <c:v>9.777119296875</c:v>
                </c:pt>
                <c:pt idx="264">
                  <c:v>9.7531764257812501</c:v>
                </c:pt>
                <c:pt idx="265">
                  <c:v>9.7435992773437512</c:v>
                </c:pt>
                <c:pt idx="266">
                  <c:v>9.7962735937499996</c:v>
                </c:pt>
                <c:pt idx="267">
                  <c:v>9.7292335546875002</c:v>
                </c:pt>
                <c:pt idx="268">
                  <c:v>9.7819078710937504</c:v>
                </c:pt>
                <c:pt idx="269">
                  <c:v>9.815427890625001</c:v>
                </c:pt>
                <c:pt idx="270">
                  <c:v>9.8872565039062508</c:v>
                </c:pt>
                <c:pt idx="271">
                  <c:v>9.6621935156250007</c:v>
                </c:pt>
                <c:pt idx="272">
                  <c:v>9.7531764257812501</c:v>
                </c:pt>
                <c:pt idx="273">
                  <c:v>9.8728907812500015</c:v>
                </c:pt>
                <c:pt idx="274">
                  <c:v>9.8202164648437513</c:v>
                </c:pt>
                <c:pt idx="275">
                  <c:v>9.7675421484375011</c:v>
                </c:pt>
                <c:pt idx="276">
                  <c:v>9.8537364843750019</c:v>
                </c:pt>
                <c:pt idx="277">
                  <c:v>9.7675421484375011</c:v>
                </c:pt>
                <c:pt idx="278">
                  <c:v>9.8728907812500015</c:v>
                </c:pt>
                <c:pt idx="279">
                  <c:v>9.8106393164062506</c:v>
                </c:pt>
                <c:pt idx="280">
                  <c:v>9.7627535742187508</c:v>
                </c:pt>
                <c:pt idx="281">
                  <c:v>9.7914850195312511</c:v>
                </c:pt>
                <c:pt idx="282">
                  <c:v>9.815427890625001</c:v>
                </c:pt>
                <c:pt idx="283">
                  <c:v>9.8489479101562516</c:v>
                </c:pt>
                <c:pt idx="284">
                  <c:v>9.7435992773437512</c:v>
                </c:pt>
                <c:pt idx="285">
                  <c:v>9.7531764257812501</c:v>
                </c:pt>
                <c:pt idx="286">
                  <c:v>9.8250050390625017</c:v>
                </c:pt>
                <c:pt idx="287">
                  <c:v>9.8202164648437513</c:v>
                </c:pt>
                <c:pt idx="288">
                  <c:v>9.8920450781250011</c:v>
                </c:pt>
                <c:pt idx="289">
                  <c:v>9.7723307226562497</c:v>
                </c:pt>
                <c:pt idx="290">
                  <c:v>9.7388107031250009</c:v>
                </c:pt>
                <c:pt idx="291">
                  <c:v>9.8345821875000006</c:v>
                </c:pt>
                <c:pt idx="292">
                  <c:v>9.8824679296875022</c:v>
                </c:pt>
                <c:pt idx="293">
                  <c:v>9.8872565039062508</c:v>
                </c:pt>
                <c:pt idx="294">
                  <c:v>9.7914850195312511</c:v>
                </c:pt>
                <c:pt idx="295">
                  <c:v>9.80106216796875</c:v>
                </c:pt>
                <c:pt idx="296">
                  <c:v>9.7483878515624998</c:v>
                </c:pt>
                <c:pt idx="297">
                  <c:v>9.7579650000000004</c:v>
                </c:pt>
                <c:pt idx="298">
                  <c:v>9.7723307226562497</c:v>
                </c:pt>
                <c:pt idx="299">
                  <c:v>9.7723307226562497</c:v>
                </c:pt>
                <c:pt idx="300">
                  <c:v>9.8393707617187509</c:v>
                </c:pt>
                <c:pt idx="301">
                  <c:v>9.80106216796875</c:v>
                </c:pt>
                <c:pt idx="302">
                  <c:v>9.7483878515624998</c:v>
                </c:pt>
                <c:pt idx="303">
                  <c:v>9.80106216796875</c:v>
                </c:pt>
                <c:pt idx="304">
                  <c:v>9.8441593359375013</c:v>
                </c:pt>
                <c:pt idx="305">
                  <c:v>9.7962735937499996</c:v>
                </c:pt>
                <c:pt idx="306">
                  <c:v>9.67655923828125</c:v>
                </c:pt>
                <c:pt idx="307">
                  <c:v>9.7962735937499996</c:v>
                </c:pt>
                <c:pt idx="308">
                  <c:v>9.8633136328125008</c:v>
                </c:pt>
                <c:pt idx="309">
                  <c:v>9.777119296875</c:v>
                </c:pt>
                <c:pt idx="310">
                  <c:v>9.8920450781250011</c:v>
                </c:pt>
                <c:pt idx="311">
                  <c:v>9.7675421484375011</c:v>
                </c:pt>
                <c:pt idx="312">
                  <c:v>9.7579650000000004</c:v>
                </c:pt>
                <c:pt idx="313">
                  <c:v>9.7866964453125007</c:v>
                </c:pt>
                <c:pt idx="314">
                  <c:v>9.7435992773437512</c:v>
                </c:pt>
                <c:pt idx="315">
                  <c:v>9.80106216796875</c:v>
                </c:pt>
                <c:pt idx="316">
                  <c:v>9.7435992773437512</c:v>
                </c:pt>
                <c:pt idx="317">
                  <c:v>9.8202164648437513</c:v>
                </c:pt>
                <c:pt idx="318">
                  <c:v>9.829793613281252</c:v>
                </c:pt>
                <c:pt idx="319">
                  <c:v>9.7100792578125006</c:v>
                </c:pt>
                <c:pt idx="320">
                  <c:v>9.8345821875000006</c:v>
                </c:pt>
                <c:pt idx="321">
                  <c:v>9.7962735937499996</c:v>
                </c:pt>
                <c:pt idx="322">
                  <c:v>9.8537364843750019</c:v>
                </c:pt>
                <c:pt idx="323">
                  <c:v>9.777119296875</c:v>
                </c:pt>
                <c:pt idx="324">
                  <c:v>9.8489479101562516</c:v>
                </c:pt>
                <c:pt idx="325">
                  <c:v>9.7819078710937504</c:v>
                </c:pt>
                <c:pt idx="326">
                  <c:v>9.7483878515624998</c:v>
                </c:pt>
                <c:pt idx="327">
                  <c:v>9.8058507421875003</c:v>
                </c:pt>
                <c:pt idx="328">
                  <c:v>9.8250050390625017</c:v>
                </c:pt>
                <c:pt idx="329">
                  <c:v>9.7627535742187508</c:v>
                </c:pt>
                <c:pt idx="330">
                  <c:v>9.6861363867187507</c:v>
                </c:pt>
                <c:pt idx="331">
                  <c:v>9.8441593359375013</c:v>
                </c:pt>
                <c:pt idx="332">
                  <c:v>9.815427890625001</c:v>
                </c:pt>
                <c:pt idx="333">
                  <c:v>9.815427890625001</c:v>
                </c:pt>
                <c:pt idx="334">
                  <c:v>9.8058507421875003</c:v>
                </c:pt>
                <c:pt idx="335">
                  <c:v>9.7100792578125006</c:v>
                </c:pt>
                <c:pt idx="336">
                  <c:v>9.7292335546875002</c:v>
                </c:pt>
                <c:pt idx="337">
                  <c:v>9.7244449804687498</c:v>
                </c:pt>
                <c:pt idx="338">
                  <c:v>9.8585250585937523</c:v>
                </c:pt>
                <c:pt idx="339">
                  <c:v>9.8681022070312512</c:v>
                </c:pt>
                <c:pt idx="340">
                  <c:v>9.7914850195312511</c:v>
                </c:pt>
                <c:pt idx="341">
                  <c:v>9.80106216796875</c:v>
                </c:pt>
                <c:pt idx="342">
                  <c:v>9.7148678320312509</c:v>
                </c:pt>
                <c:pt idx="343">
                  <c:v>9.8202164648437513</c:v>
                </c:pt>
                <c:pt idx="344">
                  <c:v>9.8824679296875022</c:v>
                </c:pt>
                <c:pt idx="345">
                  <c:v>9.8393707617187509</c:v>
                </c:pt>
                <c:pt idx="346">
                  <c:v>9.8633136328125008</c:v>
                </c:pt>
                <c:pt idx="347">
                  <c:v>9.8776793554687519</c:v>
                </c:pt>
                <c:pt idx="348">
                  <c:v>9.7819078710937504</c:v>
                </c:pt>
                <c:pt idx="349">
                  <c:v>9.777119296875</c:v>
                </c:pt>
                <c:pt idx="350">
                  <c:v>9.8393707617187509</c:v>
                </c:pt>
                <c:pt idx="351">
                  <c:v>9.7292335546875002</c:v>
                </c:pt>
                <c:pt idx="352">
                  <c:v>9.80106216796875</c:v>
                </c:pt>
                <c:pt idx="353">
                  <c:v>9.829793613281252</c:v>
                </c:pt>
                <c:pt idx="354">
                  <c:v>9.80106216796875</c:v>
                </c:pt>
                <c:pt idx="355">
                  <c:v>9.8776793554687519</c:v>
                </c:pt>
                <c:pt idx="356">
                  <c:v>9.8202164648437513</c:v>
                </c:pt>
                <c:pt idx="357">
                  <c:v>9.7148678320312509</c:v>
                </c:pt>
                <c:pt idx="358">
                  <c:v>9.7483878515624998</c:v>
                </c:pt>
                <c:pt idx="359">
                  <c:v>9.7435992773437512</c:v>
                </c:pt>
                <c:pt idx="360">
                  <c:v>9.6717706640624996</c:v>
                </c:pt>
                <c:pt idx="361">
                  <c:v>9.777119296875</c:v>
                </c:pt>
                <c:pt idx="362">
                  <c:v>9.8585250585937523</c:v>
                </c:pt>
                <c:pt idx="363">
                  <c:v>9.8058507421875003</c:v>
                </c:pt>
                <c:pt idx="364">
                  <c:v>9.7292335546875002</c:v>
                </c:pt>
                <c:pt idx="365">
                  <c:v>9.80106216796875</c:v>
                </c:pt>
                <c:pt idx="366">
                  <c:v>9.8250050390625017</c:v>
                </c:pt>
                <c:pt idx="367">
                  <c:v>9.7483878515624998</c:v>
                </c:pt>
                <c:pt idx="368">
                  <c:v>9.8633136328125008</c:v>
                </c:pt>
                <c:pt idx="369">
                  <c:v>9.7340221289062505</c:v>
                </c:pt>
                <c:pt idx="370">
                  <c:v>9.8920450781250011</c:v>
                </c:pt>
                <c:pt idx="371">
                  <c:v>9.7292335546875002</c:v>
                </c:pt>
                <c:pt idx="372">
                  <c:v>9.8441593359375013</c:v>
                </c:pt>
                <c:pt idx="373">
                  <c:v>9.8633136328125008</c:v>
                </c:pt>
                <c:pt idx="374">
                  <c:v>9.7579650000000004</c:v>
                </c:pt>
                <c:pt idx="375">
                  <c:v>9.829793613281252</c:v>
                </c:pt>
                <c:pt idx="376">
                  <c:v>9.7914850195312511</c:v>
                </c:pt>
                <c:pt idx="377">
                  <c:v>9.8202164648437513</c:v>
                </c:pt>
                <c:pt idx="378">
                  <c:v>9.8393707617187509</c:v>
                </c:pt>
                <c:pt idx="379">
                  <c:v>9.9638736914062509</c:v>
                </c:pt>
                <c:pt idx="380">
                  <c:v>9.7627535742187508</c:v>
                </c:pt>
                <c:pt idx="381">
                  <c:v>9.8633136328125008</c:v>
                </c:pt>
                <c:pt idx="382">
                  <c:v>9.7244449804687498</c:v>
                </c:pt>
                <c:pt idx="383">
                  <c:v>9.829793613281252</c:v>
                </c:pt>
                <c:pt idx="384">
                  <c:v>9.7435992773437512</c:v>
                </c:pt>
                <c:pt idx="385">
                  <c:v>9.7866964453125007</c:v>
                </c:pt>
                <c:pt idx="386">
                  <c:v>9.7962735937499996</c:v>
                </c:pt>
                <c:pt idx="387">
                  <c:v>9.8728907812500015</c:v>
                </c:pt>
                <c:pt idx="388">
                  <c:v>9.8824679296875022</c:v>
                </c:pt>
                <c:pt idx="389">
                  <c:v>9.815427890625001</c:v>
                </c:pt>
                <c:pt idx="390">
                  <c:v>9.8202164648437513</c:v>
                </c:pt>
                <c:pt idx="391">
                  <c:v>9.7052906835937502</c:v>
                </c:pt>
                <c:pt idx="392">
                  <c:v>9.9064108007812521</c:v>
                </c:pt>
                <c:pt idx="393">
                  <c:v>9.7914850195312511</c:v>
                </c:pt>
                <c:pt idx="394">
                  <c:v>9.7866964453125007</c:v>
                </c:pt>
                <c:pt idx="395">
                  <c:v>9.7723307226562497</c:v>
                </c:pt>
                <c:pt idx="396">
                  <c:v>9.8058507421875003</c:v>
                </c:pt>
                <c:pt idx="397">
                  <c:v>9.8872565039062508</c:v>
                </c:pt>
                <c:pt idx="398">
                  <c:v>9.80106216796875</c:v>
                </c:pt>
                <c:pt idx="399">
                  <c:v>9.8633136328125008</c:v>
                </c:pt>
                <c:pt idx="400">
                  <c:v>9.7627535742187508</c:v>
                </c:pt>
                <c:pt idx="401">
                  <c:v>9.7388107031250009</c:v>
                </c:pt>
                <c:pt idx="402">
                  <c:v>9.815427890625001</c:v>
                </c:pt>
                <c:pt idx="403">
                  <c:v>9.8537364843750019</c:v>
                </c:pt>
                <c:pt idx="404">
                  <c:v>9.80106216796875</c:v>
                </c:pt>
                <c:pt idx="405">
                  <c:v>9.7627535742187508</c:v>
                </c:pt>
                <c:pt idx="406">
                  <c:v>9.7675421484375011</c:v>
                </c:pt>
                <c:pt idx="407">
                  <c:v>9.829793613281252</c:v>
                </c:pt>
                <c:pt idx="408">
                  <c:v>9.7292335546875002</c:v>
                </c:pt>
                <c:pt idx="409">
                  <c:v>9.8345821875000006</c:v>
                </c:pt>
                <c:pt idx="410">
                  <c:v>9.7819078710937504</c:v>
                </c:pt>
                <c:pt idx="411">
                  <c:v>9.7100792578125006</c:v>
                </c:pt>
                <c:pt idx="412">
                  <c:v>9.8106393164062506</c:v>
                </c:pt>
                <c:pt idx="413">
                  <c:v>9.7196564062499995</c:v>
                </c:pt>
                <c:pt idx="414">
                  <c:v>9.8058507421875003</c:v>
                </c:pt>
                <c:pt idx="415">
                  <c:v>9.815427890625001</c:v>
                </c:pt>
                <c:pt idx="416">
                  <c:v>9.7292335546875002</c:v>
                </c:pt>
                <c:pt idx="417">
                  <c:v>9.6957135351562496</c:v>
                </c:pt>
                <c:pt idx="418">
                  <c:v>9.8489479101562516</c:v>
                </c:pt>
                <c:pt idx="419">
                  <c:v>9.8681022070312512</c:v>
                </c:pt>
                <c:pt idx="420">
                  <c:v>9.8537364843750019</c:v>
                </c:pt>
                <c:pt idx="421">
                  <c:v>9.815427890625001</c:v>
                </c:pt>
                <c:pt idx="422">
                  <c:v>9.8058507421875003</c:v>
                </c:pt>
                <c:pt idx="423">
                  <c:v>9.8728907812500015</c:v>
                </c:pt>
                <c:pt idx="424">
                  <c:v>9.8585250585937523</c:v>
                </c:pt>
                <c:pt idx="425">
                  <c:v>9.7196564062499995</c:v>
                </c:pt>
                <c:pt idx="426">
                  <c:v>9.7388107031250009</c:v>
                </c:pt>
                <c:pt idx="427">
                  <c:v>9.9303536718750021</c:v>
                </c:pt>
                <c:pt idx="428">
                  <c:v>9.8202164648437513</c:v>
                </c:pt>
                <c:pt idx="429">
                  <c:v>9.8345821875000006</c:v>
                </c:pt>
                <c:pt idx="430">
                  <c:v>9.7866964453125007</c:v>
                </c:pt>
                <c:pt idx="431">
                  <c:v>9.8058507421875003</c:v>
                </c:pt>
                <c:pt idx="432">
                  <c:v>9.777119296875</c:v>
                </c:pt>
                <c:pt idx="433">
                  <c:v>9.8106393164062506</c:v>
                </c:pt>
                <c:pt idx="434">
                  <c:v>9.8058507421875003</c:v>
                </c:pt>
                <c:pt idx="435">
                  <c:v>9.8250050390625017</c:v>
                </c:pt>
                <c:pt idx="436">
                  <c:v>9.8106393164062506</c:v>
                </c:pt>
                <c:pt idx="437">
                  <c:v>9.7819078710937504</c:v>
                </c:pt>
                <c:pt idx="438">
                  <c:v>9.8250050390625017</c:v>
                </c:pt>
                <c:pt idx="439">
                  <c:v>9.7340221289062505</c:v>
                </c:pt>
                <c:pt idx="440">
                  <c:v>9.8633136328125008</c:v>
                </c:pt>
                <c:pt idx="441">
                  <c:v>9.8824679296875022</c:v>
                </c:pt>
                <c:pt idx="442">
                  <c:v>9.6813478125000003</c:v>
                </c:pt>
                <c:pt idx="443">
                  <c:v>9.8681022070312512</c:v>
                </c:pt>
                <c:pt idx="444">
                  <c:v>9.7627535742187508</c:v>
                </c:pt>
                <c:pt idx="445">
                  <c:v>9.8202164648437513</c:v>
                </c:pt>
                <c:pt idx="446">
                  <c:v>9.7340221289062505</c:v>
                </c:pt>
                <c:pt idx="447">
                  <c:v>9.8872565039062508</c:v>
                </c:pt>
                <c:pt idx="448">
                  <c:v>9.7340221289062505</c:v>
                </c:pt>
                <c:pt idx="449">
                  <c:v>9.7435992773437512</c:v>
                </c:pt>
                <c:pt idx="450">
                  <c:v>9.8345821875000006</c:v>
                </c:pt>
                <c:pt idx="451">
                  <c:v>9.9016222265625018</c:v>
                </c:pt>
                <c:pt idx="452">
                  <c:v>9.7196564062499995</c:v>
                </c:pt>
                <c:pt idx="453">
                  <c:v>9.7435992773437512</c:v>
                </c:pt>
                <c:pt idx="454">
                  <c:v>9.7723307226562497</c:v>
                </c:pt>
                <c:pt idx="455">
                  <c:v>9.829793613281252</c:v>
                </c:pt>
                <c:pt idx="456">
                  <c:v>9.7819078710937504</c:v>
                </c:pt>
                <c:pt idx="457">
                  <c:v>9.8441593359375013</c:v>
                </c:pt>
                <c:pt idx="458">
                  <c:v>9.8489479101562516</c:v>
                </c:pt>
                <c:pt idx="459">
                  <c:v>9.7340221289062505</c:v>
                </c:pt>
                <c:pt idx="460">
                  <c:v>9.7914850195312511</c:v>
                </c:pt>
                <c:pt idx="461">
                  <c:v>9.7483878515624998</c:v>
                </c:pt>
                <c:pt idx="462">
                  <c:v>9.829793613281252</c:v>
                </c:pt>
                <c:pt idx="463">
                  <c:v>9.8872565039062508</c:v>
                </c:pt>
                <c:pt idx="464">
                  <c:v>9.7627535742187508</c:v>
                </c:pt>
                <c:pt idx="465">
                  <c:v>9.7388107031250009</c:v>
                </c:pt>
                <c:pt idx="466">
                  <c:v>9.8202164648437513</c:v>
                </c:pt>
                <c:pt idx="467">
                  <c:v>9.8202164648437513</c:v>
                </c:pt>
                <c:pt idx="468">
                  <c:v>9.8872565039062508</c:v>
                </c:pt>
                <c:pt idx="469">
                  <c:v>9.690924960937501</c:v>
                </c:pt>
                <c:pt idx="470">
                  <c:v>9.7723307226562497</c:v>
                </c:pt>
                <c:pt idx="471">
                  <c:v>9.7962735937499996</c:v>
                </c:pt>
                <c:pt idx="472">
                  <c:v>9.8585250585937523</c:v>
                </c:pt>
                <c:pt idx="473">
                  <c:v>9.8250050390625017</c:v>
                </c:pt>
                <c:pt idx="474">
                  <c:v>9.80106216796875</c:v>
                </c:pt>
                <c:pt idx="475">
                  <c:v>9.7148678320312509</c:v>
                </c:pt>
                <c:pt idx="476">
                  <c:v>9.8058507421875003</c:v>
                </c:pt>
                <c:pt idx="477">
                  <c:v>9.7627535742187508</c:v>
                </c:pt>
                <c:pt idx="478">
                  <c:v>9.7675421484375011</c:v>
                </c:pt>
                <c:pt idx="479">
                  <c:v>9.7435992773437512</c:v>
                </c:pt>
                <c:pt idx="480">
                  <c:v>9.7627535742187508</c:v>
                </c:pt>
                <c:pt idx="481">
                  <c:v>9.8489479101562516</c:v>
                </c:pt>
                <c:pt idx="482">
                  <c:v>9.829793613281252</c:v>
                </c:pt>
                <c:pt idx="483">
                  <c:v>9.6238849218749998</c:v>
                </c:pt>
                <c:pt idx="484">
                  <c:v>9.7531764257812501</c:v>
                </c:pt>
                <c:pt idx="485">
                  <c:v>9.8250050390625017</c:v>
                </c:pt>
                <c:pt idx="486">
                  <c:v>9.7819078710937504</c:v>
                </c:pt>
                <c:pt idx="487">
                  <c:v>9.7435992773437512</c:v>
                </c:pt>
                <c:pt idx="488">
                  <c:v>9.7483878515624998</c:v>
                </c:pt>
                <c:pt idx="489">
                  <c:v>9.7148678320312509</c:v>
                </c:pt>
                <c:pt idx="490">
                  <c:v>9.9111993750000007</c:v>
                </c:pt>
                <c:pt idx="491">
                  <c:v>9.8633136328125008</c:v>
                </c:pt>
                <c:pt idx="492">
                  <c:v>9.8250050390625017</c:v>
                </c:pt>
                <c:pt idx="493">
                  <c:v>9.7914850195312511</c:v>
                </c:pt>
                <c:pt idx="494">
                  <c:v>9.9111993750000007</c:v>
                </c:pt>
                <c:pt idx="495">
                  <c:v>9.829793613281252</c:v>
                </c:pt>
                <c:pt idx="496">
                  <c:v>9.8441593359375013</c:v>
                </c:pt>
                <c:pt idx="497">
                  <c:v>9.7244449804687498</c:v>
                </c:pt>
                <c:pt idx="498">
                  <c:v>9.7819078710937504</c:v>
                </c:pt>
                <c:pt idx="499">
                  <c:v>9.7435992773437512</c:v>
                </c:pt>
                <c:pt idx="500">
                  <c:v>9.7340221289062505</c:v>
                </c:pt>
                <c:pt idx="501">
                  <c:v>9.7866964453125007</c:v>
                </c:pt>
                <c:pt idx="502">
                  <c:v>9.8441593359375013</c:v>
                </c:pt>
                <c:pt idx="503">
                  <c:v>9.8489479101562516</c:v>
                </c:pt>
                <c:pt idx="504">
                  <c:v>9.7914850195312511</c:v>
                </c:pt>
                <c:pt idx="505">
                  <c:v>9.8106393164062506</c:v>
                </c:pt>
                <c:pt idx="506">
                  <c:v>9.9303536718750021</c:v>
                </c:pt>
                <c:pt idx="507">
                  <c:v>9.7196564062499995</c:v>
                </c:pt>
                <c:pt idx="508">
                  <c:v>9.7292335546875002</c:v>
                </c:pt>
                <c:pt idx="509">
                  <c:v>9.9064108007812521</c:v>
                </c:pt>
                <c:pt idx="510">
                  <c:v>9.80106216796875</c:v>
                </c:pt>
                <c:pt idx="511">
                  <c:v>9.815427890625001</c:v>
                </c:pt>
                <c:pt idx="512">
                  <c:v>9.9064108007812521</c:v>
                </c:pt>
                <c:pt idx="513">
                  <c:v>9.8106393164062506</c:v>
                </c:pt>
                <c:pt idx="514">
                  <c:v>9.7914850195312511</c:v>
                </c:pt>
                <c:pt idx="515">
                  <c:v>9.8537364843750019</c:v>
                </c:pt>
                <c:pt idx="516">
                  <c:v>9.7483878515624998</c:v>
                </c:pt>
                <c:pt idx="517">
                  <c:v>9.8106393164062506</c:v>
                </c:pt>
                <c:pt idx="518">
                  <c:v>9.8058507421875003</c:v>
                </c:pt>
                <c:pt idx="519">
                  <c:v>9.7531764257812501</c:v>
                </c:pt>
                <c:pt idx="520">
                  <c:v>9.8776793554687519</c:v>
                </c:pt>
                <c:pt idx="521">
                  <c:v>9.6574049414062504</c:v>
                </c:pt>
                <c:pt idx="522">
                  <c:v>9.8058507421875003</c:v>
                </c:pt>
                <c:pt idx="523">
                  <c:v>9.8250050390625017</c:v>
                </c:pt>
                <c:pt idx="524">
                  <c:v>9.8681022070312512</c:v>
                </c:pt>
                <c:pt idx="525">
                  <c:v>9.777119296875</c:v>
                </c:pt>
                <c:pt idx="526">
                  <c:v>9.8968336523437515</c:v>
                </c:pt>
                <c:pt idx="527">
                  <c:v>9.7435992773437512</c:v>
                </c:pt>
                <c:pt idx="528">
                  <c:v>9.6621935156250007</c:v>
                </c:pt>
                <c:pt idx="529">
                  <c:v>9.8824679296875022</c:v>
                </c:pt>
                <c:pt idx="530">
                  <c:v>9.8393707617187509</c:v>
                </c:pt>
                <c:pt idx="531">
                  <c:v>9.8250050390625017</c:v>
                </c:pt>
                <c:pt idx="532">
                  <c:v>9.8202164648437513</c:v>
                </c:pt>
                <c:pt idx="533">
                  <c:v>9.829793613281252</c:v>
                </c:pt>
                <c:pt idx="534">
                  <c:v>9.8106393164062506</c:v>
                </c:pt>
                <c:pt idx="535">
                  <c:v>9.7866964453125007</c:v>
                </c:pt>
                <c:pt idx="536">
                  <c:v>9.8202164648437513</c:v>
                </c:pt>
                <c:pt idx="537">
                  <c:v>9.8681022070312512</c:v>
                </c:pt>
                <c:pt idx="538">
                  <c:v>9.8106393164062506</c:v>
                </c:pt>
                <c:pt idx="539">
                  <c:v>9.8250050390625017</c:v>
                </c:pt>
                <c:pt idx="540">
                  <c:v>9.8728907812500015</c:v>
                </c:pt>
                <c:pt idx="541">
                  <c:v>9.6143077734375009</c:v>
                </c:pt>
                <c:pt idx="542">
                  <c:v>9.7196564062499995</c:v>
                </c:pt>
                <c:pt idx="543">
                  <c:v>9.7435992773437512</c:v>
                </c:pt>
                <c:pt idx="544">
                  <c:v>9.8489479101562516</c:v>
                </c:pt>
                <c:pt idx="545">
                  <c:v>9.7579650000000004</c:v>
                </c:pt>
                <c:pt idx="546">
                  <c:v>9.7962735937499996</c:v>
                </c:pt>
                <c:pt idx="547">
                  <c:v>9.8681022070312512</c:v>
                </c:pt>
                <c:pt idx="548">
                  <c:v>9.6526163671875</c:v>
                </c:pt>
                <c:pt idx="549">
                  <c:v>9.8106393164062506</c:v>
                </c:pt>
                <c:pt idx="550">
                  <c:v>9.8633136328125008</c:v>
                </c:pt>
                <c:pt idx="551">
                  <c:v>9.8106393164062506</c:v>
                </c:pt>
                <c:pt idx="552">
                  <c:v>9.7340221289062505</c:v>
                </c:pt>
                <c:pt idx="553">
                  <c:v>9.8058507421875003</c:v>
                </c:pt>
                <c:pt idx="554">
                  <c:v>9.8681022070312512</c:v>
                </c:pt>
                <c:pt idx="555">
                  <c:v>9.7292335546875002</c:v>
                </c:pt>
                <c:pt idx="556">
                  <c:v>9.8489479101562516</c:v>
                </c:pt>
                <c:pt idx="557">
                  <c:v>9.7244449804687498</c:v>
                </c:pt>
                <c:pt idx="558">
                  <c:v>9.829793613281252</c:v>
                </c:pt>
                <c:pt idx="559">
                  <c:v>9.7483878515624998</c:v>
                </c:pt>
                <c:pt idx="560">
                  <c:v>9.7627535742187508</c:v>
                </c:pt>
                <c:pt idx="561">
                  <c:v>9.8824679296875022</c:v>
                </c:pt>
                <c:pt idx="562">
                  <c:v>9.8489479101562516</c:v>
                </c:pt>
                <c:pt idx="563">
                  <c:v>9.7340221289062505</c:v>
                </c:pt>
                <c:pt idx="564">
                  <c:v>9.7723307226562497</c:v>
                </c:pt>
                <c:pt idx="565">
                  <c:v>9.7531764257812501</c:v>
                </c:pt>
                <c:pt idx="566">
                  <c:v>9.7483878515624998</c:v>
                </c:pt>
                <c:pt idx="567">
                  <c:v>9.8824679296875022</c:v>
                </c:pt>
                <c:pt idx="568">
                  <c:v>9.80106216796875</c:v>
                </c:pt>
                <c:pt idx="569">
                  <c:v>9.7531764257812501</c:v>
                </c:pt>
                <c:pt idx="570">
                  <c:v>9.777119296875</c:v>
                </c:pt>
                <c:pt idx="571">
                  <c:v>9.954296542968752</c:v>
                </c:pt>
                <c:pt idx="572">
                  <c:v>9.8202164648437513</c:v>
                </c:pt>
                <c:pt idx="573">
                  <c:v>9.8824679296875022</c:v>
                </c:pt>
                <c:pt idx="574">
                  <c:v>9.7675421484375011</c:v>
                </c:pt>
                <c:pt idx="575">
                  <c:v>9.777119296875</c:v>
                </c:pt>
                <c:pt idx="576">
                  <c:v>9.7196564062499995</c:v>
                </c:pt>
                <c:pt idx="577">
                  <c:v>9.7962735937499996</c:v>
                </c:pt>
                <c:pt idx="578">
                  <c:v>9.8441593359375013</c:v>
                </c:pt>
                <c:pt idx="579">
                  <c:v>9.7723307226562497</c:v>
                </c:pt>
                <c:pt idx="580">
                  <c:v>9.8968336523437515</c:v>
                </c:pt>
                <c:pt idx="581">
                  <c:v>9.7914850195312511</c:v>
                </c:pt>
                <c:pt idx="582">
                  <c:v>9.7627535742187508</c:v>
                </c:pt>
                <c:pt idx="583">
                  <c:v>9.7531764257812501</c:v>
                </c:pt>
                <c:pt idx="584">
                  <c:v>9.7962735937499996</c:v>
                </c:pt>
                <c:pt idx="585">
                  <c:v>9.8824679296875022</c:v>
                </c:pt>
                <c:pt idx="586">
                  <c:v>9.8345821875000006</c:v>
                </c:pt>
                <c:pt idx="587">
                  <c:v>9.9016222265625018</c:v>
                </c:pt>
                <c:pt idx="588">
                  <c:v>9.8106393164062506</c:v>
                </c:pt>
                <c:pt idx="589">
                  <c:v>9.7148678320312509</c:v>
                </c:pt>
                <c:pt idx="590">
                  <c:v>9.7148678320312509</c:v>
                </c:pt>
                <c:pt idx="591">
                  <c:v>9.8345821875000006</c:v>
                </c:pt>
                <c:pt idx="592">
                  <c:v>9.7531764257812501</c:v>
                </c:pt>
                <c:pt idx="593">
                  <c:v>9.7627535742187508</c:v>
                </c:pt>
                <c:pt idx="594">
                  <c:v>9.829793613281252</c:v>
                </c:pt>
                <c:pt idx="595">
                  <c:v>9.8058507421875003</c:v>
                </c:pt>
                <c:pt idx="596">
                  <c:v>9.7483878515624998</c:v>
                </c:pt>
                <c:pt idx="597">
                  <c:v>9.7723307226562497</c:v>
                </c:pt>
                <c:pt idx="598">
                  <c:v>9.8441593359375013</c:v>
                </c:pt>
                <c:pt idx="599">
                  <c:v>9.815427890625001</c:v>
                </c:pt>
                <c:pt idx="600">
                  <c:v>9.7244449804687498</c:v>
                </c:pt>
                <c:pt idx="601">
                  <c:v>9.7914850195312511</c:v>
                </c:pt>
                <c:pt idx="602">
                  <c:v>9.8441593359375013</c:v>
                </c:pt>
                <c:pt idx="603">
                  <c:v>9.7388107031250009</c:v>
                </c:pt>
                <c:pt idx="604">
                  <c:v>9.8824679296875022</c:v>
                </c:pt>
                <c:pt idx="605">
                  <c:v>9.7340221289062505</c:v>
                </c:pt>
                <c:pt idx="606">
                  <c:v>9.7627535742187508</c:v>
                </c:pt>
                <c:pt idx="607">
                  <c:v>9.9111993750000007</c:v>
                </c:pt>
                <c:pt idx="608">
                  <c:v>9.7435992773437512</c:v>
                </c:pt>
                <c:pt idx="609">
                  <c:v>9.8681022070312512</c:v>
                </c:pt>
                <c:pt idx="610">
                  <c:v>9.8393707617187509</c:v>
                </c:pt>
                <c:pt idx="611">
                  <c:v>9.8202164648437513</c:v>
                </c:pt>
                <c:pt idx="612">
                  <c:v>9.7914850195312511</c:v>
                </c:pt>
                <c:pt idx="613">
                  <c:v>9.8345821875000006</c:v>
                </c:pt>
                <c:pt idx="614">
                  <c:v>9.8058507421875003</c:v>
                </c:pt>
                <c:pt idx="615">
                  <c:v>9.815427890625001</c:v>
                </c:pt>
                <c:pt idx="616">
                  <c:v>9.829793613281252</c:v>
                </c:pt>
                <c:pt idx="617">
                  <c:v>9.8489479101562516</c:v>
                </c:pt>
                <c:pt idx="618">
                  <c:v>9.8489479101562516</c:v>
                </c:pt>
                <c:pt idx="619">
                  <c:v>9.7483878515624998</c:v>
                </c:pt>
                <c:pt idx="620">
                  <c:v>9.8681022070312512</c:v>
                </c:pt>
                <c:pt idx="621">
                  <c:v>9.815427890625001</c:v>
                </c:pt>
                <c:pt idx="622">
                  <c:v>9.7914850195312511</c:v>
                </c:pt>
                <c:pt idx="623">
                  <c:v>9.8202164648437513</c:v>
                </c:pt>
                <c:pt idx="624">
                  <c:v>9.777119296875</c:v>
                </c:pt>
                <c:pt idx="625">
                  <c:v>9.7579650000000004</c:v>
                </c:pt>
                <c:pt idx="626">
                  <c:v>9.8345821875000006</c:v>
                </c:pt>
                <c:pt idx="627">
                  <c:v>9.7819078710937504</c:v>
                </c:pt>
                <c:pt idx="628">
                  <c:v>9.7005021093749999</c:v>
                </c:pt>
                <c:pt idx="629">
                  <c:v>9.815427890625001</c:v>
                </c:pt>
                <c:pt idx="630">
                  <c:v>9.8537364843750019</c:v>
                </c:pt>
                <c:pt idx="631">
                  <c:v>9.915987949218751</c:v>
                </c:pt>
                <c:pt idx="632">
                  <c:v>9.8633136328125008</c:v>
                </c:pt>
                <c:pt idx="633">
                  <c:v>9.815427890625001</c:v>
                </c:pt>
                <c:pt idx="634">
                  <c:v>9.7531764257812501</c:v>
                </c:pt>
                <c:pt idx="635">
                  <c:v>9.8585250585937523</c:v>
                </c:pt>
                <c:pt idx="636">
                  <c:v>9.8489479101562516</c:v>
                </c:pt>
                <c:pt idx="637">
                  <c:v>9.8537364843750019</c:v>
                </c:pt>
                <c:pt idx="638">
                  <c:v>9.7866964453125007</c:v>
                </c:pt>
                <c:pt idx="639">
                  <c:v>9.7627535742187508</c:v>
                </c:pt>
                <c:pt idx="640">
                  <c:v>9.8585250585937523</c:v>
                </c:pt>
                <c:pt idx="641">
                  <c:v>9.8728907812500015</c:v>
                </c:pt>
                <c:pt idx="642">
                  <c:v>9.8489479101562516</c:v>
                </c:pt>
                <c:pt idx="643">
                  <c:v>9.815427890625001</c:v>
                </c:pt>
                <c:pt idx="644">
                  <c:v>9.8489479101562516</c:v>
                </c:pt>
                <c:pt idx="645">
                  <c:v>9.8106393164062506</c:v>
                </c:pt>
                <c:pt idx="646">
                  <c:v>9.7819078710937504</c:v>
                </c:pt>
                <c:pt idx="647">
                  <c:v>9.7962735937499996</c:v>
                </c:pt>
                <c:pt idx="648">
                  <c:v>9.8681022070312512</c:v>
                </c:pt>
                <c:pt idx="649">
                  <c:v>9.8345821875000006</c:v>
                </c:pt>
                <c:pt idx="650">
                  <c:v>9.7962735937499996</c:v>
                </c:pt>
                <c:pt idx="651">
                  <c:v>9.777119296875</c:v>
                </c:pt>
                <c:pt idx="652">
                  <c:v>9.7579650000000004</c:v>
                </c:pt>
                <c:pt idx="653">
                  <c:v>9.8393707617187509</c:v>
                </c:pt>
                <c:pt idx="654">
                  <c:v>9.815427890625001</c:v>
                </c:pt>
                <c:pt idx="655">
                  <c:v>9.8824679296875022</c:v>
                </c:pt>
                <c:pt idx="656">
                  <c:v>9.7100792578125006</c:v>
                </c:pt>
                <c:pt idx="657">
                  <c:v>9.7819078710937504</c:v>
                </c:pt>
                <c:pt idx="658">
                  <c:v>9.7675421484375011</c:v>
                </c:pt>
                <c:pt idx="659">
                  <c:v>9.7579650000000004</c:v>
                </c:pt>
                <c:pt idx="660">
                  <c:v>9.7388107031250009</c:v>
                </c:pt>
                <c:pt idx="661">
                  <c:v>9.8106393164062506</c:v>
                </c:pt>
                <c:pt idx="662">
                  <c:v>9.7148678320312509</c:v>
                </c:pt>
                <c:pt idx="663">
                  <c:v>9.80106216796875</c:v>
                </c:pt>
                <c:pt idx="664">
                  <c:v>9.8681022070312512</c:v>
                </c:pt>
                <c:pt idx="665">
                  <c:v>9.7435992773437512</c:v>
                </c:pt>
                <c:pt idx="666">
                  <c:v>9.7723307226562497</c:v>
                </c:pt>
                <c:pt idx="667">
                  <c:v>9.8345821875000006</c:v>
                </c:pt>
                <c:pt idx="668">
                  <c:v>9.8250050390625017</c:v>
                </c:pt>
                <c:pt idx="669">
                  <c:v>9.8489479101562516</c:v>
                </c:pt>
                <c:pt idx="670">
                  <c:v>9.7340221289062505</c:v>
                </c:pt>
                <c:pt idx="671">
                  <c:v>9.8728907812500015</c:v>
                </c:pt>
                <c:pt idx="672">
                  <c:v>9.7866964453125007</c:v>
                </c:pt>
                <c:pt idx="673">
                  <c:v>9.6957135351562496</c:v>
                </c:pt>
                <c:pt idx="674">
                  <c:v>9.8441593359375013</c:v>
                </c:pt>
                <c:pt idx="675">
                  <c:v>9.9255650976562517</c:v>
                </c:pt>
                <c:pt idx="676">
                  <c:v>9.8585250585937523</c:v>
                </c:pt>
                <c:pt idx="677">
                  <c:v>9.777119296875</c:v>
                </c:pt>
                <c:pt idx="678">
                  <c:v>9.7627535742187508</c:v>
                </c:pt>
                <c:pt idx="679">
                  <c:v>9.8681022070312512</c:v>
                </c:pt>
                <c:pt idx="680">
                  <c:v>9.8250050390625017</c:v>
                </c:pt>
                <c:pt idx="681">
                  <c:v>9.7531764257812501</c:v>
                </c:pt>
                <c:pt idx="682">
                  <c:v>9.7675421484375011</c:v>
                </c:pt>
                <c:pt idx="683">
                  <c:v>9.7866964453125007</c:v>
                </c:pt>
                <c:pt idx="684">
                  <c:v>9.8585250585937523</c:v>
                </c:pt>
                <c:pt idx="685">
                  <c:v>9.7819078710937504</c:v>
                </c:pt>
                <c:pt idx="686">
                  <c:v>9.80106216796875</c:v>
                </c:pt>
                <c:pt idx="687">
                  <c:v>9.80106216796875</c:v>
                </c:pt>
                <c:pt idx="688">
                  <c:v>9.7244449804687498</c:v>
                </c:pt>
                <c:pt idx="689">
                  <c:v>9.8202164648437513</c:v>
                </c:pt>
                <c:pt idx="690">
                  <c:v>9.8537364843750019</c:v>
                </c:pt>
                <c:pt idx="691">
                  <c:v>9.8393707617187509</c:v>
                </c:pt>
                <c:pt idx="692">
                  <c:v>9.7866964453125007</c:v>
                </c:pt>
                <c:pt idx="693">
                  <c:v>9.777119296875</c:v>
                </c:pt>
                <c:pt idx="694">
                  <c:v>9.8633136328125008</c:v>
                </c:pt>
                <c:pt idx="695">
                  <c:v>9.7100792578125006</c:v>
                </c:pt>
                <c:pt idx="696">
                  <c:v>9.7962735937499996</c:v>
                </c:pt>
                <c:pt idx="697">
                  <c:v>9.7962735937499996</c:v>
                </c:pt>
                <c:pt idx="698">
                  <c:v>9.8202164648437513</c:v>
                </c:pt>
                <c:pt idx="699">
                  <c:v>9.80106216796875</c:v>
                </c:pt>
                <c:pt idx="700">
                  <c:v>9.9016222265625018</c:v>
                </c:pt>
                <c:pt idx="701">
                  <c:v>9.7388107031250009</c:v>
                </c:pt>
                <c:pt idx="702">
                  <c:v>9.7675421484375011</c:v>
                </c:pt>
                <c:pt idx="703">
                  <c:v>9.7819078710937504</c:v>
                </c:pt>
                <c:pt idx="704">
                  <c:v>9.7914850195312511</c:v>
                </c:pt>
                <c:pt idx="705">
                  <c:v>9.7388107031250009</c:v>
                </c:pt>
                <c:pt idx="706">
                  <c:v>9.829793613281252</c:v>
                </c:pt>
                <c:pt idx="707">
                  <c:v>9.8202164648437513</c:v>
                </c:pt>
                <c:pt idx="708">
                  <c:v>9.6478277929687497</c:v>
                </c:pt>
                <c:pt idx="709">
                  <c:v>9.8824679296875022</c:v>
                </c:pt>
                <c:pt idx="710">
                  <c:v>9.9064108007812521</c:v>
                </c:pt>
                <c:pt idx="711">
                  <c:v>9.8681022070312512</c:v>
                </c:pt>
                <c:pt idx="712">
                  <c:v>9.8681022070312512</c:v>
                </c:pt>
                <c:pt idx="713">
                  <c:v>9.777119296875</c:v>
                </c:pt>
                <c:pt idx="714">
                  <c:v>9.7340221289062505</c:v>
                </c:pt>
                <c:pt idx="715">
                  <c:v>9.7196564062499995</c:v>
                </c:pt>
                <c:pt idx="716">
                  <c:v>9.7914850195312511</c:v>
                </c:pt>
                <c:pt idx="717">
                  <c:v>9.7675421484375011</c:v>
                </c:pt>
                <c:pt idx="718">
                  <c:v>9.80106216796875</c:v>
                </c:pt>
                <c:pt idx="719">
                  <c:v>9.777119296875</c:v>
                </c:pt>
                <c:pt idx="720">
                  <c:v>9.7962735937499996</c:v>
                </c:pt>
                <c:pt idx="721">
                  <c:v>9.9064108007812521</c:v>
                </c:pt>
                <c:pt idx="722">
                  <c:v>9.7388107031250009</c:v>
                </c:pt>
                <c:pt idx="723">
                  <c:v>9.7819078710937504</c:v>
                </c:pt>
                <c:pt idx="724">
                  <c:v>9.7388107031250009</c:v>
                </c:pt>
                <c:pt idx="725">
                  <c:v>9.7914850195312511</c:v>
                </c:pt>
                <c:pt idx="726">
                  <c:v>9.829793613281252</c:v>
                </c:pt>
                <c:pt idx="727">
                  <c:v>9.7627535742187508</c:v>
                </c:pt>
                <c:pt idx="728">
                  <c:v>9.7723307226562497</c:v>
                </c:pt>
                <c:pt idx="729">
                  <c:v>9.8776793554687519</c:v>
                </c:pt>
                <c:pt idx="730">
                  <c:v>9.8393707617187509</c:v>
                </c:pt>
                <c:pt idx="731">
                  <c:v>9.8393707617187509</c:v>
                </c:pt>
                <c:pt idx="732">
                  <c:v>9.7244449804687498</c:v>
                </c:pt>
                <c:pt idx="733">
                  <c:v>9.7866964453125007</c:v>
                </c:pt>
                <c:pt idx="734">
                  <c:v>9.8250050390625017</c:v>
                </c:pt>
                <c:pt idx="735">
                  <c:v>9.8441593359375013</c:v>
                </c:pt>
                <c:pt idx="736">
                  <c:v>9.777119296875</c:v>
                </c:pt>
                <c:pt idx="737">
                  <c:v>9.7962735937499996</c:v>
                </c:pt>
                <c:pt idx="738">
                  <c:v>9.7244449804687498</c:v>
                </c:pt>
                <c:pt idx="739">
                  <c:v>9.7627535742187508</c:v>
                </c:pt>
                <c:pt idx="740">
                  <c:v>9.7244449804687498</c:v>
                </c:pt>
                <c:pt idx="741">
                  <c:v>9.7866964453125007</c:v>
                </c:pt>
                <c:pt idx="742">
                  <c:v>9.8872565039062508</c:v>
                </c:pt>
                <c:pt idx="743">
                  <c:v>9.8681022070312512</c:v>
                </c:pt>
                <c:pt idx="744">
                  <c:v>9.7435992773437512</c:v>
                </c:pt>
                <c:pt idx="745">
                  <c:v>9.8106393164062506</c:v>
                </c:pt>
                <c:pt idx="746">
                  <c:v>9.777119296875</c:v>
                </c:pt>
                <c:pt idx="747">
                  <c:v>9.8537364843750019</c:v>
                </c:pt>
                <c:pt idx="748">
                  <c:v>9.7579650000000004</c:v>
                </c:pt>
                <c:pt idx="749">
                  <c:v>9.6861363867187507</c:v>
                </c:pt>
                <c:pt idx="750">
                  <c:v>9.7292335546875002</c:v>
                </c:pt>
                <c:pt idx="751">
                  <c:v>9.7914850195312511</c:v>
                </c:pt>
                <c:pt idx="752">
                  <c:v>9.815427890625001</c:v>
                </c:pt>
                <c:pt idx="753">
                  <c:v>9.67655923828125</c:v>
                </c:pt>
                <c:pt idx="754">
                  <c:v>9.8824679296875022</c:v>
                </c:pt>
                <c:pt idx="755">
                  <c:v>9.7100792578125006</c:v>
                </c:pt>
                <c:pt idx="756">
                  <c:v>9.7675421484375011</c:v>
                </c:pt>
                <c:pt idx="757">
                  <c:v>9.8824679296875022</c:v>
                </c:pt>
                <c:pt idx="758">
                  <c:v>9.7627535742187508</c:v>
                </c:pt>
                <c:pt idx="759">
                  <c:v>9.8058507421875003</c:v>
                </c:pt>
                <c:pt idx="760">
                  <c:v>9.7914850195312511</c:v>
                </c:pt>
                <c:pt idx="761">
                  <c:v>9.7483878515624998</c:v>
                </c:pt>
                <c:pt idx="762">
                  <c:v>9.7723307226562497</c:v>
                </c:pt>
                <c:pt idx="763">
                  <c:v>9.7292335546875002</c:v>
                </c:pt>
                <c:pt idx="764">
                  <c:v>9.8393707617187509</c:v>
                </c:pt>
                <c:pt idx="765">
                  <c:v>9.8537364843750019</c:v>
                </c:pt>
                <c:pt idx="766">
                  <c:v>9.8345821875000006</c:v>
                </c:pt>
                <c:pt idx="767">
                  <c:v>9.8681022070312512</c:v>
                </c:pt>
                <c:pt idx="768">
                  <c:v>9.7962735937499996</c:v>
                </c:pt>
                <c:pt idx="769">
                  <c:v>9.8345821875000006</c:v>
                </c:pt>
                <c:pt idx="770">
                  <c:v>9.7914850195312511</c:v>
                </c:pt>
                <c:pt idx="771">
                  <c:v>9.67655923828125</c:v>
                </c:pt>
                <c:pt idx="772">
                  <c:v>9.7388107031250009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6D5-B36C-849116A5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calib)'!$X$2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calib)'!$X$3:$X$775</c:f>
              <c:numCache>
                <c:formatCode>General</c:formatCode>
                <c:ptCount val="773"/>
                <c:pt idx="0">
                  <c:v>-2.8790839694656492</c:v>
                </c:pt>
                <c:pt idx="1">
                  <c:v>1.2354198473282443</c:v>
                </c:pt>
                <c:pt idx="2">
                  <c:v>-0.18442748091603053</c:v>
                </c:pt>
                <c:pt idx="3">
                  <c:v>1.2201526717557252</c:v>
                </c:pt>
                <c:pt idx="4">
                  <c:v>2.6629007633587785</c:v>
                </c:pt>
                <c:pt idx="5">
                  <c:v>-0.20732824427480917</c:v>
                </c:pt>
                <c:pt idx="6">
                  <c:v>-1.6806106870229007</c:v>
                </c:pt>
                <c:pt idx="7">
                  <c:v>1.6476335877862596</c:v>
                </c:pt>
                <c:pt idx="8">
                  <c:v>0.46442748091603053</c:v>
                </c:pt>
                <c:pt idx="9">
                  <c:v>-0.12335877862595419</c:v>
                </c:pt>
                <c:pt idx="10">
                  <c:v>-1.9325190839694657</c:v>
                </c:pt>
                <c:pt idx="11">
                  <c:v>0.89190839694656487</c:v>
                </c:pt>
                <c:pt idx="12">
                  <c:v>1.2888549618320611</c:v>
                </c:pt>
                <c:pt idx="13">
                  <c:v>0.99114503816793897</c:v>
                </c:pt>
                <c:pt idx="14">
                  <c:v>2.7850381679389309</c:v>
                </c:pt>
                <c:pt idx="15">
                  <c:v>-0.55847328244274808</c:v>
                </c:pt>
                <c:pt idx="16">
                  <c:v>-1.978320610687023</c:v>
                </c:pt>
                <c:pt idx="17">
                  <c:v>0.57893129770992369</c:v>
                </c:pt>
                <c:pt idx="18">
                  <c:v>-1.7874809160305343</c:v>
                </c:pt>
                <c:pt idx="19">
                  <c:v>2.4415267175572519</c:v>
                </c:pt>
                <c:pt idx="20">
                  <c:v>-1.344732824427481</c:v>
                </c:pt>
                <c:pt idx="21">
                  <c:v>-1.9630534351145039</c:v>
                </c:pt>
                <c:pt idx="22">
                  <c:v>-6.9923664122137408E-2</c:v>
                </c:pt>
                <c:pt idx="23">
                  <c:v>-1.2213740458015267E-3</c:v>
                </c:pt>
                <c:pt idx="24">
                  <c:v>-0.13099236641221373</c:v>
                </c:pt>
                <c:pt idx="25">
                  <c:v>-0.94015267175572514</c:v>
                </c:pt>
                <c:pt idx="26">
                  <c:v>0.50259541984732825</c:v>
                </c:pt>
                <c:pt idx="27">
                  <c:v>0.60946564885496191</c:v>
                </c:pt>
                <c:pt idx="28">
                  <c:v>1.1514503816793893</c:v>
                </c:pt>
                <c:pt idx="29">
                  <c:v>-0.52793893129770986</c:v>
                </c:pt>
                <c:pt idx="30">
                  <c:v>0.47969465648854964</c:v>
                </c:pt>
                <c:pt idx="31">
                  <c:v>1.3117557251908398</c:v>
                </c:pt>
                <c:pt idx="32">
                  <c:v>2.0293129770992366</c:v>
                </c:pt>
                <c:pt idx="33">
                  <c:v>1.6705343511450381</c:v>
                </c:pt>
                <c:pt idx="34">
                  <c:v>2.1743511450381678</c:v>
                </c:pt>
                <c:pt idx="35">
                  <c:v>-0.74931297709923661</c:v>
                </c:pt>
                <c:pt idx="36">
                  <c:v>-0.14625954198473282</c:v>
                </c:pt>
                <c:pt idx="37">
                  <c:v>6.4122137404580152E-3</c:v>
                </c:pt>
                <c:pt idx="38">
                  <c:v>-3.9389312977099238E-2</c:v>
                </c:pt>
                <c:pt idx="39">
                  <c:v>-0.5050381679389313</c:v>
                </c:pt>
                <c:pt idx="40">
                  <c:v>8.2748091603053436E-2</c:v>
                </c:pt>
                <c:pt idx="41">
                  <c:v>0.30412213740458016</c:v>
                </c:pt>
                <c:pt idx="42">
                  <c:v>0.88427480916030532</c:v>
                </c:pt>
                <c:pt idx="43">
                  <c:v>-0.26076335877862594</c:v>
                </c:pt>
                <c:pt idx="44">
                  <c:v>0.34992366412213743</c:v>
                </c:pt>
                <c:pt idx="45">
                  <c:v>-0.87908396946564882</c:v>
                </c:pt>
                <c:pt idx="46">
                  <c:v>-2.2378625954198474</c:v>
                </c:pt>
                <c:pt idx="47">
                  <c:v>-1.3294656488549619</c:v>
                </c:pt>
                <c:pt idx="48">
                  <c:v>2.5025954198473279</c:v>
                </c:pt>
                <c:pt idx="49">
                  <c:v>-6.9923664122137408E-2</c:v>
                </c:pt>
                <c:pt idx="50">
                  <c:v>-0.97068702290076336</c:v>
                </c:pt>
                <c:pt idx="51">
                  <c:v>-0.93251908396946559</c:v>
                </c:pt>
                <c:pt idx="52">
                  <c:v>-2.0699236641221375</c:v>
                </c:pt>
                <c:pt idx="53">
                  <c:v>-1.0012213740458016</c:v>
                </c:pt>
                <c:pt idx="54">
                  <c:v>-0.14625954198473282</c:v>
                </c:pt>
                <c:pt idx="55">
                  <c:v>1.1285496183206107</c:v>
                </c:pt>
                <c:pt idx="56">
                  <c:v>-2.0393893129770992</c:v>
                </c:pt>
                <c:pt idx="57">
                  <c:v>0.39572519083969471</c:v>
                </c:pt>
                <c:pt idx="58">
                  <c:v>-1.924885496183206</c:v>
                </c:pt>
                <c:pt idx="59">
                  <c:v>0.42625954198473287</c:v>
                </c:pt>
                <c:pt idx="60">
                  <c:v>1.2888549618320611</c:v>
                </c:pt>
                <c:pt idx="61">
                  <c:v>-1.543206106870229</c:v>
                </c:pt>
                <c:pt idx="62">
                  <c:v>-3.9389312977099238E-2</c:v>
                </c:pt>
                <c:pt idx="63">
                  <c:v>1.4949618320610687</c:v>
                </c:pt>
                <c:pt idx="64">
                  <c:v>-0.51267175572519086</c:v>
                </c:pt>
                <c:pt idx="65">
                  <c:v>-0.11572519083969465</c:v>
                </c:pt>
                <c:pt idx="66">
                  <c:v>-0.80274809160305338</c:v>
                </c:pt>
                <c:pt idx="67">
                  <c:v>-1.2454961832061069</c:v>
                </c:pt>
                <c:pt idx="68">
                  <c:v>0.98351145038167942</c:v>
                </c:pt>
                <c:pt idx="69">
                  <c:v>-1.1386259541984733</c:v>
                </c:pt>
                <c:pt idx="70">
                  <c:v>9.0381679389312977E-2</c:v>
                </c:pt>
                <c:pt idx="71">
                  <c:v>2.4567938931297708</c:v>
                </c:pt>
                <c:pt idx="72">
                  <c:v>-2.6653435114503821</c:v>
                </c:pt>
                <c:pt idx="73">
                  <c:v>0.80030534351145044</c:v>
                </c:pt>
                <c:pt idx="74">
                  <c:v>1.3880916030534352</c:v>
                </c:pt>
                <c:pt idx="75">
                  <c:v>1.1514503816793893</c:v>
                </c:pt>
                <c:pt idx="76">
                  <c:v>-1.4210687022900763</c:v>
                </c:pt>
                <c:pt idx="77">
                  <c:v>2.4033587786259538</c:v>
                </c:pt>
                <c:pt idx="78">
                  <c:v>0.99877862595419853</c:v>
                </c:pt>
                <c:pt idx="79">
                  <c:v>3.1667175572519084</c:v>
                </c:pt>
                <c:pt idx="80">
                  <c:v>-0.3829007633587786</c:v>
                </c:pt>
                <c:pt idx="81">
                  <c:v>0.89954198473282443</c:v>
                </c:pt>
                <c:pt idx="82">
                  <c:v>-0.28366412213740455</c:v>
                </c:pt>
                <c:pt idx="83">
                  <c:v>-0.96305343511450381</c:v>
                </c:pt>
                <c:pt idx="84">
                  <c:v>0.78503816793893133</c:v>
                </c:pt>
                <c:pt idx="85">
                  <c:v>0.50259541984732825</c:v>
                </c:pt>
                <c:pt idx="86">
                  <c:v>0.1667175572519084</c:v>
                </c:pt>
                <c:pt idx="87">
                  <c:v>-1.092824427480916</c:v>
                </c:pt>
                <c:pt idx="88">
                  <c:v>-1.7645801526717557</c:v>
                </c:pt>
                <c:pt idx="89">
                  <c:v>0.67816793893129779</c:v>
                </c:pt>
                <c:pt idx="90">
                  <c:v>9.0381679389312977E-2</c:v>
                </c:pt>
                <c:pt idx="91">
                  <c:v>-1.7035114503816793</c:v>
                </c:pt>
                <c:pt idx="92">
                  <c:v>0.89190839694656487</c:v>
                </c:pt>
                <c:pt idx="93">
                  <c:v>-0.82564885496183205</c:v>
                </c:pt>
                <c:pt idx="94">
                  <c:v>-0.35236641221374043</c:v>
                </c:pt>
                <c:pt idx="95">
                  <c:v>-0.51267175572519086</c:v>
                </c:pt>
                <c:pt idx="96">
                  <c:v>-0.98595419847328236</c:v>
                </c:pt>
                <c:pt idx="97">
                  <c:v>9.0381679389312977E-2</c:v>
                </c:pt>
                <c:pt idx="98">
                  <c:v>-8.5190839694656489E-2</c:v>
                </c:pt>
                <c:pt idx="99">
                  <c:v>2.0064122137404579</c:v>
                </c:pt>
                <c:pt idx="100">
                  <c:v>-1.1157251908396946</c:v>
                </c:pt>
                <c:pt idx="101">
                  <c:v>4.4580152671755725E-2</c:v>
                </c:pt>
                <c:pt idx="102">
                  <c:v>-0.87145038167938926</c:v>
                </c:pt>
                <c:pt idx="103">
                  <c:v>2.1896183206106867</c:v>
                </c:pt>
                <c:pt idx="104">
                  <c:v>0.51022900763358781</c:v>
                </c:pt>
                <c:pt idx="105">
                  <c:v>0.45679389312977103</c:v>
                </c:pt>
                <c:pt idx="106">
                  <c:v>-2.4974045801526721</c:v>
                </c:pt>
                <c:pt idx="107">
                  <c:v>1.0903816793893131</c:v>
                </c:pt>
                <c:pt idx="108">
                  <c:v>-1.5279389312977099</c:v>
                </c:pt>
                <c:pt idx="109">
                  <c:v>1.2583206106870228</c:v>
                </c:pt>
                <c:pt idx="110">
                  <c:v>1.3270229007633587</c:v>
                </c:pt>
                <c:pt idx="111">
                  <c:v>-0.87145038167938926</c:v>
                </c:pt>
                <c:pt idx="112">
                  <c:v>9.8015267175572518E-2</c:v>
                </c:pt>
                <c:pt idx="113">
                  <c:v>0.57129770992366413</c:v>
                </c:pt>
                <c:pt idx="114">
                  <c:v>0.37282442748091604</c:v>
                </c:pt>
                <c:pt idx="115">
                  <c:v>1.7163358778625954</c:v>
                </c:pt>
                <c:pt idx="116">
                  <c:v>0.21251908396946564</c:v>
                </c:pt>
                <c:pt idx="117">
                  <c:v>-1.092824427480916</c:v>
                </c:pt>
                <c:pt idx="118">
                  <c:v>1.4644274809160305</c:v>
                </c:pt>
                <c:pt idx="119">
                  <c:v>-6.9923664122137408E-2</c:v>
                </c:pt>
                <c:pt idx="120">
                  <c:v>-0.49740458015267175</c:v>
                </c:pt>
                <c:pt idx="121">
                  <c:v>1.2583206106870228</c:v>
                </c:pt>
                <c:pt idx="122">
                  <c:v>7.5114503816793896E-2</c:v>
                </c:pt>
                <c:pt idx="123">
                  <c:v>-2.0928244274809162</c:v>
                </c:pt>
                <c:pt idx="124">
                  <c:v>1.5865648854961831</c:v>
                </c:pt>
                <c:pt idx="125">
                  <c:v>-1.6958778625954198</c:v>
                </c:pt>
                <c:pt idx="126">
                  <c:v>0.89190839694656487</c:v>
                </c:pt>
                <c:pt idx="127">
                  <c:v>0.29648854961832066</c:v>
                </c:pt>
                <c:pt idx="128">
                  <c:v>-1.5050381679389313</c:v>
                </c:pt>
                <c:pt idx="129">
                  <c:v>-1.2683969465648854</c:v>
                </c:pt>
                <c:pt idx="130">
                  <c:v>-2.0012213740458016</c:v>
                </c:pt>
                <c:pt idx="131">
                  <c:v>0.67816793893129779</c:v>
                </c:pt>
                <c:pt idx="132">
                  <c:v>-0.44396946564885492</c:v>
                </c:pt>
                <c:pt idx="133">
                  <c:v>-1.0546564885496184</c:v>
                </c:pt>
                <c:pt idx="134">
                  <c:v>-2.2683969465648857</c:v>
                </c:pt>
                <c:pt idx="135">
                  <c:v>2.487328244274809</c:v>
                </c:pt>
                <c:pt idx="136">
                  <c:v>-0.53557251908396941</c:v>
                </c:pt>
                <c:pt idx="137">
                  <c:v>-2.9325190839694657</c:v>
                </c:pt>
                <c:pt idx="138">
                  <c:v>-1.092824427480916</c:v>
                </c:pt>
                <c:pt idx="139">
                  <c:v>1.0369465648854963</c:v>
                </c:pt>
                <c:pt idx="140">
                  <c:v>-0.36763358778625954</c:v>
                </c:pt>
                <c:pt idx="141">
                  <c:v>0.38809160305343515</c:v>
                </c:pt>
                <c:pt idx="142">
                  <c:v>0.24305343511450381</c:v>
                </c:pt>
                <c:pt idx="143">
                  <c:v>-1.2378625954198472</c:v>
                </c:pt>
                <c:pt idx="144">
                  <c:v>0.54839694656488547</c:v>
                </c:pt>
                <c:pt idx="145">
                  <c:v>0.89954198473282443</c:v>
                </c:pt>
                <c:pt idx="146">
                  <c:v>0.84610687022900766</c:v>
                </c:pt>
                <c:pt idx="147">
                  <c:v>-1.008854961832061</c:v>
                </c:pt>
                <c:pt idx="148">
                  <c:v>0.79267175572519089</c:v>
                </c:pt>
                <c:pt idx="149">
                  <c:v>-0.5203053435114503</c:v>
                </c:pt>
                <c:pt idx="150">
                  <c:v>0.61709923664122135</c:v>
                </c:pt>
                <c:pt idx="151">
                  <c:v>0.78503816793893133</c:v>
                </c:pt>
                <c:pt idx="152">
                  <c:v>0.5941984732824428</c:v>
                </c:pt>
                <c:pt idx="153">
                  <c:v>-3.9389312977099238E-2</c:v>
                </c:pt>
                <c:pt idx="154">
                  <c:v>-0.10045801526717557</c:v>
                </c:pt>
                <c:pt idx="155">
                  <c:v>0.87664122137404588</c:v>
                </c:pt>
                <c:pt idx="156">
                  <c:v>1.540763358778626</c:v>
                </c:pt>
                <c:pt idx="157">
                  <c:v>-1.627175572519084</c:v>
                </c:pt>
                <c:pt idx="158">
                  <c:v>0.20488549618320612</c:v>
                </c:pt>
                <c:pt idx="159">
                  <c:v>-1.5737404580152672</c:v>
                </c:pt>
                <c:pt idx="160">
                  <c:v>1.8766412213740458</c:v>
                </c:pt>
                <c:pt idx="161">
                  <c:v>-1.9019847328244275</c:v>
                </c:pt>
                <c:pt idx="162">
                  <c:v>-1.6042748091603054</c:v>
                </c:pt>
                <c:pt idx="163">
                  <c:v>-9.282442748091603E-2</c:v>
                </c:pt>
                <c:pt idx="164">
                  <c:v>-1.6424427480916031</c:v>
                </c:pt>
                <c:pt idx="165">
                  <c:v>-0.91725190839694659</c:v>
                </c:pt>
                <c:pt idx="166">
                  <c:v>1.2048854961832061</c:v>
                </c:pt>
                <c:pt idx="167">
                  <c:v>0.69343511450381679</c:v>
                </c:pt>
                <c:pt idx="168">
                  <c:v>-1.2989312977099237</c:v>
                </c:pt>
                <c:pt idx="169">
                  <c:v>3.4186259541984731</c:v>
                </c:pt>
                <c:pt idx="170">
                  <c:v>-1.3218320610687022</c:v>
                </c:pt>
                <c:pt idx="171">
                  <c:v>-1.5584732824427481</c:v>
                </c:pt>
                <c:pt idx="172">
                  <c:v>0.42625954198473287</c:v>
                </c:pt>
                <c:pt idx="173">
                  <c:v>-7.7557251908396949E-2</c:v>
                </c:pt>
                <c:pt idx="174">
                  <c:v>-0.74931297709923661</c:v>
                </c:pt>
                <c:pt idx="175">
                  <c:v>0.2201526717557252</c:v>
                </c:pt>
                <c:pt idx="176">
                  <c:v>-4.7022900763358778E-2</c:v>
                </c:pt>
                <c:pt idx="177">
                  <c:v>-0.55083969465648852</c:v>
                </c:pt>
                <c:pt idx="178">
                  <c:v>0.50259541984732825</c:v>
                </c:pt>
                <c:pt idx="179">
                  <c:v>2.931297709923664E-2</c:v>
                </c:pt>
                <c:pt idx="180">
                  <c:v>1.2506870229007634</c:v>
                </c:pt>
                <c:pt idx="181">
                  <c:v>-0.2149618320610687</c:v>
                </c:pt>
                <c:pt idx="182">
                  <c:v>0.22778625954198473</c:v>
                </c:pt>
                <c:pt idx="183">
                  <c:v>-1.8180152671755725</c:v>
                </c:pt>
                <c:pt idx="184">
                  <c:v>0.90717557251908398</c:v>
                </c:pt>
                <c:pt idx="185">
                  <c:v>-1.0393893129770992</c:v>
                </c:pt>
                <c:pt idx="186">
                  <c:v>-0.36763358778625954</c:v>
                </c:pt>
                <c:pt idx="187">
                  <c:v>1.0445801526717557</c:v>
                </c:pt>
                <c:pt idx="188">
                  <c:v>-0.53557251908396941</c:v>
                </c:pt>
                <c:pt idx="189">
                  <c:v>-1.8943511450381678</c:v>
                </c:pt>
                <c:pt idx="190">
                  <c:v>-1.1996946564885496</c:v>
                </c:pt>
                <c:pt idx="191">
                  <c:v>1.7468702290076337</c:v>
                </c:pt>
                <c:pt idx="192">
                  <c:v>0.73160305343511456</c:v>
                </c:pt>
                <c:pt idx="193">
                  <c:v>-0.54320610687022897</c:v>
                </c:pt>
                <c:pt idx="194">
                  <c:v>-0.69587786259541984</c:v>
                </c:pt>
                <c:pt idx="195">
                  <c:v>-1.7569465648854961</c:v>
                </c:pt>
                <c:pt idx="196">
                  <c:v>-0.92488549618320604</c:v>
                </c:pt>
                <c:pt idx="197">
                  <c:v>-1.1844274809160305</c:v>
                </c:pt>
                <c:pt idx="198">
                  <c:v>-1.0546564885496184</c:v>
                </c:pt>
                <c:pt idx="199">
                  <c:v>1.2812213740458016</c:v>
                </c:pt>
                <c:pt idx="200">
                  <c:v>-1.8256488549618319</c:v>
                </c:pt>
                <c:pt idx="201">
                  <c:v>-1.9859541984732827</c:v>
                </c:pt>
                <c:pt idx="202">
                  <c:v>0.54839694656488547</c:v>
                </c:pt>
                <c:pt idx="203">
                  <c:v>-2.3676335877862598</c:v>
                </c:pt>
                <c:pt idx="204">
                  <c:v>0.96061068702290076</c:v>
                </c:pt>
                <c:pt idx="205">
                  <c:v>-0.90961832061068704</c:v>
                </c:pt>
                <c:pt idx="206">
                  <c:v>2.2048854961832061</c:v>
                </c:pt>
                <c:pt idx="207">
                  <c:v>-0.69587786259541984</c:v>
                </c:pt>
                <c:pt idx="208">
                  <c:v>-0.14625954198473282</c:v>
                </c:pt>
                <c:pt idx="209">
                  <c:v>1.2812213740458016</c:v>
                </c:pt>
                <c:pt idx="210">
                  <c:v>-1.4134351145038169</c:v>
                </c:pt>
                <c:pt idx="211">
                  <c:v>1.1743511450381681</c:v>
                </c:pt>
                <c:pt idx="212">
                  <c:v>0.9377099236641222</c:v>
                </c:pt>
                <c:pt idx="213">
                  <c:v>2.1743511450381678</c:v>
                </c:pt>
                <c:pt idx="214">
                  <c:v>-0.13099236641221373</c:v>
                </c:pt>
                <c:pt idx="215">
                  <c:v>-3.0317557251908398</c:v>
                </c:pt>
                <c:pt idx="216">
                  <c:v>-1.1004580152671755</c:v>
                </c:pt>
                <c:pt idx="217">
                  <c:v>0.5941984732824428</c:v>
                </c:pt>
                <c:pt idx="218">
                  <c:v>0.5941984732824428</c:v>
                </c:pt>
                <c:pt idx="219">
                  <c:v>0.28122137404580155</c:v>
                </c:pt>
                <c:pt idx="220">
                  <c:v>-0.7187786259541985</c:v>
                </c:pt>
                <c:pt idx="221">
                  <c:v>-0.66534351145038162</c:v>
                </c:pt>
                <c:pt idx="222">
                  <c:v>0.68580152671755723</c:v>
                </c:pt>
                <c:pt idx="223">
                  <c:v>-0.29893129770992366</c:v>
                </c:pt>
                <c:pt idx="224">
                  <c:v>-1.6348091603053434</c:v>
                </c:pt>
                <c:pt idx="225">
                  <c:v>3.0369465648854961</c:v>
                </c:pt>
                <c:pt idx="226">
                  <c:v>0.73160305343511456</c:v>
                </c:pt>
                <c:pt idx="227">
                  <c:v>-0.59664122137404574</c:v>
                </c:pt>
                <c:pt idx="228">
                  <c:v>3.3270229007633585</c:v>
                </c:pt>
                <c:pt idx="229">
                  <c:v>-0.61190839694656485</c:v>
                </c:pt>
                <c:pt idx="230">
                  <c:v>0.41862595419847332</c:v>
                </c:pt>
                <c:pt idx="231">
                  <c:v>-0.69587786259541984</c:v>
                </c:pt>
                <c:pt idx="232">
                  <c:v>0.65526717557251912</c:v>
                </c:pt>
                <c:pt idx="233">
                  <c:v>-0.7187786259541985</c:v>
                </c:pt>
                <c:pt idx="234">
                  <c:v>-0.24549618320610683</c:v>
                </c:pt>
                <c:pt idx="235">
                  <c:v>-0.47450381679389309</c:v>
                </c:pt>
                <c:pt idx="236">
                  <c:v>0.37282442748091604</c:v>
                </c:pt>
                <c:pt idx="237">
                  <c:v>1.9835114503816793</c:v>
                </c:pt>
                <c:pt idx="238">
                  <c:v>-0.67297709923664117</c:v>
                </c:pt>
                <c:pt idx="239">
                  <c:v>-2.1920610687022903</c:v>
                </c:pt>
                <c:pt idx="240">
                  <c:v>2.1361832061068702</c:v>
                </c:pt>
                <c:pt idx="241">
                  <c:v>1.1285496183206107</c:v>
                </c:pt>
                <c:pt idx="242">
                  <c:v>-0.85618320610687015</c:v>
                </c:pt>
                <c:pt idx="243">
                  <c:v>0.15908396946564884</c:v>
                </c:pt>
                <c:pt idx="244">
                  <c:v>-3.1755725190839697E-2</c:v>
                </c:pt>
                <c:pt idx="245">
                  <c:v>-0.48977099236641219</c:v>
                </c:pt>
                <c:pt idx="246">
                  <c:v>2.5789312977099237</c:v>
                </c:pt>
                <c:pt idx="247">
                  <c:v>-0.68824427480916028</c:v>
                </c:pt>
                <c:pt idx="248">
                  <c:v>-1.9096183206106869</c:v>
                </c:pt>
                <c:pt idx="249">
                  <c:v>2.6476335877862596</c:v>
                </c:pt>
                <c:pt idx="250">
                  <c:v>-2.3294656488549621</c:v>
                </c:pt>
                <c:pt idx="251">
                  <c:v>0.44152671755725192</c:v>
                </c:pt>
                <c:pt idx="252">
                  <c:v>-1.0622900763358778</c:v>
                </c:pt>
                <c:pt idx="253">
                  <c:v>-2.512671755725191</c:v>
                </c:pt>
                <c:pt idx="254">
                  <c:v>0.21251908396946564</c:v>
                </c:pt>
                <c:pt idx="255">
                  <c:v>0.60183206106870235</c:v>
                </c:pt>
                <c:pt idx="256">
                  <c:v>1.2277862595419848</c:v>
                </c:pt>
                <c:pt idx="257">
                  <c:v>0.723969465648855</c:v>
                </c:pt>
                <c:pt idx="258">
                  <c:v>-0.60427480916030529</c:v>
                </c:pt>
                <c:pt idx="259">
                  <c:v>-1.6958778625954198</c:v>
                </c:pt>
                <c:pt idx="260">
                  <c:v>-0.28366412213740455</c:v>
                </c:pt>
                <c:pt idx="261">
                  <c:v>-1.4821374045801528</c:v>
                </c:pt>
                <c:pt idx="262">
                  <c:v>0.98351145038167942</c:v>
                </c:pt>
                <c:pt idx="263">
                  <c:v>-0.36</c:v>
                </c:pt>
                <c:pt idx="264">
                  <c:v>2.9071755725190838</c:v>
                </c:pt>
                <c:pt idx="265">
                  <c:v>-0.90198473282442748</c:v>
                </c:pt>
                <c:pt idx="266">
                  <c:v>1.7621374045801528</c:v>
                </c:pt>
                <c:pt idx="267">
                  <c:v>-0.25312977099236639</c:v>
                </c:pt>
                <c:pt idx="268">
                  <c:v>1.8690076335877863</c:v>
                </c:pt>
                <c:pt idx="269">
                  <c:v>-2.0012213740458016</c:v>
                </c:pt>
                <c:pt idx="270">
                  <c:v>-0.23022900763358778</c:v>
                </c:pt>
                <c:pt idx="271">
                  <c:v>1.0903816793893131</c:v>
                </c:pt>
                <c:pt idx="272">
                  <c:v>0.17435114503816793</c:v>
                </c:pt>
                <c:pt idx="273">
                  <c:v>0.70870229007633589</c:v>
                </c:pt>
                <c:pt idx="274">
                  <c:v>1.6094656488549619</c:v>
                </c:pt>
                <c:pt idx="275">
                  <c:v>1.0064122137404581</c:v>
                </c:pt>
                <c:pt idx="276">
                  <c:v>-0.60427480916030529</c:v>
                </c:pt>
                <c:pt idx="277">
                  <c:v>1.189618320610687</c:v>
                </c:pt>
                <c:pt idx="278">
                  <c:v>2.4262595419847326</c:v>
                </c:pt>
                <c:pt idx="279">
                  <c:v>-0.80274809160305338</c:v>
                </c:pt>
                <c:pt idx="280">
                  <c:v>-1.6500763358778625</c:v>
                </c:pt>
                <c:pt idx="281">
                  <c:v>6.7480916030534355E-2</c:v>
                </c:pt>
                <c:pt idx="282">
                  <c:v>-1.7187786259541984</c:v>
                </c:pt>
                <c:pt idx="283">
                  <c:v>-0.64244274809160307</c:v>
                </c:pt>
                <c:pt idx="284">
                  <c:v>-0.37526717557251904</c:v>
                </c:pt>
                <c:pt idx="285">
                  <c:v>-0.45923664122137403</c:v>
                </c:pt>
                <c:pt idx="286">
                  <c:v>-8.8549618320610674E-3</c:v>
                </c:pt>
                <c:pt idx="287">
                  <c:v>-0.47450381679389309</c:v>
                </c:pt>
                <c:pt idx="288">
                  <c:v>-8.8549618320610674E-3</c:v>
                </c:pt>
                <c:pt idx="289">
                  <c:v>0.54076335877862602</c:v>
                </c:pt>
                <c:pt idx="290">
                  <c:v>-0.10809160305343511</c:v>
                </c:pt>
                <c:pt idx="291">
                  <c:v>-0.9477862595419847</c:v>
                </c:pt>
                <c:pt idx="292">
                  <c:v>-8.8549618320610674E-3</c:v>
                </c:pt>
                <c:pt idx="293">
                  <c:v>-2.344732824427481</c:v>
                </c:pt>
                <c:pt idx="294">
                  <c:v>0.8384732824427481</c:v>
                </c:pt>
                <c:pt idx="295">
                  <c:v>-0.74167938931297706</c:v>
                </c:pt>
                <c:pt idx="296">
                  <c:v>1.655267175572519</c:v>
                </c:pt>
                <c:pt idx="297">
                  <c:v>0.49496183206106875</c:v>
                </c:pt>
                <c:pt idx="298">
                  <c:v>3.6946564885496185E-2</c:v>
                </c:pt>
                <c:pt idx="299">
                  <c:v>-1.6577099236641222</c:v>
                </c:pt>
                <c:pt idx="300">
                  <c:v>-0.67297709923664117</c:v>
                </c:pt>
                <c:pt idx="301">
                  <c:v>-1.6348091603053434</c:v>
                </c:pt>
                <c:pt idx="302">
                  <c:v>-0.28366412213740455</c:v>
                </c:pt>
                <c:pt idx="303">
                  <c:v>-3.9389312977099238E-2</c:v>
                </c:pt>
                <c:pt idx="304">
                  <c:v>-3.1755725190839697E-2</c:v>
                </c:pt>
                <c:pt idx="305">
                  <c:v>-0.77984732824427483</c:v>
                </c:pt>
                <c:pt idx="306">
                  <c:v>-0.35236641221374043</c:v>
                </c:pt>
                <c:pt idx="307">
                  <c:v>-1.1157251908396946</c:v>
                </c:pt>
                <c:pt idx="308">
                  <c:v>0.57893129770992369</c:v>
                </c:pt>
                <c:pt idx="309">
                  <c:v>-0.69587786259541984</c:v>
                </c:pt>
                <c:pt idx="310">
                  <c:v>2.0598473282442744</c:v>
                </c:pt>
                <c:pt idx="311">
                  <c:v>-2.0012213740458016</c:v>
                </c:pt>
                <c:pt idx="312">
                  <c:v>-1.6729770992366413</c:v>
                </c:pt>
                <c:pt idx="313">
                  <c:v>-1.0851908396946566</c:v>
                </c:pt>
                <c:pt idx="314">
                  <c:v>-0.14625954198473282</c:v>
                </c:pt>
                <c:pt idx="315">
                  <c:v>0.29648854961832066</c:v>
                </c:pt>
                <c:pt idx="316">
                  <c:v>-1.4974045801526716</c:v>
                </c:pt>
                <c:pt idx="317">
                  <c:v>-3.4287022900763362</c:v>
                </c:pt>
                <c:pt idx="318">
                  <c:v>0.93007633587786265</c:v>
                </c:pt>
                <c:pt idx="319">
                  <c:v>-1.0546564885496184</c:v>
                </c:pt>
                <c:pt idx="320">
                  <c:v>0.67816793893129779</c:v>
                </c:pt>
                <c:pt idx="321">
                  <c:v>-1.3676335877862595</c:v>
                </c:pt>
                <c:pt idx="322">
                  <c:v>-1.4134351145038169</c:v>
                </c:pt>
                <c:pt idx="323">
                  <c:v>1.0903816793893131</c:v>
                </c:pt>
                <c:pt idx="324">
                  <c:v>-1.4897709923664122</c:v>
                </c:pt>
                <c:pt idx="325">
                  <c:v>0.38809160305343515</c:v>
                </c:pt>
                <c:pt idx="326">
                  <c:v>6.4122137404580152E-3</c:v>
                </c:pt>
                <c:pt idx="327">
                  <c:v>-1.0699236641221375</c:v>
                </c:pt>
                <c:pt idx="328">
                  <c:v>0.54076335877862602</c:v>
                </c:pt>
                <c:pt idx="329">
                  <c:v>0.69343511450381679</c:v>
                </c:pt>
                <c:pt idx="330">
                  <c:v>-0.58137404580152674</c:v>
                </c:pt>
                <c:pt idx="331">
                  <c:v>-1.0317557251908396</c:v>
                </c:pt>
                <c:pt idx="332">
                  <c:v>-0.31419847328244271</c:v>
                </c:pt>
                <c:pt idx="333">
                  <c:v>-0.45160305343511448</c:v>
                </c:pt>
                <c:pt idx="334">
                  <c:v>1.2048854961832061</c:v>
                </c:pt>
                <c:pt idx="335">
                  <c:v>-1.7951145038167939</c:v>
                </c:pt>
                <c:pt idx="336">
                  <c:v>0.85374045801526721</c:v>
                </c:pt>
                <c:pt idx="337">
                  <c:v>0.91480916030534354</c:v>
                </c:pt>
                <c:pt idx="338">
                  <c:v>-0.70351145038167939</c:v>
                </c:pt>
                <c:pt idx="339">
                  <c:v>-0.32183206106870227</c:v>
                </c:pt>
                <c:pt idx="340">
                  <c:v>1.2125190839694657</c:v>
                </c:pt>
                <c:pt idx="341">
                  <c:v>-1.260763358778626</c:v>
                </c:pt>
                <c:pt idx="342">
                  <c:v>-9.282442748091603E-2</c:v>
                </c:pt>
                <c:pt idx="343">
                  <c:v>2.6705343511450379</c:v>
                </c:pt>
                <c:pt idx="344">
                  <c:v>1.2506870229007634</c:v>
                </c:pt>
                <c:pt idx="345">
                  <c:v>-3.0241221374045804</c:v>
                </c:pt>
                <c:pt idx="346">
                  <c:v>0.84610687022900766</c:v>
                </c:pt>
                <c:pt idx="347">
                  <c:v>-2.1004580152671757</c:v>
                </c:pt>
                <c:pt idx="348">
                  <c:v>-1.2454961832061069</c:v>
                </c:pt>
                <c:pt idx="349">
                  <c:v>0.63236641221374046</c:v>
                </c:pt>
                <c:pt idx="350">
                  <c:v>-2.1080916030534351</c:v>
                </c:pt>
                <c:pt idx="351">
                  <c:v>-1.0851908396946566</c:v>
                </c:pt>
                <c:pt idx="352">
                  <c:v>-1.5279389312977099</c:v>
                </c:pt>
                <c:pt idx="353">
                  <c:v>-0.95541984732824425</c:v>
                </c:pt>
                <c:pt idx="354">
                  <c:v>6.7480916030534355E-2</c:v>
                </c:pt>
                <c:pt idx="355">
                  <c:v>0.25832061068702294</c:v>
                </c:pt>
                <c:pt idx="356">
                  <c:v>1.2964885496183207</c:v>
                </c:pt>
                <c:pt idx="357">
                  <c:v>-0.87145038167938926</c:v>
                </c:pt>
                <c:pt idx="358">
                  <c:v>0.43389312977099237</c:v>
                </c:pt>
                <c:pt idx="359">
                  <c:v>2.105648854961832</c:v>
                </c:pt>
                <c:pt idx="360">
                  <c:v>2.9987786259541984</c:v>
                </c:pt>
                <c:pt idx="361">
                  <c:v>1.8079389312977099</c:v>
                </c:pt>
                <c:pt idx="362">
                  <c:v>-1.092824427480916</c:v>
                </c:pt>
                <c:pt idx="363">
                  <c:v>-2.4122137404580152E-2</c:v>
                </c:pt>
                <c:pt idx="364">
                  <c:v>-0.45160305343511448</c:v>
                </c:pt>
                <c:pt idx="365">
                  <c:v>-0.13099236641221373</c:v>
                </c:pt>
                <c:pt idx="366">
                  <c:v>1.2125190839694657</c:v>
                </c:pt>
                <c:pt idx="367">
                  <c:v>-0.42106870229007631</c:v>
                </c:pt>
                <c:pt idx="368">
                  <c:v>-1.5737404580152672</c:v>
                </c:pt>
                <c:pt idx="369">
                  <c:v>-0.69587786259541984</c:v>
                </c:pt>
                <c:pt idx="370">
                  <c:v>-1.1309923664122137</c:v>
                </c:pt>
                <c:pt idx="371">
                  <c:v>0.70870229007633589</c:v>
                </c:pt>
                <c:pt idx="372">
                  <c:v>0.65526717557251912</c:v>
                </c:pt>
                <c:pt idx="373">
                  <c:v>-0.87145038167938926</c:v>
                </c:pt>
                <c:pt idx="374">
                  <c:v>1.1056488549618322</c:v>
                </c:pt>
                <c:pt idx="375">
                  <c:v>3.3346564885496179</c:v>
                </c:pt>
                <c:pt idx="376">
                  <c:v>-0.62717557251908396</c:v>
                </c:pt>
                <c:pt idx="377">
                  <c:v>-0.14625954198473282</c:v>
                </c:pt>
                <c:pt idx="378">
                  <c:v>-3.0088549618320615</c:v>
                </c:pt>
                <c:pt idx="379">
                  <c:v>-0.24549618320610683</c:v>
                </c:pt>
                <c:pt idx="380">
                  <c:v>-1.2073282442748092</c:v>
                </c:pt>
                <c:pt idx="381">
                  <c:v>-1.5279389312977099</c:v>
                </c:pt>
                <c:pt idx="382">
                  <c:v>0.44152671755725192</c:v>
                </c:pt>
                <c:pt idx="383">
                  <c:v>1.6858015267175572</c:v>
                </c:pt>
                <c:pt idx="384">
                  <c:v>-0.93251908396946559</c:v>
                </c:pt>
                <c:pt idx="385">
                  <c:v>-2.4363358778625956</c:v>
                </c:pt>
                <c:pt idx="386">
                  <c:v>-1.3829007633587787</c:v>
                </c:pt>
                <c:pt idx="387">
                  <c:v>0.76213740458015267</c:v>
                </c:pt>
                <c:pt idx="388">
                  <c:v>0.89190839694656487</c:v>
                </c:pt>
                <c:pt idx="389">
                  <c:v>-1.6729770992366413</c:v>
                </c:pt>
                <c:pt idx="390">
                  <c:v>-0.87145038167938926</c:v>
                </c:pt>
                <c:pt idx="391">
                  <c:v>-1.8332824427480916</c:v>
                </c:pt>
                <c:pt idx="392">
                  <c:v>-0.28366412213740455</c:v>
                </c:pt>
                <c:pt idx="393">
                  <c:v>1.8003053435114504</c:v>
                </c:pt>
                <c:pt idx="394">
                  <c:v>-0.65770992366412206</c:v>
                </c:pt>
                <c:pt idx="395">
                  <c:v>1.9911450381679388</c:v>
                </c:pt>
                <c:pt idx="396">
                  <c:v>-0.74167938931297706</c:v>
                </c:pt>
                <c:pt idx="397">
                  <c:v>0.50259541984732825</c:v>
                </c:pt>
                <c:pt idx="398">
                  <c:v>0.41099236641221376</c:v>
                </c:pt>
                <c:pt idx="399">
                  <c:v>0.14381679389312976</c:v>
                </c:pt>
                <c:pt idx="400">
                  <c:v>1.5636641221374046</c:v>
                </c:pt>
                <c:pt idx="401">
                  <c:v>2.0598473282442744</c:v>
                </c:pt>
                <c:pt idx="402">
                  <c:v>-2.0470229007633591</c:v>
                </c:pt>
                <c:pt idx="403">
                  <c:v>1.6170992366412213</c:v>
                </c:pt>
                <c:pt idx="404">
                  <c:v>0.51022900763358781</c:v>
                </c:pt>
                <c:pt idx="405">
                  <c:v>0.1132824427480916</c:v>
                </c:pt>
                <c:pt idx="406">
                  <c:v>-0.43633587786259537</c:v>
                </c:pt>
                <c:pt idx="407">
                  <c:v>-1.7569465648854961</c:v>
                </c:pt>
                <c:pt idx="408">
                  <c:v>2.2506870229007632</c:v>
                </c:pt>
                <c:pt idx="409">
                  <c:v>-0.2683969465648855</c:v>
                </c:pt>
                <c:pt idx="410">
                  <c:v>-0.7187786259541985</c:v>
                </c:pt>
                <c:pt idx="411">
                  <c:v>-1.0241221374045801</c:v>
                </c:pt>
                <c:pt idx="412">
                  <c:v>-1.543206106870229</c:v>
                </c:pt>
                <c:pt idx="413">
                  <c:v>0.54839694656488547</c:v>
                </c:pt>
                <c:pt idx="414">
                  <c:v>-0.52793893129770986</c:v>
                </c:pt>
                <c:pt idx="415">
                  <c:v>5.2213740458015266E-2</c:v>
                </c:pt>
                <c:pt idx="416">
                  <c:v>-0.81801526717557249</c:v>
                </c:pt>
                <c:pt idx="417">
                  <c:v>1.1132824427480916</c:v>
                </c:pt>
                <c:pt idx="418">
                  <c:v>-8.5190839694656489E-2</c:v>
                </c:pt>
                <c:pt idx="419">
                  <c:v>-1.0622900763358778</c:v>
                </c:pt>
                <c:pt idx="420">
                  <c:v>-1.8256488549618319</c:v>
                </c:pt>
                <c:pt idx="421">
                  <c:v>-3.1386259541984733</c:v>
                </c:pt>
                <c:pt idx="422">
                  <c:v>1.8384732824427481</c:v>
                </c:pt>
                <c:pt idx="423">
                  <c:v>-2.1844274809160309</c:v>
                </c:pt>
                <c:pt idx="424">
                  <c:v>-0.47450381679389309</c:v>
                </c:pt>
                <c:pt idx="425">
                  <c:v>-1.2683969465648854</c:v>
                </c:pt>
                <c:pt idx="426">
                  <c:v>2.3499236641221373</c:v>
                </c:pt>
                <c:pt idx="427">
                  <c:v>-1.459236641221374</c:v>
                </c:pt>
                <c:pt idx="428">
                  <c:v>-1.3829007633587787</c:v>
                </c:pt>
                <c:pt idx="429">
                  <c:v>1.456793893129771</c:v>
                </c:pt>
                <c:pt idx="430">
                  <c:v>-1.6500763358778625</c:v>
                </c:pt>
                <c:pt idx="431">
                  <c:v>1.655267175572519</c:v>
                </c:pt>
                <c:pt idx="432">
                  <c:v>-6.2290076335877867E-2</c:v>
                </c:pt>
                <c:pt idx="433">
                  <c:v>-1.0622900763358778</c:v>
                </c:pt>
                <c:pt idx="434">
                  <c:v>0.70870229007633589</c:v>
                </c:pt>
                <c:pt idx="435">
                  <c:v>-0.15389312977099237</c:v>
                </c:pt>
                <c:pt idx="436">
                  <c:v>-1.7264122137404581</c:v>
                </c:pt>
                <c:pt idx="437">
                  <c:v>0.18961832061068704</c:v>
                </c:pt>
                <c:pt idx="438">
                  <c:v>-6.9923664122137408E-2</c:v>
                </c:pt>
                <c:pt idx="439">
                  <c:v>2.1679389312977099E-2</c:v>
                </c:pt>
                <c:pt idx="440">
                  <c:v>0.52549618320610691</c:v>
                </c:pt>
                <c:pt idx="441">
                  <c:v>-1.6488549618320612E-2</c:v>
                </c:pt>
                <c:pt idx="442">
                  <c:v>1.0445801526717557</c:v>
                </c:pt>
                <c:pt idx="443">
                  <c:v>-8.5190839694656489E-2</c:v>
                </c:pt>
                <c:pt idx="444">
                  <c:v>-1.9401526717557251</c:v>
                </c:pt>
                <c:pt idx="445">
                  <c:v>-1.6488549618320612E-2</c:v>
                </c:pt>
                <c:pt idx="446">
                  <c:v>-0.70351145038167939</c:v>
                </c:pt>
                <c:pt idx="447">
                  <c:v>0.94534351145038176</c:v>
                </c:pt>
                <c:pt idx="448">
                  <c:v>0.90717557251908398</c:v>
                </c:pt>
                <c:pt idx="449">
                  <c:v>1.7316030534351146</c:v>
                </c:pt>
                <c:pt idx="450">
                  <c:v>1.3804580152671757</c:v>
                </c:pt>
                <c:pt idx="451">
                  <c:v>3.1667175572519084</c:v>
                </c:pt>
                <c:pt idx="452">
                  <c:v>0.3804580152671756</c:v>
                </c:pt>
                <c:pt idx="453">
                  <c:v>-1.543206106870229</c:v>
                </c:pt>
                <c:pt idx="454">
                  <c:v>1.3117557251908398</c:v>
                </c:pt>
                <c:pt idx="455">
                  <c:v>0.43389312977099237</c:v>
                </c:pt>
                <c:pt idx="456">
                  <c:v>2.0674809160305343</c:v>
                </c:pt>
                <c:pt idx="457">
                  <c:v>0.69343511450381679</c:v>
                </c:pt>
                <c:pt idx="458">
                  <c:v>1.7010687022900763</c:v>
                </c:pt>
                <c:pt idx="459">
                  <c:v>-0.87145038167938926</c:v>
                </c:pt>
                <c:pt idx="460">
                  <c:v>0.58656488549618324</c:v>
                </c:pt>
                <c:pt idx="461">
                  <c:v>0.18961832061068704</c:v>
                </c:pt>
                <c:pt idx="462">
                  <c:v>0.34229007633587788</c:v>
                </c:pt>
                <c:pt idx="463">
                  <c:v>-1.0622900763358778</c:v>
                </c:pt>
                <c:pt idx="464">
                  <c:v>-0.26076335877862594</c:v>
                </c:pt>
                <c:pt idx="465">
                  <c:v>-1.810381679389313</c:v>
                </c:pt>
                <c:pt idx="466">
                  <c:v>-2.115725190839695</c:v>
                </c:pt>
                <c:pt idx="467">
                  <c:v>1.3041221374045802</c:v>
                </c:pt>
                <c:pt idx="468">
                  <c:v>-1.627175572519084</c:v>
                </c:pt>
                <c:pt idx="469">
                  <c:v>6.7480916030534355E-2</c:v>
                </c:pt>
                <c:pt idx="470">
                  <c:v>1.9987786259541982</c:v>
                </c:pt>
                <c:pt idx="471">
                  <c:v>-2.0012213740458016</c:v>
                </c:pt>
                <c:pt idx="472">
                  <c:v>-1.7340458015267175</c:v>
                </c:pt>
                <c:pt idx="473">
                  <c:v>0.34992366412213743</c:v>
                </c:pt>
                <c:pt idx="474">
                  <c:v>-0.51267175572519086</c:v>
                </c:pt>
                <c:pt idx="475">
                  <c:v>-0.91725190839694659</c:v>
                </c:pt>
                <c:pt idx="476">
                  <c:v>3.3117557251908396</c:v>
                </c:pt>
                <c:pt idx="477">
                  <c:v>1.907175572519084</c:v>
                </c:pt>
                <c:pt idx="478">
                  <c:v>1.8308396946564887</c:v>
                </c:pt>
                <c:pt idx="479">
                  <c:v>1.9148091603053434</c:v>
                </c:pt>
                <c:pt idx="480">
                  <c:v>-0.96305343511450381</c:v>
                </c:pt>
                <c:pt idx="481">
                  <c:v>-7.7557251908396949E-2</c:v>
                </c:pt>
                <c:pt idx="482">
                  <c:v>-1.2073282442748092</c:v>
                </c:pt>
                <c:pt idx="483">
                  <c:v>-0.18442748091603053</c:v>
                </c:pt>
                <c:pt idx="484">
                  <c:v>0.87664122137404588</c:v>
                </c:pt>
                <c:pt idx="485">
                  <c:v>0.44152671755725192</c:v>
                </c:pt>
                <c:pt idx="486">
                  <c:v>-0.25312977099236639</c:v>
                </c:pt>
                <c:pt idx="487">
                  <c:v>1.8308396946564887</c:v>
                </c:pt>
                <c:pt idx="488">
                  <c:v>-1.2149618320610687</c:v>
                </c:pt>
                <c:pt idx="489">
                  <c:v>-0.82564885496183205</c:v>
                </c:pt>
                <c:pt idx="490">
                  <c:v>1.8308396946564887</c:v>
                </c:pt>
                <c:pt idx="491">
                  <c:v>1.708702290076336</c:v>
                </c:pt>
                <c:pt idx="492">
                  <c:v>2.9835114503816791</c:v>
                </c:pt>
                <c:pt idx="493">
                  <c:v>-0.22259541984732825</c:v>
                </c:pt>
                <c:pt idx="494">
                  <c:v>-1.2225954198473281</c:v>
                </c:pt>
                <c:pt idx="495">
                  <c:v>1.372824427480916</c:v>
                </c:pt>
                <c:pt idx="496">
                  <c:v>1.4491603053435114</c:v>
                </c:pt>
                <c:pt idx="497">
                  <c:v>8.2748091603053436E-2</c:v>
                </c:pt>
                <c:pt idx="498">
                  <c:v>-1.7340458015267175</c:v>
                </c:pt>
                <c:pt idx="499">
                  <c:v>0.57893129770992369</c:v>
                </c:pt>
                <c:pt idx="500">
                  <c:v>-0.24549618320610683</c:v>
                </c:pt>
                <c:pt idx="501">
                  <c:v>-2.6729770992366415</c:v>
                </c:pt>
                <c:pt idx="502">
                  <c:v>-0.39053435114503815</c:v>
                </c:pt>
                <c:pt idx="503">
                  <c:v>-0.95541984732824425</c:v>
                </c:pt>
                <c:pt idx="504">
                  <c:v>0.82320610687022899</c:v>
                </c:pt>
                <c:pt idx="505">
                  <c:v>2.487328244274809</c:v>
                </c:pt>
                <c:pt idx="506">
                  <c:v>-0.56610687022900763</c:v>
                </c:pt>
                <c:pt idx="507">
                  <c:v>-3.1080916030534351</c:v>
                </c:pt>
                <c:pt idx="508">
                  <c:v>-1.0317557251908396</c:v>
                </c:pt>
                <c:pt idx="509">
                  <c:v>-1.5203053435114504</c:v>
                </c:pt>
                <c:pt idx="510">
                  <c:v>-2.1004580152671757</c:v>
                </c:pt>
                <c:pt idx="511">
                  <c:v>0.29648854961832066</c:v>
                </c:pt>
                <c:pt idx="512">
                  <c:v>-0.91725190839694659</c:v>
                </c:pt>
                <c:pt idx="513">
                  <c:v>0.32702290076335883</c:v>
                </c:pt>
                <c:pt idx="514">
                  <c:v>-3.0317557251908398</c:v>
                </c:pt>
                <c:pt idx="515">
                  <c:v>-1.5966412213740457</c:v>
                </c:pt>
                <c:pt idx="516">
                  <c:v>-2.4122137404580152E-2</c:v>
                </c:pt>
                <c:pt idx="517">
                  <c:v>-0.1615267175572519</c:v>
                </c:pt>
                <c:pt idx="518">
                  <c:v>1.5025954198473284</c:v>
                </c:pt>
                <c:pt idx="519">
                  <c:v>0.18198473282442748</c:v>
                </c:pt>
                <c:pt idx="520">
                  <c:v>-8.8549618320610674E-3</c:v>
                </c:pt>
                <c:pt idx="521">
                  <c:v>-0.20732824427480917</c:v>
                </c:pt>
                <c:pt idx="522">
                  <c:v>-1.7798473282442748</c:v>
                </c:pt>
                <c:pt idx="523">
                  <c:v>-9.282442748091603E-2</c:v>
                </c:pt>
                <c:pt idx="524">
                  <c:v>-0.15389312977099237</c:v>
                </c:pt>
                <c:pt idx="525">
                  <c:v>-0.14625954198473282</c:v>
                </c:pt>
                <c:pt idx="526">
                  <c:v>9.0381679389312977E-2</c:v>
                </c:pt>
                <c:pt idx="527">
                  <c:v>-0.79511450381679383</c:v>
                </c:pt>
                <c:pt idx="528">
                  <c:v>0.90717557251908398</c:v>
                </c:pt>
                <c:pt idx="529">
                  <c:v>-1.3905343511450381</c:v>
                </c:pt>
                <c:pt idx="530">
                  <c:v>0.12091603053435114</c:v>
                </c:pt>
                <c:pt idx="531">
                  <c:v>-1.0470229007633587</c:v>
                </c:pt>
                <c:pt idx="532">
                  <c:v>0.37282442748091604</c:v>
                </c:pt>
                <c:pt idx="533">
                  <c:v>-2.3829007633587787</c:v>
                </c:pt>
                <c:pt idx="534">
                  <c:v>0.12854961832061068</c:v>
                </c:pt>
                <c:pt idx="535">
                  <c:v>-1.4287022900763358</c:v>
                </c:pt>
                <c:pt idx="536">
                  <c:v>-2.4363358778625956</c:v>
                </c:pt>
                <c:pt idx="537">
                  <c:v>-0.42106870229007631</c:v>
                </c:pt>
                <c:pt idx="538">
                  <c:v>0.66290076335877868</c:v>
                </c:pt>
                <c:pt idx="539">
                  <c:v>-0.49740458015267175</c:v>
                </c:pt>
                <c:pt idx="540">
                  <c:v>1.9300763358778625</c:v>
                </c:pt>
                <c:pt idx="541">
                  <c:v>-1.7264122137404581</c:v>
                </c:pt>
                <c:pt idx="542">
                  <c:v>1.9987786259541982</c:v>
                </c:pt>
                <c:pt idx="543">
                  <c:v>0.54839694656488547</c:v>
                </c:pt>
                <c:pt idx="544">
                  <c:v>0.12854961832061068</c:v>
                </c:pt>
                <c:pt idx="545">
                  <c:v>0.2201526717557252</c:v>
                </c:pt>
                <c:pt idx="546">
                  <c:v>3.1285496183206103</c:v>
                </c:pt>
                <c:pt idx="547">
                  <c:v>-0.23786259541984733</c:v>
                </c:pt>
                <c:pt idx="548">
                  <c:v>-0.18442748091603053</c:v>
                </c:pt>
                <c:pt idx="549">
                  <c:v>-0.17679389312977101</c:v>
                </c:pt>
                <c:pt idx="550">
                  <c:v>0.56366412213740458</c:v>
                </c:pt>
                <c:pt idx="551">
                  <c:v>-2.7111450381679392</c:v>
                </c:pt>
                <c:pt idx="552">
                  <c:v>0.45679389312977103</c:v>
                </c:pt>
                <c:pt idx="553">
                  <c:v>1.3117557251908398</c:v>
                </c:pt>
                <c:pt idx="554">
                  <c:v>-1.6882442748091602</c:v>
                </c:pt>
                <c:pt idx="555">
                  <c:v>0.38809160305343515</c:v>
                </c:pt>
                <c:pt idx="556">
                  <c:v>-0.72641221374045795</c:v>
                </c:pt>
                <c:pt idx="557">
                  <c:v>1.159083969465649</c:v>
                </c:pt>
                <c:pt idx="558">
                  <c:v>-1.4668702290076336</c:v>
                </c:pt>
                <c:pt idx="559">
                  <c:v>-0.62717557251908396</c:v>
                </c:pt>
                <c:pt idx="560">
                  <c:v>-1.1691603053435113</c:v>
                </c:pt>
                <c:pt idx="561">
                  <c:v>-0.18442748091603053</c:v>
                </c:pt>
                <c:pt idx="562">
                  <c:v>-0.74167938931297706</c:v>
                </c:pt>
                <c:pt idx="563">
                  <c:v>-0.59664122137404574</c:v>
                </c:pt>
                <c:pt idx="564">
                  <c:v>1.6476335877862596</c:v>
                </c:pt>
                <c:pt idx="565">
                  <c:v>-0.74931297709923661</c:v>
                </c:pt>
                <c:pt idx="566">
                  <c:v>-1.1004580152671755</c:v>
                </c:pt>
                <c:pt idx="567">
                  <c:v>1.1972519083969466</c:v>
                </c:pt>
                <c:pt idx="568">
                  <c:v>-0.53557251908396941</c:v>
                </c:pt>
                <c:pt idx="569">
                  <c:v>0.34992366412213743</c:v>
                </c:pt>
                <c:pt idx="570">
                  <c:v>0.15145038167938932</c:v>
                </c:pt>
                <c:pt idx="571">
                  <c:v>2.1819847328244273</c:v>
                </c:pt>
                <c:pt idx="572">
                  <c:v>-1.7569465648854961</c:v>
                </c:pt>
                <c:pt idx="573">
                  <c:v>0.10564885496183206</c:v>
                </c:pt>
                <c:pt idx="574">
                  <c:v>-3.4516030534351145</c:v>
                </c:pt>
                <c:pt idx="575">
                  <c:v>1.5636641221374046</c:v>
                </c:pt>
                <c:pt idx="576">
                  <c:v>3.7621374045801526</c:v>
                </c:pt>
                <c:pt idx="577">
                  <c:v>-1.7111450381679389</c:v>
                </c:pt>
                <c:pt idx="578">
                  <c:v>-1.0546564885496184</c:v>
                </c:pt>
                <c:pt idx="579">
                  <c:v>1.8537404580152672</c:v>
                </c:pt>
                <c:pt idx="580">
                  <c:v>-0.13099236641221373</c:v>
                </c:pt>
                <c:pt idx="581">
                  <c:v>2.2964885496183203</c:v>
                </c:pt>
                <c:pt idx="582">
                  <c:v>0.33465648854961833</c:v>
                </c:pt>
                <c:pt idx="583">
                  <c:v>3.6946564885496185E-2</c:v>
                </c:pt>
                <c:pt idx="584">
                  <c:v>-0.60427480916030529</c:v>
                </c:pt>
                <c:pt idx="585">
                  <c:v>-0.8332824427480916</c:v>
                </c:pt>
                <c:pt idx="586">
                  <c:v>-2.7645801526717557</c:v>
                </c:pt>
                <c:pt idx="587">
                  <c:v>-0.42106870229007631</c:v>
                </c:pt>
                <c:pt idx="588">
                  <c:v>-1.2378625954198472</c:v>
                </c:pt>
                <c:pt idx="589">
                  <c:v>1.2201526717557252</c:v>
                </c:pt>
                <c:pt idx="590">
                  <c:v>-3.3370992366412215</c:v>
                </c:pt>
                <c:pt idx="591">
                  <c:v>2.0445801526717555</c:v>
                </c:pt>
                <c:pt idx="592">
                  <c:v>0.99877862595419853</c:v>
                </c:pt>
                <c:pt idx="593">
                  <c:v>-0.24549618320610683</c:v>
                </c:pt>
                <c:pt idx="594">
                  <c:v>0.44152671755725192</c:v>
                </c:pt>
                <c:pt idx="595">
                  <c:v>1.3651908396946566</c:v>
                </c:pt>
                <c:pt idx="596">
                  <c:v>-0.47450381679389309</c:v>
                </c:pt>
                <c:pt idx="597">
                  <c:v>0.12854961832061068</c:v>
                </c:pt>
                <c:pt idx="598">
                  <c:v>1.4720610687022901</c:v>
                </c:pt>
                <c:pt idx="599">
                  <c:v>1.8995419847328245</c:v>
                </c:pt>
                <c:pt idx="600">
                  <c:v>-2.6424427480916033</c:v>
                </c:pt>
                <c:pt idx="601">
                  <c:v>0.28885496183206111</c:v>
                </c:pt>
                <c:pt idx="602">
                  <c:v>-0.95541984732824425</c:v>
                </c:pt>
                <c:pt idx="603">
                  <c:v>-1.5584732824427481</c:v>
                </c:pt>
                <c:pt idx="604">
                  <c:v>-0.97832061068702292</c:v>
                </c:pt>
                <c:pt idx="605">
                  <c:v>0.28122137404580155</c:v>
                </c:pt>
                <c:pt idx="606">
                  <c:v>-0.34473282442748088</c:v>
                </c:pt>
                <c:pt idx="607">
                  <c:v>-9.282442748091603E-2</c:v>
                </c:pt>
                <c:pt idx="608">
                  <c:v>-0.1615267175572519</c:v>
                </c:pt>
                <c:pt idx="609">
                  <c:v>-0.19969465648854962</c:v>
                </c:pt>
                <c:pt idx="610">
                  <c:v>0.51786259541984736</c:v>
                </c:pt>
                <c:pt idx="611">
                  <c:v>0.51786259541984736</c:v>
                </c:pt>
                <c:pt idx="612">
                  <c:v>-1.7340458015267175</c:v>
                </c:pt>
                <c:pt idx="613">
                  <c:v>0.84610687022900766</c:v>
                </c:pt>
                <c:pt idx="614">
                  <c:v>-0.84854961832061071</c:v>
                </c:pt>
                <c:pt idx="615">
                  <c:v>0.14381679389312976</c:v>
                </c:pt>
                <c:pt idx="616">
                  <c:v>-0.44396946564885492</c:v>
                </c:pt>
                <c:pt idx="617">
                  <c:v>-5.4656488549618319E-2</c:v>
                </c:pt>
                <c:pt idx="618">
                  <c:v>0.1132824427480916</c:v>
                </c:pt>
                <c:pt idx="619">
                  <c:v>-1.7569465648854961</c:v>
                </c:pt>
                <c:pt idx="620">
                  <c:v>-0.85618320610687015</c:v>
                </c:pt>
                <c:pt idx="621">
                  <c:v>-2.4897709923664122</c:v>
                </c:pt>
                <c:pt idx="622">
                  <c:v>0.60183206106870235</c:v>
                </c:pt>
                <c:pt idx="623">
                  <c:v>-1.5355725190839695</c:v>
                </c:pt>
                <c:pt idx="624">
                  <c:v>0.92244274809160309</c:v>
                </c:pt>
                <c:pt idx="625">
                  <c:v>-1.0241221374045801</c:v>
                </c:pt>
                <c:pt idx="626">
                  <c:v>-1.7798473282442748</c:v>
                </c:pt>
                <c:pt idx="627">
                  <c:v>0.86900763358778632</c:v>
                </c:pt>
                <c:pt idx="628">
                  <c:v>-0.19206106870229009</c:v>
                </c:pt>
                <c:pt idx="629">
                  <c:v>-9.282442748091603E-2</c:v>
                </c:pt>
                <c:pt idx="630">
                  <c:v>-0.10809160305343511</c:v>
                </c:pt>
                <c:pt idx="631">
                  <c:v>-0.49740458015267175</c:v>
                </c:pt>
                <c:pt idx="632">
                  <c:v>1.456793893129771</c:v>
                </c:pt>
                <c:pt idx="633">
                  <c:v>0.67053435114503823</c:v>
                </c:pt>
                <c:pt idx="634">
                  <c:v>-2.8027480916030538</c:v>
                </c:pt>
                <c:pt idx="635">
                  <c:v>-1.6882442748091602</c:v>
                </c:pt>
                <c:pt idx="636">
                  <c:v>1.6170992366412213</c:v>
                </c:pt>
                <c:pt idx="637">
                  <c:v>1.4796946564885496</c:v>
                </c:pt>
                <c:pt idx="638">
                  <c:v>-1.7264122137404581</c:v>
                </c:pt>
                <c:pt idx="639">
                  <c:v>-1.1920610687022901</c:v>
                </c:pt>
                <c:pt idx="640">
                  <c:v>-1.0317557251908396</c:v>
                </c:pt>
                <c:pt idx="641">
                  <c:v>-1.7569465648854961</c:v>
                </c:pt>
                <c:pt idx="642">
                  <c:v>2.0827480916030532</c:v>
                </c:pt>
                <c:pt idx="643">
                  <c:v>1.8537404580152672</c:v>
                </c:pt>
                <c:pt idx="644">
                  <c:v>3.5025954198473279</c:v>
                </c:pt>
                <c:pt idx="645">
                  <c:v>0.18198473282442748</c:v>
                </c:pt>
                <c:pt idx="646">
                  <c:v>0.57893129770992369</c:v>
                </c:pt>
                <c:pt idx="647">
                  <c:v>0.69343511450381679</c:v>
                </c:pt>
                <c:pt idx="648">
                  <c:v>1.3575572519083969</c:v>
                </c:pt>
                <c:pt idx="649">
                  <c:v>-0.41343511450381676</c:v>
                </c:pt>
                <c:pt idx="650">
                  <c:v>0.98351145038167942</c:v>
                </c:pt>
                <c:pt idx="651">
                  <c:v>-1.0012213740458016</c:v>
                </c:pt>
                <c:pt idx="652">
                  <c:v>0.54076335877862602</c:v>
                </c:pt>
                <c:pt idx="653">
                  <c:v>-2.0317557251908398</c:v>
                </c:pt>
                <c:pt idx="654">
                  <c:v>1.3499236641221375</c:v>
                </c:pt>
                <c:pt idx="655">
                  <c:v>1.7926717557251908</c:v>
                </c:pt>
                <c:pt idx="656">
                  <c:v>0.15145038167938932</c:v>
                </c:pt>
                <c:pt idx="657">
                  <c:v>0.96061068702290076</c:v>
                </c:pt>
                <c:pt idx="658">
                  <c:v>-0.10045801526717557</c:v>
                </c:pt>
                <c:pt idx="659">
                  <c:v>-1.6653435114503816</c:v>
                </c:pt>
                <c:pt idx="660">
                  <c:v>0.67816793893129779</c:v>
                </c:pt>
                <c:pt idx="661">
                  <c:v>-0.77984732824427483</c:v>
                </c:pt>
                <c:pt idx="662">
                  <c:v>2.9987786259541984</c:v>
                </c:pt>
                <c:pt idx="663">
                  <c:v>0.40335877862595421</c:v>
                </c:pt>
                <c:pt idx="664">
                  <c:v>-0.97068702290076336</c:v>
                </c:pt>
                <c:pt idx="665">
                  <c:v>-1.1004580152671755</c:v>
                </c:pt>
                <c:pt idx="666">
                  <c:v>1.2888549618320611</c:v>
                </c:pt>
                <c:pt idx="667">
                  <c:v>1.4045801526717559E-2</c:v>
                </c:pt>
                <c:pt idx="668">
                  <c:v>-0.43633587786259537</c:v>
                </c:pt>
                <c:pt idx="669">
                  <c:v>1.540763358778626</c:v>
                </c:pt>
                <c:pt idx="670">
                  <c:v>-0.58137404580152674</c:v>
                </c:pt>
                <c:pt idx="671">
                  <c:v>-0.4058015267175572</c:v>
                </c:pt>
                <c:pt idx="672">
                  <c:v>1.4262595419847328</c:v>
                </c:pt>
                <c:pt idx="673">
                  <c:v>0.82320610687022899</c:v>
                </c:pt>
                <c:pt idx="674">
                  <c:v>-1.4058015267175572</c:v>
                </c:pt>
                <c:pt idx="675">
                  <c:v>0.20488549618320612</c:v>
                </c:pt>
                <c:pt idx="676">
                  <c:v>0.12854961832061068</c:v>
                </c:pt>
                <c:pt idx="677">
                  <c:v>-1.5508396946564886</c:v>
                </c:pt>
                <c:pt idx="678">
                  <c:v>1.3117557251908398</c:v>
                </c:pt>
                <c:pt idx="679">
                  <c:v>0.91480916030534354</c:v>
                </c:pt>
                <c:pt idx="680">
                  <c:v>-0.33709923664122132</c:v>
                </c:pt>
                <c:pt idx="681">
                  <c:v>-1.2149618320610687</c:v>
                </c:pt>
                <c:pt idx="682">
                  <c:v>0.64763358778625957</c:v>
                </c:pt>
                <c:pt idx="683">
                  <c:v>1.3270229007633587</c:v>
                </c:pt>
                <c:pt idx="684">
                  <c:v>0.14381679389312976</c:v>
                </c:pt>
                <c:pt idx="685">
                  <c:v>-1.2225954198473281</c:v>
                </c:pt>
                <c:pt idx="686">
                  <c:v>0.85374045801526721</c:v>
                </c:pt>
                <c:pt idx="687">
                  <c:v>1.7850381679389313</c:v>
                </c:pt>
                <c:pt idx="688">
                  <c:v>-0.59664122137404574</c:v>
                </c:pt>
                <c:pt idx="689">
                  <c:v>0.71633587786259545</c:v>
                </c:pt>
                <c:pt idx="690">
                  <c:v>-6.9923664122137408E-2</c:v>
                </c:pt>
                <c:pt idx="691">
                  <c:v>-1.8790839694656489</c:v>
                </c:pt>
                <c:pt idx="692">
                  <c:v>0.723969465648855</c:v>
                </c:pt>
                <c:pt idx="693">
                  <c:v>1.624732824427481</c:v>
                </c:pt>
                <c:pt idx="694">
                  <c:v>0.6247328244274809</c:v>
                </c:pt>
                <c:pt idx="695">
                  <c:v>6.4122137404580152E-3</c:v>
                </c:pt>
                <c:pt idx="696">
                  <c:v>1.2888549618320611</c:v>
                </c:pt>
                <c:pt idx="697">
                  <c:v>0.80793893129770999</c:v>
                </c:pt>
                <c:pt idx="698">
                  <c:v>1.8690076335877863</c:v>
                </c:pt>
                <c:pt idx="699">
                  <c:v>0.4873282442748092</c:v>
                </c:pt>
                <c:pt idx="700">
                  <c:v>-0.41343511450381676</c:v>
                </c:pt>
                <c:pt idx="701">
                  <c:v>-2.4058015267175574</c:v>
                </c:pt>
                <c:pt idx="702">
                  <c:v>-0.72641221374045795</c:v>
                </c:pt>
                <c:pt idx="703">
                  <c:v>-2.1462595419847332</c:v>
                </c:pt>
                <c:pt idx="704">
                  <c:v>-2.0088549618320615</c:v>
                </c:pt>
                <c:pt idx="705">
                  <c:v>0.78503816793893133</c:v>
                </c:pt>
                <c:pt idx="706">
                  <c:v>1.7163358778625954</c:v>
                </c:pt>
                <c:pt idx="707">
                  <c:v>1.7774045801526719</c:v>
                </c:pt>
                <c:pt idx="708">
                  <c:v>-0.2149618320610687</c:v>
                </c:pt>
                <c:pt idx="709">
                  <c:v>-1.260763358778626</c:v>
                </c:pt>
                <c:pt idx="710">
                  <c:v>-1.0775572519083969</c:v>
                </c:pt>
                <c:pt idx="711">
                  <c:v>-0.5050381679389313</c:v>
                </c:pt>
                <c:pt idx="712">
                  <c:v>-1.1615267175572519</c:v>
                </c:pt>
                <c:pt idx="713">
                  <c:v>-1.6488549618320612E-2</c:v>
                </c:pt>
                <c:pt idx="714">
                  <c:v>1.8079389312977099</c:v>
                </c:pt>
                <c:pt idx="715">
                  <c:v>0.71633587786259545</c:v>
                </c:pt>
                <c:pt idx="716">
                  <c:v>-0.53557251908396941</c:v>
                </c:pt>
                <c:pt idx="717">
                  <c:v>0.63236641221374046</c:v>
                </c:pt>
                <c:pt idx="718">
                  <c:v>6.4122137404580152E-3</c:v>
                </c:pt>
                <c:pt idx="719">
                  <c:v>1.8155725190839695</c:v>
                </c:pt>
                <c:pt idx="720">
                  <c:v>0.33465648854961833</c:v>
                </c:pt>
                <c:pt idx="721">
                  <c:v>2.2430534351145037</c:v>
                </c:pt>
                <c:pt idx="722">
                  <c:v>0.15145038167938932</c:v>
                </c:pt>
                <c:pt idx="723">
                  <c:v>0.99114503816793897</c:v>
                </c:pt>
                <c:pt idx="724">
                  <c:v>-1.0241221374045801</c:v>
                </c:pt>
                <c:pt idx="725">
                  <c:v>-0.74931297709923661</c:v>
                </c:pt>
                <c:pt idx="726">
                  <c:v>0.91480916030534354</c:v>
                </c:pt>
                <c:pt idx="727">
                  <c:v>2.0369465648854961</c:v>
                </c:pt>
                <c:pt idx="728">
                  <c:v>0.25832061068702294</c:v>
                </c:pt>
                <c:pt idx="729">
                  <c:v>-0.19206106870229009</c:v>
                </c:pt>
                <c:pt idx="730">
                  <c:v>0.40335877862595421</c:v>
                </c:pt>
                <c:pt idx="731">
                  <c:v>-2.8867175572519086</c:v>
                </c:pt>
                <c:pt idx="732">
                  <c:v>2.2888549618320608</c:v>
                </c:pt>
                <c:pt idx="733">
                  <c:v>-0.57374045801526719</c:v>
                </c:pt>
                <c:pt idx="734">
                  <c:v>-4.1691603053435111</c:v>
                </c:pt>
                <c:pt idx="735">
                  <c:v>3.8308396946564884</c:v>
                </c:pt>
                <c:pt idx="736">
                  <c:v>1.3422900763358778</c:v>
                </c:pt>
                <c:pt idx="737">
                  <c:v>3.1132824427480914</c:v>
                </c:pt>
                <c:pt idx="738">
                  <c:v>1.0522137404580152</c:v>
                </c:pt>
                <c:pt idx="739">
                  <c:v>-2.4821374045801528</c:v>
                </c:pt>
                <c:pt idx="740">
                  <c:v>1.2964885496183207</c:v>
                </c:pt>
                <c:pt idx="741">
                  <c:v>-2.1309923664122139</c:v>
                </c:pt>
                <c:pt idx="742">
                  <c:v>0.36519083969465649</c:v>
                </c:pt>
                <c:pt idx="743">
                  <c:v>0.47969465648854964</c:v>
                </c:pt>
                <c:pt idx="744">
                  <c:v>-3.1755725190839697E-2</c:v>
                </c:pt>
                <c:pt idx="745">
                  <c:v>-0.4058015267175572</c:v>
                </c:pt>
                <c:pt idx="746">
                  <c:v>0.12091603053435114</c:v>
                </c:pt>
                <c:pt idx="747">
                  <c:v>0.1132824427480916</c:v>
                </c:pt>
                <c:pt idx="748">
                  <c:v>-0.30656488549618316</c:v>
                </c:pt>
                <c:pt idx="749">
                  <c:v>1.2201526717557252</c:v>
                </c:pt>
                <c:pt idx="750">
                  <c:v>-1.1386259541984733</c:v>
                </c:pt>
                <c:pt idx="751">
                  <c:v>-0.59664122137404574</c:v>
                </c:pt>
                <c:pt idx="752">
                  <c:v>-1.6195419847328243</c:v>
                </c:pt>
                <c:pt idx="753">
                  <c:v>0.78503816793893133</c:v>
                </c:pt>
                <c:pt idx="754">
                  <c:v>1.2735877862595419</c:v>
                </c:pt>
                <c:pt idx="755">
                  <c:v>-0.25312977099236639</c:v>
                </c:pt>
                <c:pt idx="756">
                  <c:v>-2.0775572519083974</c:v>
                </c:pt>
                <c:pt idx="757">
                  <c:v>-0.26076335877862594</c:v>
                </c:pt>
                <c:pt idx="758">
                  <c:v>-2.2378625954198474</c:v>
                </c:pt>
                <c:pt idx="759">
                  <c:v>-1.260763358778626</c:v>
                </c:pt>
                <c:pt idx="760">
                  <c:v>1.1438167938931298</c:v>
                </c:pt>
                <c:pt idx="761">
                  <c:v>-2.0088549618320615</c:v>
                </c:pt>
                <c:pt idx="762">
                  <c:v>-1.0851908396946566</c:v>
                </c:pt>
                <c:pt idx="763">
                  <c:v>-1.4668702290076336</c:v>
                </c:pt>
                <c:pt idx="764">
                  <c:v>1.2277862595419848</c:v>
                </c:pt>
                <c:pt idx="765">
                  <c:v>-1.2213740458015267E-3</c:v>
                </c:pt>
                <c:pt idx="766">
                  <c:v>0.80793893129770999</c:v>
                </c:pt>
                <c:pt idx="767">
                  <c:v>-0.58137404580152674</c:v>
                </c:pt>
                <c:pt idx="768">
                  <c:v>1.2583206106870228</c:v>
                </c:pt>
                <c:pt idx="769">
                  <c:v>-0.36</c:v>
                </c:pt>
                <c:pt idx="770">
                  <c:v>-2.176793893129771</c:v>
                </c:pt>
                <c:pt idx="771">
                  <c:v>2.6476335877862596</c:v>
                </c:pt>
                <c:pt idx="772">
                  <c:v>-1.2683969465648854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5F-4223-A261-B7797597B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calib)'!$Y$2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calib)'!$Y$3:$Y$775</c:f>
              <c:numCache>
                <c:formatCode>General</c:formatCode>
                <c:ptCount val="773"/>
                <c:pt idx="0">
                  <c:v>2.4641221374045803</c:v>
                </c:pt>
                <c:pt idx="1">
                  <c:v>-1.5206106870229006</c:v>
                </c:pt>
                <c:pt idx="2">
                  <c:v>-0.36030534351145038</c:v>
                </c:pt>
                <c:pt idx="3">
                  <c:v>0.59389312977099229</c:v>
                </c:pt>
                <c:pt idx="4">
                  <c:v>-1.3984732824427479</c:v>
                </c:pt>
                <c:pt idx="5">
                  <c:v>2.4335877862595421</c:v>
                </c:pt>
                <c:pt idx="6">
                  <c:v>3.4564885496183209</c:v>
                </c:pt>
                <c:pt idx="7">
                  <c:v>-2.5969465648854961</c:v>
                </c:pt>
                <c:pt idx="8">
                  <c:v>2.2274809160305344</c:v>
                </c:pt>
                <c:pt idx="9">
                  <c:v>0.16641221374045803</c:v>
                </c:pt>
                <c:pt idx="10">
                  <c:v>1.8229007633587788</c:v>
                </c:pt>
                <c:pt idx="11">
                  <c:v>-1.1236641221374044</c:v>
                </c:pt>
                <c:pt idx="12">
                  <c:v>-1.7648854961832061</c:v>
                </c:pt>
                <c:pt idx="13">
                  <c:v>5.8076335877862588</c:v>
                </c:pt>
                <c:pt idx="14">
                  <c:v>-2.383206106870229</c:v>
                </c:pt>
                <c:pt idx="15">
                  <c:v>1.3801526717557253</c:v>
                </c:pt>
                <c:pt idx="16">
                  <c:v>0.55572519083969463</c:v>
                </c:pt>
                <c:pt idx="17">
                  <c:v>-0.36793893129770994</c:v>
                </c:pt>
                <c:pt idx="18">
                  <c:v>1.6931297709923665</c:v>
                </c:pt>
                <c:pt idx="19">
                  <c:v>-0.3984732824427481</c:v>
                </c:pt>
                <c:pt idx="20">
                  <c:v>0.64732824427480917</c:v>
                </c:pt>
                <c:pt idx="21">
                  <c:v>-1.0625954198473282</c:v>
                </c:pt>
                <c:pt idx="22">
                  <c:v>-0.59694656488549624</c:v>
                </c:pt>
                <c:pt idx="23">
                  <c:v>1.3801526717557253</c:v>
                </c:pt>
                <c:pt idx="24">
                  <c:v>-0.65801526717557257</c:v>
                </c:pt>
                <c:pt idx="25">
                  <c:v>2.3190839694656491</c:v>
                </c:pt>
                <c:pt idx="26">
                  <c:v>-1.5740458015267176</c:v>
                </c:pt>
                <c:pt idx="27">
                  <c:v>-1.3603053435114503</c:v>
                </c:pt>
                <c:pt idx="28">
                  <c:v>2.1374045801526718E-2</c:v>
                </c:pt>
                <c:pt idx="29">
                  <c:v>1.5786259541984733</c:v>
                </c:pt>
                <c:pt idx="30">
                  <c:v>3.5099236641221374</c:v>
                </c:pt>
                <c:pt idx="31">
                  <c:v>-0.5053435114503817</c:v>
                </c:pt>
                <c:pt idx="32">
                  <c:v>1.0366412213740459</c:v>
                </c:pt>
                <c:pt idx="33">
                  <c:v>3.6641221374045803E-2</c:v>
                </c:pt>
                <c:pt idx="34">
                  <c:v>-1.6809160305343511</c:v>
                </c:pt>
                <c:pt idx="35">
                  <c:v>2.2580152671755727</c:v>
                </c:pt>
                <c:pt idx="36">
                  <c:v>-1.1465648854961832</c:v>
                </c:pt>
                <c:pt idx="37">
                  <c:v>-0.72671755725190845</c:v>
                </c:pt>
                <c:pt idx="38">
                  <c:v>0.99083969465648869</c:v>
                </c:pt>
                <c:pt idx="39">
                  <c:v>-0.1847328244274809</c:v>
                </c:pt>
                <c:pt idx="40">
                  <c:v>8.2442748091603055E-2</c:v>
                </c:pt>
                <c:pt idx="41">
                  <c:v>-2.551145038167939</c:v>
                </c:pt>
                <c:pt idx="42">
                  <c:v>-0.24580152671755728</c:v>
                </c:pt>
                <c:pt idx="43">
                  <c:v>-0.44427480916030537</c:v>
                </c:pt>
                <c:pt idx="44">
                  <c:v>1.3801526717557253</c:v>
                </c:pt>
                <c:pt idx="45">
                  <c:v>0.70076335877862594</c:v>
                </c:pt>
                <c:pt idx="46">
                  <c:v>-0.85648854961832066</c:v>
                </c:pt>
                <c:pt idx="47">
                  <c:v>0.62442748091603051</c:v>
                </c:pt>
                <c:pt idx="48">
                  <c:v>-2.2839694656488549</c:v>
                </c:pt>
                <c:pt idx="49">
                  <c:v>-1.7190839694656488</c:v>
                </c:pt>
                <c:pt idx="50">
                  <c:v>-1.0931297709923664</c:v>
                </c:pt>
                <c:pt idx="51">
                  <c:v>1.3038167938931298</c:v>
                </c:pt>
                <c:pt idx="52">
                  <c:v>1.3572519083969468</c:v>
                </c:pt>
                <c:pt idx="53">
                  <c:v>3.7312977099236644</c:v>
                </c:pt>
                <c:pt idx="54">
                  <c:v>1.3725190839694656</c:v>
                </c:pt>
                <c:pt idx="55">
                  <c:v>0.59389312977099229</c:v>
                </c:pt>
                <c:pt idx="56">
                  <c:v>0.72366412213740461</c:v>
                </c:pt>
                <c:pt idx="57">
                  <c:v>-1.1312977099236641</c:v>
                </c:pt>
                <c:pt idx="58">
                  <c:v>1.7236641221374047</c:v>
                </c:pt>
                <c:pt idx="59">
                  <c:v>2.1206106870229009</c:v>
                </c:pt>
                <c:pt idx="60">
                  <c:v>-0.67328244274809157</c:v>
                </c:pt>
                <c:pt idx="61">
                  <c:v>-7.0229007633587776E-2</c:v>
                </c:pt>
                <c:pt idx="62">
                  <c:v>1.7160305343511451</c:v>
                </c:pt>
                <c:pt idx="63">
                  <c:v>0.2732824427480916</c:v>
                </c:pt>
                <c:pt idx="64">
                  <c:v>0.41068702290076331</c:v>
                </c:pt>
                <c:pt idx="65">
                  <c:v>-1.0702290076335876</c:v>
                </c:pt>
                <c:pt idx="66">
                  <c:v>-0.16183206106870229</c:v>
                </c:pt>
                <c:pt idx="67">
                  <c:v>2.5251908396946567</c:v>
                </c:pt>
                <c:pt idx="68">
                  <c:v>1.0824427480916032</c:v>
                </c:pt>
                <c:pt idx="69">
                  <c:v>0.48702290076335875</c:v>
                </c:pt>
                <c:pt idx="70">
                  <c:v>-7.7862595419847316E-2</c:v>
                </c:pt>
                <c:pt idx="71">
                  <c:v>1.8534351145038168</c:v>
                </c:pt>
                <c:pt idx="72">
                  <c:v>1.8</c:v>
                </c:pt>
                <c:pt idx="73">
                  <c:v>1.5328244274809162</c:v>
                </c:pt>
                <c:pt idx="74">
                  <c:v>-0.78015267175572522</c:v>
                </c:pt>
                <c:pt idx="75">
                  <c:v>2.9297709923664121</c:v>
                </c:pt>
                <c:pt idx="76">
                  <c:v>1.13587786259542</c:v>
                </c:pt>
                <c:pt idx="77">
                  <c:v>0.25801526717557249</c:v>
                </c:pt>
                <c:pt idx="78">
                  <c:v>2.0366412213740457</c:v>
                </c:pt>
                <c:pt idx="79">
                  <c:v>1.0137404580152674</c:v>
                </c:pt>
                <c:pt idx="80">
                  <c:v>1.334351145038168</c:v>
                </c:pt>
                <c:pt idx="81">
                  <c:v>-1.8793893129770991</c:v>
                </c:pt>
                <c:pt idx="82">
                  <c:v>1.2274809160305344</c:v>
                </c:pt>
                <c:pt idx="83">
                  <c:v>1.9145038167938933</c:v>
                </c:pt>
                <c:pt idx="84">
                  <c:v>2.0213740458015268</c:v>
                </c:pt>
                <c:pt idx="85">
                  <c:v>-0.55114503816793892</c:v>
                </c:pt>
                <c:pt idx="86">
                  <c:v>-9.1603053435114507E-3</c:v>
                </c:pt>
                <c:pt idx="87">
                  <c:v>0.86870229007633581</c:v>
                </c:pt>
                <c:pt idx="88">
                  <c:v>2.502290076335878</c:v>
                </c:pt>
                <c:pt idx="89">
                  <c:v>-0.19999999999999998</c:v>
                </c:pt>
                <c:pt idx="90">
                  <c:v>2.5786259541984733</c:v>
                </c:pt>
                <c:pt idx="91">
                  <c:v>2.4793893129770992</c:v>
                </c:pt>
                <c:pt idx="92">
                  <c:v>1.1740458015267177</c:v>
                </c:pt>
                <c:pt idx="93">
                  <c:v>0.83053435114503815</c:v>
                </c:pt>
                <c:pt idx="94">
                  <c:v>-2.1389312977099237</c:v>
                </c:pt>
                <c:pt idx="95">
                  <c:v>-1.0396946564885496</c:v>
                </c:pt>
                <c:pt idx="96">
                  <c:v>-0.34503816793893133</c:v>
                </c:pt>
                <c:pt idx="97">
                  <c:v>2.2045801526717557</c:v>
                </c:pt>
                <c:pt idx="98">
                  <c:v>-0.47480916030534354</c:v>
                </c:pt>
                <c:pt idx="99">
                  <c:v>1.1206106870229009</c:v>
                </c:pt>
                <c:pt idx="100">
                  <c:v>1.8916030534351147</c:v>
                </c:pt>
                <c:pt idx="101">
                  <c:v>1.1053435114503818</c:v>
                </c:pt>
                <c:pt idx="102">
                  <c:v>2.9908396946564886</c:v>
                </c:pt>
                <c:pt idx="103">
                  <c:v>0.46412213740458014</c:v>
                </c:pt>
                <c:pt idx="104">
                  <c:v>-1.6961832061068702</c:v>
                </c:pt>
                <c:pt idx="105">
                  <c:v>2.2503816793893132</c:v>
                </c:pt>
                <c:pt idx="106">
                  <c:v>1.2885496183206109</c:v>
                </c:pt>
                <c:pt idx="107">
                  <c:v>-2.1465648854961832</c:v>
                </c:pt>
                <c:pt idx="108">
                  <c:v>1.4259541984732824</c:v>
                </c:pt>
                <c:pt idx="109">
                  <c:v>-0.81068702290076333</c:v>
                </c:pt>
                <c:pt idx="110">
                  <c:v>-0.10076335877862595</c:v>
                </c:pt>
                <c:pt idx="111">
                  <c:v>-1.5267175572519084E-3</c:v>
                </c:pt>
                <c:pt idx="112">
                  <c:v>3.2885496183206109</c:v>
                </c:pt>
                <c:pt idx="113">
                  <c:v>-1.2839694656488549</c:v>
                </c:pt>
                <c:pt idx="114">
                  <c:v>0.99847328244274813</c:v>
                </c:pt>
                <c:pt idx="115">
                  <c:v>0.67786259541984728</c:v>
                </c:pt>
                <c:pt idx="116">
                  <c:v>1.4793893129770994</c:v>
                </c:pt>
                <c:pt idx="117">
                  <c:v>2.0900763358778627</c:v>
                </c:pt>
                <c:pt idx="118">
                  <c:v>1.3740458015267175E-2</c:v>
                </c:pt>
                <c:pt idx="119">
                  <c:v>3.9297709923664117</c:v>
                </c:pt>
                <c:pt idx="120">
                  <c:v>-1.7114503816793891</c:v>
                </c:pt>
                <c:pt idx="121">
                  <c:v>1.3648854961832062</c:v>
                </c:pt>
                <c:pt idx="122">
                  <c:v>0.18167938931297711</c:v>
                </c:pt>
                <c:pt idx="123">
                  <c:v>0.89923664122137403</c:v>
                </c:pt>
                <c:pt idx="124">
                  <c:v>-3.2061068702290078E-2</c:v>
                </c:pt>
                <c:pt idx="125">
                  <c:v>-0.77251908396946567</c:v>
                </c:pt>
                <c:pt idx="126">
                  <c:v>1.4564885496183206</c:v>
                </c:pt>
                <c:pt idx="127">
                  <c:v>1.8534351145038168</c:v>
                </c:pt>
                <c:pt idx="128">
                  <c:v>0.38015267175572515</c:v>
                </c:pt>
                <c:pt idx="129">
                  <c:v>0.4946564885496183</c:v>
                </c:pt>
                <c:pt idx="130">
                  <c:v>3.0595419847328245</c:v>
                </c:pt>
                <c:pt idx="131">
                  <c:v>1.4259541984732824</c:v>
                </c:pt>
                <c:pt idx="132">
                  <c:v>2.166412213740458</c:v>
                </c:pt>
                <c:pt idx="133">
                  <c:v>0.73129770992366405</c:v>
                </c:pt>
                <c:pt idx="134">
                  <c:v>1.3038167938931298</c:v>
                </c:pt>
                <c:pt idx="135">
                  <c:v>-0.64274809160305346</c:v>
                </c:pt>
                <c:pt idx="136">
                  <c:v>2.7007633587786262</c:v>
                </c:pt>
                <c:pt idx="137">
                  <c:v>1.051908396946565</c:v>
                </c:pt>
                <c:pt idx="138">
                  <c:v>0.26564885496183205</c:v>
                </c:pt>
                <c:pt idx="139">
                  <c:v>-0.37557251908396949</c:v>
                </c:pt>
                <c:pt idx="140">
                  <c:v>-0.78015267175572522</c:v>
                </c:pt>
                <c:pt idx="141">
                  <c:v>3.6641221374045803E-2</c:v>
                </c:pt>
                <c:pt idx="142">
                  <c:v>-1.3984732824427479</c:v>
                </c:pt>
                <c:pt idx="143">
                  <c:v>0.35725190839694654</c:v>
                </c:pt>
                <c:pt idx="144">
                  <c:v>-0.69618320610687023</c:v>
                </c:pt>
                <c:pt idx="145">
                  <c:v>0.58625954198473285</c:v>
                </c:pt>
                <c:pt idx="146">
                  <c:v>0.42595419847328242</c:v>
                </c:pt>
                <c:pt idx="147">
                  <c:v>0.86870229007633581</c:v>
                </c:pt>
                <c:pt idx="148">
                  <c:v>-1.9557251908396946</c:v>
                </c:pt>
                <c:pt idx="149">
                  <c:v>-0.73435114503816801</c:v>
                </c:pt>
                <c:pt idx="150">
                  <c:v>-3.2061068702290078E-2</c:v>
                </c:pt>
                <c:pt idx="151">
                  <c:v>1.4106870229007635</c:v>
                </c:pt>
                <c:pt idx="152">
                  <c:v>-0.49770992366412214</c:v>
                </c:pt>
                <c:pt idx="153">
                  <c:v>1.9450381679389315</c:v>
                </c:pt>
                <c:pt idx="154">
                  <c:v>3.6549618320610686</c:v>
                </c:pt>
                <c:pt idx="155">
                  <c:v>0.68549618320610683</c:v>
                </c:pt>
                <c:pt idx="156">
                  <c:v>0.51755725190839696</c:v>
                </c:pt>
                <c:pt idx="157">
                  <c:v>-0.82595419847328244</c:v>
                </c:pt>
                <c:pt idx="158">
                  <c:v>-2.1847328244274808</c:v>
                </c:pt>
                <c:pt idx="159">
                  <c:v>2.4335877862595421</c:v>
                </c:pt>
                <c:pt idx="160">
                  <c:v>1.5557251908396947</c:v>
                </c:pt>
                <c:pt idx="161">
                  <c:v>1.4335877862595421</c:v>
                </c:pt>
                <c:pt idx="162">
                  <c:v>6.7175572519083973E-2</c:v>
                </c:pt>
                <c:pt idx="163">
                  <c:v>3.6641221374045803E-2</c:v>
                </c:pt>
                <c:pt idx="164">
                  <c:v>0.28854961832061066</c:v>
                </c:pt>
                <c:pt idx="165">
                  <c:v>1.1740458015267177</c:v>
                </c:pt>
                <c:pt idx="166">
                  <c:v>0.43358778625954197</c:v>
                </c:pt>
                <c:pt idx="167">
                  <c:v>-3.062595419847328</c:v>
                </c:pt>
                <c:pt idx="168">
                  <c:v>1.1587786259541986</c:v>
                </c:pt>
                <c:pt idx="169">
                  <c:v>2.0290076335877862</c:v>
                </c:pt>
                <c:pt idx="170">
                  <c:v>1.1435114503816795</c:v>
                </c:pt>
                <c:pt idx="171">
                  <c:v>2.3038167938931298</c:v>
                </c:pt>
                <c:pt idx="172">
                  <c:v>2.0290076335877862</c:v>
                </c:pt>
                <c:pt idx="173">
                  <c:v>1.2732824427480918</c:v>
                </c:pt>
                <c:pt idx="174">
                  <c:v>3.2885496183206109</c:v>
                </c:pt>
                <c:pt idx="175">
                  <c:v>1.8305343511450383</c:v>
                </c:pt>
                <c:pt idx="176">
                  <c:v>-0.78015267175572522</c:v>
                </c:pt>
                <c:pt idx="177">
                  <c:v>-0.64274809160305346</c:v>
                </c:pt>
                <c:pt idx="178">
                  <c:v>-0.21526717557251906</c:v>
                </c:pt>
                <c:pt idx="179">
                  <c:v>1.4793893129770994</c:v>
                </c:pt>
                <c:pt idx="180">
                  <c:v>-0.7190839694656489</c:v>
                </c:pt>
                <c:pt idx="181">
                  <c:v>-0.68854961832061068</c:v>
                </c:pt>
                <c:pt idx="182">
                  <c:v>-1.1770992366412212</c:v>
                </c:pt>
                <c:pt idx="183">
                  <c:v>2.2656488549618321</c:v>
                </c:pt>
                <c:pt idx="184">
                  <c:v>1.6396946564885497</c:v>
                </c:pt>
                <c:pt idx="185">
                  <c:v>0.70076335877862594</c:v>
                </c:pt>
                <c:pt idx="186">
                  <c:v>0.54045801526717552</c:v>
                </c:pt>
                <c:pt idx="187">
                  <c:v>-2.0931297709923662</c:v>
                </c:pt>
                <c:pt idx="188">
                  <c:v>0.69312977099236639</c:v>
                </c:pt>
                <c:pt idx="189">
                  <c:v>0.76183206106870227</c:v>
                </c:pt>
                <c:pt idx="190">
                  <c:v>1.5938931297709924</c:v>
                </c:pt>
                <c:pt idx="191">
                  <c:v>1.6931297709923665</c:v>
                </c:pt>
                <c:pt idx="192">
                  <c:v>-2.3755725190839692</c:v>
                </c:pt>
                <c:pt idx="193">
                  <c:v>2.6931297709923663</c:v>
                </c:pt>
                <c:pt idx="194">
                  <c:v>2.3801526717557251</c:v>
                </c:pt>
                <c:pt idx="195">
                  <c:v>-0.47480916030534354</c:v>
                </c:pt>
                <c:pt idx="196">
                  <c:v>1.3496183206106871</c:v>
                </c:pt>
                <c:pt idx="197">
                  <c:v>3.2885496183206109</c:v>
                </c:pt>
                <c:pt idx="198">
                  <c:v>1.9450381679389315</c:v>
                </c:pt>
                <c:pt idx="199">
                  <c:v>-0.15419847328244274</c:v>
                </c:pt>
                <c:pt idx="200">
                  <c:v>2.1282442748091603</c:v>
                </c:pt>
                <c:pt idx="201">
                  <c:v>-0.32977099236641222</c:v>
                </c:pt>
                <c:pt idx="202">
                  <c:v>-0.67328244274809157</c:v>
                </c:pt>
                <c:pt idx="203">
                  <c:v>0.2198473282442748</c:v>
                </c:pt>
                <c:pt idx="204">
                  <c:v>-0.34503816793893133</c:v>
                </c:pt>
                <c:pt idx="205">
                  <c:v>2.2961832061068703</c:v>
                </c:pt>
                <c:pt idx="206">
                  <c:v>-0.16946564885496182</c:v>
                </c:pt>
                <c:pt idx="207">
                  <c:v>0.57099236641221374</c:v>
                </c:pt>
                <c:pt idx="208">
                  <c:v>1.8610687022900765</c:v>
                </c:pt>
                <c:pt idx="209">
                  <c:v>1.8</c:v>
                </c:pt>
                <c:pt idx="210">
                  <c:v>2.2580152671755727</c:v>
                </c:pt>
                <c:pt idx="211">
                  <c:v>-1.6732824427480915</c:v>
                </c:pt>
                <c:pt idx="212">
                  <c:v>3.3572519083969468</c:v>
                </c:pt>
                <c:pt idx="213">
                  <c:v>4.0519083969465646</c:v>
                </c:pt>
                <c:pt idx="214">
                  <c:v>1.4717557251908397</c:v>
                </c:pt>
                <c:pt idx="215">
                  <c:v>2.1740458015267174</c:v>
                </c:pt>
                <c:pt idx="216">
                  <c:v>1.3572519083969468</c:v>
                </c:pt>
                <c:pt idx="217">
                  <c:v>-2.062595419847328</c:v>
                </c:pt>
                <c:pt idx="218">
                  <c:v>1.4106870229007635</c:v>
                </c:pt>
                <c:pt idx="219">
                  <c:v>-0.13893129770992366</c:v>
                </c:pt>
                <c:pt idx="220">
                  <c:v>1.9297709923664124</c:v>
                </c:pt>
                <c:pt idx="221">
                  <c:v>1.6473282442748092</c:v>
                </c:pt>
                <c:pt idx="222">
                  <c:v>-0.66564885496183213</c:v>
                </c:pt>
                <c:pt idx="223">
                  <c:v>-2.2458015267175573</c:v>
                </c:pt>
                <c:pt idx="224">
                  <c:v>2.4412213740458015</c:v>
                </c:pt>
                <c:pt idx="225">
                  <c:v>-0.74961832061068701</c:v>
                </c:pt>
                <c:pt idx="226">
                  <c:v>-1.9251908396946564</c:v>
                </c:pt>
                <c:pt idx="227">
                  <c:v>1.3648854961832062</c:v>
                </c:pt>
                <c:pt idx="228">
                  <c:v>2.0366412213740457</c:v>
                </c:pt>
                <c:pt idx="229">
                  <c:v>1.4030534351145039</c:v>
                </c:pt>
                <c:pt idx="230">
                  <c:v>1.0900763358778627</c:v>
                </c:pt>
                <c:pt idx="231">
                  <c:v>-0.87175572519083977</c:v>
                </c:pt>
                <c:pt idx="232">
                  <c:v>-0.49007633587786259</c:v>
                </c:pt>
                <c:pt idx="233">
                  <c:v>-0.13129770992366413</c:v>
                </c:pt>
                <c:pt idx="234">
                  <c:v>0.11297709923664123</c:v>
                </c:pt>
                <c:pt idx="235">
                  <c:v>0.89923664122137403</c:v>
                </c:pt>
                <c:pt idx="236">
                  <c:v>1.3954198473282444</c:v>
                </c:pt>
                <c:pt idx="237">
                  <c:v>0.51755725190839696</c:v>
                </c:pt>
                <c:pt idx="238">
                  <c:v>-1.9557251908396946</c:v>
                </c:pt>
                <c:pt idx="239">
                  <c:v>1.3114503816793894</c:v>
                </c:pt>
                <c:pt idx="240">
                  <c:v>-0.65801526717557257</c:v>
                </c:pt>
                <c:pt idx="241">
                  <c:v>-1.5969465648854961</c:v>
                </c:pt>
                <c:pt idx="242">
                  <c:v>2.7160305343511451</c:v>
                </c:pt>
                <c:pt idx="243">
                  <c:v>0.48702290076335875</c:v>
                </c:pt>
                <c:pt idx="244">
                  <c:v>0.40305343511450381</c:v>
                </c:pt>
                <c:pt idx="245">
                  <c:v>-0.61221374045801524</c:v>
                </c:pt>
                <c:pt idx="246">
                  <c:v>-0.42137404580152676</c:v>
                </c:pt>
                <c:pt idx="247">
                  <c:v>2.4564885496183209</c:v>
                </c:pt>
                <c:pt idx="248">
                  <c:v>1.13587786259542</c:v>
                </c:pt>
                <c:pt idx="249">
                  <c:v>0.11297709923664123</c:v>
                </c:pt>
                <c:pt idx="250">
                  <c:v>-0.16946564885496182</c:v>
                </c:pt>
                <c:pt idx="251">
                  <c:v>-0.46717557251908398</c:v>
                </c:pt>
                <c:pt idx="252">
                  <c:v>1.3496183206106871</c:v>
                </c:pt>
                <c:pt idx="253">
                  <c:v>-0.29923664122137406</c:v>
                </c:pt>
                <c:pt idx="254">
                  <c:v>1.9755725190839695</c:v>
                </c:pt>
                <c:pt idx="255">
                  <c:v>1.7465648854961833</c:v>
                </c:pt>
                <c:pt idx="256">
                  <c:v>0.52519083969465652</c:v>
                </c:pt>
                <c:pt idx="257">
                  <c:v>-1.6198473282442747</c:v>
                </c:pt>
                <c:pt idx="258">
                  <c:v>1.8687022900763359</c:v>
                </c:pt>
                <c:pt idx="259">
                  <c:v>0.99847328244274813</c:v>
                </c:pt>
                <c:pt idx="260">
                  <c:v>0.70076335877862594</c:v>
                </c:pt>
                <c:pt idx="261">
                  <c:v>2.3954198473282444</c:v>
                </c:pt>
                <c:pt idx="262">
                  <c:v>0.88396946564885492</c:v>
                </c:pt>
                <c:pt idx="263">
                  <c:v>3.0213740458015268</c:v>
                </c:pt>
                <c:pt idx="264">
                  <c:v>-0.92519083969465654</c:v>
                </c:pt>
                <c:pt idx="265">
                  <c:v>1.5633587786259542</c:v>
                </c:pt>
                <c:pt idx="266">
                  <c:v>-1.4213740458015267</c:v>
                </c:pt>
                <c:pt idx="267">
                  <c:v>1.5251908396946565</c:v>
                </c:pt>
                <c:pt idx="268">
                  <c:v>1.0671755725190841</c:v>
                </c:pt>
                <c:pt idx="269">
                  <c:v>-1.1923664122137403</c:v>
                </c:pt>
                <c:pt idx="270">
                  <c:v>-7.7862595419847316E-2</c:v>
                </c:pt>
                <c:pt idx="271">
                  <c:v>-0.94045801526717554</c:v>
                </c:pt>
                <c:pt idx="272">
                  <c:v>1.0671755725190841</c:v>
                </c:pt>
                <c:pt idx="273">
                  <c:v>-0.92519083969465654</c:v>
                </c:pt>
                <c:pt idx="274">
                  <c:v>-0.65801526717557257</c:v>
                </c:pt>
                <c:pt idx="275">
                  <c:v>1.1740458015267177</c:v>
                </c:pt>
                <c:pt idx="276">
                  <c:v>3.2732824427480915</c:v>
                </c:pt>
                <c:pt idx="277">
                  <c:v>3.5862595419847327</c:v>
                </c:pt>
                <c:pt idx="278">
                  <c:v>-2.1847328244274808</c:v>
                </c:pt>
                <c:pt idx="279">
                  <c:v>1.0366412213740459</c:v>
                </c:pt>
                <c:pt idx="280">
                  <c:v>2.5175572519083969</c:v>
                </c:pt>
                <c:pt idx="281">
                  <c:v>-0.42137404580152676</c:v>
                </c:pt>
                <c:pt idx="282">
                  <c:v>1.2045801526717559</c:v>
                </c:pt>
                <c:pt idx="283">
                  <c:v>-0.44427480916030537</c:v>
                </c:pt>
                <c:pt idx="284">
                  <c:v>-1.9862595419847326</c:v>
                </c:pt>
                <c:pt idx="285">
                  <c:v>-0.51297709923664125</c:v>
                </c:pt>
                <c:pt idx="286">
                  <c:v>-3.0244274809160303</c:v>
                </c:pt>
                <c:pt idx="287">
                  <c:v>1.1053435114503818</c:v>
                </c:pt>
                <c:pt idx="288">
                  <c:v>0.11297709923664123</c:v>
                </c:pt>
                <c:pt idx="289">
                  <c:v>3.1587786259541986</c:v>
                </c:pt>
                <c:pt idx="290">
                  <c:v>2.3038167938931298</c:v>
                </c:pt>
                <c:pt idx="291">
                  <c:v>1.8152671755725192</c:v>
                </c:pt>
                <c:pt idx="292">
                  <c:v>-0.95572519083969465</c:v>
                </c:pt>
                <c:pt idx="293">
                  <c:v>1.6473282442748092</c:v>
                </c:pt>
                <c:pt idx="294">
                  <c:v>0.9374045801526717</c:v>
                </c:pt>
                <c:pt idx="295">
                  <c:v>1.9068702290076336</c:v>
                </c:pt>
                <c:pt idx="296">
                  <c:v>-1.6885496183206106</c:v>
                </c:pt>
                <c:pt idx="297">
                  <c:v>-0.65038167938931302</c:v>
                </c:pt>
                <c:pt idx="298">
                  <c:v>1.6549618320610688</c:v>
                </c:pt>
                <c:pt idx="299">
                  <c:v>-1.7572519083969464</c:v>
                </c:pt>
                <c:pt idx="300">
                  <c:v>1.1129770992366412</c:v>
                </c:pt>
                <c:pt idx="301">
                  <c:v>0.57099236641221374</c:v>
                </c:pt>
                <c:pt idx="302">
                  <c:v>2.2656488549618321</c:v>
                </c:pt>
                <c:pt idx="303">
                  <c:v>-0.81832061068702289</c:v>
                </c:pt>
                <c:pt idx="304">
                  <c:v>-0.66564885496183213</c:v>
                </c:pt>
                <c:pt idx="305">
                  <c:v>1.8992366412213741</c:v>
                </c:pt>
                <c:pt idx="306">
                  <c:v>4.6549618320610682</c:v>
                </c:pt>
                <c:pt idx="307">
                  <c:v>1.6931297709923665</c:v>
                </c:pt>
                <c:pt idx="308">
                  <c:v>0.72366412213740461</c:v>
                </c:pt>
                <c:pt idx="309">
                  <c:v>-1.2381679389312976</c:v>
                </c:pt>
                <c:pt idx="310">
                  <c:v>9.7709923664122136E-2</c:v>
                </c:pt>
                <c:pt idx="311">
                  <c:v>2.3954198473282444</c:v>
                </c:pt>
                <c:pt idx="312">
                  <c:v>1.7770992366412215</c:v>
                </c:pt>
                <c:pt idx="313">
                  <c:v>0.25801526717557249</c:v>
                </c:pt>
                <c:pt idx="314">
                  <c:v>-0.90229007633587788</c:v>
                </c:pt>
                <c:pt idx="315">
                  <c:v>1.7618320610687024</c:v>
                </c:pt>
                <c:pt idx="316">
                  <c:v>1.3725190839694656</c:v>
                </c:pt>
                <c:pt idx="317">
                  <c:v>2.5175572519083969</c:v>
                </c:pt>
                <c:pt idx="318">
                  <c:v>0.52519083969465652</c:v>
                </c:pt>
                <c:pt idx="319">
                  <c:v>-0.31450381679389317</c:v>
                </c:pt>
                <c:pt idx="320">
                  <c:v>-1.7648854961832061</c:v>
                </c:pt>
                <c:pt idx="321">
                  <c:v>1.0442748091603054</c:v>
                </c:pt>
                <c:pt idx="322">
                  <c:v>1.9908396946564886</c:v>
                </c:pt>
                <c:pt idx="323">
                  <c:v>1.3877862595419848</c:v>
                </c:pt>
                <c:pt idx="324">
                  <c:v>1.3877862595419848</c:v>
                </c:pt>
                <c:pt idx="325">
                  <c:v>0.78473282442748094</c:v>
                </c:pt>
                <c:pt idx="326">
                  <c:v>-0.32977099236641222</c:v>
                </c:pt>
                <c:pt idx="327">
                  <c:v>1.4564885496183206</c:v>
                </c:pt>
                <c:pt idx="328">
                  <c:v>-0.1847328244274809</c:v>
                </c:pt>
                <c:pt idx="329">
                  <c:v>0.15114503816793895</c:v>
                </c:pt>
                <c:pt idx="330">
                  <c:v>2.7007633587786262</c:v>
                </c:pt>
                <c:pt idx="331">
                  <c:v>-0.80305343511450389</c:v>
                </c:pt>
                <c:pt idx="332">
                  <c:v>-0.13129770992366413</c:v>
                </c:pt>
                <c:pt idx="333">
                  <c:v>2.1282442748091603</c:v>
                </c:pt>
                <c:pt idx="334">
                  <c:v>1.6473282442748092</c:v>
                </c:pt>
                <c:pt idx="335">
                  <c:v>0.94503816793893125</c:v>
                </c:pt>
                <c:pt idx="336">
                  <c:v>-0.47480916030534354</c:v>
                </c:pt>
                <c:pt idx="337">
                  <c:v>2.1206106870229009</c:v>
                </c:pt>
                <c:pt idx="338">
                  <c:v>3.1129770992366415</c:v>
                </c:pt>
                <c:pt idx="339">
                  <c:v>1.5175572519083971</c:v>
                </c:pt>
                <c:pt idx="340">
                  <c:v>1.0366412213740459</c:v>
                </c:pt>
                <c:pt idx="341">
                  <c:v>0.9221374045801527</c:v>
                </c:pt>
                <c:pt idx="342">
                  <c:v>-0.55877862595419847</c:v>
                </c:pt>
                <c:pt idx="343">
                  <c:v>0.83053435114503815</c:v>
                </c:pt>
                <c:pt idx="344">
                  <c:v>-1.1236641221374044</c:v>
                </c:pt>
                <c:pt idx="345">
                  <c:v>1.6778625954198474</c:v>
                </c:pt>
                <c:pt idx="346">
                  <c:v>1.1893129770992368</c:v>
                </c:pt>
                <c:pt idx="347">
                  <c:v>2.2503816793893132</c:v>
                </c:pt>
                <c:pt idx="348">
                  <c:v>5.1908396946564885E-2</c:v>
                </c:pt>
                <c:pt idx="349">
                  <c:v>1.7618320610687024</c:v>
                </c:pt>
                <c:pt idx="350">
                  <c:v>2.7389312977099238</c:v>
                </c:pt>
                <c:pt idx="351">
                  <c:v>-1.9938931297709923</c:v>
                </c:pt>
                <c:pt idx="352">
                  <c:v>0.98320610687022914</c:v>
                </c:pt>
                <c:pt idx="353">
                  <c:v>1.3725190839694656</c:v>
                </c:pt>
                <c:pt idx="354">
                  <c:v>-0.82595419847328244</c:v>
                </c:pt>
                <c:pt idx="355">
                  <c:v>2.4183206106870232</c:v>
                </c:pt>
                <c:pt idx="356">
                  <c:v>-1.0015267175572518</c:v>
                </c:pt>
                <c:pt idx="357">
                  <c:v>-0.12366412213740458</c:v>
                </c:pt>
                <c:pt idx="358">
                  <c:v>0.34198473282442748</c:v>
                </c:pt>
                <c:pt idx="359">
                  <c:v>-1.7725190839694656</c:v>
                </c:pt>
                <c:pt idx="360">
                  <c:v>1.4030534351145039</c:v>
                </c:pt>
                <c:pt idx="361">
                  <c:v>2.0137404580152674</c:v>
                </c:pt>
                <c:pt idx="362">
                  <c:v>1.7770992366412215</c:v>
                </c:pt>
                <c:pt idx="363">
                  <c:v>-3.1770992366412214</c:v>
                </c:pt>
                <c:pt idx="364">
                  <c:v>1.586259541984733</c:v>
                </c:pt>
                <c:pt idx="365">
                  <c:v>-4.732824427480916E-2</c:v>
                </c:pt>
                <c:pt idx="366">
                  <c:v>-0.84122137404580155</c:v>
                </c:pt>
                <c:pt idx="367">
                  <c:v>-1.7419847328244273</c:v>
                </c:pt>
                <c:pt idx="368">
                  <c:v>3.0824427480916032</c:v>
                </c:pt>
                <c:pt idx="369">
                  <c:v>0.74656488549618316</c:v>
                </c:pt>
                <c:pt idx="370">
                  <c:v>-0.64274809160305346</c:v>
                </c:pt>
                <c:pt idx="371">
                  <c:v>-2.5969465648854961</c:v>
                </c:pt>
                <c:pt idx="372">
                  <c:v>-6.2595419847328235E-2</c:v>
                </c:pt>
                <c:pt idx="373">
                  <c:v>1.4717557251908397</c:v>
                </c:pt>
                <c:pt idx="374">
                  <c:v>-0.68854961832061068</c:v>
                </c:pt>
                <c:pt idx="375">
                  <c:v>-0.85648854961832066</c:v>
                </c:pt>
                <c:pt idx="376">
                  <c:v>0.25038167938931294</c:v>
                </c:pt>
                <c:pt idx="377">
                  <c:v>-1.116030534351145</c:v>
                </c:pt>
                <c:pt idx="378">
                  <c:v>2.9450381679389315</c:v>
                </c:pt>
                <c:pt idx="379">
                  <c:v>2.8687022900763361</c:v>
                </c:pt>
                <c:pt idx="380">
                  <c:v>1.0061068702290077</c:v>
                </c:pt>
                <c:pt idx="381">
                  <c:v>1.3267175572519085</c:v>
                </c:pt>
                <c:pt idx="382">
                  <c:v>3.6641221374045803E-2</c:v>
                </c:pt>
                <c:pt idx="383">
                  <c:v>-8.5496183206106871E-2</c:v>
                </c:pt>
                <c:pt idx="384">
                  <c:v>-1.6198473282442747</c:v>
                </c:pt>
                <c:pt idx="385">
                  <c:v>1.2274809160305344</c:v>
                </c:pt>
                <c:pt idx="386">
                  <c:v>0.34198473282442748</c:v>
                </c:pt>
                <c:pt idx="387">
                  <c:v>1.6931297709923665</c:v>
                </c:pt>
                <c:pt idx="388">
                  <c:v>-0.49770992366412214</c:v>
                </c:pt>
                <c:pt idx="389">
                  <c:v>0.22748091603053436</c:v>
                </c:pt>
                <c:pt idx="390">
                  <c:v>3.1129770992366415</c:v>
                </c:pt>
                <c:pt idx="391">
                  <c:v>1.7923664122137406</c:v>
                </c:pt>
                <c:pt idx="392">
                  <c:v>0.21221374045801528</c:v>
                </c:pt>
                <c:pt idx="393">
                  <c:v>-1.665648854961832</c:v>
                </c:pt>
                <c:pt idx="394">
                  <c:v>1.0366412213740459</c:v>
                </c:pt>
                <c:pt idx="395">
                  <c:v>-0.37557251908396949</c:v>
                </c:pt>
                <c:pt idx="396">
                  <c:v>1.0824427480916032</c:v>
                </c:pt>
                <c:pt idx="397">
                  <c:v>2.6549618320610686</c:v>
                </c:pt>
                <c:pt idx="398">
                  <c:v>-0.42137404580152676</c:v>
                </c:pt>
                <c:pt idx="399">
                  <c:v>1.3190839694656489</c:v>
                </c:pt>
                <c:pt idx="400">
                  <c:v>-0.21526717557251906</c:v>
                </c:pt>
                <c:pt idx="401">
                  <c:v>0.74656488549618316</c:v>
                </c:pt>
                <c:pt idx="402">
                  <c:v>1.166412213740458</c:v>
                </c:pt>
                <c:pt idx="403">
                  <c:v>-0.283969465648855</c:v>
                </c:pt>
                <c:pt idx="404">
                  <c:v>0.95267175572519081</c:v>
                </c:pt>
                <c:pt idx="405">
                  <c:v>3.4335877862595421</c:v>
                </c:pt>
                <c:pt idx="406">
                  <c:v>1.7694656488549618</c:v>
                </c:pt>
                <c:pt idx="407">
                  <c:v>1.6244274809160306</c:v>
                </c:pt>
                <c:pt idx="408">
                  <c:v>-2.2229007633587785</c:v>
                </c:pt>
                <c:pt idx="409">
                  <c:v>-0.34503816793893133</c:v>
                </c:pt>
                <c:pt idx="410">
                  <c:v>1.1740458015267177</c:v>
                </c:pt>
                <c:pt idx="411">
                  <c:v>-0.72671755725190845</c:v>
                </c:pt>
                <c:pt idx="412">
                  <c:v>0.34961832061068698</c:v>
                </c:pt>
                <c:pt idx="413">
                  <c:v>-0.2381679389312977</c:v>
                </c:pt>
                <c:pt idx="414">
                  <c:v>-1.5129770992366411</c:v>
                </c:pt>
                <c:pt idx="415">
                  <c:v>0.2732824427480916</c:v>
                </c:pt>
                <c:pt idx="416">
                  <c:v>0.60152671755725184</c:v>
                </c:pt>
                <c:pt idx="417">
                  <c:v>2.555725190839695</c:v>
                </c:pt>
                <c:pt idx="418">
                  <c:v>1.1435114503816795</c:v>
                </c:pt>
                <c:pt idx="419">
                  <c:v>2.9007633587786259E-2</c:v>
                </c:pt>
                <c:pt idx="420">
                  <c:v>0.57862595419847329</c:v>
                </c:pt>
                <c:pt idx="421">
                  <c:v>3.387786259541985</c:v>
                </c:pt>
                <c:pt idx="422">
                  <c:v>0.33435114503816793</c:v>
                </c:pt>
                <c:pt idx="423">
                  <c:v>0.31145038167938927</c:v>
                </c:pt>
                <c:pt idx="424">
                  <c:v>2.5709923664122138</c:v>
                </c:pt>
                <c:pt idx="425">
                  <c:v>1.5709923664122138</c:v>
                </c:pt>
                <c:pt idx="426">
                  <c:v>1.2122137404580153</c:v>
                </c:pt>
                <c:pt idx="427">
                  <c:v>2.6854961832061068</c:v>
                </c:pt>
                <c:pt idx="428">
                  <c:v>1.7618320610687024</c:v>
                </c:pt>
                <c:pt idx="429">
                  <c:v>-0.92519083969465654</c:v>
                </c:pt>
                <c:pt idx="430">
                  <c:v>0.79236641221374049</c:v>
                </c:pt>
                <c:pt idx="431">
                  <c:v>-0.47480916030534354</c:v>
                </c:pt>
                <c:pt idx="432">
                  <c:v>-1.0473282442748091</c:v>
                </c:pt>
                <c:pt idx="433">
                  <c:v>1.2045801526717559</c:v>
                </c:pt>
                <c:pt idx="434">
                  <c:v>0.11297709923664123</c:v>
                </c:pt>
                <c:pt idx="435">
                  <c:v>0.41832061068702286</c:v>
                </c:pt>
                <c:pt idx="436">
                  <c:v>4.7847328244274809</c:v>
                </c:pt>
                <c:pt idx="437">
                  <c:v>1.0442748091603054</c:v>
                </c:pt>
                <c:pt idx="438">
                  <c:v>-4.732824427480916E-2</c:v>
                </c:pt>
                <c:pt idx="439">
                  <c:v>0.80763358778625949</c:v>
                </c:pt>
                <c:pt idx="440">
                  <c:v>-0.71145038167938934</c:v>
                </c:pt>
                <c:pt idx="441">
                  <c:v>0.52519083969465652</c:v>
                </c:pt>
                <c:pt idx="442">
                  <c:v>3.3725190839694656</c:v>
                </c:pt>
                <c:pt idx="443">
                  <c:v>6.1068702290076335E-3</c:v>
                </c:pt>
                <c:pt idx="444">
                  <c:v>-0.81068702290076333</c:v>
                </c:pt>
                <c:pt idx="445">
                  <c:v>0.45648854961832058</c:v>
                </c:pt>
                <c:pt idx="446">
                  <c:v>0.71603053435114505</c:v>
                </c:pt>
                <c:pt idx="447">
                  <c:v>-0.6045801526717558</c:v>
                </c:pt>
                <c:pt idx="448">
                  <c:v>1.3801526717557253</c:v>
                </c:pt>
                <c:pt idx="449">
                  <c:v>0.35725190839694654</c:v>
                </c:pt>
                <c:pt idx="450">
                  <c:v>1.2961832061068703</c:v>
                </c:pt>
                <c:pt idx="451">
                  <c:v>0.36488549618320609</c:v>
                </c:pt>
                <c:pt idx="452">
                  <c:v>0.67022900763358773</c:v>
                </c:pt>
                <c:pt idx="453">
                  <c:v>1.3114503816793894</c:v>
                </c:pt>
                <c:pt idx="454">
                  <c:v>-9.1603053435114507E-3</c:v>
                </c:pt>
                <c:pt idx="455">
                  <c:v>8.2442748091603055E-2</c:v>
                </c:pt>
                <c:pt idx="456">
                  <c:v>0.73129770992366405</c:v>
                </c:pt>
                <c:pt idx="457">
                  <c:v>2.2351145038167939</c:v>
                </c:pt>
                <c:pt idx="458">
                  <c:v>2.616793893129771</c:v>
                </c:pt>
                <c:pt idx="459">
                  <c:v>3.1129770992366415</c:v>
                </c:pt>
                <c:pt idx="460">
                  <c:v>0.89160305343511448</c:v>
                </c:pt>
                <c:pt idx="461">
                  <c:v>-0.61221374045801524</c:v>
                </c:pt>
                <c:pt idx="462">
                  <c:v>0.69312977099236639</c:v>
                </c:pt>
                <c:pt idx="463">
                  <c:v>1.7847328244274809</c:v>
                </c:pt>
                <c:pt idx="464">
                  <c:v>6.1068702290076335E-3</c:v>
                </c:pt>
                <c:pt idx="465">
                  <c:v>-0.15419847328244274</c:v>
                </c:pt>
                <c:pt idx="466">
                  <c:v>-5.4961832061068701E-2</c:v>
                </c:pt>
                <c:pt idx="467">
                  <c:v>0.92977099236641214</c:v>
                </c:pt>
                <c:pt idx="468">
                  <c:v>2.2503816793893132</c:v>
                </c:pt>
                <c:pt idx="469">
                  <c:v>-0.45190839694656493</c:v>
                </c:pt>
                <c:pt idx="470">
                  <c:v>1.3954198473282444</c:v>
                </c:pt>
                <c:pt idx="471">
                  <c:v>-1.5206106870229006</c:v>
                </c:pt>
                <c:pt idx="472">
                  <c:v>-2.0854961832061067</c:v>
                </c:pt>
                <c:pt idx="473">
                  <c:v>-2.4427480916030534E-2</c:v>
                </c:pt>
                <c:pt idx="474">
                  <c:v>3.9068702290076338</c:v>
                </c:pt>
                <c:pt idx="475">
                  <c:v>1.96793893129771</c:v>
                </c:pt>
                <c:pt idx="476">
                  <c:v>1.0061068702290077</c:v>
                </c:pt>
                <c:pt idx="477">
                  <c:v>-0.30687022900763361</c:v>
                </c:pt>
                <c:pt idx="478">
                  <c:v>0.98320610687022914</c:v>
                </c:pt>
                <c:pt idx="479">
                  <c:v>0.25038167938931294</c:v>
                </c:pt>
                <c:pt idx="480">
                  <c:v>2.1358778625954198</c:v>
                </c:pt>
                <c:pt idx="481">
                  <c:v>-0.81832061068702289</c:v>
                </c:pt>
                <c:pt idx="482">
                  <c:v>1.0824427480916032</c:v>
                </c:pt>
                <c:pt idx="483">
                  <c:v>0.55572519083969463</c:v>
                </c:pt>
                <c:pt idx="484">
                  <c:v>0.76183206106870227</c:v>
                </c:pt>
                <c:pt idx="485">
                  <c:v>-1.497709923664122</c:v>
                </c:pt>
                <c:pt idx="486">
                  <c:v>1.7236641221374047</c:v>
                </c:pt>
                <c:pt idx="487">
                  <c:v>1.1206106870229009</c:v>
                </c:pt>
                <c:pt idx="488">
                  <c:v>1.0977099236641221</c:v>
                </c:pt>
                <c:pt idx="489">
                  <c:v>1.6702290076335879</c:v>
                </c:pt>
                <c:pt idx="490">
                  <c:v>-0.40610687022900765</c:v>
                </c:pt>
                <c:pt idx="491">
                  <c:v>-0.26106870229007634</c:v>
                </c:pt>
                <c:pt idx="492">
                  <c:v>-0.41374045801526721</c:v>
                </c:pt>
                <c:pt idx="493">
                  <c:v>2.2427480916030533</c:v>
                </c:pt>
                <c:pt idx="494">
                  <c:v>1.6091603053435115</c:v>
                </c:pt>
                <c:pt idx="495">
                  <c:v>1.2885496183206109</c:v>
                </c:pt>
                <c:pt idx="496">
                  <c:v>-1.5358778625954197</c:v>
                </c:pt>
                <c:pt idx="497">
                  <c:v>-0.19999999999999998</c:v>
                </c:pt>
                <c:pt idx="498">
                  <c:v>3.1816793893129773</c:v>
                </c:pt>
                <c:pt idx="499">
                  <c:v>2.3572519083969468</c:v>
                </c:pt>
                <c:pt idx="500">
                  <c:v>0.18167938931297711</c:v>
                </c:pt>
                <c:pt idx="501">
                  <c:v>0.62442748091603051</c:v>
                </c:pt>
                <c:pt idx="502">
                  <c:v>0.28854961832061066</c:v>
                </c:pt>
                <c:pt idx="503">
                  <c:v>0.89923664122137403</c:v>
                </c:pt>
                <c:pt idx="504">
                  <c:v>0.97557251908396947</c:v>
                </c:pt>
                <c:pt idx="505">
                  <c:v>-1.9404580152671755</c:v>
                </c:pt>
                <c:pt idx="506">
                  <c:v>2.8152671755725192</c:v>
                </c:pt>
                <c:pt idx="507">
                  <c:v>0.99847328244274813</c:v>
                </c:pt>
                <c:pt idx="508">
                  <c:v>2.3801526717557251</c:v>
                </c:pt>
                <c:pt idx="509">
                  <c:v>2.9007633587786259E-2</c:v>
                </c:pt>
                <c:pt idx="510">
                  <c:v>1.883969465648855</c:v>
                </c:pt>
                <c:pt idx="511">
                  <c:v>1.0366412213740459</c:v>
                </c:pt>
                <c:pt idx="512">
                  <c:v>1.0977099236641221</c:v>
                </c:pt>
                <c:pt idx="513">
                  <c:v>0.26564885496183205</c:v>
                </c:pt>
                <c:pt idx="514">
                  <c:v>0.92977099236641214</c:v>
                </c:pt>
                <c:pt idx="515">
                  <c:v>0.57099236641221374</c:v>
                </c:pt>
                <c:pt idx="516">
                  <c:v>-1.4366412213740458</c:v>
                </c:pt>
                <c:pt idx="517">
                  <c:v>-0.58167938931297714</c:v>
                </c:pt>
                <c:pt idx="518">
                  <c:v>2.2656488549618321</c:v>
                </c:pt>
                <c:pt idx="519">
                  <c:v>-0.56641221374045803</c:v>
                </c:pt>
                <c:pt idx="520">
                  <c:v>-1.2687022900763358</c:v>
                </c:pt>
                <c:pt idx="521">
                  <c:v>2.3114503816793892</c:v>
                </c:pt>
                <c:pt idx="522">
                  <c:v>4.2656488549618317</c:v>
                </c:pt>
                <c:pt idx="523">
                  <c:v>1.1587786259541986</c:v>
                </c:pt>
                <c:pt idx="524">
                  <c:v>-2.3603053435114503</c:v>
                </c:pt>
                <c:pt idx="525">
                  <c:v>0.19694656488549619</c:v>
                </c:pt>
                <c:pt idx="526">
                  <c:v>-3.9694656488549619E-2</c:v>
                </c:pt>
                <c:pt idx="527">
                  <c:v>2.0137404580152674</c:v>
                </c:pt>
                <c:pt idx="528">
                  <c:v>0.30381679389312977</c:v>
                </c:pt>
                <c:pt idx="529">
                  <c:v>-1.2152671755725191</c:v>
                </c:pt>
                <c:pt idx="530">
                  <c:v>0.86106870229007626</c:v>
                </c:pt>
                <c:pt idx="531">
                  <c:v>-0.29923664122137406</c:v>
                </c:pt>
                <c:pt idx="532">
                  <c:v>1.4717557251908397</c:v>
                </c:pt>
                <c:pt idx="533">
                  <c:v>1.6320610687022901</c:v>
                </c:pt>
                <c:pt idx="534">
                  <c:v>1.0900763358778627</c:v>
                </c:pt>
                <c:pt idx="535">
                  <c:v>0.57862595419847329</c:v>
                </c:pt>
                <c:pt idx="536">
                  <c:v>1.586259541984733</c:v>
                </c:pt>
                <c:pt idx="537">
                  <c:v>1.8152671755725192</c:v>
                </c:pt>
                <c:pt idx="538">
                  <c:v>-1.6045801526717556</c:v>
                </c:pt>
                <c:pt idx="539">
                  <c:v>1.5480916030534353</c:v>
                </c:pt>
                <c:pt idx="540">
                  <c:v>-2.9022900763358779</c:v>
                </c:pt>
                <c:pt idx="541">
                  <c:v>1.4335877862595421</c:v>
                </c:pt>
                <c:pt idx="542">
                  <c:v>-0.19236641221374046</c:v>
                </c:pt>
                <c:pt idx="543">
                  <c:v>-0.36030534351145038</c:v>
                </c:pt>
                <c:pt idx="544">
                  <c:v>-2.0091603053435114</c:v>
                </c:pt>
                <c:pt idx="545">
                  <c:v>-2.4427480916030534E-2</c:v>
                </c:pt>
                <c:pt idx="546">
                  <c:v>-1.1236641221374044</c:v>
                </c:pt>
                <c:pt idx="547">
                  <c:v>0.58625954198473285</c:v>
                </c:pt>
                <c:pt idx="548">
                  <c:v>2.1206106870229009</c:v>
                </c:pt>
                <c:pt idx="549">
                  <c:v>1.8229007633587788</c:v>
                </c:pt>
                <c:pt idx="550">
                  <c:v>1.2885496183206109</c:v>
                </c:pt>
                <c:pt idx="551">
                  <c:v>0.25801526717557249</c:v>
                </c:pt>
                <c:pt idx="552">
                  <c:v>-0.95572519083969465</c:v>
                </c:pt>
                <c:pt idx="553">
                  <c:v>-1.6961832061068702</c:v>
                </c:pt>
                <c:pt idx="554">
                  <c:v>1.7541984732824429</c:v>
                </c:pt>
                <c:pt idx="555">
                  <c:v>1.0900763358778627</c:v>
                </c:pt>
                <c:pt idx="556">
                  <c:v>4.4274809160305344E-2</c:v>
                </c:pt>
                <c:pt idx="557">
                  <c:v>2.1816793893129773</c:v>
                </c:pt>
                <c:pt idx="558">
                  <c:v>2.0900763358778627</c:v>
                </c:pt>
                <c:pt idx="559">
                  <c:v>-0.47480916030534354</c:v>
                </c:pt>
                <c:pt idx="560">
                  <c:v>1.2580152671755727</c:v>
                </c:pt>
                <c:pt idx="561">
                  <c:v>-0.58167938931297714</c:v>
                </c:pt>
                <c:pt idx="562">
                  <c:v>-2.7343511450381679</c:v>
                </c:pt>
                <c:pt idx="563">
                  <c:v>1.7236641221374047</c:v>
                </c:pt>
                <c:pt idx="564">
                  <c:v>-0.25343511450381684</c:v>
                </c:pt>
                <c:pt idx="565">
                  <c:v>-1.5435114503816794</c:v>
                </c:pt>
                <c:pt idx="566">
                  <c:v>-4.732824427480916E-2</c:v>
                </c:pt>
                <c:pt idx="567">
                  <c:v>0.58625954198473285</c:v>
                </c:pt>
                <c:pt idx="568">
                  <c:v>2.6931297709923663</c:v>
                </c:pt>
                <c:pt idx="569">
                  <c:v>0.71603053435114505</c:v>
                </c:pt>
                <c:pt idx="570">
                  <c:v>1.3114503816793894</c:v>
                </c:pt>
                <c:pt idx="571">
                  <c:v>-3.0854961832061067</c:v>
                </c:pt>
                <c:pt idx="572">
                  <c:v>2.0671755725190839</c:v>
                </c:pt>
                <c:pt idx="573">
                  <c:v>0.15114503816793895</c:v>
                </c:pt>
                <c:pt idx="574">
                  <c:v>1.8381679389312977</c:v>
                </c:pt>
                <c:pt idx="575">
                  <c:v>0.20458015267175572</c:v>
                </c:pt>
                <c:pt idx="576">
                  <c:v>1.4106870229007635</c:v>
                </c:pt>
                <c:pt idx="577">
                  <c:v>-1.2687022900763358</c:v>
                </c:pt>
                <c:pt idx="578">
                  <c:v>-0.13129770992366413</c:v>
                </c:pt>
                <c:pt idx="579">
                  <c:v>-0.45190839694656493</c:v>
                </c:pt>
                <c:pt idx="580">
                  <c:v>-0.87175572519083977</c:v>
                </c:pt>
                <c:pt idx="581">
                  <c:v>6.1068702290076335E-3</c:v>
                </c:pt>
                <c:pt idx="582">
                  <c:v>-0.2381679389312977</c:v>
                </c:pt>
                <c:pt idx="583">
                  <c:v>0.32671755725190837</c:v>
                </c:pt>
                <c:pt idx="584">
                  <c:v>2.2580152671755727</c:v>
                </c:pt>
                <c:pt idx="585">
                  <c:v>1.1435114503816795</c:v>
                </c:pt>
                <c:pt idx="586">
                  <c:v>3.0671755725190839</c:v>
                </c:pt>
                <c:pt idx="587">
                  <c:v>2.3801526717557251</c:v>
                </c:pt>
                <c:pt idx="588">
                  <c:v>1.2351145038167939</c:v>
                </c:pt>
                <c:pt idx="589">
                  <c:v>-1.2916030534351144</c:v>
                </c:pt>
                <c:pt idx="590">
                  <c:v>-1.9099236641221373</c:v>
                </c:pt>
                <c:pt idx="591">
                  <c:v>-0.69618320610687023</c:v>
                </c:pt>
                <c:pt idx="592">
                  <c:v>-0.55114503816793892</c:v>
                </c:pt>
                <c:pt idx="593">
                  <c:v>1.7007633587786259</c:v>
                </c:pt>
                <c:pt idx="594">
                  <c:v>0.86106870229007626</c:v>
                </c:pt>
                <c:pt idx="595">
                  <c:v>-1.4366412213740458</c:v>
                </c:pt>
                <c:pt idx="596">
                  <c:v>-1.03206106870229</c:v>
                </c:pt>
                <c:pt idx="597">
                  <c:v>-9.3129770992366412E-2</c:v>
                </c:pt>
                <c:pt idx="598">
                  <c:v>1.1587786259541986</c:v>
                </c:pt>
                <c:pt idx="599">
                  <c:v>1.8458015267175574</c:v>
                </c:pt>
                <c:pt idx="600">
                  <c:v>0.70076335877862594</c:v>
                </c:pt>
                <c:pt idx="601">
                  <c:v>0.63969465648854962</c:v>
                </c:pt>
                <c:pt idx="602">
                  <c:v>-1.9099236641221373</c:v>
                </c:pt>
                <c:pt idx="603">
                  <c:v>1.4946564885496183</c:v>
                </c:pt>
                <c:pt idx="604">
                  <c:v>-0.21526717557251906</c:v>
                </c:pt>
                <c:pt idx="605">
                  <c:v>-7.0229007633587776E-2</c:v>
                </c:pt>
                <c:pt idx="606">
                  <c:v>1.5251908396946565</c:v>
                </c:pt>
                <c:pt idx="607">
                  <c:v>-1.7267175572519082</c:v>
                </c:pt>
                <c:pt idx="608">
                  <c:v>4.0595419847328245</c:v>
                </c:pt>
                <c:pt idx="609">
                  <c:v>2.0061068702290079</c:v>
                </c:pt>
                <c:pt idx="610">
                  <c:v>-3.2687022900763356</c:v>
                </c:pt>
                <c:pt idx="611">
                  <c:v>-0.98625954198473276</c:v>
                </c:pt>
                <c:pt idx="612">
                  <c:v>-0.3984732824427481</c:v>
                </c:pt>
                <c:pt idx="613">
                  <c:v>0.47175572519083969</c:v>
                </c:pt>
                <c:pt idx="614">
                  <c:v>-6.2595419847328235E-2</c:v>
                </c:pt>
                <c:pt idx="615">
                  <c:v>1.6015267175572521</c:v>
                </c:pt>
                <c:pt idx="616">
                  <c:v>2.9526717557251909</c:v>
                </c:pt>
                <c:pt idx="617">
                  <c:v>0.67786259541984728</c:v>
                </c:pt>
                <c:pt idx="618">
                  <c:v>0.38015267175572515</c:v>
                </c:pt>
                <c:pt idx="619">
                  <c:v>2.4335877862595421</c:v>
                </c:pt>
                <c:pt idx="620">
                  <c:v>-0.97099236641221376</c:v>
                </c:pt>
                <c:pt idx="621">
                  <c:v>1.8152671755725192</c:v>
                </c:pt>
                <c:pt idx="622">
                  <c:v>-0.19999999999999998</c:v>
                </c:pt>
                <c:pt idx="623">
                  <c:v>1.2961832061068703</c:v>
                </c:pt>
                <c:pt idx="624">
                  <c:v>-0.37557251908396949</c:v>
                </c:pt>
                <c:pt idx="625">
                  <c:v>0.67786259541984728</c:v>
                </c:pt>
                <c:pt idx="626">
                  <c:v>2.6854961832061068</c:v>
                </c:pt>
                <c:pt idx="627">
                  <c:v>-0.63511450381679391</c:v>
                </c:pt>
                <c:pt idx="628">
                  <c:v>0.99847328244274813</c:v>
                </c:pt>
                <c:pt idx="629">
                  <c:v>-0.19999999999999998</c:v>
                </c:pt>
                <c:pt idx="630">
                  <c:v>-1.5587786259541985</c:v>
                </c:pt>
                <c:pt idx="631">
                  <c:v>2.2580152671755727</c:v>
                </c:pt>
                <c:pt idx="632">
                  <c:v>1.8534351145038168</c:v>
                </c:pt>
                <c:pt idx="633">
                  <c:v>-0.43664122137404582</c:v>
                </c:pt>
                <c:pt idx="634">
                  <c:v>0.78473282442748094</c:v>
                </c:pt>
                <c:pt idx="635">
                  <c:v>0.72366412213740461</c:v>
                </c:pt>
                <c:pt idx="636">
                  <c:v>-3.2061068702290078E-2</c:v>
                </c:pt>
                <c:pt idx="637">
                  <c:v>-0.55114503816793892</c:v>
                </c:pt>
                <c:pt idx="638">
                  <c:v>3.2580152671755727</c:v>
                </c:pt>
                <c:pt idx="639">
                  <c:v>0.36488549618320609</c:v>
                </c:pt>
                <c:pt idx="640">
                  <c:v>1.3190839694656489</c:v>
                </c:pt>
                <c:pt idx="641">
                  <c:v>1.5099236641221374</c:v>
                </c:pt>
                <c:pt idx="642">
                  <c:v>-0.36030534351145038</c:v>
                </c:pt>
                <c:pt idx="643">
                  <c:v>-0.64274809160305346</c:v>
                </c:pt>
                <c:pt idx="644">
                  <c:v>-1.5282442748091603</c:v>
                </c:pt>
                <c:pt idx="645">
                  <c:v>-0.58167938931297714</c:v>
                </c:pt>
                <c:pt idx="646">
                  <c:v>1.0442748091603054</c:v>
                </c:pt>
                <c:pt idx="647">
                  <c:v>0.57099236641221374</c:v>
                </c:pt>
                <c:pt idx="648">
                  <c:v>0.11297709923664123</c:v>
                </c:pt>
                <c:pt idx="649">
                  <c:v>0.4946564885496183</c:v>
                </c:pt>
                <c:pt idx="650">
                  <c:v>-0.52061068702290081</c:v>
                </c:pt>
                <c:pt idx="651">
                  <c:v>-0.45954198473282443</c:v>
                </c:pt>
                <c:pt idx="652">
                  <c:v>1.3419847328244277</c:v>
                </c:pt>
                <c:pt idx="653">
                  <c:v>-1.5740458015267176</c:v>
                </c:pt>
                <c:pt idx="654">
                  <c:v>1.9068702290076336</c:v>
                </c:pt>
                <c:pt idx="655">
                  <c:v>1.8916030534351147</c:v>
                </c:pt>
                <c:pt idx="656">
                  <c:v>-1.2152671755725191</c:v>
                </c:pt>
                <c:pt idx="657">
                  <c:v>-1.2763358778625953</c:v>
                </c:pt>
                <c:pt idx="658">
                  <c:v>0.61679389312977095</c:v>
                </c:pt>
                <c:pt idx="659">
                  <c:v>-0.37557251908396949</c:v>
                </c:pt>
                <c:pt idx="660">
                  <c:v>0.15877862595419848</c:v>
                </c:pt>
                <c:pt idx="661">
                  <c:v>1.0290076335877862</c:v>
                </c:pt>
                <c:pt idx="662">
                  <c:v>-0.38320610687022905</c:v>
                </c:pt>
                <c:pt idx="663">
                  <c:v>-0.25343511450381684</c:v>
                </c:pt>
                <c:pt idx="664">
                  <c:v>0.32671755725190837</c:v>
                </c:pt>
                <c:pt idx="665">
                  <c:v>-1.6793893129770993E-2</c:v>
                </c:pt>
                <c:pt idx="666">
                  <c:v>2.4946564885496185</c:v>
                </c:pt>
                <c:pt idx="667">
                  <c:v>-2.0778625954198473</c:v>
                </c:pt>
                <c:pt idx="668">
                  <c:v>2.1587786259541986</c:v>
                </c:pt>
                <c:pt idx="669">
                  <c:v>0.57099236641221374</c:v>
                </c:pt>
                <c:pt idx="670">
                  <c:v>-0.20763358778625954</c:v>
                </c:pt>
                <c:pt idx="671">
                  <c:v>0.33435114503816793</c:v>
                </c:pt>
                <c:pt idx="672">
                  <c:v>-0.41374045801526721</c:v>
                </c:pt>
                <c:pt idx="673">
                  <c:v>0.58625954198473285</c:v>
                </c:pt>
                <c:pt idx="674">
                  <c:v>0.57862595419847329</c:v>
                </c:pt>
                <c:pt idx="675">
                  <c:v>-1.4213740458015267</c:v>
                </c:pt>
                <c:pt idx="676">
                  <c:v>-2.4427480916030534E-2</c:v>
                </c:pt>
                <c:pt idx="677">
                  <c:v>1.2656488549618321</c:v>
                </c:pt>
                <c:pt idx="678">
                  <c:v>1.4793893129770994</c:v>
                </c:pt>
                <c:pt idx="679">
                  <c:v>1.4641221374045803</c:v>
                </c:pt>
                <c:pt idx="680">
                  <c:v>0.47938931297709919</c:v>
                </c:pt>
                <c:pt idx="681">
                  <c:v>2.7923664122137404</c:v>
                </c:pt>
                <c:pt idx="682">
                  <c:v>-0.41374045801526721</c:v>
                </c:pt>
                <c:pt idx="683">
                  <c:v>0.86106870229007626</c:v>
                </c:pt>
                <c:pt idx="684">
                  <c:v>0.48702290076335875</c:v>
                </c:pt>
                <c:pt idx="685">
                  <c:v>2.2809160305343514</c:v>
                </c:pt>
                <c:pt idx="686">
                  <c:v>0.24274809160305344</c:v>
                </c:pt>
                <c:pt idx="687">
                  <c:v>2.387786259541985</c:v>
                </c:pt>
                <c:pt idx="688">
                  <c:v>0.79999999999999993</c:v>
                </c:pt>
                <c:pt idx="689">
                  <c:v>1.5099236641221374</c:v>
                </c:pt>
                <c:pt idx="690">
                  <c:v>-0.11603053435114503</c:v>
                </c:pt>
                <c:pt idx="691">
                  <c:v>0.43358778625954197</c:v>
                </c:pt>
                <c:pt idx="692">
                  <c:v>1.6778625954198474</c:v>
                </c:pt>
                <c:pt idx="693">
                  <c:v>1.219847328244275</c:v>
                </c:pt>
                <c:pt idx="694">
                  <c:v>-0.52824427480916036</c:v>
                </c:pt>
                <c:pt idx="695">
                  <c:v>1.6167938931297712</c:v>
                </c:pt>
                <c:pt idx="696">
                  <c:v>1.3648854961832062</c:v>
                </c:pt>
                <c:pt idx="697">
                  <c:v>0.55572519083969463</c:v>
                </c:pt>
                <c:pt idx="698">
                  <c:v>-0.95572519083969465</c:v>
                </c:pt>
                <c:pt idx="699">
                  <c:v>-0.33740458015267177</c:v>
                </c:pt>
                <c:pt idx="700">
                  <c:v>0.47175572519083969</c:v>
                </c:pt>
                <c:pt idx="701">
                  <c:v>0.60152671755725184</c:v>
                </c:pt>
                <c:pt idx="702">
                  <c:v>0.59389312977099229</c:v>
                </c:pt>
                <c:pt idx="703">
                  <c:v>0.92977099236641214</c:v>
                </c:pt>
                <c:pt idx="704">
                  <c:v>-0.94809160305343509</c:v>
                </c:pt>
                <c:pt idx="705">
                  <c:v>-0.26106870229007634</c:v>
                </c:pt>
                <c:pt idx="706">
                  <c:v>-0.77251908396946567</c:v>
                </c:pt>
                <c:pt idx="707">
                  <c:v>0.9374045801526717</c:v>
                </c:pt>
                <c:pt idx="708">
                  <c:v>1.7923664122137406</c:v>
                </c:pt>
                <c:pt idx="709">
                  <c:v>1.5328244274809162</c:v>
                </c:pt>
                <c:pt idx="710">
                  <c:v>4.4274809160305344E-2</c:v>
                </c:pt>
                <c:pt idx="711">
                  <c:v>0.41832061068702286</c:v>
                </c:pt>
                <c:pt idx="712">
                  <c:v>2.1816793893129773</c:v>
                </c:pt>
                <c:pt idx="713">
                  <c:v>2.4183206106870232</c:v>
                </c:pt>
                <c:pt idx="714">
                  <c:v>0.10534351145038169</c:v>
                </c:pt>
                <c:pt idx="715">
                  <c:v>-0.75725190839694656</c:v>
                </c:pt>
                <c:pt idx="716">
                  <c:v>1.5328244274809162</c:v>
                </c:pt>
                <c:pt idx="717">
                  <c:v>0.83053435114503815</c:v>
                </c:pt>
                <c:pt idx="718">
                  <c:v>0.71603053435114505</c:v>
                </c:pt>
                <c:pt idx="719">
                  <c:v>-1.0931297709923664</c:v>
                </c:pt>
                <c:pt idx="720">
                  <c:v>1.7694656488549618</c:v>
                </c:pt>
                <c:pt idx="721">
                  <c:v>-1.7877862595419847</c:v>
                </c:pt>
                <c:pt idx="722">
                  <c:v>-0.48244274809160309</c:v>
                </c:pt>
                <c:pt idx="723">
                  <c:v>-2.4213740458015267</c:v>
                </c:pt>
                <c:pt idx="724">
                  <c:v>0.60152671755725184</c:v>
                </c:pt>
                <c:pt idx="725">
                  <c:v>0.62442748091603051</c:v>
                </c:pt>
                <c:pt idx="726">
                  <c:v>-0.90992366412213743</c:v>
                </c:pt>
                <c:pt idx="727">
                  <c:v>-0.86412213740458022</c:v>
                </c:pt>
                <c:pt idx="728">
                  <c:v>1.7465648854961833</c:v>
                </c:pt>
                <c:pt idx="729">
                  <c:v>1.8992366412213741</c:v>
                </c:pt>
                <c:pt idx="730">
                  <c:v>1.6854961832061071</c:v>
                </c:pt>
                <c:pt idx="731">
                  <c:v>-1.0931297709923664</c:v>
                </c:pt>
                <c:pt idx="732">
                  <c:v>1.8534351145038168</c:v>
                </c:pt>
                <c:pt idx="733">
                  <c:v>-1.3755725190839694</c:v>
                </c:pt>
                <c:pt idx="734">
                  <c:v>1.9068702290076336</c:v>
                </c:pt>
                <c:pt idx="735">
                  <c:v>-0.79541984732824433</c:v>
                </c:pt>
                <c:pt idx="736">
                  <c:v>2.051908396946565</c:v>
                </c:pt>
                <c:pt idx="737">
                  <c:v>0.72366412213740461</c:v>
                </c:pt>
                <c:pt idx="738">
                  <c:v>-0.64274809160305346</c:v>
                </c:pt>
                <c:pt idx="739">
                  <c:v>1.2045801526717559</c:v>
                </c:pt>
                <c:pt idx="740">
                  <c:v>-0.37557251908396949</c:v>
                </c:pt>
                <c:pt idx="741">
                  <c:v>2.3419847328244274</c:v>
                </c:pt>
                <c:pt idx="742">
                  <c:v>1.502290076335878</c:v>
                </c:pt>
                <c:pt idx="743">
                  <c:v>-1.0702290076335876</c:v>
                </c:pt>
                <c:pt idx="744">
                  <c:v>2.4030534351145039</c:v>
                </c:pt>
                <c:pt idx="745">
                  <c:v>2.9526717557251909</c:v>
                </c:pt>
                <c:pt idx="746">
                  <c:v>-0.38320610687022905</c:v>
                </c:pt>
                <c:pt idx="747">
                  <c:v>2.5938931297709926</c:v>
                </c:pt>
                <c:pt idx="748">
                  <c:v>-7.0229007633587776E-2</c:v>
                </c:pt>
                <c:pt idx="749">
                  <c:v>1.3954198473282444</c:v>
                </c:pt>
                <c:pt idx="750">
                  <c:v>0.73129770992366405</c:v>
                </c:pt>
                <c:pt idx="751">
                  <c:v>7.4809160305343514E-2</c:v>
                </c:pt>
                <c:pt idx="752">
                  <c:v>1.9374045801526718</c:v>
                </c:pt>
                <c:pt idx="753">
                  <c:v>1.7160305343511451</c:v>
                </c:pt>
                <c:pt idx="754">
                  <c:v>2.4183206106870232</c:v>
                </c:pt>
                <c:pt idx="755">
                  <c:v>0.76183206106870227</c:v>
                </c:pt>
                <c:pt idx="756">
                  <c:v>1.9297709923664124</c:v>
                </c:pt>
                <c:pt idx="757">
                  <c:v>2.4030534351145039</c:v>
                </c:pt>
                <c:pt idx="758">
                  <c:v>0.56335877862595418</c:v>
                </c:pt>
                <c:pt idx="759">
                  <c:v>0.50992366412213741</c:v>
                </c:pt>
                <c:pt idx="760">
                  <c:v>-2.0167938931297709</c:v>
                </c:pt>
                <c:pt idx="761">
                  <c:v>0.18167938931297711</c:v>
                </c:pt>
                <c:pt idx="762">
                  <c:v>2.0213740458015268</c:v>
                </c:pt>
                <c:pt idx="763">
                  <c:v>1.3267175572519085</c:v>
                </c:pt>
                <c:pt idx="764">
                  <c:v>-0.27633587786259545</c:v>
                </c:pt>
                <c:pt idx="765">
                  <c:v>0.25038167938931294</c:v>
                </c:pt>
                <c:pt idx="766">
                  <c:v>-0.87938931297709921</c:v>
                </c:pt>
                <c:pt idx="767">
                  <c:v>0.3877862595419847</c:v>
                </c:pt>
                <c:pt idx="768">
                  <c:v>0.97557251908396947</c:v>
                </c:pt>
                <c:pt idx="769">
                  <c:v>2.1206106870229009</c:v>
                </c:pt>
                <c:pt idx="770">
                  <c:v>-0.49770992366412214</c:v>
                </c:pt>
                <c:pt idx="771">
                  <c:v>0.88396946564885492</c:v>
                </c:pt>
                <c:pt idx="772">
                  <c:v>1.0748091603053436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40-4D31-9DD4-FE0978C9D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calib)'!$Z$2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calib)'!$Z$3:$Z$775</c:f>
              <c:numCache>
                <c:formatCode>General</c:formatCode>
                <c:ptCount val="773"/>
                <c:pt idx="0">
                  <c:v>-4.5198473282442748</c:v>
                </c:pt>
                <c:pt idx="1">
                  <c:v>1.0450381679389313</c:v>
                </c:pt>
                <c:pt idx="2">
                  <c:v>1.0755725190839696</c:v>
                </c:pt>
                <c:pt idx="3">
                  <c:v>-2.4740458015267177</c:v>
                </c:pt>
                <c:pt idx="4">
                  <c:v>-0.46641221374045805</c:v>
                </c:pt>
                <c:pt idx="5">
                  <c:v>-0.69541984732824424</c:v>
                </c:pt>
                <c:pt idx="6">
                  <c:v>-2.0618320610687024</c:v>
                </c:pt>
                <c:pt idx="7">
                  <c:v>1.4419847328244275</c:v>
                </c:pt>
                <c:pt idx="8">
                  <c:v>-0.21450381679389313</c:v>
                </c:pt>
                <c:pt idx="9">
                  <c:v>-5.283206106870229</c:v>
                </c:pt>
                <c:pt idx="10">
                  <c:v>-0.29847328244274812</c:v>
                </c:pt>
                <c:pt idx="11">
                  <c:v>0.93053435114503824</c:v>
                </c:pt>
                <c:pt idx="12">
                  <c:v>-1.1687022900763357</c:v>
                </c:pt>
                <c:pt idx="13">
                  <c:v>-0.26793893129770996</c:v>
                </c:pt>
                <c:pt idx="14">
                  <c:v>0.56412213740458017</c:v>
                </c:pt>
                <c:pt idx="15">
                  <c:v>-1.1839694656488549</c:v>
                </c:pt>
                <c:pt idx="16">
                  <c:v>-1.3366412213740457</c:v>
                </c:pt>
                <c:pt idx="17">
                  <c:v>1.2969465648854963</c:v>
                </c:pt>
                <c:pt idx="18">
                  <c:v>-8.473282442748091E-2</c:v>
                </c:pt>
                <c:pt idx="19">
                  <c:v>3.5106870229007634</c:v>
                </c:pt>
                <c:pt idx="20">
                  <c:v>-1.664885496183206</c:v>
                </c:pt>
                <c:pt idx="21">
                  <c:v>-2.1</c:v>
                </c:pt>
                <c:pt idx="22">
                  <c:v>-3.3290076335877865</c:v>
                </c:pt>
                <c:pt idx="23">
                  <c:v>-2.2450381679389313</c:v>
                </c:pt>
                <c:pt idx="24">
                  <c:v>2.6404580152671753</c:v>
                </c:pt>
                <c:pt idx="25">
                  <c:v>-0.74885496183206102</c:v>
                </c:pt>
                <c:pt idx="26">
                  <c:v>-0.4893129770992366</c:v>
                </c:pt>
                <c:pt idx="27">
                  <c:v>0.25877862595419848</c:v>
                </c:pt>
                <c:pt idx="28">
                  <c:v>0.46488549618320607</c:v>
                </c:pt>
                <c:pt idx="29">
                  <c:v>-0.66488549618320603</c:v>
                </c:pt>
                <c:pt idx="30">
                  <c:v>2.4343511450381676</c:v>
                </c:pt>
                <c:pt idx="31">
                  <c:v>-4.2374045801526723</c:v>
                </c:pt>
                <c:pt idx="32">
                  <c:v>3.999236641221374</c:v>
                </c:pt>
                <c:pt idx="33">
                  <c:v>1.0450381679389313</c:v>
                </c:pt>
                <c:pt idx="34">
                  <c:v>-0.11526717557251909</c:v>
                </c:pt>
                <c:pt idx="35">
                  <c:v>-0.51221374045801527</c:v>
                </c:pt>
                <c:pt idx="36">
                  <c:v>-0.65725190839694647</c:v>
                </c:pt>
                <c:pt idx="37">
                  <c:v>-1.8633587786259542</c:v>
                </c:pt>
                <c:pt idx="38">
                  <c:v>-1.5274809160305343</c:v>
                </c:pt>
                <c:pt idx="39">
                  <c:v>-1.0770992366412213</c:v>
                </c:pt>
                <c:pt idx="40">
                  <c:v>1.1519083969465649</c:v>
                </c:pt>
                <c:pt idx="41">
                  <c:v>-0.51221374045801527</c:v>
                </c:pt>
                <c:pt idx="42">
                  <c:v>0.48778625954198473</c:v>
                </c:pt>
                <c:pt idx="43">
                  <c:v>-1.1534351145038169</c:v>
                </c:pt>
                <c:pt idx="44">
                  <c:v>-1.970229007633588</c:v>
                </c:pt>
                <c:pt idx="45">
                  <c:v>0.19770992366412213</c:v>
                </c:pt>
                <c:pt idx="46">
                  <c:v>-5.5961832061068701</c:v>
                </c:pt>
                <c:pt idx="47">
                  <c:v>0.99923664122137412</c:v>
                </c:pt>
                <c:pt idx="48">
                  <c:v>-1.2068702290076336</c:v>
                </c:pt>
                <c:pt idx="49">
                  <c:v>-1.7564885496183205</c:v>
                </c:pt>
                <c:pt idx="50">
                  <c:v>-1.1916030534351145</c:v>
                </c:pt>
                <c:pt idx="51">
                  <c:v>2.9770992366412213E-2</c:v>
                </c:pt>
                <c:pt idx="52">
                  <c:v>-1.2297709923664122</c:v>
                </c:pt>
                <c:pt idx="53">
                  <c:v>-1.4053435114503816</c:v>
                </c:pt>
                <c:pt idx="54">
                  <c:v>-1.3137404580152672</c:v>
                </c:pt>
                <c:pt idx="55">
                  <c:v>-3.0618320610687024</c:v>
                </c:pt>
                <c:pt idx="56">
                  <c:v>-1.3977099236641222</c:v>
                </c:pt>
                <c:pt idx="57">
                  <c:v>-2.4664122137404583</c:v>
                </c:pt>
                <c:pt idx="58">
                  <c:v>-1.2603053435114504</c:v>
                </c:pt>
                <c:pt idx="59">
                  <c:v>1.7702290076335878</c:v>
                </c:pt>
                <c:pt idx="60">
                  <c:v>2.113740458015267</c:v>
                </c:pt>
                <c:pt idx="61">
                  <c:v>7.5572519083969475E-2</c:v>
                </c:pt>
                <c:pt idx="62">
                  <c:v>-5.3595419847328243</c:v>
                </c:pt>
                <c:pt idx="63">
                  <c:v>-1.4893129770992366</c:v>
                </c:pt>
                <c:pt idx="64">
                  <c:v>-0.367175572519084</c:v>
                </c:pt>
                <c:pt idx="65">
                  <c:v>1.9687022900763358</c:v>
                </c:pt>
                <c:pt idx="66">
                  <c:v>-3.000763358778626</c:v>
                </c:pt>
                <c:pt idx="67">
                  <c:v>-2.4435114503816795</c:v>
                </c:pt>
                <c:pt idx="68">
                  <c:v>1.2053435114503817</c:v>
                </c:pt>
                <c:pt idx="69">
                  <c:v>-2.3977099236641224</c:v>
                </c:pt>
                <c:pt idx="70">
                  <c:v>-0.82519083969465645</c:v>
                </c:pt>
                <c:pt idx="71">
                  <c:v>-1.580916030534351</c:v>
                </c:pt>
                <c:pt idx="72">
                  <c:v>-1.2297709923664122</c:v>
                </c:pt>
                <c:pt idx="73">
                  <c:v>1.2740458015267175</c:v>
                </c:pt>
                <c:pt idx="74">
                  <c:v>2.5030534351145035</c:v>
                </c:pt>
                <c:pt idx="75">
                  <c:v>1.7931297709923664</c:v>
                </c:pt>
                <c:pt idx="76">
                  <c:v>-1.5274809160305343</c:v>
                </c:pt>
                <c:pt idx="77">
                  <c:v>1.5793893129770993</c:v>
                </c:pt>
                <c:pt idx="78">
                  <c:v>-0.78702290076335879</c:v>
                </c:pt>
                <c:pt idx="79">
                  <c:v>1.4725190839694657</c:v>
                </c:pt>
                <c:pt idx="80">
                  <c:v>-4.5122137404580158</c:v>
                </c:pt>
                <c:pt idx="81">
                  <c:v>-0.77938931297709924</c:v>
                </c:pt>
                <c:pt idx="82">
                  <c:v>-0.18396946564885497</c:v>
                </c:pt>
                <c:pt idx="83">
                  <c:v>-0.45114503816793894</c:v>
                </c:pt>
                <c:pt idx="84">
                  <c:v>-2.8938931297709924</c:v>
                </c:pt>
                <c:pt idx="85">
                  <c:v>-2.5351145038167942</c:v>
                </c:pt>
                <c:pt idx="86">
                  <c:v>-1.550381679389313</c:v>
                </c:pt>
                <c:pt idx="87">
                  <c:v>3.0450381679389311</c:v>
                </c:pt>
                <c:pt idx="88">
                  <c:v>-1.5656488549618319</c:v>
                </c:pt>
                <c:pt idx="89">
                  <c:v>-0.4816793893129771</c:v>
                </c:pt>
                <c:pt idx="90">
                  <c:v>1.3274809160305343</c:v>
                </c:pt>
                <c:pt idx="91">
                  <c:v>-1.2297709923664122</c:v>
                </c:pt>
                <c:pt idx="92">
                  <c:v>-1.7793893129770992</c:v>
                </c:pt>
                <c:pt idx="93">
                  <c:v>-2.8480916030534353</c:v>
                </c:pt>
                <c:pt idx="94">
                  <c:v>-0.86335877862595412</c:v>
                </c:pt>
                <c:pt idx="95">
                  <c:v>-2.4206106870229007</c:v>
                </c:pt>
                <c:pt idx="96">
                  <c:v>-0.89389312977099233</c:v>
                </c:pt>
                <c:pt idx="97">
                  <c:v>0.74732824427480915</c:v>
                </c:pt>
                <c:pt idx="98">
                  <c:v>-0.62671755725190836</c:v>
                </c:pt>
                <c:pt idx="99">
                  <c:v>-1.2984732824427481</c:v>
                </c:pt>
                <c:pt idx="100">
                  <c:v>-0.85572519083969456</c:v>
                </c:pt>
                <c:pt idx="101">
                  <c:v>1.7015267175572519</c:v>
                </c:pt>
                <c:pt idx="102">
                  <c:v>-0.88625954198473278</c:v>
                </c:pt>
                <c:pt idx="103">
                  <c:v>-1.9931297709923665</c:v>
                </c:pt>
                <c:pt idx="104">
                  <c:v>0.20534351145038165</c:v>
                </c:pt>
                <c:pt idx="105">
                  <c:v>0.9381679389312978</c:v>
                </c:pt>
                <c:pt idx="106">
                  <c:v>-2.1381679389312978</c:v>
                </c:pt>
                <c:pt idx="107">
                  <c:v>1.6251908396946566</c:v>
                </c:pt>
                <c:pt idx="108">
                  <c:v>-3.2755725190839695</c:v>
                </c:pt>
                <c:pt idx="109">
                  <c:v>0.22061068702290076</c:v>
                </c:pt>
                <c:pt idx="110">
                  <c:v>-1.8709923664122137</c:v>
                </c:pt>
                <c:pt idx="111">
                  <c:v>-1.9244274809160304</c:v>
                </c:pt>
                <c:pt idx="112">
                  <c:v>0.88473282442748091</c:v>
                </c:pt>
                <c:pt idx="113">
                  <c:v>1.7931297709923664</c:v>
                </c:pt>
                <c:pt idx="114">
                  <c:v>2.5412213740458012</c:v>
                </c:pt>
                <c:pt idx="115">
                  <c:v>1.6099236641221375</c:v>
                </c:pt>
                <c:pt idx="116">
                  <c:v>-0.13053435114503817</c:v>
                </c:pt>
                <c:pt idx="117">
                  <c:v>-1.2297709923664122</c:v>
                </c:pt>
                <c:pt idx="118">
                  <c:v>-7.6335877862595419E-4</c:v>
                </c:pt>
                <c:pt idx="119">
                  <c:v>-0.75648854961832057</c:v>
                </c:pt>
                <c:pt idx="120">
                  <c:v>-1.4282442748091602</c:v>
                </c:pt>
                <c:pt idx="121">
                  <c:v>-1.6801526717557251</c:v>
                </c:pt>
                <c:pt idx="122">
                  <c:v>1.7778625954198475</c:v>
                </c:pt>
                <c:pt idx="123">
                  <c:v>0.53358778625954206</c:v>
                </c:pt>
                <c:pt idx="124">
                  <c:v>1.5870229007633587</c:v>
                </c:pt>
                <c:pt idx="125">
                  <c:v>-0.6038167938931297</c:v>
                </c:pt>
                <c:pt idx="126">
                  <c:v>0.60229007633587794</c:v>
                </c:pt>
                <c:pt idx="127">
                  <c:v>-1.6114503816793893</c:v>
                </c:pt>
                <c:pt idx="128">
                  <c:v>-1.5885496183206107</c:v>
                </c:pt>
                <c:pt idx="129">
                  <c:v>-3.93969465648855</c:v>
                </c:pt>
                <c:pt idx="130">
                  <c:v>-2.5045801526717559</c:v>
                </c:pt>
                <c:pt idx="131">
                  <c:v>0.36564885496183203</c:v>
                </c:pt>
                <c:pt idx="132">
                  <c:v>-0.24503816793893129</c:v>
                </c:pt>
                <c:pt idx="133">
                  <c:v>-0.77175572519083968</c:v>
                </c:pt>
                <c:pt idx="134">
                  <c:v>-3.0389312977099237</c:v>
                </c:pt>
                <c:pt idx="135">
                  <c:v>2.2053435114503817</c:v>
                </c:pt>
                <c:pt idx="136">
                  <c:v>-1.4816793893129772</c:v>
                </c:pt>
                <c:pt idx="137">
                  <c:v>-1.4206106870229007</c:v>
                </c:pt>
                <c:pt idx="138">
                  <c:v>-3.8709923664122141</c:v>
                </c:pt>
                <c:pt idx="139">
                  <c:v>0.44198473282442746</c:v>
                </c:pt>
                <c:pt idx="140">
                  <c:v>0.12900763358778625</c:v>
                </c:pt>
                <c:pt idx="141">
                  <c:v>0.63282442748091605</c:v>
                </c:pt>
                <c:pt idx="142">
                  <c:v>1.6022900763358778</c:v>
                </c:pt>
                <c:pt idx="143">
                  <c:v>-2.1305343511450383</c:v>
                </c:pt>
                <c:pt idx="144">
                  <c:v>-0.2603053435114504</c:v>
                </c:pt>
                <c:pt idx="145">
                  <c:v>1.3809160305343511</c:v>
                </c:pt>
                <c:pt idx="146">
                  <c:v>-1.3137404580152672</c:v>
                </c:pt>
                <c:pt idx="147">
                  <c:v>-1.466412213740458</c:v>
                </c:pt>
                <c:pt idx="148">
                  <c:v>-2.4511450381679389</c:v>
                </c:pt>
                <c:pt idx="149">
                  <c:v>-0.4816793893129771</c:v>
                </c:pt>
                <c:pt idx="150">
                  <c:v>-0.73358778625954191</c:v>
                </c:pt>
                <c:pt idx="151">
                  <c:v>-0.65725190839694647</c:v>
                </c:pt>
                <c:pt idx="152">
                  <c:v>1.7015267175572519</c:v>
                </c:pt>
                <c:pt idx="153">
                  <c:v>1.5412213740458016</c:v>
                </c:pt>
                <c:pt idx="154">
                  <c:v>-3.3671755725190842</c:v>
                </c:pt>
                <c:pt idx="155">
                  <c:v>1.8236641221374046</c:v>
                </c:pt>
                <c:pt idx="156">
                  <c:v>0.18244274809160305</c:v>
                </c:pt>
                <c:pt idx="157">
                  <c:v>2.2435114503816793</c:v>
                </c:pt>
                <c:pt idx="158">
                  <c:v>2.8236641221374046</c:v>
                </c:pt>
                <c:pt idx="159">
                  <c:v>-3.0389312977099237</c:v>
                </c:pt>
                <c:pt idx="160">
                  <c:v>-3.1305343511450383</c:v>
                </c:pt>
                <c:pt idx="161">
                  <c:v>-0.90152671755725189</c:v>
                </c:pt>
                <c:pt idx="162">
                  <c:v>-2.054198473282443</c:v>
                </c:pt>
                <c:pt idx="163">
                  <c:v>0.22824427480916029</c:v>
                </c:pt>
                <c:pt idx="164">
                  <c:v>-2.1763358778625954</c:v>
                </c:pt>
                <c:pt idx="165">
                  <c:v>-2.3061068702290077</c:v>
                </c:pt>
                <c:pt idx="166">
                  <c:v>-0.35954198473282445</c:v>
                </c:pt>
                <c:pt idx="167">
                  <c:v>-1.2679389312977098</c:v>
                </c:pt>
                <c:pt idx="168">
                  <c:v>-2.9549618320610689</c:v>
                </c:pt>
                <c:pt idx="169">
                  <c:v>3.945801526717557</c:v>
                </c:pt>
                <c:pt idx="170">
                  <c:v>-1.7717557251908396</c:v>
                </c:pt>
                <c:pt idx="171">
                  <c:v>-0.27557251908396946</c:v>
                </c:pt>
                <c:pt idx="172">
                  <c:v>-5.7564885496183207</c:v>
                </c:pt>
                <c:pt idx="173">
                  <c:v>-1.748854961832061</c:v>
                </c:pt>
                <c:pt idx="174">
                  <c:v>2.0526717557251906</c:v>
                </c:pt>
                <c:pt idx="175">
                  <c:v>-3.0618320610687024</c:v>
                </c:pt>
                <c:pt idx="176">
                  <c:v>1.1061068702290078</c:v>
                </c:pt>
                <c:pt idx="177">
                  <c:v>1.335114503816794</c:v>
                </c:pt>
                <c:pt idx="178">
                  <c:v>-2.1763358778625954</c:v>
                </c:pt>
                <c:pt idx="179">
                  <c:v>-0.61908396946564881</c:v>
                </c:pt>
                <c:pt idx="180">
                  <c:v>-0.51221374045801527</c:v>
                </c:pt>
                <c:pt idx="181">
                  <c:v>0.21297709923664121</c:v>
                </c:pt>
                <c:pt idx="182">
                  <c:v>-0.22213740458015269</c:v>
                </c:pt>
                <c:pt idx="183">
                  <c:v>-1.5656488549618319</c:v>
                </c:pt>
                <c:pt idx="184">
                  <c:v>-0.25267175572519085</c:v>
                </c:pt>
                <c:pt idx="185">
                  <c:v>-1.1305343511450381</c:v>
                </c:pt>
                <c:pt idx="186">
                  <c:v>-1.6954198473282442</c:v>
                </c:pt>
                <c:pt idx="187">
                  <c:v>2.3045801526717558</c:v>
                </c:pt>
                <c:pt idx="188">
                  <c:v>-0.55038167938931293</c:v>
                </c:pt>
                <c:pt idx="189">
                  <c:v>-0.64198473282442747</c:v>
                </c:pt>
                <c:pt idx="190">
                  <c:v>0.84656488549618325</c:v>
                </c:pt>
                <c:pt idx="191">
                  <c:v>0.76259541984732826</c:v>
                </c:pt>
                <c:pt idx="192">
                  <c:v>1.3732824427480916</c:v>
                </c:pt>
                <c:pt idx="193">
                  <c:v>-2.4816793893129772</c:v>
                </c:pt>
                <c:pt idx="194">
                  <c:v>2.9610687022900763</c:v>
                </c:pt>
                <c:pt idx="195">
                  <c:v>-1.0465648854961831</c:v>
                </c:pt>
                <c:pt idx="196">
                  <c:v>-0.87862595419847322</c:v>
                </c:pt>
                <c:pt idx="197">
                  <c:v>-4.2450381679389313</c:v>
                </c:pt>
                <c:pt idx="198">
                  <c:v>-1.115267175572519</c:v>
                </c:pt>
                <c:pt idx="199">
                  <c:v>0.96106870229007635</c:v>
                </c:pt>
                <c:pt idx="200">
                  <c:v>-1.9473282442748092</c:v>
                </c:pt>
                <c:pt idx="201">
                  <c:v>2.0221374045801523</c:v>
                </c:pt>
                <c:pt idx="202">
                  <c:v>-1.748854961832061</c:v>
                </c:pt>
                <c:pt idx="203">
                  <c:v>-0.39770992366412217</c:v>
                </c:pt>
                <c:pt idx="204">
                  <c:v>-1.7717557251908396</c:v>
                </c:pt>
                <c:pt idx="205">
                  <c:v>0.85419847328244281</c:v>
                </c:pt>
                <c:pt idx="206">
                  <c:v>-1.4282442748091602</c:v>
                </c:pt>
                <c:pt idx="207">
                  <c:v>-2.0923664122137406</c:v>
                </c:pt>
                <c:pt idx="208">
                  <c:v>-1.1076335877862595</c:v>
                </c:pt>
                <c:pt idx="209">
                  <c:v>-2.7870229007633589</c:v>
                </c:pt>
                <c:pt idx="210">
                  <c:v>-1.2526717557251907</c:v>
                </c:pt>
                <c:pt idx="211">
                  <c:v>-3.168702290076336</c:v>
                </c:pt>
                <c:pt idx="212">
                  <c:v>-0.31374045801526718</c:v>
                </c:pt>
                <c:pt idx="213">
                  <c:v>-0.92442748091603044</c:v>
                </c:pt>
                <c:pt idx="214">
                  <c:v>-4.283206106870229</c:v>
                </c:pt>
                <c:pt idx="215">
                  <c:v>-4.4511450381679394</c:v>
                </c:pt>
                <c:pt idx="216">
                  <c:v>-1.2679389312977098</c:v>
                </c:pt>
                <c:pt idx="217">
                  <c:v>-2.8022900763358782</c:v>
                </c:pt>
                <c:pt idx="218">
                  <c:v>1.4419847328244275</c:v>
                </c:pt>
                <c:pt idx="219">
                  <c:v>-2.9320610687022901</c:v>
                </c:pt>
                <c:pt idx="220">
                  <c:v>-7.7099236641221369E-2</c:v>
                </c:pt>
                <c:pt idx="221">
                  <c:v>0.82366412213740459</c:v>
                </c:pt>
                <c:pt idx="222">
                  <c:v>-1.5274809160305343</c:v>
                </c:pt>
                <c:pt idx="223">
                  <c:v>-5.0160305343511453</c:v>
                </c:pt>
                <c:pt idx="224">
                  <c:v>-1.9778625954198474</c:v>
                </c:pt>
                <c:pt idx="225">
                  <c:v>2.0526717557251906</c:v>
                </c:pt>
                <c:pt idx="226">
                  <c:v>-0.17633587786259544</c:v>
                </c:pt>
                <c:pt idx="227">
                  <c:v>1.4503816793893129E-2</c:v>
                </c:pt>
                <c:pt idx="228">
                  <c:v>0.99160305343511457</c:v>
                </c:pt>
                <c:pt idx="229">
                  <c:v>0.18244274809160305</c:v>
                </c:pt>
                <c:pt idx="230">
                  <c:v>1.7396946564885496</c:v>
                </c:pt>
                <c:pt idx="231">
                  <c:v>-0.55038167938931293</c:v>
                </c:pt>
                <c:pt idx="232">
                  <c:v>1.6099236641221375</c:v>
                </c:pt>
                <c:pt idx="233">
                  <c:v>-3.0770992366412218</c:v>
                </c:pt>
                <c:pt idx="234">
                  <c:v>0.83129770992366414</c:v>
                </c:pt>
                <c:pt idx="235">
                  <c:v>-1.9015267175572519</c:v>
                </c:pt>
                <c:pt idx="236">
                  <c:v>2.4572519083969464</c:v>
                </c:pt>
                <c:pt idx="237">
                  <c:v>6.8702290076335876E-3</c:v>
                </c:pt>
                <c:pt idx="238">
                  <c:v>-0.39770992366412217</c:v>
                </c:pt>
                <c:pt idx="239">
                  <c:v>-3.168702290076336</c:v>
                </c:pt>
                <c:pt idx="240">
                  <c:v>2.6022900763358776</c:v>
                </c:pt>
                <c:pt idx="241">
                  <c:v>0.57938931297709928</c:v>
                </c:pt>
                <c:pt idx="242">
                  <c:v>-0.99312977099236632</c:v>
                </c:pt>
                <c:pt idx="243">
                  <c:v>2.4267175572519082</c:v>
                </c:pt>
                <c:pt idx="244">
                  <c:v>0.6099236641221375</c:v>
                </c:pt>
                <c:pt idx="245">
                  <c:v>0.64045801526717561</c:v>
                </c:pt>
                <c:pt idx="246">
                  <c:v>1.1595419847328245</c:v>
                </c:pt>
                <c:pt idx="247">
                  <c:v>-2.7564885496183207</c:v>
                </c:pt>
                <c:pt idx="248">
                  <c:v>-5.0923664122137406</c:v>
                </c:pt>
                <c:pt idx="249">
                  <c:v>2.5106870229007634</c:v>
                </c:pt>
                <c:pt idx="250">
                  <c:v>-3.9778625954198477</c:v>
                </c:pt>
                <c:pt idx="251">
                  <c:v>-0.2068702290076336</c:v>
                </c:pt>
                <c:pt idx="252">
                  <c:v>-2.2832061068702294</c:v>
                </c:pt>
                <c:pt idx="253">
                  <c:v>-1.7793893129770992</c:v>
                </c:pt>
                <c:pt idx="254">
                  <c:v>-0.85572519083969456</c:v>
                </c:pt>
                <c:pt idx="255">
                  <c:v>-1.580916030534351</c:v>
                </c:pt>
                <c:pt idx="256">
                  <c:v>1.0221374045801528</c:v>
                </c:pt>
                <c:pt idx="257">
                  <c:v>-1.8175572519083969</c:v>
                </c:pt>
                <c:pt idx="258">
                  <c:v>-1.4893129770992366</c:v>
                </c:pt>
                <c:pt idx="259">
                  <c:v>-2.366412213740458E-2</c:v>
                </c:pt>
                <c:pt idx="260">
                  <c:v>1.5870229007633587</c:v>
                </c:pt>
                <c:pt idx="261">
                  <c:v>-1.1687022900763357</c:v>
                </c:pt>
                <c:pt idx="262">
                  <c:v>-1.1839694656488549</c:v>
                </c:pt>
                <c:pt idx="263">
                  <c:v>-1.1916030534351145</c:v>
                </c:pt>
                <c:pt idx="264">
                  <c:v>1.7015267175572519</c:v>
                </c:pt>
                <c:pt idx="265">
                  <c:v>-0.87099236641221367</c:v>
                </c:pt>
                <c:pt idx="266">
                  <c:v>0.19007633587786257</c:v>
                </c:pt>
                <c:pt idx="267">
                  <c:v>-3.9091603053435118</c:v>
                </c:pt>
                <c:pt idx="268">
                  <c:v>-0.93206106870229</c:v>
                </c:pt>
                <c:pt idx="269">
                  <c:v>-2.4587786259541988</c:v>
                </c:pt>
                <c:pt idx="270">
                  <c:v>6.8702290076335876E-3</c:v>
                </c:pt>
                <c:pt idx="271">
                  <c:v>-0.67251908396946558</c:v>
                </c:pt>
                <c:pt idx="272">
                  <c:v>1.7549618320610687</c:v>
                </c:pt>
                <c:pt idx="273">
                  <c:v>3.167175572519084</c:v>
                </c:pt>
                <c:pt idx="274">
                  <c:v>-1.970229007633588</c:v>
                </c:pt>
                <c:pt idx="275">
                  <c:v>4.2969465648854959</c:v>
                </c:pt>
                <c:pt idx="276">
                  <c:v>-1.6877862595419846</c:v>
                </c:pt>
                <c:pt idx="277">
                  <c:v>2.9916030534351141</c:v>
                </c:pt>
                <c:pt idx="278">
                  <c:v>-1.9396946564885496</c:v>
                </c:pt>
                <c:pt idx="279">
                  <c:v>-1.8480916030534351</c:v>
                </c:pt>
                <c:pt idx="280">
                  <c:v>-0.74885496183206102</c:v>
                </c:pt>
                <c:pt idx="281">
                  <c:v>-3.0160305343511453</c:v>
                </c:pt>
                <c:pt idx="282">
                  <c:v>0.52595419847328251</c:v>
                </c:pt>
                <c:pt idx="283">
                  <c:v>-3.3519083969465648</c:v>
                </c:pt>
                <c:pt idx="284">
                  <c:v>0.15190839694656488</c:v>
                </c:pt>
                <c:pt idx="285">
                  <c:v>-0.23740458015267177</c:v>
                </c:pt>
                <c:pt idx="286">
                  <c:v>-1.6038167938931298</c:v>
                </c:pt>
                <c:pt idx="287">
                  <c:v>-6.0160305343511453</c:v>
                </c:pt>
                <c:pt idx="288">
                  <c:v>-2.4969465648854965</c:v>
                </c:pt>
                <c:pt idx="289">
                  <c:v>-3.6954198473282442</c:v>
                </c:pt>
                <c:pt idx="290">
                  <c:v>4.5038167938931298E-2</c:v>
                </c:pt>
                <c:pt idx="291">
                  <c:v>-0.98549618320610688</c:v>
                </c:pt>
                <c:pt idx="292">
                  <c:v>0.47251908396946563</c:v>
                </c:pt>
                <c:pt idx="293">
                  <c:v>-3.0770992366412218</c:v>
                </c:pt>
                <c:pt idx="294">
                  <c:v>3.0068702290076335</c:v>
                </c:pt>
                <c:pt idx="295">
                  <c:v>-3.2526717557251912</c:v>
                </c:pt>
                <c:pt idx="296">
                  <c:v>-1.3137404580152672</c:v>
                </c:pt>
                <c:pt idx="297">
                  <c:v>1.3122137404580154</c:v>
                </c:pt>
                <c:pt idx="298">
                  <c:v>0.86946564885496191</c:v>
                </c:pt>
                <c:pt idx="299">
                  <c:v>1.4419847328244275</c:v>
                </c:pt>
                <c:pt idx="300">
                  <c:v>-1.2984732824427481</c:v>
                </c:pt>
                <c:pt idx="301">
                  <c:v>-0.64961832061068703</c:v>
                </c:pt>
                <c:pt idx="302">
                  <c:v>-4.0618320610687029</c:v>
                </c:pt>
                <c:pt idx="303">
                  <c:v>0.77022900763358781</c:v>
                </c:pt>
                <c:pt idx="304">
                  <c:v>0.77022900763358781</c:v>
                </c:pt>
                <c:pt idx="305">
                  <c:v>-3.2374045801526719</c:v>
                </c:pt>
                <c:pt idx="306">
                  <c:v>-1.2145038167938931</c:v>
                </c:pt>
                <c:pt idx="307">
                  <c:v>-1.3061068702290075</c:v>
                </c:pt>
                <c:pt idx="308">
                  <c:v>-3.0160305343511453</c:v>
                </c:pt>
                <c:pt idx="309">
                  <c:v>1.1748091603053437</c:v>
                </c:pt>
                <c:pt idx="310">
                  <c:v>2.2206106870229005</c:v>
                </c:pt>
                <c:pt idx="311">
                  <c:v>1.5259541984732825</c:v>
                </c:pt>
                <c:pt idx="312">
                  <c:v>-3.4587786259541988</c:v>
                </c:pt>
                <c:pt idx="313">
                  <c:v>-0.4816793893129771</c:v>
                </c:pt>
                <c:pt idx="314">
                  <c:v>-1.3442748091603054</c:v>
                </c:pt>
                <c:pt idx="315">
                  <c:v>-0.21450381679389313</c:v>
                </c:pt>
                <c:pt idx="316">
                  <c:v>1.716793893129771</c:v>
                </c:pt>
                <c:pt idx="317">
                  <c:v>-2.5045801526717559</c:v>
                </c:pt>
                <c:pt idx="318">
                  <c:v>2.0374045801526717</c:v>
                </c:pt>
                <c:pt idx="319">
                  <c:v>-2.1839694656488553</c:v>
                </c:pt>
                <c:pt idx="320">
                  <c:v>-2.0770992366412218</c:v>
                </c:pt>
                <c:pt idx="321">
                  <c:v>0.28167938931297709</c:v>
                </c:pt>
                <c:pt idx="322">
                  <c:v>0.88473282442748091</c:v>
                </c:pt>
                <c:pt idx="323">
                  <c:v>-3.054198473282443</c:v>
                </c:pt>
                <c:pt idx="324">
                  <c:v>1.1213740458015267</c:v>
                </c:pt>
                <c:pt idx="325">
                  <c:v>-2.054198473282443</c:v>
                </c:pt>
                <c:pt idx="326">
                  <c:v>-0.57328244274809159</c:v>
                </c:pt>
                <c:pt idx="327">
                  <c:v>-4.8557251908396948</c:v>
                </c:pt>
                <c:pt idx="328">
                  <c:v>1.6938931297709925</c:v>
                </c:pt>
                <c:pt idx="329">
                  <c:v>-5.4198473282442747E-2</c:v>
                </c:pt>
                <c:pt idx="330">
                  <c:v>-0.11526717557251909</c:v>
                </c:pt>
                <c:pt idx="331">
                  <c:v>-1.3290076335877863</c:v>
                </c:pt>
                <c:pt idx="332">
                  <c:v>-3.5351145038167942</c:v>
                </c:pt>
                <c:pt idx="333">
                  <c:v>0.49541984732824434</c:v>
                </c:pt>
                <c:pt idx="334">
                  <c:v>-2.4129770992366413</c:v>
                </c:pt>
                <c:pt idx="335">
                  <c:v>-2.8938931297709924</c:v>
                </c:pt>
                <c:pt idx="336">
                  <c:v>0.12900763358778625</c:v>
                </c:pt>
                <c:pt idx="337">
                  <c:v>-6.1832061068702288E-2</c:v>
                </c:pt>
                <c:pt idx="338">
                  <c:v>-0.80229007633587779</c:v>
                </c:pt>
                <c:pt idx="339">
                  <c:v>1.2664122137404581</c:v>
                </c:pt>
                <c:pt idx="340">
                  <c:v>3.4190839694656487</c:v>
                </c:pt>
                <c:pt idx="341">
                  <c:v>-4.5656488549618324</c:v>
                </c:pt>
                <c:pt idx="342">
                  <c:v>-0.71068702290076335</c:v>
                </c:pt>
                <c:pt idx="343">
                  <c:v>0.15954198473282441</c:v>
                </c:pt>
                <c:pt idx="344">
                  <c:v>2.1366412213740458</c:v>
                </c:pt>
                <c:pt idx="345">
                  <c:v>-2.2374045801526719</c:v>
                </c:pt>
                <c:pt idx="346">
                  <c:v>1.6022900763358778</c:v>
                </c:pt>
                <c:pt idx="347">
                  <c:v>-0.10763358778625953</c:v>
                </c:pt>
                <c:pt idx="348">
                  <c:v>-0.59618320610687014</c:v>
                </c:pt>
                <c:pt idx="349">
                  <c:v>-1.0770992366412213</c:v>
                </c:pt>
                <c:pt idx="350">
                  <c:v>-1.8480916030534351</c:v>
                </c:pt>
                <c:pt idx="351">
                  <c:v>-0.57328244274809159</c:v>
                </c:pt>
                <c:pt idx="352">
                  <c:v>-4.6190839694656489</c:v>
                </c:pt>
                <c:pt idx="353">
                  <c:v>-0.15343511450381681</c:v>
                </c:pt>
                <c:pt idx="354">
                  <c:v>0.11374045801526718</c:v>
                </c:pt>
                <c:pt idx="355">
                  <c:v>-4.9778625954198477</c:v>
                </c:pt>
                <c:pt idx="356">
                  <c:v>5.2282442748091604</c:v>
                </c:pt>
                <c:pt idx="357">
                  <c:v>-0.87862595419847322</c:v>
                </c:pt>
                <c:pt idx="358">
                  <c:v>1.0297709923664122</c:v>
                </c:pt>
                <c:pt idx="359">
                  <c:v>-3.0770992366412218</c:v>
                </c:pt>
                <c:pt idx="360">
                  <c:v>2.4114503816793893</c:v>
                </c:pt>
                <c:pt idx="361">
                  <c:v>-3.4129770992366413</c:v>
                </c:pt>
                <c:pt idx="362">
                  <c:v>-1.748854961832061</c:v>
                </c:pt>
                <c:pt idx="363">
                  <c:v>-1.8404580152671755</c:v>
                </c:pt>
                <c:pt idx="364">
                  <c:v>-4.7564885496183207</c:v>
                </c:pt>
                <c:pt idx="365">
                  <c:v>1.6328244274809161</c:v>
                </c:pt>
                <c:pt idx="366">
                  <c:v>1.8923664122137405</c:v>
                </c:pt>
                <c:pt idx="367">
                  <c:v>0.28931297709923665</c:v>
                </c:pt>
                <c:pt idx="368">
                  <c:v>-2.9244274809160307</c:v>
                </c:pt>
                <c:pt idx="369">
                  <c:v>1.7854961832061069</c:v>
                </c:pt>
                <c:pt idx="370">
                  <c:v>-2.1992366412213742</c:v>
                </c:pt>
                <c:pt idx="371">
                  <c:v>1.5564885496183207</c:v>
                </c:pt>
                <c:pt idx="372">
                  <c:v>-0.64198473282442747</c:v>
                </c:pt>
                <c:pt idx="373">
                  <c:v>0.25114503816793893</c:v>
                </c:pt>
                <c:pt idx="374">
                  <c:v>-2.5427480916030536</c:v>
                </c:pt>
                <c:pt idx="375">
                  <c:v>1.4343511450381681</c:v>
                </c:pt>
                <c:pt idx="376">
                  <c:v>-5.4198473282442747E-2</c:v>
                </c:pt>
                <c:pt idx="377">
                  <c:v>-0.72595419847328235</c:v>
                </c:pt>
                <c:pt idx="378">
                  <c:v>-6.1305343511450383</c:v>
                </c:pt>
                <c:pt idx="379">
                  <c:v>-0.74122137404580146</c:v>
                </c:pt>
                <c:pt idx="380">
                  <c:v>-0.31374045801526718</c:v>
                </c:pt>
                <c:pt idx="381">
                  <c:v>4.1213740458015264</c:v>
                </c:pt>
                <c:pt idx="382">
                  <c:v>0.9687022900763359</c:v>
                </c:pt>
                <c:pt idx="383">
                  <c:v>-0.74885496183206102</c:v>
                </c:pt>
                <c:pt idx="384">
                  <c:v>-3.3442748091603054</c:v>
                </c:pt>
                <c:pt idx="385">
                  <c:v>0.99923664122137412</c:v>
                </c:pt>
                <c:pt idx="386">
                  <c:v>0.63282442748091605</c:v>
                </c:pt>
                <c:pt idx="387">
                  <c:v>3.7404580152671757E-2</c:v>
                </c:pt>
                <c:pt idx="388">
                  <c:v>-2.2068702290076336</c:v>
                </c:pt>
                <c:pt idx="389">
                  <c:v>-3.0465648854961835</c:v>
                </c:pt>
                <c:pt idx="390">
                  <c:v>-1.7564885496183205</c:v>
                </c:pt>
                <c:pt idx="391">
                  <c:v>-3.1610687022900765</c:v>
                </c:pt>
                <c:pt idx="392">
                  <c:v>2.3809160305343511</c:v>
                </c:pt>
                <c:pt idx="393">
                  <c:v>1.5564885496183207</c:v>
                </c:pt>
                <c:pt idx="394">
                  <c:v>2.7320610687022899</c:v>
                </c:pt>
                <c:pt idx="395">
                  <c:v>-3.4816793893129772</c:v>
                </c:pt>
                <c:pt idx="396">
                  <c:v>-2.2526717557251912</c:v>
                </c:pt>
                <c:pt idx="397">
                  <c:v>-3.8099236641221377</c:v>
                </c:pt>
                <c:pt idx="398">
                  <c:v>1.4725190839694657</c:v>
                </c:pt>
                <c:pt idx="399">
                  <c:v>-1.8480916030534351</c:v>
                </c:pt>
                <c:pt idx="400">
                  <c:v>0.73969465648854971</c:v>
                </c:pt>
                <c:pt idx="401">
                  <c:v>1.9687022900763358</c:v>
                </c:pt>
                <c:pt idx="402">
                  <c:v>-0.42061068702290078</c:v>
                </c:pt>
                <c:pt idx="403">
                  <c:v>0.73969465648854971</c:v>
                </c:pt>
                <c:pt idx="404">
                  <c:v>0.11374045801526718</c:v>
                </c:pt>
                <c:pt idx="405">
                  <c:v>-1.2068702290076336</c:v>
                </c:pt>
                <c:pt idx="406">
                  <c:v>-0.16106870229007636</c:v>
                </c:pt>
                <c:pt idx="407">
                  <c:v>-1.7793893129770992</c:v>
                </c:pt>
                <c:pt idx="408">
                  <c:v>1.1290076335877863</c:v>
                </c:pt>
                <c:pt idx="409">
                  <c:v>-5.5427480916030536</c:v>
                </c:pt>
                <c:pt idx="410">
                  <c:v>-0.17633587786259544</c:v>
                </c:pt>
                <c:pt idx="411">
                  <c:v>2.2358778625954199</c:v>
                </c:pt>
                <c:pt idx="412">
                  <c:v>-1.7564885496183205</c:v>
                </c:pt>
                <c:pt idx="413">
                  <c:v>2.3656488549618317</c:v>
                </c:pt>
                <c:pt idx="414">
                  <c:v>-1.0999999999999999</c:v>
                </c:pt>
                <c:pt idx="415">
                  <c:v>1.2206106870229008</c:v>
                </c:pt>
                <c:pt idx="416">
                  <c:v>-0.43587786259541988</c:v>
                </c:pt>
                <c:pt idx="417">
                  <c:v>0.84656488549618325</c:v>
                </c:pt>
                <c:pt idx="418">
                  <c:v>-4.6343511450381678</c:v>
                </c:pt>
                <c:pt idx="419">
                  <c:v>-1.0618320610687022</c:v>
                </c:pt>
                <c:pt idx="420">
                  <c:v>-1.3900763358778625</c:v>
                </c:pt>
                <c:pt idx="421">
                  <c:v>-1.466412213740458</c:v>
                </c:pt>
                <c:pt idx="422">
                  <c:v>2.6709923664122135</c:v>
                </c:pt>
                <c:pt idx="423">
                  <c:v>-0.35190839694656489</c:v>
                </c:pt>
                <c:pt idx="424">
                  <c:v>-0.86335877862595412</c:v>
                </c:pt>
                <c:pt idx="425">
                  <c:v>-2.1305343511450383</c:v>
                </c:pt>
                <c:pt idx="426">
                  <c:v>-0.88625954198473278</c:v>
                </c:pt>
                <c:pt idx="427">
                  <c:v>0.33511450381679386</c:v>
                </c:pt>
                <c:pt idx="428">
                  <c:v>2.2137404580152672E-2</c:v>
                </c:pt>
                <c:pt idx="429">
                  <c:v>-1.031297709923664</c:v>
                </c:pt>
                <c:pt idx="430">
                  <c:v>-3.7793893129770995</c:v>
                </c:pt>
                <c:pt idx="431">
                  <c:v>1.2664122137404581</c:v>
                </c:pt>
                <c:pt idx="432">
                  <c:v>1.8160305343511451</c:v>
                </c:pt>
                <c:pt idx="433">
                  <c:v>-3.9244274809160307</c:v>
                </c:pt>
                <c:pt idx="434">
                  <c:v>1.3274809160305343</c:v>
                </c:pt>
                <c:pt idx="435">
                  <c:v>-2.1229007633587789</c:v>
                </c:pt>
                <c:pt idx="436">
                  <c:v>-1.0770992366412213</c:v>
                </c:pt>
                <c:pt idx="437">
                  <c:v>5.2671755725190846E-2</c:v>
                </c:pt>
                <c:pt idx="438">
                  <c:v>-1.5656488549618319</c:v>
                </c:pt>
                <c:pt idx="439">
                  <c:v>0.42671755725190841</c:v>
                </c:pt>
                <c:pt idx="440">
                  <c:v>-2.6801526717557254</c:v>
                </c:pt>
                <c:pt idx="441">
                  <c:v>0.4114503816793893</c:v>
                </c:pt>
                <c:pt idx="442">
                  <c:v>-0.64198473282442747</c:v>
                </c:pt>
                <c:pt idx="443">
                  <c:v>-1.9931297709923665</c:v>
                </c:pt>
                <c:pt idx="444">
                  <c:v>-1.2526717557251907</c:v>
                </c:pt>
                <c:pt idx="445">
                  <c:v>-2.6114503816793895</c:v>
                </c:pt>
                <c:pt idx="446">
                  <c:v>-4.6190839694656489</c:v>
                </c:pt>
                <c:pt idx="447">
                  <c:v>2.0221374045801523</c:v>
                </c:pt>
                <c:pt idx="448">
                  <c:v>-5.2068702290076336</c:v>
                </c:pt>
                <c:pt idx="449">
                  <c:v>1.716793893129771</c:v>
                </c:pt>
                <c:pt idx="450">
                  <c:v>-2.2374045801526719</c:v>
                </c:pt>
                <c:pt idx="451">
                  <c:v>-1.9091603053435113</c:v>
                </c:pt>
                <c:pt idx="452">
                  <c:v>1.8083969465648855</c:v>
                </c:pt>
                <c:pt idx="453">
                  <c:v>-1.7259541984732825</c:v>
                </c:pt>
                <c:pt idx="454">
                  <c:v>-1.0465648854961831</c:v>
                </c:pt>
                <c:pt idx="455">
                  <c:v>-0.42061068702290078</c:v>
                </c:pt>
                <c:pt idx="456">
                  <c:v>3.7473282442748088</c:v>
                </c:pt>
                <c:pt idx="457">
                  <c:v>3.6786259541984729</c:v>
                </c:pt>
                <c:pt idx="458">
                  <c:v>-3.9931297709923665</c:v>
                </c:pt>
                <c:pt idx="459">
                  <c:v>0.22824427480916029</c:v>
                </c:pt>
                <c:pt idx="460">
                  <c:v>1.6404580152671757</c:v>
                </c:pt>
                <c:pt idx="461">
                  <c:v>-1.4511450381679389</c:v>
                </c:pt>
                <c:pt idx="462">
                  <c:v>-1.466412213740458</c:v>
                </c:pt>
                <c:pt idx="463">
                  <c:v>-1.9320610687022901</c:v>
                </c:pt>
                <c:pt idx="464">
                  <c:v>-0.35190839694656489</c:v>
                </c:pt>
                <c:pt idx="465">
                  <c:v>-8.1305343511450374</c:v>
                </c:pt>
                <c:pt idx="466">
                  <c:v>1.2893129770992366</c:v>
                </c:pt>
                <c:pt idx="467">
                  <c:v>4.2129770992366407</c:v>
                </c:pt>
                <c:pt idx="468">
                  <c:v>-1.916793893129771</c:v>
                </c:pt>
                <c:pt idx="469">
                  <c:v>-2.9473282442748094</c:v>
                </c:pt>
                <c:pt idx="470">
                  <c:v>-0.68778625954198469</c:v>
                </c:pt>
                <c:pt idx="471">
                  <c:v>-3.8099236641221377</c:v>
                </c:pt>
                <c:pt idx="472">
                  <c:v>-2.3061068702290077</c:v>
                </c:pt>
                <c:pt idx="473">
                  <c:v>-2.1152671755725194</c:v>
                </c:pt>
                <c:pt idx="474">
                  <c:v>7.5572519083969475E-2</c:v>
                </c:pt>
                <c:pt idx="475">
                  <c:v>-0.93206106870229</c:v>
                </c:pt>
                <c:pt idx="476">
                  <c:v>2.4801526717557252</c:v>
                </c:pt>
                <c:pt idx="477">
                  <c:v>-0.87862595419847322</c:v>
                </c:pt>
                <c:pt idx="478">
                  <c:v>0.66335877862595427</c:v>
                </c:pt>
                <c:pt idx="479">
                  <c:v>-0.52748091603053426</c:v>
                </c:pt>
                <c:pt idx="480">
                  <c:v>-1.8633587786259542</c:v>
                </c:pt>
                <c:pt idx="481">
                  <c:v>-3.832824427480916</c:v>
                </c:pt>
                <c:pt idx="482">
                  <c:v>-3.1458015267175576</c:v>
                </c:pt>
                <c:pt idx="483">
                  <c:v>3.22824427480916</c:v>
                </c:pt>
                <c:pt idx="484">
                  <c:v>1.7549618320610687</c:v>
                </c:pt>
                <c:pt idx="485">
                  <c:v>-2.4664122137404583</c:v>
                </c:pt>
                <c:pt idx="486">
                  <c:v>1.0603053435114504</c:v>
                </c:pt>
                <c:pt idx="487">
                  <c:v>1.3274809160305343</c:v>
                </c:pt>
                <c:pt idx="488">
                  <c:v>-1.7641221374045801</c:v>
                </c:pt>
                <c:pt idx="489">
                  <c:v>-4.4511450381679394</c:v>
                </c:pt>
                <c:pt idx="490">
                  <c:v>2.9763358778625952</c:v>
                </c:pt>
                <c:pt idx="491">
                  <c:v>2.1824427480916029</c:v>
                </c:pt>
                <c:pt idx="492">
                  <c:v>1.6557251908396946</c:v>
                </c:pt>
                <c:pt idx="493">
                  <c:v>0.6251908396946565</c:v>
                </c:pt>
                <c:pt idx="494">
                  <c:v>-0.58854961832061059</c:v>
                </c:pt>
                <c:pt idx="495">
                  <c:v>1.4572519083969466</c:v>
                </c:pt>
                <c:pt idx="496">
                  <c:v>-3.8633587786259542</c:v>
                </c:pt>
                <c:pt idx="497">
                  <c:v>0.29694656488549614</c:v>
                </c:pt>
                <c:pt idx="498">
                  <c:v>-0.10763358778625953</c:v>
                </c:pt>
                <c:pt idx="499">
                  <c:v>-2.1</c:v>
                </c:pt>
                <c:pt idx="500">
                  <c:v>3.1595419847328241</c:v>
                </c:pt>
                <c:pt idx="501">
                  <c:v>-6.1229007633587784</c:v>
                </c:pt>
                <c:pt idx="502">
                  <c:v>0.44198473282442746</c:v>
                </c:pt>
                <c:pt idx="503">
                  <c:v>-3.8404580152671759</c:v>
                </c:pt>
                <c:pt idx="504">
                  <c:v>0.48778625954198473</c:v>
                </c:pt>
                <c:pt idx="505">
                  <c:v>2.6099236641221371</c:v>
                </c:pt>
                <c:pt idx="506">
                  <c:v>-3.000763358778626</c:v>
                </c:pt>
                <c:pt idx="507">
                  <c:v>-1.3061068702290075</c:v>
                </c:pt>
                <c:pt idx="508">
                  <c:v>0.50305343511450384</c:v>
                </c:pt>
                <c:pt idx="509">
                  <c:v>1.7702290076335878</c:v>
                </c:pt>
                <c:pt idx="510">
                  <c:v>-2.2374045801526719</c:v>
                </c:pt>
                <c:pt idx="511">
                  <c:v>-0.90916030534351144</c:v>
                </c:pt>
                <c:pt idx="512">
                  <c:v>-3.168702290076336</c:v>
                </c:pt>
                <c:pt idx="513">
                  <c:v>-0.68015267175572514</c:v>
                </c:pt>
                <c:pt idx="514">
                  <c:v>-6.7564885496183207</c:v>
                </c:pt>
                <c:pt idx="515">
                  <c:v>1.0679389312977099</c:v>
                </c:pt>
                <c:pt idx="516">
                  <c:v>-2.336641221374046</c:v>
                </c:pt>
                <c:pt idx="517">
                  <c:v>0.87709923664122147</c:v>
                </c:pt>
                <c:pt idx="518">
                  <c:v>2.7167938931297706</c:v>
                </c:pt>
                <c:pt idx="519">
                  <c:v>0.22061068702290076</c:v>
                </c:pt>
                <c:pt idx="520">
                  <c:v>-3.1</c:v>
                </c:pt>
                <c:pt idx="521">
                  <c:v>0.43435114503816791</c:v>
                </c:pt>
                <c:pt idx="522">
                  <c:v>-1.550381679389313</c:v>
                </c:pt>
                <c:pt idx="523">
                  <c:v>0.86183206106870236</c:v>
                </c:pt>
                <c:pt idx="524">
                  <c:v>0.28167938931297709</c:v>
                </c:pt>
                <c:pt idx="525">
                  <c:v>-0.10763358778625953</c:v>
                </c:pt>
                <c:pt idx="526">
                  <c:v>7.5572519083969475E-2</c:v>
                </c:pt>
                <c:pt idx="527">
                  <c:v>0.24351145038167937</c:v>
                </c:pt>
                <c:pt idx="528">
                  <c:v>-0.66488549618320603</c:v>
                </c:pt>
                <c:pt idx="529">
                  <c:v>-5.4198473282442747E-2</c:v>
                </c:pt>
                <c:pt idx="530">
                  <c:v>1.1748091603053437</c:v>
                </c:pt>
                <c:pt idx="531">
                  <c:v>-2.2603053435114506</c:v>
                </c:pt>
                <c:pt idx="532">
                  <c:v>-0.61908396946564881</c:v>
                </c:pt>
                <c:pt idx="533">
                  <c:v>-2.93969465648855</c:v>
                </c:pt>
                <c:pt idx="534">
                  <c:v>-0.72595419847328235</c:v>
                </c:pt>
                <c:pt idx="535">
                  <c:v>-3.1381679389312978</c:v>
                </c:pt>
                <c:pt idx="536">
                  <c:v>0.69389312977099238</c:v>
                </c:pt>
                <c:pt idx="537">
                  <c:v>-0.19923664122137405</c:v>
                </c:pt>
                <c:pt idx="538">
                  <c:v>-1.664885496183206</c:v>
                </c:pt>
                <c:pt idx="539">
                  <c:v>-1.199236641221374</c:v>
                </c:pt>
                <c:pt idx="540">
                  <c:v>-1.084732824427481</c:v>
                </c:pt>
                <c:pt idx="541">
                  <c:v>-3.2755725190839695</c:v>
                </c:pt>
                <c:pt idx="542">
                  <c:v>0.34274809160305342</c:v>
                </c:pt>
                <c:pt idx="543">
                  <c:v>0.77022900763358781</c:v>
                </c:pt>
                <c:pt idx="544">
                  <c:v>1.4801526717557252</c:v>
                </c:pt>
                <c:pt idx="545">
                  <c:v>-0.25267175572519085</c:v>
                </c:pt>
                <c:pt idx="546">
                  <c:v>4.6022900763358781</c:v>
                </c:pt>
                <c:pt idx="547">
                  <c:v>-0.68778625954198469</c:v>
                </c:pt>
                <c:pt idx="548">
                  <c:v>-2.2145038167938935</c:v>
                </c:pt>
                <c:pt idx="549">
                  <c:v>-2.3061068702290077</c:v>
                </c:pt>
                <c:pt idx="550">
                  <c:v>-2.6419847328244277</c:v>
                </c:pt>
                <c:pt idx="551">
                  <c:v>-3.2297709923664124</c:v>
                </c:pt>
                <c:pt idx="552">
                  <c:v>-3.1839694656488553</c:v>
                </c:pt>
                <c:pt idx="553">
                  <c:v>-1.0541984732824428</c:v>
                </c:pt>
                <c:pt idx="554">
                  <c:v>-0.61908396946564881</c:v>
                </c:pt>
                <c:pt idx="555">
                  <c:v>2.7702290076335876</c:v>
                </c:pt>
                <c:pt idx="556">
                  <c:v>-1.1229007633587786</c:v>
                </c:pt>
                <c:pt idx="557">
                  <c:v>2.5183206106870228</c:v>
                </c:pt>
                <c:pt idx="558">
                  <c:v>-3.0236641221374048</c:v>
                </c:pt>
                <c:pt idx="559">
                  <c:v>-2.2832061068702294</c:v>
                </c:pt>
                <c:pt idx="560">
                  <c:v>-0.93206106870229</c:v>
                </c:pt>
                <c:pt idx="561">
                  <c:v>1.8618320610687022</c:v>
                </c:pt>
                <c:pt idx="562">
                  <c:v>0.68625954198473282</c:v>
                </c:pt>
                <c:pt idx="563">
                  <c:v>-1.3900763358778625</c:v>
                </c:pt>
                <c:pt idx="564">
                  <c:v>0.10610687022900764</c:v>
                </c:pt>
                <c:pt idx="565">
                  <c:v>-0.97786259541984732</c:v>
                </c:pt>
                <c:pt idx="566">
                  <c:v>-0.42061068702290078</c:v>
                </c:pt>
                <c:pt idx="567">
                  <c:v>-2.5656488549618324</c:v>
                </c:pt>
                <c:pt idx="568">
                  <c:v>-0.94732824427480911</c:v>
                </c:pt>
                <c:pt idx="569">
                  <c:v>-1.9320610687022901</c:v>
                </c:pt>
                <c:pt idx="570">
                  <c:v>-0.29083969465648857</c:v>
                </c:pt>
                <c:pt idx="571">
                  <c:v>3.8160305343511447</c:v>
                </c:pt>
                <c:pt idx="572">
                  <c:v>-3.5732824427480918</c:v>
                </c:pt>
                <c:pt idx="573">
                  <c:v>1.6557251908396946</c:v>
                </c:pt>
                <c:pt idx="574">
                  <c:v>-2.2603053435114506</c:v>
                </c:pt>
                <c:pt idx="575">
                  <c:v>1.449618320610687</c:v>
                </c:pt>
                <c:pt idx="576">
                  <c:v>-2.2297709923664124</c:v>
                </c:pt>
                <c:pt idx="577">
                  <c:v>-0.45877862595419849</c:v>
                </c:pt>
                <c:pt idx="578">
                  <c:v>-0.69541984732824424</c:v>
                </c:pt>
                <c:pt idx="579">
                  <c:v>0.1366412213740458</c:v>
                </c:pt>
                <c:pt idx="580">
                  <c:v>-0.13053435114503817</c:v>
                </c:pt>
                <c:pt idx="581">
                  <c:v>0.64809160305343516</c:v>
                </c:pt>
                <c:pt idx="582">
                  <c:v>0.33511450381679386</c:v>
                </c:pt>
                <c:pt idx="583">
                  <c:v>0.67099236641221383</c:v>
                </c:pt>
                <c:pt idx="584">
                  <c:v>-0.42061068702290078</c:v>
                </c:pt>
                <c:pt idx="585">
                  <c:v>-1.084732824427481</c:v>
                </c:pt>
                <c:pt idx="586">
                  <c:v>0.12900763358778625</c:v>
                </c:pt>
                <c:pt idx="587">
                  <c:v>-1.580916030534351</c:v>
                </c:pt>
                <c:pt idx="588">
                  <c:v>-4.0083969465648854</c:v>
                </c:pt>
                <c:pt idx="589">
                  <c:v>-0.71068702290076335</c:v>
                </c:pt>
                <c:pt idx="590">
                  <c:v>-2.6954198473282442</c:v>
                </c:pt>
                <c:pt idx="591">
                  <c:v>1.0374045801526719</c:v>
                </c:pt>
                <c:pt idx="592">
                  <c:v>0.25114503816793893</c:v>
                </c:pt>
                <c:pt idx="593">
                  <c:v>1.335114503816794</c:v>
                </c:pt>
                <c:pt idx="594">
                  <c:v>-1.2068702290076336</c:v>
                </c:pt>
                <c:pt idx="595">
                  <c:v>1.9000000000000001</c:v>
                </c:pt>
                <c:pt idx="596">
                  <c:v>-3.0847328244274812</c:v>
                </c:pt>
                <c:pt idx="597">
                  <c:v>-0.2603053435114504</c:v>
                </c:pt>
                <c:pt idx="598">
                  <c:v>-2.3824427480916031</c:v>
                </c:pt>
                <c:pt idx="599">
                  <c:v>1.6862595419847328</c:v>
                </c:pt>
                <c:pt idx="600">
                  <c:v>-1.7946564885496183</c:v>
                </c:pt>
                <c:pt idx="601">
                  <c:v>-3.8709923664122141</c:v>
                </c:pt>
                <c:pt idx="602">
                  <c:v>0.24351145038167937</c:v>
                </c:pt>
                <c:pt idx="603">
                  <c:v>0.44961832061068702</c:v>
                </c:pt>
                <c:pt idx="604">
                  <c:v>-0.42061068702290078</c:v>
                </c:pt>
                <c:pt idx="605">
                  <c:v>1.800763358778626</c:v>
                </c:pt>
                <c:pt idx="606">
                  <c:v>-3.1297709923664117E-2</c:v>
                </c:pt>
                <c:pt idx="607">
                  <c:v>0.5106870229007634</c:v>
                </c:pt>
                <c:pt idx="608">
                  <c:v>2.0679389312977099</c:v>
                </c:pt>
                <c:pt idx="609">
                  <c:v>-1.3900763358778625</c:v>
                </c:pt>
                <c:pt idx="610">
                  <c:v>3.5030534351145035</c:v>
                </c:pt>
                <c:pt idx="611">
                  <c:v>-0.58091603053435115</c:v>
                </c:pt>
                <c:pt idx="612">
                  <c:v>1.3732824427480916</c:v>
                </c:pt>
                <c:pt idx="613">
                  <c:v>-0.83282442748091601</c:v>
                </c:pt>
                <c:pt idx="614">
                  <c:v>0.64045801526717561</c:v>
                </c:pt>
                <c:pt idx="615">
                  <c:v>-2.1</c:v>
                </c:pt>
                <c:pt idx="616">
                  <c:v>-1.9931297709923665</c:v>
                </c:pt>
                <c:pt idx="617">
                  <c:v>-2.1916030534351147</c:v>
                </c:pt>
                <c:pt idx="618">
                  <c:v>-0.26793893129770996</c:v>
                </c:pt>
                <c:pt idx="619">
                  <c:v>1.4572519083969466</c:v>
                </c:pt>
                <c:pt idx="620">
                  <c:v>-3.222137404580153</c:v>
                </c:pt>
                <c:pt idx="621">
                  <c:v>-4.1763358778625959</c:v>
                </c:pt>
                <c:pt idx="622">
                  <c:v>-0.10763358778625953</c:v>
                </c:pt>
                <c:pt idx="623">
                  <c:v>0.94580152671755735</c:v>
                </c:pt>
                <c:pt idx="624">
                  <c:v>2.0832061068702288</c:v>
                </c:pt>
                <c:pt idx="625">
                  <c:v>-0.29083969465648857</c:v>
                </c:pt>
                <c:pt idx="626">
                  <c:v>-4.1839694656488549</c:v>
                </c:pt>
                <c:pt idx="627">
                  <c:v>0.60229007633587794</c:v>
                </c:pt>
                <c:pt idx="628">
                  <c:v>0.63282442748091605</c:v>
                </c:pt>
                <c:pt idx="629">
                  <c:v>9.0839694656488557E-2</c:v>
                </c:pt>
                <c:pt idx="630">
                  <c:v>5.2282442748091604</c:v>
                </c:pt>
                <c:pt idx="631">
                  <c:v>-1.4053435114503816</c:v>
                </c:pt>
                <c:pt idx="632">
                  <c:v>-0.73358778625954191</c:v>
                </c:pt>
                <c:pt idx="633">
                  <c:v>2.39618320610687</c:v>
                </c:pt>
                <c:pt idx="634">
                  <c:v>-4.2374045801526723</c:v>
                </c:pt>
                <c:pt idx="635">
                  <c:v>-1.1381679389312978</c:v>
                </c:pt>
                <c:pt idx="636">
                  <c:v>-1.2908396946564884</c:v>
                </c:pt>
                <c:pt idx="637">
                  <c:v>2.9770992366412213E-2</c:v>
                </c:pt>
                <c:pt idx="638">
                  <c:v>-2.1229007633587789</c:v>
                </c:pt>
                <c:pt idx="639">
                  <c:v>-2.9854961832061071</c:v>
                </c:pt>
                <c:pt idx="640">
                  <c:v>1.8923664122137405</c:v>
                </c:pt>
                <c:pt idx="641">
                  <c:v>-2.832824427480916</c:v>
                </c:pt>
                <c:pt idx="642">
                  <c:v>1.2664122137404581</c:v>
                </c:pt>
                <c:pt idx="643">
                  <c:v>0.27404580152671754</c:v>
                </c:pt>
                <c:pt idx="644">
                  <c:v>1.9839694656488547</c:v>
                </c:pt>
                <c:pt idx="645">
                  <c:v>-1.3290076335877863</c:v>
                </c:pt>
                <c:pt idx="646">
                  <c:v>-1.6954198473282442</c:v>
                </c:pt>
                <c:pt idx="647">
                  <c:v>3.7549618320610687</c:v>
                </c:pt>
                <c:pt idx="648">
                  <c:v>3.5870229007633587</c:v>
                </c:pt>
                <c:pt idx="649">
                  <c:v>-1.5351145038167939</c:v>
                </c:pt>
                <c:pt idx="650">
                  <c:v>-1.8175572519083969</c:v>
                </c:pt>
                <c:pt idx="651">
                  <c:v>3.5183206106870228</c:v>
                </c:pt>
                <c:pt idx="652">
                  <c:v>-0.68015267175572514</c:v>
                </c:pt>
                <c:pt idx="653">
                  <c:v>-1.4587786259541984</c:v>
                </c:pt>
                <c:pt idx="654">
                  <c:v>-1.031297709923664</c:v>
                </c:pt>
                <c:pt idx="655">
                  <c:v>1.2664122137404581</c:v>
                </c:pt>
                <c:pt idx="656">
                  <c:v>4.9381679389312971</c:v>
                </c:pt>
                <c:pt idx="657">
                  <c:v>-1.115267175572519</c:v>
                </c:pt>
                <c:pt idx="658">
                  <c:v>-2.8022900763358782</c:v>
                </c:pt>
                <c:pt idx="659">
                  <c:v>1.5717557251908398</c:v>
                </c:pt>
                <c:pt idx="660">
                  <c:v>-0.10763358778625953</c:v>
                </c:pt>
                <c:pt idx="661">
                  <c:v>-1.0923664122137404</c:v>
                </c:pt>
                <c:pt idx="662">
                  <c:v>3.7404580152671757E-2</c:v>
                </c:pt>
                <c:pt idx="663">
                  <c:v>0.99923664122137412</c:v>
                </c:pt>
                <c:pt idx="664">
                  <c:v>-2.3519083969465648</c:v>
                </c:pt>
                <c:pt idx="665">
                  <c:v>-1.0923664122137404</c:v>
                </c:pt>
                <c:pt idx="666">
                  <c:v>-1.084732824427481</c:v>
                </c:pt>
                <c:pt idx="667">
                  <c:v>2.7625954198473281</c:v>
                </c:pt>
                <c:pt idx="668">
                  <c:v>-0.23740458015267177</c:v>
                </c:pt>
                <c:pt idx="669">
                  <c:v>0.90763358778625958</c:v>
                </c:pt>
                <c:pt idx="670">
                  <c:v>4.2206106870229005</c:v>
                </c:pt>
                <c:pt idx="671">
                  <c:v>3.9687022900763358</c:v>
                </c:pt>
                <c:pt idx="672">
                  <c:v>3.113740458015267</c:v>
                </c:pt>
                <c:pt idx="673">
                  <c:v>0.11374045801526718</c:v>
                </c:pt>
                <c:pt idx="674">
                  <c:v>-2.93969465648855</c:v>
                </c:pt>
                <c:pt idx="675">
                  <c:v>-0.61908396946564881</c:v>
                </c:pt>
                <c:pt idx="676">
                  <c:v>-0.47404580152671755</c:v>
                </c:pt>
                <c:pt idx="677">
                  <c:v>-3.3519083969465648</c:v>
                </c:pt>
                <c:pt idx="678">
                  <c:v>-5.3824427480916031</c:v>
                </c:pt>
                <c:pt idx="679">
                  <c:v>-1.8251908396946563</c:v>
                </c:pt>
                <c:pt idx="680">
                  <c:v>-1.9931297709923665</c:v>
                </c:pt>
                <c:pt idx="681">
                  <c:v>2.8007633587786258</c:v>
                </c:pt>
                <c:pt idx="682">
                  <c:v>1.9000000000000001</c:v>
                </c:pt>
                <c:pt idx="683">
                  <c:v>-0.94732824427480911</c:v>
                </c:pt>
                <c:pt idx="684">
                  <c:v>0.35801526717557253</c:v>
                </c:pt>
                <c:pt idx="685">
                  <c:v>-1.970229007633588</c:v>
                </c:pt>
                <c:pt idx="686">
                  <c:v>-0.41297709923664122</c:v>
                </c:pt>
                <c:pt idx="687">
                  <c:v>-2.3748091603053436</c:v>
                </c:pt>
                <c:pt idx="688">
                  <c:v>-0.93206106870229</c:v>
                </c:pt>
                <c:pt idx="689">
                  <c:v>-0.19160305343511452</c:v>
                </c:pt>
                <c:pt idx="690">
                  <c:v>-3.1</c:v>
                </c:pt>
                <c:pt idx="691">
                  <c:v>-2.93969465648855</c:v>
                </c:pt>
                <c:pt idx="692">
                  <c:v>-2.2908396946564888</c:v>
                </c:pt>
                <c:pt idx="693">
                  <c:v>-0.96259541984732822</c:v>
                </c:pt>
                <c:pt idx="694">
                  <c:v>1.4954198473282443</c:v>
                </c:pt>
                <c:pt idx="695">
                  <c:v>-1.1458015267175572</c:v>
                </c:pt>
                <c:pt idx="696">
                  <c:v>4.8236641221374041</c:v>
                </c:pt>
                <c:pt idx="697">
                  <c:v>0.7244274809160306</c:v>
                </c:pt>
                <c:pt idx="698">
                  <c:v>2.3045801526717558</c:v>
                </c:pt>
                <c:pt idx="699">
                  <c:v>-1.4129770992366413</c:v>
                </c:pt>
                <c:pt idx="700">
                  <c:v>-1.4587786259541984</c:v>
                </c:pt>
                <c:pt idx="701">
                  <c:v>1.3732824427480916</c:v>
                </c:pt>
                <c:pt idx="702">
                  <c:v>-1.2374045801526716</c:v>
                </c:pt>
                <c:pt idx="703">
                  <c:v>-3.168702290076336</c:v>
                </c:pt>
                <c:pt idx="704">
                  <c:v>-3.4740458015267177</c:v>
                </c:pt>
                <c:pt idx="705">
                  <c:v>-1.1534351145038169</c:v>
                </c:pt>
                <c:pt idx="706">
                  <c:v>1.6175572519083969</c:v>
                </c:pt>
                <c:pt idx="707">
                  <c:v>0.25114503816793893</c:v>
                </c:pt>
                <c:pt idx="708">
                  <c:v>1.5946564885496184</c:v>
                </c:pt>
                <c:pt idx="709">
                  <c:v>-0.71068702290076335</c:v>
                </c:pt>
                <c:pt idx="710">
                  <c:v>-3.4740458015267177</c:v>
                </c:pt>
                <c:pt idx="711">
                  <c:v>0.89236641221374047</c:v>
                </c:pt>
                <c:pt idx="712">
                  <c:v>0.40381679389312974</c:v>
                </c:pt>
                <c:pt idx="713">
                  <c:v>-3.2984732824427483</c:v>
                </c:pt>
                <c:pt idx="714">
                  <c:v>1.2435114503816795</c:v>
                </c:pt>
                <c:pt idx="715">
                  <c:v>3.5717557251908394</c:v>
                </c:pt>
                <c:pt idx="716">
                  <c:v>0.90763358778625958</c:v>
                </c:pt>
                <c:pt idx="717">
                  <c:v>0.97633587786259546</c:v>
                </c:pt>
                <c:pt idx="718">
                  <c:v>-3.1297709923664117E-2</c:v>
                </c:pt>
                <c:pt idx="719">
                  <c:v>-0.93206106870229</c:v>
                </c:pt>
                <c:pt idx="720">
                  <c:v>6.793893129770992E-2</c:v>
                </c:pt>
                <c:pt idx="721">
                  <c:v>4.510687022900763</c:v>
                </c:pt>
                <c:pt idx="722">
                  <c:v>1.6633587786259543</c:v>
                </c:pt>
                <c:pt idx="723">
                  <c:v>-1.550381679389313</c:v>
                </c:pt>
                <c:pt idx="724">
                  <c:v>-0.74122137404580146</c:v>
                </c:pt>
                <c:pt idx="725">
                  <c:v>-0.35954198473282445</c:v>
                </c:pt>
                <c:pt idx="726">
                  <c:v>-0.87099236641221367</c:v>
                </c:pt>
                <c:pt idx="727">
                  <c:v>2.8618320610687022</c:v>
                </c:pt>
                <c:pt idx="728">
                  <c:v>-1.6877862595419846</c:v>
                </c:pt>
                <c:pt idx="729">
                  <c:v>3.4801526717557252</c:v>
                </c:pt>
                <c:pt idx="730">
                  <c:v>-1.3061068702290075</c:v>
                </c:pt>
                <c:pt idx="731">
                  <c:v>0.44198473282442746</c:v>
                </c:pt>
                <c:pt idx="732">
                  <c:v>-0.22213740458015269</c:v>
                </c:pt>
                <c:pt idx="733">
                  <c:v>0.80839694656488559</c:v>
                </c:pt>
                <c:pt idx="734">
                  <c:v>-1.3137404580152672</c:v>
                </c:pt>
                <c:pt idx="735">
                  <c:v>-6.1832061068702288E-2</c:v>
                </c:pt>
                <c:pt idx="736">
                  <c:v>-0.6038167938931297</c:v>
                </c:pt>
                <c:pt idx="737">
                  <c:v>0.43435114503816791</c:v>
                </c:pt>
                <c:pt idx="738">
                  <c:v>0.43435114503816791</c:v>
                </c:pt>
                <c:pt idx="739">
                  <c:v>0.67099236641221383</c:v>
                </c:pt>
                <c:pt idx="740">
                  <c:v>-3.8931297709923658E-2</c:v>
                </c:pt>
                <c:pt idx="741">
                  <c:v>0.43435114503816791</c:v>
                </c:pt>
                <c:pt idx="742">
                  <c:v>-0.97022900763358777</c:v>
                </c:pt>
                <c:pt idx="743">
                  <c:v>1.0450381679389313</c:v>
                </c:pt>
                <c:pt idx="744">
                  <c:v>-0.42061068702290078</c:v>
                </c:pt>
                <c:pt idx="745">
                  <c:v>0.77786259541984737</c:v>
                </c:pt>
                <c:pt idx="746">
                  <c:v>-9.2366412213740451E-2</c:v>
                </c:pt>
                <c:pt idx="747">
                  <c:v>2.9152671755725188</c:v>
                </c:pt>
                <c:pt idx="748">
                  <c:v>1.7549618320610687</c:v>
                </c:pt>
                <c:pt idx="749">
                  <c:v>0.73969465648854971</c:v>
                </c:pt>
                <c:pt idx="750">
                  <c:v>-4.2603053435114502</c:v>
                </c:pt>
                <c:pt idx="751">
                  <c:v>-2.1229007633587789</c:v>
                </c:pt>
                <c:pt idx="752">
                  <c:v>1.7396946564885496</c:v>
                </c:pt>
                <c:pt idx="753">
                  <c:v>2.1061068702290076</c:v>
                </c:pt>
                <c:pt idx="754">
                  <c:v>1.2206106870229008</c:v>
                </c:pt>
                <c:pt idx="755">
                  <c:v>-2.7412213740458018</c:v>
                </c:pt>
                <c:pt idx="756">
                  <c:v>-1.3748091603053434</c:v>
                </c:pt>
                <c:pt idx="757">
                  <c:v>-3.222137404580153</c:v>
                </c:pt>
                <c:pt idx="758">
                  <c:v>-4.3137404580152676</c:v>
                </c:pt>
                <c:pt idx="759">
                  <c:v>-2.0847328244274812</c:v>
                </c:pt>
                <c:pt idx="760">
                  <c:v>-0.43587786259541988</c:v>
                </c:pt>
                <c:pt idx="761">
                  <c:v>2.2587786259541982</c:v>
                </c:pt>
                <c:pt idx="762">
                  <c:v>7.5572519083969475E-2</c:v>
                </c:pt>
                <c:pt idx="763">
                  <c:v>1.0221374045801528</c:v>
                </c:pt>
                <c:pt idx="764">
                  <c:v>3.4038167938931294</c:v>
                </c:pt>
                <c:pt idx="765">
                  <c:v>-2.4129770992366413</c:v>
                </c:pt>
                <c:pt idx="766">
                  <c:v>0.82366412213740459</c:v>
                </c:pt>
                <c:pt idx="767">
                  <c:v>-2.2526717557251912</c:v>
                </c:pt>
                <c:pt idx="768">
                  <c:v>-0.80229007633587779</c:v>
                </c:pt>
                <c:pt idx="769">
                  <c:v>-2.2755725190839695</c:v>
                </c:pt>
                <c:pt idx="770">
                  <c:v>-6.6648854961832065</c:v>
                </c:pt>
                <c:pt idx="771">
                  <c:v>-0.24503816793893129</c:v>
                </c:pt>
                <c:pt idx="772">
                  <c:v>2.2137404580152672E-2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C-4269-BBA6-585C03E84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Magnetometer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calib)'!$AB$2</c:f>
              <c:strCache>
                <c:ptCount val="1"/>
                <c:pt idx="0">
                  <c:v>MagX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calib)'!$AB$3:$AB$775</c:f>
              <c:numCache>
                <c:formatCode>General</c:formatCode>
                <c:ptCount val="773"/>
                <c:pt idx="0">
                  <c:v>19.05</c:v>
                </c:pt>
                <c:pt idx="1">
                  <c:v>20.25</c:v>
                </c:pt>
                <c:pt idx="2">
                  <c:v>19.349999999999998</c:v>
                </c:pt>
                <c:pt idx="3">
                  <c:v>20.849999999999998</c:v>
                </c:pt>
                <c:pt idx="4">
                  <c:v>20.099999999999998</c:v>
                </c:pt>
                <c:pt idx="5">
                  <c:v>20.7</c:v>
                </c:pt>
                <c:pt idx="6">
                  <c:v>18.75</c:v>
                </c:pt>
                <c:pt idx="7">
                  <c:v>19.649999999999999</c:v>
                </c:pt>
                <c:pt idx="8">
                  <c:v>20.25</c:v>
                </c:pt>
                <c:pt idx="9">
                  <c:v>19.649999999999999</c:v>
                </c:pt>
                <c:pt idx="10">
                  <c:v>20.7</c:v>
                </c:pt>
                <c:pt idx="11">
                  <c:v>20.849999999999998</c:v>
                </c:pt>
                <c:pt idx="12">
                  <c:v>19.8</c:v>
                </c:pt>
                <c:pt idx="13">
                  <c:v>19.2</c:v>
                </c:pt>
                <c:pt idx="14">
                  <c:v>21.45</c:v>
                </c:pt>
                <c:pt idx="15">
                  <c:v>19.8</c:v>
                </c:pt>
                <c:pt idx="16">
                  <c:v>19.649999999999999</c:v>
                </c:pt>
                <c:pt idx="17">
                  <c:v>19.349999999999998</c:v>
                </c:pt>
                <c:pt idx="18">
                  <c:v>19.649999999999999</c:v>
                </c:pt>
                <c:pt idx="19">
                  <c:v>19.649999999999999</c:v>
                </c:pt>
                <c:pt idx="20">
                  <c:v>21</c:v>
                </c:pt>
                <c:pt idx="21">
                  <c:v>20.099999999999998</c:v>
                </c:pt>
                <c:pt idx="22">
                  <c:v>18.3</c:v>
                </c:pt>
                <c:pt idx="23">
                  <c:v>19.349999999999998</c:v>
                </c:pt>
                <c:pt idx="24">
                  <c:v>19.2</c:v>
                </c:pt>
                <c:pt idx="25">
                  <c:v>20.55</c:v>
                </c:pt>
                <c:pt idx="26">
                  <c:v>20.25</c:v>
                </c:pt>
                <c:pt idx="27">
                  <c:v>21.15</c:v>
                </c:pt>
                <c:pt idx="28">
                  <c:v>19.349999999999998</c:v>
                </c:pt>
                <c:pt idx="29">
                  <c:v>20.55</c:v>
                </c:pt>
                <c:pt idx="30">
                  <c:v>21.599999999999998</c:v>
                </c:pt>
                <c:pt idx="31">
                  <c:v>20.55</c:v>
                </c:pt>
                <c:pt idx="32">
                  <c:v>19.649999999999999</c:v>
                </c:pt>
                <c:pt idx="33">
                  <c:v>20.25</c:v>
                </c:pt>
                <c:pt idx="34">
                  <c:v>21.15</c:v>
                </c:pt>
                <c:pt idx="35">
                  <c:v>20.099999999999998</c:v>
                </c:pt>
                <c:pt idx="36">
                  <c:v>20.55</c:v>
                </c:pt>
                <c:pt idx="37">
                  <c:v>19.349999999999998</c:v>
                </c:pt>
                <c:pt idx="38">
                  <c:v>19.649999999999999</c:v>
                </c:pt>
                <c:pt idx="39">
                  <c:v>20.25</c:v>
                </c:pt>
                <c:pt idx="40">
                  <c:v>19.649999999999999</c:v>
                </c:pt>
                <c:pt idx="41">
                  <c:v>20.849999999999998</c:v>
                </c:pt>
                <c:pt idx="42">
                  <c:v>19.8</c:v>
                </c:pt>
                <c:pt idx="43">
                  <c:v>20.25</c:v>
                </c:pt>
                <c:pt idx="44">
                  <c:v>19.95</c:v>
                </c:pt>
                <c:pt idx="45">
                  <c:v>20.849999999999998</c:v>
                </c:pt>
                <c:pt idx="46">
                  <c:v>19.649999999999999</c:v>
                </c:pt>
                <c:pt idx="47">
                  <c:v>20.7</c:v>
                </c:pt>
                <c:pt idx="48">
                  <c:v>19.95</c:v>
                </c:pt>
                <c:pt idx="49">
                  <c:v>20.099999999999998</c:v>
                </c:pt>
                <c:pt idx="50">
                  <c:v>21.9</c:v>
                </c:pt>
                <c:pt idx="51">
                  <c:v>20.55</c:v>
                </c:pt>
                <c:pt idx="52">
                  <c:v>20.7</c:v>
                </c:pt>
                <c:pt idx="53">
                  <c:v>19.95</c:v>
                </c:pt>
                <c:pt idx="54">
                  <c:v>19.95</c:v>
                </c:pt>
                <c:pt idx="55">
                  <c:v>20.25</c:v>
                </c:pt>
                <c:pt idx="56">
                  <c:v>21</c:v>
                </c:pt>
                <c:pt idx="57">
                  <c:v>19.8</c:v>
                </c:pt>
                <c:pt idx="58">
                  <c:v>19.649999999999999</c:v>
                </c:pt>
                <c:pt idx="59">
                  <c:v>20.7</c:v>
                </c:pt>
                <c:pt idx="60">
                  <c:v>20.55</c:v>
                </c:pt>
                <c:pt idx="61">
                  <c:v>19.05</c:v>
                </c:pt>
                <c:pt idx="62">
                  <c:v>20.25</c:v>
                </c:pt>
                <c:pt idx="63">
                  <c:v>20.25</c:v>
                </c:pt>
                <c:pt idx="64">
                  <c:v>20.25</c:v>
                </c:pt>
                <c:pt idx="65">
                  <c:v>20.55</c:v>
                </c:pt>
                <c:pt idx="66">
                  <c:v>20.7</c:v>
                </c:pt>
                <c:pt idx="67">
                  <c:v>19.349999999999998</c:v>
                </c:pt>
                <c:pt idx="68">
                  <c:v>19.95</c:v>
                </c:pt>
                <c:pt idx="69">
                  <c:v>19.95</c:v>
                </c:pt>
                <c:pt idx="70">
                  <c:v>20.55</c:v>
                </c:pt>
                <c:pt idx="71">
                  <c:v>19.2</c:v>
                </c:pt>
                <c:pt idx="72">
                  <c:v>19.8</c:v>
                </c:pt>
                <c:pt idx="73">
                  <c:v>20.25</c:v>
                </c:pt>
                <c:pt idx="74">
                  <c:v>19.649999999999999</c:v>
                </c:pt>
                <c:pt idx="75">
                  <c:v>19.649999999999999</c:v>
                </c:pt>
                <c:pt idx="76">
                  <c:v>20.099999999999998</c:v>
                </c:pt>
                <c:pt idx="77">
                  <c:v>20.849999999999998</c:v>
                </c:pt>
                <c:pt idx="78">
                  <c:v>18.75</c:v>
                </c:pt>
                <c:pt idx="79">
                  <c:v>20.25</c:v>
                </c:pt>
                <c:pt idx="80">
                  <c:v>20.25</c:v>
                </c:pt>
                <c:pt idx="81">
                  <c:v>20.099999999999998</c:v>
                </c:pt>
                <c:pt idx="82">
                  <c:v>19.8</c:v>
                </c:pt>
                <c:pt idx="83">
                  <c:v>20.25</c:v>
                </c:pt>
                <c:pt idx="84">
                  <c:v>20.099999999999998</c:v>
                </c:pt>
                <c:pt idx="85">
                  <c:v>19.349999999999998</c:v>
                </c:pt>
                <c:pt idx="86">
                  <c:v>20.849999999999998</c:v>
                </c:pt>
                <c:pt idx="87">
                  <c:v>20.7</c:v>
                </c:pt>
                <c:pt idx="88">
                  <c:v>20.55</c:v>
                </c:pt>
                <c:pt idx="89">
                  <c:v>19.349999999999998</c:v>
                </c:pt>
                <c:pt idx="90">
                  <c:v>21</c:v>
                </c:pt>
                <c:pt idx="91">
                  <c:v>20.099999999999998</c:v>
                </c:pt>
                <c:pt idx="92">
                  <c:v>19.2</c:v>
                </c:pt>
                <c:pt idx="93">
                  <c:v>20.849999999999998</c:v>
                </c:pt>
                <c:pt idx="94">
                  <c:v>20.25</c:v>
                </c:pt>
                <c:pt idx="95">
                  <c:v>20.25</c:v>
                </c:pt>
                <c:pt idx="96">
                  <c:v>19.649999999999999</c:v>
                </c:pt>
                <c:pt idx="97">
                  <c:v>21.15</c:v>
                </c:pt>
                <c:pt idx="98">
                  <c:v>20.7</c:v>
                </c:pt>
                <c:pt idx="99">
                  <c:v>20.25</c:v>
                </c:pt>
                <c:pt idx="100">
                  <c:v>19.8</c:v>
                </c:pt>
                <c:pt idx="101">
                  <c:v>20.099999999999998</c:v>
                </c:pt>
                <c:pt idx="102">
                  <c:v>19.2</c:v>
                </c:pt>
                <c:pt idx="103">
                  <c:v>21.45</c:v>
                </c:pt>
                <c:pt idx="104">
                  <c:v>19.649999999999999</c:v>
                </c:pt>
                <c:pt idx="105">
                  <c:v>21.45</c:v>
                </c:pt>
                <c:pt idx="106">
                  <c:v>20.25</c:v>
                </c:pt>
                <c:pt idx="107">
                  <c:v>20.7</c:v>
                </c:pt>
                <c:pt idx="108">
                  <c:v>19.8</c:v>
                </c:pt>
                <c:pt idx="109">
                  <c:v>19.649999999999999</c:v>
                </c:pt>
                <c:pt idx="110">
                  <c:v>19.05</c:v>
                </c:pt>
                <c:pt idx="111">
                  <c:v>20.849999999999998</c:v>
                </c:pt>
                <c:pt idx="112">
                  <c:v>20.25</c:v>
                </c:pt>
                <c:pt idx="113">
                  <c:v>18.45</c:v>
                </c:pt>
                <c:pt idx="114">
                  <c:v>20.099999999999998</c:v>
                </c:pt>
                <c:pt idx="115">
                  <c:v>19.349999999999998</c:v>
                </c:pt>
                <c:pt idx="116">
                  <c:v>21.15</c:v>
                </c:pt>
                <c:pt idx="117">
                  <c:v>21.15</c:v>
                </c:pt>
                <c:pt idx="118">
                  <c:v>20.25</c:v>
                </c:pt>
                <c:pt idx="119">
                  <c:v>19.349999999999998</c:v>
                </c:pt>
                <c:pt idx="120">
                  <c:v>20.7</c:v>
                </c:pt>
                <c:pt idx="121">
                  <c:v>20.7</c:v>
                </c:pt>
                <c:pt idx="122">
                  <c:v>19.95</c:v>
                </c:pt>
                <c:pt idx="123">
                  <c:v>19.95</c:v>
                </c:pt>
                <c:pt idx="124">
                  <c:v>21.15</c:v>
                </c:pt>
                <c:pt idx="125">
                  <c:v>19.649999999999999</c:v>
                </c:pt>
                <c:pt idx="126">
                  <c:v>19.649999999999999</c:v>
                </c:pt>
                <c:pt idx="127">
                  <c:v>18.75</c:v>
                </c:pt>
                <c:pt idx="128">
                  <c:v>20.55</c:v>
                </c:pt>
                <c:pt idx="129">
                  <c:v>20.25</c:v>
                </c:pt>
                <c:pt idx="130">
                  <c:v>19.8</c:v>
                </c:pt>
                <c:pt idx="131">
                  <c:v>20.7</c:v>
                </c:pt>
                <c:pt idx="132">
                  <c:v>19.349999999999998</c:v>
                </c:pt>
                <c:pt idx="133">
                  <c:v>19.349999999999998</c:v>
                </c:pt>
                <c:pt idx="134">
                  <c:v>19.2</c:v>
                </c:pt>
                <c:pt idx="135">
                  <c:v>21.15</c:v>
                </c:pt>
                <c:pt idx="136">
                  <c:v>20.7</c:v>
                </c:pt>
                <c:pt idx="137">
                  <c:v>19.2</c:v>
                </c:pt>
                <c:pt idx="138">
                  <c:v>21.15</c:v>
                </c:pt>
                <c:pt idx="139">
                  <c:v>19.95</c:v>
                </c:pt>
                <c:pt idx="140">
                  <c:v>19.349999999999998</c:v>
                </c:pt>
                <c:pt idx="141">
                  <c:v>19.95</c:v>
                </c:pt>
                <c:pt idx="142">
                  <c:v>20.55</c:v>
                </c:pt>
                <c:pt idx="143">
                  <c:v>19.95</c:v>
                </c:pt>
                <c:pt idx="144">
                  <c:v>19.8</c:v>
                </c:pt>
                <c:pt idx="145">
                  <c:v>19.8</c:v>
                </c:pt>
                <c:pt idx="146">
                  <c:v>19.95</c:v>
                </c:pt>
                <c:pt idx="147">
                  <c:v>20.099999999999998</c:v>
                </c:pt>
                <c:pt idx="148">
                  <c:v>19.349999999999998</c:v>
                </c:pt>
                <c:pt idx="149">
                  <c:v>20.7</c:v>
                </c:pt>
                <c:pt idx="150">
                  <c:v>19.649999999999999</c:v>
                </c:pt>
                <c:pt idx="151">
                  <c:v>20.099999999999998</c:v>
                </c:pt>
                <c:pt idx="152">
                  <c:v>20.25</c:v>
                </c:pt>
                <c:pt idx="153">
                  <c:v>20.7</c:v>
                </c:pt>
                <c:pt idx="154">
                  <c:v>20.7</c:v>
                </c:pt>
                <c:pt idx="155">
                  <c:v>20.25</c:v>
                </c:pt>
                <c:pt idx="156">
                  <c:v>20.55</c:v>
                </c:pt>
                <c:pt idx="157">
                  <c:v>19.95</c:v>
                </c:pt>
                <c:pt idx="158">
                  <c:v>18.45</c:v>
                </c:pt>
                <c:pt idx="159">
                  <c:v>20.55</c:v>
                </c:pt>
                <c:pt idx="160">
                  <c:v>19.95</c:v>
                </c:pt>
                <c:pt idx="161">
                  <c:v>21</c:v>
                </c:pt>
                <c:pt idx="162">
                  <c:v>19.95</c:v>
                </c:pt>
                <c:pt idx="163">
                  <c:v>19.349999999999998</c:v>
                </c:pt>
                <c:pt idx="164">
                  <c:v>19.95</c:v>
                </c:pt>
                <c:pt idx="165">
                  <c:v>20.099999999999998</c:v>
                </c:pt>
                <c:pt idx="166">
                  <c:v>20.7</c:v>
                </c:pt>
                <c:pt idx="167">
                  <c:v>19.05</c:v>
                </c:pt>
                <c:pt idx="168">
                  <c:v>19.8</c:v>
                </c:pt>
                <c:pt idx="169">
                  <c:v>20.7</c:v>
                </c:pt>
                <c:pt idx="170">
                  <c:v>20.25</c:v>
                </c:pt>
                <c:pt idx="171">
                  <c:v>20.25</c:v>
                </c:pt>
                <c:pt idx="172">
                  <c:v>19.95</c:v>
                </c:pt>
                <c:pt idx="173">
                  <c:v>20.7</c:v>
                </c:pt>
                <c:pt idx="174">
                  <c:v>19.349999999999998</c:v>
                </c:pt>
                <c:pt idx="175">
                  <c:v>20.7</c:v>
                </c:pt>
                <c:pt idx="176">
                  <c:v>19.8</c:v>
                </c:pt>
                <c:pt idx="177">
                  <c:v>20.25</c:v>
                </c:pt>
                <c:pt idx="178">
                  <c:v>20.7</c:v>
                </c:pt>
                <c:pt idx="179">
                  <c:v>21.45</c:v>
                </c:pt>
                <c:pt idx="180">
                  <c:v>19.649999999999999</c:v>
                </c:pt>
                <c:pt idx="181">
                  <c:v>19.349999999999998</c:v>
                </c:pt>
                <c:pt idx="182">
                  <c:v>19.349999999999998</c:v>
                </c:pt>
                <c:pt idx="183">
                  <c:v>20.849999999999998</c:v>
                </c:pt>
                <c:pt idx="184">
                  <c:v>19.649999999999999</c:v>
                </c:pt>
                <c:pt idx="185">
                  <c:v>21</c:v>
                </c:pt>
                <c:pt idx="186">
                  <c:v>20.25</c:v>
                </c:pt>
                <c:pt idx="187">
                  <c:v>19.649999999999999</c:v>
                </c:pt>
                <c:pt idx="188">
                  <c:v>19.95</c:v>
                </c:pt>
                <c:pt idx="189">
                  <c:v>19.2</c:v>
                </c:pt>
                <c:pt idx="190">
                  <c:v>20.25</c:v>
                </c:pt>
                <c:pt idx="191">
                  <c:v>20.25</c:v>
                </c:pt>
                <c:pt idx="192">
                  <c:v>19.95</c:v>
                </c:pt>
                <c:pt idx="193">
                  <c:v>21</c:v>
                </c:pt>
                <c:pt idx="194">
                  <c:v>20.7</c:v>
                </c:pt>
                <c:pt idx="195">
                  <c:v>19.2</c:v>
                </c:pt>
                <c:pt idx="196">
                  <c:v>21</c:v>
                </c:pt>
                <c:pt idx="197">
                  <c:v>19.349999999999998</c:v>
                </c:pt>
                <c:pt idx="198">
                  <c:v>20.25</c:v>
                </c:pt>
                <c:pt idx="199">
                  <c:v>21.45</c:v>
                </c:pt>
                <c:pt idx="200">
                  <c:v>20.849999999999998</c:v>
                </c:pt>
                <c:pt idx="201">
                  <c:v>19.8</c:v>
                </c:pt>
                <c:pt idx="202">
                  <c:v>21</c:v>
                </c:pt>
                <c:pt idx="203">
                  <c:v>20.099999999999998</c:v>
                </c:pt>
                <c:pt idx="204">
                  <c:v>20.849999999999998</c:v>
                </c:pt>
                <c:pt idx="205">
                  <c:v>21.15</c:v>
                </c:pt>
                <c:pt idx="206">
                  <c:v>19.2</c:v>
                </c:pt>
                <c:pt idx="207">
                  <c:v>20.55</c:v>
                </c:pt>
                <c:pt idx="208">
                  <c:v>20.7</c:v>
                </c:pt>
                <c:pt idx="209">
                  <c:v>20.55</c:v>
                </c:pt>
                <c:pt idx="210">
                  <c:v>20.55</c:v>
                </c:pt>
                <c:pt idx="211">
                  <c:v>20.55</c:v>
                </c:pt>
                <c:pt idx="212">
                  <c:v>20.7</c:v>
                </c:pt>
                <c:pt idx="213">
                  <c:v>19.349999999999998</c:v>
                </c:pt>
                <c:pt idx="214">
                  <c:v>20.7</c:v>
                </c:pt>
                <c:pt idx="215">
                  <c:v>19.2</c:v>
                </c:pt>
                <c:pt idx="216">
                  <c:v>20.25</c:v>
                </c:pt>
                <c:pt idx="217">
                  <c:v>21.45</c:v>
                </c:pt>
                <c:pt idx="218">
                  <c:v>19.649999999999999</c:v>
                </c:pt>
                <c:pt idx="219">
                  <c:v>18</c:v>
                </c:pt>
                <c:pt idx="220">
                  <c:v>20.55</c:v>
                </c:pt>
                <c:pt idx="221">
                  <c:v>20.7</c:v>
                </c:pt>
                <c:pt idx="222">
                  <c:v>20.55</c:v>
                </c:pt>
                <c:pt idx="223">
                  <c:v>19.8</c:v>
                </c:pt>
                <c:pt idx="224">
                  <c:v>20.55</c:v>
                </c:pt>
                <c:pt idx="225">
                  <c:v>19.95</c:v>
                </c:pt>
                <c:pt idx="226">
                  <c:v>20.25</c:v>
                </c:pt>
                <c:pt idx="227">
                  <c:v>20.849999999999998</c:v>
                </c:pt>
                <c:pt idx="228">
                  <c:v>20.55</c:v>
                </c:pt>
                <c:pt idx="229">
                  <c:v>19.95</c:v>
                </c:pt>
                <c:pt idx="230">
                  <c:v>19.95</c:v>
                </c:pt>
                <c:pt idx="231">
                  <c:v>19.8</c:v>
                </c:pt>
                <c:pt idx="232">
                  <c:v>19.649999999999999</c:v>
                </c:pt>
                <c:pt idx="233">
                  <c:v>20.25</c:v>
                </c:pt>
                <c:pt idx="234">
                  <c:v>21.15</c:v>
                </c:pt>
                <c:pt idx="235">
                  <c:v>20.099999999999998</c:v>
                </c:pt>
                <c:pt idx="236">
                  <c:v>20.099999999999998</c:v>
                </c:pt>
                <c:pt idx="237">
                  <c:v>20.849999999999998</c:v>
                </c:pt>
                <c:pt idx="238">
                  <c:v>21.15</c:v>
                </c:pt>
                <c:pt idx="239">
                  <c:v>20.849999999999998</c:v>
                </c:pt>
                <c:pt idx="240">
                  <c:v>18.75</c:v>
                </c:pt>
                <c:pt idx="241">
                  <c:v>20.099999999999998</c:v>
                </c:pt>
                <c:pt idx="242">
                  <c:v>19.95</c:v>
                </c:pt>
                <c:pt idx="243">
                  <c:v>19.349999999999998</c:v>
                </c:pt>
                <c:pt idx="244">
                  <c:v>20.7</c:v>
                </c:pt>
                <c:pt idx="245">
                  <c:v>19.2</c:v>
                </c:pt>
                <c:pt idx="246">
                  <c:v>20.25</c:v>
                </c:pt>
                <c:pt idx="247">
                  <c:v>20.849999999999998</c:v>
                </c:pt>
                <c:pt idx="248">
                  <c:v>20.849999999999998</c:v>
                </c:pt>
                <c:pt idx="249">
                  <c:v>20.849999999999998</c:v>
                </c:pt>
                <c:pt idx="250">
                  <c:v>19.8</c:v>
                </c:pt>
                <c:pt idx="251">
                  <c:v>19.05</c:v>
                </c:pt>
                <c:pt idx="252">
                  <c:v>20.55</c:v>
                </c:pt>
                <c:pt idx="253">
                  <c:v>21.45</c:v>
                </c:pt>
                <c:pt idx="254">
                  <c:v>20.55</c:v>
                </c:pt>
                <c:pt idx="255">
                  <c:v>18.75</c:v>
                </c:pt>
                <c:pt idx="256">
                  <c:v>18.45</c:v>
                </c:pt>
                <c:pt idx="257">
                  <c:v>20.099999999999998</c:v>
                </c:pt>
                <c:pt idx="258">
                  <c:v>19.349999999999998</c:v>
                </c:pt>
                <c:pt idx="259">
                  <c:v>19.649999999999999</c:v>
                </c:pt>
                <c:pt idx="260">
                  <c:v>20.25</c:v>
                </c:pt>
                <c:pt idx="261">
                  <c:v>20.7</c:v>
                </c:pt>
                <c:pt idx="262">
                  <c:v>20.7</c:v>
                </c:pt>
                <c:pt idx="263">
                  <c:v>19.95</c:v>
                </c:pt>
                <c:pt idx="264">
                  <c:v>20.099999999999998</c:v>
                </c:pt>
                <c:pt idx="265">
                  <c:v>19.8</c:v>
                </c:pt>
                <c:pt idx="266">
                  <c:v>19.95</c:v>
                </c:pt>
                <c:pt idx="267">
                  <c:v>20.7</c:v>
                </c:pt>
                <c:pt idx="268">
                  <c:v>20.55</c:v>
                </c:pt>
                <c:pt idx="269">
                  <c:v>19.95</c:v>
                </c:pt>
                <c:pt idx="270">
                  <c:v>21.45</c:v>
                </c:pt>
                <c:pt idx="271">
                  <c:v>21.45</c:v>
                </c:pt>
                <c:pt idx="272">
                  <c:v>21</c:v>
                </c:pt>
                <c:pt idx="273">
                  <c:v>19.649999999999999</c:v>
                </c:pt>
                <c:pt idx="274">
                  <c:v>19.8</c:v>
                </c:pt>
                <c:pt idx="275">
                  <c:v>21.9</c:v>
                </c:pt>
                <c:pt idx="276">
                  <c:v>20.849999999999998</c:v>
                </c:pt>
                <c:pt idx="277">
                  <c:v>19.95</c:v>
                </c:pt>
                <c:pt idx="278">
                  <c:v>20.25</c:v>
                </c:pt>
                <c:pt idx="279">
                  <c:v>20.7</c:v>
                </c:pt>
                <c:pt idx="280">
                  <c:v>20.25</c:v>
                </c:pt>
                <c:pt idx="281">
                  <c:v>20.25</c:v>
                </c:pt>
                <c:pt idx="282">
                  <c:v>20.7</c:v>
                </c:pt>
                <c:pt idx="283">
                  <c:v>19.349999999999998</c:v>
                </c:pt>
                <c:pt idx="284">
                  <c:v>20.099999999999998</c:v>
                </c:pt>
                <c:pt idx="285">
                  <c:v>19.649999999999999</c:v>
                </c:pt>
                <c:pt idx="286">
                  <c:v>21</c:v>
                </c:pt>
                <c:pt idx="287">
                  <c:v>19.2</c:v>
                </c:pt>
                <c:pt idx="288">
                  <c:v>19.8</c:v>
                </c:pt>
                <c:pt idx="289">
                  <c:v>21</c:v>
                </c:pt>
                <c:pt idx="290">
                  <c:v>19.95</c:v>
                </c:pt>
                <c:pt idx="291">
                  <c:v>19.349999999999998</c:v>
                </c:pt>
                <c:pt idx="292">
                  <c:v>20.849999999999998</c:v>
                </c:pt>
                <c:pt idx="293">
                  <c:v>20.25</c:v>
                </c:pt>
                <c:pt idx="294">
                  <c:v>19.8</c:v>
                </c:pt>
                <c:pt idx="295">
                  <c:v>20.849999999999998</c:v>
                </c:pt>
                <c:pt idx="296">
                  <c:v>20.099999999999998</c:v>
                </c:pt>
                <c:pt idx="297">
                  <c:v>19.349999999999998</c:v>
                </c:pt>
                <c:pt idx="298">
                  <c:v>20.7</c:v>
                </c:pt>
                <c:pt idx="299">
                  <c:v>20.55</c:v>
                </c:pt>
                <c:pt idx="300">
                  <c:v>20.099999999999998</c:v>
                </c:pt>
                <c:pt idx="301">
                  <c:v>20.25</c:v>
                </c:pt>
                <c:pt idx="302">
                  <c:v>20.099999999999998</c:v>
                </c:pt>
                <c:pt idx="303">
                  <c:v>20.099999999999998</c:v>
                </c:pt>
                <c:pt idx="304">
                  <c:v>20.25</c:v>
                </c:pt>
                <c:pt idx="305">
                  <c:v>20.25</c:v>
                </c:pt>
                <c:pt idx="306">
                  <c:v>19.8</c:v>
                </c:pt>
                <c:pt idx="307">
                  <c:v>19.649999999999999</c:v>
                </c:pt>
                <c:pt idx="308">
                  <c:v>20.099999999999998</c:v>
                </c:pt>
                <c:pt idx="309">
                  <c:v>19.8</c:v>
                </c:pt>
                <c:pt idx="310">
                  <c:v>20.55</c:v>
                </c:pt>
                <c:pt idx="311">
                  <c:v>19.2</c:v>
                </c:pt>
                <c:pt idx="312">
                  <c:v>19.649999999999999</c:v>
                </c:pt>
                <c:pt idx="313">
                  <c:v>20.25</c:v>
                </c:pt>
                <c:pt idx="314">
                  <c:v>20.7</c:v>
                </c:pt>
                <c:pt idx="315">
                  <c:v>20.849999999999998</c:v>
                </c:pt>
                <c:pt idx="316">
                  <c:v>19.05</c:v>
                </c:pt>
                <c:pt idx="317">
                  <c:v>21.45</c:v>
                </c:pt>
                <c:pt idx="318">
                  <c:v>19.349999999999998</c:v>
                </c:pt>
                <c:pt idx="319">
                  <c:v>20.25</c:v>
                </c:pt>
                <c:pt idx="320">
                  <c:v>21</c:v>
                </c:pt>
                <c:pt idx="321">
                  <c:v>21.9</c:v>
                </c:pt>
                <c:pt idx="322">
                  <c:v>20.55</c:v>
                </c:pt>
                <c:pt idx="323">
                  <c:v>19.8</c:v>
                </c:pt>
                <c:pt idx="324">
                  <c:v>18.45</c:v>
                </c:pt>
                <c:pt idx="325">
                  <c:v>19.649999999999999</c:v>
                </c:pt>
                <c:pt idx="326">
                  <c:v>21.15</c:v>
                </c:pt>
                <c:pt idx="327">
                  <c:v>19.349999999999998</c:v>
                </c:pt>
                <c:pt idx="328">
                  <c:v>20.849999999999998</c:v>
                </c:pt>
                <c:pt idx="329">
                  <c:v>19.2</c:v>
                </c:pt>
                <c:pt idx="330">
                  <c:v>19.8</c:v>
                </c:pt>
                <c:pt idx="331">
                  <c:v>21.45</c:v>
                </c:pt>
                <c:pt idx="332">
                  <c:v>20.099999999999998</c:v>
                </c:pt>
                <c:pt idx="333">
                  <c:v>19.349999999999998</c:v>
                </c:pt>
                <c:pt idx="334">
                  <c:v>20.55</c:v>
                </c:pt>
                <c:pt idx="335">
                  <c:v>21</c:v>
                </c:pt>
                <c:pt idx="336">
                  <c:v>19.649999999999999</c:v>
                </c:pt>
                <c:pt idx="337">
                  <c:v>20.849999999999998</c:v>
                </c:pt>
                <c:pt idx="338">
                  <c:v>20.7</c:v>
                </c:pt>
                <c:pt idx="339">
                  <c:v>21</c:v>
                </c:pt>
                <c:pt idx="340">
                  <c:v>20.55</c:v>
                </c:pt>
                <c:pt idx="341">
                  <c:v>21</c:v>
                </c:pt>
                <c:pt idx="342">
                  <c:v>19.8</c:v>
                </c:pt>
                <c:pt idx="343">
                  <c:v>20.55</c:v>
                </c:pt>
                <c:pt idx="344">
                  <c:v>20.25</c:v>
                </c:pt>
                <c:pt idx="345">
                  <c:v>20.849999999999998</c:v>
                </c:pt>
                <c:pt idx="346">
                  <c:v>20.099999999999998</c:v>
                </c:pt>
                <c:pt idx="347">
                  <c:v>20.7</c:v>
                </c:pt>
                <c:pt idx="348">
                  <c:v>20.7</c:v>
                </c:pt>
                <c:pt idx="349">
                  <c:v>20.099999999999998</c:v>
                </c:pt>
                <c:pt idx="350">
                  <c:v>19.8</c:v>
                </c:pt>
                <c:pt idx="351">
                  <c:v>20.099999999999998</c:v>
                </c:pt>
                <c:pt idx="352">
                  <c:v>20.55</c:v>
                </c:pt>
                <c:pt idx="353">
                  <c:v>19.2</c:v>
                </c:pt>
                <c:pt idx="354">
                  <c:v>19.95</c:v>
                </c:pt>
                <c:pt idx="355">
                  <c:v>20.099999999999998</c:v>
                </c:pt>
                <c:pt idx="356">
                  <c:v>21.15</c:v>
                </c:pt>
                <c:pt idx="357">
                  <c:v>21</c:v>
                </c:pt>
                <c:pt idx="358">
                  <c:v>21</c:v>
                </c:pt>
                <c:pt idx="359">
                  <c:v>20.55</c:v>
                </c:pt>
                <c:pt idx="360">
                  <c:v>20.25</c:v>
                </c:pt>
                <c:pt idx="361">
                  <c:v>19.95</c:v>
                </c:pt>
                <c:pt idx="362">
                  <c:v>21</c:v>
                </c:pt>
                <c:pt idx="363">
                  <c:v>18.75</c:v>
                </c:pt>
                <c:pt idx="364">
                  <c:v>20.25</c:v>
                </c:pt>
                <c:pt idx="365">
                  <c:v>20.25</c:v>
                </c:pt>
                <c:pt idx="366">
                  <c:v>20.849999999999998</c:v>
                </c:pt>
                <c:pt idx="367">
                  <c:v>20.25</c:v>
                </c:pt>
                <c:pt idx="368">
                  <c:v>20.099999999999998</c:v>
                </c:pt>
                <c:pt idx="369">
                  <c:v>20.849999999999998</c:v>
                </c:pt>
                <c:pt idx="370">
                  <c:v>20.849999999999998</c:v>
                </c:pt>
                <c:pt idx="371">
                  <c:v>19.95</c:v>
                </c:pt>
                <c:pt idx="372">
                  <c:v>19.349999999999998</c:v>
                </c:pt>
                <c:pt idx="373">
                  <c:v>20.25</c:v>
                </c:pt>
                <c:pt idx="374">
                  <c:v>19.8</c:v>
                </c:pt>
                <c:pt idx="375">
                  <c:v>19.349999999999998</c:v>
                </c:pt>
                <c:pt idx="376">
                  <c:v>20.25</c:v>
                </c:pt>
                <c:pt idx="377">
                  <c:v>20.099999999999998</c:v>
                </c:pt>
                <c:pt idx="378">
                  <c:v>18.45</c:v>
                </c:pt>
                <c:pt idx="379">
                  <c:v>19.349999999999998</c:v>
                </c:pt>
                <c:pt idx="380">
                  <c:v>19.649999999999999</c:v>
                </c:pt>
                <c:pt idx="381">
                  <c:v>19.649999999999999</c:v>
                </c:pt>
                <c:pt idx="382">
                  <c:v>21.45</c:v>
                </c:pt>
                <c:pt idx="383">
                  <c:v>20.25</c:v>
                </c:pt>
                <c:pt idx="384">
                  <c:v>20.7</c:v>
                </c:pt>
                <c:pt idx="385">
                  <c:v>19.95</c:v>
                </c:pt>
                <c:pt idx="386">
                  <c:v>21</c:v>
                </c:pt>
                <c:pt idx="387">
                  <c:v>20.25</c:v>
                </c:pt>
                <c:pt idx="388">
                  <c:v>20.849999999999998</c:v>
                </c:pt>
                <c:pt idx="389">
                  <c:v>20.099999999999998</c:v>
                </c:pt>
                <c:pt idx="390">
                  <c:v>19.649999999999999</c:v>
                </c:pt>
                <c:pt idx="391">
                  <c:v>18.3</c:v>
                </c:pt>
                <c:pt idx="392">
                  <c:v>19.95</c:v>
                </c:pt>
                <c:pt idx="393">
                  <c:v>20.099999999999998</c:v>
                </c:pt>
                <c:pt idx="394">
                  <c:v>19.8</c:v>
                </c:pt>
                <c:pt idx="395">
                  <c:v>18.149999999999999</c:v>
                </c:pt>
                <c:pt idx="396">
                  <c:v>19.8</c:v>
                </c:pt>
                <c:pt idx="397">
                  <c:v>21</c:v>
                </c:pt>
                <c:pt idx="398">
                  <c:v>19.2</c:v>
                </c:pt>
                <c:pt idx="399">
                  <c:v>20.25</c:v>
                </c:pt>
                <c:pt idx="400">
                  <c:v>19.2</c:v>
                </c:pt>
                <c:pt idx="401">
                  <c:v>19.95</c:v>
                </c:pt>
                <c:pt idx="402">
                  <c:v>21.45</c:v>
                </c:pt>
                <c:pt idx="403">
                  <c:v>21.15</c:v>
                </c:pt>
                <c:pt idx="404">
                  <c:v>21.15</c:v>
                </c:pt>
                <c:pt idx="405">
                  <c:v>20.099999999999998</c:v>
                </c:pt>
                <c:pt idx="406">
                  <c:v>20.849999999999998</c:v>
                </c:pt>
                <c:pt idx="407">
                  <c:v>19.8</c:v>
                </c:pt>
                <c:pt idx="408">
                  <c:v>21</c:v>
                </c:pt>
                <c:pt idx="409">
                  <c:v>21</c:v>
                </c:pt>
                <c:pt idx="410">
                  <c:v>20.7</c:v>
                </c:pt>
                <c:pt idx="411">
                  <c:v>19.349999999999998</c:v>
                </c:pt>
                <c:pt idx="412">
                  <c:v>19.05</c:v>
                </c:pt>
                <c:pt idx="413">
                  <c:v>20.849999999999998</c:v>
                </c:pt>
                <c:pt idx="414">
                  <c:v>20.849999999999998</c:v>
                </c:pt>
                <c:pt idx="415">
                  <c:v>19.8</c:v>
                </c:pt>
                <c:pt idx="416">
                  <c:v>21.45</c:v>
                </c:pt>
                <c:pt idx="417">
                  <c:v>20.7</c:v>
                </c:pt>
                <c:pt idx="418">
                  <c:v>21.75</c:v>
                </c:pt>
                <c:pt idx="419">
                  <c:v>20.25</c:v>
                </c:pt>
                <c:pt idx="420">
                  <c:v>22.05</c:v>
                </c:pt>
                <c:pt idx="421">
                  <c:v>20.25</c:v>
                </c:pt>
                <c:pt idx="422">
                  <c:v>20.25</c:v>
                </c:pt>
                <c:pt idx="423">
                  <c:v>21.599999999999998</c:v>
                </c:pt>
                <c:pt idx="424">
                  <c:v>18.899999999999999</c:v>
                </c:pt>
                <c:pt idx="425">
                  <c:v>19.649999999999999</c:v>
                </c:pt>
                <c:pt idx="426">
                  <c:v>21.15</c:v>
                </c:pt>
                <c:pt idx="427">
                  <c:v>21</c:v>
                </c:pt>
                <c:pt idx="428">
                  <c:v>20.7</c:v>
                </c:pt>
                <c:pt idx="429">
                  <c:v>20.099999999999998</c:v>
                </c:pt>
                <c:pt idx="430">
                  <c:v>19.8</c:v>
                </c:pt>
                <c:pt idx="431">
                  <c:v>20.25</c:v>
                </c:pt>
                <c:pt idx="432">
                  <c:v>20.7</c:v>
                </c:pt>
                <c:pt idx="433">
                  <c:v>20.25</c:v>
                </c:pt>
                <c:pt idx="434">
                  <c:v>19.649999999999999</c:v>
                </c:pt>
                <c:pt idx="435">
                  <c:v>20.849999999999998</c:v>
                </c:pt>
                <c:pt idx="436">
                  <c:v>20.849999999999998</c:v>
                </c:pt>
                <c:pt idx="437">
                  <c:v>20.55</c:v>
                </c:pt>
                <c:pt idx="438">
                  <c:v>19.8</c:v>
                </c:pt>
                <c:pt idx="439">
                  <c:v>18</c:v>
                </c:pt>
                <c:pt idx="440">
                  <c:v>20.7</c:v>
                </c:pt>
                <c:pt idx="441">
                  <c:v>20.099999999999998</c:v>
                </c:pt>
                <c:pt idx="442">
                  <c:v>19.2</c:v>
                </c:pt>
                <c:pt idx="443">
                  <c:v>20.25</c:v>
                </c:pt>
                <c:pt idx="444">
                  <c:v>20.55</c:v>
                </c:pt>
                <c:pt idx="445">
                  <c:v>20.55</c:v>
                </c:pt>
                <c:pt idx="446">
                  <c:v>19.649999999999999</c:v>
                </c:pt>
                <c:pt idx="447">
                  <c:v>20.55</c:v>
                </c:pt>
                <c:pt idx="448">
                  <c:v>20.7</c:v>
                </c:pt>
                <c:pt idx="449">
                  <c:v>20.55</c:v>
                </c:pt>
                <c:pt idx="450">
                  <c:v>19.649999999999999</c:v>
                </c:pt>
                <c:pt idx="451">
                  <c:v>19.95</c:v>
                </c:pt>
                <c:pt idx="452">
                  <c:v>19.95</c:v>
                </c:pt>
                <c:pt idx="453">
                  <c:v>19.349999999999998</c:v>
                </c:pt>
                <c:pt idx="454">
                  <c:v>19.2</c:v>
                </c:pt>
                <c:pt idx="455">
                  <c:v>19.649999999999999</c:v>
                </c:pt>
                <c:pt idx="456">
                  <c:v>18.3</c:v>
                </c:pt>
                <c:pt idx="457">
                  <c:v>20.7</c:v>
                </c:pt>
                <c:pt idx="458">
                  <c:v>19.349999999999998</c:v>
                </c:pt>
                <c:pt idx="459">
                  <c:v>20.849999999999998</c:v>
                </c:pt>
                <c:pt idx="460">
                  <c:v>19.8</c:v>
                </c:pt>
                <c:pt idx="461">
                  <c:v>19.349999999999998</c:v>
                </c:pt>
                <c:pt idx="462">
                  <c:v>20.849999999999998</c:v>
                </c:pt>
                <c:pt idx="463">
                  <c:v>18.899999999999999</c:v>
                </c:pt>
                <c:pt idx="464">
                  <c:v>20.25</c:v>
                </c:pt>
                <c:pt idx="465">
                  <c:v>20.25</c:v>
                </c:pt>
                <c:pt idx="466">
                  <c:v>20.25</c:v>
                </c:pt>
                <c:pt idx="467">
                  <c:v>20.849999999999998</c:v>
                </c:pt>
                <c:pt idx="468">
                  <c:v>20.25</c:v>
                </c:pt>
                <c:pt idx="469">
                  <c:v>19.8</c:v>
                </c:pt>
                <c:pt idx="470">
                  <c:v>20.099999999999998</c:v>
                </c:pt>
                <c:pt idx="471">
                  <c:v>21.599999999999998</c:v>
                </c:pt>
                <c:pt idx="472">
                  <c:v>20.849999999999998</c:v>
                </c:pt>
                <c:pt idx="473">
                  <c:v>18.3</c:v>
                </c:pt>
                <c:pt idx="474">
                  <c:v>19.8</c:v>
                </c:pt>
                <c:pt idx="475">
                  <c:v>19.2</c:v>
                </c:pt>
                <c:pt idx="476">
                  <c:v>21</c:v>
                </c:pt>
                <c:pt idx="477">
                  <c:v>20.849999999999998</c:v>
                </c:pt>
                <c:pt idx="478">
                  <c:v>20.849999999999998</c:v>
                </c:pt>
                <c:pt idx="479">
                  <c:v>20.849999999999998</c:v>
                </c:pt>
                <c:pt idx="480">
                  <c:v>20.55</c:v>
                </c:pt>
                <c:pt idx="481">
                  <c:v>19.8</c:v>
                </c:pt>
                <c:pt idx="482">
                  <c:v>19.95</c:v>
                </c:pt>
                <c:pt idx="483">
                  <c:v>19.95</c:v>
                </c:pt>
                <c:pt idx="484">
                  <c:v>20.099999999999998</c:v>
                </c:pt>
                <c:pt idx="485">
                  <c:v>20.099999999999998</c:v>
                </c:pt>
                <c:pt idx="486">
                  <c:v>20.099999999999998</c:v>
                </c:pt>
                <c:pt idx="487">
                  <c:v>19.2</c:v>
                </c:pt>
                <c:pt idx="488">
                  <c:v>20.7</c:v>
                </c:pt>
                <c:pt idx="489">
                  <c:v>19.95</c:v>
                </c:pt>
                <c:pt idx="490">
                  <c:v>19.95</c:v>
                </c:pt>
                <c:pt idx="491">
                  <c:v>19.649999999999999</c:v>
                </c:pt>
                <c:pt idx="492">
                  <c:v>18.899999999999999</c:v>
                </c:pt>
                <c:pt idx="493">
                  <c:v>20.55</c:v>
                </c:pt>
                <c:pt idx="494">
                  <c:v>21</c:v>
                </c:pt>
                <c:pt idx="495">
                  <c:v>20.7</c:v>
                </c:pt>
                <c:pt idx="496">
                  <c:v>20.25</c:v>
                </c:pt>
                <c:pt idx="497">
                  <c:v>20.099999999999998</c:v>
                </c:pt>
                <c:pt idx="498">
                  <c:v>21.75</c:v>
                </c:pt>
                <c:pt idx="499">
                  <c:v>21.15</c:v>
                </c:pt>
                <c:pt idx="500">
                  <c:v>20.25</c:v>
                </c:pt>
                <c:pt idx="501">
                  <c:v>20.55</c:v>
                </c:pt>
                <c:pt idx="502">
                  <c:v>21.15</c:v>
                </c:pt>
                <c:pt idx="503">
                  <c:v>19.8</c:v>
                </c:pt>
                <c:pt idx="504">
                  <c:v>20.099999999999998</c:v>
                </c:pt>
                <c:pt idx="505">
                  <c:v>20.25</c:v>
                </c:pt>
                <c:pt idx="506">
                  <c:v>20.25</c:v>
                </c:pt>
                <c:pt idx="507">
                  <c:v>21.599999999999998</c:v>
                </c:pt>
                <c:pt idx="508">
                  <c:v>18.3</c:v>
                </c:pt>
                <c:pt idx="509">
                  <c:v>21.15</c:v>
                </c:pt>
                <c:pt idx="510">
                  <c:v>19.2</c:v>
                </c:pt>
                <c:pt idx="511">
                  <c:v>20.099999999999998</c:v>
                </c:pt>
                <c:pt idx="512">
                  <c:v>20.25</c:v>
                </c:pt>
                <c:pt idx="513">
                  <c:v>20.55</c:v>
                </c:pt>
                <c:pt idx="514">
                  <c:v>20.099999999999998</c:v>
                </c:pt>
                <c:pt idx="515">
                  <c:v>19.2</c:v>
                </c:pt>
                <c:pt idx="516">
                  <c:v>20.7</c:v>
                </c:pt>
                <c:pt idx="517">
                  <c:v>20.849999999999998</c:v>
                </c:pt>
                <c:pt idx="518">
                  <c:v>21.15</c:v>
                </c:pt>
                <c:pt idx="519">
                  <c:v>20.55</c:v>
                </c:pt>
                <c:pt idx="520">
                  <c:v>20.099999999999998</c:v>
                </c:pt>
                <c:pt idx="521">
                  <c:v>19.8</c:v>
                </c:pt>
                <c:pt idx="522">
                  <c:v>20.099999999999998</c:v>
                </c:pt>
                <c:pt idx="523">
                  <c:v>19.649999999999999</c:v>
                </c:pt>
                <c:pt idx="524">
                  <c:v>20.099999999999998</c:v>
                </c:pt>
                <c:pt idx="525">
                  <c:v>20.099999999999998</c:v>
                </c:pt>
                <c:pt idx="526">
                  <c:v>20.099999999999998</c:v>
                </c:pt>
                <c:pt idx="527">
                  <c:v>19.649999999999999</c:v>
                </c:pt>
                <c:pt idx="528">
                  <c:v>20.55</c:v>
                </c:pt>
                <c:pt idx="529">
                  <c:v>21</c:v>
                </c:pt>
                <c:pt idx="530">
                  <c:v>20.25</c:v>
                </c:pt>
                <c:pt idx="531">
                  <c:v>20.849999999999998</c:v>
                </c:pt>
                <c:pt idx="532">
                  <c:v>20.25</c:v>
                </c:pt>
                <c:pt idx="533">
                  <c:v>19.349999999999998</c:v>
                </c:pt>
                <c:pt idx="534">
                  <c:v>19.649999999999999</c:v>
                </c:pt>
                <c:pt idx="535">
                  <c:v>21.75</c:v>
                </c:pt>
                <c:pt idx="536">
                  <c:v>21.15</c:v>
                </c:pt>
                <c:pt idx="537">
                  <c:v>20.099999999999998</c:v>
                </c:pt>
                <c:pt idx="538">
                  <c:v>21</c:v>
                </c:pt>
                <c:pt idx="539">
                  <c:v>20.7</c:v>
                </c:pt>
                <c:pt idx="540">
                  <c:v>19.2</c:v>
                </c:pt>
                <c:pt idx="541">
                  <c:v>19.8</c:v>
                </c:pt>
                <c:pt idx="542">
                  <c:v>20.25</c:v>
                </c:pt>
                <c:pt idx="543">
                  <c:v>20.25</c:v>
                </c:pt>
                <c:pt idx="544">
                  <c:v>19.05</c:v>
                </c:pt>
                <c:pt idx="545">
                  <c:v>19.349999999999998</c:v>
                </c:pt>
                <c:pt idx="546">
                  <c:v>19.05</c:v>
                </c:pt>
                <c:pt idx="547">
                  <c:v>19.649999999999999</c:v>
                </c:pt>
                <c:pt idx="548">
                  <c:v>19.349999999999998</c:v>
                </c:pt>
                <c:pt idx="549">
                  <c:v>21.45</c:v>
                </c:pt>
                <c:pt idx="550">
                  <c:v>19.649999999999999</c:v>
                </c:pt>
                <c:pt idx="551">
                  <c:v>21.45</c:v>
                </c:pt>
                <c:pt idx="552">
                  <c:v>19.95</c:v>
                </c:pt>
                <c:pt idx="553">
                  <c:v>20.7</c:v>
                </c:pt>
                <c:pt idx="554">
                  <c:v>20.55</c:v>
                </c:pt>
                <c:pt idx="555">
                  <c:v>19.349999999999998</c:v>
                </c:pt>
                <c:pt idx="556">
                  <c:v>20.55</c:v>
                </c:pt>
                <c:pt idx="557">
                  <c:v>21.45</c:v>
                </c:pt>
                <c:pt idx="558">
                  <c:v>19.649999999999999</c:v>
                </c:pt>
                <c:pt idx="559">
                  <c:v>19.649999999999999</c:v>
                </c:pt>
                <c:pt idx="560">
                  <c:v>19.2</c:v>
                </c:pt>
                <c:pt idx="561">
                  <c:v>19.8</c:v>
                </c:pt>
                <c:pt idx="562">
                  <c:v>20.25</c:v>
                </c:pt>
                <c:pt idx="563">
                  <c:v>19.2</c:v>
                </c:pt>
                <c:pt idx="564">
                  <c:v>19.95</c:v>
                </c:pt>
                <c:pt idx="565">
                  <c:v>19.349999999999998</c:v>
                </c:pt>
                <c:pt idx="566">
                  <c:v>20.099999999999998</c:v>
                </c:pt>
                <c:pt idx="567">
                  <c:v>20.099999999999998</c:v>
                </c:pt>
                <c:pt idx="568">
                  <c:v>20.7</c:v>
                </c:pt>
                <c:pt idx="569">
                  <c:v>20.7</c:v>
                </c:pt>
                <c:pt idx="570">
                  <c:v>20.55</c:v>
                </c:pt>
                <c:pt idx="571">
                  <c:v>19.05</c:v>
                </c:pt>
                <c:pt idx="572">
                  <c:v>20.099999999999998</c:v>
                </c:pt>
                <c:pt idx="573">
                  <c:v>20.099999999999998</c:v>
                </c:pt>
                <c:pt idx="574">
                  <c:v>20.099999999999998</c:v>
                </c:pt>
                <c:pt idx="575">
                  <c:v>19.95</c:v>
                </c:pt>
                <c:pt idx="576">
                  <c:v>19.8</c:v>
                </c:pt>
                <c:pt idx="577">
                  <c:v>21.15</c:v>
                </c:pt>
                <c:pt idx="578">
                  <c:v>19.2</c:v>
                </c:pt>
                <c:pt idx="579">
                  <c:v>20.25</c:v>
                </c:pt>
                <c:pt idx="580">
                  <c:v>21</c:v>
                </c:pt>
                <c:pt idx="581">
                  <c:v>19.95</c:v>
                </c:pt>
                <c:pt idx="582">
                  <c:v>21</c:v>
                </c:pt>
                <c:pt idx="583">
                  <c:v>19.95</c:v>
                </c:pt>
                <c:pt idx="584">
                  <c:v>19.8</c:v>
                </c:pt>
                <c:pt idx="585">
                  <c:v>20.25</c:v>
                </c:pt>
                <c:pt idx="586">
                  <c:v>20.55</c:v>
                </c:pt>
                <c:pt idx="587">
                  <c:v>20.25</c:v>
                </c:pt>
                <c:pt idx="588">
                  <c:v>19.349999999999998</c:v>
                </c:pt>
                <c:pt idx="589">
                  <c:v>20.7</c:v>
                </c:pt>
                <c:pt idx="590">
                  <c:v>20.099999999999998</c:v>
                </c:pt>
                <c:pt idx="591">
                  <c:v>20.25</c:v>
                </c:pt>
                <c:pt idx="592">
                  <c:v>19.649999999999999</c:v>
                </c:pt>
                <c:pt idx="593">
                  <c:v>19.649999999999999</c:v>
                </c:pt>
                <c:pt idx="594">
                  <c:v>20.7</c:v>
                </c:pt>
                <c:pt idx="595">
                  <c:v>19.95</c:v>
                </c:pt>
                <c:pt idx="596">
                  <c:v>19.95</c:v>
                </c:pt>
                <c:pt idx="597">
                  <c:v>19.649999999999999</c:v>
                </c:pt>
                <c:pt idx="598">
                  <c:v>19.349999999999998</c:v>
                </c:pt>
                <c:pt idx="599">
                  <c:v>19.8</c:v>
                </c:pt>
                <c:pt idx="600">
                  <c:v>20.55</c:v>
                </c:pt>
                <c:pt idx="601">
                  <c:v>19.05</c:v>
                </c:pt>
                <c:pt idx="602">
                  <c:v>19.95</c:v>
                </c:pt>
                <c:pt idx="603">
                  <c:v>19.95</c:v>
                </c:pt>
                <c:pt idx="604">
                  <c:v>20.55</c:v>
                </c:pt>
                <c:pt idx="605">
                  <c:v>22.8</c:v>
                </c:pt>
                <c:pt idx="606">
                  <c:v>21.45</c:v>
                </c:pt>
                <c:pt idx="607">
                  <c:v>21.9</c:v>
                </c:pt>
                <c:pt idx="608">
                  <c:v>20.099999999999998</c:v>
                </c:pt>
                <c:pt idx="609">
                  <c:v>21.75</c:v>
                </c:pt>
                <c:pt idx="610">
                  <c:v>20.849999999999998</c:v>
                </c:pt>
                <c:pt idx="611">
                  <c:v>20.55</c:v>
                </c:pt>
                <c:pt idx="612">
                  <c:v>18.3</c:v>
                </c:pt>
                <c:pt idx="613">
                  <c:v>20.55</c:v>
                </c:pt>
                <c:pt idx="614">
                  <c:v>18.75</c:v>
                </c:pt>
                <c:pt idx="615">
                  <c:v>20.099999999999998</c:v>
                </c:pt>
                <c:pt idx="616">
                  <c:v>19.8</c:v>
                </c:pt>
                <c:pt idx="617">
                  <c:v>20.7</c:v>
                </c:pt>
                <c:pt idx="618">
                  <c:v>20.7</c:v>
                </c:pt>
                <c:pt idx="619">
                  <c:v>20.7</c:v>
                </c:pt>
                <c:pt idx="620">
                  <c:v>19.2</c:v>
                </c:pt>
                <c:pt idx="621">
                  <c:v>21</c:v>
                </c:pt>
                <c:pt idx="622">
                  <c:v>20.25</c:v>
                </c:pt>
                <c:pt idx="623">
                  <c:v>19.349999999999998</c:v>
                </c:pt>
                <c:pt idx="624">
                  <c:v>19.649999999999999</c:v>
                </c:pt>
                <c:pt idx="625">
                  <c:v>21.15</c:v>
                </c:pt>
                <c:pt idx="626">
                  <c:v>20.25</c:v>
                </c:pt>
                <c:pt idx="627">
                  <c:v>19.8</c:v>
                </c:pt>
                <c:pt idx="628">
                  <c:v>18.45</c:v>
                </c:pt>
                <c:pt idx="629">
                  <c:v>21.45</c:v>
                </c:pt>
                <c:pt idx="630">
                  <c:v>19.349999999999998</c:v>
                </c:pt>
                <c:pt idx="631">
                  <c:v>19.95</c:v>
                </c:pt>
                <c:pt idx="632">
                  <c:v>19.349999999999998</c:v>
                </c:pt>
                <c:pt idx="633">
                  <c:v>20.099999999999998</c:v>
                </c:pt>
                <c:pt idx="634">
                  <c:v>19.8</c:v>
                </c:pt>
                <c:pt idx="635">
                  <c:v>21.45</c:v>
                </c:pt>
                <c:pt idx="636">
                  <c:v>19.05</c:v>
                </c:pt>
                <c:pt idx="637">
                  <c:v>20.099999999999998</c:v>
                </c:pt>
                <c:pt idx="638">
                  <c:v>21.9</c:v>
                </c:pt>
                <c:pt idx="639">
                  <c:v>19.95</c:v>
                </c:pt>
                <c:pt idx="640">
                  <c:v>20.7</c:v>
                </c:pt>
                <c:pt idx="641">
                  <c:v>19.8</c:v>
                </c:pt>
                <c:pt idx="642">
                  <c:v>19.8</c:v>
                </c:pt>
                <c:pt idx="643">
                  <c:v>21.75</c:v>
                </c:pt>
                <c:pt idx="644">
                  <c:v>19.649999999999999</c:v>
                </c:pt>
                <c:pt idx="645">
                  <c:v>20.099999999999998</c:v>
                </c:pt>
                <c:pt idx="646">
                  <c:v>20.55</c:v>
                </c:pt>
                <c:pt idx="647">
                  <c:v>19.05</c:v>
                </c:pt>
                <c:pt idx="648">
                  <c:v>20.25</c:v>
                </c:pt>
                <c:pt idx="649">
                  <c:v>19.95</c:v>
                </c:pt>
                <c:pt idx="650">
                  <c:v>19.95</c:v>
                </c:pt>
                <c:pt idx="651">
                  <c:v>21.15</c:v>
                </c:pt>
                <c:pt idx="652">
                  <c:v>20.55</c:v>
                </c:pt>
                <c:pt idx="653">
                  <c:v>20.25</c:v>
                </c:pt>
                <c:pt idx="654">
                  <c:v>20.7</c:v>
                </c:pt>
                <c:pt idx="655">
                  <c:v>19.95</c:v>
                </c:pt>
                <c:pt idx="656">
                  <c:v>20.099999999999998</c:v>
                </c:pt>
                <c:pt idx="657">
                  <c:v>19.05</c:v>
                </c:pt>
                <c:pt idx="658">
                  <c:v>19.649999999999999</c:v>
                </c:pt>
                <c:pt idx="659">
                  <c:v>20.849999999999998</c:v>
                </c:pt>
                <c:pt idx="660">
                  <c:v>19.8</c:v>
                </c:pt>
                <c:pt idx="661">
                  <c:v>19.95</c:v>
                </c:pt>
                <c:pt idx="662">
                  <c:v>18.899999999999999</c:v>
                </c:pt>
                <c:pt idx="663">
                  <c:v>20.099999999999998</c:v>
                </c:pt>
                <c:pt idx="664">
                  <c:v>19.649999999999999</c:v>
                </c:pt>
                <c:pt idx="665">
                  <c:v>20.849999999999998</c:v>
                </c:pt>
                <c:pt idx="666">
                  <c:v>20.099999999999998</c:v>
                </c:pt>
                <c:pt idx="667">
                  <c:v>20.25</c:v>
                </c:pt>
                <c:pt idx="668">
                  <c:v>20.25</c:v>
                </c:pt>
                <c:pt idx="669">
                  <c:v>20.25</c:v>
                </c:pt>
                <c:pt idx="670">
                  <c:v>19.349999999999998</c:v>
                </c:pt>
                <c:pt idx="671">
                  <c:v>19.349999999999998</c:v>
                </c:pt>
                <c:pt idx="672">
                  <c:v>19.649999999999999</c:v>
                </c:pt>
                <c:pt idx="673">
                  <c:v>19.8</c:v>
                </c:pt>
                <c:pt idx="674">
                  <c:v>20.25</c:v>
                </c:pt>
                <c:pt idx="675">
                  <c:v>21.599999999999998</c:v>
                </c:pt>
                <c:pt idx="676">
                  <c:v>20.7</c:v>
                </c:pt>
                <c:pt idx="677">
                  <c:v>20.25</c:v>
                </c:pt>
                <c:pt idx="678">
                  <c:v>20.55</c:v>
                </c:pt>
                <c:pt idx="679">
                  <c:v>20.849999999999998</c:v>
                </c:pt>
                <c:pt idx="680">
                  <c:v>19.8</c:v>
                </c:pt>
                <c:pt idx="681">
                  <c:v>20.25</c:v>
                </c:pt>
                <c:pt idx="682">
                  <c:v>20.099999999999998</c:v>
                </c:pt>
                <c:pt idx="683">
                  <c:v>20.7</c:v>
                </c:pt>
                <c:pt idx="684">
                  <c:v>21.599999999999998</c:v>
                </c:pt>
                <c:pt idx="685">
                  <c:v>20.849999999999998</c:v>
                </c:pt>
                <c:pt idx="686">
                  <c:v>21.15</c:v>
                </c:pt>
                <c:pt idx="687">
                  <c:v>19.95</c:v>
                </c:pt>
                <c:pt idx="688">
                  <c:v>19.349999999999998</c:v>
                </c:pt>
                <c:pt idx="689">
                  <c:v>20.099999999999998</c:v>
                </c:pt>
                <c:pt idx="690">
                  <c:v>20.55</c:v>
                </c:pt>
                <c:pt idx="691">
                  <c:v>20.7</c:v>
                </c:pt>
                <c:pt idx="692">
                  <c:v>19.95</c:v>
                </c:pt>
                <c:pt idx="693">
                  <c:v>22.05</c:v>
                </c:pt>
                <c:pt idx="694">
                  <c:v>19.05</c:v>
                </c:pt>
                <c:pt idx="695">
                  <c:v>19.95</c:v>
                </c:pt>
                <c:pt idx="696">
                  <c:v>19.05</c:v>
                </c:pt>
                <c:pt idx="697">
                  <c:v>19.95</c:v>
                </c:pt>
                <c:pt idx="698">
                  <c:v>19.95</c:v>
                </c:pt>
                <c:pt idx="699">
                  <c:v>18.149999999999999</c:v>
                </c:pt>
                <c:pt idx="700">
                  <c:v>21</c:v>
                </c:pt>
                <c:pt idx="701">
                  <c:v>20.7</c:v>
                </c:pt>
                <c:pt idx="702">
                  <c:v>19.95</c:v>
                </c:pt>
                <c:pt idx="703">
                  <c:v>19.95</c:v>
                </c:pt>
                <c:pt idx="704">
                  <c:v>19.349999999999998</c:v>
                </c:pt>
                <c:pt idx="705">
                  <c:v>19.2</c:v>
                </c:pt>
                <c:pt idx="706">
                  <c:v>19.349999999999998</c:v>
                </c:pt>
                <c:pt idx="707">
                  <c:v>20.099999999999998</c:v>
                </c:pt>
                <c:pt idx="708">
                  <c:v>19.349999999999998</c:v>
                </c:pt>
                <c:pt idx="709">
                  <c:v>20.55</c:v>
                </c:pt>
                <c:pt idx="710">
                  <c:v>20.7</c:v>
                </c:pt>
                <c:pt idx="711">
                  <c:v>20.099999999999998</c:v>
                </c:pt>
                <c:pt idx="712">
                  <c:v>21.45</c:v>
                </c:pt>
                <c:pt idx="713">
                  <c:v>19.95</c:v>
                </c:pt>
                <c:pt idx="714">
                  <c:v>20.099999999999998</c:v>
                </c:pt>
                <c:pt idx="715">
                  <c:v>19.95</c:v>
                </c:pt>
                <c:pt idx="716">
                  <c:v>19.8</c:v>
                </c:pt>
                <c:pt idx="717">
                  <c:v>19.8</c:v>
                </c:pt>
                <c:pt idx="718">
                  <c:v>19.8</c:v>
                </c:pt>
                <c:pt idx="719">
                  <c:v>20.25</c:v>
                </c:pt>
                <c:pt idx="720">
                  <c:v>20.25</c:v>
                </c:pt>
                <c:pt idx="721">
                  <c:v>19.649999999999999</c:v>
                </c:pt>
                <c:pt idx="722">
                  <c:v>19.649999999999999</c:v>
                </c:pt>
                <c:pt idx="723">
                  <c:v>19.8</c:v>
                </c:pt>
                <c:pt idx="724">
                  <c:v>19.95</c:v>
                </c:pt>
                <c:pt idx="725">
                  <c:v>21</c:v>
                </c:pt>
                <c:pt idx="726">
                  <c:v>20.55</c:v>
                </c:pt>
                <c:pt idx="727">
                  <c:v>19.8</c:v>
                </c:pt>
                <c:pt idx="728">
                  <c:v>20.25</c:v>
                </c:pt>
                <c:pt idx="729">
                  <c:v>18.899999999999999</c:v>
                </c:pt>
                <c:pt idx="730">
                  <c:v>20.099999999999998</c:v>
                </c:pt>
                <c:pt idx="731">
                  <c:v>21.15</c:v>
                </c:pt>
                <c:pt idx="732">
                  <c:v>20.849999999999998</c:v>
                </c:pt>
                <c:pt idx="733">
                  <c:v>20.849999999999998</c:v>
                </c:pt>
                <c:pt idx="734">
                  <c:v>21</c:v>
                </c:pt>
                <c:pt idx="735">
                  <c:v>20.099999999999998</c:v>
                </c:pt>
                <c:pt idx="736">
                  <c:v>20.55</c:v>
                </c:pt>
                <c:pt idx="737">
                  <c:v>19.95</c:v>
                </c:pt>
                <c:pt idx="738">
                  <c:v>20.25</c:v>
                </c:pt>
                <c:pt idx="739">
                  <c:v>20.55</c:v>
                </c:pt>
                <c:pt idx="740">
                  <c:v>19.649999999999999</c:v>
                </c:pt>
                <c:pt idx="741">
                  <c:v>20.099999999999998</c:v>
                </c:pt>
                <c:pt idx="742">
                  <c:v>19.95</c:v>
                </c:pt>
                <c:pt idx="743">
                  <c:v>20.7</c:v>
                </c:pt>
                <c:pt idx="744">
                  <c:v>19.649999999999999</c:v>
                </c:pt>
                <c:pt idx="745">
                  <c:v>20.099999999999998</c:v>
                </c:pt>
                <c:pt idx="746">
                  <c:v>19.349999999999998</c:v>
                </c:pt>
                <c:pt idx="747">
                  <c:v>21.15</c:v>
                </c:pt>
                <c:pt idx="748">
                  <c:v>20.25</c:v>
                </c:pt>
                <c:pt idx="749">
                  <c:v>20.25</c:v>
                </c:pt>
                <c:pt idx="750">
                  <c:v>20.099999999999998</c:v>
                </c:pt>
                <c:pt idx="751">
                  <c:v>19.649999999999999</c:v>
                </c:pt>
                <c:pt idx="752">
                  <c:v>19.349999999999998</c:v>
                </c:pt>
                <c:pt idx="753">
                  <c:v>19.8</c:v>
                </c:pt>
                <c:pt idx="754">
                  <c:v>20.55</c:v>
                </c:pt>
                <c:pt idx="755">
                  <c:v>19.8</c:v>
                </c:pt>
                <c:pt idx="756">
                  <c:v>18.45</c:v>
                </c:pt>
                <c:pt idx="757">
                  <c:v>19.649999999999999</c:v>
                </c:pt>
                <c:pt idx="758">
                  <c:v>21.599999999999998</c:v>
                </c:pt>
                <c:pt idx="759">
                  <c:v>19.349999999999998</c:v>
                </c:pt>
                <c:pt idx="760">
                  <c:v>19.649999999999999</c:v>
                </c:pt>
                <c:pt idx="761">
                  <c:v>20.25</c:v>
                </c:pt>
                <c:pt idx="762">
                  <c:v>20.25</c:v>
                </c:pt>
                <c:pt idx="763">
                  <c:v>19.649999999999999</c:v>
                </c:pt>
                <c:pt idx="764">
                  <c:v>19.95</c:v>
                </c:pt>
                <c:pt idx="765">
                  <c:v>19.8</c:v>
                </c:pt>
                <c:pt idx="766">
                  <c:v>20.099999999999998</c:v>
                </c:pt>
                <c:pt idx="767">
                  <c:v>20.099999999999998</c:v>
                </c:pt>
                <c:pt idx="768">
                  <c:v>20.25</c:v>
                </c:pt>
                <c:pt idx="769">
                  <c:v>20.55</c:v>
                </c:pt>
                <c:pt idx="770">
                  <c:v>18.899999999999999</c:v>
                </c:pt>
                <c:pt idx="771">
                  <c:v>21</c:v>
                </c:pt>
                <c:pt idx="772">
                  <c:v>21.45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0-40C3-A1C4-C93F3846F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  <c:max val="22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(microTeslas)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calib)'!$AC$2</c:f>
              <c:strCache>
                <c:ptCount val="1"/>
                <c:pt idx="0">
                  <c:v>MagY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calib)'!$AC$3:$AC$775</c:f>
              <c:numCache>
                <c:formatCode>General</c:formatCode>
                <c:ptCount val="773"/>
                <c:pt idx="0">
                  <c:v>30.75</c:v>
                </c:pt>
                <c:pt idx="1">
                  <c:v>30.45</c:v>
                </c:pt>
                <c:pt idx="2">
                  <c:v>31.5</c:v>
                </c:pt>
                <c:pt idx="3">
                  <c:v>32.25</c:v>
                </c:pt>
                <c:pt idx="4">
                  <c:v>30.299999999999997</c:v>
                </c:pt>
                <c:pt idx="5">
                  <c:v>30.45</c:v>
                </c:pt>
                <c:pt idx="6">
                  <c:v>30.299999999999997</c:v>
                </c:pt>
                <c:pt idx="7">
                  <c:v>30.9</c:v>
                </c:pt>
                <c:pt idx="8">
                  <c:v>29.7</c:v>
                </c:pt>
                <c:pt idx="9">
                  <c:v>30.15</c:v>
                </c:pt>
                <c:pt idx="10">
                  <c:v>30.45</c:v>
                </c:pt>
                <c:pt idx="11">
                  <c:v>31.5</c:v>
                </c:pt>
                <c:pt idx="12">
                  <c:v>31.049999999999997</c:v>
                </c:pt>
                <c:pt idx="13">
                  <c:v>30.9</c:v>
                </c:pt>
                <c:pt idx="14">
                  <c:v>30.9</c:v>
                </c:pt>
                <c:pt idx="15">
                  <c:v>30</c:v>
                </c:pt>
                <c:pt idx="16">
                  <c:v>30.45</c:v>
                </c:pt>
                <c:pt idx="17">
                  <c:v>32.25</c:v>
                </c:pt>
                <c:pt idx="18">
                  <c:v>30.9</c:v>
                </c:pt>
                <c:pt idx="19">
                  <c:v>30.15</c:v>
                </c:pt>
                <c:pt idx="20">
                  <c:v>30.15</c:v>
                </c:pt>
                <c:pt idx="21">
                  <c:v>31.799999999999997</c:v>
                </c:pt>
                <c:pt idx="22">
                  <c:v>30.75</c:v>
                </c:pt>
                <c:pt idx="23">
                  <c:v>30.75</c:v>
                </c:pt>
                <c:pt idx="24">
                  <c:v>31.2</c:v>
                </c:pt>
                <c:pt idx="25">
                  <c:v>32.549999999999997</c:v>
                </c:pt>
                <c:pt idx="26">
                  <c:v>30.15</c:v>
                </c:pt>
                <c:pt idx="27">
                  <c:v>31.799999999999997</c:v>
                </c:pt>
                <c:pt idx="28">
                  <c:v>31.799999999999997</c:v>
                </c:pt>
                <c:pt idx="29">
                  <c:v>32.549999999999997</c:v>
                </c:pt>
                <c:pt idx="30">
                  <c:v>31.5</c:v>
                </c:pt>
                <c:pt idx="31">
                  <c:v>31.799999999999997</c:v>
                </c:pt>
                <c:pt idx="32">
                  <c:v>30.9</c:v>
                </c:pt>
                <c:pt idx="33">
                  <c:v>31.65</c:v>
                </c:pt>
                <c:pt idx="34">
                  <c:v>31.5</c:v>
                </c:pt>
                <c:pt idx="35">
                  <c:v>31.5</c:v>
                </c:pt>
                <c:pt idx="36">
                  <c:v>30.299999999999997</c:v>
                </c:pt>
                <c:pt idx="37">
                  <c:v>32.25</c:v>
                </c:pt>
                <c:pt idx="38">
                  <c:v>31.65</c:v>
                </c:pt>
                <c:pt idx="39">
                  <c:v>29.7</c:v>
                </c:pt>
                <c:pt idx="40">
                  <c:v>31.2</c:v>
                </c:pt>
                <c:pt idx="41">
                  <c:v>30</c:v>
                </c:pt>
                <c:pt idx="42">
                  <c:v>31.799999999999997</c:v>
                </c:pt>
                <c:pt idx="43">
                  <c:v>29.7</c:v>
                </c:pt>
                <c:pt idx="44">
                  <c:v>30.45</c:v>
                </c:pt>
                <c:pt idx="45">
                  <c:v>30.299999999999997</c:v>
                </c:pt>
                <c:pt idx="46">
                  <c:v>30.45</c:v>
                </c:pt>
                <c:pt idx="47">
                  <c:v>29.4</c:v>
                </c:pt>
                <c:pt idx="48">
                  <c:v>31.2</c:v>
                </c:pt>
                <c:pt idx="49">
                  <c:v>30.299999999999997</c:v>
                </c:pt>
                <c:pt idx="50">
                  <c:v>31.5</c:v>
                </c:pt>
                <c:pt idx="51">
                  <c:v>30</c:v>
                </c:pt>
                <c:pt idx="52">
                  <c:v>30.9</c:v>
                </c:pt>
                <c:pt idx="53">
                  <c:v>31.95</c:v>
                </c:pt>
                <c:pt idx="54">
                  <c:v>30.45</c:v>
                </c:pt>
                <c:pt idx="55">
                  <c:v>30.45</c:v>
                </c:pt>
                <c:pt idx="56">
                  <c:v>30.9</c:v>
                </c:pt>
                <c:pt idx="57">
                  <c:v>30.75</c:v>
                </c:pt>
                <c:pt idx="58">
                  <c:v>30.15</c:v>
                </c:pt>
                <c:pt idx="59">
                  <c:v>32.4</c:v>
                </c:pt>
                <c:pt idx="60">
                  <c:v>31.049999999999997</c:v>
                </c:pt>
                <c:pt idx="61">
                  <c:v>31.049999999999997</c:v>
                </c:pt>
                <c:pt idx="62">
                  <c:v>31.65</c:v>
                </c:pt>
                <c:pt idx="63">
                  <c:v>29.7</c:v>
                </c:pt>
                <c:pt idx="64">
                  <c:v>30.45</c:v>
                </c:pt>
                <c:pt idx="65">
                  <c:v>29.549999999999997</c:v>
                </c:pt>
                <c:pt idx="66">
                  <c:v>30.45</c:v>
                </c:pt>
                <c:pt idx="67">
                  <c:v>30</c:v>
                </c:pt>
                <c:pt idx="68">
                  <c:v>31.65</c:v>
                </c:pt>
                <c:pt idx="69">
                  <c:v>31.95</c:v>
                </c:pt>
                <c:pt idx="70">
                  <c:v>30.75</c:v>
                </c:pt>
                <c:pt idx="71">
                  <c:v>30.45</c:v>
                </c:pt>
                <c:pt idx="72">
                  <c:v>30.75</c:v>
                </c:pt>
                <c:pt idx="73">
                  <c:v>30.45</c:v>
                </c:pt>
                <c:pt idx="74">
                  <c:v>31.65</c:v>
                </c:pt>
                <c:pt idx="75">
                  <c:v>31.95</c:v>
                </c:pt>
                <c:pt idx="76">
                  <c:v>31.049999999999997</c:v>
                </c:pt>
                <c:pt idx="77">
                  <c:v>31.799999999999997</c:v>
                </c:pt>
                <c:pt idx="78">
                  <c:v>31.799999999999997</c:v>
                </c:pt>
                <c:pt idx="79">
                  <c:v>30.9</c:v>
                </c:pt>
                <c:pt idx="80">
                  <c:v>31.65</c:v>
                </c:pt>
                <c:pt idx="81">
                  <c:v>31.799999999999997</c:v>
                </c:pt>
                <c:pt idx="82">
                  <c:v>31.5</c:v>
                </c:pt>
                <c:pt idx="83">
                  <c:v>31.95</c:v>
                </c:pt>
                <c:pt idx="84">
                  <c:v>31.049999999999997</c:v>
                </c:pt>
                <c:pt idx="85">
                  <c:v>31.5</c:v>
                </c:pt>
                <c:pt idx="86">
                  <c:v>30.75</c:v>
                </c:pt>
                <c:pt idx="87">
                  <c:v>30.15</c:v>
                </c:pt>
                <c:pt idx="88">
                  <c:v>31.049999999999997</c:v>
                </c:pt>
                <c:pt idx="89">
                  <c:v>31.5</c:v>
                </c:pt>
                <c:pt idx="90">
                  <c:v>30.9</c:v>
                </c:pt>
                <c:pt idx="91">
                  <c:v>30.299999999999997</c:v>
                </c:pt>
                <c:pt idx="92">
                  <c:v>30.45</c:v>
                </c:pt>
                <c:pt idx="93">
                  <c:v>30.299999999999997</c:v>
                </c:pt>
                <c:pt idx="94">
                  <c:v>30.45</c:v>
                </c:pt>
                <c:pt idx="95">
                  <c:v>30.45</c:v>
                </c:pt>
                <c:pt idx="96">
                  <c:v>32.4</c:v>
                </c:pt>
                <c:pt idx="97">
                  <c:v>31.799999999999997</c:v>
                </c:pt>
                <c:pt idx="98">
                  <c:v>30.15</c:v>
                </c:pt>
                <c:pt idx="99">
                  <c:v>31.65</c:v>
                </c:pt>
                <c:pt idx="100">
                  <c:v>31.5</c:v>
                </c:pt>
                <c:pt idx="101">
                  <c:v>31.5</c:v>
                </c:pt>
                <c:pt idx="102">
                  <c:v>31.2</c:v>
                </c:pt>
                <c:pt idx="103">
                  <c:v>30.45</c:v>
                </c:pt>
                <c:pt idx="104">
                  <c:v>30.45</c:v>
                </c:pt>
                <c:pt idx="105">
                  <c:v>30.15</c:v>
                </c:pt>
                <c:pt idx="106">
                  <c:v>30.9</c:v>
                </c:pt>
                <c:pt idx="107">
                  <c:v>30.15</c:v>
                </c:pt>
                <c:pt idx="108">
                  <c:v>31.5</c:v>
                </c:pt>
                <c:pt idx="109">
                  <c:v>31.65</c:v>
                </c:pt>
                <c:pt idx="110">
                  <c:v>30.75</c:v>
                </c:pt>
                <c:pt idx="111">
                  <c:v>30.75</c:v>
                </c:pt>
                <c:pt idx="112">
                  <c:v>30.45</c:v>
                </c:pt>
                <c:pt idx="113">
                  <c:v>30.9</c:v>
                </c:pt>
                <c:pt idx="114">
                  <c:v>30.299999999999997</c:v>
                </c:pt>
                <c:pt idx="115">
                  <c:v>30.75</c:v>
                </c:pt>
                <c:pt idx="116">
                  <c:v>31.049999999999997</c:v>
                </c:pt>
                <c:pt idx="117">
                  <c:v>32.25</c:v>
                </c:pt>
                <c:pt idx="118">
                  <c:v>30.45</c:v>
                </c:pt>
                <c:pt idx="119">
                  <c:v>30.299999999999997</c:v>
                </c:pt>
                <c:pt idx="120">
                  <c:v>31.65</c:v>
                </c:pt>
                <c:pt idx="121">
                  <c:v>30.45</c:v>
                </c:pt>
                <c:pt idx="122">
                  <c:v>31.2</c:v>
                </c:pt>
                <c:pt idx="123">
                  <c:v>29.7</c:v>
                </c:pt>
                <c:pt idx="124">
                  <c:v>31.049999999999997</c:v>
                </c:pt>
                <c:pt idx="125">
                  <c:v>30.9</c:v>
                </c:pt>
                <c:pt idx="126">
                  <c:v>31.2</c:v>
                </c:pt>
                <c:pt idx="127">
                  <c:v>30.299999999999997</c:v>
                </c:pt>
                <c:pt idx="128">
                  <c:v>30.75</c:v>
                </c:pt>
                <c:pt idx="129">
                  <c:v>32.699999999999996</c:v>
                </c:pt>
                <c:pt idx="130">
                  <c:v>31.049999999999997</c:v>
                </c:pt>
                <c:pt idx="131">
                  <c:v>30.45</c:v>
                </c:pt>
                <c:pt idx="132">
                  <c:v>30</c:v>
                </c:pt>
                <c:pt idx="133">
                  <c:v>30.299999999999997</c:v>
                </c:pt>
                <c:pt idx="134">
                  <c:v>31.2</c:v>
                </c:pt>
                <c:pt idx="135">
                  <c:v>31.049999999999997</c:v>
                </c:pt>
                <c:pt idx="136">
                  <c:v>30.9</c:v>
                </c:pt>
                <c:pt idx="137">
                  <c:v>30.45</c:v>
                </c:pt>
                <c:pt idx="138">
                  <c:v>31.799999999999997</c:v>
                </c:pt>
                <c:pt idx="139">
                  <c:v>30.9</c:v>
                </c:pt>
                <c:pt idx="140">
                  <c:v>30.75</c:v>
                </c:pt>
                <c:pt idx="141">
                  <c:v>30.9</c:v>
                </c:pt>
                <c:pt idx="142">
                  <c:v>29.25</c:v>
                </c:pt>
                <c:pt idx="143">
                  <c:v>30.15</c:v>
                </c:pt>
                <c:pt idx="144">
                  <c:v>30</c:v>
                </c:pt>
                <c:pt idx="145">
                  <c:v>30.75</c:v>
                </c:pt>
                <c:pt idx="146">
                  <c:v>30.9</c:v>
                </c:pt>
                <c:pt idx="147">
                  <c:v>31.5</c:v>
                </c:pt>
                <c:pt idx="148">
                  <c:v>31.049999999999997</c:v>
                </c:pt>
                <c:pt idx="149">
                  <c:v>31.95</c:v>
                </c:pt>
                <c:pt idx="150">
                  <c:v>29.7</c:v>
                </c:pt>
                <c:pt idx="151">
                  <c:v>31.049999999999997</c:v>
                </c:pt>
                <c:pt idx="152">
                  <c:v>31.65</c:v>
                </c:pt>
                <c:pt idx="153">
                  <c:v>30.45</c:v>
                </c:pt>
                <c:pt idx="154">
                  <c:v>32.4</c:v>
                </c:pt>
                <c:pt idx="155">
                  <c:v>30.9</c:v>
                </c:pt>
                <c:pt idx="156">
                  <c:v>31.5</c:v>
                </c:pt>
                <c:pt idx="157">
                  <c:v>31.65</c:v>
                </c:pt>
                <c:pt idx="158">
                  <c:v>31.65</c:v>
                </c:pt>
                <c:pt idx="159">
                  <c:v>32.25</c:v>
                </c:pt>
                <c:pt idx="160">
                  <c:v>30.15</c:v>
                </c:pt>
                <c:pt idx="161">
                  <c:v>30.45</c:v>
                </c:pt>
                <c:pt idx="162">
                  <c:v>31.65</c:v>
                </c:pt>
                <c:pt idx="163">
                  <c:v>31.5</c:v>
                </c:pt>
                <c:pt idx="164">
                  <c:v>31.2</c:v>
                </c:pt>
                <c:pt idx="165">
                  <c:v>31.049999999999997</c:v>
                </c:pt>
                <c:pt idx="166">
                  <c:v>30.9</c:v>
                </c:pt>
                <c:pt idx="167">
                  <c:v>31.799999999999997</c:v>
                </c:pt>
                <c:pt idx="168">
                  <c:v>30</c:v>
                </c:pt>
                <c:pt idx="169">
                  <c:v>29.7</c:v>
                </c:pt>
                <c:pt idx="170">
                  <c:v>31.95</c:v>
                </c:pt>
                <c:pt idx="171">
                  <c:v>31.65</c:v>
                </c:pt>
                <c:pt idx="172">
                  <c:v>30.45</c:v>
                </c:pt>
                <c:pt idx="173">
                  <c:v>30.9</c:v>
                </c:pt>
                <c:pt idx="174">
                  <c:v>30.299999999999997</c:v>
                </c:pt>
                <c:pt idx="175">
                  <c:v>31.65</c:v>
                </c:pt>
                <c:pt idx="176">
                  <c:v>30.75</c:v>
                </c:pt>
                <c:pt idx="177">
                  <c:v>30.9</c:v>
                </c:pt>
                <c:pt idx="178">
                  <c:v>30.45</c:v>
                </c:pt>
                <c:pt idx="179">
                  <c:v>31.65</c:v>
                </c:pt>
                <c:pt idx="180">
                  <c:v>31.95</c:v>
                </c:pt>
                <c:pt idx="181">
                  <c:v>31.049999999999997</c:v>
                </c:pt>
                <c:pt idx="182">
                  <c:v>31.5</c:v>
                </c:pt>
                <c:pt idx="183">
                  <c:v>31.049999999999997</c:v>
                </c:pt>
                <c:pt idx="184">
                  <c:v>30.15</c:v>
                </c:pt>
                <c:pt idx="185">
                  <c:v>30.15</c:v>
                </c:pt>
                <c:pt idx="186">
                  <c:v>30.15</c:v>
                </c:pt>
                <c:pt idx="187">
                  <c:v>31.2</c:v>
                </c:pt>
                <c:pt idx="188">
                  <c:v>30.15</c:v>
                </c:pt>
                <c:pt idx="189">
                  <c:v>30.9</c:v>
                </c:pt>
                <c:pt idx="190">
                  <c:v>31.65</c:v>
                </c:pt>
                <c:pt idx="191">
                  <c:v>30.45</c:v>
                </c:pt>
                <c:pt idx="192">
                  <c:v>30.45</c:v>
                </c:pt>
                <c:pt idx="193">
                  <c:v>31.2</c:v>
                </c:pt>
                <c:pt idx="194">
                  <c:v>30.45</c:v>
                </c:pt>
                <c:pt idx="195">
                  <c:v>30.45</c:v>
                </c:pt>
                <c:pt idx="196">
                  <c:v>32.4</c:v>
                </c:pt>
                <c:pt idx="197">
                  <c:v>31.5</c:v>
                </c:pt>
                <c:pt idx="198">
                  <c:v>31.65</c:v>
                </c:pt>
                <c:pt idx="199">
                  <c:v>31.2</c:v>
                </c:pt>
                <c:pt idx="200">
                  <c:v>31.5</c:v>
                </c:pt>
                <c:pt idx="201">
                  <c:v>30.75</c:v>
                </c:pt>
                <c:pt idx="202">
                  <c:v>31.2</c:v>
                </c:pt>
                <c:pt idx="203">
                  <c:v>30</c:v>
                </c:pt>
                <c:pt idx="204">
                  <c:v>30.299999999999997</c:v>
                </c:pt>
                <c:pt idx="205">
                  <c:v>31.799999999999997</c:v>
                </c:pt>
                <c:pt idx="206">
                  <c:v>31.95</c:v>
                </c:pt>
                <c:pt idx="207">
                  <c:v>31.799999999999997</c:v>
                </c:pt>
                <c:pt idx="208">
                  <c:v>31.2</c:v>
                </c:pt>
                <c:pt idx="209">
                  <c:v>30.299999999999997</c:v>
                </c:pt>
                <c:pt idx="210">
                  <c:v>30.75</c:v>
                </c:pt>
                <c:pt idx="211">
                  <c:v>32.25</c:v>
                </c:pt>
                <c:pt idx="212">
                  <c:v>31.2</c:v>
                </c:pt>
                <c:pt idx="213">
                  <c:v>31.799999999999997</c:v>
                </c:pt>
                <c:pt idx="214">
                  <c:v>31.65</c:v>
                </c:pt>
                <c:pt idx="215">
                  <c:v>31.2</c:v>
                </c:pt>
                <c:pt idx="216">
                  <c:v>30.45</c:v>
                </c:pt>
                <c:pt idx="217">
                  <c:v>30.45</c:v>
                </c:pt>
                <c:pt idx="218">
                  <c:v>31.65</c:v>
                </c:pt>
                <c:pt idx="219">
                  <c:v>31.049999999999997</c:v>
                </c:pt>
                <c:pt idx="220">
                  <c:v>30</c:v>
                </c:pt>
                <c:pt idx="221">
                  <c:v>30.9</c:v>
                </c:pt>
                <c:pt idx="222">
                  <c:v>30.299999999999997</c:v>
                </c:pt>
                <c:pt idx="223">
                  <c:v>31.5</c:v>
                </c:pt>
                <c:pt idx="224">
                  <c:v>31.049999999999997</c:v>
                </c:pt>
                <c:pt idx="225">
                  <c:v>29.7</c:v>
                </c:pt>
                <c:pt idx="226">
                  <c:v>30.9</c:v>
                </c:pt>
                <c:pt idx="227">
                  <c:v>30.75</c:v>
                </c:pt>
                <c:pt idx="228">
                  <c:v>30.299999999999997</c:v>
                </c:pt>
                <c:pt idx="229">
                  <c:v>30.9</c:v>
                </c:pt>
                <c:pt idx="230">
                  <c:v>30.9</c:v>
                </c:pt>
                <c:pt idx="231">
                  <c:v>31.799999999999997</c:v>
                </c:pt>
                <c:pt idx="232">
                  <c:v>30.45</c:v>
                </c:pt>
                <c:pt idx="233">
                  <c:v>30.15</c:v>
                </c:pt>
                <c:pt idx="234">
                  <c:v>30.299999999999997</c:v>
                </c:pt>
                <c:pt idx="235">
                  <c:v>30.299999999999997</c:v>
                </c:pt>
                <c:pt idx="236">
                  <c:v>30.75</c:v>
                </c:pt>
                <c:pt idx="237">
                  <c:v>29.549999999999997</c:v>
                </c:pt>
                <c:pt idx="238">
                  <c:v>31.5</c:v>
                </c:pt>
                <c:pt idx="239">
                  <c:v>30.75</c:v>
                </c:pt>
                <c:pt idx="240">
                  <c:v>29.549999999999997</c:v>
                </c:pt>
                <c:pt idx="241">
                  <c:v>30.75</c:v>
                </c:pt>
                <c:pt idx="242">
                  <c:v>30.9</c:v>
                </c:pt>
                <c:pt idx="243">
                  <c:v>30.75</c:v>
                </c:pt>
                <c:pt idx="244">
                  <c:v>30.45</c:v>
                </c:pt>
                <c:pt idx="245">
                  <c:v>29.7</c:v>
                </c:pt>
                <c:pt idx="246">
                  <c:v>29.7</c:v>
                </c:pt>
                <c:pt idx="247">
                  <c:v>30</c:v>
                </c:pt>
                <c:pt idx="248">
                  <c:v>30.75</c:v>
                </c:pt>
                <c:pt idx="249">
                  <c:v>31.799999999999997</c:v>
                </c:pt>
                <c:pt idx="250">
                  <c:v>30</c:v>
                </c:pt>
                <c:pt idx="251">
                  <c:v>31.799999999999997</c:v>
                </c:pt>
                <c:pt idx="252">
                  <c:v>30.299999999999997</c:v>
                </c:pt>
                <c:pt idx="253">
                  <c:v>30.9</c:v>
                </c:pt>
                <c:pt idx="254">
                  <c:v>30.75</c:v>
                </c:pt>
                <c:pt idx="255">
                  <c:v>30.75</c:v>
                </c:pt>
                <c:pt idx="256">
                  <c:v>30.15</c:v>
                </c:pt>
                <c:pt idx="257">
                  <c:v>31.5</c:v>
                </c:pt>
                <c:pt idx="258">
                  <c:v>31.5</c:v>
                </c:pt>
                <c:pt idx="259">
                  <c:v>31.2</c:v>
                </c:pt>
                <c:pt idx="260">
                  <c:v>30.15</c:v>
                </c:pt>
                <c:pt idx="261">
                  <c:v>29.7</c:v>
                </c:pt>
                <c:pt idx="262">
                  <c:v>31.95</c:v>
                </c:pt>
                <c:pt idx="263">
                  <c:v>30.15</c:v>
                </c:pt>
                <c:pt idx="264">
                  <c:v>29.549999999999997</c:v>
                </c:pt>
                <c:pt idx="265">
                  <c:v>31.049999999999997</c:v>
                </c:pt>
                <c:pt idx="266">
                  <c:v>31.2</c:v>
                </c:pt>
                <c:pt idx="267">
                  <c:v>31.65</c:v>
                </c:pt>
                <c:pt idx="268">
                  <c:v>29.549999999999997</c:v>
                </c:pt>
                <c:pt idx="269">
                  <c:v>30.9</c:v>
                </c:pt>
                <c:pt idx="270">
                  <c:v>31.95</c:v>
                </c:pt>
                <c:pt idx="271">
                  <c:v>30.45</c:v>
                </c:pt>
                <c:pt idx="272">
                  <c:v>31.2</c:v>
                </c:pt>
                <c:pt idx="273">
                  <c:v>30.15</c:v>
                </c:pt>
                <c:pt idx="274">
                  <c:v>31.5</c:v>
                </c:pt>
                <c:pt idx="275">
                  <c:v>30.75</c:v>
                </c:pt>
                <c:pt idx="276">
                  <c:v>30</c:v>
                </c:pt>
                <c:pt idx="277">
                  <c:v>31.2</c:v>
                </c:pt>
                <c:pt idx="278">
                  <c:v>30.9</c:v>
                </c:pt>
                <c:pt idx="279">
                  <c:v>28.65</c:v>
                </c:pt>
                <c:pt idx="280">
                  <c:v>31.2</c:v>
                </c:pt>
                <c:pt idx="281">
                  <c:v>30.15</c:v>
                </c:pt>
                <c:pt idx="282">
                  <c:v>31.2</c:v>
                </c:pt>
                <c:pt idx="283">
                  <c:v>29.549999999999997</c:v>
                </c:pt>
                <c:pt idx="284">
                  <c:v>32.25</c:v>
                </c:pt>
                <c:pt idx="285">
                  <c:v>30.45</c:v>
                </c:pt>
                <c:pt idx="286">
                  <c:v>30.9</c:v>
                </c:pt>
                <c:pt idx="287">
                  <c:v>30.9</c:v>
                </c:pt>
                <c:pt idx="288">
                  <c:v>31.5</c:v>
                </c:pt>
                <c:pt idx="289">
                  <c:v>30.15</c:v>
                </c:pt>
                <c:pt idx="290">
                  <c:v>30.15</c:v>
                </c:pt>
                <c:pt idx="291">
                  <c:v>31.049999999999997</c:v>
                </c:pt>
                <c:pt idx="292">
                  <c:v>30.299999999999997</c:v>
                </c:pt>
                <c:pt idx="293">
                  <c:v>30.15</c:v>
                </c:pt>
                <c:pt idx="294">
                  <c:v>30.75</c:v>
                </c:pt>
                <c:pt idx="295">
                  <c:v>30.75</c:v>
                </c:pt>
                <c:pt idx="296">
                  <c:v>30.75</c:v>
                </c:pt>
                <c:pt idx="297">
                  <c:v>30.299999999999997</c:v>
                </c:pt>
                <c:pt idx="298">
                  <c:v>31.95</c:v>
                </c:pt>
                <c:pt idx="299">
                  <c:v>30.75</c:v>
                </c:pt>
                <c:pt idx="300">
                  <c:v>31.049999999999997</c:v>
                </c:pt>
                <c:pt idx="301">
                  <c:v>31.65</c:v>
                </c:pt>
                <c:pt idx="302">
                  <c:v>31.5</c:v>
                </c:pt>
                <c:pt idx="303">
                  <c:v>33</c:v>
                </c:pt>
                <c:pt idx="304">
                  <c:v>30.45</c:v>
                </c:pt>
                <c:pt idx="305">
                  <c:v>30.45</c:v>
                </c:pt>
                <c:pt idx="306">
                  <c:v>31.799999999999997</c:v>
                </c:pt>
                <c:pt idx="307">
                  <c:v>31.2</c:v>
                </c:pt>
                <c:pt idx="308">
                  <c:v>30</c:v>
                </c:pt>
                <c:pt idx="309">
                  <c:v>31.5</c:v>
                </c:pt>
                <c:pt idx="310">
                  <c:v>31.049999999999997</c:v>
                </c:pt>
                <c:pt idx="311">
                  <c:v>31.95</c:v>
                </c:pt>
                <c:pt idx="312">
                  <c:v>30.45</c:v>
                </c:pt>
                <c:pt idx="313">
                  <c:v>30.9</c:v>
                </c:pt>
                <c:pt idx="314">
                  <c:v>30.15</c:v>
                </c:pt>
                <c:pt idx="315">
                  <c:v>31.049999999999997</c:v>
                </c:pt>
                <c:pt idx="316">
                  <c:v>32.549999999999997</c:v>
                </c:pt>
                <c:pt idx="317">
                  <c:v>31.2</c:v>
                </c:pt>
                <c:pt idx="318">
                  <c:v>30.75</c:v>
                </c:pt>
                <c:pt idx="319">
                  <c:v>32.4</c:v>
                </c:pt>
                <c:pt idx="320">
                  <c:v>30.9</c:v>
                </c:pt>
                <c:pt idx="321">
                  <c:v>30.75</c:v>
                </c:pt>
                <c:pt idx="322">
                  <c:v>31.799999999999997</c:v>
                </c:pt>
                <c:pt idx="323">
                  <c:v>31.5</c:v>
                </c:pt>
                <c:pt idx="324">
                  <c:v>32.699999999999996</c:v>
                </c:pt>
                <c:pt idx="325">
                  <c:v>31.2</c:v>
                </c:pt>
                <c:pt idx="326">
                  <c:v>30.75</c:v>
                </c:pt>
                <c:pt idx="327">
                  <c:v>30.75</c:v>
                </c:pt>
                <c:pt idx="328">
                  <c:v>32.25</c:v>
                </c:pt>
                <c:pt idx="329">
                  <c:v>30.45</c:v>
                </c:pt>
                <c:pt idx="330">
                  <c:v>31.049999999999997</c:v>
                </c:pt>
                <c:pt idx="331">
                  <c:v>30.15</c:v>
                </c:pt>
                <c:pt idx="332">
                  <c:v>31.049999999999997</c:v>
                </c:pt>
                <c:pt idx="333">
                  <c:v>30</c:v>
                </c:pt>
                <c:pt idx="334">
                  <c:v>31.049999999999997</c:v>
                </c:pt>
                <c:pt idx="335">
                  <c:v>30.45</c:v>
                </c:pt>
                <c:pt idx="336">
                  <c:v>30.9</c:v>
                </c:pt>
                <c:pt idx="337">
                  <c:v>31.5</c:v>
                </c:pt>
                <c:pt idx="338">
                  <c:v>30.9</c:v>
                </c:pt>
                <c:pt idx="339">
                  <c:v>30.45</c:v>
                </c:pt>
                <c:pt idx="340">
                  <c:v>31.049999999999997</c:v>
                </c:pt>
                <c:pt idx="341">
                  <c:v>30.15</c:v>
                </c:pt>
                <c:pt idx="342">
                  <c:v>33.299999999999997</c:v>
                </c:pt>
                <c:pt idx="343">
                  <c:v>31.5</c:v>
                </c:pt>
                <c:pt idx="344">
                  <c:v>30.45</c:v>
                </c:pt>
                <c:pt idx="345">
                  <c:v>30</c:v>
                </c:pt>
                <c:pt idx="346">
                  <c:v>31.049999999999997</c:v>
                </c:pt>
                <c:pt idx="347">
                  <c:v>30.9</c:v>
                </c:pt>
                <c:pt idx="348">
                  <c:v>30.45</c:v>
                </c:pt>
                <c:pt idx="349">
                  <c:v>31.049999999999997</c:v>
                </c:pt>
                <c:pt idx="350">
                  <c:v>31.5</c:v>
                </c:pt>
                <c:pt idx="351">
                  <c:v>31.5</c:v>
                </c:pt>
                <c:pt idx="352">
                  <c:v>30.75</c:v>
                </c:pt>
                <c:pt idx="353">
                  <c:v>31.2</c:v>
                </c:pt>
                <c:pt idx="354">
                  <c:v>31.2</c:v>
                </c:pt>
                <c:pt idx="355">
                  <c:v>30.299999999999997</c:v>
                </c:pt>
                <c:pt idx="356">
                  <c:v>30.75</c:v>
                </c:pt>
                <c:pt idx="357">
                  <c:v>29.7</c:v>
                </c:pt>
                <c:pt idx="358">
                  <c:v>29.7</c:v>
                </c:pt>
                <c:pt idx="359">
                  <c:v>30.75</c:v>
                </c:pt>
                <c:pt idx="360">
                  <c:v>28.2</c:v>
                </c:pt>
                <c:pt idx="361">
                  <c:v>31.2</c:v>
                </c:pt>
                <c:pt idx="362">
                  <c:v>31.65</c:v>
                </c:pt>
                <c:pt idx="363">
                  <c:v>31.049999999999997</c:v>
                </c:pt>
                <c:pt idx="364">
                  <c:v>30.45</c:v>
                </c:pt>
                <c:pt idx="365">
                  <c:v>31.2</c:v>
                </c:pt>
                <c:pt idx="366">
                  <c:v>31.5</c:v>
                </c:pt>
                <c:pt idx="367">
                  <c:v>30.15</c:v>
                </c:pt>
                <c:pt idx="368">
                  <c:v>30.75</c:v>
                </c:pt>
                <c:pt idx="369">
                  <c:v>31.049999999999997</c:v>
                </c:pt>
                <c:pt idx="370">
                  <c:v>30.75</c:v>
                </c:pt>
                <c:pt idx="371">
                  <c:v>30.45</c:v>
                </c:pt>
                <c:pt idx="372">
                  <c:v>30.75</c:v>
                </c:pt>
                <c:pt idx="373">
                  <c:v>32.4</c:v>
                </c:pt>
                <c:pt idx="374">
                  <c:v>30</c:v>
                </c:pt>
                <c:pt idx="375">
                  <c:v>31.799999999999997</c:v>
                </c:pt>
                <c:pt idx="376">
                  <c:v>30.9</c:v>
                </c:pt>
                <c:pt idx="377">
                  <c:v>31.799999999999997</c:v>
                </c:pt>
                <c:pt idx="378">
                  <c:v>30.15</c:v>
                </c:pt>
                <c:pt idx="379">
                  <c:v>31.5</c:v>
                </c:pt>
                <c:pt idx="380">
                  <c:v>30.15</c:v>
                </c:pt>
                <c:pt idx="381">
                  <c:v>30.9</c:v>
                </c:pt>
                <c:pt idx="382">
                  <c:v>31.2</c:v>
                </c:pt>
                <c:pt idx="383">
                  <c:v>31.65</c:v>
                </c:pt>
                <c:pt idx="384">
                  <c:v>31.95</c:v>
                </c:pt>
                <c:pt idx="385">
                  <c:v>31.2</c:v>
                </c:pt>
                <c:pt idx="386">
                  <c:v>29.7</c:v>
                </c:pt>
                <c:pt idx="387">
                  <c:v>29.7</c:v>
                </c:pt>
                <c:pt idx="388">
                  <c:v>30.299999999999997</c:v>
                </c:pt>
                <c:pt idx="389">
                  <c:v>29.549999999999997</c:v>
                </c:pt>
                <c:pt idx="390">
                  <c:v>31.2</c:v>
                </c:pt>
                <c:pt idx="391">
                  <c:v>32.25</c:v>
                </c:pt>
                <c:pt idx="392">
                  <c:v>30.9</c:v>
                </c:pt>
                <c:pt idx="393">
                  <c:v>31.5</c:v>
                </c:pt>
                <c:pt idx="394">
                  <c:v>31.5</c:v>
                </c:pt>
                <c:pt idx="395">
                  <c:v>30.45</c:v>
                </c:pt>
                <c:pt idx="396">
                  <c:v>31.049999999999997</c:v>
                </c:pt>
                <c:pt idx="397">
                  <c:v>31.2</c:v>
                </c:pt>
                <c:pt idx="398">
                  <c:v>30.15</c:v>
                </c:pt>
                <c:pt idx="399">
                  <c:v>30.9</c:v>
                </c:pt>
                <c:pt idx="400">
                  <c:v>31.2</c:v>
                </c:pt>
                <c:pt idx="401">
                  <c:v>30.15</c:v>
                </c:pt>
                <c:pt idx="402">
                  <c:v>29.4</c:v>
                </c:pt>
                <c:pt idx="403">
                  <c:v>30.75</c:v>
                </c:pt>
                <c:pt idx="404">
                  <c:v>31.049999999999997</c:v>
                </c:pt>
                <c:pt idx="405">
                  <c:v>31.049999999999997</c:v>
                </c:pt>
                <c:pt idx="406">
                  <c:v>31.799999999999997</c:v>
                </c:pt>
                <c:pt idx="407">
                  <c:v>31.049999999999997</c:v>
                </c:pt>
                <c:pt idx="408">
                  <c:v>30.15</c:v>
                </c:pt>
                <c:pt idx="409">
                  <c:v>30.9</c:v>
                </c:pt>
                <c:pt idx="410">
                  <c:v>31.2</c:v>
                </c:pt>
                <c:pt idx="411">
                  <c:v>30.75</c:v>
                </c:pt>
                <c:pt idx="412">
                  <c:v>31.5</c:v>
                </c:pt>
                <c:pt idx="413">
                  <c:v>30.299999999999997</c:v>
                </c:pt>
                <c:pt idx="414">
                  <c:v>30.299999999999997</c:v>
                </c:pt>
                <c:pt idx="415">
                  <c:v>30.299999999999997</c:v>
                </c:pt>
                <c:pt idx="416">
                  <c:v>29.7</c:v>
                </c:pt>
                <c:pt idx="417">
                  <c:v>31.65</c:v>
                </c:pt>
                <c:pt idx="418">
                  <c:v>31.65</c:v>
                </c:pt>
                <c:pt idx="419">
                  <c:v>31.65</c:v>
                </c:pt>
                <c:pt idx="420">
                  <c:v>31.65</c:v>
                </c:pt>
                <c:pt idx="421">
                  <c:v>31.95</c:v>
                </c:pt>
                <c:pt idx="422">
                  <c:v>30.9</c:v>
                </c:pt>
                <c:pt idx="423">
                  <c:v>31.5</c:v>
                </c:pt>
                <c:pt idx="424">
                  <c:v>31.2</c:v>
                </c:pt>
                <c:pt idx="425">
                  <c:v>30.15</c:v>
                </c:pt>
                <c:pt idx="426">
                  <c:v>31.049999999999997</c:v>
                </c:pt>
                <c:pt idx="427">
                  <c:v>31.2</c:v>
                </c:pt>
                <c:pt idx="428">
                  <c:v>30.45</c:v>
                </c:pt>
                <c:pt idx="429">
                  <c:v>30.299999999999997</c:v>
                </c:pt>
                <c:pt idx="430">
                  <c:v>31.799999999999997</c:v>
                </c:pt>
                <c:pt idx="431">
                  <c:v>31.95</c:v>
                </c:pt>
                <c:pt idx="432">
                  <c:v>30.15</c:v>
                </c:pt>
                <c:pt idx="433">
                  <c:v>30.9</c:v>
                </c:pt>
                <c:pt idx="434">
                  <c:v>32.4</c:v>
                </c:pt>
                <c:pt idx="435">
                  <c:v>30.75</c:v>
                </c:pt>
                <c:pt idx="436">
                  <c:v>30.299999999999997</c:v>
                </c:pt>
                <c:pt idx="437">
                  <c:v>31.5</c:v>
                </c:pt>
                <c:pt idx="438">
                  <c:v>30.75</c:v>
                </c:pt>
                <c:pt idx="439">
                  <c:v>32.549999999999997</c:v>
                </c:pt>
                <c:pt idx="440">
                  <c:v>30.45</c:v>
                </c:pt>
                <c:pt idx="441">
                  <c:v>31.049999999999997</c:v>
                </c:pt>
                <c:pt idx="442">
                  <c:v>31.65</c:v>
                </c:pt>
                <c:pt idx="443">
                  <c:v>30.9</c:v>
                </c:pt>
                <c:pt idx="444">
                  <c:v>30</c:v>
                </c:pt>
                <c:pt idx="445">
                  <c:v>31.049999999999997</c:v>
                </c:pt>
                <c:pt idx="446">
                  <c:v>31.2</c:v>
                </c:pt>
                <c:pt idx="447">
                  <c:v>31.799999999999997</c:v>
                </c:pt>
                <c:pt idx="448">
                  <c:v>31.2</c:v>
                </c:pt>
                <c:pt idx="449">
                  <c:v>30.75</c:v>
                </c:pt>
                <c:pt idx="450">
                  <c:v>31.2</c:v>
                </c:pt>
                <c:pt idx="451">
                  <c:v>30.15</c:v>
                </c:pt>
                <c:pt idx="452">
                  <c:v>30.9</c:v>
                </c:pt>
                <c:pt idx="453">
                  <c:v>31.049999999999997</c:v>
                </c:pt>
                <c:pt idx="454">
                  <c:v>30.9</c:v>
                </c:pt>
                <c:pt idx="455">
                  <c:v>30.9</c:v>
                </c:pt>
                <c:pt idx="456">
                  <c:v>30</c:v>
                </c:pt>
                <c:pt idx="457">
                  <c:v>30.9</c:v>
                </c:pt>
                <c:pt idx="458">
                  <c:v>31.5</c:v>
                </c:pt>
                <c:pt idx="459">
                  <c:v>30.75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31.2</c:v>
                </c:pt>
                <c:pt idx="464">
                  <c:v>30.9</c:v>
                </c:pt>
                <c:pt idx="465">
                  <c:v>29.4</c:v>
                </c:pt>
                <c:pt idx="466">
                  <c:v>30.9</c:v>
                </c:pt>
                <c:pt idx="467">
                  <c:v>30.299999999999997</c:v>
                </c:pt>
                <c:pt idx="468">
                  <c:v>29.7</c:v>
                </c:pt>
                <c:pt idx="469">
                  <c:v>31.049999999999997</c:v>
                </c:pt>
                <c:pt idx="470">
                  <c:v>30.299999999999997</c:v>
                </c:pt>
                <c:pt idx="471">
                  <c:v>30.299999999999997</c:v>
                </c:pt>
                <c:pt idx="472">
                  <c:v>31.799999999999997</c:v>
                </c:pt>
                <c:pt idx="473">
                  <c:v>31.5</c:v>
                </c:pt>
                <c:pt idx="474">
                  <c:v>30.75</c:v>
                </c:pt>
                <c:pt idx="475">
                  <c:v>30.45</c:v>
                </c:pt>
                <c:pt idx="476">
                  <c:v>30.45</c:v>
                </c:pt>
                <c:pt idx="477">
                  <c:v>31.5</c:v>
                </c:pt>
                <c:pt idx="478">
                  <c:v>30.75</c:v>
                </c:pt>
                <c:pt idx="479">
                  <c:v>31.5</c:v>
                </c:pt>
                <c:pt idx="480">
                  <c:v>31.049999999999997</c:v>
                </c:pt>
                <c:pt idx="481">
                  <c:v>31.5</c:v>
                </c:pt>
                <c:pt idx="482">
                  <c:v>31.95</c:v>
                </c:pt>
                <c:pt idx="483">
                  <c:v>30.45</c:v>
                </c:pt>
                <c:pt idx="484">
                  <c:v>31.049999999999997</c:v>
                </c:pt>
                <c:pt idx="485">
                  <c:v>30.75</c:v>
                </c:pt>
                <c:pt idx="486">
                  <c:v>30.75</c:v>
                </c:pt>
                <c:pt idx="487">
                  <c:v>31.2</c:v>
                </c:pt>
                <c:pt idx="488">
                  <c:v>30.9</c:v>
                </c:pt>
                <c:pt idx="489">
                  <c:v>29.4</c:v>
                </c:pt>
                <c:pt idx="490">
                  <c:v>30.9</c:v>
                </c:pt>
                <c:pt idx="491">
                  <c:v>28.95</c:v>
                </c:pt>
                <c:pt idx="492">
                  <c:v>30.45</c:v>
                </c:pt>
                <c:pt idx="493">
                  <c:v>31.799999999999997</c:v>
                </c:pt>
                <c:pt idx="494">
                  <c:v>30.45</c:v>
                </c:pt>
                <c:pt idx="495">
                  <c:v>30.45</c:v>
                </c:pt>
                <c:pt idx="496">
                  <c:v>31.2</c:v>
                </c:pt>
                <c:pt idx="497">
                  <c:v>31.049999999999997</c:v>
                </c:pt>
                <c:pt idx="498">
                  <c:v>30.45</c:v>
                </c:pt>
                <c:pt idx="499">
                  <c:v>30</c:v>
                </c:pt>
                <c:pt idx="500">
                  <c:v>32.4</c:v>
                </c:pt>
                <c:pt idx="501">
                  <c:v>31.5</c:v>
                </c:pt>
                <c:pt idx="502">
                  <c:v>30.75</c:v>
                </c:pt>
                <c:pt idx="503">
                  <c:v>31.5</c:v>
                </c:pt>
                <c:pt idx="504">
                  <c:v>31.799999999999997</c:v>
                </c:pt>
                <c:pt idx="505">
                  <c:v>31.2</c:v>
                </c:pt>
                <c:pt idx="506">
                  <c:v>30.45</c:v>
                </c:pt>
                <c:pt idx="507">
                  <c:v>31.049999999999997</c:v>
                </c:pt>
                <c:pt idx="508">
                  <c:v>31.5</c:v>
                </c:pt>
                <c:pt idx="509">
                  <c:v>31.049999999999997</c:v>
                </c:pt>
                <c:pt idx="510">
                  <c:v>29.4</c:v>
                </c:pt>
                <c:pt idx="511">
                  <c:v>30.75</c:v>
                </c:pt>
                <c:pt idx="512">
                  <c:v>31.2</c:v>
                </c:pt>
                <c:pt idx="513">
                  <c:v>31.5</c:v>
                </c:pt>
                <c:pt idx="514">
                  <c:v>30.299999999999997</c:v>
                </c:pt>
                <c:pt idx="515">
                  <c:v>31.65</c:v>
                </c:pt>
                <c:pt idx="516">
                  <c:v>33.15</c:v>
                </c:pt>
                <c:pt idx="517">
                  <c:v>31.5</c:v>
                </c:pt>
                <c:pt idx="518">
                  <c:v>31.049999999999997</c:v>
                </c:pt>
                <c:pt idx="519">
                  <c:v>32.25</c:v>
                </c:pt>
                <c:pt idx="520">
                  <c:v>30.75</c:v>
                </c:pt>
                <c:pt idx="521">
                  <c:v>31.049999999999997</c:v>
                </c:pt>
                <c:pt idx="522">
                  <c:v>28.799999999999997</c:v>
                </c:pt>
                <c:pt idx="523">
                  <c:v>30.9</c:v>
                </c:pt>
                <c:pt idx="524">
                  <c:v>30</c:v>
                </c:pt>
                <c:pt idx="525">
                  <c:v>31.5</c:v>
                </c:pt>
                <c:pt idx="526">
                  <c:v>31.049999999999997</c:v>
                </c:pt>
                <c:pt idx="527">
                  <c:v>30.9</c:v>
                </c:pt>
                <c:pt idx="528">
                  <c:v>30.75</c:v>
                </c:pt>
                <c:pt idx="529">
                  <c:v>30.15</c:v>
                </c:pt>
                <c:pt idx="530">
                  <c:v>32.4</c:v>
                </c:pt>
                <c:pt idx="531">
                  <c:v>31.049999999999997</c:v>
                </c:pt>
                <c:pt idx="532">
                  <c:v>28.65</c:v>
                </c:pt>
                <c:pt idx="533">
                  <c:v>30.299999999999997</c:v>
                </c:pt>
                <c:pt idx="534">
                  <c:v>30.9</c:v>
                </c:pt>
                <c:pt idx="535">
                  <c:v>31.2</c:v>
                </c:pt>
                <c:pt idx="536">
                  <c:v>30.299999999999997</c:v>
                </c:pt>
                <c:pt idx="537">
                  <c:v>31.049999999999997</c:v>
                </c:pt>
                <c:pt idx="538">
                  <c:v>30.45</c:v>
                </c:pt>
                <c:pt idx="539">
                  <c:v>30.15</c:v>
                </c:pt>
                <c:pt idx="540">
                  <c:v>30.15</c:v>
                </c:pt>
                <c:pt idx="541">
                  <c:v>29.549999999999997</c:v>
                </c:pt>
                <c:pt idx="542">
                  <c:v>29.7</c:v>
                </c:pt>
                <c:pt idx="543">
                  <c:v>30.45</c:v>
                </c:pt>
                <c:pt idx="544">
                  <c:v>31.049999999999997</c:v>
                </c:pt>
                <c:pt idx="545">
                  <c:v>30.299999999999997</c:v>
                </c:pt>
                <c:pt idx="546">
                  <c:v>31.049999999999997</c:v>
                </c:pt>
                <c:pt idx="547">
                  <c:v>30.9</c:v>
                </c:pt>
                <c:pt idx="548">
                  <c:v>30.299999999999997</c:v>
                </c:pt>
                <c:pt idx="549">
                  <c:v>31.95</c:v>
                </c:pt>
                <c:pt idx="550">
                  <c:v>30.45</c:v>
                </c:pt>
                <c:pt idx="551">
                  <c:v>30.45</c:v>
                </c:pt>
                <c:pt idx="552">
                  <c:v>31.95</c:v>
                </c:pt>
                <c:pt idx="553">
                  <c:v>30.15</c:v>
                </c:pt>
                <c:pt idx="554">
                  <c:v>31.5</c:v>
                </c:pt>
                <c:pt idx="555">
                  <c:v>29.549999999999997</c:v>
                </c:pt>
                <c:pt idx="556">
                  <c:v>30</c:v>
                </c:pt>
                <c:pt idx="557">
                  <c:v>30.9</c:v>
                </c:pt>
                <c:pt idx="558">
                  <c:v>30.15</c:v>
                </c:pt>
                <c:pt idx="559">
                  <c:v>30.45</c:v>
                </c:pt>
                <c:pt idx="560">
                  <c:v>31.95</c:v>
                </c:pt>
                <c:pt idx="561">
                  <c:v>29.549999999999997</c:v>
                </c:pt>
                <c:pt idx="562">
                  <c:v>31.2</c:v>
                </c:pt>
                <c:pt idx="563">
                  <c:v>30.45</c:v>
                </c:pt>
                <c:pt idx="564">
                  <c:v>31.95</c:v>
                </c:pt>
                <c:pt idx="565">
                  <c:v>32.25</c:v>
                </c:pt>
                <c:pt idx="566">
                  <c:v>30.75</c:v>
                </c:pt>
                <c:pt idx="567">
                  <c:v>30.75</c:v>
                </c:pt>
                <c:pt idx="568">
                  <c:v>31.2</c:v>
                </c:pt>
                <c:pt idx="569">
                  <c:v>29.4</c:v>
                </c:pt>
                <c:pt idx="570">
                  <c:v>31.049999999999997</c:v>
                </c:pt>
                <c:pt idx="571">
                  <c:v>31.049999999999997</c:v>
                </c:pt>
                <c:pt idx="572">
                  <c:v>30.75</c:v>
                </c:pt>
                <c:pt idx="573">
                  <c:v>31.5</c:v>
                </c:pt>
                <c:pt idx="574">
                  <c:v>29.549999999999997</c:v>
                </c:pt>
                <c:pt idx="575">
                  <c:v>30.45</c:v>
                </c:pt>
                <c:pt idx="576">
                  <c:v>31.049999999999997</c:v>
                </c:pt>
                <c:pt idx="577">
                  <c:v>30.75</c:v>
                </c:pt>
                <c:pt idx="578">
                  <c:v>30.45</c:v>
                </c:pt>
                <c:pt idx="579">
                  <c:v>31.2</c:v>
                </c:pt>
                <c:pt idx="580">
                  <c:v>29.7</c:v>
                </c:pt>
                <c:pt idx="581">
                  <c:v>30.9</c:v>
                </c:pt>
                <c:pt idx="582">
                  <c:v>30.9</c:v>
                </c:pt>
                <c:pt idx="583">
                  <c:v>30.15</c:v>
                </c:pt>
                <c:pt idx="584">
                  <c:v>30.75</c:v>
                </c:pt>
                <c:pt idx="585">
                  <c:v>31.65</c:v>
                </c:pt>
                <c:pt idx="586">
                  <c:v>30.75</c:v>
                </c:pt>
                <c:pt idx="587">
                  <c:v>30.9</c:v>
                </c:pt>
                <c:pt idx="588">
                  <c:v>30.299999999999997</c:v>
                </c:pt>
                <c:pt idx="589">
                  <c:v>31.2</c:v>
                </c:pt>
                <c:pt idx="590">
                  <c:v>32.25</c:v>
                </c:pt>
                <c:pt idx="591">
                  <c:v>31.65</c:v>
                </c:pt>
                <c:pt idx="592">
                  <c:v>29.7</c:v>
                </c:pt>
                <c:pt idx="593">
                  <c:v>31.95</c:v>
                </c:pt>
                <c:pt idx="594">
                  <c:v>29.4</c:v>
                </c:pt>
                <c:pt idx="595">
                  <c:v>31.2</c:v>
                </c:pt>
                <c:pt idx="596">
                  <c:v>29.7</c:v>
                </c:pt>
                <c:pt idx="597">
                  <c:v>31.2</c:v>
                </c:pt>
                <c:pt idx="598">
                  <c:v>31.799999999999997</c:v>
                </c:pt>
                <c:pt idx="599">
                  <c:v>30.75</c:v>
                </c:pt>
                <c:pt idx="600">
                  <c:v>30.75</c:v>
                </c:pt>
                <c:pt idx="601">
                  <c:v>31.799999999999997</c:v>
                </c:pt>
                <c:pt idx="602">
                  <c:v>31.2</c:v>
                </c:pt>
                <c:pt idx="603">
                  <c:v>31.65</c:v>
                </c:pt>
                <c:pt idx="604">
                  <c:v>31.799999999999997</c:v>
                </c:pt>
                <c:pt idx="605">
                  <c:v>30.45</c:v>
                </c:pt>
                <c:pt idx="606">
                  <c:v>30.15</c:v>
                </c:pt>
                <c:pt idx="607">
                  <c:v>30</c:v>
                </c:pt>
                <c:pt idx="608">
                  <c:v>30.75</c:v>
                </c:pt>
                <c:pt idx="609">
                  <c:v>30.45</c:v>
                </c:pt>
                <c:pt idx="610">
                  <c:v>31.049999999999997</c:v>
                </c:pt>
                <c:pt idx="611">
                  <c:v>32.25</c:v>
                </c:pt>
                <c:pt idx="612">
                  <c:v>31.049999999999997</c:v>
                </c:pt>
                <c:pt idx="613">
                  <c:v>30.299999999999997</c:v>
                </c:pt>
                <c:pt idx="614">
                  <c:v>30</c:v>
                </c:pt>
                <c:pt idx="615">
                  <c:v>32.25</c:v>
                </c:pt>
                <c:pt idx="616">
                  <c:v>31.049999999999997</c:v>
                </c:pt>
                <c:pt idx="617">
                  <c:v>30.9</c:v>
                </c:pt>
                <c:pt idx="618">
                  <c:v>31.2</c:v>
                </c:pt>
                <c:pt idx="619">
                  <c:v>30.45</c:v>
                </c:pt>
                <c:pt idx="620">
                  <c:v>32.699999999999996</c:v>
                </c:pt>
                <c:pt idx="621">
                  <c:v>30.15</c:v>
                </c:pt>
                <c:pt idx="622">
                  <c:v>31.2</c:v>
                </c:pt>
                <c:pt idx="623">
                  <c:v>30.75</c:v>
                </c:pt>
                <c:pt idx="624">
                  <c:v>30.9</c:v>
                </c:pt>
                <c:pt idx="625">
                  <c:v>31.5</c:v>
                </c:pt>
                <c:pt idx="626">
                  <c:v>31.65</c:v>
                </c:pt>
                <c:pt idx="627">
                  <c:v>31.049999999999997</c:v>
                </c:pt>
                <c:pt idx="628">
                  <c:v>30.15</c:v>
                </c:pt>
                <c:pt idx="629">
                  <c:v>30.45</c:v>
                </c:pt>
                <c:pt idx="630">
                  <c:v>31.049999999999997</c:v>
                </c:pt>
                <c:pt idx="631">
                  <c:v>30.9</c:v>
                </c:pt>
                <c:pt idx="632">
                  <c:v>31.049999999999997</c:v>
                </c:pt>
                <c:pt idx="633">
                  <c:v>31.5</c:v>
                </c:pt>
                <c:pt idx="634">
                  <c:v>30</c:v>
                </c:pt>
                <c:pt idx="635">
                  <c:v>30.9</c:v>
                </c:pt>
                <c:pt idx="636">
                  <c:v>31.799999999999997</c:v>
                </c:pt>
                <c:pt idx="637">
                  <c:v>30.299999999999997</c:v>
                </c:pt>
                <c:pt idx="638">
                  <c:v>31.799999999999997</c:v>
                </c:pt>
                <c:pt idx="639">
                  <c:v>30.15</c:v>
                </c:pt>
                <c:pt idx="640">
                  <c:v>30.9</c:v>
                </c:pt>
                <c:pt idx="641">
                  <c:v>31.799999999999997</c:v>
                </c:pt>
                <c:pt idx="642">
                  <c:v>31.799999999999997</c:v>
                </c:pt>
                <c:pt idx="643">
                  <c:v>32.4</c:v>
                </c:pt>
                <c:pt idx="644">
                  <c:v>30.45</c:v>
                </c:pt>
                <c:pt idx="645">
                  <c:v>30.299999999999997</c:v>
                </c:pt>
                <c:pt idx="646">
                  <c:v>30.299999999999997</c:v>
                </c:pt>
                <c:pt idx="647">
                  <c:v>30.299999999999997</c:v>
                </c:pt>
                <c:pt idx="648">
                  <c:v>31.65</c:v>
                </c:pt>
                <c:pt idx="649">
                  <c:v>30.15</c:v>
                </c:pt>
                <c:pt idx="650">
                  <c:v>29.7</c:v>
                </c:pt>
                <c:pt idx="651">
                  <c:v>30</c:v>
                </c:pt>
                <c:pt idx="652">
                  <c:v>30</c:v>
                </c:pt>
                <c:pt idx="653">
                  <c:v>31.65</c:v>
                </c:pt>
                <c:pt idx="654">
                  <c:v>30.45</c:v>
                </c:pt>
                <c:pt idx="655">
                  <c:v>31.95</c:v>
                </c:pt>
                <c:pt idx="656">
                  <c:v>30</c:v>
                </c:pt>
                <c:pt idx="657">
                  <c:v>31.799999999999997</c:v>
                </c:pt>
                <c:pt idx="658">
                  <c:v>30.9</c:v>
                </c:pt>
                <c:pt idx="659">
                  <c:v>30.75</c:v>
                </c:pt>
                <c:pt idx="660">
                  <c:v>30.75</c:v>
                </c:pt>
                <c:pt idx="661">
                  <c:v>30.45</c:v>
                </c:pt>
                <c:pt idx="662">
                  <c:v>31.65</c:v>
                </c:pt>
                <c:pt idx="663">
                  <c:v>29.549999999999997</c:v>
                </c:pt>
                <c:pt idx="664">
                  <c:v>31.2</c:v>
                </c:pt>
                <c:pt idx="665">
                  <c:v>31.5</c:v>
                </c:pt>
                <c:pt idx="666">
                  <c:v>30</c:v>
                </c:pt>
                <c:pt idx="667">
                  <c:v>30.15</c:v>
                </c:pt>
                <c:pt idx="668">
                  <c:v>30.45</c:v>
                </c:pt>
                <c:pt idx="669">
                  <c:v>31.2</c:v>
                </c:pt>
                <c:pt idx="670">
                  <c:v>31.049999999999997</c:v>
                </c:pt>
                <c:pt idx="671">
                  <c:v>31.5</c:v>
                </c:pt>
                <c:pt idx="672">
                  <c:v>30.9</c:v>
                </c:pt>
                <c:pt idx="673">
                  <c:v>31.049999999999997</c:v>
                </c:pt>
                <c:pt idx="674">
                  <c:v>29.7</c:v>
                </c:pt>
                <c:pt idx="675">
                  <c:v>31.049999999999997</c:v>
                </c:pt>
                <c:pt idx="676">
                  <c:v>31.2</c:v>
                </c:pt>
                <c:pt idx="677">
                  <c:v>31.65</c:v>
                </c:pt>
                <c:pt idx="678">
                  <c:v>30</c:v>
                </c:pt>
                <c:pt idx="679">
                  <c:v>31.5</c:v>
                </c:pt>
                <c:pt idx="680">
                  <c:v>29.549999999999997</c:v>
                </c:pt>
                <c:pt idx="681">
                  <c:v>31.2</c:v>
                </c:pt>
                <c:pt idx="682">
                  <c:v>31.049999999999997</c:v>
                </c:pt>
                <c:pt idx="683">
                  <c:v>30.45</c:v>
                </c:pt>
                <c:pt idx="684">
                  <c:v>30.75</c:v>
                </c:pt>
                <c:pt idx="685">
                  <c:v>30</c:v>
                </c:pt>
                <c:pt idx="686">
                  <c:v>30.299999999999997</c:v>
                </c:pt>
                <c:pt idx="687">
                  <c:v>29.7</c:v>
                </c:pt>
                <c:pt idx="688">
                  <c:v>31.049999999999997</c:v>
                </c:pt>
                <c:pt idx="689">
                  <c:v>30.299999999999997</c:v>
                </c:pt>
                <c:pt idx="690">
                  <c:v>31.5</c:v>
                </c:pt>
                <c:pt idx="691">
                  <c:v>32.4</c:v>
                </c:pt>
                <c:pt idx="692">
                  <c:v>31.95</c:v>
                </c:pt>
                <c:pt idx="693">
                  <c:v>30.45</c:v>
                </c:pt>
                <c:pt idx="694">
                  <c:v>30.75</c:v>
                </c:pt>
                <c:pt idx="695">
                  <c:v>31.65</c:v>
                </c:pt>
                <c:pt idx="696">
                  <c:v>30.75</c:v>
                </c:pt>
                <c:pt idx="697">
                  <c:v>31.65</c:v>
                </c:pt>
                <c:pt idx="698">
                  <c:v>32.4</c:v>
                </c:pt>
                <c:pt idx="699">
                  <c:v>31.2</c:v>
                </c:pt>
                <c:pt idx="700">
                  <c:v>30.15</c:v>
                </c:pt>
                <c:pt idx="701">
                  <c:v>32.4</c:v>
                </c:pt>
                <c:pt idx="702">
                  <c:v>30.9</c:v>
                </c:pt>
                <c:pt idx="703">
                  <c:v>31.65</c:v>
                </c:pt>
                <c:pt idx="704">
                  <c:v>31.5</c:v>
                </c:pt>
                <c:pt idx="705">
                  <c:v>30.9</c:v>
                </c:pt>
                <c:pt idx="706">
                  <c:v>31.799999999999997</c:v>
                </c:pt>
                <c:pt idx="707">
                  <c:v>31.5</c:v>
                </c:pt>
                <c:pt idx="708">
                  <c:v>31.799999999999997</c:v>
                </c:pt>
                <c:pt idx="709">
                  <c:v>31.799999999999997</c:v>
                </c:pt>
                <c:pt idx="710">
                  <c:v>31.2</c:v>
                </c:pt>
                <c:pt idx="711">
                  <c:v>31.5</c:v>
                </c:pt>
                <c:pt idx="712">
                  <c:v>30.9</c:v>
                </c:pt>
                <c:pt idx="713">
                  <c:v>30.15</c:v>
                </c:pt>
                <c:pt idx="714">
                  <c:v>30.299999999999997</c:v>
                </c:pt>
                <c:pt idx="715">
                  <c:v>30.9</c:v>
                </c:pt>
                <c:pt idx="716">
                  <c:v>31.5</c:v>
                </c:pt>
                <c:pt idx="717">
                  <c:v>31.5</c:v>
                </c:pt>
                <c:pt idx="718">
                  <c:v>32.25</c:v>
                </c:pt>
                <c:pt idx="719">
                  <c:v>30.15</c:v>
                </c:pt>
                <c:pt idx="720">
                  <c:v>31.2</c:v>
                </c:pt>
                <c:pt idx="721">
                  <c:v>29.7</c:v>
                </c:pt>
                <c:pt idx="722">
                  <c:v>30.9</c:v>
                </c:pt>
                <c:pt idx="723">
                  <c:v>30.75</c:v>
                </c:pt>
                <c:pt idx="724">
                  <c:v>31.95</c:v>
                </c:pt>
                <c:pt idx="725">
                  <c:v>31.2</c:v>
                </c:pt>
                <c:pt idx="726">
                  <c:v>30.299999999999997</c:v>
                </c:pt>
                <c:pt idx="727">
                  <c:v>31.799999999999997</c:v>
                </c:pt>
                <c:pt idx="728">
                  <c:v>29.4</c:v>
                </c:pt>
                <c:pt idx="729">
                  <c:v>29.4</c:v>
                </c:pt>
                <c:pt idx="730">
                  <c:v>31.5</c:v>
                </c:pt>
                <c:pt idx="731">
                  <c:v>32.25</c:v>
                </c:pt>
                <c:pt idx="732">
                  <c:v>31.049999999999997</c:v>
                </c:pt>
                <c:pt idx="733">
                  <c:v>30.299999999999997</c:v>
                </c:pt>
                <c:pt idx="734">
                  <c:v>31.2</c:v>
                </c:pt>
                <c:pt idx="735">
                  <c:v>30</c:v>
                </c:pt>
                <c:pt idx="736">
                  <c:v>31.049999999999997</c:v>
                </c:pt>
                <c:pt idx="737">
                  <c:v>31.2</c:v>
                </c:pt>
                <c:pt idx="738">
                  <c:v>30.9</c:v>
                </c:pt>
                <c:pt idx="739">
                  <c:v>31.049999999999997</c:v>
                </c:pt>
                <c:pt idx="740">
                  <c:v>30.9</c:v>
                </c:pt>
                <c:pt idx="741">
                  <c:v>31.5</c:v>
                </c:pt>
                <c:pt idx="742">
                  <c:v>30.15</c:v>
                </c:pt>
                <c:pt idx="743">
                  <c:v>31.2</c:v>
                </c:pt>
                <c:pt idx="744">
                  <c:v>32.4</c:v>
                </c:pt>
                <c:pt idx="745">
                  <c:v>31.5</c:v>
                </c:pt>
                <c:pt idx="746">
                  <c:v>31.799999999999997</c:v>
                </c:pt>
                <c:pt idx="747">
                  <c:v>31.049999999999997</c:v>
                </c:pt>
                <c:pt idx="748">
                  <c:v>31.2</c:v>
                </c:pt>
                <c:pt idx="749">
                  <c:v>30.9</c:v>
                </c:pt>
                <c:pt idx="750">
                  <c:v>31.049999999999997</c:v>
                </c:pt>
                <c:pt idx="751">
                  <c:v>31.95</c:v>
                </c:pt>
                <c:pt idx="752">
                  <c:v>32.25</c:v>
                </c:pt>
                <c:pt idx="753">
                  <c:v>31.5</c:v>
                </c:pt>
                <c:pt idx="754">
                  <c:v>32.25</c:v>
                </c:pt>
                <c:pt idx="755">
                  <c:v>31.5</c:v>
                </c:pt>
                <c:pt idx="756">
                  <c:v>31.2</c:v>
                </c:pt>
                <c:pt idx="757">
                  <c:v>30.45</c:v>
                </c:pt>
                <c:pt idx="758">
                  <c:v>31.049999999999997</c:v>
                </c:pt>
                <c:pt idx="759">
                  <c:v>31.5</c:v>
                </c:pt>
                <c:pt idx="760">
                  <c:v>30.9</c:v>
                </c:pt>
                <c:pt idx="761">
                  <c:v>30.45</c:v>
                </c:pt>
                <c:pt idx="762">
                  <c:v>30.15</c:v>
                </c:pt>
                <c:pt idx="763">
                  <c:v>30.9</c:v>
                </c:pt>
                <c:pt idx="764">
                  <c:v>31.95</c:v>
                </c:pt>
                <c:pt idx="765">
                  <c:v>31.049999999999997</c:v>
                </c:pt>
                <c:pt idx="766">
                  <c:v>31.5</c:v>
                </c:pt>
                <c:pt idx="767">
                  <c:v>31.049999999999997</c:v>
                </c:pt>
                <c:pt idx="768">
                  <c:v>30.9</c:v>
                </c:pt>
                <c:pt idx="769">
                  <c:v>31.799999999999997</c:v>
                </c:pt>
                <c:pt idx="770">
                  <c:v>30.15</c:v>
                </c:pt>
                <c:pt idx="771">
                  <c:v>30.9</c:v>
                </c:pt>
                <c:pt idx="772">
                  <c:v>32.4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95-4D14-9DEC-98B065462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calib)'!$AD$2</c:f>
              <c:strCache>
                <c:ptCount val="1"/>
                <c:pt idx="0">
                  <c:v>MagZ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3.5991999999999996E-2</c:v>
                </c:pt>
                <c:pt idx="2">
                  <c:v>7.2219999999999993E-2</c:v>
                </c:pt>
                <c:pt idx="3">
                  <c:v>0.108484</c:v>
                </c:pt>
                <c:pt idx="4">
                  <c:v>0.14469599999999999</c:v>
                </c:pt>
                <c:pt idx="5">
                  <c:v>0.18086799999999997</c:v>
                </c:pt>
                <c:pt idx="6">
                  <c:v>0.21699199999999996</c:v>
                </c:pt>
                <c:pt idx="7">
                  <c:v>0.25311999999999996</c:v>
                </c:pt>
                <c:pt idx="8">
                  <c:v>0.28929999999999995</c:v>
                </c:pt>
                <c:pt idx="9">
                  <c:v>0.32551999999999992</c:v>
                </c:pt>
                <c:pt idx="10">
                  <c:v>0.36171999999999993</c:v>
                </c:pt>
                <c:pt idx="11">
                  <c:v>0.39783999999999992</c:v>
                </c:pt>
                <c:pt idx="12">
                  <c:v>0.43404399999999993</c:v>
                </c:pt>
                <c:pt idx="13">
                  <c:v>0.47023599999999993</c:v>
                </c:pt>
                <c:pt idx="14">
                  <c:v>0.50645599999999991</c:v>
                </c:pt>
                <c:pt idx="15">
                  <c:v>0.54267999999999994</c:v>
                </c:pt>
                <c:pt idx="16">
                  <c:v>0.57890399999999997</c:v>
                </c:pt>
                <c:pt idx="17">
                  <c:v>0.61512800000000001</c:v>
                </c:pt>
                <c:pt idx="18">
                  <c:v>0.65129999999999999</c:v>
                </c:pt>
                <c:pt idx="19">
                  <c:v>0.68741600000000003</c:v>
                </c:pt>
                <c:pt idx="20">
                  <c:v>0.72364000000000006</c:v>
                </c:pt>
                <c:pt idx="21">
                  <c:v>0.75986000000000009</c:v>
                </c:pt>
                <c:pt idx="22">
                  <c:v>0.79602800000000007</c:v>
                </c:pt>
                <c:pt idx="23">
                  <c:v>0.83223200000000008</c:v>
                </c:pt>
                <c:pt idx="24">
                  <c:v>0.86830800000000008</c:v>
                </c:pt>
                <c:pt idx="25">
                  <c:v>0.90434400000000004</c:v>
                </c:pt>
                <c:pt idx="26">
                  <c:v>0.94052400000000003</c:v>
                </c:pt>
                <c:pt idx="27">
                  <c:v>0.9768</c:v>
                </c:pt>
                <c:pt idx="28">
                  <c:v>1.01292</c:v>
                </c:pt>
                <c:pt idx="29">
                  <c:v>1.04908</c:v>
                </c:pt>
                <c:pt idx="30">
                  <c:v>1.08518</c:v>
                </c:pt>
                <c:pt idx="31">
                  <c:v>1.121408</c:v>
                </c:pt>
                <c:pt idx="32">
                  <c:v>1.157556</c:v>
                </c:pt>
                <c:pt idx="33">
                  <c:v>1.193764</c:v>
                </c:pt>
                <c:pt idx="34">
                  <c:v>1.2299800000000001</c:v>
                </c:pt>
                <c:pt idx="35">
                  <c:v>1.2661360000000002</c:v>
                </c:pt>
                <c:pt idx="36">
                  <c:v>1.3023640000000001</c:v>
                </c:pt>
                <c:pt idx="37">
                  <c:v>1.3385440000000002</c:v>
                </c:pt>
                <c:pt idx="38">
                  <c:v>1.3746800000000001</c:v>
                </c:pt>
                <c:pt idx="39">
                  <c:v>1.4106880000000002</c:v>
                </c:pt>
                <c:pt idx="40">
                  <c:v>1.4468080000000001</c:v>
                </c:pt>
                <c:pt idx="41">
                  <c:v>1.4829320000000001</c:v>
                </c:pt>
                <c:pt idx="42">
                  <c:v>1.5190320000000002</c:v>
                </c:pt>
                <c:pt idx="43">
                  <c:v>1.5552000000000001</c:v>
                </c:pt>
                <c:pt idx="44">
                  <c:v>1.5913000000000002</c:v>
                </c:pt>
                <c:pt idx="45">
                  <c:v>1.6274840000000002</c:v>
                </c:pt>
                <c:pt idx="46">
                  <c:v>1.6637040000000001</c:v>
                </c:pt>
                <c:pt idx="47">
                  <c:v>1.6998680000000002</c:v>
                </c:pt>
                <c:pt idx="48">
                  <c:v>1.7361400000000002</c:v>
                </c:pt>
                <c:pt idx="49">
                  <c:v>1.7724080000000002</c:v>
                </c:pt>
                <c:pt idx="50">
                  <c:v>1.8087280000000001</c:v>
                </c:pt>
                <c:pt idx="51">
                  <c:v>1.8448720000000001</c:v>
                </c:pt>
                <c:pt idx="52">
                  <c:v>1.8811800000000001</c:v>
                </c:pt>
                <c:pt idx="53">
                  <c:v>1.9173200000000001</c:v>
                </c:pt>
                <c:pt idx="54">
                  <c:v>1.9534840000000002</c:v>
                </c:pt>
                <c:pt idx="55">
                  <c:v>1.9897080000000003</c:v>
                </c:pt>
                <c:pt idx="56">
                  <c:v>2.0259120000000004</c:v>
                </c:pt>
                <c:pt idx="57">
                  <c:v>2.0621280000000004</c:v>
                </c:pt>
                <c:pt idx="58">
                  <c:v>2.0983040000000006</c:v>
                </c:pt>
                <c:pt idx="59">
                  <c:v>2.1345240000000008</c:v>
                </c:pt>
                <c:pt idx="60">
                  <c:v>2.1707320000000005</c:v>
                </c:pt>
                <c:pt idx="61">
                  <c:v>2.2069360000000007</c:v>
                </c:pt>
                <c:pt idx="62">
                  <c:v>2.2430760000000007</c:v>
                </c:pt>
                <c:pt idx="63">
                  <c:v>2.2791320000000006</c:v>
                </c:pt>
                <c:pt idx="64">
                  <c:v>2.3153000000000006</c:v>
                </c:pt>
                <c:pt idx="65">
                  <c:v>2.3514720000000007</c:v>
                </c:pt>
                <c:pt idx="66">
                  <c:v>2.3875000000000006</c:v>
                </c:pt>
                <c:pt idx="67">
                  <c:v>2.4237760000000006</c:v>
                </c:pt>
                <c:pt idx="68">
                  <c:v>2.4600120000000008</c:v>
                </c:pt>
                <c:pt idx="69">
                  <c:v>2.4962840000000006</c:v>
                </c:pt>
                <c:pt idx="70">
                  <c:v>2.5325280000000006</c:v>
                </c:pt>
                <c:pt idx="71">
                  <c:v>2.5687440000000006</c:v>
                </c:pt>
                <c:pt idx="72">
                  <c:v>2.6048920000000004</c:v>
                </c:pt>
                <c:pt idx="73">
                  <c:v>2.6411120000000006</c:v>
                </c:pt>
                <c:pt idx="74">
                  <c:v>2.6773240000000005</c:v>
                </c:pt>
                <c:pt idx="75">
                  <c:v>2.7135040000000004</c:v>
                </c:pt>
                <c:pt idx="76">
                  <c:v>2.7497200000000004</c:v>
                </c:pt>
                <c:pt idx="77">
                  <c:v>2.7859320000000003</c:v>
                </c:pt>
                <c:pt idx="78">
                  <c:v>2.8221480000000003</c:v>
                </c:pt>
                <c:pt idx="79">
                  <c:v>2.8583520000000004</c:v>
                </c:pt>
                <c:pt idx="80">
                  <c:v>2.8946600000000005</c:v>
                </c:pt>
                <c:pt idx="81">
                  <c:v>2.9309080000000005</c:v>
                </c:pt>
                <c:pt idx="82">
                  <c:v>2.9670880000000004</c:v>
                </c:pt>
                <c:pt idx="83">
                  <c:v>3.0032920000000005</c:v>
                </c:pt>
                <c:pt idx="84">
                  <c:v>3.0394560000000004</c:v>
                </c:pt>
                <c:pt idx="85">
                  <c:v>3.0756360000000003</c:v>
                </c:pt>
                <c:pt idx="86">
                  <c:v>3.1118440000000001</c:v>
                </c:pt>
                <c:pt idx="87">
                  <c:v>3.1480239999999999</c:v>
                </c:pt>
                <c:pt idx="88">
                  <c:v>3.1840839999999999</c:v>
                </c:pt>
                <c:pt idx="89">
                  <c:v>3.2203599999999999</c:v>
                </c:pt>
                <c:pt idx="90">
                  <c:v>3.2565759999999999</c:v>
                </c:pt>
                <c:pt idx="91">
                  <c:v>3.2927</c:v>
                </c:pt>
                <c:pt idx="92">
                  <c:v>3.3288600000000002</c:v>
                </c:pt>
                <c:pt idx="93">
                  <c:v>3.3650320000000002</c:v>
                </c:pt>
                <c:pt idx="94">
                  <c:v>3.4012960000000003</c:v>
                </c:pt>
                <c:pt idx="95">
                  <c:v>3.4375120000000003</c:v>
                </c:pt>
                <c:pt idx="96">
                  <c:v>3.4738120000000006</c:v>
                </c:pt>
                <c:pt idx="97">
                  <c:v>3.5098720000000005</c:v>
                </c:pt>
                <c:pt idx="98">
                  <c:v>3.5460880000000006</c:v>
                </c:pt>
                <c:pt idx="99">
                  <c:v>3.5822800000000004</c:v>
                </c:pt>
                <c:pt idx="100">
                  <c:v>3.6183560000000003</c:v>
                </c:pt>
                <c:pt idx="101">
                  <c:v>3.6546120000000002</c:v>
                </c:pt>
                <c:pt idx="102">
                  <c:v>3.6908280000000002</c:v>
                </c:pt>
                <c:pt idx="103">
                  <c:v>3.726928</c:v>
                </c:pt>
                <c:pt idx="104">
                  <c:v>3.7631920000000001</c:v>
                </c:pt>
                <c:pt idx="105">
                  <c:v>3.7993440000000001</c:v>
                </c:pt>
                <c:pt idx="106">
                  <c:v>3.8355000000000001</c:v>
                </c:pt>
                <c:pt idx="107">
                  <c:v>3.871696</c:v>
                </c:pt>
                <c:pt idx="108">
                  <c:v>3.9079519999999999</c:v>
                </c:pt>
                <c:pt idx="109">
                  <c:v>3.9442200000000001</c:v>
                </c:pt>
                <c:pt idx="110">
                  <c:v>3.980496</c:v>
                </c:pt>
                <c:pt idx="111">
                  <c:v>4.016648</c:v>
                </c:pt>
                <c:pt idx="112">
                  <c:v>4.052816</c:v>
                </c:pt>
                <c:pt idx="113">
                  <c:v>4.0889360000000003</c:v>
                </c:pt>
                <c:pt idx="114">
                  <c:v>4.1251960000000008</c:v>
                </c:pt>
                <c:pt idx="115">
                  <c:v>4.1613920000000011</c:v>
                </c:pt>
                <c:pt idx="116">
                  <c:v>4.1975160000000011</c:v>
                </c:pt>
                <c:pt idx="117">
                  <c:v>4.2337240000000014</c:v>
                </c:pt>
                <c:pt idx="118">
                  <c:v>4.269864000000001</c:v>
                </c:pt>
                <c:pt idx="119">
                  <c:v>4.3061200000000008</c:v>
                </c:pt>
                <c:pt idx="120">
                  <c:v>4.3421840000000005</c:v>
                </c:pt>
                <c:pt idx="121">
                  <c:v>4.3783080000000005</c:v>
                </c:pt>
                <c:pt idx="122">
                  <c:v>4.414492000000001</c:v>
                </c:pt>
                <c:pt idx="123">
                  <c:v>4.4507360000000009</c:v>
                </c:pt>
                <c:pt idx="124">
                  <c:v>4.4867800000000013</c:v>
                </c:pt>
                <c:pt idx="125">
                  <c:v>4.5229880000000016</c:v>
                </c:pt>
                <c:pt idx="126">
                  <c:v>4.5591080000000019</c:v>
                </c:pt>
                <c:pt idx="127">
                  <c:v>4.595296000000002</c:v>
                </c:pt>
                <c:pt idx="128">
                  <c:v>4.6314920000000024</c:v>
                </c:pt>
                <c:pt idx="129">
                  <c:v>4.6676480000000025</c:v>
                </c:pt>
                <c:pt idx="130">
                  <c:v>4.7038000000000029</c:v>
                </c:pt>
                <c:pt idx="131">
                  <c:v>4.7400600000000033</c:v>
                </c:pt>
                <c:pt idx="132">
                  <c:v>4.7763400000000029</c:v>
                </c:pt>
                <c:pt idx="133">
                  <c:v>4.8124320000000029</c:v>
                </c:pt>
                <c:pt idx="134">
                  <c:v>4.8484840000000027</c:v>
                </c:pt>
                <c:pt idx="135">
                  <c:v>4.8846600000000029</c:v>
                </c:pt>
                <c:pt idx="136">
                  <c:v>4.9209400000000025</c:v>
                </c:pt>
                <c:pt idx="137">
                  <c:v>4.9570960000000026</c:v>
                </c:pt>
                <c:pt idx="138">
                  <c:v>4.9932960000000026</c:v>
                </c:pt>
                <c:pt idx="139">
                  <c:v>5.0296160000000025</c:v>
                </c:pt>
                <c:pt idx="140">
                  <c:v>5.0659040000000024</c:v>
                </c:pt>
                <c:pt idx="141">
                  <c:v>5.1020680000000027</c:v>
                </c:pt>
                <c:pt idx="142">
                  <c:v>5.1382840000000023</c:v>
                </c:pt>
                <c:pt idx="143">
                  <c:v>5.1743240000000021</c:v>
                </c:pt>
                <c:pt idx="144">
                  <c:v>5.2104680000000023</c:v>
                </c:pt>
                <c:pt idx="145">
                  <c:v>5.2466320000000026</c:v>
                </c:pt>
                <c:pt idx="146">
                  <c:v>5.2826960000000023</c:v>
                </c:pt>
                <c:pt idx="147">
                  <c:v>5.318900000000002</c:v>
                </c:pt>
                <c:pt idx="148">
                  <c:v>5.3551040000000016</c:v>
                </c:pt>
                <c:pt idx="149">
                  <c:v>5.3913160000000016</c:v>
                </c:pt>
                <c:pt idx="150">
                  <c:v>5.4274560000000012</c:v>
                </c:pt>
                <c:pt idx="151">
                  <c:v>5.4635840000000009</c:v>
                </c:pt>
                <c:pt idx="152">
                  <c:v>5.4996480000000005</c:v>
                </c:pt>
                <c:pt idx="153">
                  <c:v>5.5358480000000005</c:v>
                </c:pt>
                <c:pt idx="154">
                  <c:v>5.5719720000000006</c:v>
                </c:pt>
                <c:pt idx="155">
                  <c:v>5.6080840000000007</c:v>
                </c:pt>
                <c:pt idx="156">
                  <c:v>5.6443000000000003</c:v>
                </c:pt>
                <c:pt idx="157">
                  <c:v>5.6804560000000004</c:v>
                </c:pt>
                <c:pt idx="158">
                  <c:v>5.7166080000000008</c:v>
                </c:pt>
                <c:pt idx="159">
                  <c:v>5.7528720000000009</c:v>
                </c:pt>
                <c:pt idx="160">
                  <c:v>5.788984000000001</c:v>
                </c:pt>
                <c:pt idx="161">
                  <c:v>5.8252200000000007</c:v>
                </c:pt>
                <c:pt idx="162">
                  <c:v>5.8614320000000006</c:v>
                </c:pt>
                <c:pt idx="163">
                  <c:v>5.897584000000001</c:v>
                </c:pt>
                <c:pt idx="164">
                  <c:v>5.9337600000000013</c:v>
                </c:pt>
                <c:pt idx="165">
                  <c:v>5.9698160000000016</c:v>
                </c:pt>
                <c:pt idx="166">
                  <c:v>6.0059640000000014</c:v>
                </c:pt>
                <c:pt idx="167">
                  <c:v>6.0422320000000012</c:v>
                </c:pt>
                <c:pt idx="168">
                  <c:v>6.0783840000000016</c:v>
                </c:pt>
                <c:pt idx="169">
                  <c:v>6.1146000000000011</c:v>
                </c:pt>
                <c:pt idx="170">
                  <c:v>6.1508760000000011</c:v>
                </c:pt>
                <c:pt idx="171">
                  <c:v>6.1871440000000009</c:v>
                </c:pt>
                <c:pt idx="172">
                  <c:v>6.2234200000000008</c:v>
                </c:pt>
                <c:pt idx="173">
                  <c:v>6.259596000000001</c:v>
                </c:pt>
                <c:pt idx="174">
                  <c:v>6.2957760000000009</c:v>
                </c:pt>
                <c:pt idx="175">
                  <c:v>6.3320360000000013</c:v>
                </c:pt>
                <c:pt idx="176">
                  <c:v>6.3683040000000011</c:v>
                </c:pt>
                <c:pt idx="177">
                  <c:v>6.4044520000000009</c:v>
                </c:pt>
                <c:pt idx="178">
                  <c:v>6.4405640000000011</c:v>
                </c:pt>
                <c:pt idx="179">
                  <c:v>6.4766800000000009</c:v>
                </c:pt>
                <c:pt idx="180">
                  <c:v>6.5128000000000013</c:v>
                </c:pt>
                <c:pt idx="181">
                  <c:v>6.5488120000000016</c:v>
                </c:pt>
                <c:pt idx="182">
                  <c:v>6.5849360000000017</c:v>
                </c:pt>
                <c:pt idx="183">
                  <c:v>6.6210400000000016</c:v>
                </c:pt>
                <c:pt idx="184">
                  <c:v>6.6571040000000012</c:v>
                </c:pt>
                <c:pt idx="185">
                  <c:v>6.6934200000000015</c:v>
                </c:pt>
                <c:pt idx="186">
                  <c:v>6.7295840000000018</c:v>
                </c:pt>
                <c:pt idx="187">
                  <c:v>6.7657680000000022</c:v>
                </c:pt>
                <c:pt idx="188">
                  <c:v>6.8019840000000018</c:v>
                </c:pt>
                <c:pt idx="189">
                  <c:v>6.8382120000000022</c:v>
                </c:pt>
                <c:pt idx="190">
                  <c:v>6.8743400000000019</c:v>
                </c:pt>
                <c:pt idx="191">
                  <c:v>6.910452000000002</c:v>
                </c:pt>
                <c:pt idx="192">
                  <c:v>6.9467160000000021</c:v>
                </c:pt>
                <c:pt idx="193">
                  <c:v>6.9828240000000017</c:v>
                </c:pt>
                <c:pt idx="194">
                  <c:v>7.0190360000000016</c:v>
                </c:pt>
                <c:pt idx="195">
                  <c:v>7.055220000000002</c:v>
                </c:pt>
                <c:pt idx="196">
                  <c:v>7.0913800000000018</c:v>
                </c:pt>
                <c:pt idx="197">
                  <c:v>7.1275480000000018</c:v>
                </c:pt>
                <c:pt idx="198">
                  <c:v>7.1638120000000018</c:v>
                </c:pt>
                <c:pt idx="199">
                  <c:v>7.2000080000000022</c:v>
                </c:pt>
                <c:pt idx="200">
                  <c:v>7.2362840000000022</c:v>
                </c:pt>
                <c:pt idx="201">
                  <c:v>7.2724920000000024</c:v>
                </c:pt>
                <c:pt idx="202">
                  <c:v>7.3086680000000026</c:v>
                </c:pt>
                <c:pt idx="203">
                  <c:v>7.3448920000000024</c:v>
                </c:pt>
                <c:pt idx="204">
                  <c:v>7.3810120000000028</c:v>
                </c:pt>
                <c:pt idx="205">
                  <c:v>7.417188000000003</c:v>
                </c:pt>
                <c:pt idx="206">
                  <c:v>7.453356000000003</c:v>
                </c:pt>
                <c:pt idx="207">
                  <c:v>7.4896160000000034</c:v>
                </c:pt>
                <c:pt idx="208">
                  <c:v>7.5258440000000038</c:v>
                </c:pt>
                <c:pt idx="209">
                  <c:v>7.5620160000000034</c:v>
                </c:pt>
                <c:pt idx="210">
                  <c:v>7.5981760000000031</c:v>
                </c:pt>
                <c:pt idx="211">
                  <c:v>7.6343400000000035</c:v>
                </c:pt>
                <c:pt idx="212">
                  <c:v>7.6705040000000038</c:v>
                </c:pt>
                <c:pt idx="213">
                  <c:v>7.7067800000000037</c:v>
                </c:pt>
                <c:pt idx="214">
                  <c:v>7.742944000000004</c:v>
                </c:pt>
                <c:pt idx="215">
                  <c:v>7.7792560000000037</c:v>
                </c:pt>
                <c:pt idx="216">
                  <c:v>7.8154360000000036</c:v>
                </c:pt>
                <c:pt idx="217">
                  <c:v>7.8517480000000033</c:v>
                </c:pt>
                <c:pt idx="218">
                  <c:v>7.8879640000000029</c:v>
                </c:pt>
                <c:pt idx="219">
                  <c:v>7.9241800000000024</c:v>
                </c:pt>
                <c:pt idx="220">
                  <c:v>7.9604400000000028</c:v>
                </c:pt>
                <c:pt idx="221">
                  <c:v>7.9965640000000029</c:v>
                </c:pt>
                <c:pt idx="222">
                  <c:v>8.0327360000000034</c:v>
                </c:pt>
                <c:pt idx="223">
                  <c:v>8.0689000000000028</c:v>
                </c:pt>
                <c:pt idx="224">
                  <c:v>8.1050520000000024</c:v>
                </c:pt>
                <c:pt idx="225">
                  <c:v>8.1413480000000025</c:v>
                </c:pt>
                <c:pt idx="226">
                  <c:v>8.1775680000000026</c:v>
                </c:pt>
                <c:pt idx="227">
                  <c:v>8.2136920000000018</c:v>
                </c:pt>
                <c:pt idx="228">
                  <c:v>8.2498680000000011</c:v>
                </c:pt>
                <c:pt idx="229">
                  <c:v>8.2859360000000013</c:v>
                </c:pt>
                <c:pt idx="230">
                  <c:v>8.3221000000000007</c:v>
                </c:pt>
                <c:pt idx="231">
                  <c:v>8.3582400000000003</c:v>
                </c:pt>
                <c:pt idx="232">
                  <c:v>8.3943399999999997</c:v>
                </c:pt>
                <c:pt idx="233">
                  <c:v>8.430515999999999</c:v>
                </c:pt>
                <c:pt idx="234">
                  <c:v>8.4666599999999992</c:v>
                </c:pt>
                <c:pt idx="235">
                  <c:v>8.5027879999999989</c:v>
                </c:pt>
                <c:pt idx="236">
                  <c:v>8.5389959999999991</c:v>
                </c:pt>
                <c:pt idx="237">
                  <c:v>8.5752599999999983</c:v>
                </c:pt>
                <c:pt idx="238">
                  <c:v>8.6114559999999987</c:v>
                </c:pt>
                <c:pt idx="239">
                  <c:v>8.6475479999999987</c:v>
                </c:pt>
                <c:pt idx="240">
                  <c:v>8.6836119999999983</c:v>
                </c:pt>
                <c:pt idx="241">
                  <c:v>8.7198279999999979</c:v>
                </c:pt>
                <c:pt idx="242">
                  <c:v>8.7559479999999983</c:v>
                </c:pt>
                <c:pt idx="243">
                  <c:v>8.7921479999999974</c:v>
                </c:pt>
                <c:pt idx="244">
                  <c:v>8.8284239999999983</c:v>
                </c:pt>
                <c:pt idx="245">
                  <c:v>8.8645279999999982</c:v>
                </c:pt>
                <c:pt idx="246">
                  <c:v>8.9004879999999975</c:v>
                </c:pt>
                <c:pt idx="247">
                  <c:v>8.9366079999999979</c:v>
                </c:pt>
                <c:pt idx="248">
                  <c:v>8.9728559999999984</c:v>
                </c:pt>
                <c:pt idx="249">
                  <c:v>9.0090399999999988</c:v>
                </c:pt>
                <c:pt idx="250">
                  <c:v>9.0452479999999991</c:v>
                </c:pt>
                <c:pt idx="251">
                  <c:v>9.0814959999999996</c:v>
                </c:pt>
                <c:pt idx="252">
                  <c:v>9.1176879999999993</c:v>
                </c:pt>
                <c:pt idx="253">
                  <c:v>9.1537999999999986</c:v>
                </c:pt>
                <c:pt idx="254">
                  <c:v>9.1900239999999993</c:v>
                </c:pt>
                <c:pt idx="255">
                  <c:v>9.2262119999999985</c:v>
                </c:pt>
                <c:pt idx="256">
                  <c:v>9.2623719999999992</c:v>
                </c:pt>
                <c:pt idx="257">
                  <c:v>9.2986199999999997</c:v>
                </c:pt>
                <c:pt idx="258">
                  <c:v>9.3347680000000004</c:v>
                </c:pt>
                <c:pt idx="259">
                  <c:v>9.3709760000000006</c:v>
                </c:pt>
                <c:pt idx="260">
                  <c:v>9.4071440000000006</c:v>
                </c:pt>
                <c:pt idx="261">
                  <c:v>9.4433680000000013</c:v>
                </c:pt>
                <c:pt idx="262">
                  <c:v>9.4794920000000005</c:v>
                </c:pt>
                <c:pt idx="263">
                  <c:v>9.51572</c:v>
                </c:pt>
                <c:pt idx="264">
                  <c:v>9.5519320000000008</c:v>
                </c:pt>
                <c:pt idx="265">
                  <c:v>9.5882080000000016</c:v>
                </c:pt>
                <c:pt idx="266">
                  <c:v>9.6244720000000008</c:v>
                </c:pt>
                <c:pt idx="267">
                  <c:v>9.6606840000000016</c:v>
                </c:pt>
                <c:pt idx="268">
                  <c:v>9.6969400000000014</c:v>
                </c:pt>
                <c:pt idx="269">
                  <c:v>9.7331680000000009</c:v>
                </c:pt>
                <c:pt idx="270">
                  <c:v>9.7693720000000006</c:v>
                </c:pt>
                <c:pt idx="271">
                  <c:v>9.8055960000000013</c:v>
                </c:pt>
                <c:pt idx="272">
                  <c:v>9.8416000000000015</c:v>
                </c:pt>
                <c:pt idx="273">
                  <c:v>9.877816000000001</c:v>
                </c:pt>
                <c:pt idx="274">
                  <c:v>9.9139560000000007</c:v>
                </c:pt>
                <c:pt idx="275">
                  <c:v>9.9501680000000015</c:v>
                </c:pt>
                <c:pt idx="276">
                  <c:v>9.9863360000000014</c:v>
                </c:pt>
                <c:pt idx="277">
                  <c:v>10.022544000000002</c:v>
                </c:pt>
                <c:pt idx="278">
                  <c:v>10.058732000000001</c:v>
                </c:pt>
                <c:pt idx="279">
                  <c:v>10.094944000000002</c:v>
                </c:pt>
                <c:pt idx="280">
                  <c:v>10.131168000000002</c:v>
                </c:pt>
                <c:pt idx="281">
                  <c:v>10.167320000000002</c:v>
                </c:pt>
                <c:pt idx="282">
                  <c:v>10.203548000000001</c:v>
                </c:pt>
                <c:pt idx="283">
                  <c:v>10.239616000000002</c:v>
                </c:pt>
                <c:pt idx="284">
                  <c:v>10.275832000000001</c:v>
                </c:pt>
                <c:pt idx="285">
                  <c:v>10.311968000000002</c:v>
                </c:pt>
                <c:pt idx="286">
                  <c:v>10.348096000000002</c:v>
                </c:pt>
                <c:pt idx="287">
                  <c:v>10.384280000000002</c:v>
                </c:pt>
                <c:pt idx="288">
                  <c:v>10.420512000000002</c:v>
                </c:pt>
                <c:pt idx="289">
                  <c:v>10.456732000000002</c:v>
                </c:pt>
                <c:pt idx="290">
                  <c:v>10.492768000000002</c:v>
                </c:pt>
                <c:pt idx="291">
                  <c:v>10.528920000000001</c:v>
                </c:pt>
                <c:pt idx="292">
                  <c:v>10.565092000000002</c:v>
                </c:pt>
                <c:pt idx="293">
                  <c:v>10.601268000000001</c:v>
                </c:pt>
                <c:pt idx="294">
                  <c:v>10.637376000000001</c:v>
                </c:pt>
                <c:pt idx="295">
                  <c:v>10.673540000000001</c:v>
                </c:pt>
                <c:pt idx="296">
                  <c:v>10.709804</c:v>
                </c:pt>
                <c:pt idx="297">
                  <c:v>10.74602</c:v>
                </c:pt>
                <c:pt idx="298">
                  <c:v>10.782232</c:v>
                </c:pt>
                <c:pt idx="299">
                  <c:v>10.818352000000001</c:v>
                </c:pt>
                <c:pt idx="300">
                  <c:v>10.8544</c:v>
                </c:pt>
                <c:pt idx="301">
                  <c:v>10.890663999999999</c:v>
                </c:pt>
                <c:pt idx="302">
                  <c:v>10.926831999999999</c:v>
                </c:pt>
                <c:pt idx="303">
                  <c:v>10.963007999999999</c:v>
                </c:pt>
                <c:pt idx="304">
                  <c:v>10.999239999999999</c:v>
                </c:pt>
                <c:pt idx="305">
                  <c:v>11.035391999999998</c:v>
                </c:pt>
                <c:pt idx="306">
                  <c:v>11.071571999999998</c:v>
                </c:pt>
                <c:pt idx="307">
                  <c:v>11.107783999999999</c:v>
                </c:pt>
                <c:pt idx="308">
                  <c:v>11.14392</c:v>
                </c:pt>
                <c:pt idx="309">
                  <c:v>11.180192</c:v>
                </c:pt>
                <c:pt idx="310">
                  <c:v>11.2164</c:v>
                </c:pt>
                <c:pt idx="311">
                  <c:v>11.25262</c:v>
                </c:pt>
                <c:pt idx="312">
                  <c:v>11.28884</c:v>
                </c:pt>
                <c:pt idx="313">
                  <c:v>11.32502</c:v>
                </c:pt>
                <c:pt idx="314">
                  <c:v>11.361304000000001</c:v>
                </c:pt>
                <c:pt idx="315">
                  <c:v>11.397436000000001</c:v>
                </c:pt>
                <c:pt idx="316">
                  <c:v>11.433572000000002</c:v>
                </c:pt>
                <c:pt idx="317">
                  <c:v>11.469716000000002</c:v>
                </c:pt>
                <c:pt idx="318">
                  <c:v>11.505924000000002</c:v>
                </c:pt>
                <c:pt idx="319">
                  <c:v>11.542148000000003</c:v>
                </c:pt>
                <c:pt idx="320">
                  <c:v>11.578412000000002</c:v>
                </c:pt>
                <c:pt idx="321">
                  <c:v>11.614688000000003</c:v>
                </c:pt>
                <c:pt idx="322">
                  <c:v>11.650796000000003</c:v>
                </c:pt>
                <c:pt idx="323">
                  <c:v>11.687000000000003</c:v>
                </c:pt>
                <c:pt idx="324">
                  <c:v>11.723224000000004</c:v>
                </c:pt>
                <c:pt idx="325">
                  <c:v>11.759492000000003</c:v>
                </c:pt>
                <c:pt idx="326">
                  <c:v>11.795684000000003</c:v>
                </c:pt>
                <c:pt idx="327">
                  <c:v>11.831896000000004</c:v>
                </c:pt>
                <c:pt idx="328">
                  <c:v>11.867944000000003</c:v>
                </c:pt>
                <c:pt idx="329">
                  <c:v>11.904164000000003</c:v>
                </c:pt>
                <c:pt idx="330">
                  <c:v>11.940276000000003</c:v>
                </c:pt>
                <c:pt idx="331">
                  <c:v>11.976340000000002</c:v>
                </c:pt>
                <c:pt idx="332">
                  <c:v>12.012472000000002</c:v>
                </c:pt>
                <c:pt idx="333">
                  <c:v>12.048780000000002</c:v>
                </c:pt>
                <c:pt idx="334">
                  <c:v>12.084956000000002</c:v>
                </c:pt>
                <c:pt idx="335">
                  <c:v>12.121120000000001</c:v>
                </c:pt>
                <c:pt idx="336">
                  <c:v>12.157428000000001</c:v>
                </c:pt>
                <c:pt idx="337">
                  <c:v>12.193692</c:v>
                </c:pt>
                <c:pt idx="338">
                  <c:v>12.229736000000001</c:v>
                </c:pt>
                <c:pt idx="339">
                  <c:v>12.265896000000001</c:v>
                </c:pt>
                <c:pt idx="340">
                  <c:v>12.302084000000001</c:v>
                </c:pt>
                <c:pt idx="341">
                  <c:v>12.338292000000001</c:v>
                </c:pt>
                <c:pt idx="342">
                  <c:v>12.374460000000001</c:v>
                </c:pt>
                <c:pt idx="343">
                  <c:v>12.410740000000001</c:v>
                </c:pt>
                <c:pt idx="344">
                  <c:v>12.446864</c:v>
                </c:pt>
                <c:pt idx="345">
                  <c:v>12.483000000000001</c:v>
                </c:pt>
                <c:pt idx="346">
                  <c:v>12.519272000000001</c:v>
                </c:pt>
                <c:pt idx="347">
                  <c:v>12.555496000000002</c:v>
                </c:pt>
                <c:pt idx="348">
                  <c:v>12.591788000000001</c:v>
                </c:pt>
                <c:pt idx="349">
                  <c:v>12.628060000000001</c:v>
                </c:pt>
                <c:pt idx="350">
                  <c:v>12.664240000000001</c:v>
                </c:pt>
                <c:pt idx="351">
                  <c:v>12.700396000000001</c:v>
                </c:pt>
                <c:pt idx="352">
                  <c:v>12.736660000000001</c:v>
                </c:pt>
                <c:pt idx="353">
                  <c:v>12.772880000000001</c:v>
                </c:pt>
                <c:pt idx="354">
                  <c:v>12.80922</c:v>
                </c:pt>
                <c:pt idx="355">
                  <c:v>12.845435999999999</c:v>
                </c:pt>
                <c:pt idx="356">
                  <c:v>12.881496</c:v>
                </c:pt>
                <c:pt idx="357">
                  <c:v>12.917720000000001</c:v>
                </c:pt>
                <c:pt idx="358">
                  <c:v>12.953972</c:v>
                </c:pt>
                <c:pt idx="359">
                  <c:v>12.990196000000001</c:v>
                </c:pt>
                <c:pt idx="360">
                  <c:v>13.026344000000002</c:v>
                </c:pt>
                <c:pt idx="361">
                  <c:v>13.062536000000001</c:v>
                </c:pt>
                <c:pt idx="362">
                  <c:v>13.098740000000001</c:v>
                </c:pt>
                <c:pt idx="363">
                  <c:v>13.135004</c:v>
                </c:pt>
                <c:pt idx="364">
                  <c:v>13.171172</c:v>
                </c:pt>
                <c:pt idx="365">
                  <c:v>13.207384000000001</c:v>
                </c:pt>
                <c:pt idx="366">
                  <c:v>13.243656000000001</c:v>
                </c:pt>
                <c:pt idx="367">
                  <c:v>13.279724000000002</c:v>
                </c:pt>
                <c:pt idx="368">
                  <c:v>13.315944000000002</c:v>
                </c:pt>
                <c:pt idx="369">
                  <c:v>13.352108000000001</c:v>
                </c:pt>
                <c:pt idx="370">
                  <c:v>13.388380000000002</c:v>
                </c:pt>
                <c:pt idx="371">
                  <c:v>13.424496000000001</c:v>
                </c:pt>
                <c:pt idx="372">
                  <c:v>13.460668000000002</c:v>
                </c:pt>
                <c:pt idx="373">
                  <c:v>13.496828000000002</c:v>
                </c:pt>
                <c:pt idx="374">
                  <c:v>13.532896000000003</c:v>
                </c:pt>
                <c:pt idx="375">
                  <c:v>13.569072000000002</c:v>
                </c:pt>
                <c:pt idx="376">
                  <c:v>13.605232000000003</c:v>
                </c:pt>
                <c:pt idx="377">
                  <c:v>13.641488000000003</c:v>
                </c:pt>
                <c:pt idx="378">
                  <c:v>13.677508000000003</c:v>
                </c:pt>
                <c:pt idx="379">
                  <c:v>13.713676000000003</c:v>
                </c:pt>
                <c:pt idx="380">
                  <c:v>13.749868000000003</c:v>
                </c:pt>
                <c:pt idx="381">
                  <c:v>13.786028000000004</c:v>
                </c:pt>
                <c:pt idx="382">
                  <c:v>13.822152000000003</c:v>
                </c:pt>
                <c:pt idx="383">
                  <c:v>13.858368000000002</c:v>
                </c:pt>
                <c:pt idx="384">
                  <c:v>13.894460000000002</c:v>
                </c:pt>
                <c:pt idx="385">
                  <c:v>13.930680000000002</c:v>
                </c:pt>
                <c:pt idx="386">
                  <c:v>13.966912000000002</c:v>
                </c:pt>
                <c:pt idx="387">
                  <c:v>14.003128000000002</c:v>
                </c:pt>
                <c:pt idx="388">
                  <c:v>14.039240000000001</c:v>
                </c:pt>
                <c:pt idx="389">
                  <c:v>14.075292000000001</c:v>
                </c:pt>
                <c:pt idx="390">
                  <c:v>14.111412000000001</c:v>
                </c:pt>
                <c:pt idx="391">
                  <c:v>14.147624000000002</c:v>
                </c:pt>
                <c:pt idx="392">
                  <c:v>14.183900000000003</c:v>
                </c:pt>
                <c:pt idx="393">
                  <c:v>14.220172000000003</c:v>
                </c:pt>
                <c:pt idx="394">
                  <c:v>14.256280000000004</c:v>
                </c:pt>
                <c:pt idx="395">
                  <c:v>14.292448000000004</c:v>
                </c:pt>
                <c:pt idx="396">
                  <c:v>14.328612000000003</c:v>
                </c:pt>
                <c:pt idx="397">
                  <c:v>14.364828000000003</c:v>
                </c:pt>
                <c:pt idx="398">
                  <c:v>14.401004000000002</c:v>
                </c:pt>
                <c:pt idx="399">
                  <c:v>14.437176000000003</c:v>
                </c:pt>
                <c:pt idx="400">
                  <c:v>14.473288000000002</c:v>
                </c:pt>
                <c:pt idx="401">
                  <c:v>14.509488000000001</c:v>
                </c:pt>
                <c:pt idx="402">
                  <c:v>14.545624000000002</c:v>
                </c:pt>
                <c:pt idx="403">
                  <c:v>14.581840000000001</c:v>
                </c:pt>
                <c:pt idx="404">
                  <c:v>14.618104000000001</c:v>
                </c:pt>
                <c:pt idx="405">
                  <c:v>14.654208000000001</c:v>
                </c:pt>
                <c:pt idx="406">
                  <c:v>14.6904</c:v>
                </c:pt>
                <c:pt idx="407">
                  <c:v>14.726560000000001</c:v>
                </c:pt>
                <c:pt idx="408">
                  <c:v>14.762776000000001</c:v>
                </c:pt>
                <c:pt idx="409">
                  <c:v>14.798984000000001</c:v>
                </c:pt>
                <c:pt idx="410">
                  <c:v>14.835188</c:v>
                </c:pt>
                <c:pt idx="411">
                  <c:v>14.871368</c:v>
                </c:pt>
                <c:pt idx="412">
                  <c:v>14.907488000000001</c:v>
                </c:pt>
                <c:pt idx="413">
                  <c:v>14.943680000000001</c:v>
                </c:pt>
                <c:pt idx="414">
                  <c:v>14.979952000000001</c:v>
                </c:pt>
                <c:pt idx="415">
                  <c:v>15.016028</c:v>
                </c:pt>
                <c:pt idx="416">
                  <c:v>15.052204</c:v>
                </c:pt>
                <c:pt idx="417">
                  <c:v>15.088248</c:v>
                </c:pt>
                <c:pt idx="418">
                  <c:v>15.124447999999999</c:v>
                </c:pt>
                <c:pt idx="419">
                  <c:v>15.160647999999998</c:v>
                </c:pt>
                <c:pt idx="420">
                  <c:v>15.196831999999999</c:v>
                </c:pt>
                <c:pt idx="421">
                  <c:v>15.232995999999998</c:v>
                </c:pt>
                <c:pt idx="422">
                  <c:v>15.269103999999999</c:v>
                </c:pt>
                <c:pt idx="423">
                  <c:v>15.305395999999998</c:v>
                </c:pt>
                <c:pt idx="424">
                  <c:v>15.341547999999998</c:v>
                </c:pt>
                <c:pt idx="425">
                  <c:v>15.377711999999997</c:v>
                </c:pt>
                <c:pt idx="426">
                  <c:v>15.413903999999997</c:v>
                </c:pt>
                <c:pt idx="427">
                  <c:v>15.450131999999996</c:v>
                </c:pt>
                <c:pt idx="428">
                  <c:v>15.486347999999996</c:v>
                </c:pt>
                <c:pt idx="429">
                  <c:v>15.522515999999996</c:v>
                </c:pt>
                <c:pt idx="430">
                  <c:v>15.558559999999996</c:v>
                </c:pt>
                <c:pt idx="431">
                  <c:v>15.594731999999997</c:v>
                </c:pt>
                <c:pt idx="432">
                  <c:v>15.630991999999997</c:v>
                </c:pt>
                <c:pt idx="433">
                  <c:v>15.667155999999997</c:v>
                </c:pt>
                <c:pt idx="434">
                  <c:v>15.703183999999997</c:v>
                </c:pt>
                <c:pt idx="435">
                  <c:v>15.739455999999997</c:v>
                </c:pt>
                <c:pt idx="436">
                  <c:v>15.775599999999997</c:v>
                </c:pt>
                <c:pt idx="437">
                  <c:v>15.811771999999998</c:v>
                </c:pt>
                <c:pt idx="438">
                  <c:v>15.847991999999998</c:v>
                </c:pt>
                <c:pt idx="439">
                  <c:v>15.884087999999998</c:v>
                </c:pt>
                <c:pt idx="440">
                  <c:v>15.920063999999998</c:v>
                </c:pt>
                <c:pt idx="441">
                  <c:v>15.956059999999999</c:v>
                </c:pt>
                <c:pt idx="442">
                  <c:v>15.992175999999999</c:v>
                </c:pt>
                <c:pt idx="443">
                  <c:v>16.028219999999997</c:v>
                </c:pt>
                <c:pt idx="444">
                  <c:v>16.064431999999996</c:v>
                </c:pt>
                <c:pt idx="445">
                  <c:v>16.100551999999997</c:v>
                </c:pt>
                <c:pt idx="446">
                  <c:v>16.136859999999995</c:v>
                </c:pt>
                <c:pt idx="447">
                  <c:v>16.172979999999995</c:v>
                </c:pt>
                <c:pt idx="448">
                  <c:v>16.209195999999995</c:v>
                </c:pt>
                <c:pt idx="449">
                  <c:v>16.245451999999997</c:v>
                </c:pt>
                <c:pt idx="450">
                  <c:v>16.281715999999996</c:v>
                </c:pt>
                <c:pt idx="451">
                  <c:v>16.317871999999994</c:v>
                </c:pt>
                <c:pt idx="452">
                  <c:v>16.354143999999994</c:v>
                </c:pt>
                <c:pt idx="453">
                  <c:v>16.390251999999993</c:v>
                </c:pt>
                <c:pt idx="454">
                  <c:v>16.426355999999995</c:v>
                </c:pt>
                <c:pt idx="455">
                  <c:v>16.462575999999995</c:v>
                </c:pt>
                <c:pt idx="456">
                  <c:v>16.498731999999993</c:v>
                </c:pt>
                <c:pt idx="457">
                  <c:v>16.534839999999992</c:v>
                </c:pt>
                <c:pt idx="458">
                  <c:v>16.570991999999993</c:v>
                </c:pt>
                <c:pt idx="459">
                  <c:v>16.607135999999993</c:v>
                </c:pt>
                <c:pt idx="460">
                  <c:v>16.643355999999994</c:v>
                </c:pt>
                <c:pt idx="461">
                  <c:v>16.679611999999995</c:v>
                </c:pt>
                <c:pt idx="462">
                  <c:v>16.715763999999997</c:v>
                </c:pt>
                <c:pt idx="463">
                  <c:v>16.751943999999998</c:v>
                </c:pt>
                <c:pt idx="464">
                  <c:v>16.788143999999999</c:v>
                </c:pt>
                <c:pt idx="465">
                  <c:v>16.82442</c:v>
                </c:pt>
                <c:pt idx="466">
                  <c:v>16.860444000000001</c:v>
                </c:pt>
                <c:pt idx="467">
                  <c:v>16.896720000000002</c:v>
                </c:pt>
                <c:pt idx="468">
                  <c:v>16.932840000000002</c:v>
                </c:pt>
                <c:pt idx="469">
                  <c:v>16.969044000000004</c:v>
                </c:pt>
                <c:pt idx="470">
                  <c:v>17.005260000000003</c:v>
                </c:pt>
                <c:pt idx="471">
                  <c:v>17.041372000000003</c:v>
                </c:pt>
                <c:pt idx="472">
                  <c:v>17.077576000000004</c:v>
                </c:pt>
                <c:pt idx="473">
                  <c:v>17.113860000000003</c:v>
                </c:pt>
                <c:pt idx="474">
                  <c:v>17.150080000000003</c:v>
                </c:pt>
                <c:pt idx="475">
                  <c:v>17.186112000000001</c:v>
                </c:pt>
                <c:pt idx="476">
                  <c:v>17.222224000000001</c:v>
                </c:pt>
                <c:pt idx="477">
                  <c:v>17.258496000000001</c:v>
                </c:pt>
                <c:pt idx="478">
                  <c:v>17.29476</c:v>
                </c:pt>
                <c:pt idx="479">
                  <c:v>17.330924</c:v>
                </c:pt>
                <c:pt idx="480">
                  <c:v>17.367072</c:v>
                </c:pt>
                <c:pt idx="481">
                  <c:v>17.403120000000001</c:v>
                </c:pt>
                <c:pt idx="482">
                  <c:v>17.439324000000003</c:v>
                </c:pt>
                <c:pt idx="483">
                  <c:v>17.475544000000003</c:v>
                </c:pt>
                <c:pt idx="484">
                  <c:v>17.511820000000004</c:v>
                </c:pt>
                <c:pt idx="485">
                  <c:v>17.547992000000004</c:v>
                </c:pt>
                <c:pt idx="486">
                  <c:v>17.584128000000003</c:v>
                </c:pt>
                <c:pt idx="487">
                  <c:v>17.620284000000002</c:v>
                </c:pt>
                <c:pt idx="488">
                  <c:v>17.656380000000002</c:v>
                </c:pt>
                <c:pt idx="489">
                  <c:v>17.692584000000004</c:v>
                </c:pt>
                <c:pt idx="490">
                  <c:v>17.728788000000005</c:v>
                </c:pt>
                <c:pt idx="491">
                  <c:v>17.765060000000005</c:v>
                </c:pt>
                <c:pt idx="492">
                  <c:v>17.801332000000006</c:v>
                </c:pt>
                <c:pt idx="493">
                  <c:v>17.837508000000007</c:v>
                </c:pt>
                <c:pt idx="494">
                  <c:v>17.873716000000005</c:v>
                </c:pt>
                <c:pt idx="495">
                  <c:v>17.909852000000004</c:v>
                </c:pt>
                <c:pt idx="496">
                  <c:v>17.946024000000005</c:v>
                </c:pt>
                <c:pt idx="497">
                  <c:v>17.982316000000004</c:v>
                </c:pt>
                <c:pt idx="498">
                  <c:v>18.018588000000005</c:v>
                </c:pt>
                <c:pt idx="499">
                  <c:v>18.054704000000005</c:v>
                </c:pt>
                <c:pt idx="500">
                  <c:v>18.090804000000006</c:v>
                </c:pt>
                <c:pt idx="501">
                  <c:v>18.127032000000007</c:v>
                </c:pt>
                <c:pt idx="502">
                  <c:v>18.163108000000008</c:v>
                </c:pt>
                <c:pt idx="503">
                  <c:v>18.199296000000007</c:v>
                </c:pt>
                <c:pt idx="504">
                  <c:v>18.235376000000006</c:v>
                </c:pt>
                <c:pt idx="505">
                  <c:v>18.271608000000004</c:v>
                </c:pt>
                <c:pt idx="506">
                  <c:v>18.307752000000004</c:v>
                </c:pt>
                <c:pt idx="507">
                  <c:v>18.344016000000003</c:v>
                </c:pt>
                <c:pt idx="508">
                  <c:v>18.380236000000004</c:v>
                </c:pt>
                <c:pt idx="509">
                  <c:v>18.416500000000003</c:v>
                </c:pt>
                <c:pt idx="510">
                  <c:v>18.452624000000004</c:v>
                </c:pt>
                <c:pt idx="511">
                  <c:v>18.488740000000004</c:v>
                </c:pt>
                <c:pt idx="512">
                  <c:v>18.524948000000002</c:v>
                </c:pt>
                <c:pt idx="513">
                  <c:v>18.561208000000001</c:v>
                </c:pt>
                <c:pt idx="514">
                  <c:v>18.597436000000002</c:v>
                </c:pt>
                <c:pt idx="515">
                  <c:v>18.633532000000002</c:v>
                </c:pt>
                <c:pt idx="516">
                  <c:v>18.669800000000002</c:v>
                </c:pt>
                <c:pt idx="517">
                  <c:v>18.706060000000001</c:v>
                </c:pt>
                <c:pt idx="518">
                  <c:v>18.742176000000001</c:v>
                </c:pt>
                <c:pt idx="519">
                  <c:v>18.778396000000001</c:v>
                </c:pt>
                <c:pt idx="520">
                  <c:v>18.814592000000001</c:v>
                </c:pt>
                <c:pt idx="521">
                  <c:v>18.850648</c:v>
                </c:pt>
                <c:pt idx="522">
                  <c:v>18.886863999999999</c:v>
                </c:pt>
                <c:pt idx="523">
                  <c:v>18.92304</c:v>
                </c:pt>
                <c:pt idx="524">
                  <c:v>18.959264000000001</c:v>
                </c:pt>
                <c:pt idx="525">
                  <c:v>18.995356000000001</c:v>
                </c:pt>
                <c:pt idx="526">
                  <c:v>19.031396000000001</c:v>
                </c:pt>
                <c:pt idx="527">
                  <c:v>19.067512000000001</c:v>
                </c:pt>
                <c:pt idx="528">
                  <c:v>19.103464000000002</c:v>
                </c:pt>
                <c:pt idx="529">
                  <c:v>19.139676000000001</c:v>
                </c:pt>
                <c:pt idx="530">
                  <c:v>19.175848000000002</c:v>
                </c:pt>
                <c:pt idx="531">
                  <c:v>19.212024000000003</c:v>
                </c:pt>
                <c:pt idx="532">
                  <c:v>19.248164000000003</c:v>
                </c:pt>
                <c:pt idx="533">
                  <c:v>19.284392000000004</c:v>
                </c:pt>
                <c:pt idx="534">
                  <c:v>19.320504000000003</c:v>
                </c:pt>
                <c:pt idx="535">
                  <c:v>19.356716000000002</c:v>
                </c:pt>
                <c:pt idx="536">
                  <c:v>19.392816000000003</c:v>
                </c:pt>
                <c:pt idx="537">
                  <c:v>19.428988000000004</c:v>
                </c:pt>
                <c:pt idx="538">
                  <c:v>19.465148000000003</c:v>
                </c:pt>
                <c:pt idx="539">
                  <c:v>19.501304000000001</c:v>
                </c:pt>
                <c:pt idx="540">
                  <c:v>19.537416</c:v>
                </c:pt>
                <c:pt idx="541">
                  <c:v>19.573592000000001</c:v>
                </c:pt>
                <c:pt idx="542">
                  <c:v>19.609808000000001</c:v>
                </c:pt>
                <c:pt idx="543">
                  <c:v>19.646032000000002</c:v>
                </c:pt>
                <c:pt idx="544">
                  <c:v>19.682184000000003</c:v>
                </c:pt>
                <c:pt idx="545">
                  <c:v>19.718332000000004</c:v>
                </c:pt>
                <c:pt idx="546">
                  <c:v>19.754536000000005</c:v>
                </c:pt>
                <c:pt idx="547">
                  <c:v>19.790644000000004</c:v>
                </c:pt>
                <c:pt idx="548">
                  <c:v>19.826856000000003</c:v>
                </c:pt>
                <c:pt idx="549">
                  <c:v>19.862968000000002</c:v>
                </c:pt>
                <c:pt idx="550">
                  <c:v>19.899148000000004</c:v>
                </c:pt>
                <c:pt idx="551">
                  <c:v>19.935304000000002</c:v>
                </c:pt>
                <c:pt idx="552">
                  <c:v>19.971432000000004</c:v>
                </c:pt>
                <c:pt idx="553">
                  <c:v>20.007616000000002</c:v>
                </c:pt>
                <c:pt idx="554">
                  <c:v>20.043832000000002</c:v>
                </c:pt>
                <c:pt idx="555">
                  <c:v>20.080092</c:v>
                </c:pt>
                <c:pt idx="556">
                  <c:v>20.11626</c:v>
                </c:pt>
                <c:pt idx="557">
                  <c:v>20.152448</c:v>
                </c:pt>
                <c:pt idx="558">
                  <c:v>20.188564</c:v>
                </c:pt>
                <c:pt idx="559">
                  <c:v>20.224755999999999</c:v>
                </c:pt>
                <c:pt idx="560">
                  <c:v>20.260984000000001</c:v>
                </c:pt>
                <c:pt idx="561">
                  <c:v>20.297104000000001</c:v>
                </c:pt>
                <c:pt idx="562">
                  <c:v>20.333320000000001</c:v>
                </c:pt>
                <c:pt idx="563">
                  <c:v>20.369444000000001</c:v>
                </c:pt>
                <c:pt idx="564">
                  <c:v>20.405528</c:v>
                </c:pt>
                <c:pt idx="565">
                  <c:v>20.441700000000001</c:v>
                </c:pt>
                <c:pt idx="566">
                  <c:v>20.477816000000001</c:v>
                </c:pt>
                <c:pt idx="567">
                  <c:v>20.514088000000001</c:v>
                </c:pt>
                <c:pt idx="568">
                  <c:v>20.550167999999999</c:v>
                </c:pt>
                <c:pt idx="569">
                  <c:v>20.586383999999999</c:v>
                </c:pt>
                <c:pt idx="570">
                  <c:v>20.62256</c:v>
                </c:pt>
                <c:pt idx="571">
                  <c:v>20.658695999999999</c:v>
                </c:pt>
                <c:pt idx="572">
                  <c:v>20.694911999999999</c:v>
                </c:pt>
                <c:pt idx="573">
                  <c:v>20.731183999999999</c:v>
                </c:pt>
                <c:pt idx="574">
                  <c:v>20.76736</c:v>
                </c:pt>
                <c:pt idx="575">
                  <c:v>20.803424</c:v>
                </c:pt>
                <c:pt idx="576">
                  <c:v>20.839648</c:v>
                </c:pt>
                <c:pt idx="577">
                  <c:v>20.875848000000001</c:v>
                </c:pt>
                <c:pt idx="578">
                  <c:v>20.912120000000002</c:v>
                </c:pt>
                <c:pt idx="579">
                  <c:v>20.948248000000003</c:v>
                </c:pt>
                <c:pt idx="580">
                  <c:v>20.984376000000005</c:v>
                </c:pt>
                <c:pt idx="581">
                  <c:v>21.020480000000006</c:v>
                </c:pt>
                <c:pt idx="582">
                  <c:v>21.056652000000007</c:v>
                </c:pt>
                <c:pt idx="583">
                  <c:v>21.092656000000005</c:v>
                </c:pt>
                <c:pt idx="584">
                  <c:v>21.128760000000007</c:v>
                </c:pt>
                <c:pt idx="585">
                  <c:v>21.164820000000006</c:v>
                </c:pt>
                <c:pt idx="586">
                  <c:v>21.200944000000007</c:v>
                </c:pt>
                <c:pt idx="587">
                  <c:v>21.237212000000007</c:v>
                </c:pt>
                <c:pt idx="588">
                  <c:v>21.273400000000006</c:v>
                </c:pt>
                <c:pt idx="589">
                  <c:v>21.309592000000006</c:v>
                </c:pt>
                <c:pt idx="590">
                  <c:v>21.345808000000005</c:v>
                </c:pt>
                <c:pt idx="591">
                  <c:v>21.382012000000007</c:v>
                </c:pt>
                <c:pt idx="592">
                  <c:v>21.418244000000005</c:v>
                </c:pt>
                <c:pt idx="593">
                  <c:v>21.454400000000003</c:v>
                </c:pt>
                <c:pt idx="594">
                  <c:v>21.490448000000004</c:v>
                </c:pt>
                <c:pt idx="595">
                  <c:v>21.526656000000003</c:v>
                </c:pt>
                <c:pt idx="596">
                  <c:v>21.562856000000004</c:v>
                </c:pt>
                <c:pt idx="597">
                  <c:v>21.599068000000003</c:v>
                </c:pt>
                <c:pt idx="598">
                  <c:v>21.635288000000003</c:v>
                </c:pt>
                <c:pt idx="599">
                  <c:v>21.671400000000002</c:v>
                </c:pt>
                <c:pt idx="600">
                  <c:v>21.707620000000002</c:v>
                </c:pt>
                <c:pt idx="601">
                  <c:v>21.743824000000004</c:v>
                </c:pt>
                <c:pt idx="602">
                  <c:v>21.780048000000004</c:v>
                </c:pt>
                <c:pt idx="603">
                  <c:v>21.816092000000005</c:v>
                </c:pt>
                <c:pt idx="604">
                  <c:v>21.852296000000006</c:v>
                </c:pt>
                <c:pt idx="605">
                  <c:v>21.888496000000007</c:v>
                </c:pt>
                <c:pt idx="606">
                  <c:v>21.924592000000008</c:v>
                </c:pt>
                <c:pt idx="607">
                  <c:v>21.960688000000008</c:v>
                </c:pt>
                <c:pt idx="608">
                  <c:v>21.996852000000008</c:v>
                </c:pt>
                <c:pt idx="609">
                  <c:v>22.032968000000007</c:v>
                </c:pt>
                <c:pt idx="610">
                  <c:v>22.069080000000007</c:v>
                </c:pt>
                <c:pt idx="611">
                  <c:v>22.105308000000008</c:v>
                </c:pt>
                <c:pt idx="612">
                  <c:v>22.141524000000008</c:v>
                </c:pt>
                <c:pt idx="613">
                  <c:v>22.177640000000007</c:v>
                </c:pt>
                <c:pt idx="614">
                  <c:v>22.213756000000007</c:v>
                </c:pt>
                <c:pt idx="615">
                  <c:v>22.249952000000008</c:v>
                </c:pt>
                <c:pt idx="616">
                  <c:v>22.286072000000008</c:v>
                </c:pt>
                <c:pt idx="617">
                  <c:v>22.322280000000006</c:v>
                </c:pt>
                <c:pt idx="618">
                  <c:v>22.358412000000005</c:v>
                </c:pt>
                <c:pt idx="619">
                  <c:v>22.394480000000005</c:v>
                </c:pt>
                <c:pt idx="620">
                  <c:v>22.430600000000005</c:v>
                </c:pt>
                <c:pt idx="621">
                  <c:v>22.466796000000006</c:v>
                </c:pt>
                <c:pt idx="622">
                  <c:v>22.503080000000004</c:v>
                </c:pt>
                <c:pt idx="623">
                  <c:v>22.539360000000006</c:v>
                </c:pt>
                <c:pt idx="624">
                  <c:v>22.575388000000007</c:v>
                </c:pt>
                <c:pt idx="625">
                  <c:v>22.611684000000007</c:v>
                </c:pt>
                <c:pt idx="626">
                  <c:v>22.647892000000006</c:v>
                </c:pt>
                <c:pt idx="627">
                  <c:v>22.684012000000006</c:v>
                </c:pt>
                <c:pt idx="628">
                  <c:v>22.720240000000008</c:v>
                </c:pt>
                <c:pt idx="629">
                  <c:v>22.756452000000007</c:v>
                </c:pt>
                <c:pt idx="630">
                  <c:v>22.792572000000007</c:v>
                </c:pt>
                <c:pt idx="631">
                  <c:v>22.828732000000006</c:v>
                </c:pt>
                <c:pt idx="632">
                  <c:v>22.864960000000007</c:v>
                </c:pt>
                <c:pt idx="633">
                  <c:v>22.901136000000008</c:v>
                </c:pt>
                <c:pt idx="634">
                  <c:v>22.937348000000007</c:v>
                </c:pt>
                <c:pt idx="635">
                  <c:v>22.973520000000008</c:v>
                </c:pt>
                <c:pt idx="636">
                  <c:v>23.009712000000007</c:v>
                </c:pt>
                <c:pt idx="637">
                  <c:v>23.045920000000006</c:v>
                </c:pt>
                <c:pt idx="638">
                  <c:v>23.082032000000005</c:v>
                </c:pt>
                <c:pt idx="639">
                  <c:v>23.118140000000004</c:v>
                </c:pt>
                <c:pt idx="640">
                  <c:v>23.154416000000005</c:v>
                </c:pt>
                <c:pt idx="641">
                  <c:v>23.190640000000005</c:v>
                </c:pt>
                <c:pt idx="642">
                  <c:v>23.226912000000006</c:v>
                </c:pt>
                <c:pt idx="643">
                  <c:v>23.263204000000005</c:v>
                </c:pt>
                <c:pt idx="644">
                  <c:v>23.299456000000006</c:v>
                </c:pt>
                <c:pt idx="645">
                  <c:v>23.335500000000007</c:v>
                </c:pt>
                <c:pt idx="646">
                  <c:v>23.371808000000005</c:v>
                </c:pt>
                <c:pt idx="647">
                  <c:v>23.407932000000006</c:v>
                </c:pt>
                <c:pt idx="648">
                  <c:v>23.444140000000004</c:v>
                </c:pt>
                <c:pt idx="649">
                  <c:v>23.480248000000003</c:v>
                </c:pt>
                <c:pt idx="650">
                  <c:v>23.516392000000003</c:v>
                </c:pt>
                <c:pt idx="651">
                  <c:v>23.552512000000004</c:v>
                </c:pt>
                <c:pt idx="652">
                  <c:v>23.588632000000004</c:v>
                </c:pt>
                <c:pt idx="653">
                  <c:v>23.624840000000003</c:v>
                </c:pt>
                <c:pt idx="654">
                  <c:v>23.660984000000003</c:v>
                </c:pt>
                <c:pt idx="655">
                  <c:v>23.697164000000004</c:v>
                </c:pt>
                <c:pt idx="656">
                  <c:v>23.733472000000003</c:v>
                </c:pt>
                <c:pt idx="657">
                  <c:v>23.769720000000003</c:v>
                </c:pt>
                <c:pt idx="658">
                  <c:v>23.805868000000004</c:v>
                </c:pt>
                <c:pt idx="659">
                  <c:v>23.842136000000004</c:v>
                </c:pt>
                <c:pt idx="660">
                  <c:v>23.878260000000004</c:v>
                </c:pt>
                <c:pt idx="661">
                  <c:v>23.914480000000005</c:v>
                </c:pt>
                <c:pt idx="662">
                  <c:v>23.950532000000006</c:v>
                </c:pt>
                <c:pt idx="663">
                  <c:v>23.986752000000006</c:v>
                </c:pt>
                <c:pt idx="664">
                  <c:v>24.022768000000006</c:v>
                </c:pt>
                <c:pt idx="665">
                  <c:v>24.058920000000008</c:v>
                </c:pt>
                <c:pt idx="666">
                  <c:v>24.095128000000006</c:v>
                </c:pt>
                <c:pt idx="667">
                  <c:v>24.131296000000006</c:v>
                </c:pt>
                <c:pt idx="668">
                  <c:v>24.167512000000006</c:v>
                </c:pt>
                <c:pt idx="669">
                  <c:v>24.203684000000006</c:v>
                </c:pt>
                <c:pt idx="670">
                  <c:v>24.239748000000006</c:v>
                </c:pt>
                <c:pt idx="671">
                  <c:v>24.275940000000006</c:v>
                </c:pt>
                <c:pt idx="672">
                  <c:v>24.311988000000007</c:v>
                </c:pt>
                <c:pt idx="673">
                  <c:v>24.348152000000006</c:v>
                </c:pt>
                <c:pt idx="674">
                  <c:v>24.384356000000007</c:v>
                </c:pt>
                <c:pt idx="675">
                  <c:v>24.420504000000008</c:v>
                </c:pt>
                <c:pt idx="676">
                  <c:v>24.456628000000009</c:v>
                </c:pt>
                <c:pt idx="677">
                  <c:v>24.49274800000001</c:v>
                </c:pt>
                <c:pt idx="678">
                  <c:v>24.528752000000008</c:v>
                </c:pt>
                <c:pt idx="679">
                  <c:v>24.564900000000009</c:v>
                </c:pt>
                <c:pt idx="680">
                  <c:v>24.601208000000007</c:v>
                </c:pt>
                <c:pt idx="681">
                  <c:v>24.637384000000008</c:v>
                </c:pt>
                <c:pt idx="682">
                  <c:v>24.673556000000008</c:v>
                </c:pt>
                <c:pt idx="683">
                  <c:v>24.709824000000008</c:v>
                </c:pt>
                <c:pt idx="684">
                  <c:v>24.745924000000009</c:v>
                </c:pt>
                <c:pt idx="685">
                  <c:v>24.78217600000001</c:v>
                </c:pt>
                <c:pt idx="686">
                  <c:v>24.81826400000001</c:v>
                </c:pt>
                <c:pt idx="687">
                  <c:v>24.854444000000012</c:v>
                </c:pt>
                <c:pt idx="688">
                  <c:v>24.89060000000001</c:v>
                </c:pt>
                <c:pt idx="689">
                  <c:v>24.92682000000001</c:v>
                </c:pt>
                <c:pt idx="690">
                  <c:v>24.962984000000009</c:v>
                </c:pt>
                <c:pt idx="691">
                  <c:v>24.999040000000008</c:v>
                </c:pt>
                <c:pt idx="692">
                  <c:v>25.035136000000008</c:v>
                </c:pt>
                <c:pt idx="693">
                  <c:v>25.071360000000009</c:v>
                </c:pt>
                <c:pt idx="694">
                  <c:v>25.107568000000008</c:v>
                </c:pt>
                <c:pt idx="695">
                  <c:v>25.143780000000007</c:v>
                </c:pt>
                <c:pt idx="696">
                  <c:v>25.179980000000008</c:v>
                </c:pt>
                <c:pt idx="697">
                  <c:v>25.216084000000009</c:v>
                </c:pt>
                <c:pt idx="698">
                  <c:v>25.252292000000008</c:v>
                </c:pt>
                <c:pt idx="699">
                  <c:v>25.288396000000009</c:v>
                </c:pt>
                <c:pt idx="700">
                  <c:v>25.324708000000008</c:v>
                </c:pt>
                <c:pt idx="701">
                  <c:v>25.360932000000009</c:v>
                </c:pt>
                <c:pt idx="702">
                  <c:v>25.397104000000009</c:v>
                </c:pt>
                <c:pt idx="703">
                  <c:v>25.433212000000008</c:v>
                </c:pt>
                <c:pt idx="704">
                  <c:v>25.469328000000008</c:v>
                </c:pt>
                <c:pt idx="705">
                  <c:v>25.505544000000008</c:v>
                </c:pt>
                <c:pt idx="706">
                  <c:v>25.541776000000006</c:v>
                </c:pt>
                <c:pt idx="707">
                  <c:v>25.577872000000006</c:v>
                </c:pt>
                <c:pt idx="708">
                  <c:v>25.614088000000006</c:v>
                </c:pt>
                <c:pt idx="709">
                  <c:v>25.650236000000007</c:v>
                </c:pt>
                <c:pt idx="710">
                  <c:v>25.686392000000005</c:v>
                </c:pt>
                <c:pt idx="711">
                  <c:v>25.722548000000003</c:v>
                </c:pt>
                <c:pt idx="712">
                  <c:v>25.758676000000005</c:v>
                </c:pt>
                <c:pt idx="713">
                  <c:v>25.794784000000003</c:v>
                </c:pt>
                <c:pt idx="714">
                  <c:v>25.830976000000003</c:v>
                </c:pt>
                <c:pt idx="715">
                  <c:v>25.867148000000004</c:v>
                </c:pt>
                <c:pt idx="716">
                  <c:v>25.903296000000005</c:v>
                </c:pt>
                <c:pt idx="717">
                  <c:v>25.939416000000005</c:v>
                </c:pt>
                <c:pt idx="718">
                  <c:v>25.975528000000004</c:v>
                </c:pt>
                <c:pt idx="719">
                  <c:v>26.011716000000003</c:v>
                </c:pt>
                <c:pt idx="720">
                  <c:v>26.047684000000004</c:v>
                </c:pt>
                <c:pt idx="721">
                  <c:v>26.083868000000002</c:v>
                </c:pt>
                <c:pt idx="722">
                  <c:v>26.119968000000004</c:v>
                </c:pt>
                <c:pt idx="723">
                  <c:v>26.156280000000002</c:v>
                </c:pt>
                <c:pt idx="724">
                  <c:v>26.192384000000004</c:v>
                </c:pt>
                <c:pt idx="725">
                  <c:v>26.228648000000003</c:v>
                </c:pt>
                <c:pt idx="726">
                  <c:v>26.264816000000003</c:v>
                </c:pt>
                <c:pt idx="727">
                  <c:v>26.300928000000003</c:v>
                </c:pt>
                <c:pt idx="728">
                  <c:v>26.337196000000002</c:v>
                </c:pt>
                <c:pt idx="729">
                  <c:v>26.373416000000002</c:v>
                </c:pt>
                <c:pt idx="730">
                  <c:v>26.409580000000002</c:v>
                </c:pt>
                <c:pt idx="731">
                  <c:v>26.445784000000003</c:v>
                </c:pt>
                <c:pt idx="732">
                  <c:v>26.482052000000003</c:v>
                </c:pt>
                <c:pt idx="733">
                  <c:v>26.518264000000002</c:v>
                </c:pt>
                <c:pt idx="734">
                  <c:v>26.554476000000001</c:v>
                </c:pt>
                <c:pt idx="735">
                  <c:v>26.590656000000003</c:v>
                </c:pt>
                <c:pt idx="736">
                  <c:v>26.626928000000003</c:v>
                </c:pt>
                <c:pt idx="737">
                  <c:v>26.663092000000002</c:v>
                </c:pt>
                <c:pt idx="738">
                  <c:v>26.699288000000003</c:v>
                </c:pt>
                <c:pt idx="739">
                  <c:v>26.735396000000001</c:v>
                </c:pt>
                <c:pt idx="740">
                  <c:v>26.771600000000003</c:v>
                </c:pt>
                <c:pt idx="741">
                  <c:v>26.807804000000004</c:v>
                </c:pt>
                <c:pt idx="742">
                  <c:v>26.843876000000005</c:v>
                </c:pt>
                <c:pt idx="743">
                  <c:v>26.880052000000006</c:v>
                </c:pt>
                <c:pt idx="744">
                  <c:v>26.916304000000007</c:v>
                </c:pt>
                <c:pt idx="745">
                  <c:v>26.952464000000006</c:v>
                </c:pt>
                <c:pt idx="746">
                  <c:v>26.988640000000007</c:v>
                </c:pt>
                <c:pt idx="747">
                  <c:v>27.024920000000009</c:v>
                </c:pt>
                <c:pt idx="748">
                  <c:v>27.061040000000009</c:v>
                </c:pt>
                <c:pt idx="749">
                  <c:v>27.097252000000008</c:v>
                </c:pt>
                <c:pt idx="750">
                  <c:v>27.133324000000009</c:v>
                </c:pt>
                <c:pt idx="751">
                  <c:v>27.169536000000008</c:v>
                </c:pt>
                <c:pt idx="752">
                  <c:v>27.205648000000007</c:v>
                </c:pt>
                <c:pt idx="753">
                  <c:v>27.241820000000008</c:v>
                </c:pt>
                <c:pt idx="754">
                  <c:v>27.278092000000008</c:v>
                </c:pt>
                <c:pt idx="755">
                  <c:v>27.314352000000007</c:v>
                </c:pt>
                <c:pt idx="756">
                  <c:v>27.350620000000006</c:v>
                </c:pt>
                <c:pt idx="757">
                  <c:v>27.386744000000007</c:v>
                </c:pt>
                <c:pt idx="758">
                  <c:v>27.422956000000006</c:v>
                </c:pt>
                <c:pt idx="759">
                  <c:v>27.459224000000006</c:v>
                </c:pt>
                <c:pt idx="760">
                  <c:v>27.495404000000008</c:v>
                </c:pt>
                <c:pt idx="761">
                  <c:v>27.531668000000007</c:v>
                </c:pt>
                <c:pt idx="762">
                  <c:v>27.567880000000006</c:v>
                </c:pt>
                <c:pt idx="763">
                  <c:v>27.604052000000006</c:v>
                </c:pt>
                <c:pt idx="764">
                  <c:v>27.640204000000008</c:v>
                </c:pt>
                <c:pt idx="765">
                  <c:v>27.676460000000009</c:v>
                </c:pt>
                <c:pt idx="766">
                  <c:v>27.712672000000008</c:v>
                </c:pt>
                <c:pt idx="767">
                  <c:v>27.748780000000007</c:v>
                </c:pt>
                <c:pt idx="768">
                  <c:v>27.784984000000009</c:v>
                </c:pt>
                <c:pt idx="769">
                  <c:v>27.821168000000007</c:v>
                </c:pt>
                <c:pt idx="770">
                  <c:v>27.857436000000007</c:v>
                </c:pt>
                <c:pt idx="771">
                  <c:v>27.893560000000008</c:v>
                </c:pt>
                <c:pt idx="772">
                  <c:v>27.929784000000009</c:v>
                </c:pt>
              </c:numCache>
            </c:numRef>
          </c:xVal>
          <c:yVal>
            <c:numRef>
              <c:f>'Data (ICM calib)'!$AD$3:$AD$775</c:f>
              <c:numCache>
                <c:formatCode>General</c:formatCode>
                <c:ptCount val="773"/>
                <c:pt idx="0">
                  <c:v>61.949999999999996</c:v>
                </c:pt>
                <c:pt idx="1">
                  <c:v>62.849999999999994</c:v>
                </c:pt>
                <c:pt idx="2">
                  <c:v>61.949999999999996</c:v>
                </c:pt>
                <c:pt idx="3">
                  <c:v>62.25</c:v>
                </c:pt>
                <c:pt idx="4">
                  <c:v>62.699999999999996</c:v>
                </c:pt>
                <c:pt idx="5">
                  <c:v>61.05</c:v>
                </c:pt>
                <c:pt idx="6">
                  <c:v>61.949999999999996</c:v>
                </c:pt>
                <c:pt idx="7">
                  <c:v>62.849999999999994</c:v>
                </c:pt>
                <c:pt idx="8">
                  <c:v>62.4</c:v>
                </c:pt>
                <c:pt idx="9">
                  <c:v>62.4</c:v>
                </c:pt>
                <c:pt idx="10">
                  <c:v>62.099999999999994</c:v>
                </c:pt>
                <c:pt idx="11">
                  <c:v>61.199999999999996</c:v>
                </c:pt>
                <c:pt idx="12">
                  <c:v>61.949999999999996</c:v>
                </c:pt>
                <c:pt idx="13">
                  <c:v>62.099999999999994</c:v>
                </c:pt>
                <c:pt idx="14">
                  <c:v>62.849999999999994</c:v>
                </c:pt>
                <c:pt idx="15">
                  <c:v>61.5</c:v>
                </c:pt>
                <c:pt idx="16">
                  <c:v>62.849999999999994</c:v>
                </c:pt>
                <c:pt idx="17">
                  <c:v>61.949999999999996</c:v>
                </c:pt>
                <c:pt idx="18">
                  <c:v>62.4</c:v>
                </c:pt>
                <c:pt idx="19">
                  <c:v>62.4</c:v>
                </c:pt>
                <c:pt idx="20">
                  <c:v>61.8</c:v>
                </c:pt>
                <c:pt idx="21">
                  <c:v>62.25</c:v>
                </c:pt>
                <c:pt idx="22">
                  <c:v>62.699999999999996</c:v>
                </c:pt>
                <c:pt idx="23">
                  <c:v>61.5</c:v>
                </c:pt>
                <c:pt idx="24">
                  <c:v>61.05</c:v>
                </c:pt>
                <c:pt idx="25">
                  <c:v>61.949999999999996</c:v>
                </c:pt>
                <c:pt idx="26">
                  <c:v>61.349999999999994</c:v>
                </c:pt>
                <c:pt idx="27">
                  <c:v>62.699999999999996</c:v>
                </c:pt>
                <c:pt idx="28">
                  <c:v>62.25</c:v>
                </c:pt>
                <c:pt idx="29">
                  <c:v>61.5</c:v>
                </c:pt>
                <c:pt idx="30">
                  <c:v>62.699999999999996</c:v>
                </c:pt>
                <c:pt idx="31">
                  <c:v>62.25</c:v>
                </c:pt>
                <c:pt idx="32">
                  <c:v>62.099999999999994</c:v>
                </c:pt>
                <c:pt idx="33">
                  <c:v>62.4</c:v>
                </c:pt>
                <c:pt idx="34">
                  <c:v>63</c:v>
                </c:pt>
                <c:pt idx="35">
                  <c:v>62.25</c:v>
                </c:pt>
                <c:pt idx="36">
                  <c:v>62.699999999999996</c:v>
                </c:pt>
                <c:pt idx="37">
                  <c:v>62.699999999999996</c:v>
                </c:pt>
                <c:pt idx="38">
                  <c:v>62.099999999999994</c:v>
                </c:pt>
                <c:pt idx="39">
                  <c:v>62.099999999999994</c:v>
                </c:pt>
                <c:pt idx="40">
                  <c:v>62.849999999999994</c:v>
                </c:pt>
                <c:pt idx="41">
                  <c:v>63</c:v>
                </c:pt>
                <c:pt idx="42">
                  <c:v>62.25</c:v>
                </c:pt>
                <c:pt idx="43">
                  <c:v>63.15</c:v>
                </c:pt>
                <c:pt idx="44">
                  <c:v>61.349999999999994</c:v>
                </c:pt>
                <c:pt idx="45">
                  <c:v>62.699999999999996</c:v>
                </c:pt>
                <c:pt idx="46">
                  <c:v>61.8</c:v>
                </c:pt>
                <c:pt idx="47">
                  <c:v>60.599999999999994</c:v>
                </c:pt>
                <c:pt idx="48">
                  <c:v>62.4</c:v>
                </c:pt>
                <c:pt idx="49">
                  <c:v>61.5</c:v>
                </c:pt>
                <c:pt idx="50">
                  <c:v>61.199999999999996</c:v>
                </c:pt>
                <c:pt idx="51">
                  <c:v>61.199999999999996</c:v>
                </c:pt>
                <c:pt idx="52">
                  <c:v>63.15</c:v>
                </c:pt>
                <c:pt idx="53">
                  <c:v>61.8</c:v>
                </c:pt>
                <c:pt idx="54">
                  <c:v>62.849999999999994</c:v>
                </c:pt>
                <c:pt idx="55">
                  <c:v>62.099999999999994</c:v>
                </c:pt>
                <c:pt idx="56">
                  <c:v>62.099999999999994</c:v>
                </c:pt>
                <c:pt idx="57">
                  <c:v>61.949999999999996</c:v>
                </c:pt>
                <c:pt idx="58">
                  <c:v>61.8</c:v>
                </c:pt>
                <c:pt idx="59">
                  <c:v>62.4</c:v>
                </c:pt>
                <c:pt idx="60">
                  <c:v>61.949999999999996</c:v>
                </c:pt>
                <c:pt idx="61">
                  <c:v>61.949999999999996</c:v>
                </c:pt>
                <c:pt idx="62">
                  <c:v>62.4</c:v>
                </c:pt>
                <c:pt idx="63">
                  <c:v>62.849999999999994</c:v>
                </c:pt>
                <c:pt idx="64">
                  <c:v>62.4</c:v>
                </c:pt>
                <c:pt idx="65">
                  <c:v>61.949999999999996</c:v>
                </c:pt>
                <c:pt idx="66">
                  <c:v>61.8</c:v>
                </c:pt>
                <c:pt idx="67">
                  <c:v>61.949999999999996</c:v>
                </c:pt>
                <c:pt idx="68">
                  <c:v>62.4</c:v>
                </c:pt>
                <c:pt idx="69">
                  <c:v>62.849999999999994</c:v>
                </c:pt>
                <c:pt idx="70">
                  <c:v>62.25</c:v>
                </c:pt>
                <c:pt idx="71">
                  <c:v>63.15</c:v>
                </c:pt>
                <c:pt idx="72">
                  <c:v>61.199999999999996</c:v>
                </c:pt>
                <c:pt idx="73">
                  <c:v>62.4</c:v>
                </c:pt>
                <c:pt idx="74">
                  <c:v>61.8</c:v>
                </c:pt>
                <c:pt idx="75">
                  <c:v>62.099999999999994</c:v>
                </c:pt>
                <c:pt idx="76">
                  <c:v>63</c:v>
                </c:pt>
                <c:pt idx="77">
                  <c:v>61.5</c:v>
                </c:pt>
                <c:pt idx="78">
                  <c:v>62.699999999999996</c:v>
                </c:pt>
                <c:pt idx="79">
                  <c:v>62.4</c:v>
                </c:pt>
                <c:pt idx="80">
                  <c:v>63.15</c:v>
                </c:pt>
                <c:pt idx="81">
                  <c:v>61.5</c:v>
                </c:pt>
                <c:pt idx="82">
                  <c:v>61.949999999999996</c:v>
                </c:pt>
                <c:pt idx="83">
                  <c:v>62.099999999999994</c:v>
                </c:pt>
                <c:pt idx="84">
                  <c:v>63.3</c:v>
                </c:pt>
                <c:pt idx="85">
                  <c:v>62.699999999999996</c:v>
                </c:pt>
                <c:pt idx="86">
                  <c:v>63</c:v>
                </c:pt>
                <c:pt idx="87">
                  <c:v>61.8</c:v>
                </c:pt>
                <c:pt idx="88">
                  <c:v>64.05</c:v>
                </c:pt>
                <c:pt idx="89">
                  <c:v>63</c:v>
                </c:pt>
                <c:pt idx="90">
                  <c:v>60.599999999999994</c:v>
                </c:pt>
                <c:pt idx="91">
                  <c:v>62.699999999999996</c:v>
                </c:pt>
                <c:pt idx="92">
                  <c:v>63.15</c:v>
                </c:pt>
                <c:pt idx="93">
                  <c:v>61.199999999999996</c:v>
                </c:pt>
                <c:pt idx="94">
                  <c:v>62.099999999999994</c:v>
                </c:pt>
                <c:pt idx="95">
                  <c:v>61.8</c:v>
                </c:pt>
                <c:pt idx="96">
                  <c:v>62.4</c:v>
                </c:pt>
                <c:pt idx="97">
                  <c:v>62.699999999999996</c:v>
                </c:pt>
                <c:pt idx="98">
                  <c:v>61.349999999999994</c:v>
                </c:pt>
                <c:pt idx="99">
                  <c:v>62.849999999999994</c:v>
                </c:pt>
                <c:pt idx="100">
                  <c:v>61.949999999999996</c:v>
                </c:pt>
                <c:pt idx="101">
                  <c:v>62.699999999999996</c:v>
                </c:pt>
                <c:pt idx="102">
                  <c:v>61.05</c:v>
                </c:pt>
                <c:pt idx="103">
                  <c:v>62.4</c:v>
                </c:pt>
                <c:pt idx="104">
                  <c:v>62.849999999999994</c:v>
                </c:pt>
                <c:pt idx="105">
                  <c:v>61.8</c:v>
                </c:pt>
                <c:pt idx="106">
                  <c:v>62.4</c:v>
                </c:pt>
                <c:pt idx="107">
                  <c:v>61.05</c:v>
                </c:pt>
                <c:pt idx="108">
                  <c:v>61.199999999999996</c:v>
                </c:pt>
                <c:pt idx="109">
                  <c:v>62.099999999999994</c:v>
                </c:pt>
                <c:pt idx="110">
                  <c:v>63</c:v>
                </c:pt>
                <c:pt idx="111">
                  <c:v>61.949999999999996</c:v>
                </c:pt>
                <c:pt idx="112">
                  <c:v>62.099999999999994</c:v>
                </c:pt>
                <c:pt idx="113">
                  <c:v>62.099999999999994</c:v>
                </c:pt>
                <c:pt idx="114">
                  <c:v>63.3</c:v>
                </c:pt>
                <c:pt idx="115">
                  <c:v>61.949999999999996</c:v>
                </c:pt>
                <c:pt idx="116">
                  <c:v>61.949999999999996</c:v>
                </c:pt>
                <c:pt idx="117">
                  <c:v>60.9</c:v>
                </c:pt>
                <c:pt idx="118">
                  <c:v>62.099999999999994</c:v>
                </c:pt>
                <c:pt idx="119">
                  <c:v>61.949999999999996</c:v>
                </c:pt>
                <c:pt idx="120">
                  <c:v>62.099999999999994</c:v>
                </c:pt>
                <c:pt idx="121">
                  <c:v>62.099999999999994</c:v>
                </c:pt>
                <c:pt idx="122">
                  <c:v>61.349999999999994</c:v>
                </c:pt>
                <c:pt idx="123">
                  <c:v>63.449999999999996</c:v>
                </c:pt>
                <c:pt idx="124">
                  <c:v>62.699999999999996</c:v>
                </c:pt>
                <c:pt idx="125">
                  <c:v>63.15</c:v>
                </c:pt>
                <c:pt idx="126">
                  <c:v>61.349999999999994</c:v>
                </c:pt>
                <c:pt idx="127">
                  <c:v>61.949999999999996</c:v>
                </c:pt>
                <c:pt idx="128">
                  <c:v>61.199999999999996</c:v>
                </c:pt>
                <c:pt idx="129">
                  <c:v>62.4</c:v>
                </c:pt>
                <c:pt idx="130">
                  <c:v>62.699999999999996</c:v>
                </c:pt>
                <c:pt idx="131">
                  <c:v>61.349999999999994</c:v>
                </c:pt>
                <c:pt idx="132">
                  <c:v>61.199999999999996</c:v>
                </c:pt>
                <c:pt idx="133">
                  <c:v>63</c:v>
                </c:pt>
                <c:pt idx="134">
                  <c:v>62.099999999999994</c:v>
                </c:pt>
                <c:pt idx="135">
                  <c:v>63.3</c:v>
                </c:pt>
                <c:pt idx="136">
                  <c:v>61.349999999999994</c:v>
                </c:pt>
                <c:pt idx="137">
                  <c:v>63.449999999999996</c:v>
                </c:pt>
                <c:pt idx="138">
                  <c:v>60.9</c:v>
                </c:pt>
                <c:pt idx="139">
                  <c:v>62.099999999999994</c:v>
                </c:pt>
                <c:pt idx="140">
                  <c:v>62.25</c:v>
                </c:pt>
                <c:pt idx="141">
                  <c:v>62.4</c:v>
                </c:pt>
                <c:pt idx="142">
                  <c:v>63.75</c:v>
                </c:pt>
                <c:pt idx="143">
                  <c:v>63.15</c:v>
                </c:pt>
                <c:pt idx="144">
                  <c:v>61.5</c:v>
                </c:pt>
                <c:pt idx="145">
                  <c:v>62.25</c:v>
                </c:pt>
                <c:pt idx="146">
                  <c:v>62.099999999999994</c:v>
                </c:pt>
                <c:pt idx="147">
                  <c:v>62.699999999999996</c:v>
                </c:pt>
                <c:pt idx="148">
                  <c:v>61.5</c:v>
                </c:pt>
                <c:pt idx="149">
                  <c:v>62.4</c:v>
                </c:pt>
                <c:pt idx="150">
                  <c:v>62.099999999999994</c:v>
                </c:pt>
                <c:pt idx="151">
                  <c:v>61.5</c:v>
                </c:pt>
                <c:pt idx="152">
                  <c:v>62.4</c:v>
                </c:pt>
                <c:pt idx="153">
                  <c:v>62.4</c:v>
                </c:pt>
                <c:pt idx="154">
                  <c:v>62.4</c:v>
                </c:pt>
                <c:pt idx="155">
                  <c:v>61.8</c:v>
                </c:pt>
                <c:pt idx="156">
                  <c:v>61.949999999999996</c:v>
                </c:pt>
                <c:pt idx="157">
                  <c:v>61.8</c:v>
                </c:pt>
                <c:pt idx="158">
                  <c:v>63.15</c:v>
                </c:pt>
                <c:pt idx="159">
                  <c:v>62.25</c:v>
                </c:pt>
                <c:pt idx="160">
                  <c:v>62.099999999999994</c:v>
                </c:pt>
                <c:pt idx="161">
                  <c:v>62.4</c:v>
                </c:pt>
                <c:pt idx="162">
                  <c:v>61.349999999999994</c:v>
                </c:pt>
                <c:pt idx="163">
                  <c:v>63.3</c:v>
                </c:pt>
                <c:pt idx="164">
                  <c:v>62.099999999999994</c:v>
                </c:pt>
                <c:pt idx="165">
                  <c:v>61.5</c:v>
                </c:pt>
                <c:pt idx="166">
                  <c:v>62.099999999999994</c:v>
                </c:pt>
                <c:pt idx="167">
                  <c:v>63</c:v>
                </c:pt>
                <c:pt idx="168">
                  <c:v>61.949999999999996</c:v>
                </c:pt>
                <c:pt idx="169">
                  <c:v>63.15</c:v>
                </c:pt>
                <c:pt idx="170">
                  <c:v>62.099999999999994</c:v>
                </c:pt>
                <c:pt idx="171">
                  <c:v>62.4</c:v>
                </c:pt>
                <c:pt idx="172">
                  <c:v>61.349999999999994</c:v>
                </c:pt>
                <c:pt idx="173">
                  <c:v>63.15</c:v>
                </c:pt>
                <c:pt idx="174">
                  <c:v>63</c:v>
                </c:pt>
                <c:pt idx="175">
                  <c:v>62.099999999999994</c:v>
                </c:pt>
                <c:pt idx="176">
                  <c:v>62.25</c:v>
                </c:pt>
                <c:pt idx="177">
                  <c:v>61.349999999999994</c:v>
                </c:pt>
                <c:pt idx="178">
                  <c:v>62.099999999999994</c:v>
                </c:pt>
                <c:pt idx="179">
                  <c:v>62.099999999999994</c:v>
                </c:pt>
                <c:pt idx="180">
                  <c:v>61.8</c:v>
                </c:pt>
                <c:pt idx="181">
                  <c:v>61.5</c:v>
                </c:pt>
                <c:pt idx="182">
                  <c:v>61.5</c:v>
                </c:pt>
                <c:pt idx="183">
                  <c:v>62.25</c:v>
                </c:pt>
                <c:pt idx="184">
                  <c:v>61.8</c:v>
                </c:pt>
                <c:pt idx="185">
                  <c:v>63.15</c:v>
                </c:pt>
                <c:pt idx="186">
                  <c:v>62.849999999999994</c:v>
                </c:pt>
                <c:pt idx="187">
                  <c:v>60.599999999999994</c:v>
                </c:pt>
                <c:pt idx="188">
                  <c:v>62.099999999999994</c:v>
                </c:pt>
                <c:pt idx="189">
                  <c:v>61.349999999999994</c:v>
                </c:pt>
                <c:pt idx="190">
                  <c:v>62.4</c:v>
                </c:pt>
                <c:pt idx="191">
                  <c:v>61.8</c:v>
                </c:pt>
                <c:pt idx="192">
                  <c:v>61.8</c:v>
                </c:pt>
                <c:pt idx="193">
                  <c:v>62.099999999999994</c:v>
                </c:pt>
                <c:pt idx="194">
                  <c:v>61.8</c:v>
                </c:pt>
                <c:pt idx="195">
                  <c:v>62.4</c:v>
                </c:pt>
                <c:pt idx="196">
                  <c:v>62.4</c:v>
                </c:pt>
                <c:pt idx="197">
                  <c:v>64.05</c:v>
                </c:pt>
                <c:pt idx="198">
                  <c:v>62.4</c:v>
                </c:pt>
                <c:pt idx="199">
                  <c:v>62.849999999999994</c:v>
                </c:pt>
                <c:pt idx="200">
                  <c:v>62.25</c:v>
                </c:pt>
                <c:pt idx="201">
                  <c:v>61.949999999999996</c:v>
                </c:pt>
                <c:pt idx="202">
                  <c:v>62.4</c:v>
                </c:pt>
                <c:pt idx="203">
                  <c:v>63</c:v>
                </c:pt>
                <c:pt idx="204">
                  <c:v>62.699999999999996</c:v>
                </c:pt>
                <c:pt idx="205">
                  <c:v>62.25</c:v>
                </c:pt>
                <c:pt idx="206">
                  <c:v>61.349999999999994</c:v>
                </c:pt>
                <c:pt idx="207">
                  <c:v>62.25</c:v>
                </c:pt>
                <c:pt idx="208">
                  <c:v>62.849999999999994</c:v>
                </c:pt>
                <c:pt idx="209">
                  <c:v>61.949999999999996</c:v>
                </c:pt>
                <c:pt idx="210">
                  <c:v>62.25</c:v>
                </c:pt>
                <c:pt idx="211">
                  <c:v>63</c:v>
                </c:pt>
                <c:pt idx="212">
                  <c:v>62.849999999999994</c:v>
                </c:pt>
                <c:pt idx="213">
                  <c:v>61.5</c:v>
                </c:pt>
                <c:pt idx="214">
                  <c:v>62.849999999999994</c:v>
                </c:pt>
                <c:pt idx="215">
                  <c:v>63.15</c:v>
                </c:pt>
                <c:pt idx="216">
                  <c:v>61.349999999999994</c:v>
                </c:pt>
                <c:pt idx="217">
                  <c:v>61.8</c:v>
                </c:pt>
                <c:pt idx="218">
                  <c:v>62.4</c:v>
                </c:pt>
                <c:pt idx="219">
                  <c:v>62.25</c:v>
                </c:pt>
                <c:pt idx="220">
                  <c:v>61.949999999999996</c:v>
                </c:pt>
                <c:pt idx="221">
                  <c:v>62.4</c:v>
                </c:pt>
                <c:pt idx="222">
                  <c:v>61.5</c:v>
                </c:pt>
                <c:pt idx="223">
                  <c:v>61.949999999999996</c:v>
                </c:pt>
                <c:pt idx="224">
                  <c:v>62.699999999999996</c:v>
                </c:pt>
                <c:pt idx="225">
                  <c:v>62.4</c:v>
                </c:pt>
                <c:pt idx="226">
                  <c:v>61.349999999999994</c:v>
                </c:pt>
                <c:pt idx="227">
                  <c:v>61.5</c:v>
                </c:pt>
                <c:pt idx="228">
                  <c:v>63.3</c:v>
                </c:pt>
                <c:pt idx="229">
                  <c:v>62.849999999999994</c:v>
                </c:pt>
                <c:pt idx="230">
                  <c:v>62.4</c:v>
                </c:pt>
                <c:pt idx="231">
                  <c:v>63.3</c:v>
                </c:pt>
                <c:pt idx="232">
                  <c:v>62.099999999999994</c:v>
                </c:pt>
                <c:pt idx="233">
                  <c:v>63.9</c:v>
                </c:pt>
                <c:pt idx="234">
                  <c:v>61.5</c:v>
                </c:pt>
                <c:pt idx="235">
                  <c:v>63</c:v>
                </c:pt>
                <c:pt idx="236">
                  <c:v>63.75</c:v>
                </c:pt>
                <c:pt idx="237">
                  <c:v>62.699999999999996</c:v>
                </c:pt>
                <c:pt idx="238">
                  <c:v>61.199999999999996</c:v>
                </c:pt>
                <c:pt idx="239">
                  <c:v>61.949999999999996</c:v>
                </c:pt>
                <c:pt idx="240">
                  <c:v>62.699999999999996</c:v>
                </c:pt>
                <c:pt idx="241">
                  <c:v>60.449999999999996</c:v>
                </c:pt>
                <c:pt idx="242">
                  <c:v>62.4</c:v>
                </c:pt>
                <c:pt idx="243">
                  <c:v>62.25</c:v>
                </c:pt>
                <c:pt idx="244">
                  <c:v>61.8</c:v>
                </c:pt>
                <c:pt idx="245">
                  <c:v>62.849999999999994</c:v>
                </c:pt>
                <c:pt idx="246">
                  <c:v>62.849999999999994</c:v>
                </c:pt>
                <c:pt idx="247">
                  <c:v>62.699999999999996</c:v>
                </c:pt>
                <c:pt idx="248">
                  <c:v>62.699999999999996</c:v>
                </c:pt>
                <c:pt idx="249">
                  <c:v>62.699999999999996</c:v>
                </c:pt>
                <c:pt idx="250">
                  <c:v>62.699999999999996</c:v>
                </c:pt>
                <c:pt idx="251">
                  <c:v>61.5</c:v>
                </c:pt>
                <c:pt idx="252">
                  <c:v>62.25</c:v>
                </c:pt>
                <c:pt idx="253">
                  <c:v>62.099999999999994</c:v>
                </c:pt>
                <c:pt idx="254">
                  <c:v>62.25</c:v>
                </c:pt>
                <c:pt idx="255">
                  <c:v>62.25</c:v>
                </c:pt>
                <c:pt idx="256">
                  <c:v>61.8</c:v>
                </c:pt>
                <c:pt idx="257">
                  <c:v>61.949999999999996</c:v>
                </c:pt>
                <c:pt idx="258">
                  <c:v>62.25</c:v>
                </c:pt>
                <c:pt idx="259">
                  <c:v>62.4</c:v>
                </c:pt>
                <c:pt idx="260">
                  <c:v>62.4</c:v>
                </c:pt>
                <c:pt idx="261">
                  <c:v>62.099999999999994</c:v>
                </c:pt>
                <c:pt idx="262">
                  <c:v>62.4</c:v>
                </c:pt>
                <c:pt idx="263">
                  <c:v>63.449999999999996</c:v>
                </c:pt>
                <c:pt idx="264">
                  <c:v>61.5</c:v>
                </c:pt>
                <c:pt idx="265">
                  <c:v>61.949999999999996</c:v>
                </c:pt>
                <c:pt idx="266">
                  <c:v>61.8</c:v>
                </c:pt>
                <c:pt idx="267">
                  <c:v>62.4</c:v>
                </c:pt>
                <c:pt idx="268">
                  <c:v>61.199999999999996</c:v>
                </c:pt>
                <c:pt idx="269">
                  <c:v>64.2</c:v>
                </c:pt>
                <c:pt idx="270">
                  <c:v>61.349999999999994</c:v>
                </c:pt>
                <c:pt idx="271">
                  <c:v>62.099999999999994</c:v>
                </c:pt>
                <c:pt idx="272">
                  <c:v>61.05</c:v>
                </c:pt>
                <c:pt idx="273">
                  <c:v>62.849999999999994</c:v>
                </c:pt>
                <c:pt idx="274">
                  <c:v>63.3</c:v>
                </c:pt>
                <c:pt idx="275">
                  <c:v>61.199999999999996</c:v>
                </c:pt>
                <c:pt idx="276">
                  <c:v>62.699999999999996</c:v>
                </c:pt>
                <c:pt idx="277">
                  <c:v>62.4</c:v>
                </c:pt>
                <c:pt idx="278">
                  <c:v>62.099999999999994</c:v>
                </c:pt>
                <c:pt idx="279">
                  <c:v>62.099999999999994</c:v>
                </c:pt>
                <c:pt idx="280">
                  <c:v>62.099999999999994</c:v>
                </c:pt>
                <c:pt idx="281">
                  <c:v>62.099999999999994</c:v>
                </c:pt>
                <c:pt idx="282">
                  <c:v>63.449999999999996</c:v>
                </c:pt>
                <c:pt idx="283">
                  <c:v>61.949999999999996</c:v>
                </c:pt>
                <c:pt idx="284">
                  <c:v>61.949999999999996</c:v>
                </c:pt>
                <c:pt idx="285">
                  <c:v>62.099999999999994</c:v>
                </c:pt>
                <c:pt idx="286">
                  <c:v>62.099999999999994</c:v>
                </c:pt>
                <c:pt idx="287">
                  <c:v>62.099999999999994</c:v>
                </c:pt>
                <c:pt idx="288">
                  <c:v>62.849999999999994</c:v>
                </c:pt>
                <c:pt idx="289">
                  <c:v>63.15</c:v>
                </c:pt>
                <c:pt idx="290">
                  <c:v>62.099999999999994</c:v>
                </c:pt>
                <c:pt idx="291">
                  <c:v>62.699999999999996</c:v>
                </c:pt>
                <c:pt idx="292">
                  <c:v>62.699999999999996</c:v>
                </c:pt>
                <c:pt idx="293">
                  <c:v>61.05</c:v>
                </c:pt>
                <c:pt idx="294">
                  <c:v>63</c:v>
                </c:pt>
                <c:pt idx="295">
                  <c:v>62.699999999999996</c:v>
                </c:pt>
                <c:pt idx="296">
                  <c:v>62.699999999999996</c:v>
                </c:pt>
                <c:pt idx="297">
                  <c:v>62.25</c:v>
                </c:pt>
                <c:pt idx="298">
                  <c:v>61.349999999999994</c:v>
                </c:pt>
                <c:pt idx="299">
                  <c:v>63.3</c:v>
                </c:pt>
                <c:pt idx="300">
                  <c:v>62.699999999999996</c:v>
                </c:pt>
                <c:pt idx="301">
                  <c:v>61.349999999999994</c:v>
                </c:pt>
                <c:pt idx="302">
                  <c:v>61.199999999999996</c:v>
                </c:pt>
                <c:pt idx="303">
                  <c:v>61.199999999999996</c:v>
                </c:pt>
                <c:pt idx="304">
                  <c:v>62.849999999999994</c:v>
                </c:pt>
                <c:pt idx="305">
                  <c:v>61.349999999999994</c:v>
                </c:pt>
                <c:pt idx="306">
                  <c:v>61.199999999999996</c:v>
                </c:pt>
                <c:pt idx="307">
                  <c:v>62.099999999999994</c:v>
                </c:pt>
                <c:pt idx="308">
                  <c:v>61.949999999999996</c:v>
                </c:pt>
                <c:pt idx="309">
                  <c:v>62.25</c:v>
                </c:pt>
                <c:pt idx="310">
                  <c:v>61.949999999999996</c:v>
                </c:pt>
                <c:pt idx="311">
                  <c:v>61.349999999999994</c:v>
                </c:pt>
                <c:pt idx="312">
                  <c:v>62.4</c:v>
                </c:pt>
                <c:pt idx="313">
                  <c:v>62.099999999999994</c:v>
                </c:pt>
                <c:pt idx="314">
                  <c:v>62.4</c:v>
                </c:pt>
                <c:pt idx="315">
                  <c:v>63.3</c:v>
                </c:pt>
                <c:pt idx="316">
                  <c:v>61.949999999999996</c:v>
                </c:pt>
                <c:pt idx="317">
                  <c:v>62.4</c:v>
                </c:pt>
                <c:pt idx="318">
                  <c:v>62.699999999999996</c:v>
                </c:pt>
                <c:pt idx="319">
                  <c:v>61.8</c:v>
                </c:pt>
                <c:pt idx="320">
                  <c:v>61.349999999999994</c:v>
                </c:pt>
                <c:pt idx="321">
                  <c:v>63</c:v>
                </c:pt>
                <c:pt idx="322">
                  <c:v>63</c:v>
                </c:pt>
                <c:pt idx="323">
                  <c:v>62.25</c:v>
                </c:pt>
                <c:pt idx="324">
                  <c:v>62.849999999999994</c:v>
                </c:pt>
                <c:pt idx="325">
                  <c:v>60.599999999999994</c:v>
                </c:pt>
                <c:pt idx="326">
                  <c:v>60.449999999999996</c:v>
                </c:pt>
                <c:pt idx="327">
                  <c:v>61.949999999999996</c:v>
                </c:pt>
                <c:pt idx="328">
                  <c:v>62.699999999999996</c:v>
                </c:pt>
                <c:pt idx="329">
                  <c:v>62.099999999999994</c:v>
                </c:pt>
                <c:pt idx="330">
                  <c:v>62.699999999999996</c:v>
                </c:pt>
                <c:pt idx="331">
                  <c:v>61.8</c:v>
                </c:pt>
                <c:pt idx="332">
                  <c:v>61.949999999999996</c:v>
                </c:pt>
                <c:pt idx="333">
                  <c:v>62.25</c:v>
                </c:pt>
                <c:pt idx="334">
                  <c:v>63.75</c:v>
                </c:pt>
                <c:pt idx="335">
                  <c:v>62.099999999999994</c:v>
                </c:pt>
                <c:pt idx="336">
                  <c:v>63.15</c:v>
                </c:pt>
                <c:pt idx="337">
                  <c:v>61.949999999999996</c:v>
                </c:pt>
                <c:pt idx="338">
                  <c:v>63.15</c:v>
                </c:pt>
                <c:pt idx="339">
                  <c:v>60.599999999999994</c:v>
                </c:pt>
                <c:pt idx="340">
                  <c:v>61.199999999999996</c:v>
                </c:pt>
                <c:pt idx="341">
                  <c:v>63.449999999999996</c:v>
                </c:pt>
                <c:pt idx="342">
                  <c:v>63.3</c:v>
                </c:pt>
                <c:pt idx="343">
                  <c:v>62.25</c:v>
                </c:pt>
                <c:pt idx="344">
                  <c:v>62.849999999999994</c:v>
                </c:pt>
                <c:pt idx="345">
                  <c:v>64.05</c:v>
                </c:pt>
                <c:pt idx="346">
                  <c:v>62.25</c:v>
                </c:pt>
                <c:pt idx="347">
                  <c:v>62.099999999999994</c:v>
                </c:pt>
                <c:pt idx="348">
                  <c:v>63.449999999999996</c:v>
                </c:pt>
                <c:pt idx="349">
                  <c:v>62.25</c:v>
                </c:pt>
                <c:pt idx="350">
                  <c:v>61.949999999999996</c:v>
                </c:pt>
                <c:pt idx="351">
                  <c:v>62.25</c:v>
                </c:pt>
                <c:pt idx="352">
                  <c:v>61.949999999999996</c:v>
                </c:pt>
                <c:pt idx="353">
                  <c:v>62.4</c:v>
                </c:pt>
                <c:pt idx="354">
                  <c:v>61.8</c:v>
                </c:pt>
                <c:pt idx="355">
                  <c:v>63.75</c:v>
                </c:pt>
                <c:pt idx="356">
                  <c:v>61.949999999999996</c:v>
                </c:pt>
                <c:pt idx="357">
                  <c:v>62.4</c:v>
                </c:pt>
                <c:pt idx="358">
                  <c:v>63.15</c:v>
                </c:pt>
                <c:pt idx="359">
                  <c:v>62.699999999999996</c:v>
                </c:pt>
                <c:pt idx="360">
                  <c:v>61.8</c:v>
                </c:pt>
                <c:pt idx="361">
                  <c:v>63.15</c:v>
                </c:pt>
                <c:pt idx="362">
                  <c:v>62.4</c:v>
                </c:pt>
                <c:pt idx="363">
                  <c:v>63</c:v>
                </c:pt>
                <c:pt idx="364">
                  <c:v>61.8</c:v>
                </c:pt>
                <c:pt idx="365">
                  <c:v>62.099999999999994</c:v>
                </c:pt>
                <c:pt idx="366">
                  <c:v>63</c:v>
                </c:pt>
                <c:pt idx="367">
                  <c:v>62.4</c:v>
                </c:pt>
                <c:pt idx="368">
                  <c:v>61.5</c:v>
                </c:pt>
                <c:pt idx="369">
                  <c:v>61.949999999999996</c:v>
                </c:pt>
                <c:pt idx="370">
                  <c:v>61.5</c:v>
                </c:pt>
                <c:pt idx="371">
                  <c:v>62.4</c:v>
                </c:pt>
                <c:pt idx="372">
                  <c:v>62.25</c:v>
                </c:pt>
                <c:pt idx="373">
                  <c:v>62.4</c:v>
                </c:pt>
                <c:pt idx="374">
                  <c:v>62.699999999999996</c:v>
                </c:pt>
                <c:pt idx="375">
                  <c:v>63</c:v>
                </c:pt>
                <c:pt idx="376">
                  <c:v>62.849999999999994</c:v>
                </c:pt>
                <c:pt idx="377">
                  <c:v>61.949999999999996</c:v>
                </c:pt>
                <c:pt idx="378">
                  <c:v>61.8</c:v>
                </c:pt>
                <c:pt idx="379">
                  <c:v>63</c:v>
                </c:pt>
                <c:pt idx="380">
                  <c:v>63.15</c:v>
                </c:pt>
                <c:pt idx="381">
                  <c:v>63.15</c:v>
                </c:pt>
                <c:pt idx="382">
                  <c:v>61.349999999999994</c:v>
                </c:pt>
                <c:pt idx="383">
                  <c:v>62.099999999999994</c:v>
                </c:pt>
                <c:pt idx="384">
                  <c:v>62.4</c:v>
                </c:pt>
                <c:pt idx="385">
                  <c:v>62.099999999999994</c:v>
                </c:pt>
                <c:pt idx="386">
                  <c:v>61.349999999999994</c:v>
                </c:pt>
                <c:pt idx="387">
                  <c:v>63.15</c:v>
                </c:pt>
                <c:pt idx="388">
                  <c:v>61.5</c:v>
                </c:pt>
                <c:pt idx="389">
                  <c:v>63</c:v>
                </c:pt>
                <c:pt idx="390">
                  <c:v>62.4</c:v>
                </c:pt>
                <c:pt idx="391">
                  <c:v>63</c:v>
                </c:pt>
                <c:pt idx="392">
                  <c:v>62.4</c:v>
                </c:pt>
                <c:pt idx="393">
                  <c:v>62.25</c:v>
                </c:pt>
                <c:pt idx="394">
                  <c:v>61.5</c:v>
                </c:pt>
                <c:pt idx="395">
                  <c:v>62.099999999999994</c:v>
                </c:pt>
                <c:pt idx="396">
                  <c:v>61.199999999999996</c:v>
                </c:pt>
                <c:pt idx="397">
                  <c:v>62.099999999999994</c:v>
                </c:pt>
                <c:pt idx="398">
                  <c:v>61.8</c:v>
                </c:pt>
                <c:pt idx="399">
                  <c:v>62.849999999999994</c:v>
                </c:pt>
                <c:pt idx="400">
                  <c:v>60.599999999999994</c:v>
                </c:pt>
                <c:pt idx="401">
                  <c:v>61.8</c:v>
                </c:pt>
                <c:pt idx="402">
                  <c:v>62.4</c:v>
                </c:pt>
                <c:pt idx="403">
                  <c:v>61.949999999999996</c:v>
                </c:pt>
                <c:pt idx="404">
                  <c:v>61.5</c:v>
                </c:pt>
                <c:pt idx="405">
                  <c:v>60.9</c:v>
                </c:pt>
                <c:pt idx="406">
                  <c:v>63</c:v>
                </c:pt>
                <c:pt idx="407">
                  <c:v>61.949999999999996</c:v>
                </c:pt>
                <c:pt idx="408">
                  <c:v>62.849999999999994</c:v>
                </c:pt>
                <c:pt idx="409">
                  <c:v>62.099999999999994</c:v>
                </c:pt>
                <c:pt idx="410">
                  <c:v>62.099999999999994</c:v>
                </c:pt>
                <c:pt idx="411">
                  <c:v>61.5</c:v>
                </c:pt>
                <c:pt idx="412">
                  <c:v>61.199999999999996</c:v>
                </c:pt>
                <c:pt idx="413">
                  <c:v>62.699999999999996</c:v>
                </c:pt>
                <c:pt idx="414">
                  <c:v>62.25</c:v>
                </c:pt>
                <c:pt idx="415">
                  <c:v>62.699999999999996</c:v>
                </c:pt>
                <c:pt idx="416">
                  <c:v>62.4</c:v>
                </c:pt>
                <c:pt idx="417">
                  <c:v>63.15</c:v>
                </c:pt>
                <c:pt idx="418">
                  <c:v>61.8</c:v>
                </c:pt>
                <c:pt idx="419">
                  <c:v>62.099999999999994</c:v>
                </c:pt>
                <c:pt idx="420">
                  <c:v>62.099999999999994</c:v>
                </c:pt>
                <c:pt idx="421">
                  <c:v>62.099999999999994</c:v>
                </c:pt>
                <c:pt idx="422">
                  <c:v>63.15</c:v>
                </c:pt>
                <c:pt idx="423">
                  <c:v>63.3</c:v>
                </c:pt>
                <c:pt idx="424">
                  <c:v>61.349999999999994</c:v>
                </c:pt>
                <c:pt idx="425">
                  <c:v>61.8</c:v>
                </c:pt>
                <c:pt idx="426">
                  <c:v>61.199999999999996</c:v>
                </c:pt>
                <c:pt idx="427">
                  <c:v>62.849999999999994</c:v>
                </c:pt>
                <c:pt idx="428">
                  <c:v>62.099999999999994</c:v>
                </c:pt>
                <c:pt idx="429">
                  <c:v>62.699999999999996</c:v>
                </c:pt>
                <c:pt idx="430">
                  <c:v>61.199999999999996</c:v>
                </c:pt>
                <c:pt idx="431">
                  <c:v>62.4</c:v>
                </c:pt>
                <c:pt idx="432">
                  <c:v>62.099999999999994</c:v>
                </c:pt>
                <c:pt idx="433">
                  <c:v>61.8</c:v>
                </c:pt>
                <c:pt idx="434">
                  <c:v>63.15</c:v>
                </c:pt>
                <c:pt idx="435">
                  <c:v>63.3</c:v>
                </c:pt>
                <c:pt idx="436">
                  <c:v>63</c:v>
                </c:pt>
                <c:pt idx="437">
                  <c:v>62.699999999999996</c:v>
                </c:pt>
                <c:pt idx="438">
                  <c:v>61.5</c:v>
                </c:pt>
                <c:pt idx="439">
                  <c:v>61.199999999999996</c:v>
                </c:pt>
                <c:pt idx="440">
                  <c:v>62.099999999999994</c:v>
                </c:pt>
                <c:pt idx="441">
                  <c:v>61.199999999999996</c:v>
                </c:pt>
                <c:pt idx="442">
                  <c:v>62.099999999999994</c:v>
                </c:pt>
                <c:pt idx="443">
                  <c:v>61.8</c:v>
                </c:pt>
                <c:pt idx="444">
                  <c:v>61.949999999999996</c:v>
                </c:pt>
                <c:pt idx="445">
                  <c:v>61.5</c:v>
                </c:pt>
                <c:pt idx="446">
                  <c:v>63.15</c:v>
                </c:pt>
                <c:pt idx="447">
                  <c:v>61.949999999999996</c:v>
                </c:pt>
                <c:pt idx="448">
                  <c:v>63.449999999999996</c:v>
                </c:pt>
                <c:pt idx="449">
                  <c:v>61.199999999999996</c:v>
                </c:pt>
                <c:pt idx="450">
                  <c:v>62.099999999999994</c:v>
                </c:pt>
                <c:pt idx="451">
                  <c:v>62.099999999999994</c:v>
                </c:pt>
                <c:pt idx="452">
                  <c:v>61.8</c:v>
                </c:pt>
                <c:pt idx="453">
                  <c:v>62.25</c:v>
                </c:pt>
                <c:pt idx="454">
                  <c:v>61.8</c:v>
                </c:pt>
                <c:pt idx="455">
                  <c:v>63.15</c:v>
                </c:pt>
                <c:pt idx="456">
                  <c:v>62.699999999999996</c:v>
                </c:pt>
                <c:pt idx="457">
                  <c:v>62.099999999999994</c:v>
                </c:pt>
                <c:pt idx="458">
                  <c:v>61.949999999999996</c:v>
                </c:pt>
                <c:pt idx="459">
                  <c:v>62.25</c:v>
                </c:pt>
                <c:pt idx="460">
                  <c:v>61.949999999999996</c:v>
                </c:pt>
                <c:pt idx="461">
                  <c:v>62.25</c:v>
                </c:pt>
                <c:pt idx="462">
                  <c:v>63</c:v>
                </c:pt>
                <c:pt idx="463">
                  <c:v>62.099999999999994</c:v>
                </c:pt>
                <c:pt idx="464">
                  <c:v>62.849999999999994</c:v>
                </c:pt>
                <c:pt idx="465">
                  <c:v>62.099999999999994</c:v>
                </c:pt>
                <c:pt idx="466">
                  <c:v>62.849999999999994</c:v>
                </c:pt>
                <c:pt idx="467">
                  <c:v>63.3</c:v>
                </c:pt>
                <c:pt idx="468">
                  <c:v>62.849999999999994</c:v>
                </c:pt>
                <c:pt idx="469">
                  <c:v>61.5</c:v>
                </c:pt>
                <c:pt idx="470">
                  <c:v>61.199999999999996</c:v>
                </c:pt>
                <c:pt idx="471">
                  <c:v>60.15</c:v>
                </c:pt>
                <c:pt idx="472">
                  <c:v>61.949999999999996</c:v>
                </c:pt>
                <c:pt idx="473">
                  <c:v>61.949999999999996</c:v>
                </c:pt>
                <c:pt idx="474">
                  <c:v>62.699999999999996</c:v>
                </c:pt>
                <c:pt idx="475">
                  <c:v>61.349999999999994</c:v>
                </c:pt>
                <c:pt idx="476">
                  <c:v>62.4</c:v>
                </c:pt>
                <c:pt idx="477">
                  <c:v>62.25</c:v>
                </c:pt>
                <c:pt idx="478">
                  <c:v>62.699999999999996</c:v>
                </c:pt>
                <c:pt idx="479">
                  <c:v>61.949999999999996</c:v>
                </c:pt>
                <c:pt idx="480">
                  <c:v>60.9</c:v>
                </c:pt>
                <c:pt idx="481">
                  <c:v>62.25</c:v>
                </c:pt>
                <c:pt idx="482">
                  <c:v>62.099999999999994</c:v>
                </c:pt>
                <c:pt idx="483">
                  <c:v>62.4</c:v>
                </c:pt>
                <c:pt idx="484">
                  <c:v>63</c:v>
                </c:pt>
                <c:pt idx="485">
                  <c:v>62.699999999999996</c:v>
                </c:pt>
                <c:pt idx="486">
                  <c:v>63</c:v>
                </c:pt>
                <c:pt idx="487">
                  <c:v>62.849999999999994</c:v>
                </c:pt>
                <c:pt idx="488">
                  <c:v>62.849999999999994</c:v>
                </c:pt>
                <c:pt idx="489">
                  <c:v>61.8</c:v>
                </c:pt>
                <c:pt idx="490">
                  <c:v>63.9</c:v>
                </c:pt>
                <c:pt idx="491">
                  <c:v>61.8</c:v>
                </c:pt>
                <c:pt idx="492">
                  <c:v>61.8</c:v>
                </c:pt>
                <c:pt idx="493">
                  <c:v>62.25</c:v>
                </c:pt>
                <c:pt idx="494">
                  <c:v>61.349999999999994</c:v>
                </c:pt>
                <c:pt idx="495">
                  <c:v>62.099999999999994</c:v>
                </c:pt>
                <c:pt idx="496">
                  <c:v>61.8</c:v>
                </c:pt>
                <c:pt idx="497">
                  <c:v>61.949999999999996</c:v>
                </c:pt>
                <c:pt idx="498">
                  <c:v>62.4</c:v>
                </c:pt>
                <c:pt idx="499">
                  <c:v>61.5</c:v>
                </c:pt>
                <c:pt idx="500">
                  <c:v>61.8</c:v>
                </c:pt>
                <c:pt idx="501">
                  <c:v>62.699999999999996</c:v>
                </c:pt>
                <c:pt idx="502">
                  <c:v>61.5</c:v>
                </c:pt>
                <c:pt idx="503">
                  <c:v>62.25</c:v>
                </c:pt>
                <c:pt idx="504">
                  <c:v>63.3</c:v>
                </c:pt>
                <c:pt idx="505">
                  <c:v>62.4</c:v>
                </c:pt>
                <c:pt idx="506">
                  <c:v>61.8</c:v>
                </c:pt>
                <c:pt idx="507">
                  <c:v>63.3</c:v>
                </c:pt>
                <c:pt idx="508">
                  <c:v>62.25</c:v>
                </c:pt>
                <c:pt idx="509">
                  <c:v>62.25</c:v>
                </c:pt>
                <c:pt idx="510">
                  <c:v>61.349999999999994</c:v>
                </c:pt>
                <c:pt idx="511">
                  <c:v>62.25</c:v>
                </c:pt>
                <c:pt idx="512">
                  <c:v>62.4</c:v>
                </c:pt>
                <c:pt idx="513">
                  <c:v>61.949999999999996</c:v>
                </c:pt>
                <c:pt idx="514">
                  <c:v>61.949999999999996</c:v>
                </c:pt>
                <c:pt idx="515">
                  <c:v>62.849999999999994</c:v>
                </c:pt>
                <c:pt idx="516">
                  <c:v>61.8</c:v>
                </c:pt>
                <c:pt idx="517">
                  <c:v>62.25</c:v>
                </c:pt>
                <c:pt idx="518">
                  <c:v>60.9</c:v>
                </c:pt>
                <c:pt idx="519">
                  <c:v>62.25</c:v>
                </c:pt>
                <c:pt idx="520">
                  <c:v>63.3</c:v>
                </c:pt>
                <c:pt idx="521">
                  <c:v>62.699999999999996</c:v>
                </c:pt>
                <c:pt idx="522">
                  <c:v>62.699999999999996</c:v>
                </c:pt>
                <c:pt idx="523">
                  <c:v>61.05</c:v>
                </c:pt>
                <c:pt idx="524">
                  <c:v>61.949999999999996</c:v>
                </c:pt>
                <c:pt idx="525">
                  <c:v>62.699999999999996</c:v>
                </c:pt>
                <c:pt idx="526">
                  <c:v>63</c:v>
                </c:pt>
                <c:pt idx="527">
                  <c:v>62.4</c:v>
                </c:pt>
                <c:pt idx="528">
                  <c:v>61.5</c:v>
                </c:pt>
                <c:pt idx="529">
                  <c:v>60.3</c:v>
                </c:pt>
                <c:pt idx="530">
                  <c:v>62.4</c:v>
                </c:pt>
                <c:pt idx="531">
                  <c:v>61.949999999999996</c:v>
                </c:pt>
                <c:pt idx="532">
                  <c:v>62.4</c:v>
                </c:pt>
                <c:pt idx="533">
                  <c:v>61.199999999999996</c:v>
                </c:pt>
                <c:pt idx="534">
                  <c:v>62.099999999999994</c:v>
                </c:pt>
                <c:pt idx="535">
                  <c:v>62.4</c:v>
                </c:pt>
                <c:pt idx="536">
                  <c:v>61.5</c:v>
                </c:pt>
                <c:pt idx="537">
                  <c:v>61.5</c:v>
                </c:pt>
                <c:pt idx="538">
                  <c:v>61.349999999999994</c:v>
                </c:pt>
                <c:pt idx="539">
                  <c:v>63.15</c:v>
                </c:pt>
                <c:pt idx="540">
                  <c:v>62.849999999999994</c:v>
                </c:pt>
                <c:pt idx="541">
                  <c:v>62.699999999999996</c:v>
                </c:pt>
                <c:pt idx="542">
                  <c:v>63.15</c:v>
                </c:pt>
                <c:pt idx="543">
                  <c:v>61.349999999999994</c:v>
                </c:pt>
                <c:pt idx="544">
                  <c:v>60.9</c:v>
                </c:pt>
                <c:pt idx="545">
                  <c:v>62.699999999999996</c:v>
                </c:pt>
                <c:pt idx="546">
                  <c:v>62.699999999999996</c:v>
                </c:pt>
                <c:pt idx="547">
                  <c:v>63.449999999999996</c:v>
                </c:pt>
                <c:pt idx="548">
                  <c:v>61.949999999999996</c:v>
                </c:pt>
                <c:pt idx="549">
                  <c:v>62.849999999999994</c:v>
                </c:pt>
                <c:pt idx="550">
                  <c:v>61.349999999999994</c:v>
                </c:pt>
                <c:pt idx="551">
                  <c:v>60.599999999999994</c:v>
                </c:pt>
                <c:pt idx="552">
                  <c:v>62.849999999999994</c:v>
                </c:pt>
                <c:pt idx="553">
                  <c:v>62.099999999999994</c:v>
                </c:pt>
                <c:pt idx="554">
                  <c:v>61.5</c:v>
                </c:pt>
                <c:pt idx="555">
                  <c:v>60.9</c:v>
                </c:pt>
                <c:pt idx="556">
                  <c:v>61.949999999999996</c:v>
                </c:pt>
                <c:pt idx="557">
                  <c:v>62.099999999999994</c:v>
                </c:pt>
                <c:pt idx="558">
                  <c:v>62.849999999999994</c:v>
                </c:pt>
                <c:pt idx="559">
                  <c:v>62.099999999999994</c:v>
                </c:pt>
                <c:pt idx="560">
                  <c:v>61.05</c:v>
                </c:pt>
                <c:pt idx="561">
                  <c:v>62.25</c:v>
                </c:pt>
                <c:pt idx="562">
                  <c:v>63.15</c:v>
                </c:pt>
                <c:pt idx="563">
                  <c:v>62.849999999999994</c:v>
                </c:pt>
                <c:pt idx="564">
                  <c:v>62.4</c:v>
                </c:pt>
                <c:pt idx="565">
                  <c:v>62.25</c:v>
                </c:pt>
                <c:pt idx="566">
                  <c:v>61.5</c:v>
                </c:pt>
                <c:pt idx="567">
                  <c:v>61.5</c:v>
                </c:pt>
                <c:pt idx="568">
                  <c:v>62.099999999999994</c:v>
                </c:pt>
                <c:pt idx="569">
                  <c:v>61.8</c:v>
                </c:pt>
                <c:pt idx="570">
                  <c:v>62.25</c:v>
                </c:pt>
                <c:pt idx="571">
                  <c:v>61.949999999999996</c:v>
                </c:pt>
                <c:pt idx="572">
                  <c:v>62.25</c:v>
                </c:pt>
                <c:pt idx="573">
                  <c:v>62.25</c:v>
                </c:pt>
                <c:pt idx="574">
                  <c:v>61.199999999999996</c:v>
                </c:pt>
                <c:pt idx="575">
                  <c:v>63.15</c:v>
                </c:pt>
                <c:pt idx="576">
                  <c:v>62.25</c:v>
                </c:pt>
                <c:pt idx="577">
                  <c:v>61.949999999999996</c:v>
                </c:pt>
                <c:pt idx="578">
                  <c:v>62.099999999999994</c:v>
                </c:pt>
                <c:pt idx="579">
                  <c:v>61.349999999999994</c:v>
                </c:pt>
                <c:pt idx="580">
                  <c:v>62.4</c:v>
                </c:pt>
                <c:pt idx="581">
                  <c:v>62.099999999999994</c:v>
                </c:pt>
                <c:pt idx="582">
                  <c:v>62.4</c:v>
                </c:pt>
                <c:pt idx="583">
                  <c:v>62.099999999999994</c:v>
                </c:pt>
                <c:pt idx="584">
                  <c:v>61.949999999999996</c:v>
                </c:pt>
                <c:pt idx="585">
                  <c:v>60.3</c:v>
                </c:pt>
                <c:pt idx="586">
                  <c:v>61.5</c:v>
                </c:pt>
                <c:pt idx="587">
                  <c:v>62.099999999999994</c:v>
                </c:pt>
                <c:pt idx="588">
                  <c:v>62.699999999999996</c:v>
                </c:pt>
                <c:pt idx="589">
                  <c:v>62.4</c:v>
                </c:pt>
                <c:pt idx="590">
                  <c:v>61.949999999999996</c:v>
                </c:pt>
                <c:pt idx="591">
                  <c:v>62.4</c:v>
                </c:pt>
                <c:pt idx="592">
                  <c:v>62.849999999999994</c:v>
                </c:pt>
                <c:pt idx="593">
                  <c:v>61.8</c:v>
                </c:pt>
                <c:pt idx="594">
                  <c:v>61.8</c:v>
                </c:pt>
                <c:pt idx="595">
                  <c:v>62.099999999999994</c:v>
                </c:pt>
                <c:pt idx="596">
                  <c:v>62.4</c:v>
                </c:pt>
                <c:pt idx="597">
                  <c:v>60.599999999999994</c:v>
                </c:pt>
                <c:pt idx="598">
                  <c:v>62.699999999999996</c:v>
                </c:pt>
                <c:pt idx="599">
                  <c:v>62.699999999999996</c:v>
                </c:pt>
                <c:pt idx="600">
                  <c:v>62.699999999999996</c:v>
                </c:pt>
                <c:pt idx="601">
                  <c:v>63</c:v>
                </c:pt>
                <c:pt idx="602">
                  <c:v>62.4</c:v>
                </c:pt>
                <c:pt idx="603">
                  <c:v>61.349999999999994</c:v>
                </c:pt>
                <c:pt idx="604">
                  <c:v>61.199999999999996</c:v>
                </c:pt>
                <c:pt idx="605">
                  <c:v>62.099999999999994</c:v>
                </c:pt>
                <c:pt idx="606">
                  <c:v>62.099999999999994</c:v>
                </c:pt>
                <c:pt idx="607">
                  <c:v>62.25</c:v>
                </c:pt>
                <c:pt idx="608">
                  <c:v>63.3</c:v>
                </c:pt>
                <c:pt idx="609">
                  <c:v>62.099999999999994</c:v>
                </c:pt>
                <c:pt idx="610">
                  <c:v>62.699999999999996</c:v>
                </c:pt>
                <c:pt idx="611">
                  <c:v>61.949999999999996</c:v>
                </c:pt>
                <c:pt idx="612">
                  <c:v>61.5</c:v>
                </c:pt>
                <c:pt idx="613">
                  <c:v>62.25</c:v>
                </c:pt>
                <c:pt idx="614">
                  <c:v>62.699999999999996</c:v>
                </c:pt>
                <c:pt idx="615">
                  <c:v>62.25</c:v>
                </c:pt>
                <c:pt idx="616">
                  <c:v>62.699999999999996</c:v>
                </c:pt>
                <c:pt idx="617">
                  <c:v>62.849999999999994</c:v>
                </c:pt>
                <c:pt idx="618">
                  <c:v>61.8</c:v>
                </c:pt>
                <c:pt idx="619">
                  <c:v>63.15</c:v>
                </c:pt>
                <c:pt idx="620">
                  <c:v>62.849999999999994</c:v>
                </c:pt>
                <c:pt idx="621">
                  <c:v>62.099999999999994</c:v>
                </c:pt>
                <c:pt idx="622">
                  <c:v>61.349999999999994</c:v>
                </c:pt>
                <c:pt idx="623">
                  <c:v>63.3</c:v>
                </c:pt>
                <c:pt idx="624">
                  <c:v>62.849999999999994</c:v>
                </c:pt>
                <c:pt idx="625">
                  <c:v>61.199999999999996</c:v>
                </c:pt>
                <c:pt idx="626">
                  <c:v>62.849999999999994</c:v>
                </c:pt>
                <c:pt idx="627">
                  <c:v>62.699999999999996</c:v>
                </c:pt>
                <c:pt idx="628">
                  <c:v>62.849999999999994</c:v>
                </c:pt>
                <c:pt idx="629">
                  <c:v>62.099999999999994</c:v>
                </c:pt>
                <c:pt idx="630">
                  <c:v>62.699999999999996</c:v>
                </c:pt>
                <c:pt idx="631">
                  <c:v>62.099999999999994</c:v>
                </c:pt>
                <c:pt idx="632">
                  <c:v>61.199999999999996</c:v>
                </c:pt>
                <c:pt idx="633">
                  <c:v>61.949999999999996</c:v>
                </c:pt>
                <c:pt idx="634">
                  <c:v>62.699999999999996</c:v>
                </c:pt>
                <c:pt idx="635">
                  <c:v>62.4</c:v>
                </c:pt>
                <c:pt idx="636">
                  <c:v>62.25</c:v>
                </c:pt>
                <c:pt idx="637">
                  <c:v>62.699999999999996</c:v>
                </c:pt>
                <c:pt idx="638">
                  <c:v>61.949999999999996</c:v>
                </c:pt>
                <c:pt idx="639">
                  <c:v>61.8</c:v>
                </c:pt>
                <c:pt idx="640">
                  <c:v>62.4</c:v>
                </c:pt>
                <c:pt idx="641">
                  <c:v>61.949999999999996</c:v>
                </c:pt>
                <c:pt idx="642">
                  <c:v>61.949999999999996</c:v>
                </c:pt>
                <c:pt idx="643">
                  <c:v>62.4</c:v>
                </c:pt>
                <c:pt idx="644">
                  <c:v>62.849999999999994</c:v>
                </c:pt>
                <c:pt idx="645">
                  <c:v>63</c:v>
                </c:pt>
                <c:pt idx="646">
                  <c:v>62.25</c:v>
                </c:pt>
                <c:pt idx="647">
                  <c:v>62.699999999999996</c:v>
                </c:pt>
                <c:pt idx="648">
                  <c:v>61.349999999999994</c:v>
                </c:pt>
                <c:pt idx="649">
                  <c:v>62.849999999999994</c:v>
                </c:pt>
                <c:pt idx="650">
                  <c:v>62.4</c:v>
                </c:pt>
                <c:pt idx="651">
                  <c:v>62.25</c:v>
                </c:pt>
                <c:pt idx="652">
                  <c:v>61.949999999999996</c:v>
                </c:pt>
                <c:pt idx="653">
                  <c:v>61.8</c:v>
                </c:pt>
                <c:pt idx="654">
                  <c:v>62.849999999999994</c:v>
                </c:pt>
                <c:pt idx="655">
                  <c:v>61.8</c:v>
                </c:pt>
                <c:pt idx="656">
                  <c:v>62.699999999999996</c:v>
                </c:pt>
                <c:pt idx="657">
                  <c:v>62.25</c:v>
                </c:pt>
                <c:pt idx="658">
                  <c:v>62.099999999999994</c:v>
                </c:pt>
                <c:pt idx="659">
                  <c:v>61.199999999999996</c:v>
                </c:pt>
                <c:pt idx="660">
                  <c:v>63.3</c:v>
                </c:pt>
                <c:pt idx="661">
                  <c:v>62.4</c:v>
                </c:pt>
                <c:pt idx="662">
                  <c:v>61.8</c:v>
                </c:pt>
                <c:pt idx="663">
                  <c:v>61.949999999999996</c:v>
                </c:pt>
                <c:pt idx="664">
                  <c:v>62.4</c:v>
                </c:pt>
                <c:pt idx="665">
                  <c:v>61.949999999999996</c:v>
                </c:pt>
                <c:pt idx="666">
                  <c:v>61.5</c:v>
                </c:pt>
                <c:pt idx="667">
                  <c:v>62.4</c:v>
                </c:pt>
                <c:pt idx="668">
                  <c:v>62.099999999999994</c:v>
                </c:pt>
                <c:pt idx="669">
                  <c:v>62.849999999999994</c:v>
                </c:pt>
                <c:pt idx="670">
                  <c:v>61.949999999999996</c:v>
                </c:pt>
                <c:pt idx="671">
                  <c:v>61.199999999999996</c:v>
                </c:pt>
                <c:pt idx="672">
                  <c:v>63.449999999999996</c:v>
                </c:pt>
                <c:pt idx="673">
                  <c:v>61.949999999999996</c:v>
                </c:pt>
                <c:pt idx="674">
                  <c:v>63.449999999999996</c:v>
                </c:pt>
                <c:pt idx="675">
                  <c:v>62.699999999999996</c:v>
                </c:pt>
                <c:pt idx="676">
                  <c:v>62.849999999999994</c:v>
                </c:pt>
                <c:pt idx="677">
                  <c:v>63.15</c:v>
                </c:pt>
                <c:pt idx="678">
                  <c:v>60.449999999999996</c:v>
                </c:pt>
                <c:pt idx="679">
                  <c:v>60.9</c:v>
                </c:pt>
                <c:pt idx="680">
                  <c:v>62.699999999999996</c:v>
                </c:pt>
                <c:pt idx="681">
                  <c:v>62.849999999999994</c:v>
                </c:pt>
                <c:pt idx="682">
                  <c:v>63.75</c:v>
                </c:pt>
                <c:pt idx="683">
                  <c:v>62.099999999999994</c:v>
                </c:pt>
                <c:pt idx="684">
                  <c:v>61.949999999999996</c:v>
                </c:pt>
                <c:pt idx="685">
                  <c:v>63.3</c:v>
                </c:pt>
                <c:pt idx="686">
                  <c:v>62.25</c:v>
                </c:pt>
                <c:pt idx="687">
                  <c:v>62.099999999999994</c:v>
                </c:pt>
                <c:pt idx="688">
                  <c:v>62.699999999999996</c:v>
                </c:pt>
                <c:pt idx="689">
                  <c:v>62.699999999999996</c:v>
                </c:pt>
                <c:pt idx="690">
                  <c:v>62.25</c:v>
                </c:pt>
                <c:pt idx="691">
                  <c:v>62.099999999999994</c:v>
                </c:pt>
                <c:pt idx="692">
                  <c:v>61.349999999999994</c:v>
                </c:pt>
                <c:pt idx="693">
                  <c:v>62.099999999999994</c:v>
                </c:pt>
                <c:pt idx="694">
                  <c:v>63</c:v>
                </c:pt>
                <c:pt idx="695">
                  <c:v>62.4</c:v>
                </c:pt>
                <c:pt idx="696">
                  <c:v>61.5</c:v>
                </c:pt>
                <c:pt idx="697">
                  <c:v>62.4</c:v>
                </c:pt>
                <c:pt idx="698">
                  <c:v>61.349999999999994</c:v>
                </c:pt>
                <c:pt idx="699">
                  <c:v>60.599999999999994</c:v>
                </c:pt>
                <c:pt idx="700">
                  <c:v>61.349999999999994</c:v>
                </c:pt>
                <c:pt idx="701">
                  <c:v>62.849999999999994</c:v>
                </c:pt>
                <c:pt idx="702">
                  <c:v>62.4</c:v>
                </c:pt>
                <c:pt idx="703">
                  <c:v>61.349999999999994</c:v>
                </c:pt>
                <c:pt idx="704">
                  <c:v>62.25</c:v>
                </c:pt>
                <c:pt idx="705">
                  <c:v>61.8</c:v>
                </c:pt>
                <c:pt idx="706">
                  <c:v>63.3</c:v>
                </c:pt>
                <c:pt idx="707">
                  <c:v>62.699999999999996</c:v>
                </c:pt>
                <c:pt idx="708">
                  <c:v>63</c:v>
                </c:pt>
                <c:pt idx="709">
                  <c:v>62.25</c:v>
                </c:pt>
                <c:pt idx="710">
                  <c:v>62.4</c:v>
                </c:pt>
                <c:pt idx="711">
                  <c:v>64.05</c:v>
                </c:pt>
                <c:pt idx="712">
                  <c:v>61.349999999999994</c:v>
                </c:pt>
                <c:pt idx="713">
                  <c:v>63.449999999999996</c:v>
                </c:pt>
                <c:pt idx="714">
                  <c:v>61.949999999999996</c:v>
                </c:pt>
                <c:pt idx="715">
                  <c:v>62.099999999999994</c:v>
                </c:pt>
                <c:pt idx="716">
                  <c:v>63.3</c:v>
                </c:pt>
                <c:pt idx="717">
                  <c:v>63</c:v>
                </c:pt>
                <c:pt idx="718">
                  <c:v>61.949999999999996</c:v>
                </c:pt>
                <c:pt idx="719">
                  <c:v>62.849999999999994</c:v>
                </c:pt>
                <c:pt idx="720">
                  <c:v>63.15</c:v>
                </c:pt>
                <c:pt idx="721">
                  <c:v>61.349999999999994</c:v>
                </c:pt>
                <c:pt idx="722">
                  <c:v>62.849999999999994</c:v>
                </c:pt>
                <c:pt idx="723">
                  <c:v>61.949999999999996</c:v>
                </c:pt>
                <c:pt idx="724">
                  <c:v>62.4</c:v>
                </c:pt>
                <c:pt idx="725">
                  <c:v>63.15</c:v>
                </c:pt>
                <c:pt idx="726">
                  <c:v>63.3</c:v>
                </c:pt>
                <c:pt idx="727">
                  <c:v>62.699999999999996</c:v>
                </c:pt>
                <c:pt idx="728">
                  <c:v>63.15</c:v>
                </c:pt>
                <c:pt idx="729">
                  <c:v>61.05</c:v>
                </c:pt>
                <c:pt idx="730">
                  <c:v>61.5</c:v>
                </c:pt>
                <c:pt idx="731">
                  <c:v>63.3</c:v>
                </c:pt>
                <c:pt idx="732">
                  <c:v>61.5</c:v>
                </c:pt>
                <c:pt idx="733">
                  <c:v>64.05</c:v>
                </c:pt>
                <c:pt idx="734">
                  <c:v>61.8</c:v>
                </c:pt>
                <c:pt idx="735">
                  <c:v>61.199999999999996</c:v>
                </c:pt>
                <c:pt idx="736">
                  <c:v>61.5</c:v>
                </c:pt>
                <c:pt idx="737">
                  <c:v>63.15</c:v>
                </c:pt>
                <c:pt idx="738">
                  <c:v>62.4</c:v>
                </c:pt>
                <c:pt idx="739">
                  <c:v>61.949999999999996</c:v>
                </c:pt>
                <c:pt idx="740">
                  <c:v>62.099999999999994</c:v>
                </c:pt>
                <c:pt idx="741">
                  <c:v>61.5</c:v>
                </c:pt>
                <c:pt idx="742">
                  <c:v>61.05</c:v>
                </c:pt>
                <c:pt idx="743">
                  <c:v>63.15</c:v>
                </c:pt>
                <c:pt idx="744">
                  <c:v>62.4</c:v>
                </c:pt>
                <c:pt idx="745">
                  <c:v>62.25</c:v>
                </c:pt>
                <c:pt idx="746">
                  <c:v>63.75</c:v>
                </c:pt>
                <c:pt idx="747">
                  <c:v>62.699999999999996</c:v>
                </c:pt>
                <c:pt idx="748">
                  <c:v>63.15</c:v>
                </c:pt>
                <c:pt idx="749">
                  <c:v>61.349999999999994</c:v>
                </c:pt>
                <c:pt idx="750">
                  <c:v>62.699999999999996</c:v>
                </c:pt>
                <c:pt idx="751">
                  <c:v>62.4</c:v>
                </c:pt>
                <c:pt idx="752">
                  <c:v>62.699999999999996</c:v>
                </c:pt>
                <c:pt idx="753">
                  <c:v>63</c:v>
                </c:pt>
                <c:pt idx="754">
                  <c:v>61.5</c:v>
                </c:pt>
                <c:pt idx="755">
                  <c:v>63</c:v>
                </c:pt>
                <c:pt idx="756">
                  <c:v>62.4</c:v>
                </c:pt>
                <c:pt idx="757">
                  <c:v>62.099999999999994</c:v>
                </c:pt>
                <c:pt idx="758">
                  <c:v>63</c:v>
                </c:pt>
                <c:pt idx="759">
                  <c:v>63</c:v>
                </c:pt>
                <c:pt idx="760">
                  <c:v>62.849999999999994</c:v>
                </c:pt>
                <c:pt idx="761">
                  <c:v>62.4</c:v>
                </c:pt>
                <c:pt idx="762">
                  <c:v>62.849999999999994</c:v>
                </c:pt>
                <c:pt idx="763">
                  <c:v>62.4</c:v>
                </c:pt>
                <c:pt idx="764">
                  <c:v>61.349999999999994</c:v>
                </c:pt>
                <c:pt idx="765">
                  <c:v>62.699999999999996</c:v>
                </c:pt>
                <c:pt idx="766">
                  <c:v>63</c:v>
                </c:pt>
                <c:pt idx="767">
                  <c:v>62.25</c:v>
                </c:pt>
                <c:pt idx="768">
                  <c:v>62.4</c:v>
                </c:pt>
                <c:pt idx="769">
                  <c:v>61.5</c:v>
                </c:pt>
                <c:pt idx="770">
                  <c:v>62.099999999999994</c:v>
                </c:pt>
                <c:pt idx="771">
                  <c:v>63.15</c:v>
                </c:pt>
                <c:pt idx="772">
                  <c:v>61.05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B-45D7-95A5-C925ED29A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(ICM-20948, Calibration, Ring Buffer)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RB)'!$D$2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RB)'!$T$3:$T$775</c:f>
              <c:numCache>
                <c:formatCode>General</c:formatCode>
                <c:ptCount val="773"/>
                <c:pt idx="0">
                  <c:v>-2.2721784667968752E-2</c:v>
                </c:pt>
                <c:pt idx="1">
                  <c:v>-1.7921239013671878E-2</c:v>
                </c:pt>
                <c:pt idx="2">
                  <c:v>-1.6718109741210938E-2</c:v>
                </c:pt>
                <c:pt idx="3">
                  <c:v>-9.822562866210938E-3</c:v>
                </c:pt>
                <c:pt idx="4">
                  <c:v>-1.1307020874023438E-2</c:v>
                </c:pt>
                <c:pt idx="5">
                  <c:v>-7.7036187744140621E-3</c:v>
                </c:pt>
                <c:pt idx="6">
                  <c:v>-1.9363796997070314E-2</c:v>
                </c:pt>
                <c:pt idx="7">
                  <c:v>-1.9651111450195314E-2</c:v>
                </c:pt>
                <c:pt idx="8">
                  <c:v>-2.4427714233398439E-2</c:v>
                </c:pt>
                <c:pt idx="9">
                  <c:v>-2.8605745239257813E-2</c:v>
                </c:pt>
                <c:pt idx="10">
                  <c:v>-2.9198331298828126E-2</c:v>
                </c:pt>
                <c:pt idx="11">
                  <c:v>-3.7267078857421879E-2</c:v>
                </c:pt>
                <c:pt idx="12">
                  <c:v>-4.114582397460937E-2</c:v>
                </c:pt>
                <c:pt idx="13">
                  <c:v>-3.9936708984374999E-2</c:v>
                </c:pt>
                <c:pt idx="14">
                  <c:v>-3.3639733886718752E-2</c:v>
                </c:pt>
                <c:pt idx="15">
                  <c:v>-3.0347589111328128E-2</c:v>
                </c:pt>
                <c:pt idx="16">
                  <c:v>-3.3340447998046877E-2</c:v>
                </c:pt>
                <c:pt idx="17">
                  <c:v>-2.5259729003906252E-2</c:v>
                </c:pt>
                <c:pt idx="18">
                  <c:v>-3.0347589111328128E-2</c:v>
                </c:pt>
                <c:pt idx="19">
                  <c:v>-4.082259521484375E-2</c:v>
                </c:pt>
                <c:pt idx="20">
                  <c:v>-3.2741876220703126E-2</c:v>
                </c:pt>
                <c:pt idx="21">
                  <c:v>-3.8727593994140629E-2</c:v>
                </c:pt>
                <c:pt idx="22">
                  <c:v>-2.8851159667968754E-2</c:v>
                </c:pt>
                <c:pt idx="23">
                  <c:v>-2.4361871337890629E-2</c:v>
                </c:pt>
                <c:pt idx="24">
                  <c:v>-1.7478295898437499E-2</c:v>
                </c:pt>
                <c:pt idx="25">
                  <c:v>-1.4186151123046876E-2</c:v>
                </c:pt>
                <c:pt idx="26">
                  <c:v>-2.5140014648437504E-3</c:v>
                </c:pt>
                <c:pt idx="27">
                  <c:v>4.0702880859375002E-3</c:v>
                </c:pt>
                <c:pt idx="28">
                  <c:v>8.8588623046875013E-3</c:v>
                </c:pt>
                <c:pt idx="29">
                  <c:v>1.0355291748046875E-2</c:v>
                </c:pt>
                <c:pt idx="30">
                  <c:v>6.4645751953125007E-3</c:v>
                </c:pt>
                <c:pt idx="31">
                  <c:v>3.4717163085937501E-3</c:v>
                </c:pt>
                <c:pt idx="32">
                  <c:v>4.3695739746093748E-3</c:v>
                </c:pt>
                <c:pt idx="33">
                  <c:v>-7.6018615722656252E-3</c:v>
                </c:pt>
                <c:pt idx="34">
                  <c:v>-8.2004333496093745E-3</c:v>
                </c:pt>
                <c:pt idx="35">
                  <c:v>-1.3168579101562501E-3</c:v>
                </c:pt>
                <c:pt idx="36">
                  <c:v>-7.3025756835937497E-3</c:v>
                </c:pt>
                <c:pt idx="37">
                  <c:v>-4.1900024414062497E-4</c:v>
                </c:pt>
                <c:pt idx="38">
                  <c:v>-3.7111450195312502E-3</c:v>
                </c:pt>
                <c:pt idx="39">
                  <c:v>-3.7111450195312502E-3</c:v>
                </c:pt>
                <c:pt idx="40">
                  <c:v>-1.3168579101562501E-3</c:v>
                </c:pt>
                <c:pt idx="41">
                  <c:v>-7.0032897949218751E-3</c:v>
                </c:pt>
                <c:pt idx="42">
                  <c:v>-1.7179010009765624E-2</c:v>
                </c:pt>
                <c:pt idx="43">
                  <c:v>-1.4784722900390625E-2</c:v>
                </c:pt>
                <c:pt idx="44">
                  <c:v>-1.26897216796875E-2</c:v>
                </c:pt>
                <c:pt idx="45">
                  <c:v>-1.3587579345703125E-2</c:v>
                </c:pt>
                <c:pt idx="46">
                  <c:v>-1.8376153564453126E-2</c:v>
                </c:pt>
                <c:pt idx="47">
                  <c:v>-2.0471154785156251E-2</c:v>
                </c:pt>
                <c:pt idx="48">
                  <c:v>-1.4784722900390625E-2</c:v>
                </c:pt>
                <c:pt idx="49">
                  <c:v>-1.2091149902343751E-2</c:v>
                </c:pt>
                <c:pt idx="50">
                  <c:v>-4.3097167968749999E-3</c:v>
                </c:pt>
                <c:pt idx="51">
                  <c:v>-2.2147155761718753E-3</c:v>
                </c:pt>
                <c:pt idx="52">
                  <c:v>3.7710021972656251E-3</c:v>
                </c:pt>
                <c:pt idx="53">
                  <c:v>6.4645751953125007E-3</c:v>
                </c:pt>
                <c:pt idx="54">
                  <c:v>4.9681457519531258E-3</c:v>
                </c:pt>
                <c:pt idx="55">
                  <c:v>4.9681457519531258E-3</c:v>
                </c:pt>
                <c:pt idx="56">
                  <c:v>-2.2147155761718753E-3</c:v>
                </c:pt>
                <c:pt idx="57">
                  <c:v>2.8731445312499999E-3</c:v>
                </c:pt>
                <c:pt idx="58">
                  <c:v>3.4717163085937501E-3</c:v>
                </c:pt>
                <c:pt idx="59">
                  <c:v>3.172430419921875E-3</c:v>
                </c:pt>
                <c:pt idx="60">
                  <c:v>7.7814331054687502E-4</c:v>
                </c:pt>
                <c:pt idx="61">
                  <c:v>2.8731445312499999E-3</c:v>
                </c:pt>
                <c:pt idx="62">
                  <c:v>7.9610046386718765E-3</c:v>
                </c:pt>
                <c:pt idx="63">
                  <c:v>6.7638610839843754E-3</c:v>
                </c:pt>
                <c:pt idx="64">
                  <c:v>5.8660034179687506E-3</c:v>
                </c:pt>
                <c:pt idx="65">
                  <c:v>3.4717163085937501E-3</c:v>
                </c:pt>
                <c:pt idx="66">
                  <c:v>-1.1971435546875002E-4</c:v>
                </c:pt>
                <c:pt idx="67">
                  <c:v>-3.7111450195312502E-3</c:v>
                </c:pt>
                <c:pt idx="68">
                  <c:v>-3.1125732421875001E-3</c:v>
                </c:pt>
                <c:pt idx="69">
                  <c:v>-1.089400634765625E-2</c:v>
                </c:pt>
                <c:pt idx="70">
                  <c:v>-1.26897216796875E-2</c:v>
                </c:pt>
                <c:pt idx="71">
                  <c:v>-1.448543701171875E-2</c:v>
                </c:pt>
                <c:pt idx="72">
                  <c:v>-1.3587579345703125E-2</c:v>
                </c:pt>
                <c:pt idx="73">
                  <c:v>-1.3886865234375E-2</c:v>
                </c:pt>
                <c:pt idx="74">
                  <c:v>-1.7179010009765624E-2</c:v>
                </c:pt>
                <c:pt idx="75">
                  <c:v>-1.4784722900390625E-2</c:v>
                </c:pt>
                <c:pt idx="76">
                  <c:v>-1.5084008789062501E-2</c:v>
                </c:pt>
                <c:pt idx="77">
                  <c:v>-1.7777581787109375E-2</c:v>
                </c:pt>
                <c:pt idx="78">
                  <c:v>-1.9274011230468752E-2</c:v>
                </c:pt>
                <c:pt idx="79">
                  <c:v>-1.6580438232421876E-2</c:v>
                </c:pt>
                <c:pt idx="80">
                  <c:v>-2.2566156005859376E-2</c:v>
                </c:pt>
                <c:pt idx="81">
                  <c:v>-1.6879724121093752E-2</c:v>
                </c:pt>
                <c:pt idx="82">
                  <c:v>-1.8376153564453126E-2</c:v>
                </c:pt>
                <c:pt idx="83">
                  <c:v>-2.3763299560546878E-2</c:v>
                </c:pt>
                <c:pt idx="84">
                  <c:v>-2.7354730224609377E-2</c:v>
                </c:pt>
                <c:pt idx="85">
                  <c:v>-2.7953302001953128E-2</c:v>
                </c:pt>
                <c:pt idx="86">
                  <c:v>-2.2266870117187504E-2</c:v>
                </c:pt>
                <c:pt idx="87">
                  <c:v>-2.6157586669921878E-2</c:v>
                </c:pt>
                <c:pt idx="88">
                  <c:v>-2.3464013671875002E-2</c:v>
                </c:pt>
                <c:pt idx="89">
                  <c:v>-2.7654016113281252E-2</c:v>
                </c:pt>
                <c:pt idx="90">
                  <c:v>-1.8376153564453126E-2</c:v>
                </c:pt>
                <c:pt idx="91">
                  <c:v>-2.0770440673828126E-2</c:v>
                </c:pt>
                <c:pt idx="92">
                  <c:v>-1.7179010009765624E-2</c:v>
                </c:pt>
                <c:pt idx="93">
                  <c:v>-1.1791864013671875E-2</c:v>
                </c:pt>
                <c:pt idx="94">
                  <c:v>-5.8061462402343748E-3</c:v>
                </c:pt>
                <c:pt idx="95">
                  <c:v>-4.90828857421875E-3</c:v>
                </c:pt>
                <c:pt idx="96">
                  <c:v>8.5595764160156258E-3</c:v>
                </c:pt>
                <c:pt idx="97">
                  <c:v>-1.1971435546875002E-4</c:v>
                </c:pt>
                <c:pt idx="98">
                  <c:v>6.7638610839843754E-3</c:v>
                </c:pt>
                <c:pt idx="99">
                  <c:v>8.5595764160156258E-3</c:v>
                </c:pt>
                <c:pt idx="100">
                  <c:v>7.0631469726562509E-3</c:v>
                </c:pt>
                <c:pt idx="101">
                  <c:v>1.3647436523437501E-2</c:v>
                </c:pt>
                <c:pt idx="102">
                  <c:v>7.3624328613281255E-3</c:v>
                </c:pt>
                <c:pt idx="103">
                  <c:v>6.4645751953125007E-3</c:v>
                </c:pt>
                <c:pt idx="104">
                  <c:v>7.0631469726562509E-3</c:v>
                </c:pt>
                <c:pt idx="105">
                  <c:v>7.0631469726562509E-3</c:v>
                </c:pt>
                <c:pt idx="106">
                  <c:v>-1.1971435546875002E-4</c:v>
                </c:pt>
                <c:pt idx="107">
                  <c:v>-6.7040039062499996E-3</c:v>
                </c:pt>
                <c:pt idx="108">
                  <c:v>-9.3975769042968747E-3</c:v>
                </c:pt>
                <c:pt idx="109">
                  <c:v>-6.4047180175781249E-3</c:v>
                </c:pt>
                <c:pt idx="110">
                  <c:v>-5.5068603515625002E-3</c:v>
                </c:pt>
                <c:pt idx="111">
                  <c:v>-5.2075744628906247E-3</c:v>
                </c:pt>
                <c:pt idx="112">
                  <c:v>-1.4186151123046876E-2</c:v>
                </c:pt>
                <c:pt idx="113">
                  <c:v>-2.5140014648437504E-3</c:v>
                </c:pt>
                <c:pt idx="114">
                  <c:v>-3.1125732421875001E-3</c:v>
                </c:pt>
                <c:pt idx="115">
                  <c:v>-4.1900024414062497E-4</c:v>
                </c:pt>
                <c:pt idx="116">
                  <c:v>7.3624328613281255E-3</c:v>
                </c:pt>
                <c:pt idx="117">
                  <c:v>1.6760009765624999E-3</c:v>
                </c:pt>
                <c:pt idx="118">
                  <c:v>4.0702880859375002E-3</c:v>
                </c:pt>
                <c:pt idx="119">
                  <c:v>1.245029296875E-2</c:v>
                </c:pt>
                <c:pt idx="120">
                  <c:v>1.3348150634765627E-2</c:v>
                </c:pt>
                <c:pt idx="121">
                  <c:v>1.4545294189453125E-2</c:v>
                </c:pt>
                <c:pt idx="122">
                  <c:v>1.5742437744140626E-2</c:v>
                </c:pt>
                <c:pt idx="123">
                  <c:v>2.2626013183593748E-2</c:v>
                </c:pt>
                <c:pt idx="124">
                  <c:v>2.2027441406250001E-2</c:v>
                </c:pt>
                <c:pt idx="125">
                  <c:v>1.6939581298828128E-2</c:v>
                </c:pt>
                <c:pt idx="126">
                  <c:v>1.3048864746093751E-2</c:v>
                </c:pt>
                <c:pt idx="127">
                  <c:v>2.2745727539062498E-3</c:v>
                </c:pt>
                <c:pt idx="128">
                  <c:v>1.6760009765624999E-3</c:v>
                </c:pt>
                <c:pt idx="129">
                  <c:v>-1.2390435791015625E-2</c:v>
                </c:pt>
                <c:pt idx="130">
                  <c:v>-2.0171868896484379E-2</c:v>
                </c:pt>
                <c:pt idx="131">
                  <c:v>-1.7478295898437499E-2</c:v>
                </c:pt>
                <c:pt idx="132">
                  <c:v>-2.3164727783203127E-2</c:v>
                </c:pt>
                <c:pt idx="133">
                  <c:v>-2.2865441894531251E-2</c:v>
                </c:pt>
                <c:pt idx="134">
                  <c:v>-1.8376153564453126E-2</c:v>
                </c:pt>
                <c:pt idx="135">
                  <c:v>-2.5259729003906252E-2</c:v>
                </c:pt>
                <c:pt idx="136">
                  <c:v>-3.3041162109375001E-2</c:v>
                </c:pt>
                <c:pt idx="137">
                  <c:v>-3.3639733886718752E-2</c:v>
                </c:pt>
                <c:pt idx="138">
                  <c:v>-3.3939019775390628E-2</c:v>
                </c:pt>
                <c:pt idx="139">
                  <c:v>-3.6333306884765632E-2</c:v>
                </c:pt>
                <c:pt idx="140">
                  <c:v>-4.0523309326171882E-2</c:v>
                </c:pt>
                <c:pt idx="141">
                  <c:v>-4.0523309326171882E-2</c:v>
                </c:pt>
                <c:pt idx="142">
                  <c:v>-4.3216882324218754E-2</c:v>
                </c:pt>
                <c:pt idx="143">
                  <c:v>-2.8551873779296879E-2</c:v>
                </c:pt>
                <c:pt idx="144">
                  <c:v>-2.8551873779296879E-2</c:v>
                </c:pt>
                <c:pt idx="145">
                  <c:v>-1.6580438232421876E-2</c:v>
                </c:pt>
                <c:pt idx="146">
                  <c:v>-8.2004333496093745E-3</c:v>
                </c:pt>
                <c:pt idx="147">
                  <c:v>-6.4047180175781249E-3</c:v>
                </c:pt>
                <c:pt idx="148">
                  <c:v>-9.6968627929687502E-3</c:v>
                </c:pt>
                <c:pt idx="149">
                  <c:v>-1.6281152343750001E-2</c:v>
                </c:pt>
                <c:pt idx="150">
                  <c:v>-2.4062585449218753E-2</c:v>
                </c:pt>
                <c:pt idx="151">
                  <c:v>-2.0770440673828126E-2</c:v>
                </c:pt>
                <c:pt idx="152">
                  <c:v>-1.2989007568359376E-2</c:v>
                </c:pt>
                <c:pt idx="153">
                  <c:v>-1.089400634765625E-2</c:v>
                </c:pt>
                <c:pt idx="154">
                  <c:v>-7.0032897949218751E-3</c:v>
                </c:pt>
                <c:pt idx="155">
                  <c:v>2.5738586425781249E-3</c:v>
                </c:pt>
                <c:pt idx="156">
                  <c:v>6.1652893066406261E-3</c:v>
                </c:pt>
                <c:pt idx="157">
                  <c:v>4.7885742187500006E-4</c:v>
                </c:pt>
                <c:pt idx="158">
                  <c:v>-2.813287353515625E-3</c:v>
                </c:pt>
                <c:pt idx="159">
                  <c:v>-1.568258056640625E-2</c:v>
                </c:pt>
                <c:pt idx="160">
                  <c:v>-1.2390435791015625E-2</c:v>
                </c:pt>
                <c:pt idx="161">
                  <c:v>-1.568258056640625E-2</c:v>
                </c:pt>
                <c:pt idx="162">
                  <c:v>-2.0171868896484379E-2</c:v>
                </c:pt>
                <c:pt idx="163">
                  <c:v>-2.1668298339843753E-2</c:v>
                </c:pt>
                <c:pt idx="164">
                  <c:v>-1.5383294677734374E-2</c:v>
                </c:pt>
                <c:pt idx="165">
                  <c:v>1.6760009765624999E-3</c:v>
                </c:pt>
                <c:pt idx="166">
                  <c:v>9.158148193359375E-3</c:v>
                </c:pt>
                <c:pt idx="167">
                  <c:v>1.2151007080078127E-2</c:v>
                </c:pt>
                <c:pt idx="168">
                  <c:v>1.3048864746093751E-2</c:v>
                </c:pt>
                <c:pt idx="169">
                  <c:v>3.7710021972656251E-3</c:v>
                </c:pt>
                <c:pt idx="170">
                  <c:v>-6.7040039062499996E-3</c:v>
                </c:pt>
                <c:pt idx="171">
                  <c:v>-1.8675439453125001E-2</c:v>
                </c:pt>
                <c:pt idx="172">
                  <c:v>-2.2566156005859376E-2</c:v>
                </c:pt>
                <c:pt idx="173">
                  <c:v>-2.3464013671875002E-2</c:v>
                </c:pt>
                <c:pt idx="174">
                  <c:v>-1.7179010009765624E-2</c:v>
                </c:pt>
                <c:pt idx="175">
                  <c:v>-1.1791864013671875E-2</c:v>
                </c:pt>
                <c:pt idx="176">
                  <c:v>-9.3975769042968747E-3</c:v>
                </c:pt>
                <c:pt idx="177">
                  <c:v>-8.49971923828125E-3</c:v>
                </c:pt>
                <c:pt idx="178">
                  <c:v>-1.0594720458984375E-2</c:v>
                </c:pt>
                <c:pt idx="179">
                  <c:v>-1.5084008789062501E-2</c:v>
                </c:pt>
                <c:pt idx="180">
                  <c:v>-1.9872583007812503E-2</c:v>
                </c:pt>
                <c:pt idx="181">
                  <c:v>-2.6756158447265629E-2</c:v>
                </c:pt>
                <c:pt idx="182">
                  <c:v>-3.2741876220703126E-2</c:v>
                </c:pt>
                <c:pt idx="183">
                  <c:v>-3.6034020996093756E-2</c:v>
                </c:pt>
                <c:pt idx="184">
                  <c:v>-4.2917596435546879E-2</c:v>
                </c:pt>
                <c:pt idx="185">
                  <c:v>-3.8727593994140629E-2</c:v>
                </c:pt>
                <c:pt idx="186">
                  <c:v>-2.8252587890625003E-2</c:v>
                </c:pt>
                <c:pt idx="187">
                  <c:v>-2.0171868896484379E-2</c:v>
                </c:pt>
                <c:pt idx="188">
                  <c:v>-2.1668298339843753E-2</c:v>
                </c:pt>
                <c:pt idx="189">
                  <c:v>-1.2390435791015625E-2</c:v>
                </c:pt>
                <c:pt idx="190">
                  <c:v>-1.1791864013671875E-2</c:v>
                </c:pt>
                <c:pt idx="191">
                  <c:v>-1.089400634765625E-2</c:v>
                </c:pt>
                <c:pt idx="192">
                  <c:v>-1.5084008789062501E-2</c:v>
                </c:pt>
                <c:pt idx="193">
                  <c:v>-1.6580438232421876E-2</c:v>
                </c:pt>
                <c:pt idx="194">
                  <c:v>-6.7040039062499996E-3</c:v>
                </c:pt>
                <c:pt idx="195">
                  <c:v>-1.1971435546875002E-4</c:v>
                </c:pt>
                <c:pt idx="196">
                  <c:v>-2.813287353515625E-3</c:v>
                </c:pt>
                <c:pt idx="197">
                  <c:v>6.4645751953125007E-3</c:v>
                </c:pt>
                <c:pt idx="198">
                  <c:v>1.3946722412109376E-2</c:v>
                </c:pt>
                <c:pt idx="199">
                  <c:v>1.5742437744140626E-2</c:v>
                </c:pt>
                <c:pt idx="200">
                  <c:v>1.8136724853515626E-2</c:v>
                </c:pt>
                <c:pt idx="201">
                  <c:v>2.2925299072265624E-2</c:v>
                </c:pt>
                <c:pt idx="202">
                  <c:v>2.142886962890625E-2</c:v>
                </c:pt>
                <c:pt idx="203">
                  <c:v>2.1129583740234374E-2</c:v>
                </c:pt>
                <c:pt idx="204">
                  <c:v>3.1903875732421871E-2</c:v>
                </c:pt>
                <c:pt idx="205">
                  <c:v>2.2326727294921873E-2</c:v>
                </c:pt>
                <c:pt idx="206">
                  <c:v>2.382315673828125E-2</c:v>
                </c:pt>
                <c:pt idx="207">
                  <c:v>2.2925299072265624E-2</c:v>
                </c:pt>
                <c:pt idx="208">
                  <c:v>2.3224584960937499E-2</c:v>
                </c:pt>
                <c:pt idx="209">
                  <c:v>2.5319586181640624E-2</c:v>
                </c:pt>
                <c:pt idx="210">
                  <c:v>1.2749578857421876E-2</c:v>
                </c:pt>
                <c:pt idx="211">
                  <c:v>7.3624328613281255E-3</c:v>
                </c:pt>
                <c:pt idx="212">
                  <c:v>1.2151007080078127E-2</c:v>
                </c:pt>
                <c:pt idx="213">
                  <c:v>3.7710021972656251E-3</c:v>
                </c:pt>
                <c:pt idx="214">
                  <c:v>1.07742919921875E-3</c:v>
                </c:pt>
                <c:pt idx="215">
                  <c:v>2.8731445312499999E-3</c:v>
                </c:pt>
                <c:pt idx="216">
                  <c:v>8.5595764160156258E-3</c:v>
                </c:pt>
                <c:pt idx="217">
                  <c:v>7.0631469726562509E-3</c:v>
                </c:pt>
                <c:pt idx="218">
                  <c:v>6.1652893066406261E-3</c:v>
                </c:pt>
                <c:pt idx="219">
                  <c:v>4.9681457519531258E-3</c:v>
                </c:pt>
                <c:pt idx="220">
                  <c:v>1.376715087890625E-3</c:v>
                </c:pt>
                <c:pt idx="221">
                  <c:v>5.2674316406250005E-3</c:v>
                </c:pt>
                <c:pt idx="222">
                  <c:v>-2.5140014648437504E-3</c:v>
                </c:pt>
                <c:pt idx="223">
                  <c:v>2.5738586425781249E-3</c:v>
                </c:pt>
                <c:pt idx="224">
                  <c:v>1.79571533203125E-4</c:v>
                </c:pt>
                <c:pt idx="225">
                  <c:v>-3.7111450195312502E-3</c:v>
                </c:pt>
                <c:pt idx="226">
                  <c:v>-4.3097167968749999E-3</c:v>
                </c:pt>
                <c:pt idx="227">
                  <c:v>1.79571533203125E-4</c:v>
                </c:pt>
                <c:pt idx="228">
                  <c:v>4.3695739746093748E-3</c:v>
                </c:pt>
                <c:pt idx="229">
                  <c:v>3.7710021972656251E-3</c:v>
                </c:pt>
                <c:pt idx="230">
                  <c:v>5.8660034179687506E-3</c:v>
                </c:pt>
                <c:pt idx="231">
                  <c:v>7.661718750000001E-3</c:v>
                </c:pt>
                <c:pt idx="232">
                  <c:v>2.8731445312499999E-3</c:v>
                </c:pt>
                <c:pt idx="233">
                  <c:v>5.8660034179687506E-3</c:v>
                </c:pt>
                <c:pt idx="234">
                  <c:v>1.2151007080078127E-2</c:v>
                </c:pt>
                <c:pt idx="235">
                  <c:v>1.2749578857421876E-2</c:v>
                </c:pt>
                <c:pt idx="236">
                  <c:v>1.6341009521484377E-2</c:v>
                </c:pt>
                <c:pt idx="237">
                  <c:v>1.7538153076171875E-2</c:v>
                </c:pt>
                <c:pt idx="238">
                  <c:v>2.4421728515624998E-2</c:v>
                </c:pt>
                <c:pt idx="239">
                  <c:v>2.6816015624999998E-2</c:v>
                </c:pt>
                <c:pt idx="240">
                  <c:v>2.5020300292968749E-2</c:v>
                </c:pt>
                <c:pt idx="241">
                  <c:v>2.8312445068359376E-2</c:v>
                </c:pt>
                <c:pt idx="242">
                  <c:v>3.0706732177734373E-2</c:v>
                </c:pt>
                <c:pt idx="243">
                  <c:v>2.9210302734374999E-2</c:v>
                </c:pt>
                <c:pt idx="244">
                  <c:v>2.7414587402343749E-2</c:v>
                </c:pt>
                <c:pt idx="245">
                  <c:v>2.2925299072265624E-2</c:v>
                </c:pt>
                <c:pt idx="246">
                  <c:v>1.9034582519531253E-2</c:v>
                </c:pt>
                <c:pt idx="247">
                  <c:v>1.7538153076171875E-2</c:v>
                </c:pt>
                <c:pt idx="248">
                  <c:v>1.72388671875E-2</c:v>
                </c:pt>
                <c:pt idx="249">
                  <c:v>1.2749578857421876E-2</c:v>
                </c:pt>
                <c:pt idx="250">
                  <c:v>3.7710021972656251E-3</c:v>
                </c:pt>
                <c:pt idx="251">
                  <c:v>4.7885742187500006E-4</c:v>
                </c:pt>
                <c:pt idx="252">
                  <c:v>-5.2075744628906247E-3</c:v>
                </c:pt>
                <c:pt idx="253">
                  <c:v>-6.7040039062499996E-3</c:v>
                </c:pt>
                <c:pt idx="254">
                  <c:v>-7.0032897949218751E-3</c:v>
                </c:pt>
                <c:pt idx="255">
                  <c:v>-1.0594720458984375E-2</c:v>
                </c:pt>
                <c:pt idx="256">
                  <c:v>-9.3975769042968747E-3</c:v>
                </c:pt>
                <c:pt idx="257">
                  <c:v>-1.3288293457031249E-2</c:v>
                </c:pt>
                <c:pt idx="258">
                  <c:v>-1.0594720458984375E-2</c:v>
                </c:pt>
                <c:pt idx="259">
                  <c:v>-1.1791864013671875E-2</c:v>
                </c:pt>
                <c:pt idx="260">
                  <c:v>-1.9274011230468752E-2</c:v>
                </c:pt>
                <c:pt idx="261">
                  <c:v>-1.9573297119140628E-2</c:v>
                </c:pt>
                <c:pt idx="262">
                  <c:v>-1.6580438232421876E-2</c:v>
                </c:pt>
                <c:pt idx="263">
                  <c:v>-1.3886865234375E-2</c:v>
                </c:pt>
                <c:pt idx="264">
                  <c:v>-1.568258056640625E-2</c:v>
                </c:pt>
                <c:pt idx="265">
                  <c:v>-1.4784722900390625E-2</c:v>
                </c:pt>
                <c:pt idx="266">
                  <c:v>-1.089400634765625E-2</c:v>
                </c:pt>
                <c:pt idx="267">
                  <c:v>-9.0982910156249992E-3</c:v>
                </c:pt>
                <c:pt idx="268">
                  <c:v>-5.5068603515625002E-3</c:v>
                </c:pt>
                <c:pt idx="269">
                  <c:v>-1.089400634765625E-2</c:v>
                </c:pt>
                <c:pt idx="270">
                  <c:v>-8.2004333496093745E-3</c:v>
                </c:pt>
                <c:pt idx="271">
                  <c:v>-9.0982910156249992E-3</c:v>
                </c:pt>
                <c:pt idx="272">
                  <c:v>-8.49971923828125E-3</c:v>
                </c:pt>
                <c:pt idx="273">
                  <c:v>-1.2989007568359376E-2</c:v>
                </c:pt>
                <c:pt idx="274">
                  <c:v>-1.3587579345703125E-2</c:v>
                </c:pt>
                <c:pt idx="275">
                  <c:v>-1.3886865234375E-2</c:v>
                </c:pt>
                <c:pt idx="276">
                  <c:v>-9.0982910156249992E-3</c:v>
                </c:pt>
                <c:pt idx="277">
                  <c:v>-1.9154296875000002E-3</c:v>
                </c:pt>
                <c:pt idx="278">
                  <c:v>-9.3975769042968747E-3</c:v>
                </c:pt>
                <c:pt idx="279">
                  <c:v>-1.9274011230468752E-2</c:v>
                </c:pt>
                <c:pt idx="280">
                  <c:v>-2.3464013671875002E-2</c:v>
                </c:pt>
                <c:pt idx="281">
                  <c:v>-1.8376153564453126E-2</c:v>
                </c:pt>
                <c:pt idx="282">
                  <c:v>-2.1369012451171877E-2</c:v>
                </c:pt>
                <c:pt idx="283">
                  <c:v>-2.3763299560546878E-2</c:v>
                </c:pt>
                <c:pt idx="284">
                  <c:v>-3.0946160888671879E-2</c:v>
                </c:pt>
                <c:pt idx="285">
                  <c:v>-2.6756158447265629E-2</c:v>
                </c:pt>
                <c:pt idx="286">
                  <c:v>-2.4661157226562504E-2</c:v>
                </c:pt>
                <c:pt idx="287">
                  <c:v>-2.4062585449218753E-2</c:v>
                </c:pt>
                <c:pt idx="288">
                  <c:v>-2.8551873779296879E-2</c:v>
                </c:pt>
                <c:pt idx="289">
                  <c:v>-1.8974725341796877E-2</c:v>
                </c:pt>
                <c:pt idx="290">
                  <c:v>-2.3763299560546878E-2</c:v>
                </c:pt>
                <c:pt idx="291">
                  <c:v>-2.6157586669921878E-2</c:v>
                </c:pt>
                <c:pt idx="292">
                  <c:v>-3.0347589111328128E-2</c:v>
                </c:pt>
                <c:pt idx="293">
                  <c:v>-2.6456872558593754E-2</c:v>
                </c:pt>
                <c:pt idx="294">
                  <c:v>-2.8851159667968754E-2</c:v>
                </c:pt>
                <c:pt idx="295">
                  <c:v>-2.4062585449218753E-2</c:v>
                </c:pt>
                <c:pt idx="296">
                  <c:v>-2.1069726562500002E-2</c:v>
                </c:pt>
                <c:pt idx="297">
                  <c:v>-3.0347589111328128E-2</c:v>
                </c:pt>
                <c:pt idx="298">
                  <c:v>-3.0946160888671879E-2</c:v>
                </c:pt>
                <c:pt idx="299">
                  <c:v>-3.3939019775390628E-2</c:v>
                </c:pt>
                <c:pt idx="300">
                  <c:v>-2.9150445556640626E-2</c:v>
                </c:pt>
                <c:pt idx="301">
                  <c:v>-3.0347589111328128E-2</c:v>
                </c:pt>
                <c:pt idx="302">
                  <c:v>-3.9924737548828131E-2</c:v>
                </c:pt>
                <c:pt idx="303">
                  <c:v>-4.1421166992187501E-2</c:v>
                </c:pt>
                <c:pt idx="304">
                  <c:v>-3.244259033203125E-2</c:v>
                </c:pt>
                <c:pt idx="305">
                  <c:v>-3.9924737548828131E-2</c:v>
                </c:pt>
                <c:pt idx="306">
                  <c:v>-3.66325927734375E-2</c:v>
                </c:pt>
                <c:pt idx="307">
                  <c:v>-3.3340447998046877E-2</c:v>
                </c:pt>
                <c:pt idx="308">
                  <c:v>-2.9749017333984377E-2</c:v>
                </c:pt>
                <c:pt idx="309">
                  <c:v>-4.2917596435546879E-2</c:v>
                </c:pt>
                <c:pt idx="310">
                  <c:v>-2.9749017333984377E-2</c:v>
                </c:pt>
                <c:pt idx="311">
                  <c:v>-2.6456872558593754E-2</c:v>
                </c:pt>
                <c:pt idx="312">
                  <c:v>-2.3464013671875002E-2</c:v>
                </c:pt>
                <c:pt idx="313">
                  <c:v>-1.8974725341796877E-2</c:v>
                </c:pt>
                <c:pt idx="314">
                  <c:v>-1.568258056640625E-2</c:v>
                </c:pt>
                <c:pt idx="315">
                  <c:v>-1.8376153564453126E-2</c:v>
                </c:pt>
                <c:pt idx="316">
                  <c:v>-2.3464013671875002E-2</c:v>
                </c:pt>
                <c:pt idx="317">
                  <c:v>-1.4784722900390625E-2</c:v>
                </c:pt>
                <c:pt idx="318">
                  <c:v>-1.8974725341796877E-2</c:v>
                </c:pt>
                <c:pt idx="319">
                  <c:v>-1.9274011230468752E-2</c:v>
                </c:pt>
                <c:pt idx="320">
                  <c:v>-2.2865441894531251E-2</c:v>
                </c:pt>
                <c:pt idx="321">
                  <c:v>-2.1369012451171877E-2</c:v>
                </c:pt>
                <c:pt idx="322">
                  <c:v>-1.9872583007812503E-2</c:v>
                </c:pt>
                <c:pt idx="323">
                  <c:v>-2.3464013671875002E-2</c:v>
                </c:pt>
                <c:pt idx="324">
                  <c:v>-3.0347589111328128E-2</c:v>
                </c:pt>
                <c:pt idx="325">
                  <c:v>-3.0946160888671879E-2</c:v>
                </c:pt>
                <c:pt idx="326">
                  <c:v>-3.1245446777343752E-2</c:v>
                </c:pt>
                <c:pt idx="327">
                  <c:v>-3.1844018554687506E-2</c:v>
                </c:pt>
                <c:pt idx="328">
                  <c:v>-3.66325927734375E-2</c:v>
                </c:pt>
                <c:pt idx="329">
                  <c:v>-4.2618310546875003E-2</c:v>
                </c:pt>
                <c:pt idx="330">
                  <c:v>-4.920260009765625E-2</c:v>
                </c:pt>
                <c:pt idx="331">
                  <c:v>-4.2019738769531252E-2</c:v>
                </c:pt>
                <c:pt idx="332">
                  <c:v>-3.4537591552734379E-2</c:v>
                </c:pt>
                <c:pt idx="333">
                  <c:v>-4.351616821289063E-2</c:v>
                </c:pt>
                <c:pt idx="334">
                  <c:v>-3.9924737548828131E-2</c:v>
                </c:pt>
                <c:pt idx="335">
                  <c:v>-3.5435449218750005E-2</c:v>
                </c:pt>
                <c:pt idx="336">
                  <c:v>-2.7055444335937501E-2</c:v>
                </c:pt>
                <c:pt idx="337">
                  <c:v>-2.6157586669921878E-2</c:v>
                </c:pt>
                <c:pt idx="338">
                  <c:v>-2.7055444335937501E-2</c:v>
                </c:pt>
                <c:pt idx="339">
                  <c:v>-2.1967584228515628E-2</c:v>
                </c:pt>
                <c:pt idx="340">
                  <c:v>-1.1193292236328124E-2</c:v>
                </c:pt>
                <c:pt idx="341">
                  <c:v>-9.9961486816406257E-3</c:v>
                </c:pt>
                <c:pt idx="342">
                  <c:v>-2.5858300781250003E-2</c:v>
                </c:pt>
                <c:pt idx="343">
                  <c:v>-2.8551873779296879E-2</c:v>
                </c:pt>
                <c:pt idx="344">
                  <c:v>-2.6456872558593754E-2</c:v>
                </c:pt>
                <c:pt idx="345">
                  <c:v>-1.6879724121093752E-2</c:v>
                </c:pt>
                <c:pt idx="346">
                  <c:v>-1.5383294677734374E-2</c:v>
                </c:pt>
                <c:pt idx="347">
                  <c:v>-1.4186151123046876E-2</c:v>
                </c:pt>
                <c:pt idx="348">
                  <c:v>-1.568258056640625E-2</c:v>
                </c:pt>
                <c:pt idx="349">
                  <c:v>-1.5084008789062501E-2</c:v>
                </c:pt>
                <c:pt idx="350">
                  <c:v>-9.9961486816406257E-3</c:v>
                </c:pt>
                <c:pt idx="351">
                  <c:v>-1.0594720458984375E-2</c:v>
                </c:pt>
                <c:pt idx="352">
                  <c:v>-1.26897216796875E-2</c:v>
                </c:pt>
                <c:pt idx="353">
                  <c:v>-9.3975769042968747E-3</c:v>
                </c:pt>
                <c:pt idx="354">
                  <c:v>-7.6018615722656252E-3</c:v>
                </c:pt>
                <c:pt idx="355">
                  <c:v>-1.3587579345703125E-2</c:v>
                </c:pt>
                <c:pt idx="356">
                  <c:v>-1.6580438232421876E-2</c:v>
                </c:pt>
                <c:pt idx="357">
                  <c:v>-8.49971923828125E-3</c:v>
                </c:pt>
                <c:pt idx="358">
                  <c:v>2.5738586425781249E-3</c:v>
                </c:pt>
                <c:pt idx="359">
                  <c:v>6.1652893066406261E-3</c:v>
                </c:pt>
                <c:pt idx="360">
                  <c:v>3.172430419921875E-3</c:v>
                </c:pt>
                <c:pt idx="361">
                  <c:v>-4.1900024414062497E-4</c:v>
                </c:pt>
                <c:pt idx="362">
                  <c:v>1.6760009765624999E-3</c:v>
                </c:pt>
                <c:pt idx="363">
                  <c:v>-1.9154296875000002E-3</c:v>
                </c:pt>
                <c:pt idx="364">
                  <c:v>1.79571533203125E-4</c:v>
                </c:pt>
                <c:pt idx="365">
                  <c:v>-3.4118591308593751E-3</c:v>
                </c:pt>
                <c:pt idx="366">
                  <c:v>-7.9011474609375007E-3</c:v>
                </c:pt>
                <c:pt idx="367">
                  <c:v>-1.9154296875000002E-3</c:v>
                </c:pt>
                <c:pt idx="368">
                  <c:v>-1.089400634765625E-2</c:v>
                </c:pt>
                <c:pt idx="369">
                  <c:v>-9.3975769042968747E-3</c:v>
                </c:pt>
                <c:pt idx="370">
                  <c:v>-4.3097167968749999E-3</c:v>
                </c:pt>
                <c:pt idx="371">
                  <c:v>3.172430419921875E-3</c:v>
                </c:pt>
                <c:pt idx="372">
                  <c:v>2.2745727539062498E-3</c:v>
                </c:pt>
                <c:pt idx="373">
                  <c:v>1.6760009765624999E-3</c:v>
                </c:pt>
                <c:pt idx="374">
                  <c:v>4.3695739746093748E-3</c:v>
                </c:pt>
                <c:pt idx="375">
                  <c:v>-1.3168579101562501E-3</c:v>
                </c:pt>
                <c:pt idx="376">
                  <c:v>1.12531494140625E-2</c:v>
                </c:pt>
                <c:pt idx="377">
                  <c:v>1.5143865966796876E-2</c:v>
                </c:pt>
                <c:pt idx="378">
                  <c:v>2.0231726074218748E-2</c:v>
                </c:pt>
                <c:pt idx="379">
                  <c:v>1.6341009521484377E-2</c:v>
                </c:pt>
                <c:pt idx="380">
                  <c:v>1.3946722412109376E-2</c:v>
                </c:pt>
                <c:pt idx="381">
                  <c:v>1.5143865966796876E-2</c:v>
                </c:pt>
                <c:pt idx="382">
                  <c:v>1.3647436523437501E-2</c:v>
                </c:pt>
                <c:pt idx="383">
                  <c:v>7.9610046386718765E-3</c:v>
                </c:pt>
                <c:pt idx="384">
                  <c:v>1.0953863525390626E-2</c:v>
                </c:pt>
                <c:pt idx="385">
                  <c:v>1.3647436523437501E-2</c:v>
                </c:pt>
                <c:pt idx="386">
                  <c:v>7.9610046386718765E-3</c:v>
                </c:pt>
                <c:pt idx="387">
                  <c:v>5.2674316406250005E-3</c:v>
                </c:pt>
                <c:pt idx="388">
                  <c:v>8.2602905273437503E-3</c:v>
                </c:pt>
                <c:pt idx="389">
                  <c:v>2.2745727539062498E-3</c:v>
                </c:pt>
                <c:pt idx="390">
                  <c:v>-4.90828857421875E-3</c:v>
                </c:pt>
                <c:pt idx="391">
                  <c:v>-7.3025756835937497E-3</c:v>
                </c:pt>
                <c:pt idx="392">
                  <c:v>-1.2091149902343751E-2</c:v>
                </c:pt>
                <c:pt idx="393">
                  <c:v>-2.2865441894531251E-2</c:v>
                </c:pt>
                <c:pt idx="394">
                  <c:v>-2.9449731445312502E-2</c:v>
                </c:pt>
                <c:pt idx="395">
                  <c:v>-2.4661157226562504E-2</c:v>
                </c:pt>
                <c:pt idx="396">
                  <c:v>-2.2865441894531251E-2</c:v>
                </c:pt>
                <c:pt idx="397">
                  <c:v>-1.7179010009765624E-2</c:v>
                </c:pt>
                <c:pt idx="398">
                  <c:v>-1.3886865234375E-2</c:v>
                </c:pt>
                <c:pt idx="399">
                  <c:v>-1.4784722900390625E-2</c:v>
                </c:pt>
                <c:pt idx="400">
                  <c:v>-1.4186151123046876E-2</c:v>
                </c:pt>
                <c:pt idx="401">
                  <c:v>-1.3587579345703125E-2</c:v>
                </c:pt>
                <c:pt idx="402">
                  <c:v>-1.5084008789062501E-2</c:v>
                </c:pt>
                <c:pt idx="403">
                  <c:v>-1.8974725341796877E-2</c:v>
                </c:pt>
                <c:pt idx="404">
                  <c:v>-2.1668298339843753E-2</c:v>
                </c:pt>
                <c:pt idx="405">
                  <c:v>-2.1069726562500002E-2</c:v>
                </c:pt>
                <c:pt idx="406">
                  <c:v>-1.8376153564453126E-2</c:v>
                </c:pt>
                <c:pt idx="407">
                  <c:v>-7.6018615722656252E-3</c:v>
                </c:pt>
                <c:pt idx="408">
                  <c:v>-6.1054321289062494E-3</c:v>
                </c:pt>
                <c:pt idx="409">
                  <c:v>5.566717529296876E-3</c:v>
                </c:pt>
                <c:pt idx="410">
                  <c:v>7.3624328613281255E-3</c:v>
                </c:pt>
                <c:pt idx="411">
                  <c:v>3.4717163085937501E-3</c:v>
                </c:pt>
                <c:pt idx="412">
                  <c:v>2.2745727539062498E-3</c:v>
                </c:pt>
                <c:pt idx="413">
                  <c:v>3.172430419921875E-3</c:v>
                </c:pt>
                <c:pt idx="414">
                  <c:v>1.07742919921875E-3</c:v>
                </c:pt>
                <c:pt idx="415">
                  <c:v>-2.2147155761718753E-3</c:v>
                </c:pt>
                <c:pt idx="416">
                  <c:v>-3.1125732421875001E-3</c:v>
                </c:pt>
                <c:pt idx="417">
                  <c:v>-9.9961486816406257E-3</c:v>
                </c:pt>
                <c:pt idx="418">
                  <c:v>-6.4047180175781249E-3</c:v>
                </c:pt>
                <c:pt idx="419">
                  <c:v>1.79571533203125E-4</c:v>
                </c:pt>
                <c:pt idx="420">
                  <c:v>-2.5140014648437504E-3</c:v>
                </c:pt>
                <c:pt idx="421">
                  <c:v>-1.1971435546875002E-4</c:v>
                </c:pt>
                <c:pt idx="422">
                  <c:v>-7.1828613281249998E-4</c:v>
                </c:pt>
                <c:pt idx="423">
                  <c:v>-1.0295434570312499E-2</c:v>
                </c:pt>
                <c:pt idx="424">
                  <c:v>-1.6580438232421876E-2</c:v>
                </c:pt>
                <c:pt idx="425">
                  <c:v>-2.1069726562500002E-2</c:v>
                </c:pt>
                <c:pt idx="426">
                  <c:v>-1.7777581787109375E-2</c:v>
                </c:pt>
                <c:pt idx="427">
                  <c:v>-1.448543701171875E-2</c:v>
                </c:pt>
                <c:pt idx="428">
                  <c:v>-2.0171868896484379E-2</c:v>
                </c:pt>
                <c:pt idx="429">
                  <c:v>-3.154473266601563E-2</c:v>
                </c:pt>
                <c:pt idx="430">
                  <c:v>-2.8851159667968754E-2</c:v>
                </c:pt>
                <c:pt idx="431">
                  <c:v>-3.3639733886718752E-2</c:v>
                </c:pt>
                <c:pt idx="432">
                  <c:v>-3.2143304443359375E-2</c:v>
                </c:pt>
                <c:pt idx="433">
                  <c:v>-3.0347589111328128E-2</c:v>
                </c:pt>
                <c:pt idx="434">
                  <c:v>-3.7829736328125002E-2</c:v>
                </c:pt>
                <c:pt idx="435">
                  <c:v>-4.2917596435546879E-2</c:v>
                </c:pt>
                <c:pt idx="436">
                  <c:v>-3.3041162109375001E-2</c:v>
                </c:pt>
                <c:pt idx="437">
                  <c:v>-2.9749017333984377E-2</c:v>
                </c:pt>
                <c:pt idx="438">
                  <c:v>-3.4238305664062503E-2</c:v>
                </c:pt>
                <c:pt idx="439">
                  <c:v>-3.3639733886718752E-2</c:v>
                </c:pt>
                <c:pt idx="440">
                  <c:v>-3.0347589111328128E-2</c:v>
                </c:pt>
                <c:pt idx="441">
                  <c:v>-2.3164727783203127E-2</c:v>
                </c:pt>
                <c:pt idx="442">
                  <c:v>-1.9274011230468752E-2</c:v>
                </c:pt>
                <c:pt idx="443">
                  <c:v>-1.807686767578125E-2</c:v>
                </c:pt>
                <c:pt idx="444">
                  <c:v>-1.6580438232421876E-2</c:v>
                </c:pt>
                <c:pt idx="445">
                  <c:v>-9.6968627929687502E-3</c:v>
                </c:pt>
                <c:pt idx="446">
                  <c:v>-1.0594720458984375E-2</c:v>
                </c:pt>
                <c:pt idx="447">
                  <c:v>-1.9154296875000002E-3</c:v>
                </c:pt>
                <c:pt idx="448">
                  <c:v>-3.1125732421875001E-3</c:v>
                </c:pt>
                <c:pt idx="449">
                  <c:v>-7.1828613281249998E-4</c:v>
                </c:pt>
                <c:pt idx="450">
                  <c:v>2.5738586425781249E-3</c:v>
                </c:pt>
                <c:pt idx="451">
                  <c:v>6.4645751953125007E-3</c:v>
                </c:pt>
                <c:pt idx="452">
                  <c:v>-7.1828613281249998E-4</c:v>
                </c:pt>
                <c:pt idx="453">
                  <c:v>-4.3097167968749999E-3</c:v>
                </c:pt>
                <c:pt idx="454">
                  <c:v>9.756719970703126E-3</c:v>
                </c:pt>
                <c:pt idx="455">
                  <c:v>1.9932440185546876E-2</c:v>
                </c:pt>
                <c:pt idx="456">
                  <c:v>2.6516729736328123E-2</c:v>
                </c:pt>
                <c:pt idx="457">
                  <c:v>2.0231726074218748E-2</c:v>
                </c:pt>
                <c:pt idx="458">
                  <c:v>7.661718750000001E-3</c:v>
                </c:pt>
                <c:pt idx="459">
                  <c:v>4.3695739746093748E-3</c:v>
                </c:pt>
                <c:pt idx="460">
                  <c:v>1.0654577636718751E-2</c:v>
                </c:pt>
                <c:pt idx="461">
                  <c:v>1.2151007080078127E-2</c:v>
                </c:pt>
                <c:pt idx="462">
                  <c:v>1.0355291748046875E-2</c:v>
                </c:pt>
                <c:pt idx="463">
                  <c:v>-4.1900024414062497E-4</c:v>
                </c:pt>
                <c:pt idx="464">
                  <c:v>1.07742919921875E-3</c:v>
                </c:pt>
                <c:pt idx="465">
                  <c:v>3.7710021972656251E-3</c:v>
                </c:pt>
                <c:pt idx="466">
                  <c:v>1.0654577636718751E-2</c:v>
                </c:pt>
                <c:pt idx="467">
                  <c:v>3.4717163085937501E-3</c:v>
                </c:pt>
                <c:pt idx="468">
                  <c:v>-7.1828613281249998E-4</c:v>
                </c:pt>
                <c:pt idx="469">
                  <c:v>-5.2075744628906247E-3</c:v>
                </c:pt>
                <c:pt idx="470">
                  <c:v>-9.9961486816406257E-3</c:v>
                </c:pt>
                <c:pt idx="471">
                  <c:v>-2.1668298339843753E-2</c:v>
                </c:pt>
                <c:pt idx="472">
                  <c:v>-3.4238305664062503E-2</c:v>
                </c:pt>
                <c:pt idx="473">
                  <c:v>-4.1421166992187501E-2</c:v>
                </c:pt>
                <c:pt idx="474">
                  <c:v>-3.6333306884765632E-2</c:v>
                </c:pt>
                <c:pt idx="475">
                  <c:v>-3.5435449218750005E-2</c:v>
                </c:pt>
                <c:pt idx="476">
                  <c:v>-3.932616577148438E-2</c:v>
                </c:pt>
                <c:pt idx="477">
                  <c:v>-4.2618310546875003E-2</c:v>
                </c:pt>
                <c:pt idx="478">
                  <c:v>-4.2618310546875003E-2</c:v>
                </c:pt>
                <c:pt idx="479">
                  <c:v>-3.9924737548828131E-2</c:v>
                </c:pt>
                <c:pt idx="480">
                  <c:v>-3.7829736328125002E-2</c:v>
                </c:pt>
                <c:pt idx="481">
                  <c:v>-3.9026879882812504E-2</c:v>
                </c:pt>
                <c:pt idx="482">
                  <c:v>-4.8903314208984382E-2</c:v>
                </c:pt>
                <c:pt idx="483">
                  <c:v>-4.6509027099609378E-2</c:v>
                </c:pt>
                <c:pt idx="484">
                  <c:v>-4.1421166992187501E-2</c:v>
                </c:pt>
                <c:pt idx="485">
                  <c:v>-3.7829736328125002E-2</c:v>
                </c:pt>
                <c:pt idx="486">
                  <c:v>-4.1720452880859377E-2</c:v>
                </c:pt>
                <c:pt idx="487">
                  <c:v>-3.3041162109375001E-2</c:v>
                </c:pt>
                <c:pt idx="488">
                  <c:v>-3.3939019775390628E-2</c:v>
                </c:pt>
                <c:pt idx="489">
                  <c:v>-3.2143304443359375E-2</c:v>
                </c:pt>
                <c:pt idx="490">
                  <c:v>-3.4836877441406254E-2</c:v>
                </c:pt>
                <c:pt idx="491">
                  <c:v>-3.66325927734375E-2</c:v>
                </c:pt>
                <c:pt idx="492">
                  <c:v>-4.2319024658203128E-2</c:v>
                </c:pt>
                <c:pt idx="493">
                  <c:v>-3.7231164550781251E-2</c:v>
                </c:pt>
                <c:pt idx="494">
                  <c:v>-2.9449731445312502E-2</c:v>
                </c:pt>
                <c:pt idx="495">
                  <c:v>-2.9749017333984377E-2</c:v>
                </c:pt>
                <c:pt idx="496">
                  <c:v>-2.9150445556640626E-2</c:v>
                </c:pt>
                <c:pt idx="497">
                  <c:v>-2.9150445556640626E-2</c:v>
                </c:pt>
                <c:pt idx="498">
                  <c:v>-1.8974725341796877E-2</c:v>
                </c:pt>
                <c:pt idx="499">
                  <c:v>-1.807686767578125E-2</c:v>
                </c:pt>
                <c:pt idx="500">
                  <c:v>-2.5259729003906252E-2</c:v>
                </c:pt>
                <c:pt idx="501">
                  <c:v>-2.8551873779296879E-2</c:v>
                </c:pt>
                <c:pt idx="502">
                  <c:v>-2.7953302001953128E-2</c:v>
                </c:pt>
                <c:pt idx="503">
                  <c:v>-3.2741876220703126E-2</c:v>
                </c:pt>
                <c:pt idx="504">
                  <c:v>-2.6756158447265629E-2</c:v>
                </c:pt>
                <c:pt idx="505">
                  <c:v>-2.3763299560546878E-2</c:v>
                </c:pt>
                <c:pt idx="506">
                  <c:v>-1.807686767578125E-2</c:v>
                </c:pt>
                <c:pt idx="507">
                  <c:v>-9.6968627929687502E-3</c:v>
                </c:pt>
                <c:pt idx="508">
                  <c:v>-1.0175720214843751E-3</c:v>
                </c:pt>
                <c:pt idx="509">
                  <c:v>4.7885742187500006E-4</c:v>
                </c:pt>
                <c:pt idx="510">
                  <c:v>-6.7040039062499996E-3</c:v>
                </c:pt>
                <c:pt idx="511">
                  <c:v>1.79571533203125E-4</c:v>
                </c:pt>
                <c:pt idx="512">
                  <c:v>-1.3168579101562501E-3</c:v>
                </c:pt>
                <c:pt idx="513">
                  <c:v>-4.6090026855468754E-3</c:v>
                </c:pt>
                <c:pt idx="514">
                  <c:v>-1.1492578125E-2</c:v>
                </c:pt>
                <c:pt idx="515">
                  <c:v>-9.6968627929687502E-3</c:v>
                </c:pt>
                <c:pt idx="516">
                  <c:v>-4.90828857421875E-3</c:v>
                </c:pt>
                <c:pt idx="517">
                  <c:v>-3.1125732421875001E-3</c:v>
                </c:pt>
                <c:pt idx="518">
                  <c:v>-4.3097167968749999E-3</c:v>
                </c:pt>
                <c:pt idx="519">
                  <c:v>1.9752868652343752E-3</c:v>
                </c:pt>
                <c:pt idx="520">
                  <c:v>7.661718750000001E-3</c:v>
                </c:pt>
                <c:pt idx="521">
                  <c:v>1.0355291748046875E-2</c:v>
                </c:pt>
                <c:pt idx="522">
                  <c:v>5.566717529296876E-3</c:v>
                </c:pt>
                <c:pt idx="523">
                  <c:v>-4.1900024414062497E-4</c:v>
                </c:pt>
                <c:pt idx="524">
                  <c:v>-4.3097167968749999E-3</c:v>
                </c:pt>
                <c:pt idx="525">
                  <c:v>-8.49971923828125E-3</c:v>
                </c:pt>
                <c:pt idx="526">
                  <c:v>-3.1125732421875001E-3</c:v>
                </c:pt>
                <c:pt idx="527">
                  <c:v>1.376715087890625E-3</c:v>
                </c:pt>
                <c:pt idx="528">
                  <c:v>-5.2075744628906247E-3</c:v>
                </c:pt>
                <c:pt idx="529">
                  <c:v>-1.1971435546875002E-4</c:v>
                </c:pt>
                <c:pt idx="530">
                  <c:v>7.3624328613281255E-3</c:v>
                </c:pt>
                <c:pt idx="531">
                  <c:v>8.2602905273437503E-3</c:v>
                </c:pt>
                <c:pt idx="532">
                  <c:v>5.8660034179687506E-3</c:v>
                </c:pt>
                <c:pt idx="533">
                  <c:v>6.1652893066406261E-3</c:v>
                </c:pt>
                <c:pt idx="534">
                  <c:v>2.5738586425781249E-3</c:v>
                </c:pt>
                <c:pt idx="535">
                  <c:v>-5.2075744628906247E-3</c:v>
                </c:pt>
                <c:pt idx="536">
                  <c:v>-8.49971923828125E-3</c:v>
                </c:pt>
                <c:pt idx="537">
                  <c:v>-9.6968627929687502E-3</c:v>
                </c:pt>
                <c:pt idx="538">
                  <c:v>-9.9961486816406257E-3</c:v>
                </c:pt>
                <c:pt idx="539">
                  <c:v>-9.6968627929687502E-3</c:v>
                </c:pt>
                <c:pt idx="540">
                  <c:v>-4.90828857421875E-3</c:v>
                </c:pt>
                <c:pt idx="541">
                  <c:v>1.6760009765624999E-3</c:v>
                </c:pt>
                <c:pt idx="542">
                  <c:v>-5.8061462402343748E-3</c:v>
                </c:pt>
                <c:pt idx="543">
                  <c:v>-9.3975769042968747E-3</c:v>
                </c:pt>
                <c:pt idx="544">
                  <c:v>-1.3587579345703125E-2</c:v>
                </c:pt>
                <c:pt idx="545">
                  <c:v>-1.4186151123046876E-2</c:v>
                </c:pt>
                <c:pt idx="546">
                  <c:v>-2.4661157226562504E-2</c:v>
                </c:pt>
                <c:pt idx="547">
                  <c:v>-2.7055444335937501E-2</c:v>
                </c:pt>
                <c:pt idx="548">
                  <c:v>-1.5981866455078125E-2</c:v>
                </c:pt>
                <c:pt idx="549">
                  <c:v>-1.3886865234375E-2</c:v>
                </c:pt>
                <c:pt idx="550">
                  <c:v>-2.813287353515625E-3</c:v>
                </c:pt>
                <c:pt idx="551">
                  <c:v>1.07742919921875E-3</c:v>
                </c:pt>
                <c:pt idx="552">
                  <c:v>5.566717529296876E-3</c:v>
                </c:pt>
                <c:pt idx="553">
                  <c:v>1.0654577636718751E-2</c:v>
                </c:pt>
                <c:pt idx="554">
                  <c:v>1.9034582519531253E-2</c:v>
                </c:pt>
                <c:pt idx="555">
                  <c:v>2.0231726074218748E-2</c:v>
                </c:pt>
                <c:pt idx="556">
                  <c:v>1.6341009521484377E-2</c:v>
                </c:pt>
                <c:pt idx="557">
                  <c:v>1.3946722412109376E-2</c:v>
                </c:pt>
                <c:pt idx="558">
                  <c:v>1.5443151855468752E-2</c:v>
                </c:pt>
                <c:pt idx="559">
                  <c:v>1.0355291748046875E-2</c:v>
                </c:pt>
                <c:pt idx="560">
                  <c:v>1.7538153076171875E-2</c:v>
                </c:pt>
                <c:pt idx="561">
                  <c:v>1.4844580078125001E-2</c:v>
                </c:pt>
                <c:pt idx="562">
                  <c:v>1.9333868408203125E-2</c:v>
                </c:pt>
                <c:pt idx="563">
                  <c:v>2.2925299072265624E-2</c:v>
                </c:pt>
                <c:pt idx="564">
                  <c:v>1.0953863525390626E-2</c:v>
                </c:pt>
                <c:pt idx="565">
                  <c:v>1.1851721191406251E-2</c:v>
                </c:pt>
                <c:pt idx="566">
                  <c:v>6.1652893066406261E-3</c:v>
                </c:pt>
                <c:pt idx="567">
                  <c:v>2.8731445312499999E-3</c:v>
                </c:pt>
                <c:pt idx="568">
                  <c:v>-1.6161437988281252E-3</c:v>
                </c:pt>
                <c:pt idx="569">
                  <c:v>-6.4047180175781249E-3</c:v>
                </c:pt>
                <c:pt idx="570">
                  <c:v>-7.3025756835937497E-3</c:v>
                </c:pt>
                <c:pt idx="571">
                  <c:v>-1.0594720458984375E-2</c:v>
                </c:pt>
                <c:pt idx="572">
                  <c:v>-1.0594720458984375E-2</c:v>
                </c:pt>
                <c:pt idx="573">
                  <c:v>-1.3886865234375E-2</c:v>
                </c:pt>
                <c:pt idx="574">
                  <c:v>-9.3975769042968747E-3</c:v>
                </c:pt>
                <c:pt idx="575">
                  <c:v>-1.448543701171875E-2</c:v>
                </c:pt>
                <c:pt idx="576">
                  <c:v>-1.1492578125E-2</c:v>
                </c:pt>
                <c:pt idx="577">
                  <c:v>-1.0295434570312499E-2</c:v>
                </c:pt>
                <c:pt idx="578">
                  <c:v>-5.8061462402343748E-3</c:v>
                </c:pt>
                <c:pt idx="579">
                  <c:v>-4.6090026855468754E-3</c:v>
                </c:pt>
                <c:pt idx="580">
                  <c:v>-3.4118591308593751E-3</c:v>
                </c:pt>
                <c:pt idx="581">
                  <c:v>-1.0594720458984375E-2</c:v>
                </c:pt>
                <c:pt idx="582">
                  <c:v>-7.6018615722656252E-3</c:v>
                </c:pt>
                <c:pt idx="583">
                  <c:v>-6.4047180175781249E-3</c:v>
                </c:pt>
                <c:pt idx="584">
                  <c:v>-4.3097167968749999E-3</c:v>
                </c:pt>
                <c:pt idx="585">
                  <c:v>-9.0982910156249992E-3</c:v>
                </c:pt>
                <c:pt idx="586">
                  <c:v>-1.8974725341796877E-2</c:v>
                </c:pt>
                <c:pt idx="587">
                  <c:v>-1.2390435791015625E-2</c:v>
                </c:pt>
                <c:pt idx="588">
                  <c:v>-1.5981866455078125E-2</c:v>
                </c:pt>
                <c:pt idx="589">
                  <c:v>-1.5383294677734374E-2</c:v>
                </c:pt>
                <c:pt idx="590">
                  <c:v>-1.568258056640625E-2</c:v>
                </c:pt>
                <c:pt idx="591">
                  <c:v>-8.7990051269531255E-3</c:v>
                </c:pt>
                <c:pt idx="592">
                  <c:v>-1.1791864013671875E-2</c:v>
                </c:pt>
                <c:pt idx="593">
                  <c:v>-8.49971923828125E-3</c:v>
                </c:pt>
                <c:pt idx="594">
                  <c:v>-1.568258056640625E-2</c:v>
                </c:pt>
                <c:pt idx="595">
                  <c:v>-2.0171868896484379E-2</c:v>
                </c:pt>
                <c:pt idx="596">
                  <c:v>-1.6281152343750001E-2</c:v>
                </c:pt>
                <c:pt idx="597">
                  <c:v>-9.6968627929687502E-3</c:v>
                </c:pt>
                <c:pt idx="598">
                  <c:v>-1.9573297119140628E-2</c:v>
                </c:pt>
                <c:pt idx="599">
                  <c:v>-2.1668298339843753E-2</c:v>
                </c:pt>
                <c:pt idx="600">
                  <c:v>-2.5559014892578127E-2</c:v>
                </c:pt>
                <c:pt idx="601">
                  <c:v>-2.2266870117187504E-2</c:v>
                </c:pt>
                <c:pt idx="602">
                  <c:v>-1.1193292236328124E-2</c:v>
                </c:pt>
                <c:pt idx="603">
                  <c:v>-1.568258056640625E-2</c:v>
                </c:pt>
                <c:pt idx="604">
                  <c:v>-1.1492578125E-2</c:v>
                </c:pt>
                <c:pt idx="605">
                  <c:v>-9.6968627929687502E-3</c:v>
                </c:pt>
                <c:pt idx="606">
                  <c:v>-8.2004333496093745E-3</c:v>
                </c:pt>
                <c:pt idx="607">
                  <c:v>-2.5140014648437504E-3</c:v>
                </c:pt>
                <c:pt idx="608">
                  <c:v>-1.0295434570312499E-2</c:v>
                </c:pt>
                <c:pt idx="609">
                  <c:v>-9.9961486816406257E-3</c:v>
                </c:pt>
                <c:pt idx="610">
                  <c:v>-6.7040039062499996E-3</c:v>
                </c:pt>
                <c:pt idx="611">
                  <c:v>-7.6018615722656252E-3</c:v>
                </c:pt>
                <c:pt idx="612">
                  <c:v>-4.3097167968749999E-3</c:v>
                </c:pt>
                <c:pt idx="613">
                  <c:v>-3.1125732421875001E-3</c:v>
                </c:pt>
                <c:pt idx="614">
                  <c:v>3.4717163085937501E-3</c:v>
                </c:pt>
                <c:pt idx="615">
                  <c:v>6.1652893066406261E-3</c:v>
                </c:pt>
                <c:pt idx="616">
                  <c:v>4.0702880859375002E-3</c:v>
                </c:pt>
                <c:pt idx="617">
                  <c:v>-2.2147155761718753E-3</c:v>
                </c:pt>
                <c:pt idx="618">
                  <c:v>-4.6090026855468754E-3</c:v>
                </c:pt>
                <c:pt idx="619">
                  <c:v>-4.6090026855468754E-3</c:v>
                </c:pt>
                <c:pt idx="620">
                  <c:v>-9.9961486816406257E-3</c:v>
                </c:pt>
                <c:pt idx="621">
                  <c:v>-1.0594720458984375E-2</c:v>
                </c:pt>
                <c:pt idx="622">
                  <c:v>-1.2091149902343751E-2</c:v>
                </c:pt>
                <c:pt idx="623">
                  <c:v>-1.7179010009765624E-2</c:v>
                </c:pt>
                <c:pt idx="624">
                  <c:v>-1.5084008789062501E-2</c:v>
                </c:pt>
                <c:pt idx="625">
                  <c:v>-2.3464013671875002E-2</c:v>
                </c:pt>
                <c:pt idx="626">
                  <c:v>-2.4062585449218753E-2</c:v>
                </c:pt>
                <c:pt idx="627">
                  <c:v>-2.4062585449218753E-2</c:v>
                </c:pt>
                <c:pt idx="628">
                  <c:v>-2.1369012451171877E-2</c:v>
                </c:pt>
                <c:pt idx="629">
                  <c:v>-2.1967584228515628E-2</c:v>
                </c:pt>
                <c:pt idx="630">
                  <c:v>-2.3763299560546878E-2</c:v>
                </c:pt>
                <c:pt idx="631">
                  <c:v>-3.1245446777343752E-2</c:v>
                </c:pt>
                <c:pt idx="632">
                  <c:v>-2.7055444335937501E-2</c:v>
                </c:pt>
                <c:pt idx="633">
                  <c:v>-1.568258056640625E-2</c:v>
                </c:pt>
                <c:pt idx="634">
                  <c:v>-2.0770440673828126E-2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F0-4C93-8C63-F65419C1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RB)'!$E$2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RB)'!$U$3:$U$775</c:f>
              <c:numCache>
                <c:formatCode>General</c:formatCode>
                <c:ptCount val="773"/>
                <c:pt idx="0">
                  <c:v>0.25167548950195312</c:v>
                </c:pt>
                <c:pt idx="1">
                  <c:v>0.23235359252929688</c:v>
                </c:pt>
                <c:pt idx="2">
                  <c:v>0.21243910949707034</c:v>
                </c:pt>
                <c:pt idx="3">
                  <c:v>0.20000677368164063</c:v>
                </c:pt>
                <c:pt idx="4">
                  <c:v>0.18039157653808593</c:v>
                </c:pt>
                <c:pt idx="5">
                  <c:v>0.16346995239257814</c:v>
                </c:pt>
                <c:pt idx="6">
                  <c:v>0.13756376586914063</c:v>
                </c:pt>
                <c:pt idx="7">
                  <c:v>0.11884642639160158</c:v>
                </c:pt>
                <c:pt idx="8">
                  <c:v>9.3844083251953134E-2</c:v>
                </c:pt>
                <c:pt idx="9">
                  <c:v>7.3031742553710949E-2</c:v>
                </c:pt>
                <c:pt idx="10">
                  <c:v>4.9226542968750002E-2</c:v>
                </c:pt>
                <c:pt idx="11">
                  <c:v>3.3502062377929687E-2</c:v>
                </c:pt>
                <c:pt idx="12">
                  <c:v>1.3581593627929689E-2</c:v>
                </c:pt>
                <c:pt idx="13">
                  <c:v>2.5140014648437502E-4</c:v>
                </c:pt>
                <c:pt idx="14">
                  <c:v>-1.7268795776367189E-2</c:v>
                </c:pt>
                <c:pt idx="15">
                  <c:v>-2.0261654663085941E-2</c:v>
                </c:pt>
                <c:pt idx="16">
                  <c:v>-2.205736999511719E-2</c:v>
                </c:pt>
                <c:pt idx="17">
                  <c:v>-2.5050228881835938E-2</c:v>
                </c:pt>
                <c:pt idx="18">
                  <c:v>-2.3254513549804689E-2</c:v>
                </c:pt>
                <c:pt idx="19">
                  <c:v>-2.1758084106445315E-2</c:v>
                </c:pt>
                <c:pt idx="20">
                  <c:v>-1.547308044433594E-2</c:v>
                </c:pt>
                <c:pt idx="21">
                  <c:v>-2.0860226440429688E-2</c:v>
                </c:pt>
                <c:pt idx="22">
                  <c:v>-1.0983792114257814E-2</c:v>
                </c:pt>
                <c:pt idx="23">
                  <c:v>-1.3677365112304688E-2</c:v>
                </c:pt>
                <c:pt idx="24">
                  <c:v>-9.7866485595703139E-3</c:v>
                </c:pt>
                <c:pt idx="25">
                  <c:v>-3.2023590087890625E-3</c:v>
                </c:pt>
                <c:pt idx="26">
                  <c:v>-5.0878601074218753E-4</c:v>
                </c:pt>
                <c:pt idx="27">
                  <c:v>-2.0052154541015626E-3</c:v>
                </c:pt>
                <c:pt idx="28">
                  <c:v>3.082644653320313E-3</c:v>
                </c:pt>
                <c:pt idx="29">
                  <c:v>-1.4066436767578125E-3</c:v>
                </c:pt>
                <c:pt idx="30">
                  <c:v>-3.5016448974609375E-3</c:v>
                </c:pt>
                <c:pt idx="31">
                  <c:v>5.7762176513671878E-3</c:v>
                </c:pt>
                <c:pt idx="32">
                  <c:v>7.5719329833984382E-3</c:v>
                </c:pt>
                <c:pt idx="33">
                  <c:v>1.1761935424804687E-2</c:v>
                </c:pt>
                <c:pt idx="34">
                  <c:v>1.6849795532226562E-2</c:v>
                </c:pt>
                <c:pt idx="35">
                  <c:v>1.5652651977539064E-2</c:v>
                </c:pt>
                <c:pt idx="36">
                  <c:v>1.4156222534179688E-2</c:v>
                </c:pt>
                <c:pt idx="37">
                  <c:v>1.7448367309570313E-2</c:v>
                </c:pt>
                <c:pt idx="38">
                  <c:v>2.2536227416992186E-2</c:v>
                </c:pt>
                <c:pt idx="39">
                  <c:v>1.7448367309570313E-2</c:v>
                </c:pt>
                <c:pt idx="40">
                  <c:v>9.0683624267578131E-3</c:v>
                </c:pt>
                <c:pt idx="41">
                  <c:v>6.8835754394531252E-4</c:v>
                </c:pt>
                <c:pt idx="42">
                  <c:v>2.4840728759765629E-3</c:v>
                </c:pt>
                <c:pt idx="43">
                  <c:v>6.8835754394531252E-4</c:v>
                </c:pt>
                <c:pt idx="44">
                  <c:v>3.8907165527343751E-4</c:v>
                </c:pt>
                <c:pt idx="45">
                  <c:v>-2.0950012207031249E-4</c:v>
                </c:pt>
                <c:pt idx="46">
                  <c:v>6.973361206054688E-3</c:v>
                </c:pt>
                <c:pt idx="47">
                  <c:v>3.3819305419921877E-3</c:v>
                </c:pt>
                <c:pt idx="48">
                  <c:v>2.4840728759765629E-3</c:v>
                </c:pt>
                <c:pt idx="49">
                  <c:v>-1.4066436767578125E-3</c:v>
                </c:pt>
                <c:pt idx="50">
                  <c:v>-8.0807189941406259E-4</c:v>
                </c:pt>
                <c:pt idx="51">
                  <c:v>-2.0052154541015626E-3</c:v>
                </c:pt>
                <c:pt idx="52">
                  <c:v>-6.1952178955078123E-3</c:v>
                </c:pt>
                <c:pt idx="53">
                  <c:v>3.9805023193359382E-3</c:v>
                </c:pt>
                <c:pt idx="54">
                  <c:v>-6.4945037841796878E-3</c:v>
                </c:pt>
                <c:pt idx="55">
                  <c:v>3.6812164306640627E-3</c:v>
                </c:pt>
                <c:pt idx="56">
                  <c:v>1.3557650756835937E-2</c:v>
                </c:pt>
                <c:pt idx="57">
                  <c:v>1.5652651977539064E-2</c:v>
                </c:pt>
                <c:pt idx="58">
                  <c:v>1.6550509643554687E-2</c:v>
                </c:pt>
                <c:pt idx="59">
                  <c:v>2.4631228637695311E-2</c:v>
                </c:pt>
                <c:pt idx="60">
                  <c:v>2.0141940307617186E-2</c:v>
                </c:pt>
                <c:pt idx="61">
                  <c:v>1.6849795532226562E-2</c:v>
                </c:pt>
                <c:pt idx="62">
                  <c:v>1.4156222534179688E-2</c:v>
                </c:pt>
                <c:pt idx="63">
                  <c:v>2.0441226196289061E-2</c:v>
                </c:pt>
                <c:pt idx="64">
                  <c:v>2.0441226196289061E-2</c:v>
                </c:pt>
                <c:pt idx="65">
                  <c:v>2.1339083862304688E-2</c:v>
                </c:pt>
                <c:pt idx="66">
                  <c:v>1.4156222534179688E-2</c:v>
                </c:pt>
                <c:pt idx="67">
                  <c:v>1.5951937866210936E-2</c:v>
                </c:pt>
                <c:pt idx="68">
                  <c:v>2.0441226196289061E-2</c:v>
                </c:pt>
                <c:pt idx="69">
                  <c:v>7.5719329833984382E-3</c:v>
                </c:pt>
                <c:pt idx="70">
                  <c:v>1.2959078979492188E-2</c:v>
                </c:pt>
                <c:pt idx="71">
                  <c:v>3.082644653320313E-3</c:v>
                </c:pt>
                <c:pt idx="72">
                  <c:v>6.8835754394531252E-4</c:v>
                </c:pt>
                <c:pt idx="73">
                  <c:v>2.4840728759765629E-3</c:v>
                </c:pt>
                <c:pt idx="74">
                  <c:v>9.9662200927734378E-3</c:v>
                </c:pt>
                <c:pt idx="75">
                  <c:v>1.7149081420898438E-2</c:v>
                </c:pt>
                <c:pt idx="76">
                  <c:v>2.1039797973632812E-2</c:v>
                </c:pt>
                <c:pt idx="77">
                  <c:v>2.1937655639648439E-2</c:v>
                </c:pt>
                <c:pt idx="78">
                  <c:v>1.5353366088867186E-2</c:v>
                </c:pt>
                <c:pt idx="79">
                  <c:v>7.8712188720703128E-3</c:v>
                </c:pt>
                <c:pt idx="80">
                  <c:v>6.0755035400390633E-3</c:v>
                </c:pt>
                <c:pt idx="81">
                  <c:v>5.7762176513671878E-3</c:v>
                </c:pt>
                <c:pt idx="82">
                  <c:v>3.9805023193359382E-3</c:v>
                </c:pt>
                <c:pt idx="83">
                  <c:v>-3.8009307861328126E-3</c:v>
                </c:pt>
                <c:pt idx="84">
                  <c:v>-1.1283078002929688E-2</c:v>
                </c:pt>
                <c:pt idx="85">
                  <c:v>-4.3995025634765627E-3</c:v>
                </c:pt>
                <c:pt idx="86">
                  <c:v>-7.6916473388671872E-3</c:v>
                </c:pt>
                <c:pt idx="87">
                  <c:v>3.9805023193359382E-3</c:v>
                </c:pt>
                <c:pt idx="88">
                  <c:v>3.6812164306640627E-3</c:v>
                </c:pt>
                <c:pt idx="89">
                  <c:v>3.9805023193359382E-3</c:v>
                </c:pt>
                <c:pt idx="90">
                  <c:v>-2.6037872314453123E-3</c:v>
                </c:pt>
                <c:pt idx="91">
                  <c:v>-9.7866485595703139E-3</c:v>
                </c:pt>
                <c:pt idx="92">
                  <c:v>-1.1881649780273439E-2</c:v>
                </c:pt>
                <c:pt idx="93">
                  <c:v>-9.4873626708984384E-3</c:v>
                </c:pt>
                <c:pt idx="94">
                  <c:v>-1.1881649780273439E-2</c:v>
                </c:pt>
                <c:pt idx="95">
                  <c:v>-9.4873626708984384E-3</c:v>
                </c:pt>
                <c:pt idx="96">
                  <c:v>-4.6987884521484374E-3</c:v>
                </c:pt>
                <c:pt idx="97">
                  <c:v>-3.8009307861328126E-3</c:v>
                </c:pt>
                <c:pt idx="98">
                  <c:v>-5.8959320068359376E-3</c:v>
                </c:pt>
                <c:pt idx="99">
                  <c:v>9.8764343261718759E-4</c:v>
                </c:pt>
                <c:pt idx="100">
                  <c:v>3.9805023193359382E-3</c:v>
                </c:pt>
                <c:pt idx="101">
                  <c:v>5.7762176513671878E-3</c:v>
                </c:pt>
                <c:pt idx="102">
                  <c:v>5.4769317626953131E-3</c:v>
                </c:pt>
                <c:pt idx="103">
                  <c:v>-5.2973602294921875E-3</c:v>
                </c:pt>
                <c:pt idx="104">
                  <c:v>6.8835754394531252E-4</c:v>
                </c:pt>
                <c:pt idx="105">
                  <c:v>1.5862152099609375E-3</c:v>
                </c:pt>
                <c:pt idx="106">
                  <c:v>9.8764343261718759E-4</c:v>
                </c:pt>
                <c:pt idx="107">
                  <c:v>-4.3995025634765627E-3</c:v>
                </c:pt>
                <c:pt idx="108">
                  <c:v>3.082644653320313E-3</c:v>
                </c:pt>
                <c:pt idx="109">
                  <c:v>5.1776458740234376E-3</c:v>
                </c:pt>
                <c:pt idx="110">
                  <c:v>1.4156222534179688E-2</c:v>
                </c:pt>
                <c:pt idx="111">
                  <c:v>8.1705047607421883E-3</c:v>
                </c:pt>
                <c:pt idx="112">
                  <c:v>8.1705047607421883E-3</c:v>
                </c:pt>
                <c:pt idx="113">
                  <c:v>9.0683624267578131E-3</c:v>
                </c:pt>
                <c:pt idx="114">
                  <c:v>1.5951937866210936E-2</c:v>
                </c:pt>
                <c:pt idx="115">
                  <c:v>1.4455508422851562E-2</c:v>
                </c:pt>
                <c:pt idx="116">
                  <c:v>1.2360507202148437E-2</c:v>
                </c:pt>
                <c:pt idx="117">
                  <c:v>1.4455508422851562E-2</c:v>
                </c:pt>
                <c:pt idx="118">
                  <c:v>1.9543368530273438E-2</c:v>
                </c:pt>
                <c:pt idx="119">
                  <c:v>2.4631228637695311E-2</c:v>
                </c:pt>
                <c:pt idx="120">
                  <c:v>2.5828372192382813E-2</c:v>
                </c:pt>
                <c:pt idx="121">
                  <c:v>3.1514804077148441E-2</c:v>
                </c:pt>
                <c:pt idx="122">
                  <c:v>3.3909091186523438E-2</c:v>
                </c:pt>
                <c:pt idx="123">
                  <c:v>4.348623962402344E-2</c:v>
                </c:pt>
                <c:pt idx="124">
                  <c:v>4.348623962402344E-2</c:v>
                </c:pt>
                <c:pt idx="125">
                  <c:v>4.0792666625976567E-2</c:v>
                </c:pt>
                <c:pt idx="126">
                  <c:v>3.5704806518554691E-2</c:v>
                </c:pt>
                <c:pt idx="127">
                  <c:v>3.7799807739257812E-2</c:v>
                </c:pt>
                <c:pt idx="128">
                  <c:v>3.510623474121094E-2</c:v>
                </c:pt>
                <c:pt idx="129">
                  <c:v>3.0916232299804686E-2</c:v>
                </c:pt>
                <c:pt idx="130">
                  <c:v>3.1814089965820316E-2</c:v>
                </c:pt>
                <c:pt idx="131">
                  <c:v>3.1215518188476562E-2</c:v>
                </c:pt>
                <c:pt idx="132">
                  <c:v>3.4507662963867189E-2</c:v>
                </c:pt>
                <c:pt idx="133">
                  <c:v>3.1514804077148441E-2</c:v>
                </c:pt>
                <c:pt idx="134">
                  <c:v>2.7324801635742187E-2</c:v>
                </c:pt>
                <c:pt idx="135">
                  <c:v>2.5529086303710938E-2</c:v>
                </c:pt>
                <c:pt idx="136">
                  <c:v>1.1462649536132812E-2</c:v>
                </c:pt>
                <c:pt idx="137">
                  <c:v>8.1705047607421883E-3</c:v>
                </c:pt>
                <c:pt idx="138">
                  <c:v>5.7762176513671878E-3</c:v>
                </c:pt>
                <c:pt idx="139">
                  <c:v>-3.5016448974609375E-3</c:v>
                </c:pt>
                <c:pt idx="140">
                  <c:v>-1.0684506225585939E-2</c:v>
                </c:pt>
                <c:pt idx="141">
                  <c:v>-1.5173794555664064E-2</c:v>
                </c:pt>
                <c:pt idx="142">
                  <c:v>-1.3677365112304688E-2</c:v>
                </c:pt>
                <c:pt idx="143">
                  <c:v>-1.7568081665039065E-2</c:v>
                </c:pt>
                <c:pt idx="144">
                  <c:v>-1.3078793334960939E-2</c:v>
                </c:pt>
                <c:pt idx="145">
                  <c:v>-1.4275936889648439E-2</c:v>
                </c:pt>
                <c:pt idx="146">
                  <c:v>-2.4152371215820315E-2</c:v>
                </c:pt>
                <c:pt idx="147">
                  <c:v>-2.9240231323242188E-2</c:v>
                </c:pt>
                <c:pt idx="148">
                  <c:v>-3.4926663208007816E-2</c:v>
                </c:pt>
                <c:pt idx="149">
                  <c:v>-3.9116665649414059E-2</c:v>
                </c:pt>
                <c:pt idx="150">
                  <c:v>-4.0912380981445312E-2</c:v>
                </c:pt>
                <c:pt idx="151">
                  <c:v>-3.9116665649414059E-2</c:v>
                </c:pt>
                <c:pt idx="152">
                  <c:v>-2.4152371215820315E-2</c:v>
                </c:pt>
                <c:pt idx="153">
                  <c:v>-2.5948086547851565E-2</c:v>
                </c:pt>
                <c:pt idx="154">
                  <c:v>-2.6845944213867188E-2</c:v>
                </c:pt>
                <c:pt idx="155">
                  <c:v>-2.1458798217773439E-2</c:v>
                </c:pt>
                <c:pt idx="156">
                  <c:v>-1.786736755371094E-2</c:v>
                </c:pt>
                <c:pt idx="157">
                  <c:v>-1.547308044433594E-2</c:v>
                </c:pt>
                <c:pt idx="158">
                  <c:v>-1.2779507446289064E-2</c:v>
                </c:pt>
                <c:pt idx="159">
                  <c:v>-1.5772366333007815E-2</c:v>
                </c:pt>
                <c:pt idx="160">
                  <c:v>-1.8765225219726563E-2</c:v>
                </c:pt>
                <c:pt idx="161">
                  <c:v>-1.2480221557617188E-2</c:v>
                </c:pt>
                <c:pt idx="162">
                  <c:v>-4.6987884521484374E-3</c:v>
                </c:pt>
                <c:pt idx="163">
                  <c:v>-2.0052154541015626E-3</c:v>
                </c:pt>
                <c:pt idx="164">
                  <c:v>6.973361206054688E-3</c:v>
                </c:pt>
                <c:pt idx="165">
                  <c:v>2.1847869873046874E-3</c:v>
                </c:pt>
                <c:pt idx="166">
                  <c:v>1.3557650756835937E-2</c:v>
                </c:pt>
                <c:pt idx="167">
                  <c:v>2.0141940307617186E-2</c:v>
                </c:pt>
                <c:pt idx="168">
                  <c:v>1.1462649536132812E-2</c:v>
                </c:pt>
                <c:pt idx="169">
                  <c:v>1.2360507202148437E-2</c:v>
                </c:pt>
                <c:pt idx="170">
                  <c:v>1.5951937866210936E-2</c:v>
                </c:pt>
                <c:pt idx="171">
                  <c:v>1.4156222534179688E-2</c:v>
                </c:pt>
                <c:pt idx="172">
                  <c:v>1.2959078979492188E-2</c:v>
                </c:pt>
                <c:pt idx="173">
                  <c:v>1.9543368530273438E-2</c:v>
                </c:pt>
                <c:pt idx="174">
                  <c:v>9.9662200927734378E-3</c:v>
                </c:pt>
                <c:pt idx="175">
                  <c:v>1.4455508422851562E-2</c:v>
                </c:pt>
                <c:pt idx="176">
                  <c:v>8.1705047607421883E-3</c:v>
                </c:pt>
                <c:pt idx="177">
                  <c:v>5.7762176513671878E-3</c:v>
                </c:pt>
                <c:pt idx="178">
                  <c:v>3.9805023193359382E-3</c:v>
                </c:pt>
                <c:pt idx="179">
                  <c:v>3.9805023193359382E-3</c:v>
                </c:pt>
                <c:pt idx="180">
                  <c:v>-8.5895050048828119E-3</c:v>
                </c:pt>
                <c:pt idx="181">
                  <c:v>6.8835754394531252E-4</c:v>
                </c:pt>
                <c:pt idx="182">
                  <c:v>-1.1881649780273439E-2</c:v>
                </c:pt>
                <c:pt idx="183">
                  <c:v>-1.8465939331054688E-2</c:v>
                </c:pt>
                <c:pt idx="184">
                  <c:v>-1.5772366333007815E-2</c:v>
                </c:pt>
                <c:pt idx="185">
                  <c:v>-1.8166653442382816E-2</c:v>
                </c:pt>
                <c:pt idx="186">
                  <c:v>-2.1159512329101564E-2</c:v>
                </c:pt>
                <c:pt idx="187">
                  <c:v>-1.3976651000976564E-2</c:v>
                </c:pt>
                <c:pt idx="188">
                  <c:v>-1.9962368774414065E-2</c:v>
                </c:pt>
                <c:pt idx="189">
                  <c:v>-2.1758084106445315E-2</c:v>
                </c:pt>
                <c:pt idx="190">
                  <c:v>-1.6969509887695314E-2</c:v>
                </c:pt>
                <c:pt idx="191">
                  <c:v>-1.547308044433594E-2</c:v>
                </c:pt>
                <c:pt idx="192">
                  <c:v>-6.4945037841796878E-3</c:v>
                </c:pt>
                <c:pt idx="193">
                  <c:v>-1.0983792114257814E-2</c:v>
                </c:pt>
                <c:pt idx="194">
                  <c:v>-1.2480221557617188E-2</c:v>
                </c:pt>
                <c:pt idx="195">
                  <c:v>-1.5173794555664064E-2</c:v>
                </c:pt>
                <c:pt idx="196">
                  <c:v>-9.4873626708984384E-3</c:v>
                </c:pt>
                <c:pt idx="197">
                  <c:v>-7.3923614501953125E-3</c:v>
                </c:pt>
                <c:pt idx="198">
                  <c:v>-6.1952178955078123E-3</c:v>
                </c:pt>
                <c:pt idx="199">
                  <c:v>-6.1952178955078123E-3</c:v>
                </c:pt>
                <c:pt idx="200">
                  <c:v>-1.4874508666992189E-2</c:v>
                </c:pt>
                <c:pt idx="201">
                  <c:v>-2.0261654663085941E-2</c:v>
                </c:pt>
                <c:pt idx="202">
                  <c:v>-1.2480221557617188E-2</c:v>
                </c:pt>
                <c:pt idx="203">
                  <c:v>-1.2180935668945314E-2</c:v>
                </c:pt>
                <c:pt idx="204">
                  <c:v>-1.1881649780273439E-2</c:v>
                </c:pt>
                <c:pt idx="205">
                  <c:v>-1.3378079223632815E-2</c:v>
                </c:pt>
                <c:pt idx="206">
                  <c:v>-8.5895050048828119E-3</c:v>
                </c:pt>
                <c:pt idx="207">
                  <c:v>-6.1952178955078123E-3</c:v>
                </c:pt>
                <c:pt idx="208">
                  <c:v>-9.4873626708984384E-3</c:v>
                </c:pt>
                <c:pt idx="209">
                  <c:v>-5.2973602294921875E-3</c:v>
                </c:pt>
                <c:pt idx="210">
                  <c:v>-5.8959320068359376E-3</c:v>
                </c:pt>
                <c:pt idx="211">
                  <c:v>9.8764343261718759E-4</c:v>
                </c:pt>
                <c:pt idx="212">
                  <c:v>-8.0807189941406259E-4</c:v>
                </c:pt>
                <c:pt idx="213">
                  <c:v>-7.3923614501953125E-3</c:v>
                </c:pt>
                <c:pt idx="214">
                  <c:v>4.5790740966796875E-3</c:v>
                </c:pt>
                <c:pt idx="215">
                  <c:v>3.9805023193359382E-3</c:v>
                </c:pt>
                <c:pt idx="216">
                  <c:v>2.1638369750976563E-2</c:v>
                </c:pt>
                <c:pt idx="217">
                  <c:v>2.7624087524414063E-2</c:v>
                </c:pt>
                <c:pt idx="218">
                  <c:v>1.9842654418945314E-2</c:v>
                </c:pt>
                <c:pt idx="219">
                  <c:v>1.2360507202148437E-2</c:v>
                </c:pt>
                <c:pt idx="220">
                  <c:v>1.1462649536132812E-2</c:v>
                </c:pt>
                <c:pt idx="221">
                  <c:v>8.4697906494140638E-3</c:v>
                </c:pt>
                <c:pt idx="222">
                  <c:v>6.973361206054688E-3</c:v>
                </c:pt>
                <c:pt idx="223">
                  <c:v>5.7762176513671878E-3</c:v>
                </c:pt>
                <c:pt idx="224">
                  <c:v>-1.7059295654296876E-3</c:v>
                </c:pt>
                <c:pt idx="225">
                  <c:v>1.2869293212890624E-3</c:v>
                </c:pt>
                <c:pt idx="226">
                  <c:v>4.5790740966796875E-3</c:v>
                </c:pt>
                <c:pt idx="227">
                  <c:v>9.3676483154296886E-3</c:v>
                </c:pt>
                <c:pt idx="228">
                  <c:v>7.2726470947265627E-3</c:v>
                </c:pt>
                <c:pt idx="229">
                  <c:v>9.6669342041015623E-3</c:v>
                </c:pt>
                <c:pt idx="230">
                  <c:v>5.1776458740234376E-3</c:v>
                </c:pt>
                <c:pt idx="231">
                  <c:v>3.8907165527343751E-4</c:v>
                </c:pt>
                <c:pt idx="232">
                  <c:v>-8.5895050048828119E-3</c:v>
                </c:pt>
                <c:pt idx="233">
                  <c:v>-9.7866485595703139E-3</c:v>
                </c:pt>
                <c:pt idx="234">
                  <c:v>-9.1880767822265629E-3</c:v>
                </c:pt>
                <c:pt idx="235">
                  <c:v>-1.0085934448242189E-2</c:v>
                </c:pt>
                <c:pt idx="236">
                  <c:v>-5.8959320068359376E-3</c:v>
                </c:pt>
                <c:pt idx="237">
                  <c:v>-1.4066436767578125E-3</c:v>
                </c:pt>
                <c:pt idx="238">
                  <c:v>-4.3995025634765627E-3</c:v>
                </c:pt>
                <c:pt idx="239">
                  <c:v>-4.1002166748046872E-3</c:v>
                </c:pt>
                <c:pt idx="240">
                  <c:v>5.7762176513671878E-3</c:v>
                </c:pt>
                <c:pt idx="241">
                  <c:v>4.878359985351563E-3</c:v>
                </c:pt>
                <c:pt idx="242">
                  <c:v>8.9785766601562498E-5</c:v>
                </c:pt>
                <c:pt idx="243">
                  <c:v>-3.2023590087890625E-3</c:v>
                </c:pt>
                <c:pt idx="244">
                  <c:v>-2.0950012207031249E-4</c:v>
                </c:pt>
                <c:pt idx="245">
                  <c:v>2.4840728759765629E-3</c:v>
                </c:pt>
                <c:pt idx="246">
                  <c:v>3.082644653320313E-3</c:v>
                </c:pt>
                <c:pt idx="247">
                  <c:v>9.9662200927734378E-3</c:v>
                </c:pt>
                <c:pt idx="248">
                  <c:v>8.7690765380859376E-3</c:v>
                </c:pt>
                <c:pt idx="249">
                  <c:v>1.2360507202148437E-2</c:v>
                </c:pt>
                <c:pt idx="250">
                  <c:v>1.3557650756835937E-2</c:v>
                </c:pt>
                <c:pt idx="251">
                  <c:v>2.1339083862304688E-2</c:v>
                </c:pt>
                <c:pt idx="252">
                  <c:v>1.8944796752929687E-2</c:v>
                </c:pt>
                <c:pt idx="253">
                  <c:v>1.2061221313476563E-2</c:v>
                </c:pt>
                <c:pt idx="254">
                  <c:v>1.8046939086914061E-2</c:v>
                </c:pt>
                <c:pt idx="255">
                  <c:v>1.5652651977539064E-2</c:v>
                </c:pt>
                <c:pt idx="256">
                  <c:v>1.4156222534179688E-2</c:v>
                </c:pt>
                <c:pt idx="257">
                  <c:v>1.2959078979492188E-2</c:v>
                </c:pt>
                <c:pt idx="258">
                  <c:v>1.5353366088867186E-2</c:v>
                </c:pt>
                <c:pt idx="259">
                  <c:v>1.5652651977539064E-2</c:v>
                </c:pt>
                <c:pt idx="260">
                  <c:v>1.5353366088867186E-2</c:v>
                </c:pt>
                <c:pt idx="261">
                  <c:v>9.6669342041015623E-3</c:v>
                </c:pt>
                <c:pt idx="262">
                  <c:v>3.082644653320313E-3</c:v>
                </c:pt>
                <c:pt idx="263">
                  <c:v>-5.2973602294921875E-3</c:v>
                </c:pt>
                <c:pt idx="264">
                  <c:v>2.4840728759765629E-3</c:v>
                </c:pt>
                <c:pt idx="265">
                  <c:v>-3.5016448974609375E-3</c:v>
                </c:pt>
                <c:pt idx="266">
                  <c:v>-6.1952178955078123E-3</c:v>
                </c:pt>
                <c:pt idx="267">
                  <c:v>-8.5895050048828119E-3</c:v>
                </c:pt>
                <c:pt idx="268">
                  <c:v>-6.4945037841796878E-3</c:v>
                </c:pt>
                <c:pt idx="269">
                  <c:v>-1.0385220336914063E-2</c:v>
                </c:pt>
                <c:pt idx="270">
                  <c:v>-1.9064511108398439E-2</c:v>
                </c:pt>
                <c:pt idx="271">
                  <c:v>-2.0261654663085941E-2</c:v>
                </c:pt>
                <c:pt idx="272">
                  <c:v>-2.3553799438476564E-2</c:v>
                </c:pt>
                <c:pt idx="273">
                  <c:v>-2.2955227661132813E-2</c:v>
                </c:pt>
                <c:pt idx="274">
                  <c:v>-2.804308776855469E-2</c:v>
                </c:pt>
                <c:pt idx="275">
                  <c:v>-3.1335232543945317E-2</c:v>
                </c:pt>
                <c:pt idx="276">
                  <c:v>-2.385308532714844E-2</c:v>
                </c:pt>
                <c:pt idx="277">
                  <c:v>-2.1758084106445315E-2</c:v>
                </c:pt>
                <c:pt idx="278">
                  <c:v>-1.966308288574219E-2</c:v>
                </c:pt>
                <c:pt idx="279">
                  <c:v>-1.4275936889648439E-2</c:v>
                </c:pt>
                <c:pt idx="280">
                  <c:v>-1.3976651000976564E-2</c:v>
                </c:pt>
                <c:pt idx="281">
                  <c:v>-7.0930755615234379E-3</c:v>
                </c:pt>
                <c:pt idx="282">
                  <c:v>-7.3923614501953125E-3</c:v>
                </c:pt>
                <c:pt idx="283">
                  <c:v>-1.2180935668945314E-2</c:v>
                </c:pt>
                <c:pt idx="284">
                  <c:v>-9.1880767822265629E-3</c:v>
                </c:pt>
                <c:pt idx="285">
                  <c:v>9.8764343261718759E-4</c:v>
                </c:pt>
                <c:pt idx="286">
                  <c:v>5.7762176513671878E-3</c:v>
                </c:pt>
                <c:pt idx="287">
                  <c:v>7.5719329833984382E-3</c:v>
                </c:pt>
                <c:pt idx="288">
                  <c:v>6.3747894287109379E-3</c:v>
                </c:pt>
                <c:pt idx="289">
                  <c:v>1.2869293212890624E-3</c:v>
                </c:pt>
                <c:pt idx="290">
                  <c:v>9.0683624267578131E-3</c:v>
                </c:pt>
                <c:pt idx="291">
                  <c:v>5.4769317626953131E-3</c:v>
                </c:pt>
                <c:pt idx="292">
                  <c:v>5.1776458740234376E-3</c:v>
                </c:pt>
                <c:pt idx="293">
                  <c:v>3.6812164306640627E-3</c:v>
                </c:pt>
                <c:pt idx="294">
                  <c:v>7.2726470947265627E-3</c:v>
                </c:pt>
                <c:pt idx="295">
                  <c:v>6.6740753173828134E-3</c:v>
                </c:pt>
                <c:pt idx="296">
                  <c:v>-6.7937896728515624E-3</c:v>
                </c:pt>
                <c:pt idx="297">
                  <c:v>-5.8959320068359376E-3</c:v>
                </c:pt>
                <c:pt idx="298">
                  <c:v>6.8835754394531252E-4</c:v>
                </c:pt>
                <c:pt idx="299">
                  <c:v>-7.9909332275390627E-3</c:v>
                </c:pt>
                <c:pt idx="300">
                  <c:v>-1.0684506225585939E-2</c:v>
                </c:pt>
                <c:pt idx="301">
                  <c:v>-1.2480221557617188E-2</c:v>
                </c:pt>
                <c:pt idx="302">
                  <c:v>-5.5966461181640621E-3</c:v>
                </c:pt>
                <c:pt idx="303">
                  <c:v>-2.0052154541015626E-3</c:v>
                </c:pt>
                <c:pt idx="304">
                  <c:v>7.5719329833984382E-3</c:v>
                </c:pt>
                <c:pt idx="305">
                  <c:v>1.5951937866210936E-2</c:v>
                </c:pt>
                <c:pt idx="306">
                  <c:v>1.9543368530273438E-2</c:v>
                </c:pt>
                <c:pt idx="307">
                  <c:v>2.1638369750976563E-2</c:v>
                </c:pt>
                <c:pt idx="308">
                  <c:v>1.8346224975585936E-2</c:v>
                </c:pt>
                <c:pt idx="309">
                  <c:v>1.2360507202148437E-2</c:v>
                </c:pt>
                <c:pt idx="310">
                  <c:v>8.1705047607421883E-3</c:v>
                </c:pt>
                <c:pt idx="311">
                  <c:v>9.9662200927734378E-3</c:v>
                </c:pt>
                <c:pt idx="312">
                  <c:v>1.9244082641601563E-2</c:v>
                </c:pt>
                <c:pt idx="313">
                  <c:v>1.5054080200195313E-2</c:v>
                </c:pt>
                <c:pt idx="314">
                  <c:v>8.7690765380859376E-3</c:v>
                </c:pt>
                <c:pt idx="315">
                  <c:v>1.3258364868164061E-2</c:v>
                </c:pt>
                <c:pt idx="316">
                  <c:v>8.7690765380859376E-3</c:v>
                </c:pt>
                <c:pt idx="317">
                  <c:v>7.2726470947265627E-3</c:v>
                </c:pt>
                <c:pt idx="318">
                  <c:v>-1.1073577880859377E-3</c:v>
                </c:pt>
                <c:pt idx="319">
                  <c:v>-1.4066436767578125E-3</c:v>
                </c:pt>
                <c:pt idx="320">
                  <c:v>-5.8959320068359376E-3</c:v>
                </c:pt>
                <c:pt idx="321">
                  <c:v>-6.4945037841796878E-3</c:v>
                </c:pt>
                <c:pt idx="322">
                  <c:v>-1.0085934448242189E-2</c:v>
                </c:pt>
                <c:pt idx="323">
                  <c:v>-1.5173794555664064E-2</c:v>
                </c:pt>
                <c:pt idx="324">
                  <c:v>-1.3378079223632815E-2</c:v>
                </c:pt>
                <c:pt idx="325">
                  <c:v>-4.1002166748046872E-3</c:v>
                </c:pt>
                <c:pt idx="326">
                  <c:v>4.5790740966796875E-3</c:v>
                </c:pt>
                <c:pt idx="327">
                  <c:v>2.4840728759765629E-3</c:v>
                </c:pt>
                <c:pt idx="328">
                  <c:v>8.9785766601562498E-5</c:v>
                </c:pt>
                <c:pt idx="329">
                  <c:v>2.783358764648438E-3</c:v>
                </c:pt>
                <c:pt idx="330">
                  <c:v>1.8855010986328126E-3</c:v>
                </c:pt>
                <c:pt idx="331">
                  <c:v>-4.3995025634765627E-3</c:v>
                </c:pt>
                <c:pt idx="332">
                  <c:v>-3.5016448974609375E-3</c:v>
                </c:pt>
                <c:pt idx="333">
                  <c:v>-3.5016448974609375E-3</c:v>
                </c:pt>
                <c:pt idx="334">
                  <c:v>1.5862152099609375E-3</c:v>
                </c:pt>
                <c:pt idx="335">
                  <c:v>8.1705047607421883E-3</c:v>
                </c:pt>
                <c:pt idx="336">
                  <c:v>5.1776458740234376E-3</c:v>
                </c:pt>
                <c:pt idx="337">
                  <c:v>-3.2023590087890625E-3</c:v>
                </c:pt>
                <c:pt idx="338">
                  <c:v>-2.3045013427734377E-3</c:v>
                </c:pt>
                <c:pt idx="339">
                  <c:v>1.2869293212890624E-3</c:v>
                </c:pt>
                <c:pt idx="340">
                  <c:v>-1.1073577880859377E-3</c:v>
                </c:pt>
                <c:pt idx="341">
                  <c:v>-3.8009307861328126E-3</c:v>
                </c:pt>
                <c:pt idx="342">
                  <c:v>-1.0085934448242189E-2</c:v>
                </c:pt>
                <c:pt idx="343">
                  <c:v>-5.8959320068359376E-3</c:v>
                </c:pt>
                <c:pt idx="344">
                  <c:v>-1.7059295654296876E-3</c:v>
                </c:pt>
                <c:pt idx="345">
                  <c:v>-4.6987884521484374E-3</c:v>
                </c:pt>
                <c:pt idx="346">
                  <c:v>-1.1073577880859377E-3</c:v>
                </c:pt>
                <c:pt idx="347">
                  <c:v>1.2061221313476563E-2</c:v>
                </c:pt>
                <c:pt idx="348">
                  <c:v>1.8944796752929687E-2</c:v>
                </c:pt>
                <c:pt idx="349">
                  <c:v>2.0441226196289061E-2</c:v>
                </c:pt>
                <c:pt idx="350">
                  <c:v>1.8346224975585936E-2</c:v>
                </c:pt>
                <c:pt idx="351">
                  <c:v>1.1462649536132812E-2</c:v>
                </c:pt>
                <c:pt idx="352">
                  <c:v>1.8346224975585936E-2</c:v>
                </c:pt>
                <c:pt idx="353">
                  <c:v>2.5229800415039062E-2</c:v>
                </c:pt>
                <c:pt idx="354">
                  <c:v>2.3434085083007813E-2</c:v>
                </c:pt>
                <c:pt idx="355">
                  <c:v>2.0441226196289061E-2</c:v>
                </c:pt>
                <c:pt idx="356">
                  <c:v>2.1937655639648439E-2</c:v>
                </c:pt>
                <c:pt idx="357">
                  <c:v>2.3434085083007813E-2</c:v>
                </c:pt>
                <c:pt idx="358">
                  <c:v>2.3434085083007813E-2</c:v>
                </c:pt>
                <c:pt idx="359">
                  <c:v>2.3733370971679688E-2</c:v>
                </c:pt>
                <c:pt idx="360">
                  <c:v>1.5951937866210936E-2</c:v>
                </c:pt>
                <c:pt idx="361">
                  <c:v>1.3856936645507812E-2</c:v>
                </c:pt>
                <c:pt idx="362">
                  <c:v>1.0864077758789063E-2</c:v>
                </c:pt>
                <c:pt idx="363">
                  <c:v>9.9662200927734378E-3</c:v>
                </c:pt>
                <c:pt idx="364">
                  <c:v>-1.4066436767578125E-3</c:v>
                </c:pt>
                <c:pt idx="365">
                  <c:v>-4.1002166748046872E-3</c:v>
                </c:pt>
                <c:pt idx="366">
                  <c:v>-3.2023590087890625E-3</c:v>
                </c:pt>
                <c:pt idx="367">
                  <c:v>6.8835754394531252E-4</c:v>
                </c:pt>
                <c:pt idx="368">
                  <c:v>-1.0983792114257814E-2</c:v>
                </c:pt>
                <c:pt idx="369">
                  <c:v>-1.1283078002929688E-2</c:v>
                </c:pt>
                <c:pt idx="370">
                  <c:v>-1.2779507446289064E-2</c:v>
                </c:pt>
                <c:pt idx="371">
                  <c:v>-1.8166653442382816E-2</c:v>
                </c:pt>
                <c:pt idx="372">
                  <c:v>-1.3378079223632815E-2</c:v>
                </c:pt>
                <c:pt idx="373">
                  <c:v>-1.6071652221679687E-2</c:v>
                </c:pt>
                <c:pt idx="374">
                  <c:v>-1.4275936889648439E-2</c:v>
                </c:pt>
                <c:pt idx="375">
                  <c:v>-1.6071652221679687E-2</c:v>
                </c:pt>
                <c:pt idx="376">
                  <c:v>-1.4874508666992189E-2</c:v>
                </c:pt>
                <c:pt idx="377">
                  <c:v>-1.4874508666992189E-2</c:v>
                </c:pt>
                <c:pt idx="378">
                  <c:v>-1.0085934448242189E-2</c:v>
                </c:pt>
                <c:pt idx="379">
                  <c:v>-1.1582363891601563E-2</c:v>
                </c:pt>
                <c:pt idx="380">
                  <c:v>-2.6037872314453123E-3</c:v>
                </c:pt>
                <c:pt idx="381">
                  <c:v>-8.0807189941406259E-4</c:v>
                </c:pt>
                <c:pt idx="382">
                  <c:v>-3.5016448974609375E-3</c:v>
                </c:pt>
                <c:pt idx="383">
                  <c:v>-1.1283078002929688E-2</c:v>
                </c:pt>
                <c:pt idx="384">
                  <c:v>-4.1002166748046872E-3</c:v>
                </c:pt>
                <c:pt idx="385">
                  <c:v>-3.8009307861328126E-3</c:v>
                </c:pt>
                <c:pt idx="386">
                  <c:v>-8.0807189941406259E-4</c:v>
                </c:pt>
                <c:pt idx="387">
                  <c:v>1.1163363647460936E-2</c:v>
                </c:pt>
                <c:pt idx="388">
                  <c:v>5.7762176513671878E-3</c:v>
                </c:pt>
                <c:pt idx="389">
                  <c:v>9.6669342041015623E-3</c:v>
                </c:pt>
                <c:pt idx="390">
                  <c:v>-3.5016448974609375E-3</c:v>
                </c:pt>
                <c:pt idx="391">
                  <c:v>-2.0950012207031249E-4</c:v>
                </c:pt>
                <c:pt idx="392">
                  <c:v>9.8764343261718759E-4</c:v>
                </c:pt>
                <c:pt idx="393">
                  <c:v>6.6740753173828134E-3</c:v>
                </c:pt>
                <c:pt idx="394">
                  <c:v>7.5719329833984382E-3</c:v>
                </c:pt>
                <c:pt idx="395">
                  <c:v>3.9805023193359382E-3</c:v>
                </c:pt>
                <c:pt idx="396">
                  <c:v>3.8907165527343751E-4</c:v>
                </c:pt>
                <c:pt idx="397">
                  <c:v>8.9785766601562498E-5</c:v>
                </c:pt>
                <c:pt idx="398">
                  <c:v>9.8764343261718759E-4</c:v>
                </c:pt>
                <c:pt idx="399">
                  <c:v>8.7690765380859376E-3</c:v>
                </c:pt>
                <c:pt idx="400">
                  <c:v>1.1462649536132812E-2</c:v>
                </c:pt>
                <c:pt idx="401">
                  <c:v>7.8712188720703128E-3</c:v>
                </c:pt>
                <c:pt idx="402">
                  <c:v>1.6550509643554687E-2</c:v>
                </c:pt>
                <c:pt idx="403">
                  <c:v>1.0564791870117187E-2</c:v>
                </c:pt>
                <c:pt idx="404">
                  <c:v>6.973361206054688E-3</c:v>
                </c:pt>
                <c:pt idx="405">
                  <c:v>5.7762176513671878E-3</c:v>
                </c:pt>
                <c:pt idx="406">
                  <c:v>1.5652651977539064E-2</c:v>
                </c:pt>
                <c:pt idx="407">
                  <c:v>1.3856936645507812E-2</c:v>
                </c:pt>
                <c:pt idx="408">
                  <c:v>9.0683624267578131E-3</c:v>
                </c:pt>
                <c:pt idx="409">
                  <c:v>5.4769317626953131E-3</c:v>
                </c:pt>
                <c:pt idx="410">
                  <c:v>-1.1073577880859377E-3</c:v>
                </c:pt>
                <c:pt idx="411">
                  <c:v>3.082644653320313E-3</c:v>
                </c:pt>
                <c:pt idx="412">
                  <c:v>3.082644653320313E-3</c:v>
                </c:pt>
                <c:pt idx="413">
                  <c:v>6.3747894287109379E-3</c:v>
                </c:pt>
                <c:pt idx="414">
                  <c:v>1.0265505981445312E-2</c:v>
                </c:pt>
                <c:pt idx="415">
                  <c:v>6.3747894287109379E-3</c:v>
                </c:pt>
                <c:pt idx="416">
                  <c:v>3.082644653320313E-3</c:v>
                </c:pt>
                <c:pt idx="417">
                  <c:v>9.6669342041015623E-3</c:v>
                </c:pt>
                <c:pt idx="418">
                  <c:v>5.4769317626953131E-3</c:v>
                </c:pt>
                <c:pt idx="419">
                  <c:v>4.5790740966796875E-3</c:v>
                </c:pt>
                <c:pt idx="420">
                  <c:v>6.6740753173828134E-3</c:v>
                </c:pt>
                <c:pt idx="421">
                  <c:v>2.1847869873046874E-3</c:v>
                </c:pt>
                <c:pt idx="422">
                  <c:v>4.5790740966796875E-3</c:v>
                </c:pt>
                <c:pt idx="423">
                  <c:v>2.783358764648438E-3</c:v>
                </c:pt>
                <c:pt idx="424">
                  <c:v>3.9805023193359382E-3</c:v>
                </c:pt>
                <c:pt idx="425">
                  <c:v>8.9785766601562498E-5</c:v>
                </c:pt>
                <c:pt idx="426">
                  <c:v>5.7762176513671878E-3</c:v>
                </c:pt>
                <c:pt idx="427">
                  <c:v>4.878359985351563E-3</c:v>
                </c:pt>
                <c:pt idx="428">
                  <c:v>8.7690765380859376E-3</c:v>
                </c:pt>
                <c:pt idx="429">
                  <c:v>1.1163363647460936E-2</c:v>
                </c:pt>
                <c:pt idx="430">
                  <c:v>6.6740753173828134E-3</c:v>
                </c:pt>
                <c:pt idx="431">
                  <c:v>1.2659793090820312E-2</c:v>
                </c:pt>
                <c:pt idx="432">
                  <c:v>1.3856936645507812E-2</c:v>
                </c:pt>
                <c:pt idx="433">
                  <c:v>4.878359985351563E-3</c:v>
                </c:pt>
                <c:pt idx="434">
                  <c:v>-2.0052154541015626E-3</c:v>
                </c:pt>
                <c:pt idx="435">
                  <c:v>3.6812164306640627E-3</c:v>
                </c:pt>
                <c:pt idx="436">
                  <c:v>5.4769317626953131E-3</c:v>
                </c:pt>
                <c:pt idx="437">
                  <c:v>9.0683624267578131E-3</c:v>
                </c:pt>
                <c:pt idx="438">
                  <c:v>6.6740753173828134E-3</c:v>
                </c:pt>
                <c:pt idx="439">
                  <c:v>4.878359985351563E-3</c:v>
                </c:pt>
                <c:pt idx="440">
                  <c:v>2.783358764648438E-3</c:v>
                </c:pt>
                <c:pt idx="441">
                  <c:v>6.3747894287109379E-3</c:v>
                </c:pt>
                <c:pt idx="442">
                  <c:v>1.8855010986328126E-3</c:v>
                </c:pt>
                <c:pt idx="443">
                  <c:v>3.082644653320313E-3</c:v>
                </c:pt>
                <c:pt idx="444">
                  <c:v>-2.0052154541015626E-3</c:v>
                </c:pt>
                <c:pt idx="445">
                  <c:v>-2.0052154541015626E-3</c:v>
                </c:pt>
                <c:pt idx="446">
                  <c:v>-3.8009307861328126E-3</c:v>
                </c:pt>
                <c:pt idx="447">
                  <c:v>-1.7568081665039065E-2</c:v>
                </c:pt>
                <c:pt idx="448">
                  <c:v>-1.0085934448242189E-2</c:v>
                </c:pt>
                <c:pt idx="449">
                  <c:v>-3.8009307861328126E-3</c:v>
                </c:pt>
                <c:pt idx="450">
                  <c:v>-3.5016448974609375E-3</c:v>
                </c:pt>
                <c:pt idx="451">
                  <c:v>-4.9980743408203129E-3</c:v>
                </c:pt>
                <c:pt idx="452">
                  <c:v>-8.5895050048828119E-3</c:v>
                </c:pt>
                <c:pt idx="453">
                  <c:v>-8.2902191162109382E-3</c:v>
                </c:pt>
                <c:pt idx="454">
                  <c:v>-1.1283078002929688E-2</c:v>
                </c:pt>
                <c:pt idx="455">
                  <c:v>-9.1880767822265629E-3</c:v>
                </c:pt>
                <c:pt idx="456">
                  <c:v>1.2869293212890624E-3</c:v>
                </c:pt>
                <c:pt idx="457">
                  <c:v>-3.2023590087890625E-3</c:v>
                </c:pt>
                <c:pt idx="458">
                  <c:v>-6.7937896728515624E-3</c:v>
                </c:pt>
                <c:pt idx="459">
                  <c:v>-7.9909332275390627E-3</c:v>
                </c:pt>
                <c:pt idx="460">
                  <c:v>3.8907165527343751E-4</c:v>
                </c:pt>
                <c:pt idx="461">
                  <c:v>-1.2180935668945314E-2</c:v>
                </c:pt>
                <c:pt idx="462">
                  <c:v>-1.4874508666992189E-2</c:v>
                </c:pt>
                <c:pt idx="463">
                  <c:v>-1.0085934448242189E-2</c:v>
                </c:pt>
                <c:pt idx="464">
                  <c:v>-1.6670223999023438E-2</c:v>
                </c:pt>
                <c:pt idx="465">
                  <c:v>-1.966308288574219E-2</c:v>
                </c:pt>
                <c:pt idx="466">
                  <c:v>-2.0860226440429688E-2</c:v>
                </c:pt>
                <c:pt idx="467">
                  <c:v>-1.3976651000976564E-2</c:v>
                </c:pt>
                <c:pt idx="468">
                  <c:v>-8.8887908935546874E-3</c:v>
                </c:pt>
                <c:pt idx="469">
                  <c:v>-1.2779507446289064E-2</c:v>
                </c:pt>
                <c:pt idx="470">
                  <c:v>-1.0983792114257814E-2</c:v>
                </c:pt>
                <c:pt idx="471">
                  <c:v>-4.1002166748046872E-3</c:v>
                </c:pt>
                <c:pt idx="472">
                  <c:v>-9.7866485595703139E-3</c:v>
                </c:pt>
                <c:pt idx="473">
                  <c:v>-6.4945037841796878E-3</c:v>
                </c:pt>
                <c:pt idx="474">
                  <c:v>-7.9909332275390627E-3</c:v>
                </c:pt>
                <c:pt idx="475">
                  <c:v>-9.1880767822265629E-3</c:v>
                </c:pt>
                <c:pt idx="476">
                  <c:v>-7.9909332275390627E-3</c:v>
                </c:pt>
                <c:pt idx="477">
                  <c:v>-2.0950012207031249E-4</c:v>
                </c:pt>
                <c:pt idx="478">
                  <c:v>8.1705047607421883E-3</c:v>
                </c:pt>
                <c:pt idx="479">
                  <c:v>1.0864077758789063E-2</c:v>
                </c:pt>
                <c:pt idx="480">
                  <c:v>1.2959078979492188E-2</c:v>
                </c:pt>
                <c:pt idx="481">
                  <c:v>1.6849795532226562E-2</c:v>
                </c:pt>
                <c:pt idx="482">
                  <c:v>1.7747653198242189E-2</c:v>
                </c:pt>
                <c:pt idx="483">
                  <c:v>1.7747653198242189E-2</c:v>
                </c:pt>
                <c:pt idx="484">
                  <c:v>1.5353366088867186E-2</c:v>
                </c:pt>
                <c:pt idx="485">
                  <c:v>1.3258364868164061E-2</c:v>
                </c:pt>
                <c:pt idx="486">
                  <c:v>1.2959078979492188E-2</c:v>
                </c:pt>
                <c:pt idx="487">
                  <c:v>7.5719329833984382E-3</c:v>
                </c:pt>
                <c:pt idx="488">
                  <c:v>4.5790740966796875E-3</c:v>
                </c:pt>
                <c:pt idx="489">
                  <c:v>8.7690765380859376E-3</c:v>
                </c:pt>
                <c:pt idx="490">
                  <c:v>9.0683624267578131E-3</c:v>
                </c:pt>
                <c:pt idx="491">
                  <c:v>5.1776458740234376E-3</c:v>
                </c:pt>
                <c:pt idx="492">
                  <c:v>2.1847869873046874E-3</c:v>
                </c:pt>
                <c:pt idx="493">
                  <c:v>-1.1073577880859377E-3</c:v>
                </c:pt>
                <c:pt idx="494">
                  <c:v>-1.1073577880859377E-3</c:v>
                </c:pt>
                <c:pt idx="495">
                  <c:v>1.2869293212890624E-3</c:v>
                </c:pt>
                <c:pt idx="496">
                  <c:v>-5.5966461181640621E-3</c:v>
                </c:pt>
                <c:pt idx="497">
                  <c:v>-1.0385220336914063E-2</c:v>
                </c:pt>
                <c:pt idx="498">
                  <c:v>-4.3995025634765627E-3</c:v>
                </c:pt>
                <c:pt idx="499">
                  <c:v>-7.6916473388671872E-3</c:v>
                </c:pt>
                <c:pt idx="500">
                  <c:v>-9.7866485595703139E-3</c:v>
                </c:pt>
                <c:pt idx="501">
                  <c:v>-7.0930755615234379E-3</c:v>
                </c:pt>
                <c:pt idx="502">
                  <c:v>-1.0385220336914063E-2</c:v>
                </c:pt>
                <c:pt idx="503">
                  <c:v>-1.9962368774414065E-2</c:v>
                </c:pt>
                <c:pt idx="504">
                  <c:v>-1.3976651000976564E-2</c:v>
                </c:pt>
                <c:pt idx="505">
                  <c:v>-1.3677365112304688E-2</c:v>
                </c:pt>
                <c:pt idx="506">
                  <c:v>-1.1881649780273439E-2</c:v>
                </c:pt>
                <c:pt idx="507">
                  <c:v>-1.3378079223632815E-2</c:v>
                </c:pt>
                <c:pt idx="508">
                  <c:v>-2.1458798217773439E-2</c:v>
                </c:pt>
                <c:pt idx="509">
                  <c:v>-1.9064511108398439E-2</c:v>
                </c:pt>
                <c:pt idx="510">
                  <c:v>-2.0261654663085941E-2</c:v>
                </c:pt>
                <c:pt idx="511">
                  <c:v>-2.8342373657226565E-2</c:v>
                </c:pt>
                <c:pt idx="512">
                  <c:v>-2.5050228881835938E-2</c:v>
                </c:pt>
                <c:pt idx="513">
                  <c:v>-2.3254513549804689E-2</c:v>
                </c:pt>
                <c:pt idx="514">
                  <c:v>-3.1035946655273438E-2</c:v>
                </c:pt>
                <c:pt idx="515">
                  <c:v>-2.9539517211914064E-2</c:v>
                </c:pt>
                <c:pt idx="516">
                  <c:v>-1.8166653442382816E-2</c:v>
                </c:pt>
                <c:pt idx="517">
                  <c:v>-1.7568081665039065E-2</c:v>
                </c:pt>
                <c:pt idx="518">
                  <c:v>-9.1880767822265629E-3</c:v>
                </c:pt>
                <c:pt idx="519">
                  <c:v>3.8907165527343751E-4</c:v>
                </c:pt>
                <c:pt idx="520">
                  <c:v>8.9785766601562498E-5</c:v>
                </c:pt>
                <c:pt idx="521">
                  <c:v>-1.7059295654296876E-3</c:v>
                </c:pt>
                <c:pt idx="522">
                  <c:v>-2.0950012207031249E-4</c:v>
                </c:pt>
                <c:pt idx="523">
                  <c:v>9.9662200927734378E-3</c:v>
                </c:pt>
                <c:pt idx="524">
                  <c:v>1.2959078979492188E-2</c:v>
                </c:pt>
                <c:pt idx="525">
                  <c:v>1.4455508422851562E-2</c:v>
                </c:pt>
                <c:pt idx="526">
                  <c:v>1.0564791870117187E-2</c:v>
                </c:pt>
                <c:pt idx="527">
                  <c:v>1.7448367309570313E-2</c:v>
                </c:pt>
                <c:pt idx="528">
                  <c:v>2.0740512084960937E-2</c:v>
                </c:pt>
                <c:pt idx="529">
                  <c:v>1.5951937866210936E-2</c:v>
                </c:pt>
                <c:pt idx="530">
                  <c:v>1.7149081420898438E-2</c:v>
                </c:pt>
                <c:pt idx="531">
                  <c:v>1.5951937866210936E-2</c:v>
                </c:pt>
                <c:pt idx="532">
                  <c:v>9.9662200927734378E-3</c:v>
                </c:pt>
                <c:pt idx="533">
                  <c:v>1.4455508422851562E-2</c:v>
                </c:pt>
                <c:pt idx="534">
                  <c:v>1.5054080200195313E-2</c:v>
                </c:pt>
                <c:pt idx="535">
                  <c:v>1.2959078979492188E-2</c:v>
                </c:pt>
                <c:pt idx="536">
                  <c:v>1.1462649536132812E-2</c:v>
                </c:pt>
                <c:pt idx="537">
                  <c:v>9.6669342041015623E-3</c:v>
                </c:pt>
                <c:pt idx="538">
                  <c:v>1.0265505981445312E-2</c:v>
                </c:pt>
                <c:pt idx="539">
                  <c:v>7.2726470947265627E-3</c:v>
                </c:pt>
                <c:pt idx="540">
                  <c:v>1.5652651977539064E-2</c:v>
                </c:pt>
                <c:pt idx="541">
                  <c:v>1.5652651977539064E-2</c:v>
                </c:pt>
                <c:pt idx="542">
                  <c:v>1.7149081420898438E-2</c:v>
                </c:pt>
                <c:pt idx="543">
                  <c:v>2.0740512084960937E-2</c:v>
                </c:pt>
                <c:pt idx="544">
                  <c:v>1.4754794311523437E-2</c:v>
                </c:pt>
                <c:pt idx="545">
                  <c:v>2.4930514526367187E-2</c:v>
                </c:pt>
                <c:pt idx="546">
                  <c:v>2.7923373413085938E-2</c:v>
                </c:pt>
                <c:pt idx="547">
                  <c:v>1.5652651977539064E-2</c:v>
                </c:pt>
                <c:pt idx="548">
                  <c:v>1.1462649536132812E-2</c:v>
                </c:pt>
                <c:pt idx="549">
                  <c:v>1.4156222534179688E-2</c:v>
                </c:pt>
                <c:pt idx="550">
                  <c:v>1.3557650756835937E-2</c:v>
                </c:pt>
                <c:pt idx="551">
                  <c:v>1.3856936645507812E-2</c:v>
                </c:pt>
                <c:pt idx="552">
                  <c:v>1.3856936645507812E-2</c:v>
                </c:pt>
                <c:pt idx="553">
                  <c:v>1.1163363647460936E-2</c:v>
                </c:pt>
                <c:pt idx="554">
                  <c:v>9.3676483154296886E-3</c:v>
                </c:pt>
                <c:pt idx="555">
                  <c:v>2.783358764648438E-3</c:v>
                </c:pt>
                <c:pt idx="556">
                  <c:v>5.4769317626953131E-3</c:v>
                </c:pt>
                <c:pt idx="557">
                  <c:v>4.2797882080078129E-3</c:v>
                </c:pt>
                <c:pt idx="558">
                  <c:v>4.878359985351563E-3</c:v>
                </c:pt>
                <c:pt idx="559">
                  <c:v>1.2869293212890624E-3</c:v>
                </c:pt>
                <c:pt idx="560">
                  <c:v>3.6812164306640627E-3</c:v>
                </c:pt>
                <c:pt idx="561">
                  <c:v>-1.7059295654296876E-3</c:v>
                </c:pt>
                <c:pt idx="562">
                  <c:v>-7.9909332275390627E-3</c:v>
                </c:pt>
                <c:pt idx="563">
                  <c:v>1.8855010986328126E-3</c:v>
                </c:pt>
                <c:pt idx="564">
                  <c:v>6.8835754394531252E-4</c:v>
                </c:pt>
                <c:pt idx="565">
                  <c:v>-7.9909332275390627E-3</c:v>
                </c:pt>
                <c:pt idx="566">
                  <c:v>-1.0085934448242189E-2</c:v>
                </c:pt>
                <c:pt idx="567">
                  <c:v>-7.9909332275390627E-3</c:v>
                </c:pt>
                <c:pt idx="568">
                  <c:v>-6.4945037841796878E-3</c:v>
                </c:pt>
                <c:pt idx="569">
                  <c:v>-3.2023590087890625E-3</c:v>
                </c:pt>
                <c:pt idx="570">
                  <c:v>-4.3995025634765627E-3</c:v>
                </c:pt>
                <c:pt idx="571">
                  <c:v>-1.1073577880859377E-3</c:v>
                </c:pt>
                <c:pt idx="572">
                  <c:v>-4.3995025634765627E-3</c:v>
                </c:pt>
                <c:pt idx="573">
                  <c:v>-4.3995025634765627E-3</c:v>
                </c:pt>
                <c:pt idx="574">
                  <c:v>-5.2973602294921875E-3</c:v>
                </c:pt>
                <c:pt idx="575">
                  <c:v>-1.1283078002929688E-2</c:v>
                </c:pt>
                <c:pt idx="576">
                  <c:v>-1.5173794555664064E-2</c:v>
                </c:pt>
                <c:pt idx="577">
                  <c:v>-1.6969509887695314E-2</c:v>
                </c:pt>
                <c:pt idx="578">
                  <c:v>-1.2779507446289064E-2</c:v>
                </c:pt>
                <c:pt idx="579">
                  <c:v>-9.1880767822265629E-3</c:v>
                </c:pt>
                <c:pt idx="580">
                  <c:v>-9.4873626708984384E-3</c:v>
                </c:pt>
                <c:pt idx="581">
                  <c:v>-6.1952178955078123E-3</c:v>
                </c:pt>
                <c:pt idx="582">
                  <c:v>-8.5895050048828119E-3</c:v>
                </c:pt>
                <c:pt idx="583">
                  <c:v>-1.7568081665039065E-2</c:v>
                </c:pt>
                <c:pt idx="584">
                  <c:v>-1.9363796997070314E-2</c:v>
                </c:pt>
                <c:pt idx="585">
                  <c:v>-1.3677365112304688E-2</c:v>
                </c:pt>
                <c:pt idx="586">
                  <c:v>-1.3378079223632815E-2</c:v>
                </c:pt>
                <c:pt idx="587">
                  <c:v>-8.5895050048828119E-3</c:v>
                </c:pt>
                <c:pt idx="588">
                  <c:v>-1.0684506225585939E-2</c:v>
                </c:pt>
                <c:pt idx="589">
                  <c:v>-1.5173794555664064E-2</c:v>
                </c:pt>
                <c:pt idx="590">
                  <c:v>-1.2779507446289064E-2</c:v>
                </c:pt>
                <c:pt idx="591">
                  <c:v>-9.7866485595703139E-3</c:v>
                </c:pt>
                <c:pt idx="592">
                  <c:v>-7.9909332275390627E-3</c:v>
                </c:pt>
                <c:pt idx="593">
                  <c:v>3.3819305419921877E-3</c:v>
                </c:pt>
                <c:pt idx="594">
                  <c:v>9.9662200927734378E-3</c:v>
                </c:pt>
                <c:pt idx="595">
                  <c:v>3.6812164306640627E-3</c:v>
                </c:pt>
                <c:pt idx="596">
                  <c:v>9.0683624267578131E-3</c:v>
                </c:pt>
                <c:pt idx="597">
                  <c:v>1.0265505981445312E-2</c:v>
                </c:pt>
                <c:pt idx="598">
                  <c:v>8.7690765380859376E-3</c:v>
                </c:pt>
                <c:pt idx="599">
                  <c:v>1.4754794311523437E-2</c:v>
                </c:pt>
                <c:pt idx="600">
                  <c:v>1.4754794311523437E-2</c:v>
                </c:pt>
                <c:pt idx="601">
                  <c:v>6.6740753173828134E-3</c:v>
                </c:pt>
                <c:pt idx="602">
                  <c:v>1.5353366088867186E-2</c:v>
                </c:pt>
                <c:pt idx="603">
                  <c:v>1.4754794311523437E-2</c:v>
                </c:pt>
                <c:pt idx="604">
                  <c:v>2.0740512084960937E-2</c:v>
                </c:pt>
                <c:pt idx="605">
                  <c:v>2.7624087524414063E-2</c:v>
                </c:pt>
                <c:pt idx="606">
                  <c:v>2.0141940307617186E-2</c:v>
                </c:pt>
                <c:pt idx="607">
                  <c:v>2.1339083862304688E-2</c:v>
                </c:pt>
                <c:pt idx="608">
                  <c:v>2.7324801635742187E-2</c:v>
                </c:pt>
                <c:pt idx="609">
                  <c:v>1.6550509643554687E-2</c:v>
                </c:pt>
                <c:pt idx="610">
                  <c:v>1.1462649536132812E-2</c:v>
                </c:pt>
                <c:pt idx="611">
                  <c:v>2.2835513305664062E-2</c:v>
                </c:pt>
                <c:pt idx="612">
                  <c:v>1.9842654418945314E-2</c:v>
                </c:pt>
                <c:pt idx="613">
                  <c:v>1.8944796752929687E-2</c:v>
                </c:pt>
                <c:pt idx="614">
                  <c:v>1.7747653198242189E-2</c:v>
                </c:pt>
                <c:pt idx="615">
                  <c:v>2.1937655639648439E-2</c:v>
                </c:pt>
                <c:pt idx="616">
                  <c:v>1.8046939086914061E-2</c:v>
                </c:pt>
                <c:pt idx="617">
                  <c:v>2.1339083862304688E-2</c:v>
                </c:pt>
                <c:pt idx="618">
                  <c:v>6.3747894287109379E-3</c:v>
                </c:pt>
                <c:pt idx="619">
                  <c:v>9.8764343261718759E-4</c:v>
                </c:pt>
                <c:pt idx="620">
                  <c:v>-7.6916473388671872E-3</c:v>
                </c:pt>
                <c:pt idx="621">
                  <c:v>-7.9909332275390627E-3</c:v>
                </c:pt>
                <c:pt idx="622">
                  <c:v>-8.8887908935546874E-3</c:v>
                </c:pt>
                <c:pt idx="623">
                  <c:v>-5.8959320068359376E-3</c:v>
                </c:pt>
                <c:pt idx="624">
                  <c:v>-1.4275936889648439E-2</c:v>
                </c:pt>
                <c:pt idx="625">
                  <c:v>-3.5016448974609375E-3</c:v>
                </c:pt>
                <c:pt idx="626">
                  <c:v>-6.4945037841796878E-3</c:v>
                </c:pt>
                <c:pt idx="627">
                  <c:v>-2.1458798217773439E-2</c:v>
                </c:pt>
                <c:pt idx="628">
                  <c:v>-1.6969509887695314E-2</c:v>
                </c:pt>
                <c:pt idx="629">
                  <c:v>-1.3677365112304688E-2</c:v>
                </c:pt>
                <c:pt idx="630">
                  <c:v>-1.1881649780273439E-2</c:v>
                </c:pt>
                <c:pt idx="631">
                  <c:v>-1.6670223999023438E-2</c:v>
                </c:pt>
                <c:pt idx="632">
                  <c:v>-1.1582363891601563E-2</c:v>
                </c:pt>
                <c:pt idx="633">
                  <c:v>-6.4945037841796878E-3</c:v>
                </c:pt>
                <c:pt idx="634">
                  <c:v>-2.0052154541015626E-3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4-4069-B454-9A8C85D81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RB)'!$F$2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RB)'!$V$3:$V$775</c:f>
              <c:numCache>
                <c:formatCode>General</c:formatCode>
                <c:ptCount val="773"/>
                <c:pt idx="0">
                  <c:v>9.9046150854492208</c:v>
                </c:pt>
                <c:pt idx="1">
                  <c:v>9.899401525268555</c:v>
                </c:pt>
                <c:pt idx="2">
                  <c:v>9.9001736828613289</c:v>
                </c:pt>
                <c:pt idx="3">
                  <c:v>9.8907701202392584</c:v>
                </c:pt>
                <c:pt idx="4">
                  <c:v>9.8825637011718772</c:v>
                </c:pt>
                <c:pt idx="5">
                  <c:v>9.8680662927246097</c:v>
                </c:pt>
                <c:pt idx="6">
                  <c:v>9.8697363079834002</c:v>
                </c:pt>
                <c:pt idx="7">
                  <c:v>9.8678148925781244</c:v>
                </c:pt>
                <c:pt idx="8">
                  <c:v>9.8611049029541018</c:v>
                </c:pt>
                <c:pt idx="9">
                  <c:v>9.8540956274414064</c:v>
                </c:pt>
                <c:pt idx="10">
                  <c:v>9.8494806390380862</c:v>
                </c:pt>
                <c:pt idx="11">
                  <c:v>9.8343906445312488</c:v>
                </c:pt>
                <c:pt idx="12">
                  <c:v>9.8276806549072262</c:v>
                </c:pt>
                <c:pt idx="13">
                  <c:v>9.8209706652832036</c:v>
                </c:pt>
                <c:pt idx="14">
                  <c:v>9.8055813848876952</c:v>
                </c:pt>
                <c:pt idx="15">
                  <c:v>9.8154578192138686</c:v>
                </c:pt>
                <c:pt idx="16">
                  <c:v>9.8037856695556638</c:v>
                </c:pt>
                <c:pt idx="17">
                  <c:v>9.8040849554443366</c:v>
                </c:pt>
                <c:pt idx="18">
                  <c:v>9.7992963812255862</c:v>
                </c:pt>
                <c:pt idx="19">
                  <c:v>9.8013913824462886</c:v>
                </c:pt>
                <c:pt idx="20">
                  <c:v>9.8010920965576176</c:v>
                </c:pt>
                <c:pt idx="21">
                  <c:v>9.8091728155517597</c:v>
                </c:pt>
                <c:pt idx="22">
                  <c:v>9.8040849554443366</c:v>
                </c:pt>
                <c:pt idx="23">
                  <c:v>9.8034863836669928</c:v>
                </c:pt>
                <c:pt idx="24">
                  <c:v>9.8034863836669928</c:v>
                </c:pt>
                <c:pt idx="25">
                  <c:v>9.8019899542236324</c:v>
                </c:pt>
                <c:pt idx="26">
                  <c:v>9.8010920965576176</c:v>
                </c:pt>
                <c:pt idx="27">
                  <c:v>9.7954056646728507</c:v>
                </c:pt>
                <c:pt idx="28">
                  <c:v>9.8013913824462886</c:v>
                </c:pt>
                <c:pt idx="29">
                  <c:v>9.8022892401123052</c:v>
                </c:pt>
                <c:pt idx="30">
                  <c:v>9.8082749578857431</c:v>
                </c:pt>
                <c:pt idx="31">
                  <c:v>9.8106692449951183</c:v>
                </c:pt>
                <c:pt idx="32">
                  <c:v>9.8181513922119148</c:v>
                </c:pt>
                <c:pt idx="33">
                  <c:v>9.8214435369873065</c:v>
                </c:pt>
                <c:pt idx="34">
                  <c:v>9.8223413946533213</c:v>
                </c:pt>
                <c:pt idx="35">
                  <c:v>9.8244363958740237</c:v>
                </c:pt>
                <c:pt idx="36">
                  <c:v>9.8217428228759776</c:v>
                </c:pt>
                <c:pt idx="37">
                  <c:v>9.8244363958740237</c:v>
                </c:pt>
                <c:pt idx="38">
                  <c:v>9.8241371099853527</c:v>
                </c:pt>
                <c:pt idx="39">
                  <c:v>9.8265313970947279</c:v>
                </c:pt>
                <c:pt idx="40">
                  <c:v>9.831918543090822</c:v>
                </c:pt>
                <c:pt idx="41">
                  <c:v>9.8295242559814469</c:v>
                </c:pt>
                <c:pt idx="42">
                  <c:v>9.832217828979493</c:v>
                </c:pt>
                <c:pt idx="43">
                  <c:v>9.8402985479736333</c:v>
                </c:pt>
                <c:pt idx="44">
                  <c:v>9.8364078314208996</c:v>
                </c:pt>
                <c:pt idx="45">
                  <c:v>9.8388021185302748</c:v>
                </c:pt>
                <c:pt idx="46">
                  <c:v>9.8435906927490251</c:v>
                </c:pt>
                <c:pt idx="47">
                  <c:v>9.8411964056396499</c:v>
                </c:pt>
                <c:pt idx="48">
                  <c:v>9.8429921209716813</c:v>
                </c:pt>
                <c:pt idx="49">
                  <c:v>9.8423935491943375</c:v>
                </c:pt>
                <c:pt idx="50">
                  <c:v>9.8417949774169937</c:v>
                </c:pt>
                <c:pt idx="51">
                  <c:v>9.8376049749755872</c:v>
                </c:pt>
                <c:pt idx="52">
                  <c:v>9.838203546752931</c:v>
                </c:pt>
                <c:pt idx="53">
                  <c:v>9.8313199713134782</c:v>
                </c:pt>
                <c:pt idx="54">
                  <c:v>9.8292249700927741</c:v>
                </c:pt>
                <c:pt idx="55">
                  <c:v>9.8247356817626965</c:v>
                </c:pt>
                <c:pt idx="56">
                  <c:v>9.8256335394287113</c:v>
                </c:pt>
                <c:pt idx="57">
                  <c:v>9.8247356817626965</c:v>
                </c:pt>
                <c:pt idx="58">
                  <c:v>9.814260675659181</c:v>
                </c:pt>
                <c:pt idx="59">
                  <c:v>9.8109685308837893</c:v>
                </c:pt>
                <c:pt idx="60">
                  <c:v>9.8109685308837893</c:v>
                </c:pt>
                <c:pt idx="61">
                  <c:v>9.8130635321044934</c:v>
                </c:pt>
                <c:pt idx="62">
                  <c:v>9.8088735296630869</c:v>
                </c:pt>
                <c:pt idx="63">
                  <c:v>9.8085742437744159</c:v>
                </c:pt>
                <c:pt idx="64">
                  <c:v>9.8049828131103514</c:v>
                </c:pt>
                <c:pt idx="65">
                  <c:v>9.8013913824462886</c:v>
                </c:pt>
                <c:pt idx="66">
                  <c:v>9.8046835272216804</c:v>
                </c:pt>
                <c:pt idx="67">
                  <c:v>9.8058806707763679</c:v>
                </c:pt>
                <c:pt idx="68">
                  <c:v>9.8097713873291017</c:v>
                </c:pt>
                <c:pt idx="69">
                  <c:v>9.8100706732177745</c:v>
                </c:pt>
                <c:pt idx="70">
                  <c:v>9.8196478216552752</c:v>
                </c:pt>
                <c:pt idx="71">
                  <c:v>9.8247356817626965</c:v>
                </c:pt>
                <c:pt idx="72">
                  <c:v>9.820246393432619</c:v>
                </c:pt>
                <c:pt idx="73">
                  <c:v>9.8217428228759776</c:v>
                </c:pt>
                <c:pt idx="74">
                  <c:v>9.8316192572021492</c:v>
                </c:pt>
                <c:pt idx="75">
                  <c:v>9.8391014044189458</c:v>
                </c:pt>
                <c:pt idx="76">
                  <c:v>9.8361085455322268</c:v>
                </c:pt>
                <c:pt idx="77">
                  <c:v>9.8220421087646486</c:v>
                </c:pt>
                <c:pt idx="78">
                  <c:v>9.8286263983154303</c:v>
                </c:pt>
                <c:pt idx="79">
                  <c:v>9.8283271124267593</c:v>
                </c:pt>
                <c:pt idx="80">
                  <c:v>9.8340135443115244</c:v>
                </c:pt>
                <c:pt idx="81">
                  <c:v>9.8301228277587906</c:v>
                </c:pt>
                <c:pt idx="82">
                  <c:v>9.8268306829833989</c:v>
                </c:pt>
                <c:pt idx="83">
                  <c:v>9.8244363958740237</c:v>
                </c:pt>
                <c:pt idx="84">
                  <c:v>9.8178521063232438</c:v>
                </c:pt>
                <c:pt idx="85">
                  <c:v>9.8223413946533213</c:v>
                </c:pt>
                <c:pt idx="86">
                  <c:v>9.8169542486572272</c:v>
                </c:pt>
                <c:pt idx="87">
                  <c:v>9.8190492498779314</c:v>
                </c:pt>
                <c:pt idx="88">
                  <c:v>9.8280278265380865</c:v>
                </c:pt>
                <c:pt idx="89">
                  <c:v>9.8256335394287113</c:v>
                </c:pt>
                <c:pt idx="90">
                  <c:v>9.8286263983154303</c:v>
                </c:pt>
                <c:pt idx="91">
                  <c:v>9.8124649603271497</c:v>
                </c:pt>
                <c:pt idx="92">
                  <c:v>9.8160563909912124</c:v>
                </c:pt>
                <c:pt idx="93">
                  <c:v>9.8211442510986338</c:v>
                </c:pt>
                <c:pt idx="94">
                  <c:v>9.8178521063232438</c:v>
                </c:pt>
                <c:pt idx="95">
                  <c:v>9.8163556768798834</c:v>
                </c:pt>
                <c:pt idx="96">
                  <c:v>9.8184506781005876</c:v>
                </c:pt>
                <c:pt idx="97">
                  <c:v>9.8199471075439462</c:v>
                </c:pt>
                <c:pt idx="98">
                  <c:v>9.8298235418701179</c:v>
                </c:pt>
                <c:pt idx="99">
                  <c:v>9.835210687866212</c:v>
                </c:pt>
                <c:pt idx="100">
                  <c:v>9.8414956915283209</c:v>
                </c:pt>
                <c:pt idx="101">
                  <c:v>9.8328164007568368</c:v>
                </c:pt>
                <c:pt idx="102">
                  <c:v>9.8277285406494155</c:v>
                </c:pt>
                <c:pt idx="103">
                  <c:v>9.8256335394287113</c:v>
                </c:pt>
                <c:pt idx="104">
                  <c:v>9.8259328253173841</c:v>
                </c:pt>
                <c:pt idx="105">
                  <c:v>9.8349114019775392</c:v>
                </c:pt>
                <c:pt idx="106">
                  <c:v>9.8244363958740237</c:v>
                </c:pt>
                <c:pt idx="107">
                  <c:v>9.832217828979493</c:v>
                </c:pt>
                <c:pt idx="108">
                  <c:v>9.835210687866212</c:v>
                </c:pt>
                <c:pt idx="109">
                  <c:v>9.8325171148681658</c:v>
                </c:pt>
                <c:pt idx="110">
                  <c:v>9.8301228277587906</c:v>
                </c:pt>
                <c:pt idx="111">
                  <c:v>9.832217828979493</c:v>
                </c:pt>
                <c:pt idx="112">
                  <c:v>9.8283271124267593</c:v>
                </c:pt>
                <c:pt idx="113">
                  <c:v>9.8295242559814469</c:v>
                </c:pt>
                <c:pt idx="114">
                  <c:v>9.82054567932129</c:v>
                </c:pt>
                <c:pt idx="115">
                  <c:v>9.8193485357666024</c:v>
                </c:pt>
                <c:pt idx="116">
                  <c:v>9.8181513922119148</c:v>
                </c:pt>
                <c:pt idx="117">
                  <c:v>9.8253342535400403</c:v>
                </c:pt>
                <c:pt idx="118">
                  <c:v>9.8376049749755872</c:v>
                </c:pt>
                <c:pt idx="119">
                  <c:v>9.8361085455322268</c:v>
                </c:pt>
                <c:pt idx="120">
                  <c:v>9.8343128302001954</c:v>
                </c:pt>
                <c:pt idx="121">
                  <c:v>9.8256335394287113</c:v>
                </c:pt>
                <c:pt idx="122">
                  <c:v>9.832217828979493</c:v>
                </c:pt>
                <c:pt idx="123">
                  <c:v>9.838502832641602</c:v>
                </c:pt>
                <c:pt idx="124">
                  <c:v>9.8325171148681658</c:v>
                </c:pt>
                <c:pt idx="125">
                  <c:v>9.835210687866212</c:v>
                </c:pt>
                <c:pt idx="126">
                  <c:v>9.8304221136474617</c:v>
                </c:pt>
                <c:pt idx="127">
                  <c:v>9.8361085455322268</c:v>
                </c:pt>
                <c:pt idx="128">
                  <c:v>9.8414956915283209</c:v>
                </c:pt>
                <c:pt idx="129">
                  <c:v>9.8513721258544926</c:v>
                </c:pt>
                <c:pt idx="130">
                  <c:v>9.8516714117431654</c:v>
                </c:pt>
                <c:pt idx="131">
                  <c:v>9.8534671270751968</c:v>
                </c:pt>
                <c:pt idx="132">
                  <c:v>9.8519706976318364</c:v>
                </c:pt>
                <c:pt idx="133">
                  <c:v>9.8486785528564464</c:v>
                </c:pt>
                <c:pt idx="134">
                  <c:v>9.8405978338623061</c:v>
                </c:pt>
                <c:pt idx="135">
                  <c:v>9.8483792669677737</c:v>
                </c:pt>
                <c:pt idx="136">
                  <c:v>9.8507735540771488</c:v>
                </c:pt>
                <c:pt idx="137">
                  <c:v>9.8483792669677737</c:v>
                </c:pt>
                <c:pt idx="138">
                  <c:v>9.8441892645263689</c:v>
                </c:pt>
                <c:pt idx="139">
                  <c:v>9.8373056890869144</c:v>
                </c:pt>
                <c:pt idx="140">
                  <c:v>9.8408971197509771</c:v>
                </c:pt>
                <c:pt idx="141">
                  <c:v>9.8438899786376961</c:v>
                </c:pt>
                <c:pt idx="142">
                  <c:v>9.8507735540771488</c:v>
                </c:pt>
                <c:pt idx="143">
                  <c:v>9.8456856939697275</c:v>
                </c:pt>
                <c:pt idx="144">
                  <c:v>9.8432914068603523</c:v>
                </c:pt>
                <c:pt idx="145">
                  <c:v>9.8337142584228534</c:v>
                </c:pt>
                <c:pt idx="146">
                  <c:v>9.8349114019775392</c:v>
                </c:pt>
                <c:pt idx="147">
                  <c:v>9.8298235418701179</c:v>
                </c:pt>
                <c:pt idx="148">
                  <c:v>9.8370064031982434</c:v>
                </c:pt>
                <c:pt idx="149">
                  <c:v>9.8364078314208996</c:v>
                </c:pt>
                <c:pt idx="150">
                  <c:v>9.838203546752931</c:v>
                </c:pt>
                <c:pt idx="151">
                  <c:v>9.8283271124267593</c:v>
                </c:pt>
                <c:pt idx="152">
                  <c:v>9.8166549627685562</c:v>
                </c:pt>
                <c:pt idx="153">
                  <c:v>9.8148592474365248</c:v>
                </c:pt>
                <c:pt idx="154">
                  <c:v>9.8196478216552752</c:v>
                </c:pt>
                <c:pt idx="155">
                  <c:v>9.8130635321044934</c:v>
                </c:pt>
                <c:pt idx="156">
                  <c:v>9.8103699591064455</c:v>
                </c:pt>
                <c:pt idx="157">
                  <c:v>9.8094721014404307</c:v>
                </c:pt>
                <c:pt idx="158">
                  <c:v>9.8070778143310555</c:v>
                </c:pt>
                <c:pt idx="159">
                  <c:v>9.8052820989990241</c:v>
                </c:pt>
                <c:pt idx="160">
                  <c:v>9.8034863836669928</c:v>
                </c:pt>
                <c:pt idx="161">
                  <c:v>9.8058806707763679</c:v>
                </c:pt>
                <c:pt idx="162">
                  <c:v>9.8052820989990241</c:v>
                </c:pt>
                <c:pt idx="163">
                  <c:v>9.8079756719970721</c:v>
                </c:pt>
                <c:pt idx="164">
                  <c:v>9.802887811889649</c:v>
                </c:pt>
                <c:pt idx="165">
                  <c:v>9.8034863836669928</c:v>
                </c:pt>
                <c:pt idx="166">
                  <c:v>9.796902094116211</c:v>
                </c:pt>
                <c:pt idx="167">
                  <c:v>9.7989970953369134</c:v>
                </c:pt>
                <c:pt idx="168">
                  <c:v>9.79989495300293</c:v>
                </c:pt>
                <c:pt idx="169">
                  <c:v>9.8064792425537117</c:v>
                </c:pt>
                <c:pt idx="170">
                  <c:v>9.8073771002197283</c:v>
                </c:pt>
                <c:pt idx="171">
                  <c:v>9.8157571051025396</c:v>
                </c:pt>
                <c:pt idx="172">
                  <c:v>9.8199471075439462</c:v>
                </c:pt>
                <c:pt idx="173">
                  <c:v>9.8259328253173841</c:v>
                </c:pt>
                <c:pt idx="174">
                  <c:v>9.8181513922119148</c:v>
                </c:pt>
                <c:pt idx="175">
                  <c:v>9.817552820434571</c:v>
                </c:pt>
                <c:pt idx="176">
                  <c:v>9.8223413946533213</c:v>
                </c:pt>
                <c:pt idx="177">
                  <c:v>9.8178521063232438</c:v>
                </c:pt>
                <c:pt idx="178">
                  <c:v>9.814559961547852</c:v>
                </c:pt>
                <c:pt idx="179">
                  <c:v>9.8166549627685562</c:v>
                </c:pt>
                <c:pt idx="180">
                  <c:v>9.8166549627685562</c:v>
                </c:pt>
                <c:pt idx="181">
                  <c:v>9.8154578192138686</c:v>
                </c:pt>
                <c:pt idx="182">
                  <c:v>9.8217428228759776</c:v>
                </c:pt>
                <c:pt idx="183">
                  <c:v>9.8160563909912124</c:v>
                </c:pt>
                <c:pt idx="184">
                  <c:v>9.8223413946533213</c:v>
                </c:pt>
                <c:pt idx="185">
                  <c:v>9.8244363958740237</c:v>
                </c:pt>
                <c:pt idx="186">
                  <c:v>9.8196478216552752</c:v>
                </c:pt>
                <c:pt idx="187">
                  <c:v>9.82054567932129</c:v>
                </c:pt>
                <c:pt idx="188">
                  <c:v>9.8220421087646486</c:v>
                </c:pt>
                <c:pt idx="189">
                  <c:v>9.8172535345459</c:v>
                </c:pt>
                <c:pt idx="190">
                  <c:v>9.8277285406494155</c:v>
                </c:pt>
                <c:pt idx="191">
                  <c:v>9.8259328253173841</c:v>
                </c:pt>
                <c:pt idx="192">
                  <c:v>9.8241371099853527</c:v>
                </c:pt>
                <c:pt idx="193">
                  <c:v>9.8271299688720717</c:v>
                </c:pt>
                <c:pt idx="194">
                  <c:v>9.8301228277587906</c:v>
                </c:pt>
                <c:pt idx="195">
                  <c:v>9.8283271124267593</c:v>
                </c:pt>
                <c:pt idx="196">
                  <c:v>9.832217828979493</c:v>
                </c:pt>
                <c:pt idx="197">
                  <c:v>9.8405978338623061</c:v>
                </c:pt>
                <c:pt idx="198">
                  <c:v>9.8370064031982434</c:v>
                </c:pt>
                <c:pt idx="199">
                  <c:v>9.8444885504150399</c:v>
                </c:pt>
                <c:pt idx="200">
                  <c:v>9.8328164007568368</c:v>
                </c:pt>
                <c:pt idx="201">
                  <c:v>9.8361085455322268</c:v>
                </c:pt>
                <c:pt idx="202">
                  <c:v>9.8337142584228534</c:v>
                </c:pt>
                <c:pt idx="203">
                  <c:v>9.8346121160888682</c:v>
                </c:pt>
                <c:pt idx="204">
                  <c:v>9.8307213995361344</c:v>
                </c:pt>
                <c:pt idx="205">
                  <c:v>9.8304221136474617</c:v>
                </c:pt>
                <c:pt idx="206">
                  <c:v>9.8280278265380865</c:v>
                </c:pt>
                <c:pt idx="207">
                  <c:v>9.8232392523193361</c:v>
                </c:pt>
                <c:pt idx="208">
                  <c:v>9.8187499639892586</c:v>
                </c:pt>
                <c:pt idx="209">
                  <c:v>9.8172535345459</c:v>
                </c:pt>
                <c:pt idx="210">
                  <c:v>9.814559961547852</c:v>
                </c:pt>
                <c:pt idx="211">
                  <c:v>9.8115671026611331</c:v>
                </c:pt>
                <c:pt idx="212">
                  <c:v>9.8058806707763679</c:v>
                </c:pt>
                <c:pt idx="213">
                  <c:v>9.8004935247802738</c:v>
                </c:pt>
                <c:pt idx="214">
                  <c:v>9.8076763861083993</c:v>
                </c:pt>
                <c:pt idx="215">
                  <c:v>9.8136621038818372</c:v>
                </c:pt>
                <c:pt idx="216">
                  <c:v>9.832217828979493</c:v>
                </c:pt>
                <c:pt idx="217">
                  <c:v>9.8250349676513675</c:v>
                </c:pt>
                <c:pt idx="218">
                  <c:v>9.8265313970947279</c:v>
                </c:pt>
                <c:pt idx="219">
                  <c:v>9.8244363958740237</c:v>
                </c:pt>
                <c:pt idx="220">
                  <c:v>9.8238378240966799</c:v>
                </c:pt>
                <c:pt idx="221">
                  <c:v>9.8298235418701179</c:v>
                </c:pt>
                <c:pt idx="222">
                  <c:v>9.8340135443115244</c:v>
                </c:pt>
                <c:pt idx="223">
                  <c:v>9.8417949774169937</c:v>
                </c:pt>
                <c:pt idx="224">
                  <c:v>9.8483792669677737</c:v>
                </c:pt>
                <c:pt idx="225">
                  <c:v>9.8573578436279305</c:v>
                </c:pt>
                <c:pt idx="226">
                  <c:v>9.8645407049560561</c:v>
                </c:pt>
                <c:pt idx="227">
                  <c:v>9.8666357061767584</c:v>
                </c:pt>
                <c:pt idx="228">
                  <c:v>9.8681321356201188</c:v>
                </c:pt>
                <c:pt idx="229">
                  <c:v>9.8693292791748064</c:v>
                </c:pt>
                <c:pt idx="230">
                  <c:v>9.8717235662841798</c:v>
                </c:pt>
                <c:pt idx="231">
                  <c:v>9.867832849731446</c:v>
                </c:pt>
                <c:pt idx="232">
                  <c:v>9.8516714117431654</c:v>
                </c:pt>
                <c:pt idx="233">
                  <c:v>9.8510728399658216</c:v>
                </c:pt>
                <c:pt idx="234">
                  <c:v>9.8576571295166033</c:v>
                </c:pt>
                <c:pt idx="235">
                  <c:v>9.8555621282958992</c:v>
                </c:pt>
                <c:pt idx="236">
                  <c:v>9.8537664129638678</c:v>
                </c:pt>
                <c:pt idx="237">
                  <c:v>9.8459849798584003</c:v>
                </c:pt>
                <c:pt idx="238">
                  <c:v>9.8435906927490251</c:v>
                </c:pt>
                <c:pt idx="239">
                  <c:v>9.8420942633056647</c:v>
                </c:pt>
                <c:pt idx="240">
                  <c:v>9.8399992620849623</c:v>
                </c:pt>
                <c:pt idx="241">
                  <c:v>9.8262321112060551</c:v>
                </c:pt>
                <c:pt idx="242">
                  <c:v>9.8229399664306651</c:v>
                </c:pt>
                <c:pt idx="243">
                  <c:v>9.8241371099853527</c:v>
                </c:pt>
                <c:pt idx="244">
                  <c:v>9.8193485357666024</c:v>
                </c:pt>
                <c:pt idx="245">
                  <c:v>9.8253342535400403</c:v>
                </c:pt>
                <c:pt idx="246">
                  <c:v>9.814559961547852</c:v>
                </c:pt>
                <c:pt idx="247">
                  <c:v>9.8115671026611331</c:v>
                </c:pt>
                <c:pt idx="248">
                  <c:v>9.8235385382080089</c:v>
                </c:pt>
                <c:pt idx="249">
                  <c:v>9.8328164007568368</c:v>
                </c:pt>
                <c:pt idx="250">
                  <c:v>9.8298235418701179</c:v>
                </c:pt>
                <c:pt idx="251">
                  <c:v>9.8349114019775392</c:v>
                </c:pt>
                <c:pt idx="252">
                  <c:v>9.8373056890869144</c:v>
                </c:pt>
                <c:pt idx="253">
                  <c:v>9.8340135443115244</c:v>
                </c:pt>
                <c:pt idx="254">
                  <c:v>9.8280278265380865</c:v>
                </c:pt>
                <c:pt idx="255">
                  <c:v>9.835509973754883</c:v>
                </c:pt>
                <c:pt idx="256">
                  <c:v>9.8292249700927741</c:v>
                </c:pt>
                <c:pt idx="257">
                  <c:v>9.8361085455322268</c:v>
                </c:pt>
                <c:pt idx="258">
                  <c:v>9.8349114019775392</c:v>
                </c:pt>
                <c:pt idx="259">
                  <c:v>9.8334149725341806</c:v>
                </c:pt>
                <c:pt idx="260">
                  <c:v>9.8423935491943375</c:v>
                </c:pt>
                <c:pt idx="261">
                  <c:v>9.8265313970947279</c:v>
                </c:pt>
                <c:pt idx="262">
                  <c:v>9.8334149725341806</c:v>
                </c:pt>
                <c:pt idx="263">
                  <c:v>9.8313199713134782</c:v>
                </c:pt>
                <c:pt idx="264">
                  <c:v>9.8286263983154303</c:v>
                </c:pt>
                <c:pt idx="265">
                  <c:v>9.8229399664306651</c:v>
                </c:pt>
                <c:pt idx="266">
                  <c:v>9.8172535345459</c:v>
                </c:pt>
                <c:pt idx="267">
                  <c:v>9.8190492498779314</c:v>
                </c:pt>
                <c:pt idx="268">
                  <c:v>9.82054567932129</c:v>
                </c:pt>
                <c:pt idx="269">
                  <c:v>9.8283271124267593</c:v>
                </c:pt>
                <c:pt idx="270">
                  <c:v>9.8349114019775392</c:v>
                </c:pt>
                <c:pt idx="271">
                  <c:v>9.8244363958740237</c:v>
                </c:pt>
                <c:pt idx="272">
                  <c:v>9.8226406805419924</c:v>
                </c:pt>
                <c:pt idx="273">
                  <c:v>9.814559961547852</c:v>
                </c:pt>
                <c:pt idx="274">
                  <c:v>9.8112678167724621</c:v>
                </c:pt>
                <c:pt idx="275">
                  <c:v>9.814559961547852</c:v>
                </c:pt>
                <c:pt idx="276">
                  <c:v>9.8082749578857431</c:v>
                </c:pt>
                <c:pt idx="277">
                  <c:v>9.8151585333251958</c:v>
                </c:pt>
                <c:pt idx="278">
                  <c:v>9.8220421087646486</c:v>
                </c:pt>
                <c:pt idx="279">
                  <c:v>9.8214435369873065</c:v>
                </c:pt>
                <c:pt idx="280">
                  <c:v>9.8193485357666024</c:v>
                </c:pt>
                <c:pt idx="281">
                  <c:v>9.8211442510986338</c:v>
                </c:pt>
                <c:pt idx="282">
                  <c:v>9.8220421087646486</c:v>
                </c:pt>
                <c:pt idx="283">
                  <c:v>9.8187499639892586</c:v>
                </c:pt>
                <c:pt idx="284">
                  <c:v>9.8163556768798834</c:v>
                </c:pt>
                <c:pt idx="285">
                  <c:v>9.8139613897705082</c:v>
                </c:pt>
                <c:pt idx="286">
                  <c:v>9.814260675659181</c:v>
                </c:pt>
                <c:pt idx="287">
                  <c:v>9.8184506781005876</c:v>
                </c:pt>
                <c:pt idx="288">
                  <c:v>9.8286263983154303</c:v>
                </c:pt>
                <c:pt idx="289">
                  <c:v>9.8391014044189458</c:v>
                </c:pt>
                <c:pt idx="290">
                  <c:v>9.8394006903076185</c:v>
                </c:pt>
                <c:pt idx="291">
                  <c:v>9.8379042608642582</c:v>
                </c:pt>
                <c:pt idx="292">
                  <c:v>9.838502832641602</c:v>
                </c:pt>
                <c:pt idx="293">
                  <c:v>9.8417949774169937</c:v>
                </c:pt>
                <c:pt idx="294">
                  <c:v>9.8304221136474617</c:v>
                </c:pt>
                <c:pt idx="295">
                  <c:v>9.8289256842041031</c:v>
                </c:pt>
                <c:pt idx="296">
                  <c:v>9.8277285406494155</c:v>
                </c:pt>
                <c:pt idx="297">
                  <c:v>9.8235385382080089</c:v>
                </c:pt>
                <c:pt idx="298">
                  <c:v>9.8199471075439462</c:v>
                </c:pt>
                <c:pt idx="299">
                  <c:v>9.8223413946533213</c:v>
                </c:pt>
                <c:pt idx="300">
                  <c:v>9.8253342535400403</c:v>
                </c:pt>
                <c:pt idx="301">
                  <c:v>9.8256335394287113</c:v>
                </c:pt>
                <c:pt idx="302">
                  <c:v>9.8226406805419924</c:v>
                </c:pt>
                <c:pt idx="303">
                  <c:v>9.8190492498779314</c:v>
                </c:pt>
                <c:pt idx="304">
                  <c:v>9.8184506781005876</c:v>
                </c:pt>
                <c:pt idx="305">
                  <c:v>9.8157571051025396</c:v>
                </c:pt>
                <c:pt idx="306">
                  <c:v>9.82054567932129</c:v>
                </c:pt>
                <c:pt idx="307">
                  <c:v>9.8151585333251958</c:v>
                </c:pt>
                <c:pt idx="308">
                  <c:v>9.8181513922119148</c:v>
                </c:pt>
                <c:pt idx="309">
                  <c:v>9.8181513922119148</c:v>
                </c:pt>
                <c:pt idx="310">
                  <c:v>9.8226406805419924</c:v>
                </c:pt>
                <c:pt idx="311">
                  <c:v>9.8250349676513675</c:v>
                </c:pt>
                <c:pt idx="312">
                  <c:v>9.8304221136474617</c:v>
                </c:pt>
                <c:pt idx="313">
                  <c:v>9.8313199713134782</c:v>
                </c:pt>
                <c:pt idx="314">
                  <c:v>9.8310206854248054</c:v>
                </c:pt>
                <c:pt idx="315">
                  <c:v>9.820246393432619</c:v>
                </c:pt>
                <c:pt idx="316">
                  <c:v>9.817552820434571</c:v>
                </c:pt>
                <c:pt idx="317">
                  <c:v>9.814260675659181</c:v>
                </c:pt>
                <c:pt idx="318">
                  <c:v>9.8166549627685562</c:v>
                </c:pt>
                <c:pt idx="319">
                  <c:v>9.8166549627685562</c:v>
                </c:pt>
                <c:pt idx="320">
                  <c:v>9.8154578192138686</c:v>
                </c:pt>
                <c:pt idx="321">
                  <c:v>9.8199471075439462</c:v>
                </c:pt>
                <c:pt idx="322">
                  <c:v>9.8184506781005876</c:v>
                </c:pt>
                <c:pt idx="323">
                  <c:v>9.8250349676513675</c:v>
                </c:pt>
                <c:pt idx="324">
                  <c:v>9.8262321112060551</c:v>
                </c:pt>
                <c:pt idx="325">
                  <c:v>9.8193485357666024</c:v>
                </c:pt>
                <c:pt idx="326">
                  <c:v>9.814260675659181</c:v>
                </c:pt>
                <c:pt idx="327">
                  <c:v>9.8112678167724621</c:v>
                </c:pt>
                <c:pt idx="328">
                  <c:v>9.8016906683349614</c:v>
                </c:pt>
                <c:pt idx="329">
                  <c:v>9.7957049505615235</c:v>
                </c:pt>
                <c:pt idx="330">
                  <c:v>9.8088735296630869</c:v>
                </c:pt>
                <c:pt idx="331">
                  <c:v>9.8187499639892586</c:v>
                </c:pt>
                <c:pt idx="332">
                  <c:v>9.8187499639892586</c:v>
                </c:pt>
                <c:pt idx="333">
                  <c:v>9.8187499639892586</c:v>
                </c:pt>
                <c:pt idx="334">
                  <c:v>9.8232392523193361</c:v>
                </c:pt>
                <c:pt idx="335">
                  <c:v>9.8244363958740237</c:v>
                </c:pt>
                <c:pt idx="336">
                  <c:v>9.8178521063232438</c:v>
                </c:pt>
                <c:pt idx="337">
                  <c:v>9.8172535345459</c:v>
                </c:pt>
                <c:pt idx="338">
                  <c:v>9.820246393432619</c:v>
                </c:pt>
                <c:pt idx="339">
                  <c:v>9.8103699591064455</c:v>
                </c:pt>
                <c:pt idx="340">
                  <c:v>9.8067785284423827</c:v>
                </c:pt>
                <c:pt idx="341">
                  <c:v>9.8130635321044934</c:v>
                </c:pt>
                <c:pt idx="342">
                  <c:v>9.8163556768798834</c:v>
                </c:pt>
                <c:pt idx="343">
                  <c:v>9.8196478216552752</c:v>
                </c:pt>
                <c:pt idx="344">
                  <c:v>9.8259328253173841</c:v>
                </c:pt>
                <c:pt idx="345">
                  <c:v>9.8301228277587906</c:v>
                </c:pt>
                <c:pt idx="346">
                  <c:v>9.8262321112060551</c:v>
                </c:pt>
                <c:pt idx="347">
                  <c:v>9.8208449652099628</c:v>
                </c:pt>
                <c:pt idx="348">
                  <c:v>9.8271299688720717</c:v>
                </c:pt>
                <c:pt idx="349">
                  <c:v>9.8346121160888682</c:v>
                </c:pt>
                <c:pt idx="350">
                  <c:v>9.8214435369873065</c:v>
                </c:pt>
                <c:pt idx="351">
                  <c:v>9.8292249700927741</c:v>
                </c:pt>
                <c:pt idx="352">
                  <c:v>9.8364078314208996</c:v>
                </c:pt>
                <c:pt idx="353">
                  <c:v>9.8364078314208996</c:v>
                </c:pt>
                <c:pt idx="354">
                  <c:v>9.8301228277587906</c:v>
                </c:pt>
                <c:pt idx="355">
                  <c:v>9.8399992620849623</c:v>
                </c:pt>
                <c:pt idx="356">
                  <c:v>9.8417949774169937</c:v>
                </c:pt>
                <c:pt idx="357">
                  <c:v>9.8471821234130861</c:v>
                </c:pt>
                <c:pt idx="358">
                  <c:v>9.8525692694091802</c:v>
                </c:pt>
                <c:pt idx="359">
                  <c:v>9.8564599859619157</c:v>
                </c:pt>
                <c:pt idx="360">
                  <c:v>9.8597521307373057</c:v>
                </c:pt>
                <c:pt idx="361">
                  <c:v>9.8711249945068378</c:v>
                </c:pt>
                <c:pt idx="362">
                  <c:v>9.8651392767333999</c:v>
                </c:pt>
                <c:pt idx="363">
                  <c:v>9.8777092840576177</c:v>
                </c:pt>
                <c:pt idx="364">
                  <c:v>9.8750157110595715</c:v>
                </c:pt>
                <c:pt idx="365">
                  <c:v>9.8699278509521502</c:v>
                </c:pt>
                <c:pt idx="366">
                  <c:v>9.8860892889404308</c:v>
                </c:pt>
                <c:pt idx="367">
                  <c:v>9.8866878607177746</c:v>
                </c:pt>
                <c:pt idx="368">
                  <c:v>9.8833957159423846</c:v>
                </c:pt>
                <c:pt idx="369">
                  <c:v>9.8789064276123053</c:v>
                </c:pt>
                <c:pt idx="370">
                  <c:v>9.8842935736083994</c:v>
                </c:pt>
                <c:pt idx="371">
                  <c:v>9.8792057135009781</c:v>
                </c:pt>
                <c:pt idx="372">
                  <c:v>9.8777092840576177</c:v>
                </c:pt>
                <c:pt idx="373">
                  <c:v>9.8690299932861336</c:v>
                </c:pt>
                <c:pt idx="374">
                  <c:v>9.8663364202880874</c:v>
                </c:pt>
                <c:pt idx="375">
                  <c:v>9.855861414184572</c:v>
                </c:pt>
                <c:pt idx="376">
                  <c:v>9.849875696411134</c:v>
                </c:pt>
                <c:pt idx="377">
                  <c:v>9.8396999761962896</c:v>
                </c:pt>
                <c:pt idx="378">
                  <c:v>9.8441892645263689</c:v>
                </c:pt>
                <c:pt idx="379">
                  <c:v>9.8337142584228534</c:v>
                </c:pt>
                <c:pt idx="380">
                  <c:v>9.8304221136474617</c:v>
                </c:pt>
                <c:pt idx="381">
                  <c:v>9.8396999761962896</c:v>
                </c:pt>
                <c:pt idx="382">
                  <c:v>9.8334149725341806</c:v>
                </c:pt>
                <c:pt idx="383">
                  <c:v>9.8256335394287113</c:v>
                </c:pt>
                <c:pt idx="384">
                  <c:v>9.8313199713134782</c:v>
                </c:pt>
                <c:pt idx="385">
                  <c:v>9.8307213995361344</c:v>
                </c:pt>
                <c:pt idx="386">
                  <c:v>9.8178521063232438</c:v>
                </c:pt>
                <c:pt idx="387">
                  <c:v>9.8247356817626965</c:v>
                </c:pt>
                <c:pt idx="388">
                  <c:v>9.8214435369873065</c:v>
                </c:pt>
                <c:pt idx="389">
                  <c:v>9.8223413946533213</c:v>
                </c:pt>
                <c:pt idx="390">
                  <c:v>9.8211442510986338</c:v>
                </c:pt>
                <c:pt idx="391">
                  <c:v>9.8373056890869144</c:v>
                </c:pt>
                <c:pt idx="392">
                  <c:v>9.8402985479736333</c:v>
                </c:pt>
                <c:pt idx="393">
                  <c:v>9.8394006903076185</c:v>
                </c:pt>
                <c:pt idx="394">
                  <c:v>9.8423935491943375</c:v>
                </c:pt>
                <c:pt idx="395">
                  <c:v>9.8420942633056647</c:v>
                </c:pt>
                <c:pt idx="396">
                  <c:v>9.835210687866212</c:v>
                </c:pt>
                <c:pt idx="397">
                  <c:v>9.8298235418701179</c:v>
                </c:pt>
                <c:pt idx="398">
                  <c:v>9.8280278265380865</c:v>
                </c:pt>
                <c:pt idx="399">
                  <c:v>9.8277285406494155</c:v>
                </c:pt>
                <c:pt idx="400">
                  <c:v>9.8247356817626965</c:v>
                </c:pt>
                <c:pt idx="401">
                  <c:v>9.8262321112060551</c:v>
                </c:pt>
                <c:pt idx="402">
                  <c:v>9.8367071173095706</c:v>
                </c:pt>
                <c:pt idx="403">
                  <c:v>9.8307213995361344</c:v>
                </c:pt>
                <c:pt idx="404">
                  <c:v>9.8337142584228534</c:v>
                </c:pt>
                <c:pt idx="405">
                  <c:v>9.8346121160888682</c:v>
                </c:pt>
                <c:pt idx="406">
                  <c:v>9.832217828979493</c:v>
                </c:pt>
                <c:pt idx="407">
                  <c:v>9.8226406805419924</c:v>
                </c:pt>
                <c:pt idx="408">
                  <c:v>9.8208449652099628</c:v>
                </c:pt>
                <c:pt idx="409">
                  <c:v>9.8256335394287113</c:v>
                </c:pt>
                <c:pt idx="410">
                  <c:v>9.8229399664306651</c:v>
                </c:pt>
                <c:pt idx="411">
                  <c:v>9.820246393432619</c:v>
                </c:pt>
                <c:pt idx="412">
                  <c:v>9.8232392523193361</c:v>
                </c:pt>
                <c:pt idx="413">
                  <c:v>9.8235385382080089</c:v>
                </c:pt>
                <c:pt idx="414">
                  <c:v>9.820246393432619</c:v>
                </c:pt>
                <c:pt idx="415">
                  <c:v>9.8229399664306651</c:v>
                </c:pt>
                <c:pt idx="416">
                  <c:v>9.8184506781005876</c:v>
                </c:pt>
                <c:pt idx="417">
                  <c:v>9.8157571051025396</c:v>
                </c:pt>
                <c:pt idx="418">
                  <c:v>9.8082749578857431</c:v>
                </c:pt>
                <c:pt idx="419">
                  <c:v>9.8079756719970721</c:v>
                </c:pt>
                <c:pt idx="420">
                  <c:v>9.8070778143310555</c:v>
                </c:pt>
                <c:pt idx="421">
                  <c:v>9.8055813848876952</c:v>
                </c:pt>
                <c:pt idx="422">
                  <c:v>9.8004935247802738</c:v>
                </c:pt>
                <c:pt idx="423">
                  <c:v>9.7986978094482424</c:v>
                </c:pt>
                <c:pt idx="424">
                  <c:v>9.7954056646728507</c:v>
                </c:pt>
                <c:pt idx="425">
                  <c:v>9.7903178045654293</c:v>
                </c:pt>
                <c:pt idx="426">
                  <c:v>9.7921135198974607</c:v>
                </c:pt>
                <c:pt idx="427">
                  <c:v>9.7966028082275383</c:v>
                </c:pt>
                <c:pt idx="428">
                  <c:v>9.802887811889649</c:v>
                </c:pt>
                <c:pt idx="429">
                  <c:v>9.8025885260009762</c:v>
                </c:pt>
                <c:pt idx="430">
                  <c:v>9.8034863836669928</c:v>
                </c:pt>
                <c:pt idx="431">
                  <c:v>9.8049828131103514</c:v>
                </c:pt>
                <c:pt idx="432">
                  <c:v>9.8052820989990241</c:v>
                </c:pt>
                <c:pt idx="433">
                  <c:v>9.8082749578857431</c:v>
                </c:pt>
                <c:pt idx="434">
                  <c:v>9.8148592474365248</c:v>
                </c:pt>
                <c:pt idx="435">
                  <c:v>9.8157571051025396</c:v>
                </c:pt>
                <c:pt idx="436">
                  <c:v>9.8166549627685562</c:v>
                </c:pt>
                <c:pt idx="437">
                  <c:v>9.8196478216552752</c:v>
                </c:pt>
                <c:pt idx="438">
                  <c:v>9.8262321112060551</c:v>
                </c:pt>
                <c:pt idx="439">
                  <c:v>9.8331156866455096</c:v>
                </c:pt>
                <c:pt idx="440">
                  <c:v>9.8373056890869144</c:v>
                </c:pt>
                <c:pt idx="441">
                  <c:v>9.8343128302001954</c:v>
                </c:pt>
                <c:pt idx="442">
                  <c:v>9.8367071173095706</c:v>
                </c:pt>
                <c:pt idx="443">
                  <c:v>9.8361085455322268</c:v>
                </c:pt>
                <c:pt idx="444">
                  <c:v>9.8405978338623061</c:v>
                </c:pt>
                <c:pt idx="445">
                  <c:v>9.835210687866212</c:v>
                </c:pt>
                <c:pt idx="446">
                  <c:v>9.8343128302001954</c:v>
                </c:pt>
                <c:pt idx="447">
                  <c:v>9.8358092596435558</c:v>
                </c:pt>
                <c:pt idx="448">
                  <c:v>9.8367071173095706</c:v>
                </c:pt>
                <c:pt idx="449">
                  <c:v>9.838502832641602</c:v>
                </c:pt>
                <c:pt idx="450">
                  <c:v>9.8474814093017589</c:v>
                </c:pt>
                <c:pt idx="451">
                  <c:v>9.8447878363037127</c:v>
                </c:pt>
                <c:pt idx="452">
                  <c:v>9.8447878363037127</c:v>
                </c:pt>
                <c:pt idx="453">
                  <c:v>9.8376049749755872</c:v>
                </c:pt>
                <c:pt idx="454">
                  <c:v>9.8334149725341806</c:v>
                </c:pt>
                <c:pt idx="455">
                  <c:v>9.8394006903076185</c:v>
                </c:pt>
                <c:pt idx="456">
                  <c:v>9.8343128302001954</c:v>
                </c:pt>
                <c:pt idx="457">
                  <c:v>9.8394006903076185</c:v>
                </c:pt>
                <c:pt idx="458">
                  <c:v>9.8370064031982434</c:v>
                </c:pt>
                <c:pt idx="459">
                  <c:v>9.8399992620849623</c:v>
                </c:pt>
                <c:pt idx="460">
                  <c:v>9.8313199713134782</c:v>
                </c:pt>
                <c:pt idx="461">
                  <c:v>9.8376049749755872</c:v>
                </c:pt>
                <c:pt idx="462">
                  <c:v>9.8364078314208996</c:v>
                </c:pt>
                <c:pt idx="463">
                  <c:v>9.8262321112060551</c:v>
                </c:pt>
                <c:pt idx="464">
                  <c:v>9.8256335394287113</c:v>
                </c:pt>
                <c:pt idx="465">
                  <c:v>9.8217428228759776</c:v>
                </c:pt>
                <c:pt idx="466">
                  <c:v>9.8118663885498059</c:v>
                </c:pt>
                <c:pt idx="467">
                  <c:v>9.8199471075439462</c:v>
                </c:pt>
                <c:pt idx="468">
                  <c:v>9.8292249700927741</c:v>
                </c:pt>
                <c:pt idx="469">
                  <c:v>9.8358092596435558</c:v>
                </c:pt>
                <c:pt idx="470">
                  <c:v>9.8414956915283209</c:v>
                </c:pt>
                <c:pt idx="471">
                  <c:v>9.8307213995361344</c:v>
                </c:pt>
                <c:pt idx="472">
                  <c:v>9.835210687866212</c:v>
                </c:pt>
                <c:pt idx="473">
                  <c:v>9.8310206854248054</c:v>
                </c:pt>
                <c:pt idx="474">
                  <c:v>9.8295242559814469</c:v>
                </c:pt>
                <c:pt idx="475">
                  <c:v>9.8328164007568368</c:v>
                </c:pt>
                <c:pt idx="476">
                  <c:v>9.8328164007568368</c:v>
                </c:pt>
                <c:pt idx="477">
                  <c:v>9.8307213995361344</c:v>
                </c:pt>
                <c:pt idx="478">
                  <c:v>9.8376049749755872</c:v>
                </c:pt>
                <c:pt idx="479">
                  <c:v>9.8486785528564464</c:v>
                </c:pt>
                <c:pt idx="480">
                  <c:v>9.8543649847412116</c:v>
                </c:pt>
                <c:pt idx="481">
                  <c:v>9.8624457037353519</c:v>
                </c:pt>
                <c:pt idx="482">
                  <c:v>9.8639421331787123</c:v>
                </c:pt>
                <c:pt idx="483">
                  <c:v>9.8570585577392595</c:v>
                </c:pt>
                <c:pt idx="484">
                  <c:v>9.8489778387451175</c:v>
                </c:pt>
                <c:pt idx="485">
                  <c:v>9.8546642706298844</c:v>
                </c:pt>
                <c:pt idx="486">
                  <c:v>9.8546642706298844</c:v>
                </c:pt>
                <c:pt idx="487">
                  <c:v>9.8489778387451175</c:v>
                </c:pt>
                <c:pt idx="488">
                  <c:v>9.8495764105224612</c:v>
                </c:pt>
                <c:pt idx="489">
                  <c:v>9.8513721258544926</c:v>
                </c:pt>
                <c:pt idx="490">
                  <c:v>9.8423935491943375</c:v>
                </c:pt>
                <c:pt idx="491">
                  <c:v>9.8364078314208996</c:v>
                </c:pt>
                <c:pt idx="492">
                  <c:v>9.8340135443115244</c:v>
                </c:pt>
                <c:pt idx="493">
                  <c:v>9.8313199713134782</c:v>
                </c:pt>
                <c:pt idx="494">
                  <c:v>9.8268306829833989</c:v>
                </c:pt>
                <c:pt idx="495">
                  <c:v>9.8208449652099628</c:v>
                </c:pt>
                <c:pt idx="496">
                  <c:v>9.8163556768798834</c:v>
                </c:pt>
                <c:pt idx="497">
                  <c:v>9.8106692449951183</c:v>
                </c:pt>
                <c:pt idx="498">
                  <c:v>9.8043842413330076</c:v>
                </c:pt>
                <c:pt idx="499">
                  <c:v>9.8082749578857431</c:v>
                </c:pt>
                <c:pt idx="500">
                  <c:v>9.8076763861083993</c:v>
                </c:pt>
                <c:pt idx="501">
                  <c:v>9.8010920965576176</c:v>
                </c:pt>
                <c:pt idx="502">
                  <c:v>9.7882228033447269</c:v>
                </c:pt>
                <c:pt idx="503">
                  <c:v>9.7927120916748045</c:v>
                </c:pt>
                <c:pt idx="504">
                  <c:v>9.8025885260009762</c:v>
                </c:pt>
                <c:pt idx="505">
                  <c:v>9.80318709777832</c:v>
                </c:pt>
                <c:pt idx="506">
                  <c:v>9.8115671026611331</c:v>
                </c:pt>
                <c:pt idx="507">
                  <c:v>9.8121656744384769</c:v>
                </c:pt>
                <c:pt idx="508">
                  <c:v>9.8232392523193361</c:v>
                </c:pt>
                <c:pt idx="509">
                  <c:v>9.8280278265380865</c:v>
                </c:pt>
                <c:pt idx="510">
                  <c:v>9.8253342535400403</c:v>
                </c:pt>
                <c:pt idx="511">
                  <c:v>9.8265313970947279</c:v>
                </c:pt>
                <c:pt idx="512">
                  <c:v>9.8256335394287113</c:v>
                </c:pt>
                <c:pt idx="513">
                  <c:v>9.8247356817626965</c:v>
                </c:pt>
                <c:pt idx="514">
                  <c:v>9.8298235418701179</c:v>
                </c:pt>
                <c:pt idx="515">
                  <c:v>9.8280278265380865</c:v>
                </c:pt>
                <c:pt idx="516">
                  <c:v>9.832217828979493</c:v>
                </c:pt>
                <c:pt idx="517">
                  <c:v>9.8358092596435558</c:v>
                </c:pt>
                <c:pt idx="518">
                  <c:v>9.8423935491943375</c:v>
                </c:pt>
                <c:pt idx="519">
                  <c:v>9.8429921209716813</c:v>
                </c:pt>
                <c:pt idx="520">
                  <c:v>9.8349114019775392</c:v>
                </c:pt>
                <c:pt idx="521">
                  <c:v>9.8358092596435558</c:v>
                </c:pt>
                <c:pt idx="522">
                  <c:v>9.835210687866212</c:v>
                </c:pt>
                <c:pt idx="523">
                  <c:v>9.8367071173095706</c:v>
                </c:pt>
                <c:pt idx="524">
                  <c:v>9.8328164007568368</c:v>
                </c:pt>
                <c:pt idx="525">
                  <c:v>9.8337142584228534</c:v>
                </c:pt>
                <c:pt idx="526">
                  <c:v>9.8394006903076185</c:v>
                </c:pt>
                <c:pt idx="527">
                  <c:v>9.8349114019775392</c:v>
                </c:pt>
                <c:pt idx="528">
                  <c:v>9.8367071173095706</c:v>
                </c:pt>
                <c:pt idx="529">
                  <c:v>9.831918543090822</c:v>
                </c:pt>
                <c:pt idx="530">
                  <c:v>9.8343128302001954</c:v>
                </c:pt>
                <c:pt idx="531">
                  <c:v>9.8328164007568368</c:v>
                </c:pt>
                <c:pt idx="532">
                  <c:v>9.832217828979493</c:v>
                </c:pt>
                <c:pt idx="533">
                  <c:v>9.8325171148681658</c:v>
                </c:pt>
                <c:pt idx="534">
                  <c:v>9.8405978338623061</c:v>
                </c:pt>
                <c:pt idx="535">
                  <c:v>9.8510728399658216</c:v>
                </c:pt>
                <c:pt idx="536">
                  <c:v>9.8489778387451175</c:v>
                </c:pt>
                <c:pt idx="537">
                  <c:v>9.8525692694091802</c:v>
                </c:pt>
                <c:pt idx="538">
                  <c:v>9.8552628424072282</c:v>
                </c:pt>
                <c:pt idx="539">
                  <c:v>9.8477806951904299</c:v>
                </c:pt>
                <c:pt idx="540">
                  <c:v>9.8447878363037127</c:v>
                </c:pt>
                <c:pt idx="541">
                  <c:v>9.8417949774169937</c:v>
                </c:pt>
                <c:pt idx="542">
                  <c:v>9.8441892645263689</c:v>
                </c:pt>
                <c:pt idx="543">
                  <c:v>9.8525692694091802</c:v>
                </c:pt>
                <c:pt idx="544">
                  <c:v>9.8543649847412116</c:v>
                </c:pt>
                <c:pt idx="545">
                  <c:v>9.8630442755126957</c:v>
                </c:pt>
                <c:pt idx="546">
                  <c:v>9.8618471319580081</c:v>
                </c:pt>
                <c:pt idx="547">
                  <c:v>9.8621464178466809</c:v>
                </c:pt>
                <c:pt idx="548">
                  <c:v>9.8549635565185554</c:v>
                </c:pt>
                <c:pt idx="549">
                  <c:v>9.8504742681884778</c:v>
                </c:pt>
                <c:pt idx="550">
                  <c:v>9.8432914068603523</c:v>
                </c:pt>
                <c:pt idx="551">
                  <c:v>9.8373056890869144</c:v>
                </c:pt>
                <c:pt idx="552">
                  <c:v>9.8289256842041031</c:v>
                </c:pt>
                <c:pt idx="553">
                  <c:v>9.8289256842041031</c:v>
                </c:pt>
                <c:pt idx="554">
                  <c:v>9.8286263983154303</c:v>
                </c:pt>
                <c:pt idx="555">
                  <c:v>9.835210687866212</c:v>
                </c:pt>
                <c:pt idx="556">
                  <c:v>9.8408971197509771</c:v>
                </c:pt>
                <c:pt idx="557">
                  <c:v>9.8441892645263689</c:v>
                </c:pt>
                <c:pt idx="558">
                  <c:v>9.8477806951904299</c:v>
                </c:pt>
                <c:pt idx="559">
                  <c:v>9.8444885504150399</c:v>
                </c:pt>
                <c:pt idx="560">
                  <c:v>9.8477806951904299</c:v>
                </c:pt>
                <c:pt idx="561">
                  <c:v>9.8492771246337902</c:v>
                </c:pt>
                <c:pt idx="562">
                  <c:v>9.8516714117431654</c:v>
                </c:pt>
                <c:pt idx="563">
                  <c:v>9.8582557012939471</c:v>
                </c:pt>
                <c:pt idx="564">
                  <c:v>9.8636428472900395</c:v>
                </c:pt>
                <c:pt idx="565">
                  <c:v>9.867832849731446</c:v>
                </c:pt>
                <c:pt idx="566">
                  <c:v>9.8702271368408212</c:v>
                </c:pt>
                <c:pt idx="567">
                  <c:v>9.8669349920654312</c:v>
                </c:pt>
                <c:pt idx="568">
                  <c:v>9.8789064276123053</c:v>
                </c:pt>
                <c:pt idx="569">
                  <c:v>9.8768114263916029</c:v>
                </c:pt>
                <c:pt idx="570">
                  <c:v>9.8747164251708988</c:v>
                </c:pt>
                <c:pt idx="571">
                  <c:v>9.870825708618165</c:v>
                </c:pt>
                <c:pt idx="572">
                  <c:v>9.8693292791748064</c:v>
                </c:pt>
                <c:pt idx="573">
                  <c:v>9.8603507025146495</c:v>
                </c:pt>
                <c:pt idx="574">
                  <c:v>9.8492771246337902</c:v>
                </c:pt>
                <c:pt idx="575">
                  <c:v>9.8540656988525406</c:v>
                </c:pt>
                <c:pt idx="576">
                  <c:v>9.8420942633056647</c:v>
                </c:pt>
                <c:pt idx="577">
                  <c:v>9.8402985479736333</c:v>
                </c:pt>
                <c:pt idx="578">
                  <c:v>9.8346121160888682</c:v>
                </c:pt>
                <c:pt idx="579">
                  <c:v>9.8304221136474617</c:v>
                </c:pt>
                <c:pt idx="580">
                  <c:v>9.8226406805419924</c:v>
                </c:pt>
                <c:pt idx="581">
                  <c:v>9.8199471075439462</c:v>
                </c:pt>
                <c:pt idx="582">
                  <c:v>9.8217428228759776</c:v>
                </c:pt>
                <c:pt idx="583">
                  <c:v>9.8184506781005876</c:v>
                </c:pt>
                <c:pt idx="584">
                  <c:v>9.8154578192138686</c:v>
                </c:pt>
                <c:pt idx="585">
                  <c:v>9.8193485357666024</c:v>
                </c:pt>
                <c:pt idx="586">
                  <c:v>9.8220421087646486</c:v>
                </c:pt>
                <c:pt idx="587">
                  <c:v>9.8241371099853527</c:v>
                </c:pt>
                <c:pt idx="588">
                  <c:v>9.8169542486572272</c:v>
                </c:pt>
                <c:pt idx="589">
                  <c:v>9.8223413946533213</c:v>
                </c:pt>
                <c:pt idx="590">
                  <c:v>9.8217428228759776</c:v>
                </c:pt>
                <c:pt idx="591">
                  <c:v>9.814559961547852</c:v>
                </c:pt>
                <c:pt idx="592">
                  <c:v>9.8160563909912124</c:v>
                </c:pt>
                <c:pt idx="593">
                  <c:v>9.8121656744384769</c:v>
                </c:pt>
                <c:pt idx="594">
                  <c:v>9.8157571051025396</c:v>
                </c:pt>
                <c:pt idx="595">
                  <c:v>9.8046835272216804</c:v>
                </c:pt>
                <c:pt idx="596">
                  <c:v>9.8043842413330076</c:v>
                </c:pt>
                <c:pt idx="597">
                  <c:v>9.8043842413330076</c:v>
                </c:pt>
                <c:pt idx="598">
                  <c:v>9.8022892401123052</c:v>
                </c:pt>
                <c:pt idx="599">
                  <c:v>9.8022892401123052</c:v>
                </c:pt>
                <c:pt idx="600">
                  <c:v>9.8010920965576176</c:v>
                </c:pt>
                <c:pt idx="601">
                  <c:v>9.7954056646728507</c:v>
                </c:pt>
                <c:pt idx="602">
                  <c:v>9.7867263739013666</c:v>
                </c:pt>
                <c:pt idx="603">
                  <c:v>9.785229944458008</c:v>
                </c:pt>
                <c:pt idx="604">
                  <c:v>9.7879235174560542</c:v>
                </c:pt>
                <c:pt idx="605">
                  <c:v>9.7882228033447269</c:v>
                </c:pt>
                <c:pt idx="606">
                  <c:v>9.7986978094482424</c:v>
                </c:pt>
                <c:pt idx="607">
                  <c:v>9.7992963812255862</c:v>
                </c:pt>
                <c:pt idx="608">
                  <c:v>9.80318709777832</c:v>
                </c:pt>
                <c:pt idx="609">
                  <c:v>9.8082749578857431</c:v>
                </c:pt>
                <c:pt idx="610">
                  <c:v>9.8103699591064455</c:v>
                </c:pt>
                <c:pt idx="611">
                  <c:v>9.8148592474365248</c:v>
                </c:pt>
                <c:pt idx="612">
                  <c:v>9.8169542486572272</c:v>
                </c:pt>
                <c:pt idx="613">
                  <c:v>9.8166549627685562</c:v>
                </c:pt>
                <c:pt idx="614">
                  <c:v>9.8196478216552752</c:v>
                </c:pt>
                <c:pt idx="615">
                  <c:v>9.8280278265380865</c:v>
                </c:pt>
                <c:pt idx="616">
                  <c:v>9.8265313970947279</c:v>
                </c:pt>
                <c:pt idx="617">
                  <c:v>9.8241371099853527</c:v>
                </c:pt>
                <c:pt idx="618">
                  <c:v>9.8307213995361344</c:v>
                </c:pt>
                <c:pt idx="619">
                  <c:v>9.8358092596435558</c:v>
                </c:pt>
                <c:pt idx="620">
                  <c:v>9.838502832641602</c:v>
                </c:pt>
                <c:pt idx="621">
                  <c:v>9.8361085455322268</c:v>
                </c:pt>
                <c:pt idx="622">
                  <c:v>9.8346121160888682</c:v>
                </c:pt>
                <c:pt idx="623">
                  <c:v>9.831918543090822</c:v>
                </c:pt>
                <c:pt idx="624">
                  <c:v>9.8295242559814469</c:v>
                </c:pt>
                <c:pt idx="625">
                  <c:v>9.8220421087646486</c:v>
                </c:pt>
                <c:pt idx="626">
                  <c:v>9.8238378240966799</c:v>
                </c:pt>
                <c:pt idx="627">
                  <c:v>9.8256335394287113</c:v>
                </c:pt>
                <c:pt idx="628">
                  <c:v>9.8268306829833989</c:v>
                </c:pt>
                <c:pt idx="629">
                  <c:v>9.8253342535400403</c:v>
                </c:pt>
                <c:pt idx="630">
                  <c:v>9.8169542486572272</c:v>
                </c:pt>
                <c:pt idx="631">
                  <c:v>9.8103699591064455</c:v>
                </c:pt>
                <c:pt idx="632">
                  <c:v>9.8100706732177745</c:v>
                </c:pt>
                <c:pt idx="633">
                  <c:v>9.814559961547852</c:v>
                </c:pt>
                <c:pt idx="634">
                  <c:v>9.8091728155517597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1-4101-8823-665FED704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RB)'!$H$2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RB)'!$X$3:$X$775</c:f>
              <c:numCache>
                <c:formatCode>General</c:formatCode>
                <c:ptCount val="773"/>
                <c:pt idx="0">
                  <c:v>0.51251908396946566</c:v>
                </c:pt>
                <c:pt idx="1">
                  <c:v>0.29809160305343507</c:v>
                </c:pt>
                <c:pt idx="2">
                  <c:v>0.13419847328244275</c:v>
                </c:pt>
                <c:pt idx="3">
                  <c:v>0.15267175572519084</c:v>
                </c:pt>
                <c:pt idx="4">
                  <c:v>0.29366412213740456</c:v>
                </c:pt>
                <c:pt idx="5">
                  <c:v>0.29969465648854959</c:v>
                </c:pt>
                <c:pt idx="6">
                  <c:v>0.30618320610687022</c:v>
                </c:pt>
                <c:pt idx="7">
                  <c:v>0.42236641221374044</c:v>
                </c:pt>
                <c:pt idx="8">
                  <c:v>0.39358778625954199</c:v>
                </c:pt>
                <c:pt idx="9">
                  <c:v>0.29503816793893128</c:v>
                </c:pt>
                <c:pt idx="10">
                  <c:v>0.38076335877862599</c:v>
                </c:pt>
                <c:pt idx="11">
                  <c:v>0.28419847328244274</c:v>
                </c:pt>
                <c:pt idx="12">
                  <c:v>0.33740458015267177</c:v>
                </c:pt>
                <c:pt idx="13">
                  <c:v>0.27137404580152669</c:v>
                </c:pt>
                <c:pt idx="14">
                  <c:v>0.30175572519083971</c:v>
                </c:pt>
                <c:pt idx="15">
                  <c:v>0.17007633587786261</c:v>
                </c:pt>
                <c:pt idx="16">
                  <c:v>0.28885496183206111</c:v>
                </c:pt>
                <c:pt idx="17">
                  <c:v>0.23541984732824428</c:v>
                </c:pt>
                <c:pt idx="18">
                  <c:v>0.30267175572519084</c:v>
                </c:pt>
                <c:pt idx="19">
                  <c:v>0.20297709923664123</c:v>
                </c:pt>
                <c:pt idx="20">
                  <c:v>-4.7480916030534351E-2</c:v>
                </c:pt>
                <c:pt idx="21">
                  <c:v>-2.2137404580152668E-3</c:v>
                </c:pt>
                <c:pt idx="22">
                  <c:v>-8.8091603053435108E-2</c:v>
                </c:pt>
                <c:pt idx="23">
                  <c:v>6.5114503816793887E-2</c:v>
                </c:pt>
                <c:pt idx="24">
                  <c:v>2.5954198473282442E-2</c:v>
                </c:pt>
                <c:pt idx="25">
                  <c:v>-4.1297709923664126E-2</c:v>
                </c:pt>
                <c:pt idx="26">
                  <c:v>-0.31946564885496187</c:v>
                </c:pt>
                <c:pt idx="27">
                  <c:v>-0.20114503816793894</c:v>
                </c:pt>
                <c:pt idx="28">
                  <c:v>-0.37099236641221373</c:v>
                </c:pt>
                <c:pt idx="29">
                  <c:v>-0.64961832061068703</c:v>
                </c:pt>
                <c:pt idx="30">
                  <c:v>-0.45587786259541985</c:v>
                </c:pt>
                <c:pt idx="31">
                  <c:v>-0.27793893129770991</c:v>
                </c:pt>
                <c:pt idx="32">
                  <c:v>-0.35854961832061066</c:v>
                </c:pt>
                <c:pt idx="33">
                  <c:v>-0.30511450381679389</c:v>
                </c:pt>
                <c:pt idx="34">
                  <c:v>-0.29557251908396948</c:v>
                </c:pt>
                <c:pt idx="35">
                  <c:v>-0.21687022900763359</c:v>
                </c:pt>
                <c:pt idx="36">
                  <c:v>-7.2824427480916026E-2</c:v>
                </c:pt>
                <c:pt idx="37">
                  <c:v>-7.7099236641221369E-2</c:v>
                </c:pt>
                <c:pt idx="38">
                  <c:v>-0.15053435114503816</c:v>
                </c:pt>
                <c:pt idx="39">
                  <c:v>-0.40534351145038167</c:v>
                </c:pt>
                <c:pt idx="40">
                  <c:v>-0.42488549618320609</c:v>
                </c:pt>
                <c:pt idx="41">
                  <c:v>-0.35282442748091603</c:v>
                </c:pt>
                <c:pt idx="42">
                  <c:v>-0.25694656488549616</c:v>
                </c:pt>
                <c:pt idx="43">
                  <c:v>-0.45259541984732826</c:v>
                </c:pt>
                <c:pt idx="44">
                  <c:v>-0.4869465648854962</c:v>
                </c:pt>
                <c:pt idx="45">
                  <c:v>-0.29229007633587784</c:v>
                </c:pt>
                <c:pt idx="46">
                  <c:v>-0.47549618320610687</c:v>
                </c:pt>
                <c:pt idx="47">
                  <c:v>-0.4115267175572519</c:v>
                </c:pt>
                <c:pt idx="48">
                  <c:v>-0.4997709923664122</c:v>
                </c:pt>
                <c:pt idx="49">
                  <c:v>-0.44015267175572514</c:v>
                </c:pt>
                <c:pt idx="50">
                  <c:v>-0.54274809160305337</c:v>
                </c:pt>
                <c:pt idx="51">
                  <c:v>-0.58282442748091601</c:v>
                </c:pt>
                <c:pt idx="52">
                  <c:v>-0.61572519083969468</c:v>
                </c:pt>
                <c:pt idx="53">
                  <c:v>-0.73122137404580156</c:v>
                </c:pt>
                <c:pt idx="54">
                  <c:v>-0.55374045801526728</c:v>
                </c:pt>
                <c:pt idx="55">
                  <c:v>-0.54229007633587789</c:v>
                </c:pt>
                <c:pt idx="56">
                  <c:v>-0.53274809160305348</c:v>
                </c:pt>
                <c:pt idx="57">
                  <c:v>-0.42916030534351146</c:v>
                </c:pt>
                <c:pt idx="58">
                  <c:v>-0.24931297709923661</c:v>
                </c:pt>
                <c:pt idx="59">
                  <c:v>-4.5114503816793897E-2</c:v>
                </c:pt>
                <c:pt idx="60">
                  <c:v>0.21015267175572519</c:v>
                </c:pt>
                <c:pt idx="61">
                  <c:v>0.29740458015267174</c:v>
                </c:pt>
                <c:pt idx="62">
                  <c:v>0.22297709923664122</c:v>
                </c:pt>
                <c:pt idx="63">
                  <c:v>1.6412213740458016E-2</c:v>
                </c:pt>
                <c:pt idx="64">
                  <c:v>0.12282442748091603</c:v>
                </c:pt>
                <c:pt idx="65">
                  <c:v>0.18916030534351147</c:v>
                </c:pt>
                <c:pt idx="66">
                  <c:v>0.18916030534351147</c:v>
                </c:pt>
                <c:pt idx="67">
                  <c:v>0.24259541984732824</c:v>
                </c:pt>
                <c:pt idx="68">
                  <c:v>0.11038167938931298</c:v>
                </c:pt>
                <c:pt idx="69">
                  <c:v>0.17480916030534349</c:v>
                </c:pt>
                <c:pt idx="70">
                  <c:v>0.1218320610687023</c:v>
                </c:pt>
                <c:pt idx="71">
                  <c:v>0.12854961832061068</c:v>
                </c:pt>
                <c:pt idx="72">
                  <c:v>8.0381679389312968E-2</c:v>
                </c:pt>
                <c:pt idx="73">
                  <c:v>1.0687022900763359E-2</c:v>
                </c:pt>
                <c:pt idx="74">
                  <c:v>-0.13816793893129772</c:v>
                </c:pt>
                <c:pt idx="75">
                  <c:v>-0.21732824427480915</c:v>
                </c:pt>
                <c:pt idx="76">
                  <c:v>-0.33946564885496183</c:v>
                </c:pt>
                <c:pt idx="77">
                  <c:v>-0.42061068702290078</c:v>
                </c:pt>
                <c:pt idx="78">
                  <c:v>-0.21213740458015268</c:v>
                </c:pt>
                <c:pt idx="79">
                  <c:v>-0.15679389312977099</c:v>
                </c:pt>
                <c:pt idx="80">
                  <c:v>-0.27030534351145036</c:v>
                </c:pt>
                <c:pt idx="81">
                  <c:v>-0.31374045801526718</c:v>
                </c:pt>
                <c:pt idx="82">
                  <c:v>-0.30419847328244276</c:v>
                </c:pt>
                <c:pt idx="83">
                  <c:v>-0.16389312977099235</c:v>
                </c:pt>
                <c:pt idx="84">
                  <c:v>-8.0458015267175567E-2</c:v>
                </c:pt>
                <c:pt idx="85">
                  <c:v>1.1679389312977099E-2</c:v>
                </c:pt>
                <c:pt idx="86">
                  <c:v>0.18152671755725192</c:v>
                </c:pt>
                <c:pt idx="87">
                  <c:v>0.20297709923664123</c:v>
                </c:pt>
                <c:pt idx="88">
                  <c:v>0.13709923664122137</c:v>
                </c:pt>
                <c:pt idx="89">
                  <c:v>0.11229007633587787</c:v>
                </c:pt>
                <c:pt idx="90">
                  <c:v>0.14526717557251909</c:v>
                </c:pt>
                <c:pt idx="91">
                  <c:v>8.0381679389312968E-2</c:v>
                </c:pt>
                <c:pt idx="92">
                  <c:v>-2.6717557251908397E-3</c:v>
                </c:pt>
                <c:pt idx="93">
                  <c:v>-6.7099236641221374E-2</c:v>
                </c:pt>
                <c:pt idx="94">
                  <c:v>-0.20732824427480917</c:v>
                </c:pt>
                <c:pt idx="95">
                  <c:v>-0.14580152671755725</c:v>
                </c:pt>
                <c:pt idx="96">
                  <c:v>-4.1297709923664126E-2</c:v>
                </c:pt>
                <c:pt idx="97">
                  <c:v>4.549618320610687E-2</c:v>
                </c:pt>
                <c:pt idx="98">
                  <c:v>9.3740458015267175E-2</c:v>
                </c:pt>
                <c:pt idx="99">
                  <c:v>0.18007633587786259</c:v>
                </c:pt>
                <c:pt idx="100">
                  <c:v>0.15908396946564884</c:v>
                </c:pt>
                <c:pt idx="101">
                  <c:v>-0.16343511450381679</c:v>
                </c:pt>
                <c:pt idx="102">
                  <c:v>-0.27938931297709924</c:v>
                </c:pt>
                <c:pt idx="103">
                  <c:v>-0.17725190839694654</c:v>
                </c:pt>
                <c:pt idx="104">
                  <c:v>8.7022900763358779E-2</c:v>
                </c:pt>
                <c:pt idx="105">
                  <c:v>0.18770992366412215</c:v>
                </c:pt>
                <c:pt idx="106">
                  <c:v>0.27931297709923669</c:v>
                </c:pt>
                <c:pt idx="107">
                  <c:v>0.34320610687022901</c:v>
                </c:pt>
                <c:pt idx="108">
                  <c:v>0.44106870229007633</c:v>
                </c:pt>
                <c:pt idx="109">
                  <c:v>0.61519083969465649</c:v>
                </c:pt>
                <c:pt idx="110">
                  <c:v>0.71824427480916031</c:v>
                </c:pt>
                <c:pt idx="111">
                  <c:v>0.5884732824427481</c:v>
                </c:pt>
                <c:pt idx="112">
                  <c:v>0.45961832061068703</c:v>
                </c:pt>
                <c:pt idx="113">
                  <c:v>0.37946564885496181</c:v>
                </c:pt>
                <c:pt idx="114">
                  <c:v>0.50786259541984735</c:v>
                </c:pt>
                <c:pt idx="115">
                  <c:v>0.2396946564885496</c:v>
                </c:pt>
                <c:pt idx="116">
                  <c:v>0.28977099236641224</c:v>
                </c:pt>
                <c:pt idx="117">
                  <c:v>0.27213740458015268</c:v>
                </c:pt>
                <c:pt idx="118">
                  <c:v>0.33274809160305346</c:v>
                </c:pt>
                <c:pt idx="119">
                  <c:v>0.19625954198473283</c:v>
                </c:pt>
                <c:pt idx="120">
                  <c:v>0.11610687022900763</c:v>
                </c:pt>
                <c:pt idx="121">
                  <c:v>-7.3740458015267171E-2</c:v>
                </c:pt>
                <c:pt idx="122">
                  <c:v>-0.16106870229007636</c:v>
                </c:pt>
                <c:pt idx="123">
                  <c:v>-0.1419847328244275</c:v>
                </c:pt>
                <c:pt idx="124">
                  <c:v>2.2900763358778625E-4</c:v>
                </c:pt>
                <c:pt idx="125">
                  <c:v>-0.1066412213740458</c:v>
                </c:pt>
                <c:pt idx="126">
                  <c:v>-0.26366412213740459</c:v>
                </c:pt>
                <c:pt idx="127">
                  <c:v>-0.1434351145038168</c:v>
                </c:pt>
                <c:pt idx="128">
                  <c:v>-5.7557251908396945E-2</c:v>
                </c:pt>
                <c:pt idx="129">
                  <c:v>-0.16534351145038167</c:v>
                </c:pt>
                <c:pt idx="130">
                  <c:v>-0.38435114503816797</c:v>
                </c:pt>
                <c:pt idx="131">
                  <c:v>-0.13099236641221373</c:v>
                </c:pt>
                <c:pt idx="132">
                  <c:v>-0.19396946564885495</c:v>
                </c:pt>
                <c:pt idx="133">
                  <c:v>0.12854961832061068</c:v>
                </c:pt>
                <c:pt idx="134">
                  <c:v>-4.2748091603053436E-2</c:v>
                </c:pt>
                <c:pt idx="135">
                  <c:v>0.19534351145038167</c:v>
                </c:pt>
                <c:pt idx="136">
                  <c:v>0.13137404580152673</c:v>
                </c:pt>
                <c:pt idx="137">
                  <c:v>0.32511450381679391</c:v>
                </c:pt>
                <c:pt idx="138">
                  <c:v>0.27122137404580154</c:v>
                </c:pt>
                <c:pt idx="139">
                  <c:v>0.13328244274809162</c:v>
                </c:pt>
                <c:pt idx="140">
                  <c:v>-5.7557251908396945E-2</c:v>
                </c:pt>
                <c:pt idx="141">
                  <c:v>-9.0916030534351142E-2</c:v>
                </c:pt>
                <c:pt idx="142">
                  <c:v>-0.15961832061068704</c:v>
                </c:pt>
                <c:pt idx="143">
                  <c:v>-0.19061068702290077</c:v>
                </c:pt>
                <c:pt idx="144">
                  <c:v>-0.30946564885496181</c:v>
                </c:pt>
                <c:pt idx="145">
                  <c:v>-0.20114503816793894</c:v>
                </c:pt>
                <c:pt idx="146">
                  <c:v>-0.24267175572519084</c:v>
                </c:pt>
                <c:pt idx="147">
                  <c:v>-0.44923664122137408</c:v>
                </c:pt>
                <c:pt idx="148">
                  <c:v>-0.47450381679389309</c:v>
                </c:pt>
                <c:pt idx="149">
                  <c:v>-0.62908396946564882</c:v>
                </c:pt>
                <c:pt idx="150">
                  <c:v>-0.63389312977099244</c:v>
                </c:pt>
                <c:pt idx="151">
                  <c:v>-0.86717557251908395</c:v>
                </c:pt>
                <c:pt idx="152">
                  <c:v>-0.66870229007633586</c:v>
                </c:pt>
                <c:pt idx="153">
                  <c:v>-0.72786259541984732</c:v>
                </c:pt>
                <c:pt idx="154">
                  <c:v>-0.59709923664122133</c:v>
                </c:pt>
                <c:pt idx="155">
                  <c:v>-0.36335877862595423</c:v>
                </c:pt>
                <c:pt idx="156">
                  <c:v>-0.49503816793893124</c:v>
                </c:pt>
                <c:pt idx="157">
                  <c:v>-0.34519083969465647</c:v>
                </c:pt>
                <c:pt idx="158">
                  <c:v>-0.13480916030534351</c:v>
                </c:pt>
                <c:pt idx="159">
                  <c:v>-0.23404580152671756</c:v>
                </c:pt>
                <c:pt idx="160">
                  <c:v>-8.6641221374045799E-2</c:v>
                </c:pt>
                <c:pt idx="161">
                  <c:v>-7.2290076335877862E-2</c:v>
                </c:pt>
                <c:pt idx="162">
                  <c:v>0.15717557251908396</c:v>
                </c:pt>
                <c:pt idx="163">
                  <c:v>0.27832061068702291</c:v>
                </c:pt>
                <c:pt idx="164">
                  <c:v>0.36755725190839694</c:v>
                </c:pt>
                <c:pt idx="165">
                  <c:v>0.26641221374045798</c:v>
                </c:pt>
                <c:pt idx="166">
                  <c:v>0.37236641221374045</c:v>
                </c:pt>
                <c:pt idx="167">
                  <c:v>0.52694656488549618</c:v>
                </c:pt>
                <c:pt idx="168">
                  <c:v>0.22587786259541984</c:v>
                </c:pt>
                <c:pt idx="169">
                  <c:v>0.18007633587786259</c:v>
                </c:pt>
                <c:pt idx="170">
                  <c:v>0.26404580152671758</c:v>
                </c:pt>
                <c:pt idx="171">
                  <c:v>0.1032824427480916</c:v>
                </c:pt>
                <c:pt idx="172">
                  <c:v>0.35610687022900761</c:v>
                </c:pt>
                <c:pt idx="173">
                  <c:v>0.15862595419847328</c:v>
                </c:pt>
                <c:pt idx="174">
                  <c:v>5.4580152671755727E-2</c:v>
                </c:pt>
                <c:pt idx="175">
                  <c:v>0.3203053435114504</c:v>
                </c:pt>
                <c:pt idx="176">
                  <c:v>0.27595419847328245</c:v>
                </c:pt>
                <c:pt idx="177">
                  <c:v>8.65648854961832E-2</c:v>
                </c:pt>
                <c:pt idx="178">
                  <c:v>-0.13526717557251908</c:v>
                </c:pt>
                <c:pt idx="179">
                  <c:v>-0.3046564885496183</c:v>
                </c:pt>
                <c:pt idx="180">
                  <c:v>-0.41389312977099235</c:v>
                </c:pt>
                <c:pt idx="181">
                  <c:v>-0.38435114503816797</c:v>
                </c:pt>
                <c:pt idx="182">
                  <c:v>-0.47068702290076331</c:v>
                </c:pt>
                <c:pt idx="183">
                  <c:v>-0.45450381679389312</c:v>
                </c:pt>
                <c:pt idx="184">
                  <c:v>-0.30847328244274808</c:v>
                </c:pt>
                <c:pt idx="185">
                  <c:v>-0.1734351145038168</c:v>
                </c:pt>
                <c:pt idx="186">
                  <c:v>-0.33473282442748092</c:v>
                </c:pt>
                <c:pt idx="187">
                  <c:v>-0.37862595419847328</c:v>
                </c:pt>
                <c:pt idx="188">
                  <c:v>-0.52702290076335878</c:v>
                </c:pt>
                <c:pt idx="189">
                  <c:v>-0.50458015267175571</c:v>
                </c:pt>
                <c:pt idx="190">
                  <c:v>-0.55083969465648852</c:v>
                </c:pt>
                <c:pt idx="191">
                  <c:v>-0.71832061068702291</c:v>
                </c:pt>
                <c:pt idx="192">
                  <c:v>-0.60854961832061072</c:v>
                </c:pt>
                <c:pt idx="193">
                  <c:v>-0.47358778625954195</c:v>
                </c:pt>
                <c:pt idx="194">
                  <c:v>-0.3695419847328244</c:v>
                </c:pt>
                <c:pt idx="195">
                  <c:v>-0.276030534351145</c:v>
                </c:pt>
                <c:pt idx="196">
                  <c:v>-0.24022900763358779</c:v>
                </c:pt>
                <c:pt idx="197">
                  <c:v>-0.18351145038167938</c:v>
                </c:pt>
                <c:pt idx="198">
                  <c:v>-2.8396946564885499E-2</c:v>
                </c:pt>
                <c:pt idx="199">
                  <c:v>-0.15816793893129771</c:v>
                </c:pt>
                <c:pt idx="200">
                  <c:v>-0.20114503816793894</c:v>
                </c:pt>
                <c:pt idx="201">
                  <c:v>-0.38526717557251905</c:v>
                </c:pt>
                <c:pt idx="202">
                  <c:v>-0.21877862595419847</c:v>
                </c:pt>
                <c:pt idx="203">
                  <c:v>-0.15435114503816794</c:v>
                </c:pt>
                <c:pt idx="204">
                  <c:v>-0.18106870229007632</c:v>
                </c:pt>
                <c:pt idx="205">
                  <c:v>-4.0839694656488547E-2</c:v>
                </c:pt>
                <c:pt idx="206">
                  <c:v>-0.14099236641221374</c:v>
                </c:pt>
                <c:pt idx="207">
                  <c:v>-0.17442748091603055</c:v>
                </c:pt>
                <c:pt idx="208">
                  <c:v>-0.23022900763358778</c:v>
                </c:pt>
                <c:pt idx="209">
                  <c:v>-0.17251908396946566</c:v>
                </c:pt>
                <c:pt idx="210">
                  <c:v>-0.12099236641221374</c:v>
                </c:pt>
                <c:pt idx="211">
                  <c:v>-0.21687022900763359</c:v>
                </c:pt>
                <c:pt idx="212">
                  <c:v>-0.24786259541984731</c:v>
                </c:pt>
                <c:pt idx="213">
                  <c:v>-0.18732824427480915</c:v>
                </c:pt>
                <c:pt idx="214">
                  <c:v>-0.41343511450381676</c:v>
                </c:pt>
                <c:pt idx="215">
                  <c:v>-0.38580152671755724</c:v>
                </c:pt>
                <c:pt idx="216">
                  <c:v>-0.35381679389312976</c:v>
                </c:pt>
                <c:pt idx="217">
                  <c:v>-0.18206106870229008</c:v>
                </c:pt>
                <c:pt idx="218">
                  <c:v>-0.367175572519084</c:v>
                </c:pt>
                <c:pt idx="219">
                  <c:v>-0.19160305343511452</c:v>
                </c:pt>
                <c:pt idx="220">
                  <c:v>-0.11427480916030534</c:v>
                </c:pt>
                <c:pt idx="221">
                  <c:v>-0.11862595419847327</c:v>
                </c:pt>
                <c:pt idx="222">
                  <c:v>8.7786259541984719E-3</c:v>
                </c:pt>
                <c:pt idx="223">
                  <c:v>-8.1832061068702291E-2</c:v>
                </c:pt>
                <c:pt idx="224">
                  <c:v>-0.18351145038167938</c:v>
                </c:pt>
                <c:pt idx="225">
                  <c:v>-6.2290076335877867E-2</c:v>
                </c:pt>
                <c:pt idx="226">
                  <c:v>-0.27702290076335878</c:v>
                </c:pt>
                <c:pt idx="227">
                  <c:v>-0.22877862595419846</c:v>
                </c:pt>
                <c:pt idx="228">
                  <c:v>-5.4656488549618319E-2</c:v>
                </c:pt>
                <c:pt idx="229">
                  <c:v>-4.9923664122137404E-2</c:v>
                </c:pt>
                <c:pt idx="230">
                  <c:v>0.11709923664122138</c:v>
                </c:pt>
                <c:pt idx="231">
                  <c:v>0.19053435114503817</c:v>
                </c:pt>
                <c:pt idx="232">
                  <c:v>0.13427480916030535</c:v>
                </c:pt>
                <c:pt idx="233">
                  <c:v>0.18480916030534353</c:v>
                </c:pt>
                <c:pt idx="234">
                  <c:v>0.3441984732824428</c:v>
                </c:pt>
                <c:pt idx="235">
                  <c:v>0.22488549618320611</c:v>
                </c:pt>
                <c:pt idx="236">
                  <c:v>0.23206106870229007</c:v>
                </c:pt>
                <c:pt idx="237">
                  <c:v>0.18053435114503816</c:v>
                </c:pt>
                <c:pt idx="238">
                  <c:v>0.24587786259541985</c:v>
                </c:pt>
                <c:pt idx="239">
                  <c:v>0.28885496183206111</c:v>
                </c:pt>
                <c:pt idx="240">
                  <c:v>0.35328244274809162</c:v>
                </c:pt>
                <c:pt idx="241">
                  <c:v>0.16908396946564885</c:v>
                </c:pt>
                <c:pt idx="242">
                  <c:v>0.39717557251908397</c:v>
                </c:pt>
                <c:pt idx="243">
                  <c:v>0.41908396946564885</c:v>
                </c:pt>
                <c:pt idx="244">
                  <c:v>0.2630534351145038</c:v>
                </c:pt>
                <c:pt idx="245">
                  <c:v>0.2487786259541985</c:v>
                </c:pt>
                <c:pt idx="246">
                  <c:v>0.21106870229007632</c:v>
                </c:pt>
                <c:pt idx="247">
                  <c:v>0.16526717557251908</c:v>
                </c:pt>
                <c:pt idx="248">
                  <c:v>0.24450381679389313</c:v>
                </c:pt>
                <c:pt idx="249">
                  <c:v>4.0458015267175575E-3</c:v>
                </c:pt>
                <c:pt idx="250">
                  <c:v>-2.366412213740458E-2</c:v>
                </c:pt>
                <c:pt idx="251">
                  <c:v>-6.3282442748091597E-2</c:v>
                </c:pt>
                <c:pt idx="252">
                  <c:v>-0.20778625954198474</c:v>
                </c:pt>
                <c:pt idx="253">
                  <c:v>-0.22450381679389314</c:v>
                </c:pt>
                <c:pt idx="254">
                  <c:v>-0.42916030534351146</c:v>
                </c:pt>
                <c:pt idx="255">
                  <c:v>-0.30656488549618316</c:v>
                </c:pt>
                <c:pt idx="256">
                  <c:v>-0.37625954198473283</c:v>
                </c:pt>
                <c:pt idx="257">
                  <c:v>-0.29847328244274812</c:v>
                </c:pt>
                <c:pt idx="258">
                  <c:v>-0.38198473282442746</c:v>
                </c:pt>
                <c:pt idx="259">
                  <c:v>-0.48022900763358778</c:v>
                </c:pt>
                <c:pt idx="260">
                  <c:v>-0.41343511450381676</c:v>
                </c:pt>
                <c:pt idx="261">
                  <c:v>-0.40534351145038167</c:v>
                </c:pt>
                <c:pt idx="262">
                  <c:v>-0.31229007633587785</c:v>
                </c:pt>
                <c:pt idx="263">
                  <c:v>-0.38862595419847323</c:v>
                </c:pt>
                <c:pt idx="264">
                  <c:v>-0.26694656488549617</c:v>
                </c:pt>
                <c:pt idx="265">
                  <c:v>-0.18732824427480915</c:v>
                </c:pt>
                <c:pt idx="266">
                  <c:v>-0.31992366412213735</c:v>
                </c:pt>
                <c:pt idx="267">
                  <c:v>-0.31083969465648853</c:v>
                </c:pt>
                <c:pt idx="268">
                  <c:v>-0.2503053435114504</c:v>
                </c:pt>
                <c:pt idx="269">
                  <c:v>-0.29656488549618321</c:v>
                </c:pt>
                <c:pt idx="270">
                  <c:v>4.0458015267175575E-3</c:v>
                </c:pt>
                <c:pt idx="271">
                  <c:v>4.16793893129771E-2</c:v>
                </c:pt>
                <c:pt idx="272">
                  <c:v>0.16</c:v>
                </c:pt>
                <c:pt idx="273">
                  <c:v>0.226793893129771</c:v>
                </c:pt>
                <c:pt idx="274">
                  <c:v>0.35900763358778626</c:v>
                </c:pt>
                <c:pt idx="275">
                  <c:v>0.37618320610687023</c:v>
                </c:pt>
                <c:pt idx="276">
                  <c:v>0.24450381679389313</c:v>
                </c:pt>
                <c:pt idx="277">
                  <c:v>9.9465648854961827E-2</c:v>
                </c:pt>
                <c:pt idx="278">
                  <c:v>8.3206106870229016E-2</c:v>
                </c:pt>
                <c:pt idx="279">
                  <c:v>0.28022900763358777</c:v>
                </c:pt>
                <c:pt idx="280">
                  <c:v>0.13236641221374046</c:v>
                </c:pt>
                <c:pt idx="281">
                  <c:v>0.25641221374045803</c:v>
                </c:pt>
                <c:pt idx="282">
                  <c:v>0.18862595419847328</c:v>
                </c:pt>
                <c:pt idx="283">
                  <c:v>0.17770992366412214</c:v>
                </c:pt>
                <c:pt idx="284">
                  <c:v>0.28931297709923665</c:v>
                </c:pt>
                <c:pt idx="285">
                  <c:v>0.3336641221374046</c:v>
                </c:pt>
                <c:pt idx="286">
                  <c:v>0.30694656488549621</c:v>
                </c:pt>
                <c:pt idx="287">
                  <c:v>0.26213740458015272</c:v>
                </c:pt>
                <c:pt idx="288">
                  <c:v>0.14717557251908397</c:v>
                </c:pt>
                <c:pt idx="289">
                  <c:v>0.10755725190839695</c:v>
                </c:pt>
                <c:pt idx="290">
                  <c:v>6.8702290076335876E-3</c:v>
                </c:pt>
                <c:pt idx="291">
                  <c:v>6.8931297709923664E-2</c:v>
                </c:pt>
                <c:pt idx="292">
                  <c:v>0.15145038167938932</c:v>
                </c:pt>
                <c:pt idx="293">
                  <c:v>0.33274809160305346</c:v>
                </c:pt>
                <c:pt idx="294">
                  <c:v>0.27786259541984731</c:v>
                </c:pt>
                <c:pt idx="295">
                  <c:v>0.12328244274809159</c:v>
                </c:pt>
                <c:pt idx="296">
                  <c:v>0.20961832061068703</c:v>
                </c:pt>
                <c:pt idx="297">
                  <c:v>0.24541984732824426</c:v>
                </c:pt>
                <c:pt idx="298">
                  <c:v>0.41954198473282445</c:v>
                </c:pt>
                <c:pt idx="299">
                  <c:v>0.32320610687022905</c:v>
                </c:pt>
                <c:pt idx="300">
                  <c:v>0.38854961832061069</c:v>
                </c:pt>
                <c:pt idx="301">
                  <c:v>0.4763358778625954</c:v>
                </c:pt>
                <c:pt idx="302">
                  <c:v>0.50351145038167933</c:v>
                </c:pt>
                <c:pt idx="303">
                  <c:v>0.52503816793893132</c:v>
                </c:pt>
                <c:pt idx="304">
                  <c:v>0.58366412213740448</c:v>
                </c:pt>
                <c:pt idx="305">
                  <c:v>0.46587786259541986</c:v>
                </c:pt>
                <c:pt idx="306">
                  <c:v>0.61801526717557242</c:v>
                </c:pt>
                <c:pt idx="307">
                  <c:v>0.67053435114503823</c:v>
                </c:pt>
                <c:pt idx="308">
                  <c:v>0.75305343511450384</c:v>
                </c:pt>
                <c:pt idx="309">
                  <c:v>0.65290076335877867</c:v>
                </c:pt>
                <c:pt idx="310">
                  <c:v>0.65862595419847325</c:v>
                </c:pt>
                <c:pt idx="311">
                  <c:v>0.80603053435114502</c:v>
                </c:pt>
                <c:pt idx="312">
                  <c:v>0.5937404580152672</c:v>
                </c:pt>
                <c:pt idx="313">
                  <c:v>0.43244274809160305</c:v>
                </c:pt>
                <c:pt idx="314">
                  <c:v>0.46206106870229008</c:v>
                </c:pt>
                <c:pt idx="315">
                  <c:v>0.65190839694656488</c:v>
                </c:pt>
                <c:pt idx="316">
                  <c:v>0.55793893129770999</c:v>
                </c:pt>
                <c:pt idx="317">
                  <c:v>0.6881679389312978</c:v>
                </c:pt>
                <c:pt idx="318">
                  <c:v>0.56221374045801531</c:v>
                </c:pt>
                <c:pt idx="319">
                  <c:v>0.61801526717557242</c:v>
                </c:pt>
                <c:pt idx="320">
                  <c:v>0.6351908396946564</c:v>
                </c:pt>
                <c:pt idx="321">
                  <c:v>0.69916030534351148</c:v>
                </c:pt>
                <c:pt idx="322">
                  <c:v>0.63427480916030532</c:v>
                </c:pt>
                <c:pt idx="323">
                  <c:v>0.67335877862595417</c:v>
                </c:pt>
                <c:pt idx="324">
                  <c:v>0.58175572519083962</c:v>
                </c:pt>
                <c:pt idx="325">
                  <c:v>0.67007633587786264</c:v>
                </c:pt>
                <c:pt idx="326">
                  <c:v>0.69870229007633589</c:v>
                </c:pt>
                <c:pt idx="327">
                  <c:v>0.55412213740458016</c:v>
                </c:pt>
                <c:pt idx="328">
                  <c:v>0.55503816793893124</c:v>
                </c:pt>
                <c:pt idx="329">
                  <c:v>0.59229007633587794</c:v>
                </c:pt>
                <c:pt idx="330">
                  <c:v>0.34038167938931302</c:v>
                </c:pt>
                <c:pt idx="331">
                  <c:v>0.20106870229007634</c:v>
                </c:pt>
                <c:pt idx="332">
                  <c:v>0.42580152671755728</c:v>
                </c:pt>
                <c:pt idx="333">
                  <c:v>0.3203053435114504</c:v>
                </c:pt>
                <c:pt idx="334">
                  <c:v>0.30312977099236643</c:v>
                </c:pt>
                <c:pt idx="335">
                  <c:v>0.26114503816793894</c:v>
                </c:pt>
                <c:pt idx="336">
                  <c:v>0.24114503816793892</c:v>
                </c:pt>
                <c:pt idx="337">
                  <c:v>0.43862595419847328</c:v>
                </c:pt>
                <c:pt idx="338">
                  <c:v>0.34564885496183206</c:v>
                </c:pt>
                <c:pt idx="339">
                  <c:v>0.39190839694656493</c:v>
                </c:pt>
                <c:pt idx="340">
                  <c:v>0.38809160305343515</c:v>
                </c:pt>
                <c:pt idx="341">
                  <c:v>0.28022900763358777</c:v>
                </c:pt>
                <c:pt idx="342">
                  <c:v>0.24778625954198474</c:v>
                </c:pt>
                <c:pt idx="343">
                  <c:v>0.18725190839694658</c:v>
                </c:pt>
                <c:pt idx="344">
                  <c:v>0.3045801526717557</c:v>
                </c:pt>
                <c:pt idx="345">
                  <c:v>0.34702290076335879</c:v>
                </c:pt>
                <c:pt idx="346">
                  <c:v>0.53404580152671755</c:v>
                </c:pt>
                <c:pt idx="347">
                  <c:v>0.57656488549618323</c:v>
                </c:pt>
                <c:pt idx="348">
                  <c:v>0.3045801526717557</c:v>
                </c:pt>
                <c:pt idx="349">
                  <c:v>0.26114503816793894</c:v>
                </c:pt>
                <c:pt idx="350">
                  <c:v>0.28404580152671755</c:v>
                </c:pt>
                <c:pt idx="351">
                  <c:v>0.36419847328244276</c:v>
                </c:pt>
                <c:pt idx="352">
                  <c:v>0.39091603053435114</c:v>
                </c:pt>
                <c:pt idx="353">
                  <c:v>0.18007633587786259</c:v>
                </c:pt>
                <c:pt idx="354">
                  <c:v>0.16</c:v>
                </c:pt>
                <c:pt idx="355">
                  <c:v>5.9847328244274807E-2</c:v>
                </c:pt>
                <c:pt idx="356">
                  <c:v>0.21061068702290076</c:v>
                </c:pt>
                <c:pt idx="357">
                  <c:v>0.27549618320610691</c:v>
                </c:pt>
                <c:pt idx="358">
                  <c:v>0.28458015267175574</c:v>
                </c:pt>
                <c:pt idx="359">
                  <c:v>0.39999999999999997</c:v>
                </c:pt>
                <c:pt idx="360">
                  <c:v>0.45106870229007634</c:v>
                </c:pt>
                <c:pt idx="361">
                  <c:v>0.3751908396946565</c:v>
                </c:pt>
                <c:pt idx="362">
                  <c:v>0.28885496183206111</c:v>
                </c:pt>
                <c:pt idx="363">
                  <c:v>0.22442748091603051</c:v>
                </c:pt>
                <c:pt idx="364">
                  <c:v>0.15</c:v>
                </c:pt>
                <c:pt idx="365">
                  <c:v>1.6412213740458016E-2</c:v>
                </c:pt>
                <c:pt idx="366">
                  <c:v>5.0763358778625957E-2</c:v>
                </c:pt>
                <c:pt idx="367">
                  <c:v>-4.8931297709923667E-2</c:v>
                </c:pt>
                <c:pt idx="368">
                  <c:v>-0.22687022900763357</c:v>
                </c:pt>
                <c:pt idx="369">
                  <c:v>-0.19114503816793893</c:v>
                </c:pt>
                <c:pt idx="370">
                  <c:v>-0.16061068702290077</c:v>
                </c:pt>
                <c:pt idx="371">
                  <c:v>-0.19969465648854962</c:v>
                </c:pt>
                <c:pt idx="372">
                  <c:v>-0.33618320610687025</c:v>
                </c:pt>
                <c:pt idx="373">
                  <c:v>-0.3986259541984733</c:v>
                </c:pt>
                <c:pt idx="374">
                  <c:v>-0.40916030534351144</c:v>
                </c:pt>
                <c:pt idx="375">
                  <c:v>-0.49358778625954197</c:v>
                </c:pt>
                <c:pt idx="376">
                  <c:v>-0.55038167938931293</c:v>
                </c:pt>
                <c:pt idx="377">
                  <c:v>-0.51748091603053437</c:v>
                </c:pt>
                <c:pt idx="378">
                  <c:v>-0.44015267175572514</c:v>
                </c:pt>
                <c:pt idx="379">
                  <c:v>-0.27412213740458014</c:v>
                </c:pt>
                <c:pt idx="380">
                  <c:v>-0.21877862595419847</c:v>
                </c:pt>
                <c:pt idx="381">
                  <c:v>-2.1755725190839695E-2</c:v>
                </c:pt>
                <c:pt idx="382">
                  <c:v>-5.7557251908396945E-2</c:v>
                </c:pt>
                <c:pt idx="383">
                  <c:v>9.2366412213740461E-3</c:v>
                </c:pt>
                <c:pt idx="384">
                  <c:v>0.11564885496183207</c:v>
                </c:pt>
                <c:pt idx="385">
                  <c:v>9.8931297709923677E-2</c:v>
                </c:pt>
                <c:pt idx="386">
                  <c:v>0.1032824427480916</c:v>
                </c:pt>
                <c:pt idx="387">
                  <c:v>0.10419847328244275</c:v>
                </c:pt>
                <c:pt idx="388">
                  <c:v>0.18099236641221375</c:v>
                </c:pt>
                <c:pt idx="389">
                  <c:v>0.30793893129770994</c:v>
                </c:pt>
                <c:pt idx="390">
                  <c:v>0.30839694656488548</c:v>
                </c:pt>
                <c:pt idx="391">
                  <c:v>0.48541984732824428</c:v>
                </c:pt>
                <c:pt idx="392">
                  <c:v>0.54221374045801529</c:v>
                </c:pt>
                <c:pt idx="393">
                  <c:v>0.55267175572519089</c:v>
                </c:pt>
                <c:pt idx="394">
                  <c:v>0.61229007633587784</c:v>
                </c:pt>
                <c:pt idx="395">
                  <c:v>0.42671755725190841</c:v>
                </c:pt>
                <c:pt idx="396">
                  <c:v>0.4873282442748092</c:v>
                </c:pt>
                <c:pt idx="397">
                  <c:v>0.46824427480916031</c:v>
                </c:pt>
                <c:pt idx="398">
                  <c:v>0.32412213740458018</c:v>
                </c:pt>
                <c:pt idx="399">
                  <c:v>0.32511450381679391</c:v>
                </c:pt>
                <c:pt idx="400">
                  <c:v>0.16435114503816795</c:v>
                </c:pt>
                <c:pt idx="401">
                  <c:v>0.20870229007633587</c:v>
                </c:pt>
                <c:pt idx="402">
                  <c:v>0.26641221374045798</c:v>
                </c:pt>
                <c:pt idx="403">
                  <c:v>0.33038167938931301</c:v>
                </c:pt>
                <c:pt idx="404">
                  <c:v>0.21969465648854963</c:v>
                </c:pt>
                <c:pt idx="405">
                  <c:v>9.564885496183205E-2</c:v>
                </c:pt>
                <c:pt idx="406">
                  <c:v>0.13473282442748091</c:v>
                </c:pt>
                <c:pt idx="407">
                  <c:v>-9.3129770992366415E-3</c:v>
                </c:pt>
                <c:pt idx="408">
                  <c:v>-0.12908396946564885</c:v>
                </c:pt>
                <c:pt idx="409">
                  <c:v>-3.1297709923664117E-2</c:v>
                </c:pt>
                <c:pt idx="410">
                  <c:v>-7.3740458015267171E-2</c:v>
                </c:pt>
                <c:pt idx="411">
                  <c:v>-6.0305343511450381E-3</c:v>
                </c:pt>
                <c:pt idx="412">
                  <c:v>4.1221374045801527E-2</c:v>
                </c:pt>
                <c:pt idx="413">
                  <c:v>3.4045801526717559E-2</c:v>
                </c:pt>
                <c:pt idx="414">
                  <c:v>0.11854961832061069</c:v>
                </c:pt>
                <c:pt idx="415">
                  <c:v>-1.1755725190839695E-2</c:v>
                </c:pt>
                <c:pt idx="416">
                  <c:v>0.21106870229007632</c:v>
                </c:pt>
                <c:pt idx="417">
                  <c:v>0.18435114503816794</c:v>
                </c:pt>
                <c:pt idx="418">
                  <c:v>3.5496183206106875E-2</c:v>
                </c:pt>
                <c:pt idx="419">
                  <c:v>2.9770992366412213E-2</c:v>
                </c:pt>
                <c:pt idx="420">
                  <c:v>0.1485496183206107</c:v>
                </c:pt>
                <c:pt idx="421">
                  <c:v>-2.267175572519084E-2</c:v>
                </c:pt>
                <c:pt idx="422">
                  <c:v>-0.17969465648854963</c:v>
                </c:pt>
                <c:pt idx="423">
                  <c:v>-0.18541984732824426</c:v>
                </c:pt>
                <c:pt idx="424">
                  <c:v>5.4198473282442748E-3</c:v>
                </c:pt>
                <c:pt idx="425">
                  <c:v>-5.0381679389312976E-2</c:v>
                </c:pt>
                <c:pt idx="426">
                  <c:v>-2.7022900763358778E-2</c:v>
                </c:pt>
                <c:pt idx="427">
                  <c:v>8.65648854961832E-2</c:v>
                </c:pt>
                <c:pt idx="428">
                  <c:v>7.9847328244274818E-2</c:v>
                </c:pt>
                <c:pt idx="429">
                  <c:v>2.5954198473282442E-2</c:v>
                </c:pt>
                <c:pt idx="430">
                  <c:v>-1.2213740458015267E-2</c:v>
                </c:pt>
                <c:pt idx="431">
                  <c:v>0.13999999999999999</c:v>
                </c:pt>
                <c:pt idx="432">
                  <c:v>0.12664122137404579</c:v>
                </c:pt>
                <c:pt idx="433">
                  <c:v>0.11564885496183207</c:v>
                </c:pt>
                <c:pt idx="434">
                  <c:v>0.196793893129771</c:v>
                </c:pt>
                <c:pt idx="435">
                  <c:v>9.8931297709923677E-2</c:v>
                </c:pt>
                <c:pt idx="436">
                  <c:v>-0.19351145038167941</c:v>
                </c:pt>
                <c:pt idx="437">
                  <c:v>-0.14152671755725191</c:v>
                </c:pt>
                <c:pt idx="438">
                  <c:v>8.9923664122137398E-2</c:v>
                </c:pt>
                <c:pt idx="439">
                  <c:v>0.21916030534351147</c:v>
                </c:pt>
                <c:pt idx="440">
                  <c:v>0.11183206106870229</c:v>
                </c:pt>
                <c:pt idx="441">
                  <c:v>-9.4732824427480919E-2</c:v>
                </c:pt>
                <c:pt idx="442">
                  <c:v>-0.20450381679389312</c:v>
                </c:pt>
                <c:pt idx="443">
                  <c:v>-0.41580152671755727</c:v>
                </c:pt>
                <c:pt idx="444">
                  <c:v>-0.45114503816793894</c:v>
                </c:pt>
                <c:pt idx="445">
                  <c:v>-0.48503816793893129</c:v>
                </c:pt>
                <c:pt idx="446">
                  <c:v>-0.58045801526717566</c:v>
                </c:pt>
                <c:pt idx="447">
                  <c:v>-0.84519083969465647</c:v>
                </c:pt>
                <c:pt idx="448">
                  <c:v>-1.031297709923664</c:v>
                </c:pt>
                <c:pt idx="449">
                  <c:v>-1.0079389312977098</c:v>
                </c:pt>
                <c:pt idx="450">
                  <c:v>-0.89198473282442747</c:v>
                </c:pt>
                <c:pt idx="451">
                  <c:v>-0.92251908396946558</c:v>
                </c:pt>
                <c:pt idx="452">
                  <c:v>-0.71213740458015273</c:v>
                </c:pt>
                <c:pt idx="453">
                  <c:v>-0.43870229007633588</c:v>
                </c:pt>
                <c:pt idx="454">
                  <c:v>-0.52175572519083968</c:v>
                </c:pt>
                <c:pt idx="455">
                  <c:v>-0.42916030534351146</c:v>
                </c:pt>
                <c:pt idx="456">
                  <c:v>-0.29610687022900761</c:v>
                </c:pt>
                <c:pt idx="457">
                  <c:v>-0.2603053435114504</c:v>
                </c:pt>
                <c:pt idx="458">
                  <c:v>-9.8091603053435117E-2</c:v>
                </c:pt>
                <c:pt idx="459">
                  <c:v>-7.5190839694656481E-2</c:v>
                </c:pt>
                <c:pt idx="460">
                  <c:v>-0.1133587786259542</c:v>
                </c:pt>
                <c:pt idx="461">
                  <c:v>-3.2748091603053434E-2</c:v>
                </c:pt>
                <c:pt idx="462">
                  <c:v>0.20007633587786261</c:v>
                </c:pt>
                <c:pt idx="463">
                  <c:v>0.19725190839694656</c:v>
                </c:pt>
                <c:pt idx="464">
                  <c:v>0.18198473282442748</c:v>
                </c:pt>
                <c:pt idx="465">
                  <c:v>0.24259541984732824</c:v>
                </c:pt>
                <c:pt idx="466">
                  <c:v>0.25114503816793893</c:v>
                </c:pt>
                <c:pt idx="467">
                  <c:v>0.26114503816793894</c:v>
                </c:pt>
                <c:pt idx="468">
                  <c:v>0.31129770992366412</c:v>
                </c:pt>
                <c:pt idx="469">
                  <c:v>0.22778625954198473</c:v>
                </c:pt>
                <c:pt idx="470">
                  <c:v>0.16862595419847329</c:v>
                </c:pt>
                <c:pt idx="471">
                  <c:v>6.5572519083969466E-2</c:v>
                </c:pt>
                <c:pt idx="472">
                  <c:v>-0.13862595419847329</c:v>
                </c:pt>
                <c:pt idx="473">
                  <c:v>1.6412213740458016E-2</c:v>
                </c:pt>
                <c:pt idx="474">
                  <c:v>-0.26175572519083967</c:v>
                </c:pt>
                <c:pt idx="475">
                  <c:v>-0.18732824427480915</c:v>
                </c:pt>
                <c:pt idx="476">
                  <c:v>-0.18969465648854963</c:v>
                </c:pt>
                <c:pt idx="477">
                  <c:v>-0.30755725190839694</c:v>
                </c:pt>
                <c:pt idx="478">
                  <c:v>-0.27793893129770991</c:v>
                </c:pt>
                <c:pt idx="479">
                  <c:v>-0.16534351145038167</c:v>
                </c:pt>
                <c:pt idx="480">
                  <c:v>3.7404580152671757E-2</c:v>
                </c:pt>
                <c:pt idx="481">
                  <c:v>7.7022900763358784E-2</c:v>
                </c:pt>
                <c:pt idx="482">
                  <c:v>-0.12954198473282441</c:v>
                </c:pt>
                <c:pt idx="483">
                  <c:v>-2.1297709923664122E-2</c:v>
                </c:pt>
                <c:pt idx="484">
                  <c:v>-2.4580152671755728E-2</c:v>
                </c:pt>
                <c:pt idx="485">
                  <c:v>3.0534351145038168E-3</c:v>
                </c:pt>
                <c:pt idx="486">
                  <c:v>2.3129770992366412E-2</c:v>
                </c:pt>
                <c:pt idx="487">
                  <c:v>3.1221374045801525E-2</c:v>
                </c:pt>
                <c:pt idx="488">
                  <c:v>0.25404580152671757</c:v>
                </c:pt>
                <c:pt idx="489">
                  <c:v>0.10229007633587786</c:v>
                </c:pt>
                <c:pt idx="490">
                  <c:v>0.13282442748091602</c:v>
                </c:pt>
                <c:pt idx="491">
                  <c:v>0.29503816793893128</c:v>
                </c:pt>
                <c:pt idx="492">
                  <c:v>0.2554198473282443</c:v>
                </c:pt>
                <c:pt idx="493">
                  <c:v>0.382824427480916</c:v>
                </c:pt>
                <c:pt idx="494">
                  <c:v>0.15763358778625952</c:v>
                </c:pt>
                <c:pt idx="495">
                  <c:v>0.13763358778625956</c:v>
                </c:pt>
                <c:pt idx="496">
                  <c:v>-6.946564885496183E-3</c:v>
                </c:pt>
                <c:pt idx="497">
                  <c:v>-0.20778625954198474</c:v>
                </c:pt>
                <c:pt idx="498">
                  <c:v>-0.10091603053435115</c:v>
                </c:pt>
                <c:pt idx="499">
                  <c:v>-9.8091603053435117E-2</c:v>
                </c:pt>
                <c:pt idx="500">
                  <c:v>-0.13770992366412213</c:v>
                </c:pt>
                <c:pt idx="501">
                  <c:v>-0.20877862595419849</c:v>
                </c:pt>
                <c:pt idx="502">
                  <c:v>-6.2290076335877867E-2</c:v>
                </c:pt>
                <c:pt idx="503">
                  <c:v>-0.11099236641221373</c:v>
                </c:pt>
                <c:pt idx="504">
                  <c:v>-0.2083206106870229</c:v>
                </c:pt>
                <c:pt idx="505">
                  <c:v>-0.21114503816793892</c:v>
                </c:pt>
                <c:pt idx="506">
                  <c:v>-0.11480916030534351</c:v>
                </c:pt>
                <c:pt idx="507">
                  <c:v>-0.27893129770992364</c:v>
                </c:pt>
                <c:pt idx="508">
                  <c:v>-0.39961832061068703</c:v>
                </c:pt>
                <c:pt idx="509">
                  <c:v>-0.46496183206106867</c:v>
                </c:pt>
                <c:pt idx="510">
                  <c:v>-0.34282442748091602</c:v>
                </c:pt>
                <c:pt idx="511">
                  <c:v>-0.11526717557251909</c:v>
                </c:pt>
                <c:pt idx="512">
                  <c:v>0.14282442748091603</c:v>
                </c:pt>
                <c:pt idx="513">
                  <c:v>0.33419847328244273</c:v>
                </c:pt>
                <c:pt idx="514">
                  <c:v>0.37709923664122136</c:v>
                </c:pt>
                <c:pt idx="515">
                  <c:v>0.34847328244274806</c:v>
                </c:pt>
                <c:pt idx="516">
                  <c:v>0.41763358778625953</c:v>
                </c:pt>
                <c:pt idx="517">
                  <c:v>0.48015267175572518</c:v>
                </c:pt>
                <c:pt idx="518">
                  <c:v>0.29885496183206106</c:v>
                </c:pt>
                <c:pt idx="519">
                  <c:v>0.16625954198473283</c:v>
                </c:pt>
                <c:pt idx="520">
                  <c:v>0.13091603053435114</c:v>
                </c:pt>
                <c:pt idx="521">
                  <c:v>2.3129770992366412E-2</c:v>
                </c:pt>
                <c:pt idx="522">
                  <c:v>0.10847328244274809</c:v>
                </c:pt>
                <c:pt idx="523">
                  <c:v>0.2148854961832061</c:v>
                </c:pt>
                <c:pt idx="524">
                  <c:v>0.6147328244274809</c:v>
                </c:pt>
                <c:pt idx="525">
                  <c:v>0.58175572519083962</c:v>
                </c:pt>
                <c:pt idx="526">
                  <c:v>0.54358778625954196</c:v>
                </c:pt>
                <c:pt idx="527">
                  <c:v>0.44725190839694662</c:v>
                </c:pt>
                <c:pt idx="528">
                  <c:v>0.21152671755725191</c:v>
                </c:pt>
                <c:pt idx="529">
                  <c:v>0.11709923664122138</c:v>
                </c:pt>
                <c:pt idx="530">
                  <c:v>4.7938931297709923E-2</c:v>
                </c:pt>
                <c:pt idx="531">
                  <c:v>-7.9007633587786258E-2</c:v>
                </c:pt>
                <c:pt idx="532">
                  <c:v>-0.22167938931297709</c:v>
                </c:pt>
                <c:pt idx="533">
                  <c:v>-0.32038167938931295</c:v>
                </c:pt>
                <c:pt idx="534">
                  <c:v>-0.22167938931297709</c:v>
                </c:pt>
                <c:pt idx="535">
                  <c:v>-6.610687022900763E-2</c:v>
                </c:pt>
                <c:pt idx="536">
                  <c:v>-7.8549618320610679E-2</c:v>
                </c:pt>
                <c:pt idx="537">
                  <c:v>5.1221374045801529E-2</c:v>
                </c:pt>
                <c:pt idx="538">
                  <c:v>6.3206106870228998E-2</c:v>
                </c:pt>
                <c:pt idx="539">
                  <c:v>7.5572519083969475E-2</c:v>
                </c:pt>
                <c:pt idx="540">
                  <c:v>-2.5572519083969465E-2</c:v>
                </c:pt>
                <c:pt idx="541">
                  <c:v>-3.984732824427481E-2</c:v>
                </c:pt>
                <c:pt idx="542">
                  <c:v>6.5572519083969466E-2</c:v>
                </c:pt>
                <c:pt idx="543">
                  <c:v>0.13618320610687024</c:v>
                </c:pt>
                <c:pt idx="544">
                  <c:v>0.21396946564885497</c:v>
                </c:pt>
                <c:pt idx="545">
                  <c:v>0.13709923664122137</c:v>
                </c:pt>
                <c:pt idx="546">
                  <c:v>0.13091603053435114</c:v>
                </c:pt>
                <c:pt idx="547">
                  <c:v>0.25351145038167938</c:v>
                </c:pt>
                <c:pt idx="548">
                  <c:v>0.39190839694656493</c:v>
                </c:pt>
                <c:pt idx="549">
                  <c:v>0.45007633587786261</c:v>
                </c:pt>
                <c:pt idx="550">
                  <c:v>0.42816793893129773</c:v>
                </c:pt>
                <c:pt idx="551">
                  <c:v>0.13328244274809162</c:v>
                </c:pt>
                <c:pt idx="552">
                  <c:v>0.1719847328244275</c:v>
                </c:pt>
                <c:pt idx="553">
                  <c:v>0.41290076335877868</c:v>
                </c:pt>
                <c:pt idx="554">
                  <c:v>0.29740458015267174</c:v>
                </c:pt>
                <c:pt idx="555">
                  <c:v>0.3437404580152672</c:v>
                </c:pt>
                <c:pt idx="556">
                  <c:v>0.33038167938931301</c:v>
                </c:pt>
                <c:pt idx="557">
                  <c:v>0.31603053435114503</c:v>
                </c:pt>
                <c:pt idx="558">
                  <c:v>0.2316030534351145</c:v>
                </c:pt>
                <c:pt idx="559">
                  <c:v>9.7557251908396939E-2</c:v>
                </c:pt>
                <c:pt idx="560">
                  <c:v>9.3740458015267175E-2</c:v>
                </c:pt>
                <c:pt idx="561">
                  <c:v>0.17007633587786261</c:v>
                </c:pt>
                <c:pt idx="562">
                  <c:v>0.12664122137404579</c:v>
                </c:pt>
                <c:pt idx="563">
                  <c:v>0.11419847328244276</c:v>
                </c:pt>
                <c:pt idx="564">
                  <c:v>8.3206106870229016E-2</c:v>
                </c:pt>
                <c:pt idx="565">
                  <c:v>2.549618320610687E-2</c:v>
                </c:pt>
                <c:pt idx="566">
                  <c:v>2.2137404580152672E-2</c:v>
                </c:pt>
                <c:pt idx="567">
                  <c:v>0.14091603053435114</c:v>
                </c:pt>
                <c:pt idx="568">
                  <c:v>4.3587786259541982E-2</c:v>
                </c:pt>
                <c:pt idx="569">
                  <c:v>6.5572519083969466E-2</c:v>
                </c:pt>
                <c:pt idx="570">
                  <c:v>0.11519083969465649</c:v>
                </c:pt>
                <c:pt idx="571">
                  <c:v>-4.4198473282442752E-2</c:v>
                </c:pt>
                <c:pt idx="572">
                  <c:v>-0.17870229007633587</c:v>
                </c:pt>
                <c:pt idx="573">
                  <c:v>-9.2366412213740451E-2</c:v>
                </c:pt>
                <c:pt idx="574">
                  <c:v>0.1132824427480916</c:v>
                </c:pt>
                <c:pt idx="575">
                  <c:v>4.4122137404580153E-2</c:v>
                </c:pt>
                <c:pt idx="576">
                  <c:v>0.18435114503816794</c:v>
                </c:pt>
                <c:pt idx="577">
                  <c:v>0.11374045801526718</c:v>
                </c:pt>
                <c:pt idx="578">
                  <c:v>7.5114503816793896E-2</c:v>
                </c:pt>
                <c:pt idx="579">
                  <c:v>0.18244274809160305</c:v>
                </c:pt>
                <c:pt idx="580">
                  <c:v>0.16526717557251908</c:v>
                </c:pt>
                <c:pt idx="581">
                  <c:v>8.7480916030534359E-2</c:v>
                </c:pt>
                <c:pt idx="582">
                  <c:v>0.16908396946564885</c:v>
                </c:pt>
                <c:pt idx="583">
                  <c:v>0.15480916030534353</c:v>
                </c:pt>
                <c:pt idx="584">
                  <c:v>0.11419847328244276</c:v>
                </c:pt>
                <c:pt idx="585">
                  <c:v>8.65648854961832E-2</c:v>
                </c:pt>
                <c:pt idx="586">
                  <c:v>0.15671755725190842</c:v>
                </c:pt>
                <c:pt idx="587">
                  <c:v>0.2382442748091603</c:v>
                </c:pt>
                <c:pt idx="588">
                  <c:v>0.17580152671755725</c:v>
                </c:pt>
                <c:pt idx="589">
                  <c:v>0.196793893129771</c:v>
                </c:pt>
                <c:pt idx="590">
                  <c:v>0.10419847328244275</c:v>
                </c:pt>
                <c:pt idx="591">
                  <c:v>0.15572519083969463</c:v>
                </c:pt>
                <c:pt idx="592">
                  <c:v>0.28022900763358777</c:v>
                </c:pt>
                <c:pt idx="593">
                  <c:v>0.25786259541984735</c:v>
                </c:pt>
                <c:pt idx="594">
                  <c:v>0.23442748091603055</c:v>
                </c:pt>
                <c:pt idx="595">
                  <c:v>0.24206106870229008</c:v>
                </c:pt>
                <c:pt idx="596">
                  <c:v>0.26450381679389312</c:v>
                </c:pt>
                <c:pt idx="597">
                  <c:v>0.22251908396946563</c:v>
                </c:pt>
                <c:pt idx="598">
                  <c:v>0.10083969465648855</c:v>
                </c:pt>
                <c:pt idx="599">
                  <c:v>7.8931297709923659E-2</c:v>
                </c:pt>
                <c:pt idx="600">
                  <c:v>0.26740458015267177</c:v>
                </c:pt>
                <c:pt idx="601">
                  <c:v>9.2748091603053431E-2</c:v>
                </c:pt>
                <c:pt idx="602">
                  <c:v>-2.5572519083969465E-2</c:v>
                </c:pt>
                <c:pt idx="603">
                  <c:v>-0.15725190839694658</c:v>
                </c:pt>
                <c:pt idx="604">
                  <c:v>-4.6564885496183206E-2</c:v>
                </c:pt>
                <c:pt idx="605">
                  <c:v>-6.8015267175572519E-2</c:v>
                </c:pt>
                <c:pt idx="606">
                  <c:v>-9.0916030534351142E-2</c:v>
                </c:pt>
                <c:pt idx="607">
                  <c:v>-0.19160305343511452</c:v>
                </c:pt>
                <c:pt idx="608">
                  <c:v>-0.46595419847328245</c:v>
                </c:pt>
                <c:pt idx="609">
                  <c:v>-0.41442748091603054</c:v>
                </c:pt>
                <c:pt idx="610">
                  <c:v>-0.38580152671755724</c:v>
                </c:pt>
                <c:pt idx="611">
                  <c:v>-0.50122137404580147</c:v>
                </c:pt>
                <c:pt idx="612">
                  <c:v>-0.48312977099236643</c:v>
                </c:pt>
                <c:pt idx="613">
                  <c:v>-0.2497709923664122</c:v>
                </c:pt>
                <c:pt idx="614">
                  <c:v>-0.30129770992366411</c:v>
                </c:pt>
                <c:pt idx="615">
                  <c:v>-0.32137404580152673</c:v>
                </c:pt>
                <c:pt idx="616">
                  <c:v>-0.38961832061068702</c:v>
                </c:pt>
                <c:pt idx="617">
                  <c:v>-0.22786259541984735</c:v>
                </c:pt>
                <c:pt idx="618">
                  <c:v>-0.12290076335877864</c:v>
                </c:pt>
                <c:pt idx="619">
                  <c:v>1.6030534351145038E-3</c:v>
                </c:pt>
                <c:pt idx="620">
                  <c:v>-7.3740458015267171E-2</c:v>
                </c:pt>
                <c:pt idx="621">
                  <c:v>-9.7633587786259537E-2</c:v>
                </c:pt>
                <c:pt idx="622">
                  <c:v>2.4045801526717557E-2</c:v>
                </c:pt>
                <c:pt idx="623">
                  <c:v>0.21725190839694658</c:v>
                </c:pt>
                <c:pt idx="624">
                  <c:v>0.30312977099236643</c:v>
                </c:pt>
                <c:pt idx="625">
                  <c:v>0.29648854961832066</c:v>
                </c:pt>
                <c:pt idx="626">
                  <c:v>0.40763358778625952</c:v>
                </c:pt>
                <c:pt idx="627">
                  <c:v>0.3518320610687023</c:v>
                </c:pt>
                <c:pt idx="628">
                  <c:v>0.29549618320610688</c:v>
                </c:pt>
                <c:pt idx="629">
                  <c:v>0.34610687022900766</c:v>
                </c:pt>
                <c:pt idx="630">
                  <c:v>0.30412213740458016</c:v>
                </c:pt>
                <c:pt idx="631">
                  <c:v>0.4634351145038168</c:v>
                </c:pt>
                <c:pt idx="632">
                  <c:v>0.273587786259542</c:v>
                </c:pt>
                <c:pt idx="633">
                  <c:v>6.9847328244274809E-2</c:v>
                </c:pt>
                <c:pt idx="634">
                  <c:v>-8.7099236641221378E-2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5C-484D-9DA9-98A382C88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deg/s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RB)'!$I$2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RB)'!$Y$3:$Y$775</c:f>
              <c:numCache>
                <c:formatCode>General</c:formatCode>
                <c:ptCount val="773"/>
                <c:pt idx="0">
                  <c:v>-0.53549618320610692</c:v>
                </c:pt>
                <c:pt idx="1">
                  <c:v>-0.44587786259541984</c:v>
                </c:pt>
                <c:pt idx="2">
                  <c:v>-0.4817557251908397</c:v>
                </c:pt>
                <c:pt idx="3">
                  <c:v>-0.57587786259541984</c:v>
                </c:pt>
                <c:pt idx="4">
                  <c:v>-0.677557251908397</c:v>
                </c:pt>
                <c:pt idx="5">
                  <c:v>-0.63618320610687029</c:v>
                </c:pt>
                <c:pt idx="6">
                  <c:v>-0.56519083969465655</c:v>
                </c:pt>
                <c:pt idx="7">
                  <c:v>-0.46656488549618319</c:v>
                </c:pt>
                <c:pt idx="8">
                  <c:v>-0.37022900763358779</c:v>
                </c:pt>
                <c:pt idx="9">
                  <c:v>-0.3202290076335878</c:v>
                </c:pt>
                <c:pt idx="10">
                  <c:v>-0.35473282442748089</c:v>
                </c:pt>
                <c:pt idx="11">
                  <c:v>-0.3514503816793893</c:v>
                </c:pt>
                <c:pt idx="12">
                  <c:v>-0.32534351145038165</c:v>
                </c:pt>
                <c:pt idx="13">
                  <c:v>-5.1068702290076338E-2</c:v>
                </c:pt>
                <c:pt idx="14">
                  <c:v>-4.1145038167938928E-2</c:v>
                </c:pt>
                <c:pt idx="15">
                  <c:v>-4.7862595419847324E-2</c:v>
                </c:pt>
                <c:pt idx="16">
                  <c:v>6.0000000000000005E-2</c:v>
                </c:pt>
                <c:pt idx="17">
                  <c:v>0.22412213740458015</c:v>
                </c:pt>
                <c:pt idx="18">
                  <c:v>0.27900763358778624</c:v>
                </c:pt>
                <c:pt idx="19">
                  <c:v>0.32335877862595419</c:v>
                </c:pt>
                <c:pt idx="20">
                  <c:v>0.20740458015267177</c:v>
                </c:pt>
                <c:pt idx="21">
                  <c:v>0.2016793893129771</c:v>
                </c:pt>
                <c:pt idx="22">
                  <c:v>0.20267175572519083</c:v>
                </c:pt>
                <c:pt idx="23">
                  <c:v>0.136793893129771</c:v>
                </c:pt>
                <c:pt idx="24">
                  <c:v>7.427480916030535E-2</c:v>
                </c:pt>
                <c:pt idx="25">
                  <c:v>0.38251908396946566</c:v>
                </c:pt>
                <c:pt idx="26">
                  <c:v>0.47984732824427478</c:v>
                </c:pt>
                <c:pt idx="27">
                  <c:v>0.5003053435114504</c:v>
                </c:pt>
                <c:pt idx="28">
                  <c:v>0.61770992366412214</c:v>
                </c:pt>
                <c:pt idx="29">
                  <c:v>0.61725190839694655</c:v>
                </c:pt>
                <c:pt idx="30">
                  <c:v>0.50366412213740464</c:v>
                </c:pt>
                <c:pt idx="31">
                  <c:v>0.49511450381679389</c:v>
                </c:pt>
                <c:pt idx="32">
                  <c:v>0.5108396946564886</c:v>
                </c:pt>
                <c:pt idx="33">
                  <c:v>0.38633587786259543</c:v>
                </c:pt>
                <c:pt idx="34">
                  <c:v>0.33381679389312974</c:v>
                </c:pt>
                <c:pt idx="35">
                  <c:v>0.28465648854961834</c:v>
                </c:pt>
                <c:pt idx="36">
                  <c:v>0.32045801526717554</c:v>
                </c:pt>
                <c:pt idx="37">
                  <c:v>0.35007633587786258</c:v>
                </c:pt>
                <c:pt idx="38">
                  <c:v>0.16824427480916029</c:v>
                </c:pt>
                <c:pt idx="39">
                  <c:v>0.28755725190839698</c:v>
                </c:pt>
                <c:pt idx="40">
                  <c:v>0.42396946564885496</c:v>
                </c:pt>
                <c:pt idx="41">
                  <c:v>0.20213740458015267</c:v>
                </c:pt>
                <c:pt idx="42">
                  <c:v>8.473282442748092E-3</c:v>
                </c:pt>
                <c:pt idx="43">
                  <c:v>0.13061068702290077</c:v>
                </c:pt>
                <c:pt idx="44">
                  <c:v>8.190839694656489E-2</c:v>
                </c:pt>
                <c:pt idx="45">
                  <c:v>-6.6946564885496176E-2</c:v>
                </c:pt>
                <c:pt idx="46">
                  <c:v>3.1832061068702289E-2</c:v>
                </c:pt>
                <c:pt idx="47">
                  <c:v>4.6641221374045805E-2</c:v>
                </c:pt>
                <c:pt idx="48">
                  <c:v>0.10053435114503817</c:v>
                </c:pt>
                <c:pt idx="49">
                  <c:v>-3.2061068702290078E-2</c:v>
                </c:pt>
                <c:pt idx="50">
                  <c:v>-0.22534351145038167</c:v>
                </c:pt>
                <c:pt idx="51">
                  <c:v>-0.22435114503816794</c:v>
                </c:pt>
                <c:pt idx="52">
                  <c:v>-0.23488549618320612</c:v>
                </c:pt>
                <c:pt idx="53">
                  <c:v>-0.2554198473282443</c:v>
                </c:pt>
                <c:pt idx="54">
                  <c:v>-1.4427480916030534E-2</c:v>
                </c:pt>
                <c:pt idx="55">
                  <c:v>0.10290076335877862</c:v>
                </c:pt>
                <c:pt idx="56">
                  <c:v>0.17732824427480917</c:v>
                </c:pt>
                <c:pt idx="57">
                  <c:v>2.2748091603053435E-2</c:v>
                </c:pt>
                <c:pt idx="58">
                  <c:v>0.21267175572519084</c:v>
                </c:pt>
                <c:pt idx="59">
                  <c:v>4.4732824427480916E-2</c:v>
                </c:pt>
                <c:pt idx="60">
                  <c:v>-8.1679389312977094E-2</c:v>
                </c:pt>
                <c:pt idx="61">
                  <c:v>-0.10458015267175572</c:v>
                </c:pt>
                <c:pt idx="62">
                  <c:v>-9.4580152671755735E-2</c:v>
                </c:pt>
                <c:pt idx="63">
                  <c:v>-0.13847328244274809</c:v>
                </c:pt>
                <c:pt idx="64">
                  <c:v>-0.17519083969465649</c:v>
                </c:pt>
                <c:pt idx="65">
                  <c:v>-0.11847328244274809</c:v>
                </c:pt>
                <c:pt idx="66">
                  <c:v>9.0534351145038161E-2</c:v>
                </c:pt>
                <c:pt idx="67">
                  <c:v>0.14015267175572518</c:v>
                </c:pt>
                <c:pt idx="68">
                  <c:v>0.36725190839694655</c:v>
                </c:pt>
                <c:pt idx="69">
                  <c:v>0.55091603053435112</c:v>
                </c:pt>
                <c:pt idx="70">
                  <c:v>0.24320610687022901</c:v>
                </c:pt>
                <c:pt idx="71">
                  <c:v>7.2900763358778625E-2</c:v>
                </c:pt>
                <c:pt idx="72">
                  <c:v>-6.0763358778625952E-2</c:v>
                </c:pt>
                <c:pt idx="73">
                  <c:v>0.14206106870229007</c:v>
                </c:pt>
                <c:pt idx="74">
                  <c:v>0.15679389312977099</c:v>
                </c:pt>
                <c:pt idx="75">
                  <c:v>0.15778625954198475</c:v>
                </c:pt>
                <c:pt idx="76">
                  <c:v>7.5725190839694659E-2</c:v>
                </c:pt>
                <c:pt idx="77">
                  <c:v>0.17923664122137406</c:v>
                </c:pt>
                <c:pt idx="78">
                  <c:v>0.12007633587786259</c:v>
                </c:pt>
                <c:pt idx="79">
                  <c:v>0.16114503816793893</c:v>
                </c:pt>
                <c:pt idx="80">
                  <c:v>0.14015267175572518</c:v>
                </c:pt>
                <c:pt idx="81">
                  <c:v>0.22603053435114503</c:v>
                </c:pt>
                <c:pt idx="82">
                  <c:v>0.29183206106870224</c:v>
                </c:pt>
                <c:pt idx="83">
                  <c:v>0.26610687022900764</c:v>
                </c:pt>
                <c:pt idx="84">
                  <c:v>0.18641221374045802</c:v>
                </c:pt>
                <c:pt idx="85">
                  <c:v>-8.8854961832061069E-2</c:v>
                </c:pt>
                <c:pt idx="86">
                  <c:v>-6.4580152671755736E-2</c:v>
                </c:pt>
                <c:pt idx="87">
                  <c:v>-4.8778625954198469E-2</c:v>
                </c:pt>
                <c:pt idx="88">
                  <c:v>1.8473282442748092E-2</c:v>
                </c:pt>
                <c:pt idx="89">
                  <c:v>-0.13465648854961831</c:v>
                </c:pt>
                <c:pt idx="90">
                  <c:v>-0.25297709923664125</c:v>
                </c:pt>
                <c:pt idx="91">
                  <c:v>-0.2554198473282443</c:v>
                </c:pt>
                <c:pt idx="92">
                  <c:v>-3.6870229007633586E-2</c:v>
                </c:pt>
                <c:pt idx="93">
                  <c:v>-7.2213740458015277E-2</c:v>
                </c:pt>
                <c:pt idx="94">
                  <c:v>-3.6412213740458013E-2</c:v>
                </c:pt>
                <c:pt idx="95">
                  <c:v>7.7633587786259547E-2</c:v>
                </c:pt>
                <c:pt idx="96">
                  <c:v>-0.17618320610687022</c:v>
                </c:pt>
                <c:pt idx="97">
                  <c:v>-0.49343511450381677</c:v>
                </c:pt>
                <c:pt idx="98">
                  <c:v>-0.62847328244274803</c:v>
                </c:pt>
                <c:pt idx="99">
                  <c:v>-0.67854961832061067</c:v>
                </c:pt>
                <c:pt idx="100">
                  <c:v>-0.54923664122137406</c:v>
                </c:pt>
                <c:pt idx="101">
                  <c:v>-0.25396946564885498</c:v>
                </c:pt>
                <c:pt idx="102">
                  <c:v>-0.26923664122137408</c:v>
                </c:pt>
                <c:pt idx="103">
                  <c:v>-0.43572519083969463</c:v>
                </c:pt>
                <c:pt idx="104">
                  <c:v>-0.54786259541984728</c:v>
                </c:pt>
                <c:pt idx="105">
                  <c:v>-0.50725190839694656</c:v>
                </c:pt>
                <c:pt idx="106">
                  <c:v>-0.53496183206106873</c:v>
                </c:pt>
                <c:pt idx="107">
                  <c:v>-0.56786259541984729</c:v>
                </c:pt>
                <c:pt idx="108">
                  <c:v>-0.62038167938931299</c:v>
                </c:pt>
                <c:pt idx="109">
                  <c:v>-0.65610687022900771</c:v>
                </c:pt>
                <c:pt idx="110">
                  <c:v>-0.6509160305343511</c:v>
                </c:pt>
                <c:pt idx="111">
                  <c:v>-0.67091603053435112</c:v>
                </c:pt>
                <c:pt idx="112">
                  <c:v>-0.43381679389312977</c:v>
                </c:pt>
                <c:pt idx="113">
                  <c:v>-0.2382442748091603</c:v>
                </c:pt>
                <c:pt idx="114">
                  <c:v>-0.19526717557251907</c:v>
                </c:pt>
                <c:pt idx="115">
                  <c:v>-9.6946564885496186E-3</c:v>
                </c:pt>
                <c:pt idx="116">
                  <c:v>-0.1914503816793893</c:v>
                </c:pt>
                <c:pt idx="117">
                  <c:v>-0.3336641221374046</c:v>
                </c:pt>
                <c:pt idx="118">
                  <c:v>-0.26206106870229007</c:v>
                </c:pt>
                <c:pt idx="119">
                  <c:v>-9.1755725190839688E-2</c:v>
                </c:pt>
                <c:pt idx="120">
                  <c:v>-0.16282442748091602</c:v>
                </c:pt>
                <c:pt idx="121">
                  <c:v>-1.9236641221374046E-2</c:v>
                </c:pt>
                <c:pt idx="122">
                  <c:v>0.11099236641221373</c:v>
                </c:pt>
                <c:pt idx="123">
                  <c:v>0.11290076335877862</c:v>
                </c:pt>
                <c:pt idx="124">
                  <c:v>-7.7862595419847334E-3</c:v>
                </c:pt>
                <c:pt idx="125">
                  <c:v>2.7022900763358778E-2</c:v>
                </c:pt>
                <c:pt idx="126">
                  <c:v>0.13870229007633589</c:v>
                </c:pt>
                <c:pt idx="127">
                  <c:v>0.1215267175572519</c:v>
                </c:pt>
                <c:pt idx="128">
                  <c:v>8.6717557251908398E-2</c:v>
                </c:pt>
                <c:pt idx="129">
                  <c:v>0.26038167938931295</c:v>
                </c:pt>
                <c:pt idx="130">
                  <c:v>0.34335877862595415</c:v>
                </c:pt>
                <c:pt idx="131">
                  <c:v>0.18160305343511449</c:v>
                </c:pt>
                <c:pt idx="132">
                  <c:v>0.30900763358778621</c:v>
                </c:pt>
                <c:pt idx="133">
                  <c:v>0.18923664122137404</c:v>
                </c:pt>
                <c:pt idx="134">
                  <c:v>0.2680152671755725</c:v>
                </c:pt>
                <c:pt idx="135">
                  <c:v>0.25656488549618323</c:v>
                </c:pt>
                <c:pt idx="136">
                  <c:v>0.23030534351145041</c:v>
                </c:pt>
                <c:pt idx="137">
                  <c:v>9.5725190839694649E-2</c:v>
                </c:pt>
                <c:pt idx="138">
                  <c:v>6.6641221374045809E-2</c:v>
                </c:pt>
                <c:pt idx="139">
                  <c:v>0.26038167938931295</c:v>
                </c:pt>
                <c:pt idx="140">
                  <c:v>0.55809160305343508</c:v>
                </c:pt>
                <c:pt idx="141">
                  <c:v>0.58190839694656493</c:v>
                </c:pt>
                <c:pt idx="142">
                  <c:v>0.56664122137404582</c:v>
                </c:pt>
                <c:pt idx="143">
                  <c:v>0.57045801526717566</c:v>
                </c:pt>
                <c:pt idx="144">
                  <c:v>0.69832061068702289</c:v>
                </c:pt>
                <c:pt idx="145">
                  <c:v>0.75221374045801537</c:v>
                </c:pt>
                <c:pt idx="146">
                  <c:v>0.83381679389312979</c:v>
                </c:pt>
                <c:pt idx="147">
                  <c:v>0.8023664122137405</c:v>
                </c:pt>
                <c:pt idx="148">
                  <c:v>0.70076335877862594</c:v>
                </c:pt>
                <c:pt idx="149">
                  <c:v>0.89488549618320612</c:v>
                </c:pt>
                <c:pt idx="150">
                  <c:v>0.90442748091603054</c:v>
                </c:pt>
                <c:pt idx="151">
                  <c:v>1.002290076335878</c:v>
                </c:pt>
                <c:pt idx="152">
                  <c:v>1.1206106870229009</c:v>
                </c:pt>
                <c:pt idx="153">
                  <c:v>1.1196183206106869</c:v>
                </c:pt>
                <c:pt idx="154">
                  <c:v>0.9583969465648855</c:v>
                </c:pt>
                <c:pt idx="155">
                  <c:v>0.74893129770992362</c:v>
                </c:pt>
                <c:pt idx="156">
                  <c:v>0.75175572519083977</c:v>
                </c:pt>
                <c:pt idx="157">
                  <c:v>0.70694656488549623</c:v>
                </c:pt>
                <c:pt idx="158">
                  <c:v>0.49984732824427486</c:v>
                </c:pt>
                <c:pt idx="159">
                  <c:v>0.46122137404580155</c:v>
                </c:pt>
                <c:pt idx="160">
                  <c:v>0.1902290076335878</c:v>
                </c:pt>
                <c:pt idx="161">
                  <c:v>1.5572519083969467E-2</c:v>
                </c:pt>
                <c:pt idx="162">
                  <c:v>-0.19290076335877862</c:v>
                </c:pt>
                <c:pt idx="163">
                  <c:v>2.1297709923664122E-2</c:v>
                </c:pt>
                <c:pt idx="164">
                  <c:v>1.9465648854961829E-2</c:v>
                </c:pt>
                <c:pt idx="165">
                  <c:v>-0.14419847328244276</c:v>
                </c:pt>
                <c:pt idx="166">
                  <c:v>-0.34458015267175574</c:v>
                </c:pt>
                <c:pt idx="167">
                  <c:v>-0.47106870229007636</c:v>
                </c:pt>
                <c:pt idx="168">
                  <c:v>-0.42381679389312982</c:v>
                </c:pt>
                <c:pt idx="169">
                  <c:v>-0.31977099236641221</c:v>
                </c:pt>
                <c:pt idx="170">
                  <c:v>-0.25870229007633588</c:v>
                </c:pt>
                <c:pt idx="171">
                  <c:v>-0.16381679389312978</c:v>
                </c:pt>
                <c:pt idx="172">
                  <c:v>-0.32312977099236639</c:v>
                </c:pt>
                <c:pt idx="173">
                  <c:v>-0.26015267175572515</c:v>
                </c:pt>
                <c:pt idx="174">
                  <c:v>-0.13183206106870229</c:v>
                </c:pt>
                <c:pt idx="175">
                  <c:v>-0.20862595419847327</c:v>
                </c:pt>
                <c:pt idx="176">
                  <c:v>-0.1218320610687023</c:v>
                </c:pt>
                <c:pt idx="177">
                  <c:v>-5.259541984732824E-2</c:v>
                </c:pt>
                <c:pt idx="178">
                  <c:v>0.14587786259541985</c:v>
                </c:pt>
                <c:pt idx="179">
                  <c:v>9.8473282442748094E-3</c:v>
                </c:pt>
                <c:pt idx="180">
                  <c:v>5.8549618320610688E-2</c:v>
                </c:pt>
                <c:pt idx="181">
                  <c:v>0.17114503816793894</c:v>
                </c:pt>
                <c:pt idx="182">
                  <c:v>0.20404580152671756</c:v>
                </c:pt>
                <c:pt idx="183">
                  <c:v>0.12870229007633588</c:v>
                </c:pt>
                <c:pt idx="184">
                  <c:v>4.32824427480916E-2</c:v>
                </c:pt>
                <c:pt idx="185">
                  <c:v>-2.5877862595419847E-2</c:v>
                </c:pt>
                <c:pt idx="186">
                  <c:v>9.8167938931297702E-2</c:v>
                </c:pt>
                <c:pt idx="187">
                  <c:v>7.664122137404579E-2</c:v>
                </c:pt>
                <c:pt idx="188">
                  <c:v>0.22885496183206108</c:v>
                </c:pt>
                <c:pt idx="189">
                  <c:v>0.22030534351145037</c:v>
                </c:pt>
                <c:pt idx="190">
                  <c:v>0.19496183206106871</c:v>
                </c:pt>
                <c:pt idx="191">
                  <c:v>0.30282442748091604</c:v>
                </c:pt>
                <c:pt idx="192">
                  <c:v>0.42259541984732824</c:v>
                </c:pt>
                <c:pt idx="193">
                  <c:v>0.3462595419847328</c:v>
                </c:pt>
                <c:pt idx="194">
                  <c:v>0.11862595419847327</c:v>
                </c:pt>
                <c:pt idx="195">
                  <c:v>0.22603053435114503</c:v>
                </c:pt>
                <c:pt idx="196">
                  <c:v>0.12007633587786259</c:v>
                </c:pt>
                <c:pt idx="197">
                  <c:v>5.8091603053435116E-2</c:v>
                </c:pt>
                <c:pt idx="198">
                  <c:v>9.244274809160305E-2</c:v>
                </c:pt>
                <c:pt idx="199">
                  <c:v>0.28709923664122139</c:v>
                </c:pt>
                <c:pt idx="200">
                  <c:v>0.22793893129770992</c:v>
                </c:pt>
                <c:pt idx="201">
                  <c:v>0.25221374045801526</c:v>
                </c:pt>
                <c:pt idx="202">
                  <c:v>0.16114503816793893</c:v>
                </c:pt>
                <c:pt idx="203">
                  <c:v>7.3358778625954191E-2</c:v>
                </c:pt>
                <c:pt idx="204">
                  <c:v>-0.16</c:v>
                </c:pt>
                <c:pt idx="205">
                  <c:v>-0.10366412213740459</c:v>
                </c:pt>
                <c:pt idx="206">
                  <c:v>-2.0152671755725191E-2</c:v>
                </c:pt>
                <c:pt idx="207">
                  <c:v>-5.1679389312977095E-2</c:v>
                </c:pt>
                <c:pt idx="208">
                  <c:v>-7.5038167938931297E-2</c:v>
                </c:pt>
                <c:pt idx="209">
                  <c:v>-4.8320610687022904E-2</c:v>
                </c:pt>
                <c:pt idx="210">
                  <c:v>-3.9236641221374047E-2</c:v>
                </c:pt>
                <c:pt idx="211">
                  <c:v>-6.0229007633587781E-2</c:v>
                </c:pt>
                <c:pt idx="212">
                  <c:v>8.9083969465648852E-2</c:v>
                </c:pt>
                <c:pt idx="213">
                  <c:v>0.1167175572519084</c:v>
                </c:pt>
                <c:pt idx="214">
                  <c:v>2.9465648854961831E-2</c:v>
                </c:pt>
                <c:pt idx="215">
                  <c:v>2.7480916030534351E-3</c:v>
                </c:pt>
                <c:pt idx="216">
                  <c:v>3.2290076335877868E-2</c:v>
                </c:pt>
                <c:pt idx="217">
                  <c:v>-0.1218320610687023</c:v>
                </c:pt>
                <c:pt idx="218">
                  <c:v>-0.13129770992366413</c:v>
                </c:pt>
                <c:pt idx="219">
                  <c:v>-2.1603053435114504E-2</c:v>
                </c:pt>
                <c:pt idx="220">
                  <c:v>0.09</c:v>
                </c:pt>
                <c:pt idx="221">
                  <c:v>0.18213740458015268</c:v>
                </c:pt>
                <c:pt idx="222">
                  <c:v>0.2083969465648855</c:v>
                </c:pt>
                <c:pt idx="223">
                  <c:v>0.38824427480916029</c:v>
                </c:pt>
                <c:pt idx="224">
                  <c:v>0.4688549618320611</c:v>
                </c:pt>
                <c:pt idx="225">
                  <c:v>0.37343511450381683</c:v>
                </c:pt>
                <c:pt idx="226">
                  <c:v>0.59389312977099229</c:v>
                </c:pt>
                <c:pt idx="227">
                  <c:v>0.47984732824427478</c:v>
                </c:pt>
                <c:pt idx="228">
                  <c:v>0.41778625954198473</c:v>
                </c:pt>
                <c:pt idx="229">
                  <c:v>0.30328244274809157</c:v>
                </c:pt>
                <c:pt idx="230">
                  <c:v>0.34816793893129772</c:v>
                </c:pt>
                <c:pt idx="231">
                  <c:v>0.26465648854961832</c:v>
                </c:pt>
                <c:pt idx="232">
                  <c:v>0.10389312977099237</c:v>
                </c:pt>
                <c:pt idx="233">
                  <c:v>0.12297709923664121</c:v>
                </c:pt>
                <c:pt idx="234">
                  <c:v>-3.4503816793893125E-2</c:v>
                </c:pt>
                <c:pt idx="235">
                  <c:v>-4.351145038167939E-2</c:v>
                </c:pt>
                <c:pt idx="236">
                  <c:v>-5.8320610687022899E-2</c:v>
                </c:pt>
                <c:pt idx="237">
                  <c:v>-0.15854961832061068</c:v>
                </c:pt>
                <c:pt idx="238">
                  <c:v>-8.4580152671755726E-2</c:v>
                </c:pt>
                <c:pt idx="239">
                  <c:v>-0.3622137404580153</c:v>
                </c:pt>
                <c:pt idx="240">
                  <c:v>-0.43664122137404582</c:v>
                </c:pt>
                <c:pt idx="241">
                  <c:v>-0.38511450381679391</c:v>
                </c:pt>
                <c:pt idx="242">
                  <c:v>-0.64229007633587787</c:v>
                </c:pt>
                <c:pt idx="243">
                  <c:v>-0.65664122137404579</c:v>
                </c:pt>
                <c:pt idx="244">
                  <c:v>-0.8025954198473283</c:v>
                </c:pt>
                <c:pt idx="245">
                  <c:v>-0.78877862595419845</c:v>
                </c:pt>
                <c:pt idx="246">
                  <c:v>-0.63183206106870227</c:v>
                </c:pt>
                <c:pt idx="247">
                  <c:v>-0.49870229007633587</c:v>
                </c:pt>
                <c:pt idx="248">
                  <c:v>-0.44671755725190843</c:v>
                </c:pt>
                <c:pt idx="249">
                  <c:v>-7.931297709923664E-2</c:v>
                </c:pt>
                <c:pt idx="250">
                  <c:v>-5.1221374045801529E-2</c:v>
                </c:pt>
                <c:pt idx="251">
                  <c:v>-0.12564885496183206</c:v>
                </c:pt>
                <c:pt idx="252">
                  <c:v>-0.16091603053435113</c:v>
                </c:pt>
                <c:pt idx="253">
                  <c:v>-0.18854961832061068</c:v>
                </c:pt>
                <c:pt idx="254">
                  <c:v>-0.19045801526717557</c:v>
                </c:pt>
                <c:pt idx="255">
                  <c:v>-0.20862595419847327</c:v>
                </c:pt>
                <c:pt idx="256">
                  <c:v>-0.21053435114503816</c:v>
                </c:pt>
                <c:pt idx="257">
                  <c:v>-0.28977099236641224</c:v>
                </c:pt>
                <c:pt idx="258">
                  <c:v>-5.9312977099236636E-2</c:v>
                </c:pt>
                <c:pt idx="259">
                  <c:v>-8.5496183206106871E-2</c:v>
                </c:pt>
                <c:pt idx="260">
                  <c:v>0.12061068702290077</c:v>
                </c:pt>
                <c:pt idx="261">
                  <c:v>0.30900763358778621</c:v>
                </c:pt>
                <c:pt idx="262">
                  <c:v>5.66412213740458E-2</c:v>
                </c:pt>
                <c:pt idx="263">
                  <c:v>-0.16946564885496182</c:v>
                </c:pt>
                <c:pt idx="264">
                  <c:v>-8.6946564885496194E-2</c:v>
                </c:pt>
                <c:pt idx="265">
                  <c:v>-0.33267175572519081</c:v>
                </c:pt>
                <c:pt idx="266">
                  <c:v>-0.2381679389312977</c:v>
                </c:pt>
                <c:pt idx="267">
                  <c:v>-0.20671755725190838</c:v>
                </c:pt>
                <c:pt idx="268">
                  <c:v>5.2366412213740464E-2</c:v>
                </c:pt>
                <c:pt idx="269">
                  <c:v>8.0992366412213732E-2</c:v>
                </c:pt>
                <c:pt idx="270">
                  <c:v>-9.1755725190839688E-2</c:v>
                </c:pt>
                <c:pt idx="271">
                  <c:v>-0.1666412213740458</c:v>
                </c:pt>
                <c:pt idx="272">
                  <c:v>-0.2215267175572519</c:v>
                </c:pt>
                <c:pt idx="273">
                  <c:v>-4.4961832061068699E-2</c:v>
                </c:pt>
                <c:pt idx="274">
                  <c:v>-0.21770992366412215</c:v>
                </c:pt>
                <c:pt idx="275">
                  <c:v>-2.2519083969465649E-2</c:v>
                </c:pt>
                <c:pt idx="276">
                  <c:v>1.4198473282442749E-2</c:v>
                </c:pt>
                <c:pt idx="277">
                  <c:v>-1.4427480916030534E-2</c:v>
                </c:pt>
                <c:pt idx="278">
                  <c:v>3.7099236641221375E-2</c:v>
                </c:pt>
                <c:pt idx="279">
                  <c:v>0.12816793893129771</c:v>
                </c:pt>
                <c:pt idx="280">
                  <c:v>0.28946564885496184</c:v>
                </c:pt>
                <c:pt idx="281">
                  <c:v>0.24221374045801528</c:v>
                </c:pt>
                <c:pt idx="282">
                  <c:v>0.21312977099236644</c:v>
                </c:pt>
                <c:pt idx="283">
                  <c:v>0.23648854961832061</c:v>
                </c:pt>
                <c:pt idx="284">
                  <c:v>8.3816793893129779E-2</c:v>
                </c:pt>
                <c:pt idx="285">
                  <c:v>6.572519083969465E-2</c:v>
                </c:pt>
                <c:pt idx="286">
                  <c:v>7.1908396946564881E-2</c:v>
                </c:pt>
                <c:pt idx="287">
                  <c:v>0.24748091603053438</c:v>
                </c:pt>
                <c:pt idx="288">
                  <c:v>0.3643511450381679</c:v>
                </c:pt>
                <c:pt idx="289">
                  <c:v>0.26083969465648854</c:v>
                </c:pt>
                <c:pt idx="290">
                  <c:v>0.20694656488549618</c:v>
                </c:pt>
                <c:pt idx="291">
                  <c:v>0.1902290076335878</c:v>
                </c:pt>
                <c:pt idx="292">
                  <c:v>0.1434351145038168</c:v>
                </c:pt>
                <c:pt idx="293">
                  <c:v>0.11435114503816794</c:v>
                </c:pt>
                <c:pt idx="294">
                  <c:v>0.25175572519083966</c:v>
                </c:pt>
                <c:pt idx="295">
                  <c:v>0.17450381679389312</c:v>
                </c:pt>
                <c:pt idx="296">
                  <c:v>0.14152671755725191</c:v>
                </c:pt>
                <c:pt idx="297">
                  <c:v>0.25129770992366413</c:v>
                </c:pt>
                <c:pt idx="298">
                  <c:v>0.19213740458015269</c:v>
                </c:pt>
                <c:pt idx="299">
                  <c:v>0.29755725190839694</c:v>
                </c:pt>
                <c:pt idx="300">
                  <c:v>0.21549618320610686</c:v>
                </c:pt>
                <c:pt idx="301">
                  <c:v>0.15778625954198475</c:v>
                </c:pt>
                <c:pt idx="302">
                  <c:v>0.25366412213740458</c:v>
                </c:pt>
                <c:pt idx="303">
                  <c:v>0.24893129770992367</c:v>
                </c:pt>
                <c:pt idx="304">
                  <c:v>0.16442748091603052</c:v>
                </c:pt>
                <c:pt idx="305">
                  <c:v>0.2913740458015267</c:v>
                </c:pt>
                <c:pt idx="306">
                  <c:v>0.22740458015267176</c:v>
                </c:pt>
                <c:pt idx="307">
                  <c:v>0.20694656488549618</c:v>
                </c:pt>
                <c:pt idx="308">
                  <c:v>0.1248854961832061</c:v>
                </c:pt>
                <c:pt idx="309">
                  <c:v>3.2824427480916032E-2</c:v>
                </c:pt>
                <c:pt idx="310">
                  <c:v>-5.0229007633587786E-2</c:v>
                </c:pt>
                <c:pt idx="311">
                  <c:v>-5.114503816793893E-2</c:v>
                </c:pt>
                <c:pt idx="312">
                  <c:v>-9.2366412213740461E-3</c:v>
                </c:pt>
                <c:pt idx="313">
                  <c:v>-3.6412213740458013E-2</c:v>
                </c:pt>
                <c:pt idx="314">
                  <c:v>0.11916030534351145</c:v>
                </c:pt>
                <c:pt idx="315">
                  <c:v>1.6106870229007631E-2</c:v>
                </c:pt>
                <c:pt idx="316">
                  <c:v>3.8473282442748093E-2</c:v>
                </c:pt>
                <c:pt idx="317">
                  <c:v>0.11053435114503816</c:v>
                </c:pt>
                <c:pt idx="318">
                  <c:v>0.17732824427480917</c:v>
                </c:pt>
                <c:pt idx="319">
                  <c:v>0.2083206106870229</c:v>
                </c:pt>
                <c:pt idx="320">
                  <c:v>8.0992366412213732E-2</c:v>
                </c:pt>
                <c:pt idx="321">
                  <c:v>-8.2442748091603058E-3</c:v>
                </c:pt>
                <c:pt idx="322">
                  <c:v>0.36343511450381677</c:v>
                </c:pt>
                <c:pt idx="323">
                  <c:v>0.17587786259541985</c:v>
                </c:pt>
                <c:pt idx="324">
                  <c:v>0.25366412213740458</c:v>
                </c:pt>
                <c:pt idx="325">
                  <c:v>0.23366412213740459</c:v>
                </c:pt>
                <c:pt idx="326">
                  <c:v>0.13297709923664122</c:v>
                </c:pt>
                <c:pt idx="327">
                  <c:v>0.29328244274809162</c:v>
                </c:pt>
                <c:pt idx="328">
                  <c:v>0.17305343511450383</c:v>
                </c:pt>
                <c:pt idx="329">
                  <c:v>0.17450381679389312</c:v>
                </c:pt>
                <c:pt idx="330">
                  <c:v>0.25366412213740458</c:v>
                </c:pt>
                <c:pt idx="331">
                  <c:v>0.29091603053435117</c:v>
                </c:pt>
                <c:pt idx="332">
                  <c:v>0.38297709923664125</c:v>
                </c:pt>
                <c:pt idx="333">
                  <c:v>0.32763358778625956</c:v>
                </c:pt>
                <c:pt idx="334">
                  <c:v>7.5725190839694659E-2</c:v>
                </c:pt>
                <c:pt idx="335">
                  <c:v>4.6183206106870225E-2</c:v>
                </c:pt>
                <c:pt idx="336">
                  <c:v>0.22740458015267176</c:v>
                </c:pt>
                <c:pt idx="337">
                  <c:v>0.15206106870229008</c:v>
                </c:pt>
                <c:pt idx="338">
                  <c:v>1.2977099236641222E-3</c:v>
                </c:pt>
                <c:pt idx="339">
                  <c:v>0.15778625954198475</c:v>
                </c:pt>
                <c:pt idx="340">
                  <c:v>0.14206106870229007</c:v>
                </c:pt>
                <c:pt idx="341">
                  <c:v>0.3386259541984733</c:v>
                </c:pt>
                <c:pt idx="342">
                  <c:v>0.41778625954198473</c:v>
                </c:pt>
                <c:pt idx="343">
                  <c:v>0.43641221374045802</c:v>
                </c:pt>
                <c:pt idx="344">
                  <c:v>0.56809160305343509</c:v>
                </c:pt>
                <c:pt idx="345">
                  <c:v>0.61435114503816801</c:v>
                </c:pt>
                <c:pt idx="346">
                  <c:v>0.34816793893129772</c:v>
                </c:pt>
                <c:pt idx="347">
                  <c:v>0.2861068702290076</c:v>
                </c:pt>
                <c:pt idx="348">
                  <c:v>0.47885496183206105</c:v>
                </c:pt>
                <c:pt idx="349">
                  <c:v>0.44358778625954198</c:v>
                </c:pt>
                <c:pt idx="350">
                  <c:v>0.52320610687022906</c:v>
                </c:pt>
                <c:pt idx="351">
                  <c:v>0.55091603053435112</c:v>
                </c:pt>
                <c:pt idx="352">
                  <c:v>0.43114503816793892</c:v>
                </c:pt>
                <c:pt idx="353">
                  <c:v>0.53755725190839698</c:v>
                </c:pt>
                <c:pt idx="354">
                  <c:v>0.51183206106870227</c:v>
                </c:pt>
                <c:pt idx="355">
                  <c:v>0.39251908396946567</c:v>
                </c:pt>
                <c:pt idx="356">
                  <c:v>0.31190839694656486</c:v>
                </c:pt>
                <c:pt idx="357">
                  <c:v>0.30564885496183203</c:v>
                </c:pt>
                <c:pt idx="358">
                  <c:v>0.30427480916030536</c:v>
                </c:pt>
                <c:pt idx="359">
                  <c:v>0.21213740458015268</c:v>
                </c:pt>
                <c:pt idx="360">
                  <c:v>9.3358778625954209E-2</c:v>
                </c:pt>
                <c:pt idx="361">
                  <c:v>3.7099236641221375E-2</c:v>
                </c:pt>
                <c:pt idx="362">
                  <c:v>0.19404580152671758</c:v>
                </c:pt>
                <c:pt idx="363">
                  <c:v>0.35290076335877862</c:v>
                </c:pt>
                <c:pt idx="364">
                  <c:v>5.66412213740458E-2</c:v>
                </c:pt>
                <c:pt idx="365">
                  <c:v>7.9541984732824422E-2</c:v>
                </c:pt>
                <c:pt idx="366">
                  <c:v>6.7633587786259539E-2</c:v>
                </c:pt>
                <c:pt idx="367">
                  <c:v>-3.8320610687022895E-2</c:v>
                </c:pt>
                <c:pt idx="368">
                  <c:v>0.12534351145038169</c:v>
                </c:pt>
                <c:pt idx="369">
                  <c:v>0.13198473282442746</c:v>
                </c:pt>
                <c:pt idx="370">
                  <c:v>0.27229007633587787</c:v>
                </c:pt>
                <c:pt idx="371">
                  <c:v>0.39969465648854963</c:v>
                </c:pt>
                <c:pt idx="372">
                  <c:v>0.429236641221374</c:v>
                </c:pt>
                <c:pt idx="373">
                  <c:v>0.39206106870229007</c:v>
                </c:pt>
                <c:pt idx="374">
                  <c:v>0.64633587786259539</c:v>
                </c:pt>
                <c:pt idx="375">
                  <c:v>0.61770992366412214</c:v>
                </c:pt>
                <c:pt idx="376">
                  <c:v>0.59335877862595421</c:v>
                </c:pt>
                <c:pt idx="377">
                  <c:v>0.4402290076335878</c:v>
                </c:pt>
                <c:pt idx="378">
                  <c:v>0.4168702290076336</c:v>
                </c:pt>
                <c:pt idx="379">
                  <c:v>0.18687022900763359</c:v>
                </c:pt>
                <c:pt idx="380">
                  <c:v>0.31854961832061068</c:v>
                </c:pt>
                <c:pt idx="381">
                  <c:v>0.28755725190839698</c:v>
                </c:pt>
                <c:pt idx="382">
                  <c:v>0.31</c:v>
                </c:pt>
                <c:pt idx="383">
                  <c:v>0.35244274809160309</c:v>
                </c:pt>
                <c:pt idx="384">
                  <c:v>0.24938931297709924</c:v>
                </c:pt>
                <c:pt idx="385">
                  <c:v>0.26702290076335877</c:v>
                </c:pt>
                <c:pt idx="386">
                  <c:v>0.16450381679389314</c:v>
                </c:pt>
                <c:pt idx="387">
                  <c:v>-1.9236641221374046E-2</c:v>
                </c:pt>
                <c:pt idx="388">
                  <c:v>-3.4503816793893125E-2</c:v>
                </c:pt>
                <c:pt idx="389">
                  <c:v>-0.24961832061068703</c:v>
                </c:pt>
                <c:pt idx="390">
                  <c:v>-0.42908396946564886</c:v>
                </c:pt>
                <c:pt idx="391">
                  <c:v>-0.46916030534351144</c:v>
                </c:pt>
                <c:pt idx="392">
                  <c:v>-0.30450381679389316</c:v>
                </c:pt>
                <c:pt idx="393">
                  <c:v>-3.9236641221374047E-2</c:v>
                </c:pt>
                <c:pt idx="394">
                  <c:v>-8.0763358778625949E-2</c:v>
                </c:pt>
                <c:pt idx="395">
                  <c:v>-2.2061068702290076E-2</c:v>
                </c:pt>
                <c:pt idx="396">
                  <c:v>-0.20908396946564886</c:v>
                </c:pt>
                <c:pt idx="397">
                  <c:v>-6.6412213740458012E-2</c:v>
                </c:pt>
                <c:pt idx="398">
                  <c:v>-5.4961832061068701E-2</c:v>
                </c:pt>
                <c:pt idx="399">
                  <c:v>-5.3053435114503819E-2</c:v>
                </c:pt>
                <c:pt idx="400">
                  <c:v>7.9083969465648857E-2</c:v>
                </c:pt>
                <c:pt idx="401">
                  <c:v>0.11770992366412214</c:v>
                </c:pt>
                <c:pt idx="402">
                  <c:v>0.18641221374045802</c:v>
                </c:pt>
                <c:pt idx="403">
                  <c:v>0.23702290076335877</c:v>
                </c:pt>
                <c:pt idx="404">
                  <c:v>0.26557251908396945</c:v>
                </c:pt>
                <c:pt idx="405">
                  <c:v>0.37061068702290073</c:v>
                </c:pt>
                <c:pt idx="406">
                  <c:v>0.36480916030534349</c:v>
                </c:pt>
                <c:pt idx="407">
                  <c:v>0.5418320610687023</c:v>
                </c:pt>
                <c:pt idx="408">
                  <c:v>0.41442748091603054</c:v>
                </c:pt>
                <c:pt idx="409">
                  <c:v>0.26946564885496183</c:v>
                </c:pt>
                <c:pt idx="410">
                  <c:v>0.19877862595419846</c:v>
                </c:pt>
                <c:pt idx="411">
                  <c:v>0.3386259541984733</c:v>
                </c:pt>
                <c:pt idx="412">
                  <c:v>0.38633587786259543</c:v>
                </c:pt>
                <c:pt idx="413">
                  <c:v>0.18160305343511449</c:v>
                </c:pt>
                <c:pt idx="414">
                  <c:v>7.8549618320610679E-2</c:v>
                </c:pt>
                <c:pt idx="415">
                  <c:v>-1.0152671755725191E-2</c:v>
                </c:pt>
                <c:pt idx="416">
                  <c:v>-0.20480916030534349</c:v>
                </c:pt>
                <c:pt idx="417">
                  <c:v>-0.3880152671755725</c:v>
                </c:pt>
                <c:pt idx="418">
                  <c:v>-0.44190839694656486</c:v>
                </c:pt>
                <c:pt idx="419">
                  <c:v>-0.39564885496183205</c:v>
                </c:pt>
                <c:pt idx="420">
                  <c:v>-0.46671755725190839</c:v>
                </c:pt>
                <c:pt idx="421">
                  <c:v>-0.38183206106870232</c:v>
                </c:pt>
                <c:pt idx="422">
                  <c:v>-0.34702290076335879</c:v>
                </c:pt>
                <c:pt idx="423">
                  <c:v>-0.37801526717557254</c:v>
                </c:pt>
                <c:pt idx="424">
                  <c:v>-0.4529007633587786</c:v>
                </c:pt>
                <c:pt idx="425">
                  <c:v>-0.51251908396946566</c:v>
                </c:pt>
                <c:pt idx="426">
                  <c:v>-0.28259541984732828</c:v>
                </c:pt>
                <c:pt idx="427">
                  <c:v>-0.28977099236641224</c:v>
                </c:pt>
                <c:pt idx="428">
                  <c:v>-0.31213740458015266</c:v>
                </c:pt>
                <c:pt idx="429">
                  <c:v>-0.26351145038167939</c:v>
                </c:pt>
                <c:pt idx="430">
                  <c:v>-0.11893129770992367</c:v>
                </c:pt>
                <c:pt idx="431">
                  <c:v>-2.4961832061068702E-2</c:v>
                </c:pt>
                <c:pt idx="432">
                  <c:v>3.66412213740458E-3</c:v>
                </c:pt>
                <c:pt idx="433">
                  <c:v>0.15541984732824426</c:v>
                </c:pt>
                <c:pt idx="434">
                  <c:v>-2.6412213740458015E-2</c:v>
                </c:pt>
                <c:pt idx="435">
                  <c:v>4.5190839694656489E-2</c:v>
                </c:pt>
                <c:pt idx="436">
                  <c:v>0.10335877862595419</c:v>
                </c:pt>
                <c:pt idx="437">
                  <c:v>0.11053435114503816</c:v>
                </c:pt>
                <c:pt idx="438">
                  <c:v>6.0000000000000005E-2</c:v>
                </c:pt>
                <c:pt idx="439">
                  <c:v>-2.9236641221374045E-2</c:v>
                </c:pt>
                <c:pt idx="440">
                  <c:v>0.1100763358778626</c:v>
                </c:pt>
                <c:pt idx="441">
                  <c:v>0.22175572519083969</c:v>
                </c:pt>
                <c:pt idx="442">
                  <c:v>0.19167938931297709</c:v>
                </c:pt>
                <c:pt idx="443">
                  <c:v>0.15351145038167938</c:v>
                </c:pt>
                <c:pt idx="444">
                  <c:v>0.25984732824427481</c:v>
                </c:pt>
                <c:pt idx="445">
                  <c:v>0.28183206106870229</c:v>
                </c:pt>
                <c:pt idx="446">
                  <c:v>0.23122137404580151</c:v>
                </c:pt>
                <c:pt idx="447">
                  <c:v>0.18450381679389313</c:v>
                </c:pt>
                <c:pt idx="448">
                  <c:v>9.6717557251908393E-2</c:v>
                </c:pt>
                <c:pt idx="449">
                  <c:v>4.9999999999999996E-2</c:v>
                </c:pt>
                <c:pt idx="450">
                  <c:v>9.8625954198473281E-2</c:v>
                </c:pt>
                <c:pt idx="451">
                  <c:v>-0.15664122137404579</c:v>
                </c:pt>
                <c:pt idx="452">
                  <c:v>-0.14900763358778626</c:v>
                </c:pt>
                <c:pt idx="453">
                  <c:v>-0.24633587786259545</c:v>
                </c:pt>
                <c:pt idx="454">
                  <c:v>-0.15374045801526717</c:v>
                </c:pt>
                <c:pt idx="455">
                  <c:v>-0.31648854961832062</c:v>
                </c:pt>
                <c:pt idx="456">
                  <c:v>-0.37610687022900768</c:v>
                </c:pt>
                <c:pt idx="457">
                  <c:v>-0.31977099236641221</c:v>
                </c:pt>
                <c:pt idx="458">
                  <c:v>-0.47053435114503817</c:v>
                </c:pt>
                <c:pt idx="459">
                  <c:v>-0.3985496183206107</c:v>
                </c:pt>
                <c:pt idx="460">
                  <c:v>-0.36702290076335875</c:v>
                </c:pt>
                <c:pt idx="461">
                  <c:v>-0.30022900763358779</c:v>
                </c:pt>
                <c:pt idx="462">
                  <c:v>-0.32122137404580153</c:v>
                </c:pt>
                <c:pt idx="463">
                  <c:v>-0.31549618320610684</c:v>
                </c:pt>
                <c:pt idx="464">
                  <c:v>-0.16954198473282445</c:v>
                </c:pt>
                <c:pt idx="465">
                  <c:v>-0.27778625954198471</c:v>
                </c:pt>
                <c:pt idx="466">
                  <c:v>-0.29305343511450382</c:v>
                </c:pt>
                <c:pt idx="467">
                  <c:v>-2.2595419847328244E-2</c:v>
                </c:pt>
                <c:pt idx="468">
                  <c:v>-2.9236641221374045E-2</c:v>
                </c:pt>
                <c:pt idx="469">
                  <c:v>0.13870229007633589</c:v>
                </c:pt>
                <c:pt idx="470">
                  <c:v>0.13297709923664122</c:v>
                </c:pt>
                <c:pt idx="471">
                  <c:v>0.28992366412213738</c:v>
                </c:pt>
                <c:pt idx="472">
                  <c:v>0.17969465648854963</c:v>
                </c:pt>
                <c:pt idx="473">
                  <c:v>0.30374045801526717</c:v>
                </c:pt>
                <c:pt idx="474">
                  <c:v>0.5003053435114504</c:v>
                </c:pt>
                <c:pt idx="475">
                  <c:v>0.32381679389312978</c:v>
                </c:pt>
                <c:pt idx="476">
                  <c:v>0.22740458015267176</c:v>
                </c:pt>
                <c:pt idx="477">
                  <c:v>0.15923664122137404</c:v>
                </c:pt>
                <c:pt idx="478">
                  <c:v>0.19114503816793893</c:v>
                </c:pt>
                <c:pt idx="479">
                  <c:v>0.18977099236641221</c:v>
                </c:pt>
                <c:pt idx="480">
                  <c:v>0.12961832061068704</c:v>
                </c:pt>
                <c:pt idx="481">
                  <c:v>0.19740458015267176</c:v>
                </c:pt>
                <c:pt idx="482">
                  <c:v>0.28519083969465647</c:v>
                </c:pt>
                <c:pt idx="483">
                  <c:v>0.21931297709923664</c:v>
                </c:pt>
                <c:pt idx="484">
                  <c:v>0.17160305343511451</c:v>
                </c:pt>
                <c:pt idx="485">
                  <c:v>-3.5114503816793896E-3</c:v>
                </c:pt>
                <c:pt idx="486">
                  <c:v>1.8931297709923665E-2</c:v>
                </c:pt>
                <c:pt idx="487">
                  <c:v>-6.4503816793893123E-2</c:v>
                </c:pt>
                <c:pt idx="488">
                  <c:v>-0.17145038167938931</c:v>
                </c:pt>
                <c:pt idx="489">
                  <c:v>-0.43717557251908401</c:v>
                </c:pt>
                <c:pt idx="490">
                  <c:v>-0.61702290076335875</c:v>
                </c:pt>
                <c:pt idx="491">
                  <c:v>-0.53923664122137405</c:v>
                </c:pt>
                <c:pt idx="492">
                  <c:v>-0.64038167938931301</c:v>
                </c:pt>
                <c:pt idx="493">
                  <c:v>-0.63183206106870227</c:v>
                </c:pt>
                <c:pt idx="494">
                  <c:v>-0.70625954198473284</c:v>
                </c:pt>
                <c:pt idx="495">
                  <c:v>-0.7444274809160305</c:v>
                </c:pt>
                <c:pt idx="496">
                  <c:v>-0.58221374045801522</c:v>
                </c:pt>
                <c:pt idx="497">
                  <c:v>-0.48770992366412214</c:v>
                </c:pt>
                <c:pt idx="498">
                  <c:v>-0.59503816793893127</c:v>
                </c:pt>
                <c:pt idx="499">
                  <c:v>-0.46007633587786262</c:v>
                </c:pt>
                <c:pt idx="500">
                  <c:v>-0.42091603053435117</c:v>
                </c:pt>
                <c:pt idx="501">
                  <c:v>-0.28351145038167941</c:v>
                </c:pt>
                <c:pt idx="502">
                  <c:v>-0.2787786259541985</c:v>
                </c:pt>
                <c:pt idx="503">
                  <c:v>-0.23679389312977098</c:v>
                </c:pt>
                <c:pt idx="504">
                  <c:v>7.1450381679389302E-2</c:v>
                </c:pt>
                <c:pt idx="505">
                  <c:v>0.18404580152671754</c:v>
                </c:pt>
                <c:pt idx="506">
                  <c:v>0.44496183206106871</c:v>
                </c:pt>
                <c:pt idx="507">
                  <c:v>0.35671755725190835</c:v>
                </c:pt>
                <c:pt idx="508">
                  <c:v>0.58763358778625963</c:v>
                </c:pt>
                <c:pt idx="509">
                  <c:v>0.57763358778625951</c:v>
                </c:pt>
                <c:pt idx="510">
                  <c:v>0.72648854961832066</c:v>
                </c:pt>
                <c:pt idx="511">
                  <c:v>0.79427480916030535</c:v>
                </c:pt>
                <c:pt idx="512">
                  <c:v>0.47076335877862596</c:v>
                </c:pt>
                <c:pt idx="513">
                  <c:v>0.42068702290076337</c:v>
                </c:pt>
                <c:pt idx="514">
                  <c:v>0.47076335877862596</c:v>
                </c:pt>
                <c:pt idx="515">
                  <c:v>0.35916030534351145</c:v>
                </c:pt>
                <c:pt idx="516">
                  <c:v>0.38343511450381679</c:v>
                </c:pt>
                <c:pt idx="517">
                  <c:v>0.20450381679389312</c:v>
                </c:pt>
                <c:pt idx="518">
                  <c:v>0.13389312977099235</c:v>
                </c:pt>
                <c:pt idx="519">
                  <c:v>0.31900763358778628</c:v>
                </c:pt>
                <c:pt idx="520">
                  <c:v>0.1100763358778626</c:v>
                </c:pt>
                <c:pt idx="521">
                  <c:v>-4.2137404580152665E-2</c:v>
                </c:pt>
                <c:pt idx="522">
                  <c:v>-0.36129770992366411</c:v>
                </c:pt>
                <c:pt idx="523">
                  <c:v>-0.42572519083969468</c:v>
                </c:pt>
                <c:pt idx="524">
                  <c:v>-0.51870229007633595</c:v>
                </c:pt>
                <c:pt idx="525">
                  <c:v>-0.4166412213740458</c:v>
                </c:pt>
                <c:pt idx="526">
                  <c:v>-0.25587786259541989</c:v>
                </c:pt>
                <c:pt idx="527">
                  <c:v>-0.12610687022900763</c:v>
                </c:pt>
                <c:pt idx="528">
                  <c:v>0.28755725190839698</c:v>
                </c:pt>
                <c:pt idx="529">
                  <c:v>0.2016793893129771</c:v>
                </c:pt>
                <c:pt idx="530">
                  <c:v>0.19740458015267176</c:v>
                </c:pt>
                <c:pt idx="531">
                  <c:v>0.10198473282442748</c:v>
                </c:pt>
                <c:pt idx="532">
                  <c:v>9.9236641221374048E-3</c:v>
                </c:pt>
                <c:pt idx="533">
                  <c:v>0.2083206106870229</c:v>
                </c:pt>
                <c:pt idx="534">
                  <c:v>0.18213740458015268</c:v>
                </c:pt>
                <c:pt idx="535">
                  <c:v>0.14442748091603055</c:v>
                </c:pt>
                <c:pt idx="536">
                  <c:v>0.22030534351145037</c:v>
                </c:pt>
                <c:pt idx="537">
                  <c:v>0.30374045801526717</c:v>
                </c:pt>
                <c:pt idx="538">
                  <c:v>0.37053435114503819</c:v>
                </c:pt>
                <c:pt idx="539">
                  <c:v>0.49175572519083971</c:v>
                </c:pt>
                <c:pt idx="540">
                  <c:v>0.34671755725190839</c:v>
                </c:pt>
                <c:pt idx="541">
                  <c:v>0.27038167938931301</c:v>
                </c:pt>
                <c:pt idx="542">
                  <c:v>-3.1603053435114499E-2</c:v>
                </c:pt>
                <c:pt idx="543">
                  <c:v>-0.27687022900763364</c:v>
                </c:pt>
                <c:pt idx="544">
                  <c:v>-0.37274809160305344</c:v>
                </c:pt>
                <c:pt idx="545">
                  <c:v>-0.37274809160305344</c:v>
                </c:pt>
                <c:pt idx="546">
                  <c:v>-0.16091603053435113</c:v>
                </c:pt>
                <c:pt idx="547">
                  <c:v>-0.18809160305343511</c:v>
                </c:pt>
                <c:pt idx="548">
                  <c:v>-0.24770992366412217</c:v>
                </c:pt>
                <c:pt idx="549">
                  <c:v>-0.20053435114503818</c:v>
                </c:pt>
                <c:pt idx="550">
                  <c:v>-0.2448854961832061</c:v>
                </c:pt>
                <c:pt idx="551">
                  <c:v>-0.25732824427480916</c:v>
                </c:pt>
                <c:pt idx="552">
                  <c:v>-0.36793893129770994</c:v>
                </c:pt>
                <c:pt idx="553">
                  <c:v>-0.25396946564885498</c:v>
                </c:pt>
                <c:pt idx="554">
                  <c:v>-0.16900763358778625</c:v>
                </c:pt>
                <c:pt idx="555">
                  <c:v>-0.2553435114503817</c:v>
                </c:pt>
                <c:pt idx="556">
                  <c:v>-0.30305343511450383</c:v>
                </c:pt>
                <c:pt idx="557">
                  <c:v>-0.24961832061068703</c:v>
                </c:pt>
                <c:pt idx="558">
                  <c:v>-0.35603053435114507</c:v>
                </c:pt>
                <c:pt idx="559">
                  <c:v>-0.31931297709923662</c:v>
                </c:pt>
                <c:pt idx="560">
                  <c:v>-0.51969465648854962</c:v>
                </c:pt>
                <c:pt idx="561">
                  <c:v>-0.54832061068702287</c:v>
                </c:pt>
                <c:pt idx="562">
                  <c:v>-0.78541984732824432</c:v>
                </c:pt>
                <c:pt idx="563">
                  <c:v>-0.66045801526717551</c:v>
                </c:pt>
                <c:pt idx="564">
                  <c:v>-0.64038167938931301</c:v>
                </c:pt>
                <c:pt idx="565">
                  <c:v>-0.64328244274809154</c:v>
                </c:pt>
                <c:pt idx="566">
                  <c:v>-0.45435114503816798</c:v>
                </c:pt>
                <c:pt idx="567">
                  <c:v>-0.59748091603053433</c:v>
                </c:pt>
                <c:pt idx="568">
                  <c:v>-0.38992366412213741</c:v>
                </c:pt>
                <c:pt idx="569">
                  <c:v>-0.60557251908396947</c:v>
                </c:pt>
                <c:pt idx="570">
                  <c:v>-0.69954198473282447</c:v>
                </c:pt>
                <c:pt idx="571">
                  <c:v>-0.46435114503816793</c:v>
                </c:pt>
                <c:pt idx="572">
                  <c:v>-0.33167938931297714</c:v>
                </c:pt>
                <c:pt idx="573">
                  <c:v>-0.23244274809160304</c:v>
                </c:pt>
                <c:pt idx="574">
                  <c:v>4.0458015267175573E-2</c:v>
                </c:pt>
                <c:pt idx="575">
                  <c:v>0.11053435114503816</c:v>
                </c:pt>
                <c:pt idx="576">
                  <c:v>0.13916030534351145</c:v>
                </c:pt>
                <c:pt idx="577">
                  <c:v>0.42206106870229004</c:v>
                </c:pt>
                <c:pt idx="578">
                  <c:v>0.4168702290076336</c:v>
                </c:pt>
                <c:pt idx="579">
                  <c:v>0.25893129770992368</c:v>
                </c:pt>
                <c:pt idx="580">
                  <c:v>0.53229007633587788</c:v>
                </c:pt>
                <c:pt idx="581">
                  <c:v>0.38396946564885492</c:v>
                </c:pt>
                <c:pt idx="582">
                  <c:v>0.23030534351145041</c:v>
                </c:pt>
                <c:pt idx="583">
                  <c:v>0.31473282442748091</c:v>
                </c:pt>
                <c:pt idx="584">
                  <c:v>0.1783206106870229</c:v>
                </c:pt>
                <c:pt idx="585">
                  <c:v>0.20740458015267177</c:v>
                </c:pt>
                <c:pt idx="586">
                  <c:v>0.34290076335877862</c:v>
                </c:pt>
                <c:pt idx="587">
                  <c:v>0.12816793893129771</c:v>
                </c:pt>
                <c:pt idx="588">
                  <c:v>0.20931297709923666</c:v>
                </c:pt>
                <c:pt idx="589">
                  <c:v>5.137404580152672E-2</c:v>
                </c:pt>
                <c:pt idx="590">
                  <c:v>-0.12801526717557252</c:v>
                </c:pt>
                <c:pt idx="591">
                  <c:v>-6.7862595419847335E-2</c:v>
                </c:pt>
                <c:pt idx="592">
                  <c:v>9.9083969465648861E-2</c:v>
                </c:pt>
                <c:pt idx="593">
                  <c:v>6.473282442748092E-2</c:v>
                </c:pt>
                <c:pt idx="594">
                  <c:v>0.12198473282442748</c:v>
                </c:pt>
                <c:pt idx="595">
                  <c:v>0.29038167938931297</c:v>
                </c:pt>
                <c:pt idx="596">
                  <c:v>0.11625954198473283</c:v>
                </c:pt>
                <c:pt idx="597">
                  <c:v>0.24603053435114502</c:v>
                </c:pt>
                <c:pt idx="598">
                  <c:v>0.25557251908396944</c:v>
                </c:pt>
                <c:pt idx="599">
                  <c:v>0.23366412213740459</c:v>
                </c:pt>
                <c:pt idx="600">
                  <c:v>0.23122137404580151</c:v>
                </c:pt>
                <c:pt idx="601">
                  <c:v>0.35671755725190835</c:v>
                </c:pt>
                <c:pt idx="602">
                  <c:v>0.29229007633587784</c:v>
                </c:pt>
                <c:pt idx="603">
                  <c:v>0.41206106870229003</c:v>
                </c:pt>
                <c:pt idx="604">
                  <c:v>0.1248854961832061</c:v>
                </c:pt>
                <c:pt idx="605">
                  <c:v>5.3282442748091609E-2</c:v>
                </c:pt>
                <c:pt idx="606">
                  <c:v>0.16206106870229009</c:v>
                </c:pt>
                <c:pt idx="607">
                  <c:v>0.14587786259541985</c:v>
                </c:pt>
                <c:pt idx="608">
                  <c:v>8.7633587786259542E-2</c:v>
                </c:pt>
                <c:pt idx="609">
                  <c:v>-0.16236641221374046</c:v>
                </c:pt>
                <c:pt idx="610">
                  <c:v>-0.27541984732824426</c:v>
                </c:pt>
                <c:pt idx="611">
                  <c:v>-0.19480916030534351</c:v>
                </c:pt>
                <c:pt idx="612">
                  <c:v>-5.2137404580152674E-2</c:v>
                </c:pt>
                <c:pt idx="613">
                  <c:v>-0.12755725190839695</c:v>
                </c:pt>
                <c:pt idx="614">
                  <c:v>8.396946564885496E-4</c:v>
                </c:pt>
                <c:pt idx="615">
                  <c:v>-6.2137404580152676E-2</c:v>
                </c:pt>
                <c:pt idx="616">
                  <c:v>6.2366412213740459E-2</c:v>
                </c:pt>
                <c:pt idx="617">
                  <c:v>5.4732824427480918E-2</c:v>
                </c:pt>
                <c:pt idx="618">
                  <c:v>4.6106870229007633E-2</c:v>
                </c:pt>
                <c:pt idx="619">
                  <c:v>-4.6870229007633588E-2</c:v>
                </c:pt>
                <c:pt idx="620">
                  <c:v>0.15160305343511449</c:v>
                </c:pt>
                <c:pt idx="621">
                  <c:v>1.2748091603053435E-2</c:v>
                </c:pt>
                <c:pt idx="622">
                  <c:v>-4.3587786259541982E-2</c:v>
                </c:pt>
                <c:pt idx="623">
                  <c:v>3.946564885496183E-2</c:v>
                </c:pt>
                <c:pt idx="624">
                  <c:v>-0.10030534351145039</c:v>
                </c:pt>
                <c:pt idx="625">
                  <c:v>-2.83206106870229E-2</c:v>
                </c:pt>
                <c:pt idx="626">
                  <c:v>0.14969465648854963</c:v>
                </c:pt>
                <c:pt idx="627">
                  <c:v>0.19404580152671758</c:v>
                </c:pt>
                <c:pt idx="628">
                  <c:v>0.21312977099236644</c:v>
                </c:pt>
                <c:pt idx="629">
                  <c:v>0.15877862595419848</c:v>
                </c:pt>
                <c:pt idx="630">
                  <c:v>0.15106870229007632</c:v>
                </c:pt>
                <c:pt idx="631">
                  <c:v>0.13396946564885498</c:v>
                </c:pt>
                <c:pt idx="632">
                  <c:v>2.2748091603053435E-2</c:v>
                </c:pt>
                <c:pt idx="633">
                  <c:v>-1.8244274809160306E-2</c:v>
                </c:pt>
                <c:pt idx="634">
                  <c:v>5.1145038167938932E-3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A-4396-884C-259398EC3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deg/s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RB)'!$J$2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RB)'!$Z$3:$Z$775</c:f>
              <c:numCache>
                <c:formatCode>General</c:formatCode>
                <c:ptCount val="773"/>
                <c:pt idx="0">
                  <c:v>0.13435114503816795</c:v>
                </c:pt>
                <c:pt idx="1">
                  <c:v>0.10564885496183206</c:v>
                </c:pt>
                <c:pt idx="2">
                  <c:v>-2.8473282442748091E-2</c:v>
                </c:pt>
                <c:pt idx="3">
                  <c:v>0.1317557251908397</c:v>
                </c:pt>
                <c:pt idx="4">
                  <c:v>0.41412213740458015</c:v>
                </c:pt>
                <c:pt idx="5">
                  <c:v>0.38061068702290074</c:v>
                </c:pt>
                <c:pt idx="6">
                  <c:v>0.38961832061068702</c:v>
                </c:pt>
                <c:pt idx="7">
                  <c:v>0.5207633587786259</c:v>
                </c:pt>
                <c:pt idx="8">
                  <c:v>0.33984732824427483</c:v>
                </c:pt>
                <c:pt idx="9">
                  <c:v>0.36648854961832061</c:v>
                </c:pt>
                <c:pt idx="10">
                  <c:v>0.60977099236641219</c:v>
                </c:pt>
                <c:pt idx="11">
                  <c:v>0.75465648854961831</c:v>
                </c:pt>
                <c:pt idx="12">
                  <c:v>0.70549618320610685</c:v>
                </c:pt>
                <c:pt idx="13">
                  <c:v>0.58900763358778618</c:v>
                </c:pt>
                <c:pt idx="14">
                  <c:v>0.49015267175572513</c:v>
                </c:pt>
                <c:pt idx="15">
                  <c:v>0.62755725190839695</c:v>
                </c:pt>
                <c:pt idx="16">
                  <c:v>0.44290076335877865</c:v>
                </c:pt>
                <c:pt idx="17">
                  <c:v>0.4638931297709924</c:v>
                </c:pt>
                <c:pt idx="18">
                  <c:v>0.57885496183206109</c:v>
                </c:pt>
                <c:pt idx="19">
                  <c:v>0.41854961832061066</c:v>
                </c:pt>
                <c:pt idx="20">
                  <c:v>-2.2290076335877863E-2</c:v>
                </c:pt>
                <c:pt idx="21">
                  <c:v>-9.427480916030534E-2</c:v>
                </c:pt>
                <c:pt idx="22">
                  <c:v>-0.3643511450381679</c:v>
                </c:pt>
                <c:pt idx="23">
                  <c:v>-0.18206106870229008</c:v>
                </c:pt>
                <c:pt idx="24">
                  <c:v>-0.11244274809160305</c:v>
                </c:pt>
                <c:pt idx="25">
                  <c:v>-5.2290076335877858E-2</c:v>
                </c:pt>
                <c:pt idx="26">
                  <c:v>-0.50702290076335876</c:v>
                </c:pt>
                <c:pt idx="27">
                  <c:v>-0.57328244274809159</c:v>
                </c:pt>
                <c:pt idx="28">
                  <c:v>-0.72213740458015263</c:v>
                </c:pt>
                <c:pt idx="29">
                  <c:v>-0.46450381679389313</c:v>
                </c:pt>
                <c:pt idx="30">
                  <c:v>-0.33427480916030533</c:v>
                </c:pt>
                <c:pt idx="31">
                  <c:v>-0.22312977099236642</c:v>
                </c:pt>
                <c:pt idx="32">
                  <c:v>-0.25603053435114503</c:v>
                </c:pt>
                <c:pt idx="33">
                  <c:v>-0.34480916030534353</c:v>
                </c:pt>
                <c:pt idx="34">
                  <c:v>-0.4402290076335878</c:v>
                </c:pt>
                <c:pt idx="35">
                  <c:v>-0.36770992366412214</c:v>
                </c:pt>
                <c:pt idx="36">
                  <c:v>-0.13435114503816795</c:v>
                </c:pt>
                <c:pt idx="37">
                  <c:v>-0.14442748091603055</c:v>
                </c:pt>
                <c:pt idx="38">
                  <c:v>-6.4274809160305341E-2</c:v>
                </c:pt>
                <c:pt idx="39">
                  <c:v>-0.30610687022900762</c:v>
                </c:pt>
                <c:pt idx="40">
                  <c:v>-0.36908396946564886</c:v>
                </c:pt>
                <c:pt idx="41">
                  <c:v>-0.26557251908396945</c:v>
                </c:pt>
                <c:pt idx="42">
                  <c:v>-2.5572519083969465E-2</c:v>
                </c:pt>
                <c:pt idx="43">
                  <c:v>6.793893129770992E-2</c:v>
                </c:pt>
                <c:pt idx="44">
                  <c:v>-4.8473282442748088E-2</c:v>
                </c:pt>
                <c:pt idx="45">
                  <c:v>-9.4809160305343518E-2</c:v>
                </c:pt>
                <c:pt idx="46">
                  <c:v>2.9236641221374045E-2</c:v>
                </c:pt>
                <c:pt idx="47">
                  <c:v>-0.11816793893129772</c:v>
                </c:pt>
                <c:pt idx="48">
                  <c:v>-7.2824427480916026E-2</c:v>
                </c:pt>
                <c:pt idx="49">
                  <c:v>-4.0839694656488547E-2</c:v>
                </c:pt>
                <c:pt idx="50">
                  <c:v>-0.166793893129771</c:v>
                </c:pt>
                <c:pt idx="51">
                  <c:v>-0.21503816793893132</c:v>
                </c:pt>
                <c:pt idx="52">
                  <c:v>-0.17160305343511451</c:v>
                </c:pt>
                <c:pt idx="53">
                  <c:v>-0.35625954198473286</c:v>
                </c:pt>
                <c:pt idx="54">
                  <c:v>-6.7099236641221374E-2</c:v>
                </c:pt>
                <c:pt idx="55">
                  <c:v>9.0305343511450378E-2</c:v>
                </c:pt>
                <c:pt idx="56">
                  <c:v>0.27022900763358776</c:v>
                </c:pt>
                <c:pt idx="57">
                  <c:v>0.29885496183206106</c:v>
                </c:pt>
                <c:pt idx="58">
                  <c:v>0.28167938931297709</c:v>
                </c:pt>
                <c:pt idx="59">
                  <c:v>0.21053435114503816</c:v>
                </c:pt>
                <c:pt idx="60">
                  <c:v>0.35320610687022902</c:v>
                </c:pt>
                <c:pt idx="61">
                  <c:v>0.29022900763358783</c:v>
                </c:pt>
                <c:pt idx="62">
                  <c:v>0.29213740458015269</c:v>
                </c:pt>
                <c:pt idx="63">
                  <c:v>0.19389312977099235</c:v>
                </c:pt>
                <c:pt idx="64">
                  <c:v>0.17862595419847327</c:v>
                </c:pt>
                <c:pt idx="65">
                  <c:v>0.24732824427480915</c:v>
                </c:pt>
                <c:pt idx="66">
                  <c:v>0.55167938931297711</c:v>
                </c:pt>
                <c:pt idx="67">
                  <c:v>0.42480916030534349</c:v>
                </c:pt>
                <c:pt idx="68">
                  <c:v>0.3699236641221374</c:v>
                </c:pt>
                <c:pt idx="69">
                  <c:v>0.630381679389313</c:v>
                </c:pt>
                <c:pt idx="70">
                  <c:v>0.39091603053435114</c:v>
                </c:pt>
                <c:pt idx="71">
                  <c:v>0.11274809160305344</c:v>
                </c:pt>
                <c:pt idx="72">
                  <c:v>-0.11862595419847327</c:v>
                </c:pt>
                <c:pt idx="73">
                  <c:v>-0.16206106870229009</c:v>
                </c:pt>
                <c:pt idx="74">
                  <c:v>-4.1221374045801529E-3</c:v>
                </c:pt>
                <c:pt idx="75">
                  <c:v>-0.17114503816793894</c:v>
                </c:pt>
                <c:pt idx="76">
                  <c:v>-9.3358778625954209E-2</c:v>
                </c:pt>
                <c:pt idx="77">
                  <c:v>-0.48030534351145038</c:v>
                </c:pt>
                <c:pt idx="78">
                  <c:v>-0.56854961832061068</c:v>
                </c:pt>
                <c:pt idx="79">
                  <c:v>-0.50793893129770995</c:v>
                </c:pt>
                <c:pt idx="80">
                  <c:v>-0.31709923664122136</c:v>
                </c:pt>
                <c:pt idx="81">
                  <c:v>-0.21786259541984732</c:v>
                </c:pt>
                <c:pt idx="82">
                  <c:v>-0.38488549618320611</c:v>
                </c:pt>
                <c:pt idx="83">
                  <c:v>-0.34190839694656489</c:v>
                </c:pt>
                <c:pt idx="84">
                  <c:v>-0.25839694656488549</c:v>
                </c:pt>
                <c:pt idx="85">
                  <c:v>-0.20641221374045801</c:v>
                </c:pt>
                <c:pt idx="86">
                  <c:v>-0.12770992366412215</c:v>
                </c:pt>
                <c:pt idx="87">
                  <c:v>0.19099236641221373</c:v>
                </c:pt>
                <c:pt idx="88">
                  <c:v>0.33603053435114505</c:v>
                </c:pt>
                <c:pt idx="89">
                  <c:v>0.17099236641221374</c:v>
                </c:pt>
                <c:pt idx="90">
                  <c:v>0.1666412213740458</c:v>
                </c:pt>
                <c:pt idx="91">
                  <c:v>0.38519083969465651</c:v>
                </c:pt>
                <c:pt idx="92">
                  <c:v>0.37992366412213741</c:v>
                </c:pt>
                <c:pt idx="93">
                  <c:v>0.6666412213740458</c:v>
                </c:pt>
                <c:pt idx="94">
                  <c:v>0.61229007633587784</c:v>
                </c:pt>
                <c:pt idx="95">
                  <c:v>0.72824427480916032</c:v>
                </c:pt>
                <c:pt idx="96">
                  <c:v>0.58458015267175567</c:v>
                </c:pt>
                <c:pt idx="97">
                  <c:v>0.57648854961832063</c:v>
                </c:pt>
                <c:pt idx="98">
                  <c:v>0.63709923664122137</c:v>
                </c:pt>
                <c:pt idx="99">
                  <c:v>0.63900763358778623</c:v>
                </c:pt>
                <c:pt idx="100">
                  <c:v>0.486793893129771</c:v>
                </c:pt>
                <c:pt idx="101">
                  <c:v>0.14755725190839694</c:v>
                </c:pt>
                <c:pt idx="102">
                  <c:v>0.12419847328244274</c:v>
                </c:pt>
                <c:pt idx="103">
                  <c:v>7.4122137404580166E-2</c:v>
                </c:pt>
                <c:pt idx="104">
                  <c:v>0.12519083969465647</c:v>
                </c:pt>
                <c:pt idx="105">
                  <c:v>-1.9389312977099237E-2</c:v>
                </c:pt>
                <c:pt idx="106">
                  <c:v>2.3511450381679389E-2</c:v>
                </c:pt>
                <c:pt idx="107">
                  <c:v>8.4122137404580147E-2</c:v>
                </c:pt>
                <c:pt idx="108">
                  <c:v>-3.4656488549618322E-2</c:v>
                </c:pt>
                <c:pt idx="109">
                  <c:v>-4.5190839694656489E-2</c:v>
                </c:pt>
                <c:pt idx="110">
                  <c:v>-0.27656488549618319</c:v>
                </c:pt>
                <c:pt idx="111">
                  <c:v>-0.34045801526717556</c:v>
                </c:pt>
                <c:pt idx="112">
                  <c:v>-0.62053435114503819</c:v>
                </c:pt>
                <c:pt idx="113">
                  <c:v>-0.76175572519083978</c:v>
                </c:pt>
                <c:pt idx="114">
                  <c:v>-0.78511450381679382</c:v>
                </c:pt>
                <c:pt idx="115">
                  <c:v>-0.82328244274809159</c:v>
                </c:pt>
                <c:pt idx="116">
                  <c:v>-0.84526717557251907</c:v>
                </c:pt>
                <c:pt idx="117">
                  <c:v>-0.9530534351145038</c:v>
                </c:pt>
                <c:pt idx="118">
                  <c:v>-0.70259541984732832</c:v>
                </c:pt>
                <c:pt idx="119">
                  <c:v>-0.96167938931297714</c:v>
                </c:pt>
                <c:pt idx="120">
                  <c:v>-1.0613740458015266</c:v>
                </c:pt>
                <c:pt idx="121">
                  <c:v>-1.0089312977099236</c:v>
                </c:pt>
                <c:pt idx="122">
                  <c:v>-1.278473282442748</c:v>
                </c:pt>
                <c:pt idx="123">
                  <c:v>-1.4044274809160304</c:v>
                </c:pt>
                <c:pt idx="124">
                  <c:v>-1.0766412213740457</c:v>
                </c:pt>
                <c:pt idx="125">
                  <c:v>-1.1515267175572519</c:v>
                </c:pt>
                <c:pt idx="126">
                  <c:v>-1.0103053435114504</c:v>
                </c:pt>
                <c:pt idx="127">
                  <c:v>-1.0456488549618319</c:v>
                </c:pt>
                <c:pt idx="128">
                  <c:v>-0.75702290076335876</c:v>
                </c:pt>
                <c:pt idx="129">
                  <c:v>-0.90488549618320613</c:v>
                </c:pt>
                <c:pt idx="130">
                  <c:v>-1.0914503816793892</c:v>
                </c:pt>
                <c:pt idx="131">
                  <c:v>-0.74175572519083965</c:v>
                </c:pt>
                <c:pt idx="132">
                  <c:v>-0.78183206106870229</c:v>
                </c:pt>
                <c:pt idx="133">
                  <c:v>-0.36961832061068706</c:v>
                </c:pt>
                <c:pt idx="134">
                  <c:v>-0.52083969465648861</c:v>
                </c:pt>
                <c:pt idx="135">
                  <c:v>-0.26465648854961832</c:v>
                </c:pt>
                <c:pt idx="136">
                  <c:v>-0.46641221374045805</c:v>
                </c:pt>
                <c:pt idx="137">
                  <c:v>-0.17015267175572518</c:v>
                </c:pt>
                <c:pt idx="138">
                  <c:v>-0.12770992366412215</c:v>
                </c:pt>
                <c:pt idx="139">
                  <c:v>-4.5648854961832061E-2</c:v>
                </c:pt>
                <c:pt idx="140">
                  <c:v>-0.2068702290076336</c:v>
                </c:pt>
                <c:pt idx="141">
                  <c:v>-0.27893129770992364</c:v>
                </c:pt>
                <c:pt idx="142">
                  <c:v>-0.44877862595419848</c:v>
                </c:pt>
                <c:pt idx="143">
                  <c:v>-0.39961832061068703</c:v>
                </c:pt>
                <c:pt idx="144">
                  <c:v>-0.7188549618320611</c:v>
                </c:pt>
                <c:pt idx="145">
                  <c:v>-0.56137404580152672</c:v>
                </c:pt>
                <c:pt idx="146">
                  <c:v>-0.65916030534351144</c:v>
                </c:pt>
                <c:pt idx="147">
                  <c:v>-0.84671755725190845</c:v>
                </c:pt>
                <c:pt idx="148">
                  <c:v>-0.67061068702290072</c:v>
                </c:pt>
                <c:pt idx="149">
                  <c:v>-0.77610687022900759</c:v>
                </c:pt>
                <c:pt idx="150">
                  <c:v>-0.98267175572519072</c:v>
                </c:pt>
                <c:pt idx="151">
                  <c:v>-1.1525190839694657</c:v>
                </c:pt>
                <c:pt idx="152">
                  <c:v>-0.80664122137404581</c:v>
                </c:pt>
                <c:pt idx="153">
                  <c:v>-0.92351145038167937</c:v>
                </c:pt>
                <c:pt idx="154">
                  <c:v>-0.81374045801526718</c:v>
                </c:pt>
                <c:pt idx="155">
                  <c:v>-0.6353435114503817</c:v>
                </c:pt>
                <c:pt idx="156">
                  <c:v>-0.619618320610687</c:v>
                </c:pt>
                <c:pt idx="157">
                  <c:v>-0.5108396946564886</c:v>
                </c:pt>
                <c:pt idx="158">
                  <c:v>-0.27992366412213743</c:v>
                </c:pt>
                <c:pt idx="159">
                  <c:v>-0.30519083969465649</c:v>
                </c:pt>
                <c:pt idx="160">
                  <c:v>5.5954198473282445E-2</c:v>
                </c:pt>
                <c:pt idx="161">
                  <c:v>1.8320610687022901E-2</c:v>
                </c:pt>
                <c:pt idx="162">
                  <c:v>0.43053435114503813</c:v>
                </c:pt>
                <c:pt idx="163">
                  <c:v>0.346030534351145</c:v>
                </c:pt>
                <c:pt idx="164">
                  <c:v>0.19526717557251907</c:v>
                </c:pt>
                <c:pt idx="165">
                  <c:v>-2.9389312977099236E-2</c:v>
                </c:pt>
                <c:pt idx="166">
                  <c:v>2.5954198473282442E-2</c:v>
                </c:pt>
                <c:pt idx="167">
                  <c:v>0.2735114503816794</c:v>
                </c:pt>
                <c:pt idx="168">
                  <c:v>9.7022900763358788E-2</c:v>
                </c:pt>
                <c:pt idx="169">
                  <c:v>0.15519083969465647</c:v>
                </c:pt>
                <c:pt idx="170">
                  <c:v>0.33175572519083968</c:v>
                </c:pt>
                <c:pt idx="171">
                  <c:v>1.1145038167938931E-2</c:v>
                </c:pt>
                <c:pt idx="172">
                  <c:v>-0.20259541984732823</c:v>
                </c:pt>
                <c:pt idx="173">
                  <c:v>-0.11053435114503816</c:v>
                </c:pt>
                <c:pt idx="174">
                  <c:v>-3.1297709923664117E-2</c:v>
                </c:pt>
                <c:pt idx="175">
                  <c:v>0.26015267175572515</c:v>
                </c:pt>
                <c:pt idx="176">
                  <c:v>0.24870229007633587</c:v>
                </c:pt>
                <c:pt idx="177">
                  <c:v>0.30213740458015265</c:v>
                </c:pt>
                <c:pt idx="178">
                  <c:v>9.8931297709923677E-2</c:v>
                </c:pt>
                <c:pt idx="179">
                  <c:v>1.5267175572519084E-4</c:v>
                </c:pt>
                <c:pt idx="180">
                  <c:v>2.3053435114503817E-2</c:v>
                </c:pt>
                <c:pt idx="181">
                  <c:v>0.20725190839694654</c:v>
                </c:pt>
                <c:pt idx="182">
                  <c:v>0.536412213740458</c:v>
                </c:pt>
                <c:pt idx="183">
                  <c:v>0.44908396946564882</c:v>
                </c:pt>
                <c:pt idx="184">
                  <c:v>0.72824427480916032</c:v>
                </c:pt>
                <c:pt idx="185">
                  <c:v>0.78740458015267178</c:v>
                </c:pt>
                <c:pt idx="186">
                  <c:v>0.67671755725190841</c:v>
                </c:pt>
                <c:pt idx="187">
                  <c:v>0.9004580152671755</c:v>
                </c:pt>
                <c:pt idx="188">
                  <c:v>1.0087786259541984</c:v>
                </c:pt>
                <c:pt idx="189">
                  <c:v>0.85229007633587794</c:v>
                </c:pt>
                <c:pt idx="190">
                  <c:v>0.78832061068702286</c:v>
                </c:pt>
                <c:pt idx="191">
                  <c:v>0.6719083969465649</c:v>
                </c:pt>
                <c:pt idx="192">
                  <c:v>0.66763358778625947</c:v>
                </c:pt>
                <c:pt idx="193">
                  <c:v>0.66427480916030535</c:v>
                </c:pt>
                <c:pt idx="194">
                  <c:v>0.70625954198473284</c:v>
                </c:pt>
                <c:pt idx="195">
                  <c:v>0.90572519083969472</c:v>
                </c:pt>
                <c:pt idx="196">
                  <c:v>0.87419847328244271</c:v>
                </c:pt>
                <c:pt idx="197">
                  <c:v>0.91526717557251913</c:v>
                </c:pt>
                <c:pt idx="198">
                  <c:v>0.81267175572519079</c:v>
                </c:pt>
                <c:pt idx="199">
                  <c:v>0.81167938931297712</c:v>
                </c:pt>
                <c:pt idx="200">
                  <c:v>0.49824427480916028</c:v>
                </c:pt>
                <c:pt idx="201">
                  <c:v>0.39282442748091606</c:v>
                </c:pt>
                <c:pt idx="202">
                  <c:v>0.34511450381679393</c:v>
                </c:pt>
                <c:pt idx="203">
                  <c:v>0.29595419847328247</c:v>
                </c:pt>
                <c:pt idx="204">
                  <c:v>0.44053435114503819</c:v>
                </c:pt>
                <c:pt idx="205">
                  <c:v>0.51160305343511447</c:v>
                </c:pt>
                <c:pt idx="206">
                  <c:v>0.65137404580152669</c:v>
                </c:pt>
                <c:pt idx="207">
                  <c:v>0.38519083969465651</c:v>
                </c:pt>
                <c:pt idx="208">
                  <c:v>0.30022900763358779</c:v>
                </c:pt>
                <c:pt idx="209">
                  <c:v>0.43717557251908401</c:v>
                </c:pt>
                <c:pt idx="210">
                  <c:v>0.50396946564885492</c:v>
                </c:pt>
                <c:pt idx="211">
                  <c:v>0.46816793893129771</c:v>
                </c:pt>
                <c:pt idx="212">
                  <c:v>0.57648854961832063</c:v>
                </c:pt>
                <c:pt idx="213">
                  <c:v>0.50496183206106871</c:v>
                </c:pt>
                <c:pt idx="214">
                  <c:v>8.0305343511450383E-2</c:v>
                </c:pt>
                <c:pt idx="215">
                  <c:v>-7.381679389312977E-2</c:v>
                </c:pt>
                <c:pt idx="216">
                  <c:v>0.17526717557251908</c:v>
                </c:pt>
                <c:pt idx="217">
                  <c:v>0.34083969465648856</c:v>
                </c:pt>
                <c:pt idx="218">
                  <c:v>0.24206106870229008</c:v>
                </c:pt>
                <c:pt idx="219">
                  <c:v>0.24732824427480915</c:v>
                </c:pt>
                <c:pt idx="220">
                  <c:v>0.13519083969465651</c:v>
                </c:pt>
                <c:pt idx="221">
                  <c:v>0.27160305343511448</c:v>
                </c:pt>
                <c:pt idx="222">
                  <c:v>0.13038167938931297</c:v>
                </c:pt>
                <c:pt idx="223">
                  <c:v>0.10038167938931299</c:v>
                </c:pt>
                <c:pt idx="224">
                  <c:v>0.2148854961832061</c:v>
                </c:pt>
                <c:pt idx="225">
                  <c:v>4.2137404580152665E-2</c:v>
                </c:pt>
                <c:pt idx="226">
                  <c:v>-0.26465648854961832</c:v>
                </c:pt>
                <c:pt idx="227">
                  <c:v>-0.2383969465648855</c:v>
                </c:pt>
                <c:pt idx="228">
                  <c:v>-0.3151908396946565</c:v>
                </c:pt>
                <c:pt idx="229">
                  <c:v>-1.366412213740458E-2</c:v>
                </c:pt>
                <c:pt idx="230">
                  <c:v>0.34412213740458014</c:v>
                </c:pt>
                <c:pt idx="231">
                  <c:v>0.25251908396946565</c:v>
                </c:pt>
                <c:pt idx="232">
                  <c:v>-5.9007633587786261E-2</c:v>
                </c:pt>
                <c:pt idx="233">
                  <c:v>-0.16969465648854962</c:v>
                </c:pt>
                <c:pt idx="234">
                  <c:v>-0.13870229007633589</c:v>
                </c:pt>
                <c:pt idx="235">
                  <c:v>-0.19404580152671758</c:v>
                </c:pt>
                <c:pt idx="236">
                  <c:v>-0.22885496183206108</c:v>
                </c:pt>
                <c:pt idx="237">
                  <c:v>-0.4712213740458015</c:v>
                </c:pt>
                <c:pt idx="238">
                  <c:v>-0.32236641221374046</c:v>
                </c:pt>
                <c:pt idx="239">
                  <c:v>-0.22740458015267176</c:v>
                </c:pt>
                <c:pt idx="240">
                  <c:v>-0.27175572519083968</c:v>
                </c:pt>
                <c:pt idx="241">
                  <c:v>-0.38488549618320611</c:v>
                </c:pt>
                <c:pt idx="242">
                  <c:v>-0.2083206106870229</c:v>
                </c:pt>
                <c:pt idx="243">
                  <c:v>-6.9999999999999993E-2</c:v>
                </c:pt>
                <c:pt idx="244">
                  <c:v>4.8854961832061068E-2</c:v>
                </c:pt>
                <c:pt idx="245">
                  <c:v>2.9236641221374045E-2</c:v>
                </c:pt>
                <c:pt idx="246">
                  <c:v>2.4045801526717557E-2</c:v>
                </c:pt>
                <c:pt idx="247">
                  <c:v>0.28687022900763359</c:v>
                </c:pt>
                <c:pt idx="248">
                  <c:v>0.47870229007633586</c:v>
                </c:pt>
                <c:pt idx="249">
                  <c:v>0.50351145038167933</c:v>
                </c:pt>
                <c:pt idx="250">
                  <c:v>0.59083969465648856</c:v>
                </c:pt>
                <c:pt idx="251">
                  <c:v>0.33267175572519081</c:v>
                </c:pt>
                <c:pt idx="252">
                  <c:v>0.32366412213740459</c:v>
                </c:pt>
                <c:pt idx="253">
                  <c:v>0.53450381679389314</c:v>
                </c:pt>
                <c:pt idx="254">
                  <c:v>0.25442748091603051</c:v>
                </c:pt>
                <c:pt idx="255">
                  <c:v>0.31931297709923662</c:v>
                </c:pt>
                <c:pt idx="256">
                  <c:v>0.10893129770992366</c:v>
                </c:pt>
                <c:pt idx="257">
                  <c:v>0.52641221374045799</c:v>
                </c:pt>
                <c:pt idx="258">
                  <c:v>0.55122137404580152</c:v>
                </c:pt>
                <c:pt idx="259">
                  <c:v>0.33175572519083968</c:v>
                </c:pt>
                <c:pt idx="260">
                  <c:v>0.23251908396946566</c:v>
                </c:pt>
                <c:pt idx="261">
                  <c:v>9.8473282442748097E-2</c:v>
                </c:pt>
                <c:pt idx="262">
                  <c:v>6.6488549618320611E-2</c:v>
                </c:pt>
                <c:pt idx="263">
                  <c:v>-5.2824427480916029E-2</c:v>
                </c:pt>
                <c:pt idx="264">
                  <c:v>-3.0839694656488548E-2</c:v>
                </c:pt>
                <c:pt idx="265">
                  <c:v>-0.14770992366412214</c:v>
                </c:pt>
                <c:pt idx="266">
                  <c:v>-0.30946564885496181</c:v>
                </c:pt>
                <c:pt idx="267">
                  <c:v>-0.13343511450381679</c:v>
                </c:pt>
                <c:pt idx="268">
                  <c:v>-0.16396946564885498</c:v>
                </c:pt>
                <c:pt idx="269">
                  <c:v>-0.20259541984732823</c:v>
                </c:pt>
                <c:pt idx="270">
                  <c:v>2.2595419847328244E-2</c:v>
                </c:pt>
                <c:pt idx="271">
                  <c:v>5.7404580152671754E-2</c:v>
                </c:pt>
                <c:pt idx="272">
                  <c:v>0.25351145038167938</c:v>
                </c:pt>
                <c:pt idx="273">
                  <c:v>5.7404580152671754E-2</c:v>
                </c:pt>
                <c:pt idx="274">
                  <c:v>4.9770992366412213E-2</c:v>
                </c:pt>
                <c:pt idx="275">
                  <c:v>6.4580152671755736E-2</c:v>
                </c:pt>
                <c:pt idx="276">
                  <c:v>0.16526717557251908</c:v>
                </c:pt>
                <c:pt idx="277">
                  <c:v>2.4045801526717557E-2</c:v>
                </c:pt>
                <c:pt idx="278">
                  <c:v>8.7786259541984719E-3</c:v>
                </c:pt>
                <c:pt idx="279">
                  <c:v>0.382824427480916</c:v>
                </c:pt>
                <c:pt idx="280">
                  <c:v>0.23534351145038165</c:v>
                </c:pt>
                <c:pt idx="281">
                  <c:v>0.34030534351145036</c:v>
                </c:pt>
                <c:pt idx="282">
                  <c:v>0.5001526717557252</c:v>
                </c:pt>
                <c:pt idx="283">
                  <c:v>0.54404580152671755</c:v>
                </c:pt>
                <c:pt idx="284">
                  <c:v>0.46625954198473279</c:v>
                </c:pt>
                <c:pt idx="285">
                  <c:v>0.4219083969465649</c:v>
                </c:pt>
                <c:pt idx="286">
                  <c:v>0.19198473282442746</c:v>
                </c:pt>
                <c:pt idx="287">
                  <c:v>0.14183206106870228</c:v>
                </c:pt>
                <c:pt idx="288">
                  <c:v>9.8473282442748097E-2</c:v>
                </c:pt>
                <c:pt idx="289">
                  <c:v>0.13519083969465651</c:v>
                </c:pt>
                <c:pt idx="290">
                  <c:v>0.19053435114503817</c:v>
                </c:pt>
                <c:pt idx="291">
                  <c:v>0.37847328244274808</c:v>
                </c:pt>
                <c:pt idx="292">
                  <c:v>0.29740458015267174</c:v>
                </c:pt>
                <c:pt idx="293">
                  <c:v>0.37137404580152672</c:v>
                </c:pt>
                <c:pt idx="294">
                  <c:v>0.26877862595419849</c:v>
                </c:pt>
                <c:pt idx="295">
                  <c:v>-0.20877862595419849</c:v>
                </c:pt>
                <c:pt idx="296">
                  <c:v>-0.12671755725190842</c:v>
                </c:pt>
                <c:pt idx="297">
                  <c:v>4.0229007633587784E-2</c:v>
                </c:pt>
                <c:pt idx="298">
                  <c:v>-1.9389312977099237E-2</c:v>
                </c:pt>
                <c:pt idx="299">
                  <c:v>6.9312977099236645E-2</c:v>
                </c:pt>
                <c:pt idx="300">
                  <c:v>0.3074045801526718</c:v>
                </c:pt>
                <c:pt idx="301">
                  <c:v>0.43526717557251909</c:v>
                </c:pt>
                <c:pt idx="302">
                  <c:v>0.66763358778625947</c:v>
                </c:pt>
                <c:pt idx="303">
                  <c:v>0.70480916030534346</c:v>
                </c:pt>
                <c:pt idx="304">
                  <c:v>0.65954198473282444</c:v>
                </c:pt>
                <c:pt idx="305">
                  <c:v>0.56839694656488549</c:v>
                </c:pt>
                <c:pt idx="306">
                  <c:v>0.61229007633587784</c:v>
                </c:pt>
                <c:pt idx="307">
                  <c:v>0.35366412213740456</c:v>
                </c:pt>
                <c:pt idx="308">
                  <c:v>0.43190839694656485</c:v>
                </c:pt>
                <c:pt idx="309">
                  <c:v>0.32839694656488549</c:v>
                </c:pt>
                <c:pt idx="310">
                  <c:v>0.44435114503816797</c:v>
                </c:pt>
                <c:pt idx="311">
                  <c:v>0.62038167938931299</c:v>
                </c:pt>
                <c:pt idx="312">
                  <c:v>0.47961832061068699</c:v>
                </c:pt>
                <c:pt idx="313">
                  <c:v>0.14091603053435114</c:v>
                </c:pt>
                <c:pt idx="314">
                  <c:v>6.4580152671755736E-2</c:v>
                </c:pt>
                <c:pt idx="315">
                  <c:v>3.1679389312977105E-2</c:v>
                </c:pt>
                <c:pt idx="316">
                  <c:v>-0.18305343511450381</c:v>
                </c:pt>
                <c:pt idx="317">
                  <c:v>-0.35954198473282445</c:v>
                </c:pt>
                <c:pt idx="318">
                  <c:v>-0.55946564885496186</c:v>
                </c:pt>
                <c:pt idx="319">
                  <c:v>-0.41488549618320614</c:v>
                </c:pt>
                <c:pt idx="320">
                  <c:v>-0.15870229007633588</c:v>
                </c:pt>
                <c:pt idx="321">
                  <c:v>-0.22885496183206108</c:v>
                </c:pt>
                <c:pt idx="322">
                  <c:v>-0.14916030534351143</c:v>
                </c:pt>
                <c:pt idx="323">
                  <c:v>-0.17442748091603055</c:v>
                </c:pt>
                <c:pt idx="324">
                  <c:v>-0.14488549618320612</c:v>
                </c:pt>
                <c:pt idx="325">
                  <c:v>9.0305343511450378E-2</c:v>
                </c:pt>
                <c:pt idx="326">
                  <c:v>0.14946564885496183</c:v>
                </c:pt>
                <c:pt idx="327">
                  <c:v>5.6946564885496181E-2</c:v>
                </c:pt>
                <c:pt idx="328">
                  <c:v>6.3358778625954197E-3</c:v>
                </c:pt>
                <c:pt idx="329">
                  <c:v>0.20244274809160304</c:v>
                </c:pt>
                <c:pt idx="330">
                  <c:v>-4.32824427480916E-2</c:v>
                </c:pt>
                <c:pt idx="331">
                  <c:v>-0.28847328244274806</c:v>
                </c:pt>
                <c:pt idx="332">
                  <c:v>-0.30946564885496181</c:v>
                </c:pt>
                <c:pt idx="333">
                  <c:v>-0.29274809160305343</c:v>
                </c:pt>
                <c:pt idx="334">
                  <c:v>1.9236641221374046E-2</c:v>
                </c:pt>
                <c:pt idx="335">
                  <c:v>-5.4732824427480918E-2</c:v>
                </c:pt>
                <c:pt idx="336">
                  <c:v>-0.16732824427480916</c:v>
                </c:pt>
                <c:pt idx="337">
                  <c:v>5.9312977099236636E-2</c:v>
                </c:pt>
                <c:pt idx="338">
                  <c:v>-7.9007633587786258E-2</c:v>
                </c:pt>
                <c:pt idx="339">
                  <c:v>0.13519083969465651</c:v>
                </c:pt>
                <c:pt idx="340">
                  <c:v>8.8396946564885504E-2</c:v>
                </c:pt>
                <c:pt idx="341">
                  <c:v>-0.18259541984732824</c:v>
                </c:pt>
                <c:pt idx="342">
                  <c:v>-0.34809160305343512</c:v>
                </c:pt>
                <c:pt idx="343">
                  <c:v>-0.35572519083969467</c:v>
                </c:pt>
                <c:pt idx="344">
                  <c:v>-0.23412213740458016</c:v>
                </c:pt>
                <c:pt idx="345">
                  <c:v>-0.32900763358778629</c:v>
                </c:pt>
                <c:pt idx="346">
                  <c:v>0.24541984732824426</c:v>
                </c:pt>
                <c:pt idx="347">
                  <c:v>0.61755725190839694</c:v>
                </c:pt>
                <c:pt idx="348">
                  <c:v>0.84465648854961839</c:v>
                </c:pt>
                <c:pt idx="349">
                  <c:v>0.82076335877862594</c:v>
                </c:pt>
                <c:pt idx="350">
                  <c:v>0.74778625954198463</c:v>
                </c:pt>
                <c:pt idx="351">
                  <c:v>0.62465648854961831</c:v>
                </c:pt>
                <c:pt idx="352">
                  <c:v>0.55267175572519089</c:v>
                </c:pt>
                <c:pt idx="353">
                  <c:v>0.23679389312977098</c:v>
                </c:pt>
                <c:pt idx="354">
                  <c:v>0.10938931297709924</c:v>
                </c:pt>
                <c:pt idx="355">
                  <c:v>0.10129770992366412</c:v>
                </c:pt>
                <c:pt idx="356">
                  <c:v>-2.6106870229007633E-2</c:v>
                </c:pt>
                <c:pt idx="357">
                  <c:v>6.4122137404580157E-2</c:v>
                </c:pt>
                <c:pt idx="358">
                  <c:v>-2.2137404580152668E-3</c:v>
                </c:pt>
                <c:pt idx="359">
                  <c:v>-0.13106870229007636</c:v>
                </c:pt>
                <c:pt idx="360">
                  <c:v>8.8931297709923668E-2</c:v>
                </c:pt>
                <c:pt idx="361">
                  <c:v>3.1679389312977105E-2</c:v>
                </c:pt>
                <c:pt idx="362">
                  <c:v>-0.17251908396946566</c:v>
                </c:pt>
                <c:pt idx="363">
                  <c:v>-0.19732824427480916</c:v>
                </c:pt>
                <c:pt idx="364">
                  <c:v>-0.29610687022900761</c:v>
                </c:pt>
                <c:pt idx="365">
                  <c:v>-0.39106870229007629</c:v>
                </c:pt>
                <c:pt idx="366">
                  <c:v>-0.28511450381679393</c:v>
                </c:pt>
                <c:pt idx="367">
                  <c:v>-0.2331297709923664</c:v>
                </c:pt>
                <c:pt idx="368">
                  <c:v>-0.14007633587786261</c:v>
                </c:pt>
                <c:pt idx="369">
                  <c:v>-0.12290076335877864</c:v>
                </c:pt>
                <c:pt idx="370">
                  <c:v>-0.37053435114503819</c:v>
                </c:pt>
                <c:pt idx="371">
                  <c:v>-0.48549618320610688</c:v>
                </c:pt>
                <c:pt idx="372">
                  <c:v>-0.4063358778625954</c:v>
                </c:pt>
                <c:pt idx="373">
                  <c:v>-0.50129770992366418</c:v>
                </c:pt>
                <c:pt idx="374">
                  <c:v>-0.36290076335877863</c:v>
                </c:pt>
                <c:pt idx="375">
                  <c:v>-0.23603053435114504</c:v>
                </c:pt>
                <c:pt idx="376">
                  <c:v>-0.44832061068702289</c:v>
                </c:pt>
                <c:pt idx="377">
                  <c:v>-0.47167938931297709</c:v>
                </c:pt>
                <c:pt idx="378">
                  <c:v>-0.50893129770992362</c:v>
                </c:pt>
                <c:pt idx="379">
                  <c:v>-0.56854961832061068</c:v>
                </c:pt>
                <c:pt idx="380">
                  <c:v>-0.76748091603053437</c:v>
                </c:pt>
                <c:pt idx="381">
                  <c:v>-0.62725190839694656</c:v>
                </c:pt>
                <c:pt idx="382">
                  <c:v>-0.76465648854961832</c:v>
                </c:pt>
                <c:pt idx="383">
                  <c:v>-0.64343511450381685</c:v>
                </c:pt>
                <c:pt idx="384">
                  <c:v>-0.90106870229007641</c:v>
                </c:pt>
                <c:pt idx="385">
                  <c:v>-1.028473282442748</c:v>
                </c:pt>
                <c:pt idx="386">
                  <c:v>-0.65488549618320613</c:v>
                </c:pt>
                <c:pt idx="387">
                  <c:v>-0.55564885496183214</c:v>
                </c:pt>
                <c:pt idx="388">
                  <c:v>-0.35671755725190835</c:v>
                </c:pt>
                <c:pt idx="389">
                  <c:v>-0.17061068702290078</c:v>
                </c:pt>
                <c:pt idx="390">
                  <c:v>-6.3740458015267176E-2</c:v>
                </c:pt>
                <c:pt idx="391">
                  <c:v>7.0305343511450388E-2</c:v>
                </c:pt>
                <c:pt idx="392">
                  <c:v>0.22725190839694656</c:v>
                </c:pt>
                <c:pt idx="393">
                  <c:v>0.38091603053435114</c:v>
                </c:pt>
                <c:pt idx="394">
                  <c:v>0.33984732824427483</c:v>
                </c:pt>
                <c:pt idx="395">
                  <c:v>0.16572519083969467</c:v>
                </c:pt>
                <c:pt idx="396">
                  <c:v>0.45671755725190838</c:v>
                </c:pt>
                <c:pt idx="397">
                  <c:v>0.44335877862595419</c:v>
                </c:pt>
                <c:pt idx="398">
                  <c:v>0.37465648854961831</c:v>
                </c:pt>
                <c:pt idx="399">
                  <c:v>0.47106870229007636</c:v>
                </c:pt>
                <c:pt idx="400">
                  <c:v>0.38183206106870232</c:v>
                </c:pt>
                <c:pt idx="401">
                  <c:v>0.8961832061068703</c:v>
                </c:pt>
                <c:pt idx="402">
                  <c:v>0.69526717557251905</c:v>
                </c:pt>
                <c:pt idx="403">
                  <c:v>0.57076335877862594</c:v>
                </c:pt>
                <c:pt idx="404">
                  <c:v>0.38091603053435114</c:v>
                </c:pt>
                <c:pt idx="405">
                  <c:v>0.58030534351145036</c:v>
                </c:pt>
                <c:pt idx="406">
                  <c:v>0.51732824427480917</c:v>
                </c:pt>
                <c:pt idx="407">
                  <c:v>0.4763358778625954</c:v>
                </c:pt>
                <c:pt idx="408">
                  <c:v>0.39282442748091606</c:v>
                </c:pt>
                <c:pt idx="409">
                  <c:v>0.49251908396946564</c:v>
                </c:pt>
                <c:pt idx="410">
                  <c:v>0.63709923664122137</c:v>
                </c:pt>
                <c:pt idx="411">
                  <c:v>0.75442748091603051</c:v>
                </c:pt>
                <c:pt idx="412">
                  <c:v>0.57648854961832063</c:v>
                </c:pt>
                <c:pt idx="413">
                  <c:v>0.65137404580152669</c:v>
                </c:pt>
                <c:pt idx="414">
                  <c:v>0.51259541984732826</c:v>
                </c:pt>
                <c:pt idx="415">
                  <c:v>0.19389312977099235</c:v>
                </c:pt>
                <c:pt idx="416">
                  <c:v>0.29213740458015269</c:v>
                </c:pt>
                <c:pt idx="417">
                  <c:v>-4.6106870229007633E-2</c:v>
                </c:pt>
                <c:pt idx="418">
                  <c:v>4.6946564885496186E-2</c:v>
                </c:pt>
                <c:pt idx="419">
                  <c:v>0.16335877862595419</c:v>
                </c:pt>
                <c:pt idx="420">
                  <c:v>0.23778625954198473</c:v>
                </c:pt>
                <c:pt idx="421">
                  <c:v>-0.17633587786259544</c:v>
                </c:pt>
                <c:pt idx="422">
                  <c:v>-0.33091603053435115</c:v>
                </c:pt>
                <c:pt idx="423">
                  <c:v>-0.41396946564885495</c:v>
                </c:pt>
                <c:pt idx="424">
                  <c:v>-0.4893129770992366</c:v>
                </c:pt>
                <c:pt idx="425">
                  <c:v>-0.58427480916030539</c:v>
                </c:pt>
                <c:pt idx="426">
                  <c:v>-0.78702290076335879</c:v>
                </c:pt>
                <c:pt idx="427">
                  <c:v>-0.76938931297709934</c:v>
                </c:pt>
                <c:pt idx="428">
                  <c:v>-0.74076335877862598</c:v>
                </c:pt>
                <c:pt idx="429">
                  <c:v>-0.55282442748091609</c:v>
                </c:pt>
                <c:pt idx="430">
                  <c:v>-0.54419847328244275</c:v>
                </c:pt>
                <c:pt idx="431">
                  <c:v>-0.56328244274809169</c:v>
                </c:pt>
                <c:pt idx="432">
                  <c:v>-0.34908396946564885</c:v>
                </c:pt>
                <c:pt idx="433">
                  <c:v>-8.4274809160305331E-2</c:v>
                </c:pt>
                <c:pt idx="434">
                  <c:v>0.16854961832061066</c:v>
                </c:pt>
                <c:pt idx="435">
                  <c:v>-3.2061068702290076E-3</c:v>
                </c:pt>
                <c:pt idx="436">
                  <c:v>-0.24648854961832059</c:v>
                </c:pt>
                <c:pt idx="437">
                  <c:v>-0.13198473282442746</c:v>
                </c:pt>
                <c:pt idx="438">
                  <c:v>-2.6717557251908397E-3</c:v>
                </c:pt>
                <c:pt idx="439">
                  <c:v>9.1297709923664122E-2</c:v>
                </c:pt>
                <c:pt idx="440">
                  <c:v>7.748091603053435E-2</c:v>
                </c:pt>
                <c:pt idx="441">
                  <c:v>-0.14442748091603055</c:v>
                </c:pt>
                <c:pt idx="442">
                  <c:v>-0.20450381679389312</c:v>
                </c:pt>
                <c:pt idx="443">
                  <c:v>-0.2994656488549618</c:v>
                </c:pt>
                <c:pt idx="444">
                  <c:v>-0.41106870229007636</c:v>
                </c:pt>
                <c:pt idx="445">
                  <c:v>-0.79465648854961823</c:v>
                </c:pt>
                <c:pt idx="446">
                  <c:v>-0.71503816793893127</c:v>
                </c:pt>
                <c:pt idx="447">
                  <c:v>-0.61198473282442745</c:v>
                </c:pt>
                <c:pt idx="448">
                  <c:v>-0.93396946564885497</c:v>
                </c:pt>
                <c:pt idx="449">
                  <c:v>-1.167328244274809</c:v>
                </c:pt>
                <c:pt idx="450">
                  <c:v>-1.3862595419847328</c:v>
                </c:pt>
                <c:pt idx="451">
                  <c:v>-1.3276335877862595</c:v>
                </c:pt>
                <c:pt idx="452">
                  <c:v>-1.1796946564885495</c:v>
                </c:pt>
                <c:pt idx="453">
                  <c:v>-1.0227480916030534</c:v>
                </c:pt>
                <c:pt idx="454">
                  <c:v>-1.1725190839694657</c:v>
                </c:pt>
                <c:pt idx="455">
                  <c:v>-1.2999236641221374</c:v>
                </c:pt>
                <c:pt idx="456">
                  <c:v>-0.91633587786259552</c:v>
                </c:pt>
                <c:pt idx="457">
                  <c:v>-0.8853435114503817</c:v>
                </c:pt>
                <c:pt idx="458">
                  <c:v>-0.68778625954198469</c:v>
                </c:pt>
                <c:pt idx="459">
                  <c:v>-0.58000000000000007</c:v>
                </c:pt>
                <c:pt idx="460">
                  <c:v>-0.403969465648855</c:v>
                </c:pt>
                <c:pt idx="461">
                  <c:v>-0.11053435114503816</c:v>
                </c:pt>
                <c:pt idx="462">
                  <c:v>5.3129770992366411E-2</c:v>
                </c:pt>
                <c:pt idx="463">
                  <c:v>-7.2824427480916026E-2</c:v>
                </c:pt>
                <c:pt idx="464">
                  <c:v>0.10656488549618322</c:v>
                </c:pt>
                <c:pt idx="465">
                  <c:v>0.34274809160305342</c:v>
                </c:pt>
                <c:pt idx="466">
                  <c:v>0.49206106870229005</c:v>
                </c:pt>
                <c:pt idx="467">
                  <c:v>0.34129770992366415</c:v>
                </c:pt>
                <c:pt idx="468">
                  <c:v>0.29931297709923665</c:v>
                </c:pt>
                <c:pt idx="469">
                  <c:v>0.17480916030534349</c:v>
                </c:pt>
                <c:pt idx="470">
                  <c:v>0.19625954198473283</c:v>
                </c:pt>
                <c:pt idx="471">
                  <c:v>0.19244274809160306</c:v>
                </c:pt>
                <c:pt idx="472">
                  <c:v>-3.0534351145038169E-4</c:v>
                </c:pt>
                <c:pt idx="473">
                  <c:v>0.15091603053435115</c:v>
                </c:pt>
                <c:pt idx="474">
                  <c:v>-9.8625954198473281E-2</c:v>
                </c:pt>
                <c:pt idx="475">
                  <c:v>8.4580152671755726E-2</c:v>
                </c:pt>
                <c:pt idx="476">
                  <c:v>3.4961832061068704E-2</c:v>
                </c:pt>
                <c:pt idx="477">
                  <c:v>-0.31900763358778628</c:v>
                </c:pt>
                <c:pt idx="478">
                  <c:v>-5.9465648854961833E-2</c:v>
                </c:pt>
                <c:pt idx="479">
                  <c:v>-0.20549618320610688</c:v>
                </c:pt>
                <c:pt idx="480">
                  <c:v>-0.20259541984732823</c:v>
                </c:pt>
                <c:pt idx="481">
                  <c:v>-0.3934351145038168</c:v>
                </c:pt>
                <c:pt idx="482">
                  <c:v>-0.31709923664122136</c:v>
                </c:pt>
                <c:pt idx="483">
                  <c:v>8.7480916030534359E-2</c:v>
                </c:pt>
                <c:pt idx="484">
                  <c:v>0.26015267175572515</c:v>
                </c:pt>
                <c:pt idx="485">
                  <c:v>0.14564885496183205</c:v>
                </c:pt>
                <c:pt idx="486">
                  <c:v>0.333206106870229</c:v>
                </c:pt>
                <c:pt idx="487">
                  <c:v>0.31984732824427481</c:v>
                </c:pt>
                <c:pt idx="488">
                  <c:v>0.43381679389312977</c:v>
                </c:pt>
                <c:pt idx="489">
                  <c:v>6.6030534351145045E-2</c:v>
                </c:pt>
                <c:pt idx="490">
                  <c:v>0.14709923664122138</c:v>
                </c:pt>
                <c:pt idx="491">
                  <c:v>7.7938931297709929E-2</c:v>
                </c:pt>
                <c:pt idx="492">
                  <c:v>0.17427480916030533</c:v>
                </c:pt>
                <c:pt idx="493">
                  <c:v>0.42862595419847327</c:v>
                </c:pt>
                <c:pt idx="494">
                  <c:v>1.9236641221374046E-2</c:v>
                </c:pt>
                <c:pt idx="495">
                  <c:v>0.226793893129771</c:v>
                </c:pt>
                <c:pt idx="496">
                  <c:v>0.32793893129770996</c:v>
                </c:pt>
                <c:pt idx="497">
                  <c:v>0.51160305343511447</c:v>
                </c:pt>
                <c:pt idx="498">
                  <c:v>0.44099236641221379</c:v>
                </c:pt>
                <c:pt idx="499">
                  <c:v>0.25061068702290074</c:v>
                </c:pt>
                <c:pt idx="500">
                  <c:v>0.14900763358778626</c:v>
                </c:pt>
                <c:pt idx="501">
                  <c:v>0.20916030534351143</c:v>
                </c:pt>
                <c:pt idx="502">
                  <c:v>4.3129770992366416E-2</c:v>
                </c:pt>
                <c:pt idx="503">
                  <c:v>0.21389312977099237</c:v>
                </c:pt>
                <c:pt idx="504">
                  <c:v>4.4503816793893133E-2</c:v>
                </c:pt>
                <c:pt idx="505">
                  <c:v>0.24732824427480915</c:v>
                </c:pt>
                <c:pt idx="506">
                  <c:v>0.56793893129771</c:v>
                </c:pt>
                <c:pt idx="507">
                  <c:v>0.38038167938931294</c:v>
                </c:pt>
                <c:pt idx="508">
                  <c:v>0.26396946564885493</c:v>
                </c:pt>
                <c:pt idx="509">
                  <c:v>0.27732824427480912</c:v>
                </c:pt>
                <c:pt idx="510">
                  <c:v>0.31267175572519085</c:v>
                </c:pt>
                <c:pt idx="511">
                  <c:v>0.3570229007633588</c:v>
                </c:pt>
                <c:pt idx="512">
                  <c:v>0.31167938931297706</c:v>
                </c:pt>
                <c:pt idx="513">
                  <c:v>6.0305343511450386E-2</c:v>
                </c:pt>
                <c:pt idx="514">
                  <c:v>-3.3206106870229006E-2</c:v>
                </c:pt>
                <c:pt idx="515">
                  <c:v>-0.11145038167938931</c:v>
                </c:pt>
                <c:pt idx="516">
                  <c:v>6.1679389312977097E-2</c:v>
                </c:pt>
                <c:pt idx="517">
                  <c:v>0.16908396946564885</c:v>
                </c:pt>
                <c:pt idx="518">
                  <c:v>0.34511450381679393</c:v>
                </c:pt>
                <c:pt idx="519">
                  <c:v>0.27687022900763364</c:v>
                </c:pt>
                <c:pt idx="520">
                  <c:v>0.30358778625954203</c:v>
                </c:pt>
                <c:pt idx="521">
                  <c:v>0.476793893129771</c:v>
                </c:pt>
                <c:pt idx="522">
                  <c:v>0.3570229007633588</c:v>
                </c:pt>
                <c:pt idx="523">
                  <c:v>0.59175572519083963</c:v>
                </c:pt>
                <c:pt idx="524">
                  <c:v>0.77641221374045799</c:v>
                </c:pt>
                <c:pt idx="525">
                  <c:v>0.92236641221374049</c:v>
                </c:pt>
                <c:pt idx="526">
                  <c:v>0.7086259541984733</c:v>
                </c:pt>
                <c:pt idx="527">
                  <c:v>0.6251908396946565</c:v>
                </c:pt>
                <c:pt idx="528">
                  <c:v>0.57122137404580153</c:v>
                </c:pt>
                <c:pt idx="529">
                  <c:v>0.74732824427480915</c:v>
                </c:pt>
                <c:pt idx="530">
                  <c:v>0.91526717557251913</c:v>
                </c:pt>
                <c:pt idx="531">
                  <c:v>0.76114503816793888</c:v>
                </c:pt>
                <c:pt idx="532">
                  <c:v>0.50396946564885492</c:v>
                </c:pt>
                <c:pt idx="533">
                  <c:v>0.51259541984732826</c:v>
                </c:pt>
                <c:pt idx="534">
                  <c:v>0.55740458015267169</c:v>
                </c:pt>
                <c:pt idx="535">
                  <c:v>0.68053435114503824</c:v>
                </c:pt>
                <c:pt idx="536">
                  <c:v>0.59984732824427478</c:v>
                </c:pt>
                <c:pt idx="537">
                  <c:v>0.48870229007633587</c:v>
                </c:pt>
                <c:pt idx="538">
                  <c:v>0.52786259541984737</c:v>
                </c:pt>
                <c:pt idx="539">
                  <c:v>0.53213740458015257</c:v>
                </c:pt>
                <c:pt idx="540">
                  <c:v>0.62038167938931299</c:v>
                </c:pt>
                <c:pt idx="541">
                  <c:v>0.64900763358778624</c:v>
                </c:pt>
                <c:pt idx="542">
                  <c:v>0.64091603053435109</c:v>
                </c:pt>
                <c:pt idx="543">
                  <c:v>0.76015267175572521</c:v>
                </c:pt>
                <c:pt idx="544">
                  <c:v>0.74541984732824429</c:v>
                </c:pt>
                <c:pt idx="545">
                  <c:v>0.90809160305343506</c:v>
                </c:pt>
                <c:pt idx="546">
                  <c:v>0.80358778625954197</c:v>
                </c:pt>
                <c:pt idx="547">
                  <c:v>1.1456488549618322</c:v>
                </c:pt>
                <c:pt idx="548">
                  <c:v>1.0741221374045802</c:v>
                </c:pt>
                <c:pt idx="549">
                  <c:v>1.147557251908397</c:v>
                </c:pt>
                <c:pt idx="550">
                  <c:v>1.1108396946564887</c:v>
                </c:pt>
                <c:pt idx="551">
                  <c:v>0.79068702290076331</c:v>
                </c:pt>
                <c:pt idx="552">
                  <c:v>0.67290076335877869</c:v>
                </c:pt>
                <c:pt idx="553">
                  <c:v>0.79641221374045801</c:v>
                </c:pt>
                <c:pt idx="554">
                  <c:v>0.75633587786259537</c:v>
                </c:pt>
                <c:pt idx="555">
                  <c:v>0.72770992366412213</c:v>
                </c:pt>
                <c:pt idx="556">
                  <c:v>0.46625954198473279</c:v>
                </c:pt>
                <c:pt idx="557">
                  <c:v>0.16</c:v>
                </c:pt>
                <c:pt idx="558">
                  <c:v>0.32793893129770996</c:v>
                </c:pt>
                <c:pt idx="559">
                  <c:v>0.11755725190839694</c:v>
                </c:pt>
                <c:pt idx="560">
                  <c:v>0.19198473282442746</c:v>
                </c:pt>
                <c:pt idx="561">
                  <c:v>4.549618320610687E-2</c:v>
                </c:pt>
                <c:pt idx="562">
                  <c:v>-8.2824427480916021E-2</c:v>
                </c:pt>
                <c:pt idx="563">
                  <c:v>-0.25267175572519085</c:v>
                </c:pt>
                <c:pt idx="564">
                  <c:v>-0.21122137404580155</c:v>
                </c:pt>
                <c:pt idx="565">
                  <c:v>-0.45641221374045798</c:v>
                </c:pt>
                <c:pt idx="566">
                  <c:v>-0.42587786259541982</c:v>
                </c:pt>
                <c:pt idx="567">
                  <c:v>-0.2684732824427481</c:v>
                </c:pt>
                <c:pt idx="568">
                  <c:v>-0.35190839694656489</c:v>
                </c:pt>
                <c:pt idx="569">
                  <c:v>-0.22549618320610687</c:v>
                </c:pt>
                <c:pt idx="570">
                  <c:v>-0.30328244274809157</c:v>
                </c:pt>
                <c:pt idx="571">
                  <c:v>-0.4922137404580153</c:v>
                </c:pt>
                <c:pt idx="572">
                  <c:v>-0.48221374045801529</c:v>
                </c:pt>
                <c:pt idx="573">
                  <c:v>-0.47503816793893128</c:v>
                </c:pt>
                <c:pt idx="574">
                  <c:v>-0.5055725190839695</c:v>
                </c:pt>
                <c:pt idx="575">
                  <c:v>-0.36099236641221372</c:v>
                </c:pt>
                <c:pt idx="576">
                  <c:v>-0.25603053435114503</c:v>
                </c:pt>
                <c:pt idx="577">
                  <c:v>-0.37625954198473283</c:v>
                </c:pt>
                <c:pt idx="578">
                  <c:v>-0.33282442748091606</c:v>
                </c:pt>
                <c:pt idx="579">
                  <c:v>-0.2970992366412214</c:v>
                </c:pt>
                <c:pt idx="580">
                  <c:v>-0.3514503816793893</c:v>
                </c:pt>
                <c:pt idx="581">
                  <c:v>-0.43641221374045802</c:v>
                </c:pt>
                <c:pt idx="582">
                  <c:v>-0.5212977099236642</c:v>
                </c:pt>
                <c:pt idx="583">
                  <c:v>-0.49557251908396949</c:v>
                </c:pt>
                <c:pt idx="584">
                  <c:v>-0.18068702290076338</c:v>
                </c:pt>
                <c:pt idx="585">
                  <c:v>-0.20259541984732823</c:v>
                </c:pt>
                <c:pt idx="586">
                  <c:v>-0.21931297709923664</c:v>
                </c:pt>
                <c:pt idx="587">
                  <c:v>-0.33618320610687025</c:v>
                </c:pt>
                <c:pt idx="588">
                  <c:v>-0.46404580152671754</c:v>
                </c:pt>
                <c:pt idx="589">
                  <c:v>-0.51748091603053437</c:v>
                </c:pt>
                <c:pt idx="590">
                  <c:v>-0.40587786259541986</c:v>
                </c:pt>
                <c:pt idx="591">
                  <c:v>-0.42778625954198474</c:v>
                </c:pt>
                <c:pt idx="592">
                  <c:v>-0.50320610687022904</c:v>
                </c:pt>
                <c:pt idx="593">
                  <c:v>-0.47076335877862596</c:v>
                </c:pt>
                <c:pt idx="594">
                  <c:v>-0.59671755725190845</c:v>
                </c:pt>
                <c:pt idx="595">
                  <c:v>-0.59572519083969466</c:v>
                </c:pt>
                <c:pt idx="596">
                  <c:v>-0.47931297709923665</c:v>
                </c:pt>
                <c:pt idx="597">
                  <c:v>-0.35244274809160309</c:v>
                </c:pt>
                <c:pt idx="598">
                  <c:v>-0.24503816793893129</c:v>
                </c:pt>
                <c:pt idx="599">
                  <c:v>-0.33908396946564889</c:v>
                </c:pt>
                <c:pt idx="600">
                  <c:v>-0.47167938931297709</c:v>
                </c:pt>
                <c:pt idx="601">
                  <c:v>-0.61580152671755728</c:v>
                </c:pt>
                <c:pt idx="602">
                  <c:v>-0.35526717557251908</c:v>
                </c:pt>
                <c:pt idx="603">
                  <c:v>-0.21213740458015268</c:v>
                </c:pt>
                <c:pt idx="604">
                  <c:v>0.18717557251908395</c:v>
                </c:pt>
                <c:pt idx="605">
                  <c:v>0.28213740458015268</c:v>
                </c:pt>
                <c:pt idx="606">
                  <c:v>0.1380152671755725</c:v>
                </c:pt>
                <c:pt idx="607">
                  <c:v>7.2213740458015277E-2</c:v>
                </c:pt>
                <c:pt idx="608">
                  <c:v>1.3969465648854963E-2</c:v>
                </c:pt>
                <c:pt idx="609">
                  <c:v>-2.4198473282442748E-2</c:v>
                </c:pt>
                <c:pt idx="610">
                  <c:v>-7.0229007633587793E-3</c:v>
                </c:pt>
                <c:pt idx="611">
                  <c:v>1.9236641221374046E-2</c:v>
                </c:pt>
                <c:pt idx="612">
                  <c:v>-3.2290076335877868E-2</c:v>
                </c:pt>
                <c:pt idx="613">
                  <c:v>-3.5114503816793888E-2</c:v>
                </c:pt>
                <c:pt idx="614">
                  <c:v>-0.40251908396946562</c:v>
                </c:pt>
                <c:pt idx="615">
                  <c:v>-0.25984732824427481</c:v>
                </c:pt>
                <c:pt idx="616">
                  <c:v>-0.12725190839694658</c:v>
                </c:pt>
                <c:pt idx="617">
                  <c:v>-0.322824427480916</c:v>
                </c:pt>
                <c:pt idx="618">
                  <c:v>-0.50320610687022904</c:v>
                </c:pt>
                <c:pt idx="619">
                  <c:v>-0.31183206106870232</c:v>
                </c:pt>
                <c:pt idx="620">
                  <c:v>-0.52938931297709924</c:v>
                </c:pt>
                <c:pt idx="621">
                  <c:v>-0.37770992366412209</c:v>
                </c:pt>
                <c:pt idx="622">
                  <c:v>-0.19977099236641221</c:v>
                </c:pt>
                <c:pt idx="623">
                  <c:v>-7.6335877862595419E-4</c:v>
                </c:pt>
                <c:pt idx="624">
                  <c:v>2.4045801526717557E-2</c:v>
                </c:pt>
                <c:pt idx="625">
                  <c:v>-2.2137404580152668E-3</c:v>
                </c:pt>
                <c:pt idx="626">
                  <c:v>0.17954198473282443</c:v>
                </c:pt>
                <c:pt idx="627">
                  <c:v>0.1017557251908397</c:v>
                </c:pt>
                <c:pt idx="628">
                  <c:v>-1.4122137404580154E-2</c:v>
                </c:pt>
                <c:pt idx="629">
                  <c:v>9.5572519083969465E-2</c:v>
                </c:pt>
                <c:pt idx="630">
                  <c:v>0.25114503816793893</c:v>
                </c:pt>
                <c:pt idx="631">
                  <c:v>0.21725190839694658</c:v>
                </c:pt>
                <c:pt idx="632">
                  <c:v>-3.946564885496183E-2</c:v>
                </c:pt>
                <c:pt idx="633">
                  <c:v>8.7480916030534359E-2</c:v>
                </c:pt>
                <c:pt idx="634">
                  <c:v>-3.0381679389312976E-2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BE-449F-8177-B61AC5C2F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deg/s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Magnetometer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RB)'!$L$2</c:f>
              <c:strCache>
                <c:ptCount val="1"/>
                <c:pt idx="0">
                  <c:v>MagX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RB)'!$AB$3:$AB$775</c:f>
              <c:numCache>
                <c:formatCode>General</c:formatCode>
                <c:ptCount val="773"/>
                <c:pt idx="0">
                  <c:v>20.108999999999998</c:v>
                </c:pt>
                <c:pt idx="1">
                  <c:v>20.221499999999999</c:v>
                </c:pt>
                <c:pt idx="2">
                  <c:v>20.081999999999997</c:v>
                </c:pt>
                <c:pt idx="3">
                  <c:v>20.128499999999999</c:v>
                </c:pt>
                <c:pt idx="4">
                  <c:v>20.184000000000001</c:v>
                </c:pt>
                <c:pt idx="5">
                  <c:v>20.221499999999999</c:v>
                </c:pt>
                <c:pt idx="6">
                  <c:v>20.119499999999999</c:v>
                </c:pt>
                <c:pt idx="7">
                  <c:v>20.175000000000001</c:v>
                </c:pt>
                <c:pt idx="8">
                  <c:v>20.166</c:v>
                </c:pt>
                <c:pt idx="9">
                  <c:v>20.166</c:v>
                </c:pt>
                <c:pt idx="10">
                  <c:v>20.184000000000001</c:v>
                </c:pt>
                <c:pt idx="11">
                  <c:v>20.175000000000001</c:v>
                </c:pt>
                <c:pt idx="12">
                  <c:v>20.241</c:v>
                </c:pt>
                <c:pt idx="13">
                  <c:v>20.166</c:v>
                </c:pt>
                <c:pt idx="14">
                  <c:v>20.166</c:v>
                </c:pt>
                <c:pt idx="15">
                  <c:v>20.175000000000001</c:v>
                </c:pt>
                <c:pt idx="16">
                  <c:v>20.278499999999998</c:v>
                </c:pt>
                <c:pt idx="17">
                  <c:v>20.108999999999998</c:v>
                </c:pt>
                <c:pt idx="18">
                  <c:v>20.166</c:v>
                </c:pt>
                <c:pt idx="19">
                  <c:v>20.175000000000001</c:v>
                </c:pt>
                <c:pt idx="20">
                  <c:v>20.137499999999999</c:v>
                </c:pt>
                <c:pt idx="21">
                  <c:v>20.194499999999998</c:v>
                </c:pt>
                <c:pt idx="22">
                  <c:v>20.1465</c:v>
                </c:pt>
                <c:pt idx="23">
                  <c:v>20.128499999999999</c:v>
                </c:pt>
                <c:pt idx="24">
                  <c:v>20.137499999999999</c:v>
                </c:pt>
                <c:pt idx="25">
                  <c:v>20.194499999999998</c:v>
                </c:pt>
                <c:pt idx="26">
                  <c:v>20.137499999999999</c:v>
                </c:pt>
                <c:pt idx="27">
                  <c:v>20.184000000000001</c:v>
                </c:pt>
                <c:pt idx="28">
                  <c:v>20.090999999999998</c:v>
                </c:pt>
                <c:pt idx="29">
                  <c:v>20.1465</c:v>
                </c:pt>
                <c:pt idx="30">
                  <c:v>20.090999999999998</c:v>
                </c:pt>
                <c:pt idx="31">
                  <c:v>20.108999999999998</c:v>
                </c:pt>
                <c:pt idx="32">
                  <c:v>20.221499999999999</c:v>
                </c:pt>
                <c:pt idx="33">
                  <c:v>20.194499999999998</c:v>
                </c:pt>
                <c:pt idx="34">
                  <c:v>20.166</c:v>
                </c:pt>
                <c:pt idx="35">
                  <c:v>20.1465</c:v>
                </c:pt>
                <c:pt idx="36">
                  <c:v>20.1465</c:v>
                </c:pt>
                <c:pt idx="37">
                  <c:v>20.137499999999999</c:v>
                </c:pt>
                <c:pt idx="38">
                  <c:v>20.166</c:v>
                </c:pt>
                <c:pt idx="39">
                  <c:v>20.1465</c:v>
                </c:pt>
                <c:pt idx="40">
                  <c:v>20.090999999999998</c:v>
                </c:pt>
                <c:pt idx="41">
                  <c:v>20.128499999999999</c:v>
                </c:pt>
                <c:pt idx="42">
                  <c:v>20.119499999999999</c:v>
                </c:pt>
                <c:pt idx="43">
                  <c:v>20.137499999999999</c:v>
                </c:pt>
                <c:pt idx="44">
                  <c:v>20.1465</c:v>
                </c:pt>
                <c:pt idx="45">
                  <c:v>20.221499999999999</c:v>
                </c:pt>
                <c:pt idx="46">
                  <c:v>20.081999999999997</c:v>
                </c:pt>
                <c:pt idx="47">
                  <c:v>20.175000000000001</c:v>
                </c:pt>
                <c:pt idx="48">
                  <c:v>20.1465</c:v>
                </c:pt>
                <c:pt idx="49">
                  <c:v>20.128499999999999</c:v>
                </c:pt>
                <c:pt idx="50">
                  <c:v>20.137499999999999</c:v>
                </c:pt>
                <c:pt idx="51">
                  <c:v>20.166</c:v>
                </c:pt>
                <c:pt idx="52">
                  <c:v>20.119499999999999</c:v>
                </c:pt>
                <c:pt idx="53">
                  <c:v>20.119499999999999</c:v>
                </c:pt>
                <c:pt idx="54">
                  <c:v>20.184000000000001</c:v>
                </c:pt>
                <c:pt idx="55">
                  <c:v>20.137499999999999</c:v>
                </c:pt>
                <c:pt idx="56">
                  <c:v>20.137499999999999</c:v>
                </c:pt>
                <c:pt idx="57">
                  <c:v>20.137499999999999</c:v>
                </c:pt>
                <c:pt idx="58">
                  <c:v>20.128499999999999</c:v>
                </c:pt>
                <c:pt idx="59">
                  <c:v>20.231999999999999</c:v>
                </c:pt>
                <c:pt idx="60">
                  <c:v>20.175000000000001</c:v>
                </c:pt>
                <c:pt idx="61">
                  <c:v>20.1465</c:v>
                </c:pt>
                <c:pt idx="62">
                  <c:v>20.137499999999999</c:v>
                </c:pt>
                <c:pt idx="63">
                  <c:v>20.137499999999999</c:v>
                </c:pt>
                <c:pt idx="64">
                  <c:v>20.137499999999999</c:v>
                </c:pt>
                <c:pt idx="65">
                  <c:v>20.194499999999998</c:v>
                </c:pt>
                <c:pt idx="66">
                  <c:v>20.137499999999999</c:v>
                </c:pt>
                <c:pt idx="67">
                  <c:v>20.184000000000001</c:v>
                </c:pt>
                <c:pt idx="68">
                  <c:v>20.175000000000001</c:v>
                </c:pt>
                <c:pt idx="69">
                  <c:v>20.194499999999998</c:v>
                </c:pt>
                <c:pt idx="70">
                  <c:v>20.1465</c:v>
                </c:pt>
                <c:pt idx="71">
                  <c:v>20.194499999999998</c:v>
                </c:pt>
                <c:pt idx="72">
                  <c:v>20.1465</c:v>
                </c:pt>
                <c:pt idx="73">
                  <c:v>20.128499999999999</c:v>
                </c:pt>
                <c:pt idx="74">
                  <c:v>20.166</c:v>
                </c:pt>
                <c:pt idx="75">
                  <c:v>20.166</c:v>
                </c:pt>
                <c:pt idx="76">
                  <c:v>20.241</c:v>
                </c:pt>
                <c:pt idx="77">
                  <c:v>20.231999999999999</c:v>
                </c:pt>
                <c:pt idx="78">
                  <c:v>20.1465</c:v>
                </c:pt>
                <c:pt idx="79">
                  <c:v>20.128499999999999</c:v>
                </c:pt>
                <c:pt idx="80">
                  <c:v>20.175000000000001</c:v>
                </c:pt>
                <c:pt idx="81">
                  <c:v>20.081999999999997</c:v>
                </c:pt>
                <c:pt idx="82">
                  <c:v>20.203499999999998</c:v>
                </c:pt>
                <c:pt idx="83">
                  <c:v>20.194499999999998</c:v>
                </c:pt>
                <c:pt idx="84">
                  <c:v>20.221499999999999</c:v>
                </c:pt>
                <c:pt idx="85">
                  <c:v>20.1465</c:v>
                </c:pt>
                <c:pt idx="86">
                  <c:v>20.1465</c:v>
                </c:pt>
                <c:pt idx="87">
                  <c:v>20.128499999999999</c:v>
                </c:pt>
                <c:pt idx="88">
                  <c:v>20.137499999999999</c:v>
                </c:pt>
                <c:pt idx="89">
                  <c:v>20.166</c:v>
                </c:pt>
                <c:pt idx="90">
                  <c:v>20.1465</c:v>
                </c:pt>
                <c:pt idx="91">
                  <c:v>20.137499999999999</c:v>
                </c:pt>
                <c:pt idx="92">
                  <c:v>20.175000000000001</c:v>
                </c:pt>
                <c:pt idx="93">
                  <c:v>20.1465</c:v>
                </c:pt>
                <c:pt idx="94">
                  <c:v>20.108999999999998</c:v>
                </c:pt>
                <c:pt idx="95">
                  <c:v>20.1465</c:v>
                </c:pt>
                <c:pt idx="96">
                  <c:v>20.090999999999998</c:v>
                </c:pt>
                <c:pt idx="97">
                  <c:v>20.166</c:v>
                </c:pt>
                <c:pt idx="98">
                  <c:v>20.175000000000001</c:v>
                </c:pt>
                <c:pt idx="99">
                  <c:v>20.1465</c:v>
                </c:pt>
                <c:pt idx="100">
                  <c:v>20.081999999999997</c:v>
                </c:pt>
                <c:pt idx="101">
                  <c:v>20.128499999999999</c:v>
                </c:pt>
                <c:pt idx="102">
                  <c:v>20.1465</c:v>
                </c:pt>
                <c:pt idx="103">
                  <c:v>20.241</c:v>
                </c:pt>
                <c:pt idx="104">
                  <c:v>20.137499999999999</c:v>
                </c:pt>
                <c:pt idx="105">
                  <c:v>20.184000000000001</c:v>
                </c:pt>
                <c:pt idx="106">
                  <c:v>20.137499999999999</c:v>
                </c:pt>
                <c:pt idx="107">
                  <c:v>20.259</c:v>
                </c:pt>
                <c:pt idx="108">
                  <c:v>20.175000000000001</c:v>
                </c:pt>
                <c:pt idx="109">
                  <c:v>20.184000000000001</c:v>
                </c:pt>
                <c:pt idx="110">
                  <c:v>20.184000000000001</c:v>
                </c:pt>
                <c:pt idx="111">
                  <c:v>20.166</c:v>
                </c:pt>
                <c:pt idx="112">
                  <c:v>20.137499999999999</c:v>
                </c:pt>
                <c:pt idx="113">
                  <c:v>20.203499999999998</c:v>
                </c:pt>
                <c:pt idx="114">
                  <c:v>20.1465</c:v>
                </c:pt>
                <c:pt idx="115">
                  <c:v>20.184000000000001</c:v>
                </c:pt>
                <c:pt idx="116">
                  <c:v>20.221499999999999</c:v>
                </c:pt>
                <c:pt idx="117">
                  <c:v>20.1465</c:v>
                </c:pt>
                <c:pt idx="118">
                  <c:v>20.137499999999999</c:v>
                </c:pt>
                <c:pt idx="119">
                  <c:v>20.166</c:v>
                </c:pt>
                <c:pt idx="120">
                  <c:v>20.081999999999997</c:v>
                </c:pt>
                <c:pt idx="121">
                  <c:v>20.175000000000001</c:v>
                </c:pt>
                <c:pt idx="122">
                  <c:v>20.119499999999999</c:v>
                </c:pt>
                <c:pt idx="123">
                  <c:v>20.203499999999998</c:v>
                </c:pt>
                <c:pt idx="124">
                  <c:v>20.203499999999998</c:v>
                </c:pt>
                <c:pt idx="125">
                  <c:v>20.203499999999998</c:v>
                </c:pt>
                <c:pt idx="126">
                  <c:v>20.1465</c:v>
                </c:pt>
                <c:pt idx="127">
                  <c:v>20.221499999999999</c:v>
                </c:pt>
                <c:pt idx="128">
                  <c:v>20.194499999999998</c:v>
                </c:pt>
                <c:pt idx="129">
                  <c:v>20.119499999999999</c:v>
                </c:pt>
                <c:pt idx="130">
                  <c:v>20.108999999999998</c:v>
                </c:pt>
                <c:pt idx="131">
                  <c:v>20.081999999999997</c:v>
                </c:pt>
                <c:pt idx="132">
                  <c:v>20.1465</c:v>
                </c:pt>
                <c:pt idx="133">
                  <c:v>20.166</c:v>
                </c:pt>
                <c:pt idx="134">
                  <c:v>20.119499999999999</c:v>
                </c:pt>
                <c:pt idx="135">
                  <c:v>20.0535</c:v>
                </c:pt>
                <c:pt idx="136">
                  <c:v>20.128499999999999</c:v>
                </c:pt>
                <c:pt idx="137">
                  <c:v>20.184000000000001</c:v>
                </c:pt>
                <c:pt idx="138">
                  <c:v>20.128499999999999</c:v>
                </c:pt>
                <c:pt idx="139">
                  <c:v>20.166</c:v>
                </c:pt>
                <c:pt idx="140">
                  <c:v>20.259</c:v>
                </c:pt>
                <c:pt idx="141">
                  <c:v>20.090999999999998</c:v>
                </c:pt>
                <c:pt idx="142">
                  <c:v>20.119499999999999</c:v>
                </c:pt>
                <c:pt idx="143">
                  <c:v>20.1465</c:v>
                </c:pt>
                <c:pt idx="144">
                  <c:v>20.1465</c:v>
                </c:pt>
                <c:pt idx="145">
                  <c:v>20.090999999999998</c:v>
                </c:pt>
                <c:pt idx="146">
                  <c:v>20.194499999999998</c:v>
                </c:pt>
                <c:pt idx="147">
                  <c:v>20.119499999999999</c:v>
                </c:pt>
                <c:pt idx="148">
                  <c:v>20.119499999999999</c:v>
                </c:pt>
                <c:pt idx="149">
                  <c:v>20.137499999999999</c:v>
                </c:pt>
                <c:pt idx="150">
                  <c:v>20.137499999999999</c:v>
                </c:pt>
                <c:pt idx="151">
                  <c:v>20.108999999999998</c:v>
                </c:pt>
                <c:pt idx="152">
                  <c:v>20.108999999999998</c:v>
                </c:pt>
                <c:pt idx="153">
                  <c:v>20.184000000000001</c:v>
                </c:pt>
                <c:pt idx="154">
                  <c:v>20.203499999999998</c:v>
                </c:pt>
                <c:pt idx="155">
                  <c:v>20.184000000000001</c:v>
                </c:pt>
                <c:pt idx="156">
                  <c:v>20.175000000000001</c:v>
                </c:pt>
                <c:pt idx="157">
                  <c:v>20.184000000000001</c:v>
                </c:pt>
                <c:pt idx="158">
                  <c:v>20.166</c:v>
                </c:pt>
                <c:pt idx="159">
                  <c:v>20.137499999999999</c:v>
                </c:pt>
                <c:pt idx="160">
                  <c:v>20.137499999999999</c:v>
                </c:pt>
                <c:pt idx="161">
                  <c:v>20.119499999999999</c:v>
                </c:pt>
                <c:pt idx="162">
                  <c:v>20.203499999999998</c:v>
                </c:pt>
                <c:pt idx="163">
                  <c:v>20.119499999999999</c:v>
                </c:pt>
                <c:pt idx="164">
                  <c:v>20.137499999999999</c:v>
                </c:pt>
                <c:pt idx="165">
                  <c:v>20.221499999999999</c:v>
                </c:pt>
                <c:pt idx="166">
                  <c:v>20.137499999999999</c:v>
                </c:pt>
                <c:pt idx="167">
                  <c:v>20.1465</c:v>
                </c:pt>
                <c:pt idx="168">
                  <c:v>20.221499999999999</c:v>
                </c:pt>
                <c:pt idx="169">
                  <c:v>20.108999999999998</c:v>
                </c:pt>
                <c:pt idx="170">
                  <c:v>20.0625</c:v>
                </c:pt>
                <c:pt idx="171">
                  <c:v>20.119499999999999</c:v>
                </c:pt>
                <c:pt idx="172">
                  <c:v>20.137499999999999</c:v>
                </c:pt>
                <c:pt idx="173">
                  <c:v>20.128499999999999</c:v>
                </c:pt>
                <c:pt idx="174">
                  <c:v>20.090999999999998</c:v>
                </c:pt>
                <c:pt idx="175">
                  <c:v>20.203499999999998</c:v>
                </c:pt>
                <c:pt idx="176">
                  <c:v>20.175000000000001</c:v>
                </c:pt>
                <c:pt idx="177">
                  <c:v>20.128499999999999</c:v>
                </c:pt>
                <c:pt idx="178">
                  <c:v>20.241</c:v>
                </c:pt>
                <c:pt idx="179">
                  <c:v>20.128499999999999</c:v>
                </c:pt>
                <c:pt idx="180">
                  <c:v>20.166</c:v>
                </c:pt>
                <c:pt idx="181">
                  <c:v>20.166</c:v>
                </c:pt>
                <c:pt idx="182">
                  <c:v>20.128499999999999</c:v>
                </c:pt>
                <c:pt idx="183">
                  <c:v>20.166</c:v>
                </c:pt>
                <c:pt idx="184">
                  <c:v>20.090999999999998</c:v>
                </c:pt>
                <c:pt idx="185">
                  <c:v>20.119499999999999</c:v>
                </c:pt>
                <c:pt idx="186">
                  <c:v>20.184000000000001</c:v>
                </c:pt>
                <c:pt idx="187">
                  <c:v>20.108999999999998</c:v>
                </c:pt>
                <c:pt idx="188">
                  <c:v>20.194499999999998</c:v>
                </c:pt>
                <c:pt idx="189">
                  <c:v>20.184000000000001</c:v>
                </c:pt>
                <c:pt idx="190">
                  <c:v>20.090999999999998</c:v>
                </c:pt>
                <c:pt idx="191">
                  <c:v>20.081999999999997</c:v>
                </c:pt>
                <c:pt idx="192">
                  <c:v>20.137499999999999</c:v>
                </c:pt>
                <c:pt idx="193">
                  <c:v>20.081999999999997</c:v>
                </c:pt>
                <c:pt idx="194">
                  <c:v>20.1465</c:v>
                </c:pt>
                <c:pt idx="195">
                  <c:v>20.137499999999999</c:v>
                </c:pt>
                <c:pt idx="196">
                  <c:v>20.090999999999998</c:v>
                </c:pt>
                <c:pt idx="197">
                  <c:v>20.203499999999998</c:v>
                </c:pt>
                <c:pt idx="198">
                  <c:v>20.166</c:v>
                </c:pt>
                <c:pt idx="199">
                  <c:v>20.081999999999997</c:v>
                </c:pt>
                <c:pt idx="200">
                  <c:v>20.119499999999999</c:v>
                </c:pt>
                <c:pt idx="201">
                  <c:v>20.166</c:v>
                </c:pt>
                <c:pt idx="202">
                  <c:v>20.119499999999999</c:v>
                </c:pt>
                <c:pt idx="203">
                  <c:v>20.166</c:v>
                </c:pt>
                <c:pt idx="204">
                  <c:v>20.231999999999999</c:v>
                </c:pt>
                <c:pt idx="205">
                  <c:v>20.1465</c:v>
                </c:pt>
                <c:pt idx="206">
                  <c:v>20.231999999999999</c:v>
                </c:pt>
                <c:pt idx="207">
                  <c:v>20.119499999999999</c:v>
                </c:pt>
                <c:pt idx="208">
                  <c:v>20.081999999999997</c:v>
                </c:pt>
                <c:pt idx="209">
                  <c:v>20.166</c:v>
                </c:pt>
                <c:pt idx="210">
                  <c:v>20.1465</c:v>
                </c:pt>
                <c:pt idx="211">
                  <c:v>20.184000000000001</c:v>
                </c:pt>
                <c:pt idx="212">
                  <c:v>20.194499999999998</c:v>
                </c:pt>
                <c:pt idx="213">
                  <c:v>20.203499999999998</c:v>
                </c:pt>
                <c:pt idx="214">
                  <c:v>20.166</c:v>
                </c:pt>
                <c:pt idx="215">
                  <c:v>20.119499999999999</c:v>
                </c:pt>
                <c:pt idx="216">
                  <c:v>20.175000000000001</c:v>
                </c:pt>
                <c:pt idx="217">
                  <c:v>20.287499999999998</c:v>
                </c:pt>
                <c:pt idx="218">
                  <c:v>20.1465</c:v>
                </c:pt>
                <c:pt idx="219">
                  <c:v>20.166</c:v>
                </c:pt>
                <c:pt idx="220">
                  <c:v>20.137499999999999</c:v>
                </c:pt>
                <c:pt idx="221">
                  <c:v>20.1465</c:v>
                </c:pt>
                <c:pt idx="222">
                  <c:v>20.166</c:v>
                </c:pt>
                <c:pt idx="223">
                  <c:v>20.194499999999998</c:v>
                </c:pt>
                <c:pt idx="224">
                  <c:v>20.0535</c:v>
                </c:pt>
                <c:pt idx="225">
                  <c:v>20.166</c:v>
                </c:pt>
                <c:pt idx="226">
                  <c:v>20.119499999999999</c:v>
                </c:pt>
                <c:pt idx="227">
                  <c:v>20.25</c:v>
                </c:pt>
                <c:pt idx="228">
                  <c:v>20.203499999999998</c:v>
                </c:pt>
                <c:pt idx="229">
                  <c:v>20.221499999999999</c:v>
                </c:pt>
                <c:pt idx="230">
                  <c:v>20.128499999999999</c:v>
                </c:pt>
                <c:pt idx="231">
                  <c:v>20.166</c:v>
                </c:pt>
                <c:pt idx="232">
                  <c:v>20.081999999999997</c:v>
                </c:pt>
                <c:pt idx="233">
                  <c:v>20.175000000000001</c:v>
                </c:pt>
                <c:pt idx="234">
                  <c:v>20.203499999999998</c:v>
                </c:pt>
                <c:pt idx="235">
                  <c:v>20.137499999999999</c:v>
                </c:pt>
                <c:pt idx="236">
                  <c:v>20.090999999999998</c:v>
                </c:pt>
                <c:pt idx="237">
                  <c:v>20.166</c:v>
                </c:pt>
                <c:pt idx="238">
                  <c:v>20.175000000000001</c:v>
                </c:pt>
                <c:pt idx="239">
                  <c:v>20.175000000000001</c:v>
                </c:pt>
                <c:pt idx="240">
                  <c:v>20.108999999999998</c:v>
                </c:pt>
                <c:pt idx="241">
                  <c:v>20.128499999999999</c:v>
                </c:pt>
                <c:pt idx="242">
                  <c:v>20.128499999999999</c:v>
                </c:pt>
                <c:pt idx="243">
                  <c:v>20.166</c:v>
                </c:pt>
                <c:pt idx="244">
                  <c:v>20.090999999999998</c:v>
                </c:pt>
                <c:pt idx="245">
                  <c:v>20.128499999999999</c:v>
                </c:pt>
                <c:pt idx="246">
                  <c:v>20.166</c:v>
                </c:pt>
                <c:pt idx="247">
                  <c:v>20.137499999999999</c:v>
                </c:pt>
                <c:pt idx="248">
                  <c:v>20.166</c:v>
                </c:pt>
                <c:pt idx="249">
                  <c:v>20.184000000000001</c:v>
                </c:pt>
                <c:pt idx="250">
                  <c:v>20.1465</c:v>
                </c:pt>
                <c:pt idx="251">
                  <c:v>20.175000000000001</c:v>
                </c:pt>
                <c:pt idx="252">
                  <c:v>20.194499999999998</c:v>
                </c:pt>
                <c:pt idx="253">
                  <c:v>20.137499999999999</c:v>
                </c:pt>
                <c:pt idx="254">
                  <c:v>20.137499999999999</c:v>
                </c:pt>
                <c:pt idx="255">
                  <c:v>20.0625</c:v>
                </c:pt>
                <c:pt idx="256">
                  <c:v>20.287499999999998</c:v>
                </c:pt>
                <c:pt idx="257">
                  <c:v>20.108999999999998</c:v>
                </c:pt>
                <c:pt idx="258">
                  <c:v>20.081999999999997</c:v>
                </c:pt>
                <c:pt idx="259">
                  <c:v>20.175000000000001</c:v>
                </c:pt>
                <c:pt idx="260">
                  <c:v>20.231999999999999</c:v>
                </c:pt>
                <c:pt idx="261">
                  <c:v>20.231999999999999</c:v>
                </c:pt>
                <c:pt idx="262">
                  <c:v>20.166</c:v>
                </c:pt>
                <c:pt idx="263">
                  <c:v>20.231999999999999</c:v>
                </c:pt>
                <c:pt idx="264">
                  <c:v>20.194499999999998</c:v>
                </c:pt>
                <c:pt idx="265">
                  <c:v>20.175000000000001</c:v>
                </c:pt>
                <c:pt idx="266">
                  <c:v>20.0625</c:v>
                </c:pt>
                <c:pt idx="267">
                  <c:v>20.119499999999999</c:v>
                </c:pt>
                <c:pt idx="268">
                  <c:v>20.194499999999998</c:v>
                </c:pt>
                <c:pt idx="269">
                  <c:v>20.090999999999998</c:v>
                </c:pt>
                <c:pt idx="270">
                  <c:v>20.203499999999998</c:v>
                </c:pt>
                <c:pt idx="271">
                  <c:v>20.166</c:v>
                </c:pt>
                <c:pt idx="272">
                  <c:v>20.194499999999998</c:v>
                </c:pt>
                <c:pt idx="273">
                  <c:v>20.090999999999998</c:v>
                </c:pt>
                <c:pt idx="274">
                  <c:v>20.166</c:v>
                </c:pt>
                <c:pt idx="275">
                  <c:v>20.128499999999999</c:v>
                </c:pt>
                <c:pt idx="276">
                  <c:v>20.184000000000001</c:v>
                </c:pt>
                <c:pt idx="277">
                  <c:v>20.108999999999998</c:v>
                </c:pt>
                <c:pt idx="278">
                  <c:v>20.194499999999998</c:v>
                </c:pt>
                <c:pt idx="279">
                  <c:v>20.137499999999999</c:v>
                </c:pt>
                <c:pt idx="280">
                  <c:v>20.0715</c:v>
                </c:pt>
                <c:pt idx="281">
                  <c:v>20.108999999999998</c:v>
                </c:pt>
                <c:pt idx="282">
                  <c:v>20.137499999999999</c:v>
                </c:pt>
                <c:pt idx="283">
                  <c:v>20.166</c:v>
                </c:pt>
                <c:pt idx="284">
                  <c:v>20.0625</c:v>
                </c:pt>
                <c:pt idx="285">
                  <c:v>20.184000000000001</c:v>
                </c:pt>
                <c:pt idx="286">
                  <c:v>20.090999999999998</c:v>
                </c:pt>
                <c:pt idx="287">
                  <c:v>20.175000000000001</c:v>
                </c:pt>
                <c:pt idx="288">
                  <c:v>20.090999999999998</c:v>
                </c:pt>
                <c:pt idx="289">
                  <c:v>20.090999999999998</c:v>
                </c:pt>
                <c:pt idx="290">
                  <c:v>20.119499999999999</c:v>
                </c:pt>
                <c:pt idx="291">
                  <c:v>20.128499999999999</c:v>
                </c:pt>
                <c:pt idx="292">
                  <c:v>20.128499999999999</c:v>
                </c:pt>
                <c:pt idx="293">
                  <c:v>20.194499999999998</c:v>
                </c:pt>
                <c:pt idx="294">
                  <c:v>20.081999999999997</c:v>
                </c:pt>
                <c:pt idx="295">
                  <c:v>20.1465</c:v>
                </c:pt>
                <c:pt idx="296">
                  <c:v>20.194499999999998</c:v>
                </c:pt>
                <c:pt idx="297">
                  <c:v>20.166</c:v>
                </c:pt>
                <c:pt idx="298">
                  <c:v>20.137499999999999</c:v>
                </c:pt>
                <c:pt idx="299">
                  <c:v>20.184000000000001</c:v>
                </c:pt>
                <c:pt idx="300">
                  <c:v>20.184000000000001</c:v>
                </c:pt>
                <c:pt idx="301">
                  <c:v>20.081999999999997</c:v>
                </c:pt>
                <c:pt idx="302">
                  <c:v>20.128499999999999</c:v>
                </c:pt>
                <c:pt idx="303">
                  <c:v>20.081999999999997</c:v>
                </c:pt>
                <c:pt idx="304">
                  <c:v>20.166</c:v>
                </c:pt>
                <c:pt idx="305">
                  <c:v>20.137499999999999</c:v>
                </c:pt>
                <c:pt idx="306">
                  <c:v>20.137499999999999</c:v>
                </c:pt>
                <c:pt idx="307">
                  <c:v>20.0625</c:v>
                </c:pt>
                <c:pt idx="308">
                  <c:v>20.128499999999999</c:v>
                </c:pt>
                <c:pt idx="309">
                  <c:v>20.221499999999999</c:v>
                </c:pt>
                <c:pt idx="310">
                  <c:v>20.108999999999998</c:v>
                </c:pt>
                <c:pt idx="311">
                  <c:v>20.166</c:v>
                </c:pt>
                <c:pt idx="312">
                  <c:v>20.0625</c:v>
                </c:pt>
                <c:pt idx="313">
                  <c:v>20.184000000000001</c:v>
                </c:pt>
                <c:pt idx="314">
                  <c:v>20.184000000000001</c:v>
                </c:pt>
                <c:pt idx="315">
                  <c:v>20.128499999999999</c:v>
                </c:pt>
                <c:pt idx="316">
                  <c:v>20.081999999999997</c:v>
                </c:pt>
                <c:pt idx="317">
                  <c:v>20.166</c:v>
                </c:pt>
                <c:pt idx="318">
                  <c:v>20.203499999999998</c:v>
                </c:pt>
                <c:pt idx="319">
                  <c:v>20.128499999999999</c:v>
                </c:pt>
                <c:pt idx="320">
                  <c:v>20.128499999999999</c:v>
                </c:pt>
                <c:pt idx="321">
                  <c:v>20.128499999999999</c:v>
                </c:pt>
                <c:pt idx="322">
                  <c:v>20.1465</c:v>
                </c:pt>
                <c:pt idx="323">
                  <c:v>20.081999999999997</c:v>
                </c:pt>
                <c:pt idx="324">
                  <c:v>20.119499999999999</c:v>
                </c:pt>
                <c:pt idx="325">
                  <c:v>20.128499999999999</c:v>
                </c:pt>
                <c:pt idx="326">
                  <c:v>20.108999999999998</c:v>
                </c:pt>
                <c:pt idx="327">
                  <c:v>20.194499999999998</c:v>
                </c:pt>
                <c:pt idx="328">
                  <c:v>20.184000000000001</c:v>
                </c:pt>
                <c:pt idx="329">
                  <c:v>20.184000000000001</c:v>
                </c:pt>
                <c:pt idx="330">
                  <c:v>20.231999999999999</c:v>
                </c:pt>
                <c:pt idx="331">
                  <c:v>20.081999999999997</c:v>
                </c:pt>
                <c:pt idx="332">
                  <c:v>20.128499999999999</c:v>
                </c:pt>
                <c:pt idx="333">
                  <c:v>20.166</c:v>
                </c:pt>
                <c:pt idx="334">
                  <c:v>20.119499999999999</c:v>
                </c:pt>
                <c:pt idx="335">
                  <c:v>20.137499999999999</c:v>
                </c:pt>
                <c:pt idx="336">
                  <c:v>20.108999999999998</c:v>
                </c:pt>
                <c:pt idx="337">
                  <c:v>20.108999999999998</c:v>
                </c:pt>
                <c:pt idx="338">
                  <c:v>20.194499999999998</c:v>
                </c:pt>
                <c:pt idx="339">
                  <c:v>20.119499999999999</c:v>
                </c:pt>
                <c:pt idx="340">
                  <c:v>20.1465</c:v>
                </c:pt>
                <c:pt idx="341">
                  <c:v>20.108999999999998</c:v>
                </c:pt>
                <c:pt idx="342">
                  <c:v>20.221499999999999</c:v>
                </c:pt>
                <c:pt idx="343">
                  <c:v>20.166</c:v>
                </c:pt>
                <c:pt idx="344">
                  <c:v>20.166</c:v>
                </c:pt>
                <c:pt idx="345">
                  <c:v>20.175000000000001</c:v>
                </c:pt>
                <c:pt idx="346">
                  <c:v>20.137499999999999</c:v>
                </c:pt>
                <c:pt idx="347">
                  <c:v>20.166</c:v>
                </c:pt>
                <c:pt idx="348">
                  <c:v>20.128499999999999</c:v>
                </c:pt>
                <c:pt idx="349">
                  <c:v>20.128499999999999</c:v>
                </c:pt>
                <c:pt idx="350">
                  <c:v>20.137499999999999</c:v>
                </c:pt>
                <c:pt idx="351">
                  <c:v>20.194499999999998</c:v>
                </c:pt>
                <c:pt idx="352">
                  <c:v>20.231999999999999</c:v>
                </c:pt>
                <c:pt idx="353">
                  <c:v>20.119499999999999</c:v>
                </c:pt>
                <c:pt idx="354">
                  <c:v>20.221499999999999</c:v>
                </c:pt>
                <c:pt idx="355">
                  <c:v>20.221499999999999</c:v>
                </c:pt>
                <c:pt idx="356">
                  <c:v>20.128499999999999</c:v>
                </c:pt>
                <c:pt idx="357">
                  <c:v>20.1465</c:v>
                </c:pt>
                <c:pt idx="358">
                  <c:v>20.128499999999999</c:v>
                </c:pt>
                <c:pt idx="359">
                  <c:v>20.166</c:v>
                </c:pt>
                <c:pt idx="360">
                  <c:v>20.221499999999999</c:v>
                </c:pt>
                <c:pt idx="361">
                  <c:v>20.194499999999998</c:v>
                </c:pt>
                <c:pt idx="362">
                  <c:v>20.184000000000001</c:v>
                </c:pt>
                <c:pt idx="363">
                  <c:v>20.194499999999998</c:v>
                </c:pt>
                <c:pt idx="364">
                  <c:v>20.166</c:v>
                </c:pt>
                <c:pt idx="365">
                  <c:v>20.1465</c:v>
                </c:pt>
                <c:pt idx="366">
                  <c:v>20.090999999999998</c:v>
                </c:pt>
                <c:pt idx="367">
                  <c:v>20.184000000000001</c:v>
                </c:pt>
                <c:pt idx="368">
                  <c:v>20.184000000000001</c:v>
                </c:pt>
                <c:pt idx="369">
                  <c:v>20.175000000000001</c:v>
                </c:pt>
                <c:pt idx="370">
                  <c:v>20.090999999999998</c:v>
                </c:pt>
                <c:pt idx="371">
                  <c:v>20.166</c:v>
                </c:pt>
                <c:pt idx="372">
                  <c:v>20.194499999999998</c:v>
                </c:pt>
                <c:pt idx="373">
                  <c:v>20.203499999999998</c:v>
                </c:pt>
                <c:pt idx="374">
                  <c:v>20.128499999999999</c:v>
                </c:pt>
                <c:pt idx="375">
                  <c:v>20.203499999999998</c:v>
                </c:pt>
                <c:pt idx="376">
                  <c:v>20.128499999999999</c:v>
                </c:pt>
                <c:pt idx="377">
                  <c:v>20.128499999999999</c:v>
                </c:pt>
                <c:pt idx="378">
                  <c:v>20.0715</c:v>
                </c:pt>
                <c:pt idx="379">
                  <c:v>20.175000000000001</c:v>
                </c:pt>
                <c:pt idx="380">
                  <c:v>20.128499999999999</c:v>
                </c:pt>
                <c:pt idx="381">
                  <c:v>20.137499999999999</c:v>
                </c:pt>
                <c:pt idx="382">
                  <c:v>20.137499999999999</c:v>
                </c:pt>
                <c:pt idx="383">
                  <c:v>20.119499999999999</c:v>
                </c:pt>
                <c:pt idx="384">
                  <c:v>20.184000000000001</c:v>
                </c:pt>
                <c:pt idx="385">
                  <c:v>20.184000000000001</c:v>
                </c:pt>
                <c:pt idx="386">
                  <c:v>20.137499999999999</c:v>
                </c:pt>
                <c:pt idx="387">
                  <c:v>20.119499999999999</c:v>
                </c:pt>
                <c:pt idx="388">
                  <c:v>20.137499999999999</c:v>
                </c:pt>
                <c:pt idx="389">
                  <c:v>20.166</c:v>
                </c:pt>
                <c:pt idx="390">
                  <c:v>20.175000000000001</c:v>
                </c:pt>
                <c:pt idx="391">
                  <c:v>20.194499999999998</c:v>
                </c:pt>
                <c:pt idx="392">
                  <c:v>20.1465</c:v>
                </c:pt>
                <c:pt idx="393">
                  <c:v>20.175000000000001</c:v>
                </c:pt>
                <c:pt idx="394">
                  <c:v>20.166</c:v>
                </c:pt>
                <c:pt idx="395">
                  <c:v>20.166</c:v>
                </c:pt>
                <c:pt idx="396">
                  <c:v>20.090999999999998</c:v>
                </c:pt>
                <c:pt idx="397">
                  <c:v>20.0715</c:v>
                </c:pt>
                <c:pt idx="398">
                  <c:v>20.137499999999999</c:v>
                </c:pt>
                <c:pt idx="399">
                  <c:v>20.128499999999999</c:v>
                </c:pt>
                <c:pt idx="400">
                  <c:v>20.166</c:v>
                </c:pt>
                <c:pt idx="401">
                  <c:v>20.1465</c:v>
                </c:pt>
                <c:pt idx="402">
                  <c:v>20.090999999999998</c:v>
                </c:pt>
                <c:pt idx="403">
                  <c:v>20.166</c:v>
                </c:pt>
                <c:pt idx="404">
                  <c:v>20.1465</c:v>
                </c:pt>
                <c:pt idx="405">
                  <c:v>20.128499999999999</c:v>
                </c:pt>
                <c:pt idx="406">
                  <c:v>20.108999999999998</c:v>
                </c:pt>
                <c:pt idx="407">
                  <c:v>20.0625</c:v>
                </c:pt>
                <c:pt idx="408">
                  <c:v>20.1465</c:v>
                </c:pt>
                <c:pt idx="409">
                  <c:v>20.128499999999999</c:v>
                </c:pt>
                <c:pt idx="410">
                  <c:v>20.166</c:v>
                </c:pt>
                <c:pt idx="411">
                  <c:v>20.137499999999999</c:v>
                </c:pt>
                <c:pt idx="412">
                  <c:v>20.184000000000001</c:v>
                </c:pt>
                <c:pt idx="413">
                  <c:v>20.166</c:v>
                </c:pt>
                <c:pt idx="414">
                  <c:v>20.175000000000001</c:v>
                </c:pt>
                <c:pt idx="415">
                  <c:v>20.1465</c:v>
                </c:pt>
                <c:pt idx="416">
                  <c:v>20.1465</c:v>
                </c:pt>
                <c:pt idx="417">
                  <c:v>20.194499999999998</c:v>
                </c:pt>
                <c:pt idx="418">
                  <c:v>20.137499999999999</c:v>
                </c:pt>
                <c:pt idx="419">
                  <c:v>20.1465</c:v>
                </c:pt>
                <c:pt idx="420">
                  <c:v>20.175000000000001</c:v>
                </c:pt>
                <c:pt idx="421">
                  <c:v>20.184000000000001</c:v>
                </c:pt>
                <c:pt idx="422">
                  <c:v>20.090999999999998</c:v>
                </c:pt>
                <c:pt idx="423">
                  <c:v>20.184000000000001</c:v>
                </c:pt>
                <c:pt idx="424">
                  <c:v>20.137499999999999</c:v>
                </c:pt>
                <c:pt idx="425">
                  <c:v>20.119499999999999</c:v>
                </c:pt>
                <c:pt idx="426">
                  <c:v>20.137499999999999</c:v>
                </c:pt>
                <c:pt idx="427">
                  <c:v>20.194499999999998</c:v>
                </c:pt>
                <c:pt idx="428">
                  <c:v>20.090999999999998</c:v>
                </c:pt>
                <c:pt idx="429">
                  <c:v>20.184000000000001</c:v>
                </c:pt>
                <c:pt idx="430">
                  <c:v>20.108999999999998</c:v>
                </c:pt>
                <c:pt idx="431">
                  <c:v>20.128499999999999</c:v>
                </c:pt>
                <c:pt idx="432">
                  <c:v>20.090999999999998</c:v>
                </c:pt>
                <c:pt idx="433">
                  <c:v>20.1465</c:v>
                </c:pt>
                <c:pt idx="434">
                  <c:v>20.119499999999999</c:v>
                </c:pt>
                <c:pt idx="435">
                  <c:v>20.241</c:v>
                </c:pt>
                <c:pt idx="436">
                  <c:v>20.203499999999998</c:v>
                </c:pt>
                <c:pt idx="437">
                  <c:v>20.184000000000001</c:v>
                </c:pt>
                <c:pt idx="438">
                  <c:v>20.166</c:v>
                </c:pt>
                <c:pt idx="439">
                  <c:v>20.090999999999998</c:v>
                </c:pt>
                <c:pt idx="440">
                  <c:v>20.203499999999998</c:v>
                </c:pt>
                <c:pt idx="441">
                  <c:v>20.184000000000001</c:v>
                </c:pt>
                <c:pt idx="442">
                  <c:v>20.25</c:v>
                </c:pt>
                <c:pt idx="443">
                  <c:v>20.108999999999998</c:v>
                </c:pt>
                <c:pt idx="444">
                  <c:v>20.166</c:v>
                </c:pt>
                <c:pt idx="445">
                  <c:v>20.137499999999999</c:v>
                </c:pt>
                <c:pt idx="446">
                  <c:v>20.166</c:v>
                </c:pt>
                <c:pt idx="447">
                  <c:v>20.175000000000001</c:v>
                </c:pt>
                <c:pt idx="448">
                  <c:v>20.184000000000001</c:v>
                </c:pt>
                <c:pt idx="449">
                  <c:v>20.128499999999999</c:v>
                </c:pt>
                <c:pt idx="450">
                  <c:v>20.119499999999999</c:v>
                </c:pt>
                <c:pt idx="451">
                  <c:v>20.203499999999998</c:v>
                </c:pt>
                <c:pt idx="452">
                  <c:v>20.194499999999998</c:v>
                </c:pt>
                <c:pt idx="453">
                  <c:v>20.231999999999999</c:v>
                </c:pt>
                <c:pt idx="454">
                  <c:v>20.137499999999999</c:v>
                </c:pt>
                <c:pt idx="455">
                  <c:v>20.090999999999998</c:v>
                </c:pt>
                <c:pt idx="456">
                  <c:v>20.119499999999999</c:v>
                </c:pt>
                <c:pt idx="457">
                  <c:v>20.175000000000001</c:v>
                </c:pt>
                <c:pt idx="458">
                  <c:v>20.184000000000001</c:v>
                </c:pt>
                <c:pt idx="459">
                  <c:v>20.137499999999999</c:v>
                </c:pt>
                <c:pt idx="460">
                  <c:v>20.175000000000001</c:v>
                </c:pt>
                <c:pt idx="461">
                  <c:v>20.166</c:v>
                </c:pt>
                <c:pt idx="462">
                  <c:v>20.184000000000001</c:v>
                </c:pt>
                <c:pt idx="463">
                  <c:v>20.128499999999999</c:v>
                </c:pt>
                <c:pt idx="464">
                  <c:v>20.166</c:v>
                </c:pt>
                <c:pt idx="465">
                  <c:v>20.108999999999998</c:v>
                </c:pt>
                <c:pt idx="466">
                  <c:v>20.175000000000001</c:v>
                </c:pt>
                <c:pt idx="467">
                  <c:v>20.137499999999999</c:v>
                </c:pt>
                <c:pt idx="468">
                  <c:v>20.015999999999998</c:v>
                </c:pt>
                <c:pt idx="469">
                  <c:v>20.137499999999999</c:v>
                </c:pt>
                <c:pt idx="470">
                  <c:v>20.033999999999999</c:v>
                </c:pt>
                <c:pt idx="471">
                  <c:v>20.090999999999998</c:v>
                </c:pt>
                <c:pt idx="472">
                  <c:v>20.221499999999999</c:v>
                </c:pt>
                <c:pt idx="473">
                  <c:v>20.1465</c:v>
                </c:pt>
                <c:pt idx="474">
                  <c:v>20.184000000000001</c:v>
                </c:pt>
                <c:pt idx="475">
                  <c:v>20.081999999999997</c:v>
                </c:pt>
                <c:pt idx="476">
                  <c:v>20.184000000000001</c:v>
                </c:pt>
                <c:pt idx="477">
                  <c:v>20.128499999999999</c:v>
                </c:pt>
                <c:pt idx="478">
                  <c:v>20.137499999999999</c:v>
                </c:pt>
                <c:pt idx="479">
                  <c:v>20.137499999999999</c:v>
                </c:pt>
                <c:pt idx="480">
                  <c:v>20.137499999999999</c:v>
                </c:pt>
                <c:pt idx="481">
                  <c:v>20.175000000000001</c:v>
                </c:pt>
                <c:pt idx="482">
                  <c:v>20.184000000000001</c:v>
                </c:pt>
                <c:pt idx="483">
                  <c:v>20.081999999999997</c:v>
                </c:pt>
                <c:pt idx="484">
                  <c:v>20.128499999999999</c:v>
                </c:pt>
                <c:pt idx="485">
                  <c:v>20.128499999999999</c:v>
                </c:pt>
                <c:pt idx="486">
                  <c:v>20.137499999999999</c:v>
                </c:pt>
                <c:pt idx="487">
                  <c:v>20.1465</c:v>
                </c:pt>
                <c:pt idx="488">
                  <c:v>20.128499999999999</c:v>
                </c:pt>
                <c:pt idx="489">
                  <c:v>20.166</c:v>
                </c:pt>
                <c:pt idx="490">
                  <c:v>20.108999999999998</c:v>
                </c:pt>
                <c:pt idx="491">
                  <c:v>20.128499999999999</c:v>
                </c:pt>
                <c:pt idx="492">
                  <c:v>20.221499999999999</c:v>
                </c:pt>
                <c:pt idx="493">
                  <c:v>20.175000000000001</c:v>
                </c:pt>
                <c:pt idx="494">
                  <c:v>20.137499999999999</c:v>
                </c:pt>
                <c:pt idx="495">
                  <c:v>20.184000000000001</c:v>
                </c:pt>
                <c:pt idx="496">
                  <c:v>20.221499999999999</c:v>
                </c:pt>
                <c:pt idx="497">
                  <c:v>20.203499999999998</c:v>
                </c:pt>
                <c:pt idx="498">
                  <c:v>20.137499999999999</c:v>
                </c:pt>
                <c:pt idx="499">
                  <c:v>20.166</c:v>
                </c:pt>
                <c:pt idx="500">
                  <c:v>20.194499999999998</c:v>
                </c:pt>
                <c:pt idx="501">
                  <c:v>20.1465</c:v>
                </c:pt>
                <c:pt idx="502">
                  <c:v>20.137499999999999</c:v>
                </c:pt>
                <c:pt idx="503">
                  <c:v>20.128499999999999</c:v>
                </c:pt>
                <c:pt idx="504">
                  <c:v>20.108999999999998</c:v>
                </c:pt>
                <c:pt idx="505">
                  <c:v>20.184000000000001</c:v>
                </c:pt>
                <c:pt idx="506">
                  <c:v>20.166</c:v>
                </c:pt>
                <c:pt idx="507">
                  <c:v>20.137499999999999</c:v>
                </c:pt>
                <c:pt idx="508">
                  <c:v>20.166</c:v>
                </c:pt>
                <c:pt idx="509">
                  <c:v>20.221499999999999</c:v>
                </c:pt>
                <c:pt idx="510">
                  <c:v>20.175000000000001</c:v>
                </c:pt>
                <c:pt idx="511">
                  <c:v>20.128499999999999</c:v>
                </c:pt>
                <c:pt idx="512">
                  <c:v>20.108999999999998</c:v>
                </c:pt>
                <c:pt idx="513">
                  <c:v>20.1465</c:v>
                </c:pt>
                <c:pt idx="514">
                  <c:v>20.128499999999999</c:v>
                </c:pt>
                <c:pt idx="515">
                  <c:v>20.081999999999997</c:v>
                </c:pt>
                <c:pt idx="516">
                  <c:v>20.1465</c:v>
                </c:pt>
                <c:pt idx="517">
                  <c:v>20.175000000000001</c:v>
                </c:pt>
                <c:pt idx="518">
                  <c:v>20.184000000000001</c:v>
                </c:pt>
                <c:pt idx="519">
                  <c:v>20.175000000000001</c:v>
                </c:pt>
                <c:pt idx="520">
                  <c:v>20.137499999999999</c:v>
                </c:pt>
                <c:pt idx="521">
                  <c:v>20.166</c:v>
                </c:pt>
                <c:pt idx="522">
                  <c:v>20.1465</c:v>
                </c:pt>
                <c:pt idx="523">
                  <c:v>20.241</c:v>
                </c:pt>
                <c:pt idx="524">
                  <c:v>20.1465</c:v>
                </c:pt>
                <c:pt idx="525">
                  <c:v>20.081999999999997</c:v>
                </c:pt>
                <c:pt idx="526">
                  <c:v>20.137499999999999</c:v>
                </c:pt>
                <c:pt idx="527">
                  <c:v>20.090999999999998</c:v>
                </c:pt>
                <c:pt idx="528">
                  <c:v>20.1465</c:v>
                </c:pt>
                <c:pt idx="529">
                  <c:v>20.137499999999999</c:v>
                </c:pt>
                <c:pt idx="530">
                  <c:v>20.128499999999999</c:v>
                </c:pt>
                <c:pt idx="531">
                  <c:v>20.090999999999998</c:v>
                </c:pt>
                <c:pt idx="532">
                  <c:v>20.166</c:v>
                </c:pt>
                <c:pt idx="533">
                  <c:v>20.128499999999999</c:v>
                </c:pt>
                <c:pt idx="534">
                  <c:v>20.203499999999998</c:v>
                </c:pt>
                <c:pt idx="535">
                  <c:v>20.194499999999998</c:v>
                </c:pt>
                <c:pt idx="536">
                  <c:v>20.221499999999999</c:v>
                </c:pt>
                <c:pt idx="537">
                  <c:v>20.128499999999999</c:v>
                </c:pt>
                <c:pt idx="538">
                  <c:v>20.166</c:v>
                </c:pt>
                <c:pt idx="539">
                  <c:v>20.166</c:v>
                </c:pt>
                <c:pt idx="540">
                  <c:v>20.108999999999998</c:v>
                </c:pt>
                <c:pt idx="541">
                  <c:v>20.221499999999999</c:v>
                </c:pt>
                <c:pt idx="542">
                  <c:v>20.128499999999999</c:v>
                </c:pt>
                <c:pt idx="543">
                  <c:v>20.119499999999999</c:v>
                </c:pt>
                <c:pt idx="544">
                  <c:v>20.137499999999999</c:v>
                </c:pt>
                <c:pt idx="545">
                  <c:v>20.108999999999998</c:v>
                </c:pt>
                <c:pt idx="546">
                  <c:v>20.166</c:v>
                </c:pt>
                <c:pt idx="547">
                  <c:v>20.1465</c:v>
                </c:pt>
                <c:pt idx="548">
                  <c:v>20.175000000000001</c:v>
                </c:pt>
                <c:pt idx="549">
                  <c:v>20.137499999999999</c:v>
                </c:pt>
                <c:pt idx="550">
                  <c:v>20.175000000000001</c:v>
                </c:pt>
                <c:pt idx="551">
                  <c:v>20.194499999999998</c:v>
                </c:pt>
                <c:pt idx="552">
                  <c:v>20.119499999999999</c:v>
                </c:pt>
                <c:pt idx="553">
                  <c:v>20.137499999999999</c:v>
                </c:pt>
                <c:pt idx="554">
                  <c:v>20.221499999999999</c:v>
                </c:pt>
                <c:pt idx="555">
                  <c:v>20.108999999999998</c:v>
                </c:pt>
                <c:pt idx="556">
                  <c:v>20.1465</c:v>
                </c:pt>
                <c:pt idx="557">
                  <c:v>20.166</c:v>
                </c:pt>
                <c:pt idx="558">
                  <c:v>20.166</c:v>
                </c:pt>
                <c:pt idx="559">
                  <c:v>20.166</c:v>
                </c:pt>
                <c:pt idx="560">
                  <c:v>20.166</c:v>
                </c:pt>
                <c:pt idx="561">
                  <c:v>20.1465</c:v>
                </c:pt>
                <c:pt idx="562">
                  <c:v>20.175000000000001</c:v>
                </c:pt>
                <c:pt idx="563">
                  <c:v>20.128499999999999</c:v>
                </c:pt>
                <c:pt idx="564">
                  <c:v>20.166</c:v>
                </c:pt>
                <c:pt idx="565">
                  <c:v>20.090999999999998</c:v>
                </c:pt>
                <c:pt idx="566">
                  <c:v>20.194499999999998</c:v>
                </c:pt>
                <c:pt idx="567">
                  <c:v>20.184000000000001</c:v>
                </c:pt>
                <c:pt idx="568">
                  <c:v>20.194499999999998</c:v>
                </c:pt>
                <c:pt idx="569">
                  <c:v>20.090999999999998</c:v>
                </c:pt>
                <c:pt idx="570">
                  <c:v>20.203499999999998</c:v>
                </c:pt>
                <c:pt idx="571">
                  <c:v>20.119499999999999</c:v>
                </c:pt>
                <c:pt idx="572">
                  <c:v>20.175000000000001</c:v>
                </c:pt>
                <c:pt idx="573">
                  <c:v>20.1465</c:v>
                </c:pt>
                <c:pt idx="574">
                  <c:v>20.119499999999999</c:v>
                </c:pt>
                <c:pt idx="575">
                  <c:v>20.1465</c:v>
                </c:pt>
                <c:pt idx="576">
                  <c:v>20.175000000000001</c:v>
                </c:pt>
                <c:pt idx="577">
                  <c:v>20.166</c:v>
                </c:pt>
                <c:pt idx="578">
                  <c:v>20.108999999999998</c:v>
                </c:pt>
                <c:pt idx="579">
                  <c:v>20.166</c:v>
                </c:pt>
                <c:pt idx="580">
                  <c:v>20.033999999999999</c:v>
                </c:pt>
                <c:pt idx="581">
                  <c:v>20.203499999999998</c:v>
                </c:pt>
                <c:pt idx="582">
                  <c:v>20.166</c:v>
                </c:pt>
                <c:pt idx="583">
                  <c:v>20.175000000000001</c:v>
                </c:pt>
                <c:pt idx="584">
                  <c:v>20.108999999999998</c:v>
                </c:pt>
                <c:pt idx="585">
                  <c:v>20.108999999999998</c:v>
                </c:pt>
                <c:pt idx="586">
                  <c:v>20.194499999999998</c:v>
                </c:pt>
                <c:pt idx="587">
                  <c:v>20.1465</c:v>
                </c:pt>
                <c:pt idx="588">
                  <c:v>20.137499999999999</c:v>
                </c:pt>
                <c:pt idx="589">
                  <c:v>20.081999999999997</c:v>
                </c:pt>
                <c:pt idx="590">
                  <c:v>20.166</c:v>
                </c:pt>
                <c:pt idx="591">
                  <c:v>20.137499999999999</c:v>
                </c:pt>
                <c:pt idx="592">
                  <c:v>20.1465</c:v>
                </c:pt>
                <c:pt idx="593">
                  <c:v>20.081999999999997</c:v>
                </c:pt>
                <c:pt idx="594">
                  <c:v>20.203499999999998</c:v>
                </c:pt>
                <c:pt idx="595">
                  <c:v>20.203499999999998</c:v>
                </c:pt>
                <c:pt idx="596">
                  <c:v>20.137499999999999</c:v>
                </c:pt>
                <c:pt idx="597">
                  <c:v>20.081999999999997</c:v>
                </c:pt>
                <c:pt idx="598">
                  <c:v>20.1465</c:v>
                </c:pt>
                <c:pt idx="599">
                  <c:v>20.128499999999999</c:v>
                </c:pt>
                <c:pt idx="600">
                  <c:v>20.0535</c:v>
                </c:pt>
                <c:pt idx="601">
                  <c:v>20.090999999999998</c:v>
                </c:pt>
                <c:pt idx="602">
                  <c:v>20.108999999999998</c:v>
                </c:pt>
                <c:pt idx="603">
                  <c:v>20.166</c:v>
                </c:pt>
                <c:pt idx="604">
                  <c:v>20.108999999999998</c:v>
                </c:pt>
                <c:pt idx="605">
                  <c:v>20.128499999999999</c:v>
                </c:pt>
                <c:pt idx="606">
                  <c:v>20.166</c:v>
                </c:pt>
                <c:pt idx="607">
                  <c:v>20.166</c:v>
                </c:pt>
                <c:pt idx="608">
                  <c:v>20.119499999999999</c:v>
                </c:pt>
                <c:pt idx="609">
                  <c:v>20.194499999999998</c:v>
                </c:pt>
                <c:pt idx="610">
                  <c:v>20.166</c:v>
                </c:pt>
                <c:pt idx="611">
                  <c:v>20.0625</c:v>
                </c:pt>
                <c:pt idx="612">
                  <c:v>20.175000000000001</c:v>
                </c:pt>
                <c:pt idx="613">
                  <c:v>20.108999999999998</c:v>
                </c:pt>
                <c:pt idx="614">
                  <c:v>20.231999999999999</c:v>
                </c:pt>
                <c:pt idx="615">
                  <c:v>20.1465</c:v>
                </c:pt>
                <c:pt idx="616">
                  <c:v>20.166</c:v>
                </c:pt>
                <c:pt idx="617">
                  <c:v>20.108999999999998</c:v>
                </c:pt>
                <c:pt idx="618">
                  <c:v>20.194499999999998</c:v>
                </c:pt>
                <c:pt idx="619">
                  <c:v>20.128499999999999</c:v>
                </c:pt>
                <c:pt idx="620">
                  <c:v>20.194499999999998</c:v>
                </c:pt>
                <c:pt idx="621">
                  <c:v>20.203499999999998</c:v>
                </c:pt>
                <c:pt idx="622">
                  <c:v>20.137499999999999</c:v>
                </c:pt>
                <c:pt idx="623">
                  <c:v>20.194499999999998</c:v>
                </c:pt>
                <c:pt idx="624">
                  <c:v>20.166</c:v>
                </c:pt>
                <c:pt idx="625">
                  <c:v>20.119499999999999</c:v>
                </c:pt>
                <c:pt idx="626">
                  <c:v>20.137499999999999</c:v>
                </c:pt>
                <c:pt idx="627">
                  <c:v>20.033999999999999</c:v>
                </c:pt>
                <c:pt idx="628">
                  <c:v>20.259</c:v>
                </c:pt>
                <c:pt idx="629">
                  <c:v>20.184000000000001</c:v>
                </c:pt>
                <c:pt idx="630">
                  <c:v>20.128499999999999</c:v>
                </c:pt>
                <c:pt idx="631">
                  <c:v>20.1465</c:v>
                </c:pt>
                <c:pt idx="632">
                  <c:v>20.108999999999998</c:v>
                </c:pt>
                <c:pt idx="633">
                  <c:v>20.184000000000001</c:v>
                </c:pt>
                <c:pt idx="634">
                  <c:v>20.090999999999998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8-4A3F-BEC5-C4A55E6FF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RB)'!$M$2</c:f>
              <c:strCache>
                <c:ptCount val="1"/>
                <c:pt idx="0">
                  <c:v>MagY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RB)'!$AC$3:$AC$775</c:f>
              <c:numCache>
                <c:formatCode>General</c:formatCode>
                <c:ptCount val="773"/>
                <c:pt idx="0">
                  <c:v>30.881999999999998</c:v>
                </c:pt>
                <c:pt idx="1">
                  <c:v>30.862499999999997</c:v>
                </c:pt>
                <c:pt idx="2">
                  <c:v>30.815999999999999</c:v>
                </c:pt>
                <c:pt idx="3">
                  <c:v>30.834</c:v>
                </c:pt>
                <c:pt idx="4">
                  <c:v>30.9465</c:v>
                </c:pt>
                <c:pt idx="5">
                  <c:v>30.787499999999998</c:v>
                </c:pt>
                <c:pt idx="6">
                  <c:v>30.824999999999999</c:v>
                </c:pt>
                <c:pt idx="7">
                  <c:v>30.881999999999998</c:v>
                </c:pt>
                <c:pt idx="8">
                  <c:v>30.853499999999997</c:v>
                </c:pt>
                <c:pt idx="9">
                  <c:v>30.9</c:v>
                </c:pt>
                <c:pt idx="10">
                  <c:v>30.778499999999998</c:v>
                </c:pt>
                <c:pt idx="11">
                  <c:v>30.834</c:v>
                </c:pt>
                <c:pt idx="12">
                  <c:v>30.769499999999997</c:v>
                </c:pt>
                <c:pt idx="13">
                  <c:v>30.778499999999998</c:v>
                </c:pt>
                <c:pt idx="14">
                  <c:v>30.9</c:v>
                </c:pt>
                <c:pt idx="15">
                  <c:v>30.834</c:v>
                </c:pt>
                <c:pt idx="16">
                  <c:v>30.806999999999999</c:v>
                </c:pt>
                <c:pt idx="17">
                  <c:v>30.741</c:v>
                </c:pt>
                <c:pt idx="18">
                  <c:v>30.871499999999997</c:v>
                </c:pt>
                <c:pt idx="19">
                  <c:v>30.834</c:v>
                </c:pt>
                <c:pt idx="20">
                  <c:v>30.824999999999999</c:v>
                </c:pt>
                <c:pt idx="21">
                  <c:v>30.769499999999997</c:v>
                </c:pt>
                <c:pt idx="22">
                  <c:v>30.787499999999998</c:v>
                </c:pt>
                <c:pt idx="23">
                  <c:v>30.862499999999997</c:v>
                </c:pt>
                <c:pt idx="24">
                  <c:v>30.778499999999998</c:v>
                </c:pt>
                <c:pt idx="25">
                  <c:v>30.769499999999997</c:v>
                </c:pt>
                <c:pt idx="26">
                  <c:v>30.824999999999999</c:v>
                </c:pt>
                <c:pt idx="27">
                  <c:v>30.853499999999997</c:v>
                </c:pt>
                <c:pt idx="28">
                  <c:v>30.778499999999998</c:v>
                </c:pt>
                <c:pt idx="29">
                  <c:v>30.769499999999997</c:v>
                </c:pt>
                <c:pt idx="30">
                  <c:v>30.853499999999997</c:v>
                </c:pt>
                <c:pt idx="31">
                  <c:v>30.834</c:v>
                </c:pt>
                <c:pt idx="32">
                  <c:v>30.834</c:v>
                </c:pt>
                <c:pt idx="33">
                  <c:v>30.881999999999998</c:v>
                </c:pt>
                <c:pt idx="34">
                  <c:v>30.824999999999999</c:v>
                </c:pt>
                <c:pt idx="35">
                  <c:v>30.862499999999997</c:v>
                </c:pt>
                <c:pt idx="36">
                  <c:v>30.834</c:v>
                </c:pt>
                <c:pt idx="37">
                  <c:v>30.9</c:v>
                </c:pt>
                <c:pt idx="38">
                  <c:v>30.824999999999999</c:v>
                </c:pt>
                <c:pt idx="39">
                  <c:v>30.834</c:v>
                </c:pt>
                <c:pt idx="40">
                  <c:v>30.9</c:v>
                </c:pt>
                <c:pt idx="41">
                  <c:v>30.815999999999999</c:v>
                </c:pt>
                <c:pt idx="42">
                  <c:v>30.824999999999999</c:v>
                </c:pt>
                <c:pt idx="43">
                  <c:v>30.806999999999999</c:v>
                </c:pt>
                <c:pt idx="44">
                  <c:v>30.769499999999997</c:v>
                </c:pt>
                <c:pt idx="45">
                  <c:v>30.741</c:v>
                </c:pt>
                <c:pt idx="46">
                  <c:v>30.769499999999997</c:v>
                </c:pt>
                <c:pt idx="47">
                  <c:v>30.815999999999999</c:v>
                </c:pt>
                <c:pt idx="48">
                  <c:v>30.741</c:v>
                </c:pt>
                <c:pt idx="49">
                  <c:v>30.862499999999997</c:v>
                </c:pt>
                <c:pt idx="50">
                  <c:v>30.871499999999997</c:v>
                </c:pt>
                <c:pt idx="51">
                  <c:v>30.778499999999998</c:v>
                </c:pt>
                <c:pt idx="52">
                  <c:v>30.778499999999998</c:v>
                </c:pt>
                <c:pt idx="53">
                  <c:v>30.853499999999997</c:v>
                </c:pt>
                <c:pt idx="54">
                  <c:v>30.806999999999999</c:v>
                </c:pt>
                <c:pt idx="55">
                  <c:v>30.871499999999997</c:v>
                </c:pt>
                <c:pt idx="56">
                  <c:v>30.778499999999998</c:v>
                </c:pt>
                <c:pt idx="57">
                  <c:v>30.759</c:v>
                </c:pt>
                <c:pt idx="58">
                  <c:v>30.787499999999998</c:v>
                </c:pt>
                <c:pt idx="59">
                  <c:v>30.871499999999997</c:v>
                </c:pt>
                <c:pt idx="60">
                  <c:v>30.815999999999999</c:v>
                </c:pt>
                <c:pt idx="61">
                  <c:v>30.815999999999999</c:v>
                </c:pt>
                <c:pt idx="62">
                  <c:v>30.853499999999997</c:v>
                </c:pt>
                <c:pt idx="63">
                  <c:v>30.778499999999998</c:v>
                </c:pt>
                <c:pt idx="64">
                  <c:v>30.778499999999998</c:v>
                </c:pt>
                <c:pt idx="65">
                  <c:v>30.815999999999999</c:v>
                </c:pt>
                <c:pt idx="66">
                  <c:v>30.778499999999998</c:v>
                </c:pt>
                <c:pt idx="67">
                  <c:v>30.778499999999998</c:v>
                </c:pt>
                <c:pt idx="68">
                  <c:v>30.834</c:v>
                </c:pt>
                <c:pt idx="69">
                  <c:v>30.834</c:v>
                </c:pt>
                <c:pt idx="70">
                  <c:v>30.787499999999998</c:v>
                </c:pt>
                <c:pt idx="71">
                  <c:v>30.834</c:v>
                </c:pt>
                <c:pt idx="72">
                  <c:v>30.834</c:v>
                </c:pt>
                <c:pt idx="73">
                  <c:v>30.862499999999997</c:v>
                </c:pt>
                <c:pt idx="74">
                  <c:v>30.806999999999999</c:v>
                </c:pt>
                <c:pt idx="75">
                  <c:v>30.853499999999997</c:v>
                </c:pt>
                <c:pt idx="76">
                  <c:v>30.815999999999999</c:v>
                </c:pt>
                <c:pt idx="77">
                  <c:v>30.806999999999999</c:v>
                </c:pt>
                <c:pt idx="78">
                  <c:v>30.834</c:v>
                </c:pt>
                <c:pt idx="79">
                  <c:v>30.881999999999998</c:v>
                </c:pt>
                <c:pt idx="80">
                  <c:v>30.9285</c:v>
                </c:pt>
                <c:pt idx="81">
                  <c:v>30.862499999999997</c:v>
                </c:pt>
                <c:pt idx="82">
                  <c:v>30.871499999999997</c:v>
                </c:pt>
                <c:pt idx="83">
                  <c:v>30.834</c:v>
                </c:pt>
                <c:pt idx="84">
                  <c:v>30.881999999999998</c:v>
                </c:pt>
                <c:pt idx="85">
                  <c:v>30.862499999999997</c:v>
                </c:pt>
                <c:pt idx="86">
                  <c:v>30.721499999999999</c:v>
                </c:pt>
                <c:pt idx="87">
                  <c:v>30.787499999999998</c:v>
                </c:pt>
                <c:pt idx="88">
                  <c:v>30.871499999999997</c:v>
                </c:pt>
                <c:pt idx="89">
                  <c:v>30.9</c:v>
                </c:pt>
                <c:pt idx="90">
                  <c:v>30.721499999999999</c:v>
                </c:pt>
                <c:pt idx="91">
                  <c:v>30.919499999999999</c:v>
                </c:pt>
                <c:pt idx="92">
                  <c:v>30.815999999999999</c:v>
                </c:pt>
                <c:pt idx="93">
                  <c:v>30.881999999999998</c:v>
                </c:pt>
                <c:pt idx="94">
                  <c:v>30.9285</c:v>
                </c:pt>
                <c:pt idx="95">
                  <c:v>30.769499999999997</c:v>
                </c:pt>
                <c:pt idx="96">
                  <c:v>30.806999999999999</c:v>
                </c:pt>
                <c:pt idx="97">
                  <c:v>30.871499999999997</c:v>
                </c:pt>
                <c:pt idx="98">
                  <c:v>30.787499999999998</c:v>
                </c:pt>
                <c:pt idx="99">
                  <c:v>30.815999999999999</c:v>
                </c:pt>
                <c:pt idx="100">
                  <c:v>30.834</c:v>
                </c:pt>
                <c:pt idx="101">
                  <c:v>30.862499999999997</c:v>
                </c:pt>
                <c:pt idx="102">
                  <c:v>30.908999999999999</c:v>
                </c:pt>
                <c:pt idx="103">
                  <c:v>30.815999999999999</c:v>
                </c:pt>
                <c:pt idx="104">
                  <c:v>30.871499999999997</c:v>
                </c:pt>
                <c:pt idx="105">
                  <c:v>30.9</c:v>
                </c:pt>
                <c:pt idx="106">
                  <c:v>30.9</c:v>
                </c:pt>
                <c:pt idx="107">
                  <c:v>30.834</c:v>
                </c:pt>
                <c:pt idx="108">
                  <c:v>30.769499999999997</c:v>
                </c:pt>
                <c:pt idx="109">
                  <c:v>30.824999999999999</c:v>
                </c:pt>
                <c:pt idx="110">
                  <c:v>30.824999999999999</c:v>
                </c:pt>
                <c:pt idx="111">
                  <c:v>30.824999999999999</c:v>
                </c:pt>
                <c:pt idx="112">
                  <c:v>30.759</c:v>
                </c:pt>
                <c:pt idx="113">
                  <c:v>30.9</c:v>
                </c:pt>
                <c:pt idx="114">
                  <c:v>30.862499999999997</c:v>
                </c:pt>
                <c:pt idx="115">
                  <c:v>30.853499999999997</c:v>
                </c:pt>
                <c:pt idx="116">
                  <c:v>30.908999999999999</c:v>
                </c:pt>
                <c:pt idx="117">
                  <c:v>30.862499999999997</c:v>
                </c:pt>
                <c:pt idx="118">
                  <c:v>30.824999999999999</c:v>
                </c:pt>
                <c:pt idx="119">
                  <c:v>30.871499999999997</c:v>
                </c:pt>
                <c:pt idx="120">
                  <c:v>30.815999999999999</c:v>
                </c:pt>
                <c:pt idx="121">
                  <c:v>30.834</c:v>
                </c:pt>
                <c:pt idx="122">
                  <c:v>30.778499999999998</c:v>
                </c:pt>
                <c:pt idx="123">
                  <c:v>30.853499999999997</c:v>
                </c:pt>
                <c:pt idx="124">
                  <c:v>30.853499999999997</c:v>
                </c:pt>
                <c:pt idx="125">
                  <c:v>30.853499999999997</c:v>
                </c:pt>
                <c:pt idx="126">
                  <c:v>30.862499999999997</c:v>
                </c:pt>
                <c:pt idx="127">
                  <c:v>30.908999999999999</c:v>
                </c:pt>
                <c:pt idx="128">
                  <c:v>30.769499999999997</c:v>
                </c:pt>
                <c:pt idx="129">
                  <c:v>30.806999999999999</c:v>
                </c:pt>
                <c:pt idx="130">
                  <c:v>30.862499999999997</c:v>
                </c:pt>
                <c:pt idx="131">
                  <c:v>30.815999999999999</c:v>
                </c:pt>
                <c:pt idx="132">
                  <c:v>30.881999999999998</c:v>
                </c:pt>
                <c:pt idx="133">
                  <c:v>30.871499999999997</c:v>
                </c:pt>
                <c:pt idx="134">
                  <c:v>30.9</c:v>
                </c:pt>
                <c:pt idx="135">
                  <c:v>30.871499999999997</c:v>
                </c:pt>
                <c:pt idx="136">
                  <c:v>30.908999999999999</c:v>
                </c:pt>
                <c:pt idx="137">
                  <c:v>30.824999999999999</c:v>
                </c:pt>
                <c:pt idx="138">
                  <c:v>30.881999999999998</c:v>
                </c:pt>
                <c:pt idx="139">
                  <c:v>30.824999999999999</c:v>
                </c:pt>
                <c:pt idx="140">
                  <c:v>30.881999999999998</c:v>
                </c:pt>
                <c:pt idx="141">
                  <c:v>30.824999999999999</c:v>
                </c:pt>
                <c:pt idx="142">
                  <c:v>30.806999999999999</c:v>
                </c:pt>
                <c:pt idx="143">
                  <c:v>30.769499999999997</c:v>
                </c:pt>
                <c:pt idx="144">
                  <c:v>30.787499999999998</c:v>
                </c:pt>
                <c:pt idx="145">
                  <c:v>30.871499999999997</c:v>
                </c:pt>
                <c:pt idx="146">
                  <c:v>30.881999999999998</c:v>
                </c:pt>
                <c:pt idx="147">
                  <c:v>30.806999999999999</c:v>
                </c:pt>
                <c:pt idx="148">
                  <c:v>30.871499999999997</c:v>
                </c:pt>
                <c:pt idx="149">
                  <c:v>30.778499999999998</c:v>
                </c:pt>
                <c:pt idx="150">
                  <c:v>30.853499999999997</c:v>
                </c:pt>
                <c:pt idx="151">
                  <c:v>30.834</c:v>
                </c:pt>
                <c:pt idx="152">
                  <c:v>30.862499999999997</c:v>
                </c:pt>
                <c:pt idx="153">
                  <c:v>30.806999999999999</c:v>
                </c:pt>
                <c:pt idx="154">
                  <c:v>30.806999999999999</c:v>
                </c:pt>
                <c:pt idx="155">
                  <c:v>30.824999999999999</c:v>
                </c:pt>
                <c:pt idx="156">
                  <c:v>30.787499999999998</c:v>
                </c:pt>
                <c:pt idx="157">
                  <c:v>30.806999999999999</c:v>
                </c:pt>
                <c:pt idx="158">
                  <c:v>30.806999999999999</c:v>
                </c:pt>
                <c:pt idx="159">
                  <c:v>30.806999999999999</c:v>
                </c:pt>
                <c:pt idx="160">
                  <c:v>30.806999999999999</c:v>
                </c:pt>
                <c:pt idx="161">
                  <c:v>30.731999999999999</c:v>
                </c:pt>
                <c:pt idx="162">
                  <c:v>30.824999999999999</c:v>
                </c:pt>
                <c:pt idx="163">
                  <c:v>30.871499999999997</c:v>
                </c:pt>
                <c:pt idx="164">
                  <c:v>30.806999999999999</c:v>
                </c:pt>
                <c:pt idx="165">
                  <c:v>30.815999999999999</c:v>
                </c:pt>
                <c:pt idx="166">
                  <c:v>30.853499999999997</c:v>
                </c:pt>
                <c:pt idx="167">
                  <c:v>30.815999999999999</c:v>
                </c:pt>
                <c:pt idx="168">
                  <c:v>30.862499999999997</c:v>
                </c:pt>
                <c:pt idx="169">
                  <c:v>30.834</c:v>
                </c:pt>
                <c:pt idx="170">
                  <c:v>30.815999999999999</c:v>
                </c:pt>
                <c:pt idx="171">
                  <c:v>30.919499999999999</c:v>
                </c:pt>
                <c:pt idx="172">
                  <c:v>30.806999999999999</c:v>
                </c:pt>
                <c:pt idx="173">
                  <c:v>30.908999999999999</c:v>
                </c:pt>
                <c:pt idx="174">
                  <c:v>30.853499999999997</c:v>
                </c:pt>
                <c:pt idx="175">
                  <c:v>30.806999999999999</c:v>
                </c:pt>
                <c:pt idx="176">
                  <c:v>30.787499999999998</c:v>
                </c:pt>
                <c:pt idx="177">
                  <c:v>30.834</c:v>
                </c:pt>
                <c:pt idx="178">
                  <c:v>30.881999999999998</c:v>
                </c:pt>
                <c:pt idx="179">
                  <c:v>30.834</c:v>
                </c:pt>
                <c:pt idx="180">
                  <c:v>30.871499999999997</c:v>
                </c:pt>
                <c:pt idx="181">
                  <c:v>30.824999999999999</c:v>
                </c:pt>
                <c:pt idx="182">
                  <c:v>30.862499999999997</c:v>
                </c:pt>
                <c:pt idx="183">
                  <c:v>30.778499999999998</c:v>
                </c:pt>
                <c:pt idx="184">
                  <c:v>30.824999999999999</c:v>
                </c:pt>
                <c:pt idx="185">
                  <c:v>30.778499999999998</c:v>
                </c:pt>
                <c:pt idx="186">
                  <c:v>30.9</c:v>
                </c:pt>
                <c:pt idx="187">
                  <c:v>30.862499999999997</c:v>
                </c:pt>
                <c:pt idx="188">
                  <c:v>30.881999999999998</c:v>
                </c:pt>
                <c:pt idx="189">
                  <c:v>30.9</c:v>
                </c:pt>
                <c:pt idx="190">
                  <c:v>30.778499999999998</c:v>
                </c:pt>
                <c:pt idx="191">
                  <c:v>30.834</c:v>
                </c:pt>
                <c:pt idx="192">
                  <c:v>30.806999999999999</c:v>
                </c:pt>
                <c:pt idx="193">
                  <c:v>30.834</c:v>
                </c:pt>
                <c:pt idx="194">
                  <c:v>30.815999999999999</c:v>
                </c:pt>
                <c:pt idx="195">
                  <c:v>30.824999999999999</c:v>
                </c:pt>
                <c:pt idx="196">
                  <c:v>30.806999999999999</c:v>
                </c:pt>
                <c:pt idx="197">
                  <c:v>30.853499999999997</c:v>
                </c:pt>
                <c:pt idx="198">
                  <c:v>30.824999999999999</c:v>
                </c:pt>
                <c:pt idx="199">
                  <c:v>30.815999999999999</c:v>
                </c:pt>
                <c:pt idx="200">
                  <c:v>30.871499999999997</c:v>
                </c:pt>
                <c:pt idx="201">
                  <c:v>30.853499999999997</c:v>
                </c:pt>
                <c:pt idx="202">
                  <c:v>30.871499999999997</c:v>
                </c:pt>
                <c:pt idx="203">
                  <c:v>30.778499999999998</c:v>
                </c:pt>
                <c:pt idx="204">
                  <c:v>30.919499999999999</c:v>
                </c:pt>
                <c:pt idx="205">
                  <c:v>30.769499999999997</c:v>
                </c:pt>
                <c:pt idx="206">
                  <c:v>30.778499999999998</c:v>
                </c:pt>
                <c:pt idx="207">
                  <c:v>30.806999999999999</c:v>
                </c:pt>
                <c:pt idx="208">
                  <c:v>30.769499999999997</c:v>
                </c:pt>
                <c:pt idx="209">
                  <c:v>30.778499999999998</c:v>
                </c:pt>
                <c:pt idx="210">
                  <c:v>30.787499999999998</c:v>
                </c:pt>
                <c:pt idx="211">
                  <c:v>30.806999999999999</c:v>
                </c:pt>
                <c:pt idx="212">
                  <c:v>30.834</c:v>
                </c:pt>
                <c:pt idx="213">
                  <c:v>30.824999999999999</c:v>
                </c:pt>
                <c:pt idx="214">
                  <c:v>30.871499999999997</c:v>
                </c:pt>
                <c:pt idx="215">
                  <c:v>30.853499999999997</c:v>
                </c:pt>
                <c:pt idx="216">
                  <c:v>30.694499999999998</c:v>
                </c:pt>
                <c:pt idx="217">
                  <c:v>30.862499999999997</c:v>
                </c:pt>
                <c:pt idx="218">
                  <c:v>30.721499999999999</c:v>
                </c:pt>
                <c:pt idx="219">
                  <c:v>30.806999999999999</c:v>
                </c:pt>
                <c:pt idx="220">
                  <c:v>30.806999999999999</c:v>
                </c:pt>
                <c:pt idx="221">
                  <c:v>30.956999999999997</c:v>
                </c:pt>
                <c:pt idx="222">
                  <c:v>30.853499999999997</c:v>
                </c:pt>
                <c:pt idx="223">
                  <c:v>30.834</c:v>
                </c:pt>
                <c:pt idx="224">
                  <c:v>30.871499999999997</c:v>
                </c:pt>
                <c:pt idx="225">
                  <c:v>30.759</c:v>
                </c:pt>
                <c:pt idx="226">
                  <c:v>30.871499999999997</c:v>
                </c:pt>
                <c:pt idx="227">
                  <c:v>30.824999999999999</c:v>
                </c:pt>
                <c:pt idx="228">
                  <c:v>30.759</c:v>
                </c:pt>
                <c:pt idx="229">
                  <c:v>30.834</c:v>
                </c:pt>
                <c:pt idx="230">
                  <c:v>30.787499999999998</c:v>
                </c:pt>
                <c:pt idx="231">
                  <c:v>30.806999999999999</c:v>
                </c:pt>
                <c:pt idx="232">
                  <c:v>30.815999999999999</c:v>
                </c:pt>
                <c:pt idx="233">
                  <c:v>30.9285</c:v>
                </c:pt>
                <c:pt idx="234">
                  <c:v>30.824999999999999</c:v>
                </c:pt>
                <c:pt idx="235">
                  <c:v>30.806999999999999</c:v>
                </c:pt>
                <c:pt idx="236">
                  <c:v>30.853499999999997</c:v>
                </c:pt>
                <c:pt idx="237">
                  <c:v>30.778499999999998</c:v>
                </c:pt>
                <c:pt idx="238">
                  <c:v>30.862499999999997</c:v>
                </c:pt>
                <c:pt idx="239">
                  <c:v>30.787499999999998</c:v>
                </c:pt>
                <c:pt idx="240">
                  <c:v>30.881999999999998</c:v>
                </c:pt>
                <c:pt idx="241">
                  <c:v>30.862499999999997</c:v>
                </c:pt>
                <c:pt idx="242">
                  <c:v>30.862499999999997</c:v>
                </c:pt>
                <c:pt idx="243">
                  <c:v>30.806999999999999</c:v>
                </c:pt>
                <c:pt idx="244">
                  <c:v>30.853499999999997</c:v>
                </c:pt>
                <c:pt idx="245">
                  <c:v>30.769499999999997</c:v>
                </c:pt>
                <c:pt idx="246">
                  <c:v>30.9</c:v>
                </c:pt>
                <c:pt idx="247">
                  <c:v>30.9</c:v>
                </c:pt>
                <c:pt idx="248">
                  <c:v>30.824999999999999</c:v>
                </c:pt>
                <c:pt idx="249">
                  <c:v>30.824999999999999</c:v>
                </c:pt>
                <c:pt idx="250">
                  <c:v>30.908999999999999</c:v>
                </c:pt>
                <c:pt idx="251">
                  <c:v>30.881999999999998</c:v>
                </c:pt>
                <c:pt idx="252">
                  <c:v>30.815999999999999</c:v>
                </c:pt>
                <c:pt idx="253">
                  <c:v>30.778499999999998</c:v>
                </c:pt>
                <c:pt idx="254">
                  <c:v>30.853499999999997</c:v>
                </c:pt>
                <c:pt idx="255">
                  <c:v>30.769499999999997</c:v>
                </c:pt>
                <c:pt idx="256">
                  <c:v>30.769499999999997</c:v>
                </c:pt>
                <c:pt idx="257">
                  <c:v>30.834</c:v>
                </c:pt>
                <c:pt idx="258">
                  <c:v>30.815999999999999</c:v>
                </c:pt>
                <c:pt idx="259">
                  <c:v>30.721499999999999</c:v>
                </c:pt>
                <c:pt idx="260">
                  <c:v>30.824999999999999</c:v>
                </c:pt>
                <c:pt idx="261">
                  <c:v>30.853499999999997</c:v>
                </c:pt>
                <c:pt idx="262">
                  <c:v>30.919499999999999</c:v>
                </c:pt>
                <c:pt idx="263">
                  <c:v>30.824999999999999</c:v>
                </c:pt>
                <c:pt idx="264">
                  <c:v>30.787499999999998</c:v>
                </c:pt>
                <c:pt idx="265">
                  <c:v>30.741</c:v>
                </c:pt>
                <c:pt idx="266">
                  <c:v>30.815999999999999</c:v>
                </c:pt>
                <c:pt idx="267">
                  <c:v>30.853499999999997</c:v>
                </c:pt>
                <c:pt idx="268">
                  <c:v>30.834</c:v>
                </c:pt>
                <c:pt idx="269">
                  <c:v>30.824999999999999</c:v>
                </c:pt>
                <c:pt idx="270">
                  <c:v>30.824999999999999</c:v>
                </c:pt>
                <c:pt idx="271">
                  <c:v>30.9</c:v>
                </c:pt>
                <c:pt idx="272">
                  <c:v>30.815999999999999</c:v>
                </c:pt>
                <c:pt idx="273">
                  <c:v>30.871499999999997</c:v>
                </c:pt>
                <c:pt idx="274">
                  <c:v>30.759</c:v>
                </c:pt>
                <c:pt idx="275">
                  <c:v>30.769499999999997</c:v>
                </c:pt>
                <c:pt idx="276">
                  <c:v>30.853499999999997</c:v>
                </c:pt>
                <c:pt idx="277">
                  <c:v>30.815999999999999</c:v>
                </c:pt>
                <c:pt idx="278">
                  <c:v>30.908999999999999</c:v>
                </c:pt>
                <c:pt idx="279">
                  <c:v>30.824999999999999</c:v>
                </c:pt>
                <c:pt idx="280">
                  <c:v>30.9</c:v>
                </c:pt>
                <c:pt idx="281">
                  <c:v>30.815999999999999</c:v>
                </c:pt>
                <c:pt idx="282">
                  <c:v>30.759</c:v>
                </c:pt>
                <c:pt idx="283">
                  <c:v>30.824999999999999</c:v>
                </c:pt>
                <c:pt idx="284">
                  <c:v>30.741</c:v>
                </c:pt>
                <c:pt idx="285">
                  <c:v>30.9</c:v>
                </c:pt>
                <c:pt idx="286">
                  <c:v>30.824999999999999</c:v>
                </c:pt>
                <c:pt idx="287">
                  <c:v>30.834</c:v>
                </c:pt>
                <c:pt idx="288">
                  <c:v>30.806999999999999</c:v>
                </c:pt>
                <c:pt idx="289">
                  <c:v>30.871499999999997</c:v>
                </c:pt>
                <c:pt idx="290">
                  <c:v>30.778499999999998</c:v>
                </c:pt>
                <c:pt idx="291">
                  <c:v>30.815999999999999</c:v>
                </c:pt>
                <c:pt idx="292">
                  <c:v>30.881999999999998</c:v>
                </c:pt>
                <c:pt idx="293">
                  <c:v>30.834</c:v>
                </c:pt>
                <c:pt idx="294">
                  <c:v>30.956999999999997</c:v>
                </c:pt>
                <c:pt idx="295">
                  <c:v>30.881999999999998</c:v>
                </c:pt>
                <c:pt idx="296">
                  <c:v>30.815999999999999</c:v>
                </c:pt>
                <c:pt idx="297">
                  <c:v>30.806999999999999</c:v>
                </c:pt>
                <c:pt idx="298">
                  <c:v>30.9</c:v>
                </c:pt>
                <c:pt idx="299">
                  <c:v>30.824999999999999</c:v>
                </c:pt>
                <c:pt idx="300">
                  <c:v>30.9</c:v>
                </c:pt>
                <c:pt idx="301">
                  <c:v>30.862499999999997</c:v>
                </c:pt>
                <c:pt idx="302">
                  <c:v>30.815999999999999</c:v>
                </c:pt>
                <c:pt idx="303">
                  <c:v>30.815999999999999</c:v>
                </c:pt>
                <c:pt idx="304">
                  <c:v>30.759</c:v>
                </c:pt>
                <c:pt idx="305">
                  <c:v>30.824999999999999</c:v>
                </c:pt>
                <c:pt idx="306">
                  <c:v>30.806999999999999</c:v>
                </c:pt>
                <c:pt idx="307">
                  <c:v>30.787499999999998</c:v>
                </c:pt>
                <c:pt idx="308">
                  <c:v>30.9285</c:v>
                </c:pt>
                <c:pt idx="309">
                  <c:v>30.862499999999997</c:v>
                </c:pt>
                <c:pt idx="310">
                  <c:v>30.834</c:v>
                </c:pt>
                <c:pt idx="311">
                  <c:v>30.806999999999999</c:v>
                </c:pt>
                <c:pt idx="312">
                  <c:v>30.769499999999997</c:v>
                </c:pt>
                <c:pt idx="313">
                  <c:v>30.806999999999999</c:v>
                </c:pt>
                <c:pt idx="314">
                  <c:v>30.806999999999999</c:v>
                </c:pt>
                <c:pt idx="315">
                  <c:v>30.881999999999998</c:v>
                </c:pt>
                <c:pt idx="316">
                  <c:v>30.834</c:v>
                </c:pt>
                <c:pt idx="317">
                  <c:v>30.824999999999999</c:v>
                </c:pt>
                <c:pt idx="318">
                  <c:v>30.806999999999999</c:v>
                </c:pt>
                <c:pt idx="319">
                  <c:v>30.815999999999999</c:v>
                </c:pt>
                <c:pt idx="320">
                  <c:v>30.815999999999999</c:v>
                </c:pt>
                <c:pt idx="321">
                  <c:v>30.881999999999998</c:v>
                </c:pt>
                <c:pt idx="322">
                  <c:v>30.834</c:v>
                </c:pt>
                <c:pt idx="323">
                  <c:v>30.862499999999997</c:v>
                </c:pt>
                <c:pt idx="324">
                  <c:v>30.853499999999997</c:v>
                </c:pt>
                <c:pt idx="325">
                  <c:v>30.815999999999999</c:v>
                </c:pt>
                <c:pt idx="326">
                  <c:v>30.787499999999998</c:v>
                </c:pt>
                <c:pt idx="327">
                  <c:v>30.741</c:v>
                </c:pt>
                <c:pt idx="328">
                  <c:v>30.806999999999999</c:v>
                </c:pt>
                <c:pt idx="329">
                  <c:v>30.824999999999999</c:v>
                </c:pt>
                <c:pt idx="330">
                  <c:v>30.9</c:v>
                </c:pt>
                <c:pt idx="331">
                  <c:v>30.834</c:v>
                </c:pt>
                <c:pt idx="332">
                  <c:v>30.908999999999999</c:v>
                </c:pt>
                <c:pt idx="333">
                  <c:v>30.871499999999997</c:v>
                </c:pt>
                <c:pt idx="334">
                  <c:v>30.824999999999999</c:v>
                </c:pt>
                <c:pt idx="335">
                  <c:v>30.806999999999999</c:v>
                </c:pt>
                <c:pt idx="336">
                  <c:v>30.815999999999999</c:v>
                </c:pt>
                <c:pt idx="337">
                  <c:v>30.815999999999999</c:v>
                </c:pt>
                <c:pt idx="338">
                  <c:v>30.881999999999998</c:v>
                </c:pt>
                <c:pt idx="339">
                  <c:v>30.871499999999997</c:v>
                </c:pt>
                <c:pt idx="340">
                  <c:v>30.908999999999999</c:v>
                </c:pt>
                <c:pt idx="341">
                  <c:v>30.787499999999998</c:v>
                </c:pt>
                <c:pt idx="342">
                  <c:v>30.769499999999997</c:v>
                </c:pt>
                <c:pt idx="343">
                  <c:v>30.806999999999999</c:v>
                </c:pt>
                <c:pt idx="344">
                  <c:v>30.853499999999997</c:v>
                </c:pt>
                <c:pt idx="345">
                  <c:v>30.881999999999998</c:v>
                </c:pt>
                <c:pt idx="346">
                  <c:v>30.824999999999999</c:v>
                </c:pt>
                <c:pt idx="347">
                  <c:v>30.824999999999999</c:v>
                </c:pt>
                <c:pt idx="348">
                  <c:v>30.834</c:v>
                </c:pt>
                <c:pt idx="349">
                  <c:v>30.834</c:v>
                </c:pt>
                <c:pt idx="350">
                  <c:v>30.9</c:v>
                </c:pt>
                <c:pt idx="351">
                  <c:v>30.834</c:v>
                </c:pt>
                <c:pt idx="352">
                  <c:v>30.871499999999997</c:v>
                </c:pt>
                <c:pt idx="353">
                  <c:v>30.9</c:v>
                </c:pt>
                <c:pt idx="354">
                  <c:v>30.834</c:v>
                </c:pt>
                <c:pt idx="355">
                  <c:v>30.815999999999999</c:v>
                </c:pt>
                <c:pt idx="356">
                  <c:v>30.815999999999999</c:v>
                </c:pt>
                <c:pt idx="357">
                  <c:v>30.787499999999998</c:v>
                </c:pt>
                <c:pt idx="358">
                  <c:v>30.787499999999998</c:v>
                </c:pt>
                <c:pt idx="359">
                  <c:v>30.824999999999999</c:v>
                </c:pt>
                <c:pt idx="360">
                  <c:v>30.9285</c:v>
                </c:pt>
                <c:pt idx="361">
                  <c:v>30.862499999999997</c:v>
                </c:pt>
                <c:pt idx="362">
                  <c:v>30.853499999999997</c:v>
                </c:pt>
                <c:pt idx="363">
                  <c:v>30.815999999999999</c:v>
                </c:pt>
                <c:pt idx="364">
                  <c:v>30.824999999999999</c:v>
                </c:pt>
                <c:pt idx="365">
                  <c:v>30.815999999999999</c:v>
                </c:pt>
                <c:pt idx="366">
                  <c:v>30.9</c:v>
                </c:pt>
                <c:pt idx="367">
                  <c:v>30.824999999999999</c:v>
                </c:pt>
                <c:pt idx="368">
                  <c:v>30.9465</c:v>
                </c:pt>
                <c:pt idx="369">
                  <c:v>30.881999999999998</c:v>
                </c:pt>
                <c:pt idx="370">
                  <c:v>30.871499999999997</c:v>
                </c:pt>
                <c:pt idx="371">
                  <c:v>30.853499999999997</c:v>
                </c:pt>
                <c:pt idx="372">
                  <c:v>30.862499999999997</c:v>
                </c:pt>
                <c:pt idx="373">
                  <c:v>30.824999999999999</c:v>
                </c:pt>
                <c:pt idx="374">
                  <c:v>30.834</c:v>
                </c:pt>
                <c:pt idx="375">
                  <c:v>30.824999999999999</c:v>
                </c:pt>
                <c:pt idx="376">
                  <c:v>30.815999999999999</c:v>
                </c:pt>
                <c:pt idx="377">
                  <c:v>30.862499999999997</c:v>
                </c:pt>
                <c:pt idx="378">
                  <c:v>30.759</c:v>
                </c:pt>
                <c:pt idx="379">
                  <c:v>30.834</c:v>
                </c:pt>
                <c:pt idx="380">
                  <c:v>30.881999999999998</c:v>
                </c:pt>
                <c:pt idx="381">
                  <c:v>30.824999999999999</c:v>
                </c:pt>
                <c:pt idx="382">
                  <c:v>30.824999999999999</c:v>
                </c:pt>
                <c:pt idx="383">
                  <c:v>30.853499999999997</c:v>
                </c:pt>
                <c:pt idx="384">
                  <c:v>30.871499999999997</c:v>
                </c:pt>
                <c:pt idx="385">
                  <c:v>30.871499999999997</c:v>
                </c:pt>
                <c:pt idx="386">
                  <c:v>30.9</c:v>
                </c:pt>
                <c:pt idx="387">
                  <c:v>30.871499999999997</c:v>
                </c:pt>
                <c:pt idx="388">
                  <c:v>30.806999999999999</c:v>
                </c:pt>
                <c:pt idx="389">
                  <c:v>30.824999999999999</c:v>
                </c:pt>
                <c:pt idx="390">
                  <c:v>30.862499999999997</c:v>
                </c:pt>
                <c:pt idx="391">
                  <c:v>30.769499999999997</c:v>
                </c:pt>
                <c:pt idx="392">
                  <c:v>30.787499999999998</c:v>
                </c:pt>
                <c:pt idx="393">
                  <c:v>30.787499999999998</c:v>
                </c:pt>
                <c:pt idx="394">
                  <c:v>30.824999999999999</c:v>
                </c:pt>
                <c:pt idx="395">
                  <c:v>30.759</c:v>
                </c:pt>
                <c:pt idx="396">
                  <c:v>30.853499999999997</c:v>
                </c:pt>
                <c:pt idx="397">
                  <c:v>30.824999999999999</c:v>
                </c:pt>
                <c:pt idx="398">
                  <c:v>30.806999999999999</c:v>
                </c:pt>
                <c:pt idx="399">
                  <c:v>30.862499999999997</c:v>
                </c:pt>
                <c:pt idx="400">
                  <c:v>30.806999999999999</c:v>
                </c:pt>
                <c:pt idx="401">
                  <c:v>30.862499999999997</c:v>
                </c:pt>
                <c:pt idx="402">
                  <c:v>30.871499999999997</c:v>
                </c:pt>
                <c:pt idx="403">
                  <c:v>30.871499999999997</c:v>
                </c:pt>
                <c:pt idx="404">
                  <c:v>30.834</c:v>
                </c:pt>
                <c:pt idx="405">
                  <c:v>30.741</c:v>
                </c:pt>
                <c:pt idx="406">
                  <c:v>30.815999999999999</c:v>
                </c:pt>
                <c:pt idx="407">
                  <c:v>30.787499999999998</c:v>
                </c:pt>
                <c:pt idx="408">
                  <c:v>30.881999999999998</c:v>
                </c:pt>
                <c:pt idx="409">
                  <c:v>30.908999999999999</c:v>
                </c:pt>
                <c:pt idx="410">
                  <c:v>30.806999999999999</c:v>
                </c:pt>
                <c:pt idx="411">
                  <c:v>30.806999999999999</c:v>
                </c:pt>
                <c:pt idx="412">
                  <c:v>30.778499999999998</c:v>
                </c:pt>
                <c:pt idx="413">
                  <c:v>30.806999999999999</c:v>
                </c:pt>
                <c:pt idx="414">
                  <c:v>30.834</c:v>
                </c:pt>
                <c:pt idx="415">
                  <c:v>30.787499999999998</c:v>
                </c:pt>
                <c:pt idx="416">
                  <c:v>30.769499999999997</c:v>
                </c:pt>
                <c:pt idx="417">
                  <c:v>30.815999999999999</c:v>
                </c:pt>
                <c:pt idx="418">
                  <c:v>30.871499999999997</c:v>
                </c:pt>
                <c:pt idx="419">
                  <c:v>30.815999999999999</c:v>
                </c:pt>
                <c:pt idx="420">
                  <c:v>30.862499999999997</c:v>
                </c:pt>
                <c:pt idx="421">
                  <c:v>30.824999999999999</c:v>
                </c:pt>
                <c:pt idx="422">
                  <c:v>30.824999999999999</c:v>
                </c:pt>
                <c:pt idx="423">
                  <c:v>30.806999999999999</c:v>
                </c:pt>
                <c:pt idx="424">
                  <c:v>30.806999999999999</c:v>
                </c:pt>
                <c:pt idx="425">
                  <c:v>30.824999999999999</c:v>
                </c:pt>
                <c:pt idx="426">
                  <c:v>30.824999999999999</c:v>
                </c:pt>
                <c:pt idx="427">
                  <c:v>30.834</c:v>
                </c:pt>
                <c:pt idx="428">
                  <c:v>30.919499999999999</c:v>
                </c:pt>
                <c:pt idx="429">
                  <c:v>30.806999999999999</c:v>
                </c:pt>
                <c:pt idx="430">
                  <c:v>30.815999999999999</c:v>
                </c:pt>
                <c:pt idx="431">
                  <c:v>30.834</c:v>
                </c:pt>
                <c:pt idx="432">
                  <c:v>30.824999999999999</c:v>
                </c:pt>
                <c:pt idx="433">
                  <c:v>30.834</c:v>
                </c:pt>
                <c:pt idx="434">
                  <c:v>30.853499999999997</c:v>
                </c:pt>
                <c:pt idx="435">
                  <c:v>30.862499999999997</c:v>
                </c:pt>
                <c:pt idx="436">
                  <c:v>30.759</c:v>
                </c:pt>
                <c:pt idx="437">
                  <c:v>30.9</c:v>
                </c:pt>
                <c:pt idx="438">
                  <c:v>30.778499999999998</c:v>
                </c:pt>
                <c:pt idx="439">
                  <c:v>30.871499999999997</c:v>
                </c:pt>
                <c:pt idx="440">
                  <c:v>30.806999999999999</c:v>
                </c:pt>
                <c:pt idx="441">
                  <c:v>30.871499999999997</c:v>
                </c:pt>
                <c:pt idx="442">
                  <c:v>30.871499999999997</c:v>
                </c:pt>
                <c:pt idx="443">
                  <c:v>30.834</c:v>
                </c:pt>
                <c:pt idx="444">
                  <c:v>30.806999999999999</c:v>
                </c:pt>
                <c:pt idx="445">
                  <c:v>30.824999999999999</c:v>
                </c:pt>
                <c:pt idx="446">
                  <c:v>30.853499999999997</c:v>
                </c:pt>
                <c:pt idx="447">
                  <c:v>30.787499999999998</c:v>
                </c:pt>
                <c:pt idx="448">
                  <c:v>30.806999999999999</c:v>
                </c:pt>
                <c:pt idx="449">
                  <c:v>30.834</c:v>
                </c:pt>
                <c:pt idx="450">
                  <c:v>30.806999999999999</c:v>
                </c:pt>
                <c:pt idx="451">
                  <c:v>30.853499999999997</c:v>
                </c:pt>
                <c:pt idx="452">
                  <c:v>30.834</c:v>
                </c:pt>
                <c:pt idx="453">
                  <c:v>30.853499999999997</c:v>
                </c:pt>
                <c:pt idx="454">
                  <c:v>30.759</c:v>
                </c:pt>
                <c:pt idx="455">
                  <c:v>30.871499999999997</c:v>
                </c:pt>
                <c:pt idx="456">
                  <c:v>30.824999999999999</c:v>
                </c:pt>
                <c:pt idx="457">
                  <c:v>30.787499999999998</c:v>
                </c:pt>
                <c:pt idx="458">
                  <c:v>30.806999999999999</c:v>
                </c:pt>
                <c:pt idx="459">
                  <c:v>30.853499999999997</c:v>
                </c:pt>
                <c:pt idx="460">
                  <c:v>30.815999999999999</c:v>
                </c:pt>
                <c:pt idx="461">
                  <c:v>30.824999999999999</c:v>
                </c:pt>
                <c:pt idx="462">
                  <c:v>30.824999999999999</c:v>
                </c:pt>
                <c:pt idx="463">
                  <c:v>30.815999999999999</c:v>
                </c:pt>
                <c:pt idx="464">
                  <c:v>30.824999999999999</c:v>
                </c:pt>
                <c:pt idx="465">
                  <c:v>30.787499999999998</c:v>
                </c:pt>
                <c:pt idx="466">
                  <c:v>30.834</c:v>
                </c:pt>
                <c:pt idx="467">
                  <c:v>30.9</c:v>
                </c:pt>
                <c:pt idx="468">
                  <c:v>30.787499999999998</c:v>
                </c:pt>
                <c:pt idx="469">
                  <c:v>30.824999999999999</c:v>
                </c:pt>
                <c:pt idx="470">
                  <c:v>30.834</c:v>
                </c:pt>
                <c:pt idx="471">
                  <c:v>30.871499999999997</c:v>
                </c:pt>
                <c:pt idx="472">
                  <c:v>30.769499999999997</c:v>
                </c:pt>
                <c:pt idx="473">
                  <c:v>30.787499999999998</c:v>
                </c:pt>
                <c:pt idx="474">
                  <c:v>30.778499999999998</c:v>
                </c:pt>
                <c:pt idx="475">
                  <c:v>30.815999999999999</c:v>
                </c:pt>
                <c:pt idx="476">
                  <c:v>30.806999999999999</c:v>
                </c:pt>
                <c:pt idx="477">
                  <c:v>30.769499999999997</c:v>
                </c:pt>
                <c:pt idx="478">
                  <c:v>30.871499999999997</c:v>
                </c:pt>
                <c:pt idx="479">
                  <c:v>30.778499999999998</c:v>
                </c:pt>
                <c:pt idx="480">
                  <c:v>30.9</c:v>
                </c:pt>
                <c:pt idx="481">
                  <c:v>30.881999999999998</c:v>
                </c:pt>
                <c:pt idx="482">
                  <c:v>30.824999999999999</c:v>
                </c:pt>
                <c:pt idx="483">
                  <c:v>30.787499999999998</c:v>
                </c:pt>
                <c:pt idx="484">
                  <c:v>30.721499999999999</c:v>
                </c:pt>
                <c:pt idx="485">
                  <c:v>30.787499999999998</c:v>
                </c:pt>
                <c:pt idx="486">
                  <c:v>30.806999999999999</c:v>
                </c:pt>
                <c:pt idx="487">
                  <c:v>30.815999999999999</c:v>
                </c:pt>
                <c:pt idx="488">
                  <c:v>30.862499999999997</c:v>
                </c:pt>
                <c:pt idx="489">
                  <c:v>30.806999999999999</c:v>
                </c:pt>
                <c:pt idx="490">
                  <c:v>30.815999999999999</c:v>
                </c:pt>
                <c:pt idx="491">
                  <c:v>30.741</c:v>
                </c:pt>
                <c:pt idx="492">
                  <c:v>30.815999999999999</c:v>
                </c:pt>
                <c:pt idx="493">
                  <c:v>30.769499999999997</c:v>
                </c:pt>
                <c:pt idx="494">
                  <c:v>30.806999999999999</c:v>
                </c:pt>
                <c:pt idx="495">
                  <c:v>30.824999999999999</c:v>
                </c:pt>
                <c:pt idx="496">
                  <c:v>30.834</c:v>
                </c:pt>
                <c:pt idx="497">
                  <c:v>30.919499999999999</c:v>
                </c:pt>
                <c:pt idx="498">
                  <c:v>30.824999999999999</c:v>
                </c:pt>
                <c:pt idx="499">
                  <c:v>30.871499999999997</c:v>
                </c:pt>
                <c:pt idx="500">
                  <c:v>30.881999999999998</c:v>
                </c:pt>
                <c:pt idx="501">
                  <c:v>30.815999999999999</c:v>
                </c:pt>
                <c:pt idx="502">
                  <c:v>30.853499999999997</c:v>
                </c:pt>
                <c:pt idx="503">
                  <c:v>30.881999999999998</c:v>
                </c:pt>
                <c:pt idx="504">
                  <c:v>30.834</c:v>
                </c:pt>
                <c:pt idx="505">
                  <c:v>30.778499999999998</c:v>
                </c:pt>
                <c:pt idx="506">
                  <c:v>30.778499999999998</c:v>
                </c:pt>
                <c:pt idx="507">
                  <c:v>30.9</c:v>
                </c:pt>
                <c:pt idx="508">
                  <c:v>30.824999999999999</c:v>
                </c:pt>
                <c:pt idx="509">
                  <c:v>30.834</c:v>
                </c:pt>
                <c:pt idx="510">
                  <c:v>30.815999999999999</c:v>
                </c:pt>
                <c:pt idx="511">
                  <c:v>30.9465</c:v>
                </c:pt>
                <c:pt idx="512">
                  <c:v>30.834</c:v>
                </c:pt>
                <c:pt idx="513">
                  <c:v>30.815999999999999</c:v>
                </c:pt>
                <c:pt idx="514">
                  <c:v>30.815999999999999</c:v>
                </c:pt>
                <c:pt idx="515">
                  <c:v>30.815999999999999</c:v>
                </c:pt>
                <c:pt idx="516">
                  <c:v>30.908999999999999</c:v>
                </c:pt>
                <c:pt idx="517">
                  <c:v>30.881999999999998</c:v>
                </c:pt>
                <c:pt idx="518">
                  <c:v>30.824999999999999</c:v>
                </c:pt>
                <c:pt idx="519">
                  <c:v>30.769499999999997</c:v>
                </c:pt>
                <c:pt idx="520">
                  <c:v>30.824999999999999</c:v>
                </c:pt>
                <c:pt idx="521">
                  <c:v>30.778499999999998</c:v>
                </c:pt>
                <c:pt idx="522">
                  <c:v>30.908999999999999</c:v>
                </c:pt>
                <c:pt idx="523">
                  <c:v>30.815999999999999</c:v>
                </c:pt>
                <c:pt idx="524">
                  <c:v>30.769499999999997</c:v>
                </c:pt>
                <c:pt idx="525">
                  <c:v>30.815999999999999</c:v>
                </c:pt>
                <c:pt idx="526">
                  <c:v>30.853499999999997</c:v>
                </c:pt>
                <c:pt idx="527">
                  <c:v>30.853499999999997</c:v>
                </c:pt>
                <c:pt idx="528">
                  <c:v>30.881999999999998</c:v>
                </c:pt>
                <c:pt idx="529">
                  <c:v>30.806999999999999</c:v>
                </c:pt>
                <c:pt idx="530">
                  <c:v>30.815999999999999</c:v>
                </c:pt>
                <c:pt idx="531">
                  <c:v>30.806999999999999</c:v>
                </c:pt>
                <c:pt idx="532">
                  <c:v>30.824999999999999</c:v>
                </c:pt>
                <c:pt idx="533">
                  <c:v>30.787499999999998</c:v>
                </c:pt>
                <c:pt idx="534">
                  <c:v>30.806999999999999</c:v>
                </c:pt>
                <c:pt idx="535">
                  <c:v>30.834</c:v>
                </c:pt>
                <c:pt idx="536">
                  <c:v>30.741</c:v>
                </c:pt>
                <c:pt idx="537">
                  <c:v>30.862499999999997</c:v>
                </c:pt>
                <c:pt idx="538">
                  <c:v>30.853499999999997</c:v>
                </c:pt>
                <c:pt idx="539">
                  <c:v>30.778499999999998</c:v>
                </c:pt>
                <c:pt idx="540">
                  <c:v>30.787499999999998</c:v>
                </c:pt>
                <c:pt idx="541">
                  <c:v>30.862499999999997</c:v>
                </c:pt>
                <c:pt idx="542">
                  <c:v>30.834</c:v>
                </c:pt>
                <c:pt idx="543">
                  <c:v>30.9</c:v>
                </c:pt>
                <c:pt idx="544">
                  <c:v>30.853499999999997</c:v>
                </c:pt>
                <c:pt idx="545">
                  <c:v>30.862499999999997</c:v>
                </c:pt>
                <c:pt idx="546">
                  <c:v>30.871499999999997</c:v>
                </c:pt>
                <c:pt idx="547">
                  <c:v>30.862499999999997</c:v>
                </c:pt>
                <c:pt idx="548">
                  <c:v>30.834</c:v>
                </c:pt>
                <c:pt idx="549">
                  <c:v>30.824999999999999</c:v>
                </c:pt>
                <c:pt idx="550">
                  <c:v>30.834</c:v>
                </c:pt>
                <c:pt idx="551">
                  <c:v>30.834</c:v>
                </c:pt>
                <c:pt idx="552">
                  <c:v>30.871499999999997</c:v>
                </c:pt>
                <c:pt idx="553">
                  <c:v>30.853499999999997</c:v>
                </c:pt>
                <c:pt idx="554">
                  <c:v>30.787499999999998</c:v>
                </c:pt>
                <c:pt idx="555">
                  <c:v>30.815999999999999</c:v>
                </c:pt>
                <c:pt idx="556">
                  <c:v>30.881999999999998</c:v>
                </c:pt>
                <c:pt idx="557">
                  <c:v>30.9</c:v>
                </c:pt>
                <c:pt idx="558">
                  <c:v>30.871499999999997</c:v>
                </c:pt>
                <c:pt idx="559">
                  <c:v>30.853499999999997</c:v>
                </c:pt>
                <c:pt idx="560">
                  <c:v>30.824999999999999</c:v>
                </c:pt>
                <c:pt idx="561">
                  <c:v>30.881999999999998</c:v>
                </c:pt>
                <c:pt idx="562">
                  <c:v>30.721499999999999</c:v>
                </c:pt>
                <c:pt idx="563">
                  <c:v>30.862499999999997</c:v>
                </c:pt>
                <c:pt idx="564">
                  <c:v>30.806999999999999</c:v>
                </c:pt>
                <c:pt idx="565">
                  <c:v>30.759</c:v>
                </c:pt>
                <c:pt idx="566">
                  <c:v>30.815999999999999</c:v>
                </c:pt>
                <c:pt idx="567">
                  <c:v>30.806999999999999</c:v>
                </c:pt>
                <c:pt idx="568">
                  <c:v>30.862499999999997</c:v>
                </c:pt>
                <c:pt idx="569">
                  <c:v>30.853499999999997</c:v>
                </c:pt>
                <c:pt idx="570">
                  <c:v>30.871499999999997</c:v>
                </c:pt>
                <c:pt idx="571">
                  <c:v>30.806999999999999</c:v>
                </c:pt>
                <c:pt idx="572">
                  <c:v>30.862499999999997</c:v>
                </c:pt>
                <c:pt idx="573">
                  <c:v>30.787499999999998</c:v>
                </c:pt>
                <c:pt idx="574">
                  <c:v>30.824999999999999</c:v>
                </c:pt>
                <c:pt idx="575">
                  <c:v>30.769499999999997</c:v>
                </c:pt>
                <c:pt idx="576">
                  <c:v>30.787499999999998</c:v>
                </c:pt>
                <c:pt idx="577">
                  <c:v>30.853499999999997</c:v>
                </c:pt>
                <c:pt idx="578">
                  <c:v>30.787499999999998</c:v>
                </c:pt>
                <c:pt idx="579">
                  <c:v>30.9</c:v>
                </c:pt>
                <c:pt idx="580">
                  <c:v>30.862499999999997</c:v>
                </c:pt>
                <c:pt idx="581">
                  <c:v>30.806999999999999</c:v>
                </c:pt>
                <c:pt idx="582">
                  <c:v>30.824999999999999</c:v>
                </c:pt>
                <c:pt idx="583">
                  <c:v>30.881999999999998</c:v>
                </c:pt>
                <c:pt idx="584">
                  <c:v>30.769499999999997</c:v>
                </c:pt>
                <c:pt idx="585">
                  <c:v>30.834</c:v>
                </c:pt>
                <c:pt idx="586">
                  <c:v>30.834</c:v>
                </c:pt>
                <c:pt idx="587">
                  <c:v>30.769499999999997</c:v>
                </c:pt>
                <c:pt idx="588">
                  <c:v>30.806999999999999</c:v>
                </c:pt>
                <c:pt idx="589">
                  <c:v>30.787499999999998</c:v>
                </c:pt>
                <c:pt idx="590">
                  <c:v>30.853499999999997</c:v>
                </c:pt>
                <c:pt idx="591">
                  <c:v>30.824999999999999</c:v>
                </c:pt>
                <c:pt idx="592">
                  <c:v>30.834</c:v>
                </c:pt>
                <c:pt idx="593">
                  <c:v>30.9285</c:v>
                </c:pt>
                <c:pt idx="594">
                  <c:v>30.9</c:v>
                </c:pt>
                <c:pt idx="595">
                  <c:v>30.778499999999998</c:v>
                </c:pt>
                <c:pt idx="596">
                  <c:v>30.806999999999999</c:v>
                </c:pt>
                <c:pt idx="597">
                  <c:v>30.881999999999998</c:v>
                </c:pt>
                <c:pt idx="598">
                  <c:v>30.787499999999998</c:v>
                </c:pt>
                <c:pt idx="599">
                  <c:v>30.862499999999997</c:v>
                </c:pt>
                <c:pt idx="600">
                  <c:v>30.759</c:v>
                </c:pt>
                <c:pt idx="601">
                  <c:v>30.824999999999999</c:v>
                </c:pt>
                <c:pt idx="602">
                  <c:v>30.769499999999997</c:v>
                </c:pt>
                <c:pt idx="603">
                  <c:v>30.806999999999999</c:v>
                </c:pt>
                <c:pt idx="604">
                  <c:v>30.815999999999999</c:v>
                </c:pt>
                <c:pt idx="605">
                  <c:v>30.787499999999998</c:v>
                </c:pt>
                <c:pt idx="606">
                  <c:v>30.731999999999999</c:v>
                </c:pt>
                <c:pt idx="607">
                  <c:v>30.778499999999998</c:v>
                </c:pt>
                <c:pt idx="608">
                  <c:v>30.778499999999998</c:v>
                </c:pt>
                <c:pt idx="609">
                  <c:v>30.908999999999999</c:v>
                </c:pt>
                <c:pt idx="610">
                  <c:v>30.9</c:v>
                </c:pt>
                <c:pt idx="611">
                  <c:v>30.881999999999998</c:v>
                </c:pt>
                <c:pt idx="612">
                  <c:v>30.834</c:v>
                </c:pt>
                <c:pt idx="613">
                  <c:v>30.815999999999999</c:v>
                </c:pt>
                <c:pt idx="614">
                  <c:v>30.871499999999997</c:v>
                </c:pt>
                <c:pt idx="615">
                  <c:v>30.862499999999997</c:v>
                </c:pt>
                <c:pt idx="616">
                  <c:v>30.824999999999999</c:v>
                </c:pt>
                <c:pt idx="617">
                  <c:v>30.815999999999999</c:v>
                </c:pt>
                <c:pt idx="618">
                  <c:v>30.815999999999999</c:v>
                </c:pt>
                <c:pt idx="619">
                  <c:v>30.769499999999997</c:v>
                </c:pt>
                <c:pt idx="620">
                  <c:v>30.769499999999997</c:v>
                </c:pt>
                <c:pt idx="621">
                  <c:v>30.853499999999997</c:v>
                </c:pt>
                <c:pt idx="622">
                  <c:v>30.824999999999999</c:v>
                </c:pt>
                <c:pt idx="623">
                  <c:v>30.908999999999999</c:v>
                </c:pt>
                <c:pt idx="624">
                  <c:v>30.759</c:v>
                </c:pt>
                <c:pt idx="625">
                  <c:v>30.871499999999997</c:v>
                </c:pt>
                <c:pt idx="626">
                  <c:v>30.871499999999997</c:v>
                </c:pt>
                <c:pt idx="627">
                  <c:v>30.815999999999999</c:v>
                </c:pt>
                <c:pt idx="628">
                  <c:v>30.862499999999997</c:v>
                </c:pt>
                <c:pt idx="629">
                  <c:v>30.824999999999999</c:v>
                </c:pt>
                <c:pt idx="630">
                  <c:v>30.815999999999999</c:v>
                </c:pt>
                <c:pt idx="631">
                  <c:v>30.815999999999999</c:v>
                </c:pt>
                <c:pt idx="632">
                  <c:v>30.862499999999997</c:v>
                </c:pt>
                <c:pt idx="633">
                  <c:v>30.824999999999999</c:v>
                </c:pt>
                <c:pt idx="634">
                  <c:v>30.9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3-4702-B3E1-104485A52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RB)'!$N$2</c:f>
              <c:strCache>
                <c:ptCount val="1"/>
                <c:pt idx="0">
                  <c:v>MagZ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3.7496000000000002E-2</c:v>
                </c:pt>
                <c:pt idx="2">
                  <c:v>7.5072E-2</c:v>
                </c:pt>
                <c:pt idx="3">
                  <c:v>0.112664</c:v>
                </c:pt>
                <c:pt idx="4">
                  <c:v>0.15024399999999999</c:v>
                </c:pt>
                <c:pt idx="5">
                  <c:v>0.187832</c:v>
                </c:pt>
                <c:pt idx="6">
                  <c:v>0.22542000000000001</c:v>
                </c:pt>
                <c:pt idx="7">
                  <c:v>0.26301600000000003</c:v>
                </c:pt>
                <c:pt idx="8">
                  <c:v>0.30060000000000003</c:v>
                </c:pt>
                <c:pt idx="9">
                  <c:v>0.33819600000000005</c:v>
                </c:pt>
                <c:pt idx="10">
                  <c:v>0.37578400000000006</c:v>
                </c:pt>
                <c:pt idx="11">
                  <c:v>0.41338400000000008</c:v>
                </c:pt>
                <c:pt idx="12">
                  <c:v>0.45093200000000011</c:v>
                </c:pt>
                <c:pt idx="13">
                  <c:v>0.48848800000000009</c:v>
                </c:pt>
                <c:pt idx="14">
                  <c:v>0.52604400000000007</c:v>
                </c:pt>
                <c:pt idx="15">
                  <c:v>0.56351200000000001</c:v>
                </c:pt>
                <c:pt idx="16">
                  <c:v>0.60102</c:v>
                </c:pt>
                <c:pt idx="17">
                  <c:v>0.63852799999999998</c:v>
                </c:pt>
                <c:pt idx="18">
                  <c:v>0.67602399999999996</c:v>
                </c:pt>
                <c:pt idx="19">
                  <c:v>0.713588</c:v>
                </c:pt>
                <c:pt idx="20">
                  <c:v>0.75115200000000004</c:v>
                </c:pt>
                <c:pt idx="21">
                  <c:v>0.78870000000000007</c:v>
                </c:pt>
                <c:pt idx="22">
                  <c:v>0.82618400000000003</c:v>
                </c:pt>
                <c:pt idx="23">
                  <c:v>0.86370400000000003</c:v>
                </c:pt>
                <c:pt idx="24">
                  <c:v>0.90128399999999997</c:v>
                </c:pt>
                <c:pt idx="25">
                  <c:v>0.93880799999999998</c:v>
                </c:pt>
                <c:pt idx="26">
                  <c:v>0.97628799999999993</c:v>
                </c:pt>
                <c:pt idx="27">
                  <c:v>1.0137159999999998</c:v>
                </c:pt>
                <c:pt idx="28">
                  <c:v>1.0511919999999999</c:v>
                </c:pt>
                <c:pt idx="29">
                  <c:v>1.088652</c:v>
                </c:pt>
                <c:pt idx="30">
                  <c:v>1.126152</c:v>
                </c:pt>
                <c:pt idx="31">
                  <c:v>1.1636600000000001</c:v>
                </c:pt>
                <c:pt idx="32">
                  <c:v>1.2011600000000002</c:v>
                </c:pt>
                <c:pt idx="33">
                  <c:v>1.2386280000000003</c:v>
                </c:pt>
                <c:pt idx="34">
                  <c:v>1.2761200000000004</c:v>
                </c:pt>
                <c:pt idx="35">
                  <c:v>1.3136760000000003</c:v>
                </c:pt>
                <c:pt idx="36">
                  <c:v>1.3512360000000003</c:v>
                </c:pt>
                <c:pt idx="37">
                  <c:v>1.3887440000000004</c:v>
                </c:pt>
                <c:pt idx="38">
                  <c:v>1.4262440000000005</c:v>
                </c:pt>
                <c:pt idx="39">
                  <c:v>1.4637360000000006</c:v>
                </c:pt>
                <c:pt idx="40">
                  <c:v>1.5011800000000006</c:v>
                </c:pt>
                <c:pt idx="41">
                  <c:v>1.5386920000000006</c:v>
                </c:pt>
                <c:pt idx="42">
                  <c:v>1.5761760000000007</c:v>
                </c:pt>
                <c:pt idx="43">
                  <c:v>1.6136680000000008</c:v>
                </c:pt>
                <c:pt idx="44">
                  <c:v>1.6510720000000008</c:v>
                </c:pt>
                <c:pt idx="45">
                  <c:v>1.6885200000000007</c:v>
                </c:pt>
                <c:pt idx="46">
                  <c:v>1.7259960000000008</c:v>
                </c:pt>
                <c:pt idx="47">
                  <c:v>1.7634520000000007</c:v>
                </c:pt>
                <c:pt idx="48">
                  <c:v>1.8009160000000006</c:v>
                </c:pt>
                <c:pt idx="49">
                  <c:v>1.8383880000000006</c:v>
                </c:pt>
                <c:pt idx="50">
                  <c:v>1.8758560000000006</c:v>
                </c:pt>
                <c:pt idx="51">
                  <c:v>1.9132760000000006</c:v>
                </c:pt>
                <c:pt idx="52">
                  <c:v>1.9507600000000007</c:v>
                </c:pt>
                <c:pt idx="53">
                  <c:v>1.9882280000000008</c:v>
                </c:pt>
                <c:pt idx="54">
                  <c:v>2.0257440000000009</c:v>
                </c:pt>
                <c:pt idx="55">
                  <c:v>2.0632480000000011</c:v>
                </c:pt>
                <c:pt idx="56">
                  <c:v>2.1006760000000009</c:v>
                </c:pt>
                <c:pt idx="57">
                  <c:v>2.1381200000000007</c:v>
                </c:pt>
                <c:pt idx="58">
                  <c:v>2.1756280000000006</c:v>
                </c:pt>
                <c:pt idx="59">
                  <c:v>2.2130640000000006</c:v>
                </c:pt>
                <c:pt idx="60">
                  <c:v>2.2505520000000008</c:v>
                </c:pt>
                <c:pt idx="61">
                  <c:v>2.2879640000000006</c:v>
                </c:pt>
                <c:pt idx="62">
                  <c:v>2.3254520000000007</c:v>
                </c:pt>
                <c:pt idx="63">
                  <c:v>2.3629520000000008</c:v>
                </c:pt>
                <c:pt idx="64">
                  <c:v>2.4005040000000006</c:v>
                </c:pt>
                <c:pt idx="65">
                  <c:v>2.4379880000000007</c:v>
                </c:pt>
                <c:pt idx="66">
                  <c:v>2.4754720000000008</c:v>
                </c:pt>
                <c:pt idx="67">
                  <c:v>2.512944000000001</c:v>
                </c:pt>
                <c:pt idx="68">
                  <c:v>2.5504360000000008</c:v>
                </c:pt>
                <c:pt idx="69">
                  <c:v>2.587924000000001</c:v>
                </c:pt>
                <c:pt idx="70">
                  <c:v>2.6254080000000011</c:v>
                </c:pt>
                <c:pt idx="71">
                  <c:v>2.6629440000000009</c:v>
                </c:pt>
                <c:pt idx="72">
                  <c:v>2.7004800000000007</c:v>
                </c:pt>
                <c:pt idx="73">
                  <c:v>2.7379320000000007</c:v>
                </c:pt>
                <c:pt idx="74">
                  <c:v>2.7753960000000006</c:v>
                </c:pt>
                <c:pt idx="75">
                  <c:v>2.8128440000000006</c:v>
                </c:pt>
                <c:pt idx="76">
                  <c:v>2.8503400000000005</c:v>
                </c:pt>
                <c:pt idx="77">
                  <c:v>2.8879080000000004</c:v>
                </c:pt>
                <c:pt idx="78">
                  <c:v>2.9254080000000005</c:v>
                </c:pt>
                <c:pt idx="79">
                  <c:v>2.9629800000000004</c:v>
                </c:pt>
                <c:pt idx="80">
                  <c:v>3.0005320000000002</c:v>
                </c:pt>
                <c:pt idx="81">
                  <c:v>3.0380880000000001</c:v>
                </c:pt>
                <c:pt idx="82">
                  <c:v>3.0756600000000001</c:v>
                </c:pt>
                <c:pt idx="83">
                  <c:v>3.1131720000000001</c:v>
                </c:pt>
                <c:pt idx="84">
                  <c:v>3.150684</c:v>
                </c:pt>
                <c:pt idx="85">
                  <c:v>3.1882079999999999</c:v>
                </c:pt>
                <c:pt idx="86">
                  <c:v>3.2257720000000001</c:v>
                </c:pt>
                <c:pt idx="87">
                  <c:v>3.2632400000000001</c:v>
                </c:pt>
                <c:pt idx="88">
                  <c:v>3.3007560000000002</c:v>
                </c:pt>
                <c:pt idx="89">
                  <c:v>3.3382080000000003</c:v>
                </c:pt>
                <c:pt idx="90">
                  <c:v>3.3756600000000003</c:v>
                </c:pt>
                <c:pt idx="91">
                  <c:v>3.4131560000000003</c:v>
                </c:pt>
                <c:pt idx="92">
                  <c:v>3.4506720000000004</c:v>
                </c:pt>
                <c:pt idx="93">
                  <c:v>3.4882520000000006</c:v>
                </c:pt>
                <c:pt idx="94">
                  <c:v>3.5257120000000004</c:v>
                </c:pt>
                <c:pt idx="95">
                  <c:v>3.5631720000000002</c:v>
                </c:pt>
                <c:pt idx="96">
                  <c:v>3.6006480000000001</c:v>
                </c:pt>
                <c:pt idx="97">
                  <c:v>3.6381559999999999</c:v>
                </c:pt>
                <c:pt idx="98">
                  <c:v>3.6756199999999999</c:v>
                </c:pt>
                <c:pt idx="99">
                  <c:v>3.7130239999999999</c:v>
                </c:pt>
                <c:pt idx="100">
                  <c:v>3.7505039999999998</c:v>
                </c:pt>
                <c:pt idx="101">
                  <c:v>3.7880119999999997</c:v>
                </c:pt>
                <c:pt idx="102">
                  <c:v>3.8254879999999996</c:v>
                </c:pt>
                <c:pt idx="103">
                  <c:v>3.8630119999999994</c:v>
                </c:pt>
                <c:pt idx="104">
                  <c:v>3.9005159999999997</c:v>
                </c:pt>
                <c:pt idx="105">
                  <c:v>3.9379679999999997</c:v>
                </c:pt>
                <c:pt idx="106">
                  <c:v>3.9754679999999998</c:v>
                </c:pt>
                <c:pt idx="107">
                  <c:v>4.0129039999999998</c:v>
                </c:pt>
                <c:pt idx="108">
                  <c:v>4.0502799999999999</c:v>
                </c:pt>
                <c:pt idx="109">
                  <c:v>4.0877720000000002</c:v>
                </c:pt>
                <c:pt idx="110">
                  <c:v>4.1252240000000002</c:v>
                </c:pt>
                <c:pt idx="111">
                  <c:v>4.1626720000000006</c:v>
                </c:pt>
                <c:pt idx="112">
                  <c:v>4.2001720000000002</c:v>
                </c:pt>
                <c:pt idx="113">
                  <c:v>4.2376760000000004</c:v>
                </c:pt>
                <c:pt idx="114">
                  <c:v>4.2752440000000007</c:v>
                </c:pt>
                <c:pt idx="115">
                  <c:v>4.3127280000000008</c:v>
                </c:pt>
                <c:pt idx="116">
                  <c:v>4.3502800000000006</c:v>
                </c:pt>
                <c:pt idx="117">
                  <c:v>4.3877760000000006</c:v>
                </c:pt>
                <c:pt idx="118">
                  <c:v>4.4253520000000002</c:v>
                </c:pt>
                <c:pt idx="119">
                  <c:v>4.4629159999999999</c:v>
                </c:pt>
                <c:pt idx="120">
                  <c:v>4.5004080000000002</c:v>
                </c:pt>
                <c:pt idx="121">
                  <c:v>4.5379839999999998</c:v>
                </c:pt>
                <c:pt idx="122">
                  <c:v>4.5755720000000002</c:v>
                </c:pt>
                <c:pt idx="123">
                  <c:v>4.6130560000000003</c:v>
                </c:pt>
                <c:pt idx="124">
                  <c:v>4.6506480000000003</c:v>
                </c:pt>
                <c:pt idx="125">
                  <c:v>4.6882360000000007</c:v>
                </c:pt>
                <c:pt idx="126">
                  <c:v>4.7257120000000006</c:v>
                </c:pt>
                <c:pt idx="127">
                  <c:v>4.7632680000000009</c:v>
                </c:pt>
                <c:pt idx="128">
                  <c:v>4.8008720000000009</c:v>
                </c:pt>
                <c:pt idx="129">
                  <c:v>4.8384200000000011</c:v>
                </c:pt>
                <c:pt idx="130">
                  <c:v>4.8758800000000013</c:v>
                </c:pt>
                <c:pt idx="131">
                  <c:v>4.913488000000001</c:v>
                </c:pt>
                <c:pt idx="132">
                  <c:v>4.9510760000000014</c:v>
                </c:pt>
                <c:pt idx="133">
                  <c:v>4.9886360000000014</c:v>
                </c:pt>
                <c:pt idx="134">
                  <c:v>5.0262320000000011</c:v>
                </c:pt>
                <c:pt idx="135">
                  <c:v>5.0637880000000015</c:v>
                </c:pt>
                <c:pt idx="136">
                  <c:v>5.1012960000000014</c:v>
                </c:pt>
                <c:pt idx="137">
                  <c:v>5.1388640000000017</c:v>
                </c:pt>
                <c:pt idx="138">
                  <c:v>5.1764360000000016</c:v>
                </c:pt>
                <c:pt idx="139">
                  <c:v>5.2139840000000017</c:v>
                </c:pt>
                <c:pt idx="140">
                  <c:v>5.2514400000000014</c:v>
                </c:pt>
                <c:pt idx="141">
                  <c:v>5.2888920000000015</c:v>
                </c:pt>
                <c:pt idx="142">
                  <c:v>5.3263920000000011</c:v>
                </c:pt>
                <c:pt idx="143">
                  <c:v>5.3639720000000013</c:v>
                </c:pt>
                <c:pt idx="144">
                  <c:v>5.4015320000000013</c:v>
                </c:pt>
                <c:pt idx="145">
                  <c:v>5.4391080000000009</c:v>
                </c:pt>
                <c:pt idx="146">
                  <c:v>5.4766720000000007</c:v>
                </c:pt>
                <c:pt idx="147">
                  <c:v>5.514228000000001</c:v>
                </c:pt>
                <c:pt idx="148">
                  <c:v>5.551832000000001</c:v>
                </c:pt>
                <c:pt idx="149">
                  <c:v>5.5894960000000014</c:v>
                </c:pt>
                <c:pt idx="150">
                  <c:v>5.6270680000000013</c:v>
                </c:pt>
                <c:pt idx="151">
                  <c:v>5.6647320000000017</c:v>
                </c:pt>
                <c:pt idx="152">
                  <c:v>5.7023920000000015</c:v>
                </c:pt>
                <c:pt idx="153">
                  <c:v>5.7401080000000011</c:v>
                </c:pt>
                <c:pt idx="154">
                  <c:v>5.7777800000000008</c:v>
                </c:pt>
                <c:pt idx="155">
                  <c:v>5.8154640000000004</c:v>
                </c:pt>
                <c:pt idx="156">
                  <c:v>5.8531320000000004</c:v>
                </c:pt>
                <c:pt idx="157">
                  <c:v>5.8906560000000008</c:v>
                </c:pt>
                <c:pt idx="158">
                  <c:v>5.9282200000000005</c:v>
                </c:pt>
                <c:pt idx="159">
                  <c:v>5.9657240000000007</c:v>
                </c:pt>
                <c:pt idx="160">
                  <c:v>6.0032280000000009</c:v>
                </c:pt>
                <c:pt idx="161">
                  <c:v>6.0407960000000012</c:v>
                </c:pt>
                <c:pt idx="162">
                  <c:v>6.0782960000000008</c:v>
                </c:pt>
                <c:pt idx="163">
                  <c:v>6.1156880000000005</c:v>
                </c:pt>
                <c:pt idx="164">
                  <c:v>6.1532040000000006</c:v>
                </c:pt>
                <c:pt idx="165">
                  <c:v>6.1906680000000005</c:v>
                </c:pt>
                <c:pt idx="166">
                  <c:v>6.2281480000000009</c:v>
                </c:pt>
                <c:pt idx="167">
                  <c:v>6.265524000000001</c:v>
                </c:pt>
                <c:pt idx="168">
                  <c:v>6.3030000000000008</c:v>
                </c:pt>
                <c:pt idx="169">
                  <c:v>6.3405280000000008</c:v>
                </c:pt>
                <c:pt idx="170">
                  <c:v>6.3780600000000005</c:v>
                </c:pt>
                <c:pt idx="171">
                  <c:v>6.4155440000000006</c:v>
                </c:pt>
                <c:pt idx="172">
                  <c:v>6.4531000000000009</c:v>
                </c:pt>
                <c:pt idx="173">
                  <c:v>6.4906160000000011</c:v>
                </c:pt>
                <c:pt idx="174">
                  <c:v>6.5281800000000008</c:v>
                </c:pt>
                <c:pt idx="175">
                  <c:v>6.5657280000000009</c:v>
                </c:pt>
                <c:pt idx="176">
                  <c:v>6.6031760000000013</c:v>
                </c:pt>
                <c:pt idx="177">
                  <c:v>6.6407200000000008</c:v>
                </c:pt>
                <c:pt idx="178">
                  <c:v>6.6782600000000008</c:v>
                </c:pt>
                <c:pt idx="179">
                  <c:v>6.7157080000000011</c:v>
                </c:pt>
                <c:pt idx="180">
                  <c:v>6.7532040000000011</c:v>
                </c:pt>
                <c:pt idx="181">
                  <c:v>6.7905840000000008</c:v>
                </c:pt>
                <c:pt idx="182">
                  <c:v>6.8280400000000006</c:v>
                </c:pt>
                <c:pt idx="183">
                  <c:v>6.8655320000000009</c:v>
                </c:pt>
                <c:pt idx="184">
                  <c:v>6.9030880000000012</c:v>
                </c:pt>
                <c:pt idx="185">
                  <c:v>6.9406640000000008</c:v>
                </c:pt>
                <c:pt idx="186">
                  <c:v>6.9781640000000005</c:v>
                </c:pt>
                <c:pt idx="187">
                  <c:v>7.0157280000000002</c:v>
                </c:pt>
                <c:pt idx="188">
                  <c:v>7.0532960000000005</c:v>
                </c:pt>
                <c:pt idx="189">
                  <c:v>7.0908760000000006</c:v>
                </c:pt>
                <c:pt idx="190">
                  <c:v>7.1284880000000008</c:v>
                </c:pt>
                <c:pt idx="191">
                  <c:v>7.1660840000000006</c:v>
                </c:pt>
                <c:pt idx="192">
                  <c:v>7.2036800000000003</c:v>
                </c:pt>
                <c:pt idx="193">
                  <c:v>7.2412320000000001</c:v>
                </c:pt>
                <c:pt idx="194">
                  <c:v>7.2787880000000005</c:v>
                </c:pt>
                <c:pt idx="195">
                  <c:v>7.3163480000000005</c:v>
                </c:pt>
                <c:pt idx="196">
                  <c:v>7.3539040000000009</c:v>
                </c:pt>
                <c:pt idx="197">
                  <c:v>7.391452000000001</c:v>
                </c:pt>
                <c:pt idx="198">
                  <c:v>7.4290120000000011</c:v>
                </c:pt>
                <c:pt idx="199">
                  <c:v>7.4665640000000009</c:v>
                </c:pt>
                <c:pt idx="200">
                  <c:v>7.5041080000000004</c:v>
                </c:pt>
                <c:pt idx="201">
                  <c:v>7.5417080000000007</c:v>
                </c:pt>
                <c:pt idx="202">
                  <c:v>7.5792600000000006</c:v>
                </c:pt>
                <c:pt idx="203">
                  <c:v>7.6168040000000001</c:v>
                </c:pt>
                <c:pt idx="204">
                  <c:v>7.6543600000000005</c:v>
                </c:pt>
                <c:pt idx="205">
                  <c:v>7.6918400000000009</c:v>
                </c:pt>
                <c:pt idx="206">
                  <c:v>7.7293920000000007</c:v>
                </c:pt>
                <c:pt idx="207">
                  <c:v>7.7669000000000006</c:v>
                </c:pt>
                <c:pt idx="208">
                  <c:v>7.8044000000000002</c:v>
                </c:pt>
                <c:pt idx="209">
                  <c:v>7.8418999999999999</c:v>
                </c:pt>
                <c:pt idx="210">
                  <c:v>7.8793959999999998</c:v>
                </c:pt>
                <c:pt idx="211">
                  <c:v>7.9168519999999996</c:v>
                </c:pt>
                <c:pt idx="212">
                  <c:v>7.9543239999999997</c:v>
                </c:pt>
                <c:pt idx="213">
                  <c:v>7.9917639999999999</c:v>
                </c:pt>
                <c:pt idx="214">
                  <c:v>8.0292639999999995</c:v>
                </c:pt>
                <c:pt idx="215">
                  <c:v>8.0667399999999994</c:v>
                </c:pt>
                <c:pt idx="216">
                  <c:v>8.10412</c:v>
                </c:pt>
                <c:pt idx="217">
                  <c:v>8.1414760000000008</c:v>
                </c:pt>
                <c:pt idx="218">
                  <c:v>8.1789720000000017</c:v>
                </c:pt>
                <c:pt idx="219">
                  <c:v>8.2165360000000014</c:v>
                </c:pt>
                <c:pt idx="220">
                  <c:v>8.2541080000000022</c:v>
                </c:pt>
                <c:pt idx="221">
                  <c:v>8.2915680000000016</c:v>
                </c:pt>
                <c:pt idx="222">
                  <c:v>8.3290680000000012</c:v>
                </c:pt>
                <c:pt idx="223">
                  <c:v>8.3665680000000009</c:v>
                </c:pt>
                <c:pt idx="224">
                  <c:v>8.4040240000000015</c:v>
                </c:pt>
                <c:pt idx="225">
                  <c:v>8.4414960000000008</c:v>
                </c:pt>
                <c:pt idx="226">
                  <c:v>8.4789400000000015</c:v>
                </c:pt>
                <c:pt idx="227">
                  <c:v>8.5163040000000017</c:v>
                </c:pt>
                <c:pt idx="228">
                  <c:v>8.5538000000000025</c:v>
                </c:pt>
                <c:pt idx="229">
                  <c:v>8.5913080000000033</c:v>
                </c:pt>
                <c:pt idx="230">
                  <c:v>8.6287760000000038</c:v>
                </c:pt>
                <c:pt idx="231">
                  <c:v>8.6661960000000029</c:v>
                </c:pt>
                <c:pt idx="232">
                  <c:v>8.7036400000000036</c:v>
                </c:pt>
                <c:pt idx="233">
                  <c:v>8.7411120000000029</c:v>
                </c:pt>
                <c:pt idx="234">
                  <c:v>8.7785560000000036</c:v>
                </c:pt>
                <c:pt idx="235">
                  <c:v>8.8160680000000031</c:v>
                </c:pt>
                <c:pt idx="236">
                  <c:v>8.8535680000000028</c:v>
                </c:pt>
                <c:pt idx="237">
                  <c:v>8.8910840000000029</c:v>
                </c:pt>
                <c:pt idx="238">
                  <c:v>8.9285400000000035</c:v>
                </c:pt>
                <c:pt idx="239">
                  <c:v>8.9660560000000036</c:v>
                </c:pt>
                <c:pt idx="240">
                  <c:v>9.0035600000000038</c:v>
                </c:pt>
                <c:pt idx="241">
                  <c:v>9.041064000000004</c:v>
                </c:pt>
                <c:pt idx="242">
                  <c:v>9.0785560000000043</c:v>
                </c:pt>
                <c:pt idx="243">
                  <c:v>9.1160600000000045</c:v>
                </c:pt>
                <c:pt idx="244">
                  <c:v>9.1535480000000042</c:v>
                </c:pt>
                <c:pt idx="245">
                  <c:v>9.1910200000000035</c:v>
                </c:pt>
                <c:pt idx="246">
                  <c:v>9.2285240000000037</c:v>
                </c:pt>
                <c:pt idx="247">
                  <c:v>9.2660240000000034</c:v>
                </c:pt>
                <c:pt idx="248">
                  <c:v>9.3034760000000034</c:v>
                </c:pt>
                <c:pt idx="249">
                  <c:v>9.3410200000000039</c:v>
                </c:pt>
                <c:pt idx="250">
                  <c:v>9.378580000000003</c:v>
                </c:pt>
                <c:pt idx="251">
                  <c:v>9.4160720000000033</c:v>
                </c:pt>
                <c:pt idx="252">
                  <c:v>9.4534880000000037</c:v>
                </c:pt>
                <c:pt idx="253">
                  <c:v>9.4909280000000038</c:v>
                </c:pt>
                <c:pt idx="254">
                  <c:v>9.5284200000000041</c:v>
                </c:pt>
                <c:pt idx="255">
                  <c:v>9.5659840000000038</c:v>
                </c:pt>
                <c:pt idx="256">
                  <c:v>9.603544000000003</c:v>
                </c:pt>
                <c:pt idx="257">
                  <c:v>9.6411040000000021</c:v>
                </c:pt>
                <c:pt idx="258">
                  <c:v>9.6786720000000024</c:v>
                </c:pt>
                <c:pt idx="259">
                  <c:v>9.7162080000000017</c:v>
                </c:pt>
                <c:pt idx="260">
                  <c:v>9.753700000000002</c:v>
                </c:pt>
                <c:pt idx="261">
                  <c:v>9.7912680000000023</c:v>
                </c:pt>
                <c:pt idx="262">
                  <c:v>9.8288280000000015</c:v>
                </c:pt>
                <c:pt idx="263">
                  <c:v>9.8663680000000014</c:v>
                </c:pt>
                <c:pt idx="264">
                  <c:v>9.9037760000000006</c:v>
                </c:pt>
                <c:pt idx="265">
                  <c:v>9.9412440000000011</c:v>
                </c:pt>
                <c:pt idx="266">
                  <c:v>9.9786960000000011</c:v>
                </c:pt>
                <c:pt idx="267">
                  <c:v>10.016196000000001</c:v>
                </c:pt>
                <c:pt idx="268">
                  <c:v>10.053780000000001</c:v>
                </c:pt>
                <c:pt idx="269">
                  <c:v>10.091348000000002</c:v>
                </c:pt>
                <c:pt idx="270">
                  <c:v>10.128812000000002</c:v>
                </c:pt>
                <c:pt idx="271">
                  <c:v>10.166360000000001</c:v>
                </c:pt>
                <c:pt idx="272">
                  <c:v>10.203804000000002</c:v>
                </c:pt>
                <c:pt idx="273">
                  <c:v>10.241252000000001</c:v>
                </c:pt>
                <c:pt idx="274">
                  <c:v>10.278792000000001</c:v>
                </c:pt>
                <c:pt idx="275">
                  <c:v>10.316236000000002</c:v>
                </c:pt>
                <c:pt idx="276">
                  <c:v>10.353728000000002</c:v>
                </c:pt>
                <c:pt idx="277">
                  <c:v>10.391172000000003</c:v>
                </c:pt>
                <c:pt idx="278">
                  <c:v>10.428656000000002</c:v>
                </c:pt>
                <c:pt idx="279">
                  <c:v>10.466040000000001</c:v>
                </c:pt>
                <c:pt idx="280">
                  <c:v>10.503480000000001</c:v>
                </c:pt>
                <c:pt idx="281">
                  <c:v>10.541028000000001</c:v>
                </c:pt>
                <c:pt idx="282">
                  <c:v>10.578576</c:v>
                </c:pt>
                <c:pt idx="283">
                  <c:v>10.616116</c:v>
                </c:pt>
                <c:pt idx="284">
                  <c:v>10.653651999999999</c:v>
                </c:pt>
                <c:pt idx="285">
                  <c:v>10.69122</c:v>
                </c:pt>
                <c:pt idx="286">
                  <c:v>10.728759999999999</c:v>
                </c:pt>
                <c:pt idx="287">
                  <c:v>10.7662</c:v>
                </c:pt>
                <c:pt idx="288">
                  <c:v>10.803663999999999</c:v>
                </c:pt>
                <c:pt idx="289">
                  <c:v>10.841211999999999</c:v>
                </c:pt>
                <c:pt idx="290">
                  <c:v>10.878751999999999</c:v>
                </c:pt>
                <c:pt idx="291">
                  <c:v>10.916248</c:v>
                </c:pt>
                <c:pt idx="292">
                  <c:v>10.953731999999999</c:v>
                </c:pt>
                <c:pt idx="293">
                  <c:v>10.991167999999998</c:v>
                </c:pt>
                <c:pt idx="294">
                  <c:v>11.028655999999998</c:v>
                </c:pt>
                <c:pt idx="295">
                  <c:v>11.066139999999997</c:v>
                </c:pt>
                <c:pt idx="296">
                  <c:v>11.103683999999998</c:v>
                </c:pt>
                <c:pt idx="297">
                  <c:v>11.141223999999998</c:v>
                </c:pt>
                <c:pt idx="298">
                  <c:v>11.178783999999997</c:v>
                </c:pt>
                <c:pt idx="299">
                  <c:v>11.216239999999997</c:v>
                </c:pt>
                <c:pt idx="300">
                  <c:v>11.253663999999997</c:v>
                </c:pt>
                <c:pt idx="301">
                  <c:v>11.291147999999996</c:v>
                </c:pt>
                <c:pt idx="302">
                  <c:v>11.328687999999996</c:v>
                </c:pt>
                <c:pt idx="303">
                  <c:v>11.366223999999995</c:v>
                </c:pt>
                <c:pt idx="304">
                  <c:v>11.403723999999995</c:v>
                </c:pt>
                <c:pt idx="305">
                  <c:v>11.441211999999995</c:v>
                </c:pt>
                <c:pt idx="306">
                  <c:v>11.478759999999994</c:v>
                </c:pt>
                <c:pt idx="307">
                  <c:v>11.516311999999994</c:v>
                </c:pt>
                <c:pt idx="308">
                  <c:v>11.553863999999994</c:v>
                </c:pt>
                <c:pt idx="309">
                  <c:v>11.591411999999993</c:v>
                </c:pt>
                <c:pt idx="310">
                  <c:v>11.628975999999993</c:v>
                </c:pt>
                <c:pt idx="311">
                  <c:v>11.666475999999992</c:v>
                </c:pt>
                <c:pt idx="312">
                  <c:v>11.703983999999993</c:v>
                </c:pt>
                <c:pt idx="313">
                  <c:v>11.741551999999993</c:v>
                </c:pt>
                <c:pt idx="314">
                  <c:v>11.779059999999994</c:v>
                </c:pt>
                <c:pt idx="315">
                  <c:v>11.816547999999994</c:v>
                </c:pt>
                <c:pt idx="316">
                  <c:v>11.854027999999994</c:v>
                </c:pt>
                <c:pt idx="317">
                  <c:v>11.891467999999994</c:v>
                </c:pt>
                <c:pt idx="318">
                  <c:v>11.928947999999995</c:v>
                </c:pt>
                <c:pt idx="319">
                  <c:v>11.966507999999994</c:v>
                </c:pt>
                <c:pt idx="320">
                  <c:v>12.004003999999995</c:v>
                </c:pt>
                <c:pt idx="321">
                  <c:v>12.041507999999995</c:v>
                </c:pt>
                <c:pt idx="322">
                  <c:v>12.079003999999996</c:v>
                </c:pt>
                <c:pt idx="323">
                  <c:v>12.116503999999996</c:v>
                </c:pt>
                <c:pt idx="324">
                  <c:v>12.154067999999995</c:v>
                </c:pt>
                <c:pt idx="325">
                  <c:v>12.191611999999996</c:v>
                </c:pt>
                <c:pt idx="326">
                  <c:v>12.229175999999995</c:v>
                </c:pt>
                <c:pt idx="327">
                  <c:v>12.266667999999996</c:v>
                </c:pt>
                <c:pt idx="328">
                  <c:v>12.304155999999995</c:v>
                </c:pt>
                <c:pt idx="329">
                  <c:v>12.341603999999995</c:v>
                </c:pt>
                <c:pt idx="330">
                  <c:v>12.379039999999994</c:v>
                </c:pt>
                <c:pt idx="331">
                  <c:v>12.416523999999994</c:v>
                </c:pt>
                <c:pt idx="332">
                  <c:v>12.453967999999994</c:v>
                </c:pt>
                <c:pt idx="333">
                  <c:v>12.491475999999995</c:v>
                </c:pt>
                <c:pt idx="334">
                  <c:v>12.528975999999995</c:v>
                </c:pt>
                <c:pt idx="335">
                  <c:v>12.566479999999995</c:v>
                </c:pt>
                <c:pt idx="336">
                  <c:v>12.603871999999996</c:v>
                </c:pt>
                <c:pt idx="337">
                  <c:v>12.641335999999995</c:v>
                </c:pt>
                <c:pt idx="338">
                  <c:v>12.678827999999996</c:v>
                </c:pt>
                <c:pt idx="339">
                  <c:v>12.716271999999996</c:v>
                </c:pt>
                <c:pt idx="340">
                  <c:v>12.753719999999996</c:v>
                </c:pt>
                <c:pt idx="341">
                  <c:v>12.791219999999996</c:v>
                </c:pt>
                <c:pt idx="342">
                  <c:v>12.828727999999996</c:v>
                </c:pt>
                <c:pt idx="343">
                  <c:v>12.866215999999996</c:v>
                </c:pt>
                <c:pt idx="344">
                  <c:v>12.903787999999997</c:v>
                </c:pt>
                <c:pt idx="345">
                  <c:v>12.941287999999997</c:v>
                </c:pt>
                <c:pt idx="346">
                  <c:v>12.978771999999996</c:v>
                </c:pt>
                <c:pt idx="347">
                  <c:v>13.016263999999996</c:v>
                </c:pt>
                <c:pt idx="348">
                  <c:v>13.053771999999997</c:v>
                </c:pt>
                <c:pt idx="349">
                  <c:v>13.091319999999996</c:v>
                </c:pt>
                <c:pt idx="350">
                  <c:v>13.128911999999996</c:v>
                </c:pt>
                <c:pt idx="351">
                  <c:v>13.166503999999996</c:v>
                </c:pt>
                <c:pt idx="352">
                  <c:v>13.204035999999997</c:v>
                </c:pt>
                <c:pt idx="353">
                  <c:v>13.241591999999997</c:v>
                </c:pt>
                <c:pt idx="354">
                  <c:v>13.279139999999996</c:v>
                </c:pt>
                <c:pt idx="355">
                  <c:v>13.316679999999996</c:v>
                </c:pt>
                <c:pt idx="356">
                  <c:v>13.354231999999996</c:v>
                </c:pt>
                <c:pt idx="357">
                  <c:v>13.391727999999997</c:v>
                </c:pt>
                <c:pt idx="358">
                  <c:v>13.429235999999998</c:v>
                </c:pt>
                <c:pt idx="359">
                  <c:v>13.466731999999999</c:v>
                </c:pt>
                <c:pt idx="360">
                  <c:v>13.504167999999998</c:v>
                </c:pt>
                <c:pt idx="361">
                  <c:v>13.541719999999998</c:v>
                </c:pt>
                <c:pt idx="362">
                  <c:v>13.579215999999999</c:v>
                </c:pt>
                <c:pt idx="363">
                  <c:v>13.616615999999999</c:v>
                </c:pt>
                <c:pt idx="364">
                  <c:v>13.654115999999998</c:v>
                </c:pt>
                <c:pt idx="365">
                  <c:v>13.691603999999998</c:v>
                </c:pt>
                <c:pt idx="366">
                  <c:v>13.728991999999998</c:v>
                </c:pt>
                <c:pt idx="367">
                  <c:v>13.766403999999998</c:v>
                </c:pt>
                <c:pt idx="368">
                  <c:v>13.803803999999998</c:v>
                </c:pt>
                <c:pt idx="369">
                  <c:v>13.841167999999998</c:v>
                </c:pt>
                <c:pt idx="370">
                  <c:v>13.878735999999998</c:v>
                </c:pt>
                <c:pt idx="371">
                  <c:v>13.916299999999998</c:v>
                </c:pt>
                <c:pt idx="372">
                  <c:v>13.953811999999997</c:v>
                </c:pt>
                <c:pt idx="373">
                  <c:v>13.991311999999997</c:v>
                </c:pt>
                <c:pt idx="374">
                  <c:v>14.028827999999997</c:v>
                </c:pt>
                <c:pt idx="375">
                  <c:v>14.066327999999997</c:v>
                </c:pt>
                <c:pt idx="376">
                  <c:v>14.103847999999997</c:v>
                </c:pt>
                <c:pt idx="377">
                  <c:v>14.141359999999997</c:v>
                </c:pt>
                <c:pt idx="378">
                  <c:v>14.178927999999997</c:v>
                </c:pt>
                <c:pt idx="379">
                  <c:v>14.216491999999997</c:v>
                </c:pt>
                <c:pt idx="380">
                  <c:v>14.254047999999997</c:v>
                </c:pt>
                <c:pt idx="381">
                  <c:v>14.291619999999998</c:v>
                </c:pt>
                <c:pt idx="382">
                  <c:v>14.329207999999998</c:v>
                </c:pt>
                <c:pt idx="383">
                  <c:v>14.366679999999997</c:v>
                </c:pt>
                <c:pt idx="384">
                  <c:v>14.404191999999997</c:v>
                </c:pt>
                <c:pt idx="385">
                  <c:v>14.441703999999996</c:v>
                </c:pt>
                <c:pt idx="386">
                  <c:v>14.479271999999996</c:v>
                </c:pt>
                <c:pt idx="387">
                  <c:v>14.516827999999997</c:v>
                </c:pt>
                <c:pt idx="388">
                  <c:v>14.554319999999997</c:v>
                </c:pt>
                <c:pt idx="389">
                  <c:v>14.591775999999998</c:v>
                </c:pt>
                <c:pt idx="390">
                  <c:v>14.629239999999998</c:v>
                </c:pt>
                <c:pt idx="391">
                  <c:v>14.666743999999998</c:v>
                </c:pt>
                <c:pt idx="392">
                  <c:v>14.704151999999997</c:v>
                </c:pt>
                <c:pt idx="393">
                  <c:v>14.741627999999997</c:v>
                </c:pt>
                <c:pt idx="394">
                  <c:v>14.779131999999997</c:v>
                </c:pt>
                <c:pt idx="395">
                  <c:v>14.816643999999997</c:v>
                </c:pt>
                <c:pt idx="396">
                  <c:v>14.854211999999997</c:v>
                </c:pt>
                <c:pt idx="397">
                  <c:v>14.891635999999997</c:v>
                </c:pt>
                <c:pt idx="398">
                  <c:v>14.929119999999996</c:v>
                </c:pt>
                <c:pt idx="399">
                  <c:v>14.966543999999995</c:v>
                </c:pt>
                <c:pt idx="400">
                  <c:v>15.003991999999995</c:v>
                </c:pt>
                <c:pt idx="401">
                  <c:v>15.041491999999995</c:v>
                </c:pt>
                <c:pt idx="402">
                  <c:v>15.079031999999994</c:v>
                </c:pt>
                <c:pt idx="403">
                  <c:v>15.116623999999995</c:v>
                </c:pt>
                <c:pt idx="404">
                  <c:v>15.154155999999995</c:v>
                </c:pt>
                <c:pt idx="405">
                  <c:v>15.191699999999996</c:v>
                </c:pt>
                <c:pt idx="406">
                  <c:v>15.229239999999995</c:v>
                </c:pt>
                <c:pt idx="407">
                  <c:v>15.266743999999996</c:v>
                </c:pt>
                <c:pt idx="408">
                  <c:v>15.304263999999996</c:v>
                </c:pt>
                <c:pt idx="409">
                  <c:v>15.341759999999997</c:v>
                </c:pt>
                <c:pt idx="410">
                  <c:v>15.379307999999996</c:v>
                </c:pt>
                <c:pt idx="411">
                  <c:v>15.416711999999997</c:v>
                </c:pt>
                <c:pt idx="412">
                  <c:v>15.454151999999997</c:v>
                </c:pt>
                <c:pt idx="413">
                  <c:v>15.491523999999997</c:v>
                </c:pt>
                <c:pt idx="414">
                  <c:v>15.528911999999996</c:v>
                </c:pt>
                <c:pt idx="415">
                  <c:v>15.566347999999996</c:v>
                </c:pt>
                <c:pt idx="416">
                  <c:v>15.603843999999997</c:v>
                </c:pt>
                <c:pt idx="417">
                  <c:v>15.641251999999996</c:v>
                </c:pt>
                <c:pt idx="418">
                  <c:v>15.678711999999996</c:v>
                </c:pt>
                <c:pt idx="419">
                  <c:v>15.716211999999995</c:v>
                </c:pt>
                <c:pt idx="420">
                  <c:v>15.753599999999995</c:v>
                </c:pt>
                <c:pt idx="421">
                  <c:v>15.790991999999996</c:v>
                </c:pt>
                <c:pt idx="422">
                  <c:v>15.828471999999996</c:v>
                </c:pt>
                <c:pt idx="423">
                  <c:v>15.865859999999996</c:v>
                </c:pt>
                <c:pt idx="424">
                  <c:v>15.903319999999995</c:v>
                </c:pt>
                <c:pt idx="425">
                  <c:v>15.940819999999995</c:v>
                </c:pt>
                <c:pt idx="426">
                  <c:v>15.978279999999994</c:v>
                </c:pt>
                <c:pt idx="427">
                  <c:v>16.015735999999993</c:v>
                </c:pt>
                <c:pt idx="428">
                  <c:v>16.053239999999992</c:v>
                </c:pt>
                <c:pt idx="429">
                  <c:v>16.090791999999993</c:v>
                </c:pt>
                <c:pt idx="430">
                  <c:v>16.128343999999995</c:v>
                </c:pt>
                <c:pt idx="431">
                  <c:v>16.165835999999995</c:v>
                </c:pt>
                <c:pt idx="432">
                  <c:v>16.203339999999994</c:v>
                </c:pt>
                <c:pt idx="433">
                  <c:v>16.240855999999994</c:v>
                </c:pt>
                <c:pt idx="434">
                  <c:v>16.278363999999993</c:v>
                </c:pt>
                <c:pt idx="435">
                  <c:v>16.315875999999992</c:v>
                </c:pt>
                <c:pt idx="436">
                  <c:v>16.353331999999991</c:v>
                </c:pt>
                <c:pt idx="437">
                  <c:v>16.390727999999992</c:v>
                </c:pt>
                <c:pt idx="438">
                  <c:v>16.428235999999991</c:v>
                </c:pt>
                <c:pt idx="439">
                  <c:v>16.465811999999993</c:v>
                </c:pt>
                <c:pt idx="440">
                  <c:v>16.503255999999993</c:v>
                </c:pt>
                <c:pt idx="441">
                  <c:v>16.540727999999994</c:v>
                </c:pt>
                <c:pt idx="442">
                  <c:v>16.578223999999995</c:v>
                </c:pt>
                <c:pt idx="443">
                  <c:v>16.615795999999996</c:v>
                </c:pt>
                <c:pt idx="444">
                  <c:v>16.653323999999994</c:v>
                </c:pt>
                <c:pt idx="445">
                  <c:v>16.690831999999993</c:v>
                </c:pt>
                <c:pt idx="446">
                  <c:v>16.728327999999994</c:v>
                </c:pt>
                <c:pt idx="447">
                  <c:v>16.765907999999992</c:v>
                </c:pt>
                <c:pt idx="448">
                  <c:v>16.803419999999992</c:v>
                </c:pt>
                <c:pt idx="449">
                  <c:v>16.840991999999993</c:v>
                </c:pt>
                <c:pt idx="450">
                  <c:v>16.878607999999993</c:v>
                </c:pt>
                <c:pt idx="451">
                  <c:v>16.916099999999993</c:v>
                </c:pt>
                <c:pt idx="452">
                  <c:v>16.953643999999993</c:v>
                </c:pt>
                <c:pt idx="453">
                  <c:v>16.991251999999992</c:v>
                </c:pt>
                <c:pt idx="454">
                  <c:v>17.028823999999993</c:v>
                </c:pt>
                <c:pt idx="455">
                  <c:v>17.066383999999992</c:v>
                </c:pt>
                <c:pt idx="456">
                  <c:v>17.103979999999993</c:v>
                </c:pt>
                <c:pt idx="457">
                  <c:v>17.141607999999994</c:v>
                </c:pt>
                <c:pt idx="458">
                  <c:v>17.179171999999994</c:v>
                </c:pt>
                <c:pt idx="459">
                  <c:v>17.216735999999994</c:v>
                </c:pt>
                <c:pt idx="460">
                  <c:v>17.254303999999994</c:v>
                </c:pt>
                <c:pt idx="461">
                  <c:v>17.291783999999993</c:v>
                </c:pt>
                <c:pt idx="462">
                  <c:v>17.329267999999992</c:v>
                </c:pt>
                <c:pt idx="463">
                  <c:v>17.36679599999999</c:v>
                </c:pt>
                <c:pt idx="464">
                  <c:v>17.404303999999989</c:v>
                </c:pt>
                <c:pt idx="465">
                  <c:v>17.441767999999989</c:v>
                </c:pt>
                <c:pt idx="466">
                  <c:v>17.479275999999988</c:v>
                </c:pt>
                <c:pt idx="467">
                  <c:v>17.516771999999989</c:v>
                </c:pt>
                <c:pt idx="468">
                  <c:v>17.554307999999988</c:v>
                </c:pt>
                <c:pt idx="469">
                  <c:v>17.591751999999989</c:v>
                </c:pt>
                <c:pt idx="470">
                  <c:v>17.629203999999987</c:v>
                </c:pt>
                <c:pt idx="471">
                  <c:v>17.666703999999989</c:v>
                </c:pt>
                <c:pt idx="472">
                  <c:v>17.704231999999987</c:v>
                </c:pt>
                <c:pt idx="473">
                  <c:v>17.741671999999987</c:v>
                </c:pt>
                <c:pt idx="474">
                  <c:v>17.779163999999987</c:v>
                </c:pt>
                <c:pt idx="475">
                  <c:v>17.816651999999987</c:v>
                </c:pt>
                <c:pt idx="476">
                  <c:v>17.854215999999987</c:v>
                </c:pt>
                <c:pt idx="477">
                  <c:v>17.891771999999985</c:v>
                </c:pt>
                <c:pt idx="478">
                  <c:v>17.929271999999987</c:v>
                </c:pt>
                <c:pt idx="479">
                  <c:v>17.966783999999986</c:v>
                </c:pt>
                <c:pt idx="480">
                  <c:v>18.004283999999988</c:v>
                </c:pt>
                <c:pt idx="481">
                  <c:v>18.041839999999986</c:v>
                </c:pt>
                <c:pt idx="482">
                  <c:v>18.079335999999987</c:v>
                </c:pt>
                <c:pt idx="483">
                  <c:v>18.116879999999988</c:v>
                </c:pt>
                <c:pt idx="484">
                  <c:v>18.154435999999986</c:v>
                </c:pt>
                <c:pt idx="485">
                  <c:v>18.191943999999985</c:v>
                </c:pt>
                <c:pt idx="486">
                  <c:v>18.229443999999987</c:v>
                </c:pt>
                <c:pt idx="487">
                  <c:v>18.266887999999987</c:v>
                </c:pt>
                <c:pt idx="488">
                  <c:v>18.304323999999987</c:v>
                </c:pt>
                <c:pt idx="489">
                  <c:v>18.341767999999988</c:v>
                </c:pt>
                <c:pt idx="490">
                  <c:v>18.379279999999987</c:v>
                </c:pt>
                <c:pt idx="491">
                  <c:v>18.416775999999988</c:v>
                </c:pt>
                <c:pt idx="492">
                  <c:v>18.454319999999989</c:v>
                </c:pt>
                <c:pt idx="493">
                  <c:v>18.491815999999989</c:v>
                </c:pt>
                <c:pt idx="494">
                  <c:v>18.529299999999989</c:v>
                </c:pt>
                <c:pt idx="495">
                  <c:v>18.56679999999999</c:v>
                </c:pt>
                <c:pt idx="496">
                  <c:v>18.60423999999999</c:v>
                </c:pt>
                <c:pt idx="497">
                  <c:v>18.641715999999992</c:v>
                </c:pt>
                <c:pt idx="498">
                  <c:v>18.679159999999992</c:v>
                </c:pt>
                <c:pt idx="499">
                  <c:v>18.716707999999993</c:v>
                </c:pt>
                <c:pt idx="500">
                  <c:v>18.754211999999992</c:v>
                </c:pt>
                <c:pt idx="501">
                  <c:v>18.791771999999991</c:v>
                </c:pt>
                <c:pt idx="502">
                  <c:v>18.829319999999992</c:v>
                </c:pt>
                <c:pt idx="503">
                  <c:v>18.866887999999992</c:v>
                </c:pt>
                <c:pt idx="504">
                  <c:v>18.904347999999992</c:v>
                </c:pt>
                <c:pt idx="505">
                  <c:v>18.941887999999992</c:v>
                </c:pt>
                <c:pt idx="506">
                  <c:v>18.979335999999993</c:v>
                </c:pt>
                <c:pt idx="507">
                  <c:v>19.016875999999993</c:v>
                </c:pt>
                <c:pt idx="508">
                  <c:v>19.054423999999994</c:v>
                </c:pt>
                <c:pt idx="509">
                  <c:v>19.091979999999992</c:v>
                </c:pt>
                <c:pt idx="510">
                  <c:v>19.129471999999993</c:v>
                </c:pt>
                <c:pt idx="511">
                  <c:v>19.166947999999994</c:v>
                </c:pt>
                <c:pt idx="512">
                  <c:v>19.204499999999996</c:v>
                </c:pt>
                <c:pt idx="513">
                  <c:v>19.242047999999997</c:v>
                </c:pt>
                <c:pt idx="514">
                  <c:v>19.279551999999995</c:v>
                </c:pt>
                <c:pt idx="515">
                  <c:v>19.317007999999994</c:v>
                </c:pt>
                <c:pt idx="516">
                  <c:v>19.354507999999996</c:v>
                </c:pt>
                <c:pt idx="517">
                  <c:v>19.392067999999995</c:v>
                </c:pt>
                <c:pt idx="518">
                  <c:v>19.429519999999993</c:v>
                </c:pt>
                <c:pt idx="519">
                  <c:v>19.467003999999992</c:v>
                </c:pt>
                <c:pt idx="520">
                  <c:v>19.504503999999994</c:v>
                </c:pt>
                <c:pt idx="521">
                  <c:v>19.541931999999992</c:v>
                </c:pt>
                <c:pt idx="522">
                  <c:v>19.579411999999991</c:v>
                </c:pt>
                <c:pt idx="523">
                  <c:v>19.616803999999991</c:v>
                </c:pt>
                <c:pt idx="524">
                  <c:v>19.654247999999992</c:v>
                </c:pt>
                <c:pt idx="525">
                  <c:v>19.691739999999992</c:v>
                </c:pt>
                <c:pt idx="526">
                  <c:v>19.729295999999991</c:v>
                </c:pt>
                <c:pt idx="527">
                  <c:v>19.766887999999991</c:v>
                </c:pt>
                <c:pt idx="528">
                  <c:v>19.804391999999989</c:v>
                </c:pt>
                <c:pt idx="529">
                  <c:v>19.84186399999999</c:v>
                </c:pt>
                <c:pt idx="530">
                  <c:v>19.879343999999989</c:v>
                </c:pt>
                <c:pt idx="531">
                  <c:v>19.916827999999988</c:v>
                </c:pt>
                <c:pt idx="532">
                  <c:v>19.954359999999987</c:v>
                </c:pt>
                <c:pt idx="533">
                  <c:v>19.991895999999986</c:v>
                </c:pt>
                <c:pt idx="534">
                  <c:v>20.029311999999987</c:v>
                </c:pt>
                <c:pt idx="535">
                  <c:v>20.066847999999986</c:v>
                </c:pt>
                <c:pt idx="536">
                  <c:v>20.104311999999986</c:v>
                </c:pt>
                <c:pt idx="537">
                  <c:v>20.141743999999985</c:v>
                </c:pt>
                <c:pt idx="538">
                  <c:v>20.179311999999985</c:v>
                </c:pt>
                <c:pt idx="539">
                  <c:v>20.216799999999985</c:v>
                </c:pt>
                <c:pt idx="540">
                  <c:v>20.254299999999986</c:v>
                </c:pt>
                <c:pt idx="541">
                  <c:v>20.291803999999985</c:v>
                </c:pt>
                <c:pt idx="542">
                  <c:v>20.329255999999983</c:v>
                </c:pt>
                <c:pt idx="543">
                  <c:v>20.366723999999984</c:v>
                </c:pt>
                <c:pt idx="544">
                  <c:v>20.404131999999983</c:v>
                </c:pt>
                <c:pt idx="545">
                  <c:v>20.441679999999984</c:v>
                </c:pt>
                <c:pt idx="546">
                  <c:v>20.479219999999984</c:v>
                </c:pt>
                <c:pt idx="547">
                  <c:v>20.516787999999984</c:v>
                </c:pt>
                <c:pt idx="548">
                  <c:v>20.554375999999984</c:v>
                </c:pt>
                <c:pt idx="549">
                  <c:v>20.591975999999985</c:v>
                </c:pt>
                <c:pt idx="550">
                  <c:v>20.629587999999984</c:v>
                </c:pt>
                <c:pt idx="551">
                  <c:v>20.667175999999984</c:v>
                </c:pt>
                <c:pt idx="552">
                  <c:v>20.704707999999982</c:v>
                </c:pt>
                <c:pt idx="553">
                  <c:v>20.742243999999982</c:v>
                </c:pt>
                <c:pt idx="554">
                  <c:v>20.779727999999981</c:v>
                </c:pt>
                <c:pt idx="555">
                  <c:v>20.817307999999979</c:v>
                </c:pt>
                <c:pt idx="556">
                  <c:v>20.854835999999978</c:v>
                </c:pt>
                <c:pt idx="557">
                  <c:v>20.892307999999979</c:v>
                </c:pt>
                <c:pt idx="558">
                  <c:v>20.929799999999979</c:v>
                </c:pt>
                <c:pt idx="559">
                  <c:v>20.967287999999979</c:v>
                </c:pt>
                <c:pt idx="560">
                  <c:v>21.004775999999978</c:v>
                </c:pt>
                <c:pt idx="561">
                  <c:v>21.042271999999979</c:v>
                </c:pt>
                <c:pt idx="562">
                  <c:v>21.079755999999978</c:v>
                </c:pt>
                <c:pt idx="563">
                  <c:v>21.117215999999978</c:v>
                </c:pt>
                <c:pt idx="564">
                  <c:v>21.154803999999977</c:v>
                </c:pt>
                <c:pt idx="565">
                  <c:v>21.192315999999977</c:v>
                </c:pt>
                <c:pt idx="566">
                  <c:v>21.229811999999978</c:v>
                </c:pt>
                <c:pt idx="567">
                  <c:v>21.267299999999977</c:v>
                </c:pt>
                <c:pt idx="568">
                  <c:v>21.304811999999977</c:v>
                </c:pt>
                <c:pt idx="569">
                  <c:v>21.342307999999978</c:v>
                </c:pt>
                <c:pt idx="570">
                  <c:v>21.379755999999979</c:v>
                </c:pt>
                <c:pt idx="571">
                  <c:v>21.417215999999978</c:v>
                </c:pt>
                <c:pt idx="572">
                  <c:v>21.454723999999977</c:v>
                </c:pt>
                <c:pt idx="573">
                  <c:v>21.492183999999977</c:v>
                </c:pt>
                <c:pt idx="574">
                  <c:v>21.529699999999977</c:v>
                </c:pt>
                <c:pt idx="575">
                  <c:v>21.567219999999978</c:v>
                </c:pt>
                <c:pt idx="576">
                  <c:v>21.604671999999976</c:v>
                </c:pt>
                <c:pt idx="577">
                  <c:v>21.642171999999977</c:v>
                </c:pt>
                <c:pt idx="578">
                  <c:v>21.679739999999978</c:v>
                </c:pt>
                <c:pt idx="579">
                  <c:v>21.717287999999979</c:v>
                </c:pt>
                <c:pt idx="580">
                  <c:v>21.75473599999998</c:v>
                </c:pt>
                <c:pt idx="581">
                  <c:v>21.792215999999978</c:v>
                </c:pt>
                <c:pt idx="582">
                  <c:v>21.82971599999998</c:v>
                </c:pt>
                <c:pt idx="583">
                  <c:v>21.867271999999979</c:v>
                </c:pt>
                <c:pt idx="584">
                  <c:v>21.904835999999978</c:v>
                </c:pt>
                <c:pt idx="585">
                  <c:v>21.942391999999977</c:v>
                </c:pt>
                <c:pt idx="586">
                  <c:v>21.979883999999977</c:v>
                </c:pt>
                <c:pt idx="587">
                  <c:v>22.017435999999979</c:v>
                </c:pt>
                <c:pt idx="588">
                  <c:v>22.054979999999979</c:v>
                </c:pt>
                <c:pt idx="589">
                  <c:v>22.092531999999981</c:v>
                </c:pt>
                <c:pt idx="590">
                  <c:v>22.130075999999981</c:v>
                </c:pt>
                <c:pt idx="591">
                  <c:v>22.167567999999982</c:v>
                </c:pt>
                <c:pt idx="592">
                  <c:v>22.20512399999998</c:v>
                </c:pt>
                <c:pt idx="593">
                  <c:v>22.24263599999998</c:v>
                </c:pt>
                <c:pt idx="594">
                  <c:v>22.280199999999979</c:v>
                </c:pt>
                <c:pt idx="595">
                  <c:v>22.317631999999978</c:v>
                </c:pt>
                <c:pt idx="596">
                  <c:v>22.35518399999998</c:v>
                </c:pt>
                <c:pt idx="597">
                  <c:v>22.392691999999979</c:v>
                </c:pt>
                <c:pt idx="598">
                  <c:v>22.43023999999998</c:v>
                </c:pt>
                <c:pt idx="599">
                  <c:v>22.467799999999979</c:v>
                </c:pt>
                <c:pt idx="600">
                  <c:v>22.505359999999978</c:v>
                </c:pt>
                <c:pt idx="601">
                  <c:v>22.542919999999977</c:v>
                </c:pt>
                <c:pt idx="602">
                  <c:v>22.580467999999978</c:v>
                </c:pt>
                <c:pt idx="603">
                  <c:v>22.618027999999978</c:v>
                </c:pt>
                <c:pt idx="604">
                  <c:v>22.655527999999979</c:v>
                </c:pt>
                <c:pt idx="605">
                  <c:v>22.693091999999979</c:v>
                </c:pt>
                <c:pt idx="606">
                  <c:v>22.730595999999977</c:v>
                </c:pt>
                <c:pt idx="607">
                  <c:v>22.768047999999975</c:v>
                </c:pt>
                <c:pt idx="608">
                  <c:v>22.805599999999977</c:v>
                </c:pt>
                <c:pt idx="609">
                  <c:v>22.843055999999976</c:v>
                </c:pt>
                <c:pt idx="610">
                  <c:v>22.880559999999974</c:v>
                </c:pt>
                <c:pt idx="611">
                  <c:v>22.918067999999973</c:v>
                </c:pt>
                <c:pt idx="612">
                  <c:v>22.955571999999972</c:v>
                </c:pt>
                <c:pt idx="613">
                  <c:v>22.993087999999972</c:v>
                </c:pt>
                <c:pt idx="614">
                  <c:v>23.030511999999973</c:v>
                </c:pt>
                <c:pt idx="615">
                  <c:v>23.067971999999973</c:v>
                </c:pt>
                <c:pt idx="616">
                  <c:v>23.105411999999973</c:v>
                </c:pt>
                <c:pt idx="617">
                  <c:v>23.142923999999972</c:v>
                </c:pt>
                <c:pt idx="618">
                  <c:v>23.180387999999972</c:v>
                </c:pt>
                <c:pt idx="619">
                  <c:v>23.217851999999972</c:v>
                </c:pt>
                <c:pt idx="620">
                  <c:v>23.255311999999972</c:v>
                </c:pt>
                <c:pt idx="621">
                  <c:v>23.29266399999997</c:v>
                </c:pt>
                <c:pt idx="622">
                  <c:v>23.330171999999969</c:v>
                </c:pt>
                <c:pt idx="623">
                  <c:v>23.36769199999997</c:v>
                </c:pt>
                <c:pt idx="624">
                  <c:v>23.405163999999971</c:v>
                </c:pt>
                <c:pt idx="625">
                  <c:v>23.442555999999971</c:v>
                </c:pt>
                <c:pt idx="626">
                  <c:v>23.480047999999972</c:v>
                </c:pt>
                <c:pt idx="627">
                  <c:v>23.517459999999971</c:v>
                </c:pt>
                <c:pt idx="628">
                  <c:v>23.555007999999972</c:v>
                </c:pt>
                <c:pt idx="629">
                  <c:v>23.592551999999973</c:v>
                </c:pt>
                <c:pt idx="630">
                  <c:v>23.630071999999974</c:v>
                </c:pt>
                <c:pt idx="631">
                  <c:v>23.667635999999973</c:v>
                </c:pt>
                <c:pt idx="632">
                  <c:v>23.705191999999972</c:v>
                </c:pt>
                <c:pt idx="633">
                  <c:v>23.742735999999972</c:v>
                </c:pt>
                <c:pt idx="634">
                  <c:v>23.780199999999972</c:v>
                </c:pt>
              </c:numCache>
            </c:numRef>
          </c:xVal>
          <c:yVal>
            <c:numRef>
              <c:f>'Data (ICM calib and RB)'!$AD$3:$AD$775</c:f>
              <c:numCache>
                <c:formatCode>General</c:formatCode>
                <c:ptCount val="773"/>
                <c:pt idx="0">
                  <c:v>62.174999999999997</c:v>
                </c:pt>
                <c:pt idx="1">
                  <c:v>62.174999999999997</c:v>
                </c:pt>
                <c:pt idx="2">
                  <c:v>62.128499999999995</c:v>
                </c:pt>
                <c:pt idx="3">
                  <c:v>62.108999999999995</c:v>
                </c:pt>
                <c:pt idx="4">
                  <c:v>62.099999999999994</c:v>
                </c:pt>
                <c:pt idx="5">
                  <c:v>62.241</c:v>
                </c:pt>
                <c:pt idx="6">
                  <c:v>62.165999999999997</c:v>
                </c:pt>
                <c:pt idx="7">
                  <c:v>62.156999999999996</c:v>
                </c:pt>
                <c:pt idx="8">
                  <c:v>62.278499999999994</c:v>
                </c:pt>
                <c:pt idx="9">
                  <c:v>62.165999999999997</c:v>
                </c:pt>
                <c:pt idx="10">
                  <c:v>62.183999999999997</c:v>
                </c:pt>
                <c:pt idx="11">
                  <c:v>62.156999999999996</c:v>
                </c:pt>
                <c:pt idx="12">
                  <c:v>62.174999999999997</c:v>
                </c:pt>
                <c:pt idx="13">
                  <c:v>62.137499999999996</c:v>
                </c:pt>
                <c:pt idx="14">
                  <c:v>62.137499999999996</c:v>
                </c:pt>
                <c:pt idx="15">
                  <c:v>62.128499999999995</c:v>
                </c:pt>
                <c:pt idx="16">
                  <c:v>62.137499999999996</c:v>
                </c:pt>
                <c:pt idx="17">
                  <c:v>62.194499999999998</c:v>
                </c:pt>
                <c:pt idx="18">
                  <c:v>62.137499999999996</c:v>
                </c:pt>
                <c:pt idx="19">
                  <c:v>62.174999999999997</c:v>
                </c:pt>
                <c:pt idx="20">
                  <c:v>62.183999999999997</c:v>
                </c:pt>
                <c:pt idx="21">
                  <c:v>62.156999999999996</c:v>
                </c:pt>
                <c:pt idx="22">
                  <c:v>62.156999999999996</c:v>
                </c:pt>
                <c:pt idx="23">
                  <c:v>62.128499999999995</c:v>
                </c:pt>
                <c:pt idx="24">
                  <c:v>62.165999999999997</c:v>
                </c:pt>
                <c:pt idx="25">
                  <c:v>62.194499999999998</c:v>
                </c:pt>
                <c:pt idx="26">
                  <c:v>62.183999999999997</c:v>
                </c:pt>
                <c:pt idx="27">
                  <c:v>62.183999999999997</c:v>
                </c:pt>
                <c:pt idx="28">
                  <c:v>62.212499999999999</c:v>
                </c:pt>
                <c:pt idx="29">
                  <c:v>62.128499999999995</c:v>
                </c:pt>
                <c:pt idx="30">
                  <c:v>62.212499999999999</c:v>
                </c:pt>
                <c:pt idx="31">
                  <c:v>62.156999999999996</c:v>
                </c:pt>
                <c:pt idx="32">
                  <c:v>62.174999999999997</c:v>
                </c:pt>
                <c:pt idx="33">
                  <c:v>62.081999999999994</c:v>
                </c:pt>
                <c:pt idx="34">
                  <c:v>62.183999999999997</c:v>
                </c:pt>
                <c:pt idx="35">
                  <c:v>62.156999999999996</c:v>
                </c:pt>
                <c:pt idx="36">
                  <c:v>62.128499999999995</c:v>
                </c:pt>
                <c:pt idx="37">
                  <c:v>62.25</c:v>
                </c:pt>
                <c:pt idx="38">
                  <c:v>62.183999999999997</c:v>
                </c:pt>
                <c:pt idx="39">
                  <c:v>62.156999999999996</c:v>
                </c:pt>
                <c:pt idx="40">
                  <c:v>62.212499999999999</c:v>
                </c:pt>
                <c:pt idx="41">
                  <c:v>62.194499999999998</c:v>
                </c:pt>
                <c:pt idx="42">
                  <c:v>62.25</c:v>
                </c:pt>
                <c:pt idx="43">
                  <c:v>62.165999999999997</c:v>
                </c:pt>
                <c:pt idx="44">
                  <c:v>62.221499999999999</c:v>
                </c:pt>
                <c:pt idx="45">
                  <c:v>62.194499999999998</c:v>
                </c:pt>
                <c:pt idx="46">
                  <c:v>62.156999999999996</c:v>
                </c:pt>
                <c:pt idx="47">
                  <c:v>62.174999999999997</c:v>
                </c:pt>
                <c:pt idx="48">
                  <c:v>62.0625</c:v>
                </c:pt>
                <c:pt idx="49">
                  <c:v>62.241</c:v>
                </c:pt>
                <c:pt idx="50">
                  <c:v>62.119499999999995</c:v>
                </c:pt>
                <c:pt idx="51">
                  <c:v>62.183999999999997</c:v>
                </c:pt>
                <c:pt idx="52">
                  <c:v>62.165999999999997</c:v>
                </c:pt>
                <c:pt idx="53">
                  <c:v>62.099999999999994</c:v>
                </c:pt>
                <c:pt idx="54">
                  <c:v>62.231999999999999</c:v>
                </c:pt>
                <c:pt idx="55">
                  <c:v>62.183999999999997</c:v>
                </c:pt>
                <c:pt idx="56">
                  <c:v>62.183999999999997</c:v>
                </c:pt>
                <c:pt idx="57">
                  <c:v>62.231999999999999</c:v>
                </c:pt>
                <c:pt idx="58">
                  <c:v>62.194499999999998</c:v>
                </c:pt>
                <c:pt idx="59">
                  <c:v>62.165999999999997</c:v>
                </c:pt>
                <c:pt idx="60">
                  <c:v>62.108999999999995</c:v>
                </c:pt>
                <c:pt idx="61">
                  <c:v>62.241</c:v>
                </c:pt>
                <c:pt idx="62">
                  <c:v>62.231999999999999</c:v>
                </c:pt>
                <c:pt idx="63">
                  <c:v>62.25</c:v>
                </c:pt>
                <c:pt idx="64">
                  <c:v>62.137499999999996</c:v>
                </c:pt>
                <c:pt idx="65">
                  <c:v>62.174999999999997</c:v>
                </c:pt>
                <c:pt idx="66">
                  <c:v>62.183999999999997</c:v>
                </c:pt>
                <c:pt idx="67">
                  <c:v>62.183999999999997</c:v>
                </c:pt>
                <c:pt idx="68">
                  <c:v>62.0625</c:v>
                </c:pt>
                <c:pt idx="69">
                  <c:v>62.156999999999996</c:v>
                </c:pt>
                <c:pt idx="70">
                  <c:v>62.156999999999996</c:v>
                </c:pt>
                <c:pt idx="71">
                  <c:v>62.194499999999998</c:v>
                </c:pt>
                <c:pt idx="72">
                  <c:v>62.156999999999996</c:v>
                </c:pt>
                <c:pt idx="73">
                  <c:v>62.241</c:v>
                </c:pt>
                <c:pt idx="74">
                  <c:v>62.212499999999999</c:v>
                </c:pt>
                <c:pt idx="75">
                  <c:v>62.183999999999997</c:v>
                </c:pt>
                <c:pt idx="76">
                  <c:v>62.221499999999999</c:v>
                </c:pt>
                <c:pt idx="77">
                  <c:v>62.212499999999999</c:v>
                </c:pt>
                <c:pt idx="78">
                  <c:v>62.128499999999995</c:v>
                </c:pt>
                <c:pt idx="79">
                  <c:v>62.156999999999996</c:v>
                </c:pt>
                <c:pt idx="80">
                  <c:v>62.174999999999997</c:v>
                </c:pt>
                <c:pt idx="81">
                  <c:v>62.128499999999995</c:v>
                </c:pt>
                <c:pt idx="82">
                  <c:v>62.137499999999996</c:v>
                </c:pt>
                <c:pt idx="83">
                  <c:v>62.128499999999995</c:v>
                </c:pt>
                <c:pt idx="84">
                  <c:v>62.128499999999995</c:v>
                </c:pt>
                <c:pt idx="85">
                  <c:v>62.156999999999996</c:v>
                </c:pt>
                <c:pt idx="86">
                  <c:v>62.174999999999997</c:v>
                </c:pt>
                <c:pt idx="87">
                  <c:v>62.156999999999996</c:v>
                </c:pt>
                <c:pt idx="88">
                  <c:v>62.119499999999995</c:v>
                </c:pt>
                <c:pt idx="89">
                  <c:v>62.212499999999999</c:v>
                </c:pt>
                <c:pt idx="90">
                  <c:v>62.174999999999997</c:v>
                </c:pt>
                <c:pt idx="91">
                  <c:v>62.165999999999997</c:v>
                </c:pt>
                <c:pt idx="92">
                  <c:v>62.081999999999994</c:v>
                </c:pt>
                <c:pt idx="93">
                  <c:v>62.194499999999998</c:v>
                </c:pt>
                <c:pt idx="94">
                  <c:v>62.128499999999995</c:v>
                </c:pt>
                <c:pt idx="95">
                  <c:v>62.221499999999999</c:v>
                </c:pt>
                <c:pt idx="96">
                  <c:v>62.137499999999996</c:v>
                </c:pt>
                <c:pt idx="97">
                  <c:v>62.183999999999997</c:v>
                </c:pt>
                <c:pt idx="98">
                  <c:v>62.259</c:v>
                </c:pt>
                <c:pt idx="99">
                  <c:v>62.128499999999995</c:v>
                </c:pt>
                <c:pt idx="100">
                  <c:v>62.156999999999996</c:v>
                </c:pt>
                <c:pt idx="101">
                  <c:v>62.156999999999996</c:v>
                </c:pt>
                <c:pt idx="102">
                  <c:v>62.128499999999995</c:v>
                </c:pt>
                <c:pt idx="103">
                  <c:v>62.156999999999996</c:v>
                </c:pt>
                <c:pt idx="104">
                  <c:v>62.231999999999999</c:v>
                </c:pt>
                <c:pt idx="105">
                  <c:v>62.231999999999999</c:v>
                </c:pt>
                <c:pt idx="106">
                  <c:v>62.25</c:v>
                </c:pt>
                <c:pt idx="107">
                  <c:v>62.194499999999998</c:v>
                </c:pt>
                <c:pt idx="108">
                  <c:v>62.259</c:v>
                </c:pt>
                <c:pt idx="109">
                  <c:v>62.25</c:v>
                </c:pt>
                <c:pt idx="110">
                  <c:v>62.137499999999996</c:v>
                </c:pt>
                <c:pt idx="111">
                  <c:v>62.119499999999995</c:v>
                </c:pt>
                <c:pt idx="112">
                  <c:v>62.137499999999996</c:v>
                </c:pt>
                <c:pt idx="113">
                  <c:v>62.231999999999999</c:v>
                </c:pt>
                <c:pt idx="114">
                  <c:v>62.287499999999994</c:v>
                </c:pt>
                <c:pt idx="115">
                  <c:v>62.183999999999997</c:v>
                </c:pt>
                <c:pt idx="116">
                  <c:v>62.156999999999996</c:v>
                </c:pt>
                <c:pt idx="117">
                  <c:v>62.194499999999998</c:v>
                </c:pt>
                <c:pt idx="118">
                  <c:v>62.165999999999997</c:v>
                </c:pt>
                <c:pt idx="119">
                  <c:v>62.137499999999996</c:v>
                </c:pt>
                <c:pt idx="120">
                  <c:v>62.128499999999995</c:v>
                </c:pt>
                <c:pt idx="121">
                  <c:v>62.174999999999997</c:v>
                </c:pt>
                <c:pt idx="122">
                  <c:v>62.119499999999995</c:v>
                </c:pt>
                <c:pt idx="123">
                  <c:v>62.183999999999997</c:v>
                </c:pt>
                <c:pt idx="124">
                  <c:v>62.165999999999997</c:v>
                </c:pt>
                <c:pt idx="125">
                  <c:v>62.212499999999999</c:v>
                </c:pt>
                <c:pt idx="126">
                  <c:v>62.156999999999996</c:v>
                </c:pt>
                <c:pt idx="127">
                  <c:v>62.174999999999997</c:v>
                </c:pt>
                <c:pt idx="128">
                  <c:v>62.128499999999995</c:v>
                </c:pt>
                <c:pt idx="129">
                  <c:v>62.231999999999999</c:v>
                </c:pt>
                <c:pt idx="130">
                  <c:v>62.194499999999998</c:v>
                </c:pt>
                <c:pt idx="131">
                  <c:v>62.128499999999995</c:v>
                </c:pt>
                <c:pt idx="132">
                  <c:v>62.174999999999997</c:v>
                </c:pt>
                <c:pt idx="133">
                  <c:v>62.183999999999997</c:v>
                </c:pt>
                <c:pt idx="134">
                  <c:v>62.165999999999997</c:v>
                </c:pt>
                <c:pt idx="135">
                  <c:v>62.183999999999997</c:v>
                </c:pt>
                <c:pt idx="136">
                  <c:v>62.156999999999996</c:v>
                </c:pt>
                <c:pt idx="137">
                  <c:v>62.137499999999996</c:v>
                </c:pt>
                <c:pt idx="138">
                  <c:v>62.128499999999995</c:v>
                </c:pt>
                <c:pt idx="139">
                  <c:v>62.137499999999996</c:v>
                </c:pt>
                <c:pt idx="140">
                  <c:v>62.174999999999997</c:v>
                </c:pt>
                <c:pt idx="141">
                  <c:v>62.119499999999995</c:v>
                </c:pt>
                <c:pt idx="142">
                  <c:v>62.25</c:v>
                </c:pt>
                <c:pt idx="143">
                  <c:v>62.194499999999998</c:v>
                </c:pt>
                <c:pt idx="144">
                  <c:v>62.128499999999995</c:v>
                </c:pt>
                <c:pt idx="145">
                  <c:v>62.212499999999999</c:v>
                </c:pt>
                <c:pt idx="146">
                  <c:v>62.174999999999997</c:v>
                </c:pt>
                <c:pt idx="147">
                  <c:v>62.165999999999997</c:v>
                </c:pt>
                <c:pt idx="148">
                  <c:v>62.165999999999997</c:v>
                </c:pt>
                <c:pt idx="149">
                  <c:v>62.099999999999994</c:v>
                </c:pt>
                <c:pt idx="150">
                  <c:v>62.183999999999997</c:v>
                </c:pt>
                <c:pt idx="151">
                  <c:v>62.174999999999997</c:v>
                </c:pt>
                <c:pt idx="152">
                  <c:v>62.221499999999999</c:v>
                </c:pt>
                <c:pt idx="153">
                  <c:v>62.183999999999997</c:v>
                </c:pt>
                <c:pt idx="154">
                  <c:v>62.165999999999997</c:v>
                </c:pt>
                <c:pt idx="155">
                  <c:v>62.278499999999994</c:v>
                </c:pt>
                <c:pt idx="156">
                  <c:v>62.174999999999997</c:v>
                </c:pt>
                <c:pt idx="157">
                  <c:v>62.137499999999996</c:v>
                </c:pt>
                <c:pt idx="158">
                  <c:v>62.231999999999999</c:v>
                </c:pt>
                <c:pt idx="159">
                  <c:v>62.183999999999997</c:v>
                </c:pt>
                <c:pt idx="160">
                  <c:v>62.099999999999994</c:v>
                </c:pt>
                <c:pt idx="161">
                  <c:v>62.231999999999999</c:v>
                </c:pt>
                <c:pt idx="162">
                  <c:v>62.212499999999999</c:v>
                </c:pt>
                <c:pt idx="163">
                  <c:v>62.0535</c:v>
                </c:pt>
                <c:pt idx="164">
                  <c:v>62.231999999999999</c:v>
                </c:pt>
                <c:pt idx="165">
                  <c:v>62.221499999999999</c:v>
                </c:pt>
                <c:pt idx="166">
                  <c:v>62.137499999999996</c:v>
                </c:pt>
                <c:pt idx="167">
                  <c:v>62.174999999999997</c:v>
                </c:pt>
                <c:pt idx="168">
                  <c:v>62.174999999999997</c:v>
                </c:pt>
                <c:pt idx="169">
                  <c:v>62.194499999999998</c:v>
                </c:pt>
                <c:pt idx="170">
                  <c:v>62.221499999999999</c:v>
                </c:pt>
                <c:pt idx="171">
                  <c:v>62.183999999999997</c:v>
                </c:pt>
                <c:pt idx="172">
                  <c:v>62.183999999999997</c:v>
                </c:pt>
                <c:pt idx="173">
                  <c:v>62.156999999999996</c:v>
                </c:pt>
                <c:pt idx="174">
                  <c:v>62.296499999999995</c:v>
                </c:pt>
                <c:pt idx="175">
                  <c:v>62.165999999999997</c:v>
                </c:pt>
                <c:pt idx="176">
                  <c:v>62.156999999999996</c:v>
                </c:pt>
                <c:pt idx="177">
                  <c:v>62.128499999999995</c:v>
                </c:pt>
                <c:pt idx="178">
                  <c:v>62.221499999999999</c:v>
                </c:pt>
                <c:pt idx="179">
                  <c:v>62.241</c:v>
                </c:pt>
                <c:pt idx="180">
                  <c:v>62.183999999999997</c:v>
                </c:pt>
                <c:pt idx="181">
                  <c:v>62.165999999999997</c:v>
                </c:pt>
                <c:pt idx="182">
                  <c:v>62.194499999999998</c:v>
                </c:pt>
                <c:pt idx="183">
                  <c:v>62.119499999999995</c:v>
                </c:pt>
                <c:pt idx="184">
                  <c:v>62.25</c:v>
                </c:pt>
                <c:pt idx="185">
                  <c:v>62.212499999999999</c:v>
                </c:pt>
                <c:pt idx="186">
                  <c:v>62.212499999999999</c:v>
                </c:pt>
                <c:pt idx="187">
                  <c:v>62.156999999999996</c:v>
                </c:pt>
                <c:pt idx="188">
                  <c:v>62.221499999999999</c:v>
                </c:pt>
                <c:pt idx="189">
                  <c:v>62.165999999999997</c:v>
                </c:pt>
                <c:pt idx="190">
                  <c:v>62.25</c:v>
                </c:pt>
                <c:pt idx="191">
                  <c:v>62.174999999999997</c:v>
                </c:pt>
                <c:pt idx="192">
                  <c:v>62.212499999999999</c:v>
                </c:pt>
                <c:pt idx="193">
                  <c:v>62.156999999999996</c:v>
                </c:pt>
                <c:pt idx="194">
                  <c:v>62.108999999999995</c:v>
                </c:pt>
                <c:pt idx="195">
                  <c:v>62.183999999999997</c:v>
                </c:pt>
                <c:pt idx="196">
                  <c:v>62.183999999999997</c:v>
                </c:pt>
                <c:pt idx="197">
                  <c:v>62.165999999999997</c:v>
                </c:pt>
                <c:pt idx="198">
                  <c:v>62.137499999999996</c:v>
                </c:pt>
                <c:pt idx="199">
                  <c:v>62.194499999999998</c:v>
                </c:pt>
                <c:pt idx="200">
                  <c:v>62.137499999999996</c:v>
                </c:pt>
                <c:pt idx="201">
                  <c:v>62.183999999999997</c:v>
                </c:pt>
                <c:pt idx="202">
                  <c:v>62.212499999999999</c:v>
                </c:pt>
                <c:pt idx="203">
                  <c:v>62.183999999999997</c:v>
                </c:pt>
                <c:pt idx="204">
                  <c:v>62.119499999999995</c:v>
                </c:pt>
                <c:pt idx="205">
                  <c:v>62.194499999999998</c:v>
                </c:pt>
                <c:pt idx="206">
                  <c:v>62.212499999999999</c:v>
                </c:pt>
                <c:pt idx="207">
                  <c:v>62.212499999999999</c:v>
                </c:pt>
                <c:pt idx="208">
                  <c:v>62.128499999999995</c:v>
                </c:pt>
                <c:pt idx="209">
                  <c:v>62.099999999999994</c:v>
                </c:pt>
                <c:pt idx="210">
                  <c:v>62.128499999999995</c:v>
                </c:pt>
                <c:pt idx="211">
                  <c:v>62.119499999999995</c:v>
                </c:pt>
                <c:pt idx="212">
                  <c:v>62.108999999999995</c:v>
                </c:pt>
                <c:pt idx="213">
                  <c:v>62.25</c:v>
                </c:pt>
                <c:pt idx="214">
                  <c:v>62.25</c:v>
                </c:pt>
                <c:pt idx="215">
                  <c:v>62.183999999999997</c:v>
                </c:pt>
                <c:pt idx="216">
                  <c:v>62.194499999999998</c:v>
                </c:pt>
                <c:pt idx="217">
                  <c:v>62.174999999999997</c:v>
                </c:pt>
                <c:pt idx="218">
                  <c:v>62.156999999999996</c:v>
                </c:pt>
                <c:pt idx="219">
                  <c:v>62.119499999999995</c:v>
                </c:pt>
                <c:pt idx="220">
                  <c:v>62.212499999999999</c:v>
                </c:pt>
                <c:pt idx="221">
                  <c:v>62.156999999999996</c:v>
                </c:pt>
                <c:pt idx="222">
                  <c:v>62.165999999999997</c:v>
                </c:pt>
                <c:pt idx="223">
                  <c:v>62.194499999999998</c:v>
                </c:pt>
                <c:pt idx="224">
                  <c:v>62.231999999999999</c:v>
                </c:pt>
                <c:pt idx="225">
                  <c:v>62.212499999999999</c:v>
                </c:pt>
                <c:pt idx="226">
                  <c:v>62.183999999999997</c:v>
                </c:pt>
                <c:pt idx="227">
                  <c:v>62.212499999999999</c:v>
                </c:pt>
                <c:pt idx="228">
                  <c:v>62.165999999999997</c:v>
                </c:pt>
                <c:pt idx="229">
                  <c:v>62.174999999999997</c:v>
                </c:pt>
                <c:pt idx="230">
                  <c:v>62.259</c:v>
                </c:pt>
                <c:pt idx="231">
                  <c:v>62.212499999999999</c:v>
                </c:pt>
                <c:pt idx="232">
                  <c:v>62.194499999999998</c:v>
                </c:pt>
                <c:pt idx="233">
                  <c:v>62.221499999999999</c:v>
                </c:pt>
                <c:pt idx="234">
                  <c:v>62.278499999999994</c:v>
                </c:pt>
                <c:pt idx="235">
                  <c:v>62.212499999999999</c:v>
                </c:pt>
                <c:pt idx="236">
                  <c:v>62.183999999999997</c:v>
                </c:pt>
                <c:pt idx="237">
                  <c:v>62.278499999999994</c:v>
                </c:pt>
                <c:pt idx="238">
                  <c:v>62.194499999999998</c:v>
                </c:pt>
                <c:pt idx="239">
                  <c:v>62.194499999999998</c:v>
                </c:pt>
                <c:pt idx="240">
                  <c:v>62.221499999999999</c:v>
                </c:pt>
                <c:pt idx="241">
                  <c:v>62.259</c:v>
                </c:pt>
                <c:pt idx="242">
                  <c:v>62.174999999999997</c:v>
                </c:pt>
                <c:pt idx="243">
                  <c:v>62.137499999999996</c:v>
                </c:pt>
                <c:pt idx="244">
                  <c:v>62.183999999999997</c:v>
                </c:pt>
                <c:pt idx="245">
                  <c:v>62.221499999999999</c:v>
                </c:pt>
                <c:pt idx="246">
                  <c:v>62.212499999999999</c:v>
                </c:pt>
                <c:pt idx="247">
                  <c:v>62.119499999999995</c:v>
                </c:pt>
                <c:pt idx="248">
                  <c:v>62.212499999999999</c:v>
                </c:pt>
                <c:pt idx="249">
                  <c:v>62.119499999999995</c:v>
                </c:pt>
                <c:pt idx="250">
                  <c:v>62.156999999999996</c:v>
                </c:pt>
                <c:pt idx="251">
                  <c:v>62.241</c:v>
                </c:pt>
                <c:pt idx="252">
                  <c:v>62.221499999999999</c:v>
                </c:pt>
                <c:pt idx="253">
                  <c:v>62.137499999999996</c:v>
                </c:pt>
                <c:pt idx="254">
                  <c:v>62.137499999999996</c:v>
                </c:pt>
                <c:pt idx="255">
                  <c:v>62.156999999999996</c:v>
                </c:pt>
                <c:pt idx="256">
                  <c:v>62.128499999999995</c:v>
                </c:pt>
                <c:pt idx="257">
                  <c:v>62.156999999999996</c:v>
                </c:pt>
                <c:pt idx="258">
                  <c:v>62.081999999999994</c:v>
                </c:pt>
                <c:pt idx="259">
                  <c:v>62.174999999999997</c:v>
                </c:pt>
                <c:pt idx="260">
                  <c:v>62.183999999999997</c:v>
                </c:pt>
                <c:pt idx="261">
                  <c:v>62.165999999999997</c:v>
                </c:pt>
                <c:pt idx="262">
                  <c:v>62.165999999999997</c:v>
                </c:pt>
                <c:pt idx="263">
                  <c:v>62.231999999999999</c:v>
                </c:pt>
                <c:pt idx="264">
                  <c:v>62.174999999999997</c:v>
                </c:pt>
                <c:pt idx="265">
                  <c:v>62.174999999999997</c:v>
                </c:pt>
                <c:pt idx="266">
                  <c:v>62.156999999999996</c:v>
                </c:pt>
                <c:pt idx="267">
                  <c:v>62.183999999999997</c:v>
                </c:pt>
                <c:pt idx="268">
                  <c:v>62.194499999999998</c:v>
                </c:pt>
                <c:pt idx="269">
                  <c:v>62.212499999999999</c:v>
                </c:pt>
                <c:pt idx="270">
                  <c:v>62.183999999999997</c:v>
                </c:pt>
                <c:pt idx="271">
                  <c:v>62.231999999999999</c:v>
                </c:pt>
                <c:pt idx="272">
                  <c:v>62.194499999999998</c:v>
                </c:pt>
                <c:pt idx="273">
                  <c:v>62.183999999999997</c:v>
                </c:pt>
                <c:pt idx="274">
                  <c:v>62.165999999999997</c:v>
                </c:pt>
                <c:pt idx="275">
                  <c:v>62.156999999999996</c:v>
                </c:pt>
                <c:pt idx="276">
                  <c:v>62.183999999999997</c:v>
                </c:pt>
                <c:pt idx="277">
                  <c:v>62.212499999999999</c:v>
                </c:pt>
                <c:pt idx="278">
                  <c:v>62.128499999999995</c:v>
                </c:pt>
                <c:pt idx="279">
                  <c:v>62.231999999999999</c:v>
                </c:pt>
                <c:pt idx="280">
                  <c:v>62.099999999999994</c:v>
                </c:pt>
                <c:pt idx="281">
                  <c:v>62.128499999999995</c:v>
                </c:pt>
                <c:pt idx="282">
                  <c:v>62.137499999999996</c:v>
                </c:pt>
                <c:pt idx="283">
                  <c:v>62.137499999999996</c:v>
                </c:pt>
                <c:pt idx="284">
                  <c:v>62.174999999999997</c:v>
                </c:pt>
                <c:pt idx="285">
                  <c:v>62.165999999999997</c:v>
                </c:pt>
                <c:pt idx="286">
                  <c:v>62.212499999999999</c:v>
                </c:pt>
                <c:pt idx="287">
                  <c:v>62.194499999999998</c:v>
                </c:pt>
                <c:pt idx="288">
                  <c:v>62.183999999999997</c:v>
                </c:pt>
                <c:pt idx="289">
                  <c:v>62.212499999999999</c:v>
                </c:pt>
                <c:pt idx="290">
                  <c:v>62.212499999999999</c:v>
                </c:pt>
                <c:pt idx="291">
                  <c:v>62.128499999999995</c:v>
                </c:pt>
                <c:pt idx="292">
                  <c:v>62.194499999999998</c:v>
                </c:pt>
                <c:pt idx="293">
                  <c:v>62.194499999999998</c:v>
                </c:pt>
                <c:pt idx="294">
                  <c:v>62.221499999999999</c:v>
                </c:pt>
                <c:pt idx="295">
                  <c:v>62.156999999999996</c:v>
                </c:pt>
                <c:pt idx="296">
                  <c:v>62.156999999999996</c:v>
                </c:pt>
                <c:pt idx="297">
                  <c:v>62.25</c:v>
                </c:pt>
                <c:pt idx="298">
                  <c:v>62.212499999999999</c:v>
                </c:pt>
                <c:pt idx="299">
                  <c:v>62.165999999999997</c:v>
                </c:pt>
                <c:pt idx="300">
                  <c:v>62.183999999999997</c:v>
                </c:pt>
                <c:pt idx="301">
                  <c:v>62.081999999999994</c:v>
                </c:pt>
                <c:pt idx="302">
                  <c:v>62.174999999999997</c:v>
                </c:pt>
                <c:pt idx="303">
                  <c:v>62.156999999999996</c:v>
                </c:pt>
                <c:pt idx="304">
                  <c:v>62.212499999999999</c:v>
                </c:pt>
                <c:pt idx="305">
                  <c:v>62.137499999999996</c:v>
                </c:pt>
                <c:pt idx="306">
                  <c:v>62.183999999999997</c:v>
                </c:pt>
                <c:pt idx="307">
                  <c:v>62.194499999999998</c:v>
                </c:pt>
                <c:pt idx="308">
                  <c:v>62.174999999999997</c:v>
                </c:pt>
                <c:pt idx="309">
                  <c:v>62.156999999999996</c:v>
                </c:pt>
                <c:pt idx="310">
                  <c:v>62.221499999999999</c:v>
                </c:pt>
                <c:pt idx="311">
                  <c:v>62.165999999999997</c:v>
                </c:pt>
                <c:pt idx="312">
                  <c:v>62.128499999999995</c:v>
                </c:pt>
                <c:pt idx="313">
                  <c:v>62.183999999999997</c:v>
                </c:pt>
                <c:pt idx="314">
                  <c:v>62.231999999999999</c:v>
                </c:pt>
                <c:pt idx="315">
                  <c:v>62.174999999999997</c:v>
                </c:pt>
                <c:pt idx="316">
                  <c:v>62.128499999999995</c:v>
                </c:pt>
                <c:pt idx="317">
                  <c:v>62.137499999999996</c:v>
                </c:pt>
                <c:pt idx="318">
                  <c:v>62.137499999999996</c:v>
                </c:pt>
                <c:pt idx="319">
                  <c:v>62.156999999999996</c:v>
                </c:pt>
                <c:pt idx="320">
                  <c:v>62.259</c:v>
                </c:pt>
                <c:pt idx="321">
                  <c:v>62.156999999999996</c:v>
                </c:pt>
                <c:pt idx="322">
                  <c:v>62.194499999999998</c:v>
                </c:pt>
                <c:pt idx="323">
                  <c:v>62.128499999999995</c:v>
                </c:pt>
                <c:pt idx="324">
                  <c:v>62.165999999999997</c:v>
                </c:pt>
                <c:pt idx="325">
                  <c:v>62.174999999999997</c:v>
                </c:pt>
                <c:pt idx="326">
                  <c:v>62.128499999999995</c:v>
                </c:pt>
                <c:pt idx="327">
                  <c:v>62.128499999999995</c:v>
                </c:pt>
                <c:pt idx="328">
                  <c:v>62.183999999999997</c:v>
                </c:pt>
                <c:pt idx="329">
                  <c:v>62.231999999999999</c:v>
                </c:pt>
                <c:pt idx="330">
                  <c:v>62.137499999999996</c:v>
                </c:pt>
                <c:pt idx="331">
                  <c:v>62.241</c:v>
                </c:pt>
                <c:pt idx="332">
                  <c:v>62.156999999999996</c:v>
                </c:pt>
                <c:pt idx="333">
                  <c:v>62.212499999999999</c:v>
                </c:pt>
                <c:pt idx="334">
                  <c:v>62.165999999999997</c:v>
                </c:pt>
                <c:pt idx="335">
                  <c:v>62.137499999999996</c:v>
                </c:pt>
                <c:pt idx="336">
                  <c:v>62.156999999999996</c:v>
                </c:pt>
                <c:pt idx="337">
                  <c:v>62.194499999999998</c:v>
                </c:pt>
                <c:pt idx="338">
                  <c:v>62.156999999999996</c:v>
                </c:pt>
                <c:pt idx="339">
                  <c:v>62.183999999999997</c:v>
                </c:pt>
                <c:pt idx="340">
                  <c:v>62.221499999999999</c:v>
                </c:pt>
                <c:pt idx="341">
                  <c:v>62.174999999999997</c:v>
                </c:pt>
                <c:pt idx="342">
                  <c:v>62.221499999999999</c:v>
                </c:pt>
                <c:pt idx="343">
                  <c:v>62.137499999999996</c:v>
                </c:pt>
                <c:pt idx="344">
                  <c:v>62.25</c:v>
                </c:pt>
                <c:pt idx="345">
                  <c:v>62.174999999999997</c:v>
                </c:pt>
                <c:pt idx="346">
                  <c:v>62.119499999999995</c:v>
                </c:pt>
                <c:pt idx="347">
                  <c:v>62.212499999999999</c:v>
                </c:pt>
                <c:pt idx="348">
                  <c:v>62.156999999999996</c:v>
                </c:pt>
                <c:pt idx="349">
                  <c:v>62.194499999999998</c:v>
                </c:pt>
                <c:pt idx="350">
                  <c:v>62.137499999999996</c:v>
                </c:pt>
                <c:pt idx="351">
                  <c:v>62.156999999999996</c:v>
                </c:pt>
                <c:pt idx="352">
                  <c:v>62.212499999999999</c:v>
                </c:pt>
                <c:pt idx="353">
                  <c:v>62.183999999999997</c:v>
                </c:pt>
                <c:pt idx="354">
                  <c:v>62.174999999999997</c:v>
                </c:pt>
                <c:pt idx="355">
                  <c:v>62.221499999999999</c:v>
                </c:pt>
                <c:pt idx="356">
                  <c:v>62.156999999999996</c:v>
                </c:pt>
                <c:pt idx="357">
                  <c:v>62.221499999999999</c:v>
                </c:pt>
                <c:pt idx="358">
                  <c:v>62.0625</c:v>
                </c:pt>
                <c:pt idx="359">
                  <c:v>62.137499999999996</c:v>
                </c:pt>
                <c:pt idx="360">
                  <c:v>62.194499999999998</c:v>
                </c:pt>
                <c:pt idx="361">
                  <c:v>62.156999999999996</c:v>
                </c:pt>
                <c:pt idx="362">
                  <c:v>62.119499999999995</c:v>
                </c:pt>
                <c:pt idx="363">
                  <c:v>62.174999999999997</c:v>
                </c:pt>
                <c:pt idx="364">
                  <c:v>62.165999999999997</c:v>
                </c:pt>
                <c:pt idx="365">
                  <c:v>62.0625</c:v>
                </c:pt>
                <c:pt idx="366">
                  <c:v>62.165999999999997</c:v>
                </c:pt>
                <c:pt idx="367">
                  <c:v>62.165999999999997</c:v>
                </c:pt>
                <c:pt idx="368">
                  <c:v>62.183999999999997</c:v>
                </c:pt>
                <c:pt idx="369">
                  <c:v>62.221499999999999</c:v>
                </c:pt>
                <c:pt idx="370">
                  <c:v>62.231999999999999</c:v>
                </c:pt>
                <c:pt idx="371">
                  <c:v>62.165999999999997</c:v>
                </c:pt>
                <c:pt idx="372">
                  <c:v>62.128499999999995</c:v>
                </c:pt>
                <c:pt idx="373">
                  <c:v>62.0715</c:v>
                </c:pt>
                <c:pt idx="374">
                  <c:v>62.241</c:v>
                </c:pt>
                <c:pt idx="375">
                  <c:v>62.183999999999997</c:v>
                </c:pt>
                <c:pt idx="376">
                  <c:v>62.194499999999998</c:v>
                </c:pt>
                <c:pt idx="377">
                  <c:v>62.194499999999998</c:v>
                </c:pt>
                <c:pt idx="378">
                  <c:v>62.099999999999994</c:v>
                </c:pt>
                <c:pt idx="379">
                  <c:v>62.194499999999998</c:v>
                </c:pt>
                <c:pt idx="380">
                  <c:v>62.194499999999998</c:v>
                </c:pt>
                <c:pt idx="381">
                  <c:v>62.165999999999997</c:v>
                </c:pt>
                <c:pt idx="382">
                  <c:v>62.183999999999997</c:v>
                </c:pt>
                <c:pt idx="383">
                  <c:v>62.137499999999996</c:v>
                </c:pt>
                <c:pt idx="384">
                  <c:v>62.183999999999997</c:v>
                </c:pt>
                <c:pt idx="385">
                  <c:v>62.183999999999997</c:v>
                </c:pt>
                <c:pt idx="386">
                  <c:v>62.165999999999997</c:v>
                </c:pt>
                <c:pt idx="387">
                  <c:v>62.119499999999995</c:v>
                </c:pt>
                <c:pt idx="388">
                  <c:v>62.137499999999996</c:v>
                </c:pt>
                <c:pt idx="389">
                  <c:v>62.137499999999996</c:v>
                </c:pt>
                <c:pt idx="390">
                  <c:v>62.174999999999997</c:v>
                </c:pt>
                <c:pt idx="391">
                  <c:v>62.174999999999997</c:v>
                </c:pt>
                <c:pt idx="392">
                  <c:v>62.174999999999997</c:v>
                </c:pt>
                <c:pt idx="393">
                  <c:v>62.221499999999999</c:v>
                </c:pt>
                <c:pt idx="394">
                  <c:v>62.137499999999996</c:v>
                </c:pt>
                <c:pt idx="395">
                  <c:v>62.25</c:v>
                </c:pt>
                <c:pt idx="396">
                  <c:v>62.212499999999999</c:v>
                </c:pt>
                <c:pt idx="397">
                  <c:v>62.137499999999996</c:v>
                </c:pt>
                <c:pt idx="398">
                  <c:v>62.165999999999997</c:v>
                </c:pt>
                <c:pt idx="399">
                  <c:v>62.174999999999997</c:v>
                </c:pt>
                <c:pt idx="400">
                  <c:v>62.165999999999997</c:v>
                </c:pt>
                <c:pt idx="401">
                  <c:v>62.156999999999996</c:v>
                </c:pt>
                <c:pt idx="402">
                  <c:v>62.099999999999994</c:v>
                </c:pt>
                <c:pt idx="403">
                  <c:v>62.212499999999999</c:v>
                </c:pt>
                <c:pt idx="404">
                  <c:v>62.221499999999999</c:v>
                </c:pt>
                <c:pt idx="405">
                  <c:v>62.221499999999999</c:v>
                </c:pt>
                <c:pt idx="406">
                  <c:v>62.156999999999996</c:v>
                </c:pt>
                <c:pt idx="407">
                  <c:v>62.194499999999998</c:v>
                </c:pt>
                <c:pt idx="408">
                  <c:v>62.241</c:v>
                </c:pt>
                <c:pt idx="409">
                  <c:v>62.156999999999996</c:v>
                </c:pt>
                <c:pt idx="410">
                  <c:v>62.183999999999997</c:v>
                </c:pt>
                <c:pt idx="411">
                  <c:v>62.165999999999997</c:v>
                </c:pt>
                <c:pt idx="412">
                  <c:v>62.183999999999997</c:v>
                </c:pt>
                <c:pt idx="413">
                  <c:v>62.25</c:v>
                </c:pt>
                <c:pt idx="414">
                  <c:v>62.194499999999998</c:v>
                </c:pt>
                <c:pt idx="415">
                  <c:v>62.194499999999998</c:v>
                </c:pt>
                <c:pt idx="416">
                  <c:v>62.128499999999995</c:v>
                </c:pt>
                <c:pt idx="417">
                  <c:v>62.194499999999998</c:v>
                </c:pt>
                <c:pt idx="418">
                  <c:v>62.212499999999999</c:v>
                </c:pt>
                <c:pt idx="419">
                  <c:v>62.221499999999999</c:v>
                </c:pt>
                <c:pt idx="420">
                  <c:v>62.221499999999999</c:v>
                </c:pt>
                <c:pt idx="421">
                  <c:v>62.165999999999997</c:v>
                </c:pt>
                <c:pt idx="422">
                  <c:v>62.119499999999995</c:v>
                </c:pt>
                <c:pt idx="423">
                  <c:v>62.212499999999999</c:v>
                </c:pt>
                <c:pt idx="424">
                  <c:v>62.212499999999999</c:v>
                </c:pt>
                <c:pt idx="425">
                  <c:v>62.119499999999995</c:v>
                </c:pt>
                <c:pt idx="426">
                  <c:v>62.119499999999995</c:v>
                </c:pt>
                <c:pt idx="427">
                  <c:v>62.156999999999996</c:v>
                </c:pt>
                <c:pt idx="428">
                  <c:v>62.212499999999999</c:v>
                </c:pt>
                <c:pt idx="429">
                  <c:v>62.183999999999997</c:v>
                </c:pt>
                <c:pt idx="430">
                  <c:v>62.221499999999999</c:v>
                </c:pt>
                <c:pt idx="431">
                  <c:v>62.156999999999996</c:v>
                </c:pt>
                <c:pt idx="432">
                  <c:v>62.183999999999997</c:v>
                </c:pt>
                <c:pt idx="433">
                  <c:v>62.174999999999997</c:v>
                </c:pt>
                <c:pt idx="434">
                  <c:v>62.183999999999997</c:v>
                </c:pt>
                <c:pt idx="435">
                  <c:v>62.156999999999996</c:v>
                </c:pt>
                <c:pt idx="436">
                  <c:v>62.0715</c:v>
                </c:pt>
                <c:pt idx="437">
                  <c:v>62.165999999999997</c:v>
                </c:pt>
                <c:pt idx="438">
                  <c:v>62.165999999999997</c:v>
                </c:pt>
                <c:pt idx="439">
                  <c:v>62.212499999999999</c:v>
                </c:pt>
                <c:pt idx="440">
                  <c:v>62.231999999999999</c:v>
                </c:pt>
                <c:pt idx="441">
                  <c:v>62.165999999999997</c:v>
                </c:pt>
                <c:pt idx="442">
                  <c:v>62.137499999999996</c:v>
                </c:pt>
                <c:pt idx="443">
                  <c:v>62.156999999999996</c:v>
                </c:pt>
                <c:pt idx="444">
                  <c:v>62.099999999999994</c:v>
                </c:pt>
                <c:pt idx="445">
                  <c:v>62.165999999999997</c:v>
                </c:pt>
                <c:pt idx="446">
                  <c:v>62.212499999999999</c:v>
                </c:pt>
                <c:pt idx="447">
                  <c:v>62.241</c:v>
                </c:pt>
                <c:pt idx="448">
                  <c:v>62.165999999999997</c:v>
                </c:pt>
                <c:pt idx="449">
                  <c:v>62.174999999999997</c:v>
                </c:pt>
                <c:pt idx="450">
                  <c:v>62.183999999999997</c:v>
                </c:pt>
                <c:pt idx="451">
                  <c:v>62.165999999999997</c:v>
                </c:pt>
                <c:pt idx="452">
                  <c:v>62.128499999999995</c:v>
                </c:pt>
                <c:pt idx="453">
                  <c:v>62.165999999999997</c:v>
                </c:pt>
                <c:pt idx="454">
                  <c:v>62.231999999999999</c:v>
                </c:pt>
                <c:pt idx="455">
                  <c:v>62.231999999999999</c:v>
                </c:pt>
                <c:pt idx="456">
                  <c:v>62.119499999999995</c:v>
                </c:pt>
                <c:pt idx="457">
                  <c:v>62.241</c:v>
                </c:pt>
                <c:pt idx="458">
                  <c:v>62.25</c:v>
                </c:pt>
                <c:pt idx="459">
                  <c:v>62.183999999999997</c:v>
                </c:pt>
                <c:pt idx="460">
                  <c:v>62.221499999999999</c:v>
                </c:pt>
                <c:pt idx="461">
                  <c:v>62.212499999999999</c:v>
                </c:pt>
                <c:pt idx="462">
                  <c:v>62.165999999999997</c:v>
                </c:pt>
                <c:pt idx="463">
                  <c:v>62.108999999999995</c:v>
                </c:pt>
                <c:pt idx="464">
                  <c:v>62.137499999999996</c:v>
                </c:pt>
                <c:pt idx="465">
                  <c:v>62.194499999999998</c:v>
                </c:pt>
                <c:pt idx="466">
                  <c:v>62.259</c:v>
                </c:pt>
                <c:pt idx="467">
                  <c:v>62.165999999999997</c:v>
                </c:pt>
                <c:pt idx="468">
                  <c:v>62.194499999999998</c:v>
                </c:pt>
                <c:pt idx="469">
                  <c:v>62.137499999999996</c:v>
                </c:pt>
                <c:pt idx="470">
                  <c:v>62.174999999999997</c:v>
                </c:pt>
                <c:pt idx="471">
                  <c:v>62.183999999999997</c:v>
                </c:pt>
                <c:pt idx="472">
                  <c:v>62.259</c:v>
                </c:pt>
                <c:pt idx="473">
                  <c:v>62.221499999999999</c:v>
                </c:pt>
                <c:pt idx="474">
                  <c:v>62.212499999999999</c:v>
                </c:pt>
                <c:pt idx="475">
                  <c:v>62.128499999999995</c:v>
                </c:pt>
                <c:pt idx="476">
                  <c:v>62.137499999999996</c:v>
                </c:pt>
                <c:pt idx="477">
                  <c:v>62.174999999999997</c:v>
                </c:pt>
                <c:pt idx="478">
                  <c:v>62.231999999999999</c:v>
                </c:pt>
                <c:pt idx="479">
                  <c:v>62.165999999999997</c:v>
                </c:pt>
                <c:pt idx="480">
                  <c:v>62.119499999999995</c:v>
                </c:pt>
                <c:pt idx="481">
                  <c:v>62.156999999999996</c:v>
                </c:pt>
                <c:pt idx="482">
                  <c:v>62.119499999999995</c:v>
                </c:pt>
                <c:pt idx="483">
                  <c:v>62.174999999999997</c:v>
                </c:pt>
                <c:pt idx="484">
                  <c:v>62.156999999999996</c:v>
                </c:pt>
                <c:pt idx="485">
                  <c:v>62.128499999999995</c:v>
                </c:pt>
                <c:pt idx="486">
                  <c:v>62.183999999999997</c:v>
                </c:pt>
                <c:pt idx="487">
                  <c:v>62.156999999999996</c:v>
                </c:pt>
                <c:pt idx="488">
                  <c:v>62.108999999999995</c:v>
                </c:pt>
                <c:pt idx="489">
                  <c:v>62.137499999999996</c:v>
                </c:pt>
                <c:pt idx="490">
                  <c:v>62.194499999999998</c:v>
                </c:pt>
                <c:pt idx="491">
                  <c:v>62.174999999999997</c:v>
                </c:pt>
                <c:pt idx="492">
                  <c:v>62.174999999999997</c:v>
                </c:pt>
                <c:pt idx="493">
                  <c:v>62.174999999999997</c:v>
                </c:pt>
                <c:pt idx="494">
                  <c:v>62.183999999999997</c:v>
                </c:pt>
                <c:pt idx="495">
                  <c:v>62.212499999999999</c:v>
                </c:pt>
                <c:pt idx="496">
                  <c:v>62.194499999999998</c:v>
                </c:pt>
                <c:pt idx="497">
                  <c:v>62.183999999999997</c:v>
                </c:pt>
                <c:pt idx="498">
                  <c:v>62.119499999999995</c:v>
                </c:pt>
                <c:pt idx="499">
                  <c:v>62.165999999999997</c:v>
                </c:pt>
                <c:pt idx="500">
                  <c:v>62.128499999999995</c:v>
                </c:pt>
                <c:pt idx="501">
                  <c:v>62.081999999999994</c:v>
                </c:pt>
                <c:pt idx="502">
                  <c:v>62.119499999999995</c:v>
                </c:pt>
                <c:pt idx="503">
                  <c:v>62.156999999999996</c:v>
                </c:pt>
                <c:pt idx="504">
                  <c:v>62.194499999999998</c:v>
                </c:pt>
                <c:pt idx="505">
                  <c:v>62.212499999999999</c:v>
                </c:pt>
                <c:pt idx="506">
                  <c:v>62.119499999999995</c:v>
                </c:pt>
                <c:pt idx="507">
                  <c:v>62.231999999999999</c:v>
                </c:pt>
                <c:pt idx="508">
                  <c:v>62.137499999999996</c:v>
                </c:pt>
                <c:pt idx="509">
                  <c:v>62.128499999999995</c:v>
                </c:pt>
                <c:pt idx="510">
                  <c:v>62.194499999999998</c:v>
                </c:pt>
                <c:pt idx="511">
                  <c:v>62.212499999999999</c:v>
                </c:pt>
                <c:pt idx="512">
                  <c:v>62.221499999999999</c:v>
                </c:pt>
                <c:pt idx="513">
                  <c:v>62.221499999999999</c:v>
                </c:pt>
                <c:pt idx="514">
                  <c:v>62.174999999999997</c:v>
                </c:pt>
                <c:pt idx="515">
                  <c:v>62.174999999999997</c:v>
                </c:pt>
                <c:pt idx="516">
                  <c:v>62.221499999999999</c:v>
                </c:pt>
                <c:pt idx="517">
                  <c:v>62.174999999999997</c:v>
                </c:pt>
                <c:pt idx="518">
                  <c:v>62.165999999999997</c:v>
                </c:pt>
                <c:pt idx="519">
                  <c:v>62.156999999999996</c:v>
                </c:pt>
                <c:pt idx="520">
                  <c:v>62.137499999999996</c:v>
                </c:pt>
                <c:pt idx="521">
                  <c:v>62.183999999999997</c:v>
                </c:pt>
                <c:pt idx="522">
                  <c:v>62.287499999999994</c:v>
                </c:pt>
                <c:pt idx="523">
                  <c:v>62.221499999999999</c:v>
                </c:pt>
                <c:pt idx="524">
                  <c:v>62.241</c:v>
                </c:pt>
                <c:pt idx="525">
                  <c:v>62.231999999999999</c:v>
                </c:pt>
                <c:pt idx="526">
                  <c:v>62.183999999999997</c:v>
                </c:pt>
                <c:pt idx="527">
                  <c:v>62.183999999999997</c:v>
                </c:pt>
                <c:pt idx="528">
                  <c:v>62.108999999999995</c:v>
                </c:pt>
                <c:pt idx="529">
                  <c:v>62.212499999999999</c:v>
                </c:pt>
                <c:pt idx="530">
                  <c:v>62.221499999999999</c:v>
                </c:pt>
                <c:pt idx="531">
                  <c:v>62.25</c:v>
                </c:pt>
                <c:pt idx="532">
                  <c:v>62.231999999999999</c:v>
                </c:pt>
                <c:pt idx="533">
                  <c:v>62.194499999999998</c:v>
                </c:pt>
                <c:pt idx="534">
                  <c:v>62.183999999999997</c:v>
                </c:pt>
                <c:pt idx="535">
                  <c:v>62.0625</c:v>
                </c:pt>
                <c:pt idx="536">
                  <c:v>62.221499999999999</c:v>
                </c:pt>
                <c:pt idx="537">
                  <c:v>62.156999999999996</c:v>
                </c:pt>
                <c:pt idx="538">
                  <c:v>62.183999999999997</c:v>
                </c:pt>
                <c:pt idx="539">
                  <c:v>62.165999999999997</c:v>
                </c:pt>
                <c:pt idx="540">
                  <c:v>62.128499999999995</c:v>
                </c:pt>
                <c:pt idx="541">
                  <c:v>62.174999999999997</c:v>
                </c:pt>
                <c:pt idx="542">
                  <c:v>62.156999999999996</c:v>
                </c:pt>
                <c:pt idx="543">
                  <c:v>62.165999999999997</c:v>
                </c:pt>
                <c:pt idx="544">
                  <c:v>62.183999999999997</c:v>
                </c:pt>
                <c:pt idx="545">
                  <c:v>62.221499999999999</c:v>
                </c:pt>
                <c:pt idx="546">
                  <c:v>62.183999999999997</c:v>
                </c:pt>
                <c:pt idx="547">
                  <c:v>62.156999999999996</c:v>
                </c:pt>
                <c:pt idx="548">
                  <c:v>62.221499999999999</c:v>
                </c:pt>
                <c:pt idx="549">
                  <c:v>62.165999999999997</c:v>
                </c:pt>
                <c:pt idx="550">
                  <c:v>62.174999999999997</c:v>
                </c:pt>
                <c:pt idx="551">
                  <c:v>62.241</c:v>
                </c:pt>
                <c:pt idx="552">
                  <c:v>62.212499999999999</c:v>
                </c:pt>
                <c:pt idx="553">
                  <c:v>62.315999999999995</c:v>
                </c:pt>
                <c:pt idx="554">
                  <c:v>62.156999999999996</c:v>
                </c:pt>
                <c:pt idx="555">
                  <c:v>62.128499999999995</c:v>
                </c:pt>
                <c:pt idx="556">
                  <c:v>62.221499999999999</c:v>
                </c:pt>
                <c:pt idx="557">
                  <c:v>62.165999999999997</c:v>
                </c:pt>
                <c:pt idx="558">
                  <c:v>62.231999999999999</c:v>
                </c:pt>
                <c:pt idx="559">
                  <c:v>62.165999999999997</c:v>
                </c:pt>
                <c:pt idx="560">
                  <c:v>62.231999999999999</c:v>
                </c:pt>
                <c:pt idx="561">
                  <c:v>62.128499999999995</c:v>
                </c:pt>
                <c:pt idx="562">
                  <c:v>62.194499999999998</c:v>
                </c:pt>
                <c:pt idx="563">
                  <c:v>62.081999999999994</c:v>
                </c:pt>
                <c:pt idx="564">
                  <c:v>62.183999999999997</c:v>
                </c:pt>
                <c:pt idx="565">
                  <c:v>62.212499999999999</c:v>
                </c:pt>
                <c:pt idx="566">
                  <c:v>62.156999999999996</c:v>
                </c:pt>
                <c:pt idx="567">
                  <c:v>62.119499999999995</c:v>
                </c:pt>
                <c:pt idx="568">
                  <c:v>62.174999999999997</c:v>
                </c:pt>
                <c:pt idx="569">
                  <c:v>62.212499999999999</c:v>
                </c:pt>
                <c:pt idx="570">
                  <c:v>62.231999999999999</c:v>
                </c:pt>
                <c:pt idx="571">
                  <c:v>62.25</c:v>
                </c:pt>
                <c:pt idx="572">
                  <c:v>62.108999999999995</c:v>
                </c:pt>
                <c:pt idx="573">
                  <c:v>62.128499999999995</c:v>
                </c:pt>
                <c:pt idx="574">
                  <c:v>62.165999999999997</c:v>
                </c:pt>
                <c:pt idx="575">
                  <c:v>62.174999999999997</c:v>
                </c:pt>
                <c:pt idx="576">
                  <c:v>62.194499999999998</c:v>
                </c:pt>
                <c:pt idx="577">
                  <c:v>62.231999999999999</c:v>
                </c:pt>
                <c:pt idx="578">
                  <c:v>62.241</c:v>
                </c:pt>
                <c:pt idx="579">
                  <c:v>62.137499999999996</c:v>
                </c:pt>
                <c:pt idx="580">
                  <c:v>62.241</c:v>
                </c:pt>
                <c:pt idx="581">
                  <c:v>62.231999999999999</c:v>
                </c:pt>
                <c:pt idx="582">
                  <c:v>62.165999999999997</c:v>
                </c:pt>
                <c:pt idx="583">
                  <c:v>62.194499999999998</c:v>
                </c:pt>
                <c:pt idx="584">
                  <c:v>62.108999999999995</c:v>
                </c:pt>
                <c:pt idx="585">
                  <c:v>62.174999999999997</c:v>
                </c:pt>
                <c:pt idx="586">
                  <c:v>62.156999999999996</c:v>
                </c:pt>
                <c:pt idx="587">
                  <c:v>62.0625</c:v>
                </c:pt>
                <c:pt idx="588">
                  <c:v>62.278499999999994</c:v>
                </c:pt>
                <c:pt idx="589">
                  <c:v>62.128499999999995</c:v>
                </c:pt>
                <c:pt idx="590">
                  <c:v>62.119499999999995</c:v>
                </c:pt>
                <c:pt idx="591">
                  <c:v>62.212499999999999</c:v>
                </c:pt>
                <c:pt idx="592">
                  <c:v>62.174999999999997</c:v>
                </c:pt>
                <c:pt idx="593">
                  <c:v>62.259</c:v>
                </c:pt>
                <c:pt idx="594">
                  <c:v>62.165999999999997</c:v>
                </c:pt>
                <c:pt idx="595">
                  <c:v>62.183999999999997</c:v>
                </c:pt>
                <c:pt idx="596">
                  <c:v>62.137499999999996</c:v>
                </c:pt>
                <c:pt idx="597">
                  <c:v>62.174999999999997</c:v>
                </c:pt>
                <c:pt idx="598">
                  <c:v>62.241</c:v>
                </c:pt>
                <c:pt idx="599">
                  <c:v>62.221499999999999</c:v>
                </c:pt>
                <c:pt idx="600">
                  <c:v>62.25</c:v>
                </c:pt>
                <c:pt idx="601">
                  <c:v>62.137499999999996</c:v>
                </c:pt>
                <c:pt idx="602">
                  <c:v>62.128499999999995</c:v>
                </c:pt>
                <c:pt idx="603">
                  <c:v>62.119499999999995</c:v>
                </c:pt>
                <c:pt idx="604">
                  <c:v>62.241</c:v>
                </c:pt>
                <c:pt idx="605">
                  <c:v>62.194499999999998</c:v>
                </c:pt>
                <c:pt idx="606">
                  <c:v>62.183999999999997</c:v>
                </c:pt>
                <c:pt idx="607">
                  <c:v>62.231999999999999</c:v>
                </c:pt>
                <c:pt idx="608">
                  <c:v>62.183999999999997</c:v>
                </c:pt>
                <c:pt idx="609">
                  <c:v>62.156999999999996</c:v>
                </c:pt>
                <c:pt idx="610">
                  <c:v>62.165999999999997</c:v>
                </c:pt>
                <c:pt idx="611">
                  <c:v>62.128499999999995</c:v>
                </c:pt>
                <c:pt idx="612">
                  <c:v>62.156999999999996</c:v>
                </c:pt>
                <c:pt idx="613">
                  <c:v>62.194499999999998</c:v>
                </c:pt>
                <c:pt idx="614">
                  <c:v>62.231999999999999</c:v>
                </c:pt>
                <c:pt idx="615">
                  <c:v>62.174999999999997</c:v>
                </c:pt>
                <c:pt idx="616">
                  <c:v>62.183999999999997</c:v>
                </c:pt>
                <c:pt idx="617">
                  <c:v>62.174999999999997</c:v>
                </c:pt>
                <c:pt idx="618">
                  <c:v>62.194499999999998</c:v>
                </c:pt>
                <c:pt idx="619">
                  <c:v>62.221499999999999</c:v>
                </c:pt>
                <c:pt idx="620">
                  <c:v>62.156999999999996</c:v>
                </c:pt>
                <c:pt idx="621">
                  <c:v>62.165999999999997</c:v>
                </c:pt>
                <c:pt idx="622">
                  <c:v>62.137499999999996</c:v>
                </c:pt>
                <c:pt idx="623">
                  <c:v>62.174999999999997</c:v>
                </c:pt>
                <c:pt idx="624">
                  <c:v>62.183999999999997</c:v>
                </c:pt>
                <c:pt idx="625">
                  <c:v>62.137499999999996</c:v>
                </c:pt>
                <c:pt idx="626">
                  <c:v>62.165999999999997</c:v>
                </c:pt>
                <c:pt idx="627">
                  <c:v>62.194499999999998</c:v>
                </c:pt>
                <c:pt idx="628">
                  <c:v>62.241</c:v>
                </c:pt>
                <c:pt idx="629">
                  <c:v>62.183999999999997</c:v>
                </c:pt>
                <c:pt idx="630">
                  <c:v>62.194499999999998</c:v>
                </c:pt>
                <c:pt idx="631">
                  <c:v>62.194499999999998</c:v>
                </c:pt>
                <c:pt idx="632">
                  <c:v>62.108999999999995</c:v>
                </c:pt>
                <c:pt idx="633">
                  <c:v>62.165999999999997</c:v>
                </c:pt>
                <c:pt idx="634">
                  <c:v>62.231999999999999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2-4FF0-BC8A-3CE5C4CA9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Acceleration Noise &amp;</a:t>
            </a:r>
            <a:r>
              <a:rPr lang="en-US" baseline="0"/>
              <a:t> Variance (ICM-20948, Calibration, Ring Buffer 2)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2)'!$D$2</c:f>
              <c:strCache>
                <c:ptCount val="1"/>
                <c:pt idx="0">
                  <c:v>AccX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2)'!$T$3:$T$775</c:f>
              <c:numCache>
                <c:formatCode>General</c:formatCode>
                <c:ptCount val="773"/>
                <c:pt idx="0">
                  <c:v>1.7753638916015627E-2</c:v>
                </c:pt>
                <c:pt idx="1">
                  <c:v>2.52357861328125E-2</c:v>
                </c:pt>
                <c:pt idx="2">
                  <c:v>3.6608649902343748E-2</c:v>
                </c:pt>
                <c:pt idx="3">
                  <c:v>2.9126502685546875E-2</c:v>
                </c:pt>
                <c:pt idx="4">
                  <c:v>3.0622932128906249E-2</c:v>
                </c:pt>
                <c:pt idx="5">
                  <c:v>2.8228645019531248E-2</c:v>
                </c:pt>
                <c:pt idx="6">
                  <c:v>2.2542213134765624E-2</c:v>
                </c:pt>
                <c:pt idx="7">
                  <c:v>2.104578369140625E-2</c:v>
                </c:pt>
                <c:pt idx="8">
                  <c:v>1.2965064697265626E-2</c:v>
                </c:pt>
                <c:pt idx="9">
                  <c:v>3.3879162597656252E-3</c:v>
                </c:pt>
                <c:pt idx="10">
                  <c:v>5.7822033691406257E-3</c:v>
                </c:pt>
                <c:pt idx="11">
                  <c:v>7.5779187011718752E-3</c:v>
                </c:pt>
                <c:pt idx="12">
                  <c:v>4.5850598144531254E-3</c:v>
                </c:pt>
                <c:pt idx="13">
                  <c:v>-4.0942309570312502E-3</c:v>
                </c:pt>
                <c:pt idx="14">
                  <c:v>-4.0942309570312502E-3</c:v>
                </c:pt>
                <c:pt idx="15">
                  <c:v>-7.6856616210937501E-3</c:v>
                </c:pt>
                <c:pt idx="16">
                  <c:v>-2.5978015136718748E-3</c:v>
                </c:pt>
                <c:pt idx="17">
                  <c:v>2.1907727050781253E-3</c:v>
                </c:pt>
                <c:pt idx="18">
                  <c:v>-1.400657958984375E-3</c:v>
                </c:pt>
                <c:pt idx="19">
                  <c:v>1.5922009277343752E-3</c:v>
                </c:pt>
                <c:pt idx="20">
                  <c:v>6.380775146484375E-3</c:v>
                </c:pt>
                <c:pt idx="21">
                  <c:v>3.9864880371093753E-3</c:v>
                </c:pt>
                <c:pt idx="22">
                  <c:v>1.5658637695312502E-2</c:v>
                </c:pt>
                <c:pt idx="23">
                  <c:v>2.28414990234375E-2</c:v>
                </c:pt>
                <c:pt idx="24">
                  <c:v>3.122150390625E-2</c:v>
                </c:pt>
                <c:pt idx="25">
                  <c:v>3.2119361572265623E-2</c:v>
                </c:pt>
                <c:pt idx="26">
                  <c:v>3.3915076904296876E-2</c:v>
                </c:pt>
                <c:pt idx="27">
                  <c:v>3.2717933349609374E-2</c:v>
                </c:pt>
                <c:pt idx="28">
                  <c:v>3.5112220458984371E-2</c:v>
                </c:pt>
                <c:pt idx="29">
                  <c:v>4.3492225341796878E-2</c:v>
                </c:pt>
                <c:pt idx="30">
                  <c:v>4.1696510009765625E-2</c:v>
                </c:pt>
                <c:pt idx="31">
                  <c:v>5.2470802001953122E-2</c:v>
                </c:pt>
                <c:pt idx="32">
                  <c:v>4.7682227783203128E-2</c:v>
                </c:pt>
                <c:pt idx="33">
                  <c:v>4.0200080566406247E-2</c:v>
                </c:pt>
                <c:pt idx="34">
                  <c:v>4.0499366455078123E-2</c:v>
                </c:pt>
                <c:pt idx="35">
                  <c:v>4.4390083007812497E-2</c:v>
                </c:pt>
                <c:pt idx="36">
                  <c:v>3.8105079345703126E-2</c:v>
                </c:pt>
                <c:pt idx="37">
                  <c:v>3.3915076904296876E-2</c:v>
                </c:pt>
                <c:pt idx="38">
                  <c:v>2.0147926025390624E-2</c:v>
                </c:pt>
                <c:pt idx="39">
                  <c:v>1.2366492919921876E-2</c:v>
                </c:pt>
                <c:pt idx="40">
                  <c:v>6.9793469238281251E-3</c:v>
                </c:pt>
                <c:pt idx="41">
                  <c:v>6.6800610351562505E-3</c:v>
                </c:pt>
                <c:pt idx="42">
                  <c:v>7.8772045898437507E-3</c:v>
                </c:pt>
                <c:pt idx="43">
                  <c:v>1.146863525390625E-2</c:v>
                </c:pt>
                <c:pt idx="44">
                  <c:v>9.3736340332031248E-3</c:v>
                </c:pt>
                <c:pt idx="45">
                  <c:v>6.380775146484375E-3</c:v>
                </c:pt>
                <c:pt idx="46">
                  <c:v>9.074348144531251E-3</c:v>
                </c:pt>
                <c:pt idx="47">
                  <c:v>1.8914868164062501E-3</c:v>
                </c:pt>
                <c:pt idx="48">
                  <c:v>-1.3671379394531251E-2</c:v>
                </c:pt>
                <c:pt idx="49">
                  <c:v>-7.08708984375E-3</c:v>
                </c:pt>
                <c:pt idx="50">
                  <c:v>-7.3863757324218755E-3</c:v>
                </c:pt>
                <c:pt idx="51">
                  <c:v>-1.7562095947265627E-2</c:v>
                </c:pt>
                <c:pt idx="52">
                  <c:v>-1.247423583984375E-2</c:v>
                </c:pt>
                <c:pt idx="53">
                  <c:v>-2.8970874023437499E-3</c:v>
                </c:pt>
                <c:pt idx="54">
                  <c:v>7.8772045898437507E-3</c:v>
                </c:pt>
                <c:pt idx="55">
                  <c:v>1.865149658203125E-2</c:v>
                </c:pt>
                <c:pt idx="56">
                  <c:v>1.6257209472656249E-2</c:v>
                </c:pt>
                <c:pt idx="57">
                  <c:v>1.8052924804687502E-2</c:v>
                </c:pt>
                <c:pt idx="58">
                  <c:v>1.4760780029296875E-2</c:v>
                </c:pt>
                <c:pt idx="59">
                  <c:v>1.1767921142578125E-2</c:v>
                </c:pt>
                <c:pt idx="60">
                  <c:v>9.9722058105468758E-3</c:v>
                </c:pt>
                <c:pt idx="61">
                  <c:v>1.2965064697265626E-2</c:v>
                </c:pt>
                <c:pt idx="62">
                  <c:v>1.7753638916015627E-2</c:v>
                </c:pt>
                <c:pt idx="63">
                  <c:v>1.8352210693359374E-2</c:v>
                </c:pt>
                <c:pt idx="64">
                  <c:v>3.3615791015625E-2</c:v>
                </c:pt>
                <c:pt idx="65">
                  <c:v>2.7929359130859373E-2</c:v>
                </c:pt>
                <c:pt idx="66">
                  <c:v>2.6732215576171874E-2</c:v>
                </c:pt>
                <c:pt idx="67">
                  <c:v>4.0200080566406247E-2</c:v>
                </c:pt>
                <c:pt idx="68">
                  <c:v>4.6485084228515626E-2</c:v>
                </c:pt>
                <c:pt idx="69">
                  <c:v>3.780579345703125E-2</c:v>
                </c:pt>
                <c:pt idx="70">
                  <c:v>2.8228645019531248E-2</c:v>
                </c:pt>
                <c:pt idx="71">
                  <c:v>2.28414990234375E-2</c:v>
                </c:pt>
                <c:pt idx="72">
                  <c:v>1.8052924804687502E-2</c:v>
                </c:pt>
                <c:pt idx="73">
                  <c:v>1.7753638916015627E-2</c:v>
                </c:pt>
                <c:pt idx="74">
                  <c:v>9.6729199218750003E-3</c:v>
                </c:pt>
                <c:pt idx="75">
                  <c:v>1.5658637695312502E-2</c:v>
                </c:pt>
                <c:pt idx="76">
                  <c:v>1.5957923583984377E-2</c:v>
                </c:pt>
                <c:pt idx="77">
                  <c:v>1.6257209472656249E-2</c:v>
                </c:pt>
                <c:pt idx="78">
                  <c:v>1.6257209472656249E-2</c:v>
                </c:pt>
                <c:pt idx="79">
                  <c:v>1.4461494140625001E-2</c:v>
                </c:pt>
                <c:pt idx="80">
                  <c:v>1.4760780029296875E-2</c:v>
                </c:pt>
                <c:pt idx="81">
                  <c:v>1.2366492919921876E-2</c:v>
                </c:pt>
                <c:pt idx="82">
                  <c:v>1.1169349365234376E-2</c:v>
                </c:pt>
                <c:pt idx="83">
                  <c:v>6.9793469238281251E-3</c:v>
                </c:pt>
                <c:pt idx="84">
                  <c:v>-5.5906604003906251E-3</c:v>
                </c:pt>
                <c:pt idx="85">
                  <c:v>-4.9920886230468749E-3</c:v>
                </c:pt>
                <c:pt idx="86">
                  <c:v>-8.5835192871093757E-3</c:v>
                </c:pt>
                <c:pt idx="87">
                  <c:v>-4.9920886230468749E-3</c:v>
                </c:pt>
                <c:pt idx="88">
                  <c:v>6.0814892578125003E-3</c:v>
                </c:pt>
                <c:pt idx="89">
                  <c:v>1.1767921142578125E-2</c:v>
                </c:pt>
                <c:pt idx="90">
                  <c:v>1.4461494140625001E-2</c:v>
                </c:pt>
                <c:pt idx="91">
                  <c:v>4.8843457031250001E-3</c:v>
                </c:pt>
                <c:pt idx="92">
                  <c:v>6.0814892578125003E-3</c:v>
                </c:pt>
                <c:pt idx="93">
                  <c:v>7.8772045898437507E-3</c:v>
                </c:pt>
                <c:pt idx="94">
                  <c:v>1.146863525390625E-2</c:v>
                </c:pt>
                <c:pt idx="95">
                  <c:v>1.4162208251953126E-2</c:v>
                </c:pt>
                <c:pt idx="96">
                  <c:v>8.1764904785156262E-3</c:v>
                </c:pt>
                <c:pt idx="97">
                  <c:v>4.8843457031250001E-3</c:v>
                </c:pt>
                <c:pt idx="98">
                  <c:v>7.8772045898437507E-3</c:v>
                </c:pt>
                <c:pt idx="99">
                  <c:v>2.789344482421875E-3</c:v>
                </c:pt>
                <c:pt idx="100">
                  <c:v>4.8843457031250001E-3</c:v>
                </c:pt>
                <c:pt idx="101">
                  <c:v>4.5850598144531254E-3</c:v>
                </c:pt>
                <c:pt idx="102">
                  <c:v>1.266577880859375E-2</c:v>
                </c:pt>
                <c:pt idx="103">
                  <c:v>1.4162208251953126E-2</c:v>
                </c:pt>
                <c:pt idx="104">
                  <c:v>9.3736340332031248E-3</c:v>
                </c:pt>
                <c:pt idx="105">
                  <c:v>4.5850598144531254E-3</c:v>
                </c:pt>
                <c:pt idx="106">
                  <c:v>9.3736340332031248E-3</c:v>
                </c:pt>
                <c:pt idx="107">
                  <c:v>1.2965064697265626E-2</c:v>
                </c:pt>
                <c:pt idx="108">
                  <c:v>1.3264350585937501E-2</c:v>
                </c:pt>
                <c:pt idx="109">
                  <c:v>6.380775146484375E-3</c:v>
                </c:pt>
                <c:pt idx="110">
                  <c:v>9.9362915039062508E-4</c:v>
                </c:pt>
                <c:pt idx="111">
                  <c:v>6.6800610351562505E-3</c:v>
                </c:pt>
                <c:pt idx="112">
                  <c:v>1.3264350585937501E-2</c:v>
                </c:pt>
                <c:pt idx="113">
                  <c:v>1.685578125E-2</c:v>
                </c:pt>
                <c:pt idx="114">
                  <c:v>1.3264350585937501E-2</c:v>
                </c:pt>
                <c:pt idx="115">
                  <c:v>1.2067207031250001E-2</c:v>
                </c:pt>
                <c:pt idx="116">
                  <c:v>1.5359351806640626E-2</c:v>
                </c:pt>
                <c:pt idx="117">
                  <c:v>2.0746497802734375E-2</c:v>
                </c:pt>
                <c:pt idx="118">
                  <c:v>2.28414990234375E-2</c:v>
                </c:pt>
                <c:pt idx="119">
                  <c:v>1.4760780029296875E-2</c:v>
                </c:pt>
                <c:pt idx="120">
                  <c:v>1.5957923583984377E-2</c:v>
                </c:pt>
                <c:pt idx="121">
                  <c:v>1.3563636474609375E-2</c:v>
                </c:pt>
                <c:pt idx="122">
                  <c:v>1.0271491699218751E-2</c:v>
                </c:pt>
                <c:pt idx="123">
                  <c:v>6.6800610351562505E-3</c:v>
                </c:pt>
                <c:pt idx="124">
                  <c:v>8.4757763671875E-3</c:v>
                </c:pt>
                <c:pt idx="125">
                  <c:v>1.1169349365234376E-2</c:v>
                </c:pt>
                <c:pt idx="126">
                  <c:v>8.1764904785156262E-3</c:v>
                </c:pt>
                <c:pt idx="127">
                  <c:v>2.1907727050781253E-3</c:v>
                </c:pt>
                <c:pt idx="128">
                  <c:v>9.9362915039062508E-4</c:v>
                </c:pt>
                <c:pt idx="129">
                  <c:v>6.9434326171875001E-4</c:v>
                </c:pt>
                <c:pt idx="130">
                  <c:v>6.6800610351562505E-3</c:v>
                </c:pt>
                <c:pt idx="131">
                  <c:v>2.6432929687499999E-2</c:v>
                </c:pt>
                <c:pt idx="132">
                  <c:v>2.3739356689453123E-2</c:v>
                </c:pt>
                <c:pt idx="133">
                  <c:v>2.7330787353515625E-2</c:v>
                </c:pt>
                <c:pt idx="134">
                  <c:v>2.5834357910156248E-2</c:v>
                </c:pt>
                <c:pt idx="135">
                  <c:v>2.1943641357421873E-2</c:v>
                </c:pt>
                <c:pt idx="136">
                  <c:v>1.9549354248046873E-2</c:v>
                </c:pt>
                <c:pt idx="137">
                  <c:v>2.4038642578124998E-2</c:v>
                </c:pt>
                <c:pt idx="138">
                  <c:v>1.9848640136718748E-2</c:v>
                </c:pt>
                <c:pt idx="139">
                  <c:v>2.6432929687499999E-2</c:v>
                </c:pt>
                <c:pt idx="140">
                  <c:v>2.52357861328125E-2</c:v>
                </c:pt>
                <c:pt idx="141">
                  <c:v>2.942578857421875E-2</c:v>
                </c:pt>
                <c:pt idx="142">
                  <c:v>3.4513648681640627E-2</c:v>
                </c:pt>
                <c:pt idx="143">
                  <c:v>3.4812934570312502E-2</c:v>
                </c:pt>
                <c:pt idx="144">
                  <c:v>3.2119361572265623E-2</c:v>
                </c:pt>
                <c:pt idx="145">
                  <c:v>3.4513648681640627E-2</c:v>
                </c:pt>
                <c:pt idx="146">
                  <c:v>2.3739356689453123E-2</c:v>
                </c:pt>
                <c:pt idx="147">
                  <c:v>1.5658637695312502E-2</c:v>
                </c:pt>
                <c:pt idx="148">
                  <c:v>2.0447211914062499E-2</c:v>
                </c:pt>
                <c:pt idx="149">
                  <c:v>1.3264350585937501E-2</c:v>
                </c:pt>
                <c:pt idx="150">
                  <c:v>1.146863525390625E-2</c:v>
                </c:pt>
                <c:pt idx="151">
                  <c:v>1.4162208251953126E-2</c:v>
                </c:pt>
                <c:pt idx="152">
                  <c:v>1.2965064697265626E-2</c:v>
                </c:pt>
                <c:pt idx="153">
                  <c:v>1.0870063476562501E-2</c:v>
                </c:pt>
                <c:pt idx="154">
                  <c:v>9.074348144531251E-3</c:v>
                </c:pt>
                <c:pt idx="155">
                  <c:v>5.7822033691406257E-3</c:v>
                </c:pt>
                <c:pt idx="156">
                  <c:v>8.7750622558593755E-3</c:v>
                </c:pt>
                <c:pt idx="157">
                  <c:v>1.146863525390625E-2</c:v>
                </c:pt>
                <c:pt idx="158">
                  <c:v>7.8772045898437507E-3</c:v>
                </c:pt>
                <c:pt idx="159">
                  <c:v>1.0271491699218751E-2</c:v>
                </c:pt>
                <c:pt idx="160">
                  <c:v>6.6800610351562505E-3</c:v>
                </c:pt>
                <c:pt idx="161">
                  <c:v>1.1169349365234376E-2</c:v>
                </c:pt>
                <c:pt idx="162">
                  <c:v>1.685578125E-2</c:v>
                </c:pt>
                <c:pt idx="163">
                  <c:v>9.074348144531251E-3</c:v>
                </c:pt>
                <c:pt idx="164">
                  <c:v>5.4829174804687502E-3</c:v>
                </c:pt>
                <c:pt idx="165">
                  <c:v>1.5922009277343752E-3</c:v>
                </c:pt>
                <c:pt idx="166">
                  <c:v>3.9505737304687506E-4</c:v>
                </c:pt>
                <c:pt idx="167">
                  <c:v>8.4757763671875E-3</c:v>
                </c:pt>
                <c:pt idx="168">
                  <c:v>1.2366492919921876E-2</c:v>
                </c:pt>
                <c:pt idx="169">
                  <c:v>1.5658637695312502E-2</c:v>
                </c:pt>
                <c:pt idx="170">
                  <c:v>2.5535072021484372E-2</c:v>
                </c:pt>
                <c:pt idx="171">
                  <c:v>1.9549354248046873E-2</c:v>
                </c:pt>
                <c:pt idx="172">
                  <c:v>1.9250068359374997E-2</c:v>
                </c:pt>
                <c:pt idx="173">
                  <c:v>1.4760780029296875E-2</c:v>
                </c:pt>
                <c:pt idx="174">
                  <c:v>8.4757763671875E-3</c:v>
                </c:pt>
                <c:pt idx="175">
                  <c:v>1.2965064697265626E-2</c:v>
                </c:pt>
                <c:pt idx="176">
                  <c:v>1.4461494140625001E-2</c:v>
                </c:pt>
                <c:pt idx="177">
                  <c:v>1.2965064697265626E-2</c:v>
                </c:pt>
                <c:pt idx="178">
                  <c:v>1.2965064697265626E-2</c:v>
                </c:pt>
                <c:pt idx="179">
                  <c:v>1.5658637695312502E-2</c:v>
                </c:pt>
                <c:pt idx="180">
                  <c:v>1.386292236328125E-2</c:v>
                </c:pt>
                <c:pt idx="181">
                  <c:v>1.8352210693359374E-2</c:v>
                </c:pt>
                <c:pt idx="182">
                  <c:v>2.5535072021484372E-2</c:v>
                </c:pt>
                <c:pt idx="183">
                  <c:v>2.7330787353515625E-2</c:v>
                </c:pt>
                <c:pt idx="184">
                  <c:v>2.1345069580078122E-2</c:v>
                </c:pt>
                <c:pt idx="185">
                  <c:v>1.9848640136718748E-2</c:v>
                </c:pt>
                <c:pt idx="186">
                  <c:v>1.9250068359374997E-2</c:v>
                </c:pt>
                <c:pt idx="187">
                  <c:v>2.4936500244140625E-2</c:v>
                </c:pt>
                <c:pt idx="188">
                  <c:v>2.5834357910156248E-2</c:v>
                </c:pt>
                <c:pt idx="189">
                  <c:v>2.4038642578124998E-2</c:v>
                </c:pt>
                <c:pt idx="190">
                  <c:v>3.3017219238281249E-2</c:v>
                </c:pt>
                <c:pt idx="191">
                  <c:v>2.7630073242187501E-2</c:v>
                </c:pt>
                <c:pt idx="192">
                  <c:v>3.4812934570312502E-2</c:v>
                </c:pt>
                <c:pt idx="193">
                  <c:v>2.7929359130859373E-2</c:v>
                </c:pt>
                <c:pt idx="194">
                  <c:v>2.2542213134765624E-2</c:v>
                </c:pt>
                <c:pt idx="195">
                  <c:v>2.2542213134765624E-2</c:v>
                </c:pt>
                <c:pt idx="196">
                  <c:v>2.6432929687499999E-2</c:v>
                </c:pt>
                <c:pt idx="197">
                  <c:v>2.6133643798828123E-2</c:v>
                </c:pt>
                <c:pt idx="198">
                  <c:v>3.2418647460937498E-2</c:v>
                </c:pt>
                <c:pt idx="199">
                  <c:v>2.703150146484375E-2</c:v>
                </c:pt>
                <c:pt idx="200">
                  <c:v>2.4038642578124998E-2</c:v>
                </c:pt>
                <c:pt idx="201">
                  <c:v>1.5658637695312502E-2</c:v>
                </c:pt>
                <c:pt idx="202">
                  <c:v>1.4461494140625001E-2</c:v>
                </c:pt>
                <c:pt idx="203">
                  <c:v>1.5060065917968751E-2</c:v>
                </c:pt>
                <c:pt idx="204">
                  <c:v>9.3736340332031248E-3</c:v>
                </c:pt>
                <c:pt idx="205">
                  <c:v>9.6729199218750003E-3</c:v>
                </c:pt>
                <c:pt idx="206">
                  <c:v>1.2965064697265626E-2</c:v>
                </c:pt>
                <c:pt idx="207">
                  <c:v>1.5060065917968751E-2</c:v>
                </c:pt>
                <c:pt idx="208">
                  <c:v>1.5359351806640626E-2</c:v>
                </c:pt>
                <c:pt idx="209">
                  <c:v>1.7155067138671876E-2</c:v>
                </c:pt>
                <c:pt idx="210">
                  <c:v>2.104578369140625E-2</c:v>
                </c:pt>
                <c:pt idx="211">
                  <c:v>2.8228645019531248E-2</c:v>
                </c:pt>
                <c:pt idx="212">
                  <c:v>2.7330787353515625E-2</c:v>
                </c:pt>
                <c:pt idx="213">
                  <c:v>1.8052924804687502E-2</c:v>
                </c:pt>
                <c:pt idx="214">
                  <c:v>8.1764904785156262E-3</c:v>
                </c:pt>
                <c:pt idx="215">
                  <c:v>4.5850598144531254E-3</c:v>
                </c:pt>
                <c:pt idx="216">
                  <c:v>1.8052924804687502E-2</c:v>
                </c:pt>
                <c:pt idx="217">
                  <c:v>2.7630073242187501E-2</c:v>
                </c:pt>
                <c:pt idx="218">
                  <c:v>2.52357861328125E-2</c:v>
                </c:pt>
                <c:pt idx="219">
                  <c:v>2.6732215576171874E-2</c:v>
                </c:pt>
                <c:pt idx="220">
                  <c:v>2.52357861328125E-2</c:v>
                </c:pt>
                <c:pt idx="221">
                  <c:v>2.6432929687499999E-2</c:v>
                </c:pt>
                <c:pt idx="222">
                  <c:v>2.1943641357421873E-2</c:v>
                </c:pt>
                <c:pt idx="223">
                  <c:v>2.6432929687499999E-2</c:v>
                </c:pt>
                <c:pt idx="224">
                  <c:v>2.28414990234375E-2</c:v>
                </c:pt>
                <c:pt idx="225">
                  <c:v>3.8703651123046877E-2</c:v>
                </c:pt>
                <c:pt idx="226">
                  <c:v>3.8703651123046877E-2</c:v>
                </c:pt>
                <c:pt idx="227">
                  <c:v>2.6432929687499999E-2</c:v>
                </c:pt>
                <c:pt idx="228">
                  <c:v>2.6732215576171874E-2</c:v>
                </c:pt>
                <c:pt idx="229">
                  <c:v>3.5411506347656246E-2</c:v>
                </c:pt>
                <c:pt idx="230">
                  <c:v>3.6608649902343748E-2</c:v>
                </c:pt>
                <c:pt idx="231">
                  <c:v>4.3492225341796878E-2</c:v>
                </c:pt>
                <c:pt idx="232">
                  <c:v>4.19957958984375E-2</c:v>
                </c:pt>
                <c:pt idx="233">
                  <c:v>3.4812934570312502E-2</c:v>
                </c:pt>
                <c:pt idx="234">
                  <c:v>3.5411506347656246E-2</c:v>
                </c:pt>
                <c:pt idx="235">
                  <c:v>3.3316505126953125E-2</c:v>
                </c:pt>
                <c:pt idx="236">
                  <c:v>3.6907935791015624E-2</c:v>
                </c:pt>
                <c:pt idx="237">
                  <c:v>4.2594367675781251E-2</c:v>
                </c:pt>
                <c:pt idx="238">
                  <c:v>3.9601508789062496E-2</c:v>
                </c:pt>
                <c:pt idx="239">
                  <c:v>3.4812934570312502E-2</c:v>
                </c:pt>
                <c:pt idx="240">
                  <c:v>4.2893653564453127E-2</c:v>
                </c:pt>
                <c:pt idx="241">
                  <c:v>3.2119361572265623E-2</c:v>
                </c:pt>
                <c:pt idx="242">
                  <c:v>2.5535072021484372E-2</c:v>
                </c:pt>
                <c:pt idx="243">
                  <c:v>3.0024360351562498E-2</c:v>
                </c:pt>
                <c:pt idx="244">
                  <c:v>2.8827216796874999E-2</c:v>
                </c:pt>
                <c:pt idx="245">
                  <c:v>3.4513648681640627E-2</c:v>
                </c:pt>
                <c:pt idx="246">
                  <c:v>3.3615791015625E-2</c:v>
                </c:pt>
                <c:pt idx="247">
                  <c:v>3.0323646240234373E-2</c:v>
                </c:pt>
                <c:pt idx="248">
                  <c:v>2.7330787353515625E-2</c:v>
                </c:pt>
                <c:pt idx="249">
                  <c:v>3.6608649902343748E-2</c:v>
                </c:pt>
                <c:pt idx="250">
                  <c:v>3.3915076904296876E-2</c:v>
                </c:pt>
                <c:pt idx="251">
                  <c:v>2.8827216796874999E-2</c:v>
                </c:pt>
                <c:pt idx="252">
                  <c:v>3.0622932128906249E-2</c:v>
                </c:pt>
                <c:pt idx="253">
                  <c:v>2.2542213134765624E-2</c:v>
                </c:pt>
                <c:pt idx="254">
                  <c:v>3.3316505126953125E-2</c:v>
                </c:pt>
                <c:pt idx="255">
                  <c:v>3.2119361572265623E-2</c:v>
                </c:pt>
                <c:pt idx="256">
                  <c:v>2.703150146484375E-2</c:v>
                </c:pt>
                <c:pt idx="257">
                  <c:v>2.0447211914062499E-2</c:v>
                </c:pt>
                <c:pt idx="258">
                  <c:v>2.2242927246093749E-2</c:v>
                </c:pt>
                <c:pt idx="259">
                  <c:v>1.8052924804687502E-2</c:v>
                </c:pt>
                <c:pt idx="260">
                  <c:v>1.9549354248046873E-2</c:v>
                </c:pt>
                <c:pt idx="261">
                  <c:v>7.2786328125000006E-3</c:v>
                </c:pt>
                <c:pt idx="262">
                  <c:v>4.5850598144531254E-3</c:v>
                </c:pt>
                <c:pt idx="263">
                  <c:v>4.8843457031250001E-3</c:v>
                </c:pt>
                <c:pt idx="264">
                  <c:v>1.0271491699218751E-2</c:v>
                </c:pt>
                <c:pt idx="265">
                  <c:v>5.7822033691406257E-3</c:v>
                </c:pt>
                <c:pt idx="266">
                  <c:v>3.9864880371093753E-3</c:v>
                </c:pt>
                <c:pt idx="267">
                  <c:v>1.386292236328125E-2</c:v>
                </c:pt>
                <c:pt idx="268">
                  <c:v>1.4760780029296875E-2</c:v>
                </c:pt>
                <c:pt idx="269">
                  <c:v>1.7155067138671876E-2</c:v>
                </c:pt>
                <c:pt idx="270">
                  <c:v>4.5850598144531254E-3</c:v>
                </c:pt>
                <c:pt idx="271">
                  <c:v>6.9434326171875001E-4</c:v>
                </c:pt>
                <c:pt idx="272">
                  <c:v>-1.9992297363281251E-3</c:v>
                </c:pt>
                <c:pt idx="273">
                  <c:v>-6.1892321777343752E-3</c:v>
                </c:pt>
                <c:pt idx="274">
                  <c:v>-1.400657958984375E-3</c:v>
                </c:pt>
                <c:pt idx="275">
                  <c:v>-2.5978015136718748E-3</c:v>
                </c:pt>
                <c:pt idx="276">
                  <c:v>5.1836315917968756E-3</c:v>
                </c:pt>
                <c:pt idx="277">
                  <c:v>1.0271491699218751E-2</c:v>
                </c:pt>
                <c:pt idx="278">
                  <c:v>1.7155067138671876E-2</c:v>
                </c:pt>
                <c:pt idx="279">
                  <c:v>1.0271491699218751E-2</c:v>
                </c:pt>
                <c:pt idx="280">
                  <c:v>5.4829174804687502E-3</c:v>
                </c:pt>
                <c:pt idx="281">
                  <c:v>9.5771484375000004E-5</c:v>
                </c:pt>
                <c:pt idx="282">
                  <c:v>4.8843457031250001E-3</c:v>
                </c:pt>
                <c:pt idx="283">
                  <c:v>3.9505737304687506E-4</c:v>
                </c:pt>
                <c:pt idx="284">
                  <c:v>-2.8970874023437499E-3</c:v>
                </c:pt>
                <c:pt idx="285">
                  <c:v>-5.0280029296875003E-4</c:v>
                </c:pt>
                <c:pt idx="286">
                  <c:v>4.5850598144531254E-3</c:v>
                </c:pt>
                <c:pt idx="287">
                  <c:v>9.9722058105468758E-3</c:v>
                </c:pt>
                <c:pt idx="288">
                  <c:v>8.4757763671875E-3</c:v>
                </c:pt>
                <c:pt idx="289">
                  <c:v>2.4038642578124998E-2</c:v>
                </c:pt>
                <c:pt idx="290">
                  <c:v>2.28414990234375E-2</c:v>
                </c:pt>
                <c:pt idx="291">
                  <c:v>2.0447211914062499E-2</c:v>
                </c:pt>
                <c:pt idx="292">
                  <c:v>7.2786328125000006E-3</c:v>
                </c:pt>
                <c:pt idx="293">
                  <c:v>7.5779187011718752E-3</c:v>
                </c:pt>
                <c:pt idx="294">
                  <c:v>-4.6928027343750003E-3</c:v>
                </c:pt>
                <c:pt idx="295">
                  <c:v>3.9505737304687506E-4</c:v>
                </c:pt>
                <c:pt idx="296">
                  <c:v>2.789344482421875E-3</c:v>
                </c:pt>
                <c:pt idx="297">
                  <c:v>5.4829174804687502E-3</c:v>
                </c:pt>
                <c:pt idx="298">
                  <c:v>1.7454353027343751E-2</c:v>
                </c:pt>
                <c:pt idx="299">
                  <c:v>1.6556495361328125E-2</c:v>
                </c:pt>
                <c:pt idx="300">
                  <c:v>1.6556495361328125E-2</c:v>
                </c:pt>
                <c:pt idx="301">
                  <c:v>7.2786328125000006E-3</c:v>
                </c:pt>
                <c:pt idx="302">
                  <c:v>9.074348144531251E-3</c:v>
                </c:pt>
                <c:pt idx="303">
                  <c:v>1.5922009277343752E-3</c:v>
                </c:pt>
                <c:pt idx="304">
                  <c:v>-3.7949450683593751E-3</c:v>
                </c:pt>
                <c:pt idx="305">
                  <c:v>-1.5766380615234374E-2</c:v>
                </c:pt>
                <c:pt idx="306">
                  <c:v>-1.2174949951171875E-2</c:v>
                </c:pt>
                <c:pt idx="307">
                  <c:v>-7.6856616210937501E-3</c:v>
                </c:pt>
                <c:pt idx="308">
                  <c:v>2.49005859375E-3</c:v>
                </c:pt>
                <c:pt idx="309">
                  <c:v>-6.1892321777343752E-3</c:v>
                </c:pt>
                <c:pt idx="310">
                  <c:v>1.5922009277343752E-3</c:v>
                </c:pt>
                <c:pt idx="311">
                  <c:v>5.1836315917968756E-3</c:v>
                </c:pt>
                <c:pt idx="312">
                  <c:v>-1.6999438476562501E-3</c:v>
                </c:pt>
                <c:pt idx="313">
                  <c:v>4.8843457031250001E-3</c:v>
                </c:pt>
                <c:pt idx="314">
                  <c:v>-2.5978015136718748E-3</c:v>
                </c:pt>
                <c:pt idx="315">
                  <c:v>-1.6999438476562501E-3</c:v>
                </c:pt>
                <c:pt idx="316">
                  <c:v>1.2929150390625001E-3</c:v>
                </c:pt>
                <c:pt idx="317">
                  <c:v>8.7750622558593755E-3</c:v>
                </c:pt>
                <c:pt idx="318">
                  <c:v>5.7822033691406257E-3</c:v>
                </c:pt>
                <c:pt idx="319">
                  <c:v>8.4757763671875E-3</c:v>
                </c:pt>
                <c:pt idx="320">
                  <c:v>1.266577880859375E-2</c:v>
                </c:pt>
                <c:pt idx="321">
                  <c:v>1.9848640136718748E-2</c:v>
                </c:pt>
                <c:pt idx="322">
                  <c:v>1.8052924804687502E-2</c:v>
                </c:pt>
                <c:pt idx="323">
                  <c:v>1.4461494140625001E-2</c:v>
                </c:pt>
                <c:pt idx="324">
                  <c:v>5.4829174804687502E-3</c:v>
                </c:pt>
                <c:pt idx="325">
                  <c:v>1.6257209472656249E-2</c:v>
                </c:pt>
                <c:pt idx="326">
                  <c:v>1.7155067138671876E-2</c:v>
                </c:pt>
                <c:pt idx="327">
                  <c:v>1.386292236328125E-2</c:v>
                </c:pt>
                <c:pt idx="328">
                  <c:v>1.6556495361328125E-2</c:v>
                </c:pt>
                <c:pt idx="329">
                  <c:v>1.6257209472656249E-2</c:v>
                </c:pt>
                <c:pt idx="330">
                  <c:v>1.5060065917968751E-2</c:v>
                </c:pt>
                <c:pt idx="331">
                  <c:v>8.7750622558593755E-3</c:v>
                </c:pt>
                <c:pt idx="332">
                  <c:v>9.3736340332031248E-3</c:v>
                </c:pt>
                <c:pt idx="333">
                  <c:v>5.1836315917968756E-3</c:v>
                </c:pt>
                <c:pt idx="334">
                  <c:v>1.6257209472656249E-2</c:v>
                </c:pt>
                <c:pt idx="335">
                  <c:v>2.5535072021484372E-2</c:v>
                </c:pt>
                <c:pt idx="336">
                  <c:v>2.4038642578124998E-2</c:v>
                </c:pt>
                <c:pt idx="337">
                  <c:v>2.4637214355468749E-2</c:v>
                </c:pt>
                <c:pt idx="338">
                  <c:v>2.7330787353515625E-2</c:v>
                </c:pt>
                <c:pt idx="339">
                  <c:v>2.8827216796874999E-2</c:v>
                </c:pt>
                <c:pt idx="340">
                  <c:v>2.7330787353515625E-2</c:v>
                </c:pt>
                <c:pt idx="341">
                  <c:v>2.5535072021484372E-2</c:v>
                </c:pt>
                <c:pt idx="342">
                  <c:v>2.7630073242187501E-2</c:v>
                </c:pt>
                <c:pt idx="343">
                  <c:v>2.7929359130859373E-2</c:v>
                </c:pt>
                <c:pt idx="344">
                  <c:v>2.3739356689453123E-2</c:v>
                </c:pt>
                <c:pt idx="345">
                  <c:v>2.1943641357421873E-2</c:v>
                </c:pt>
                <c:pt idx="346">
                  <c:v>1.4162208251953126E-2</c:v>
                </c:pt>
                <c:pt idx="347">
                  <c:v>1.6556495361328125E-2</c:v>
                </c:pt>
                <c:pt idx="348">
                  <c:v>1.4461494140625001E-2</c:v>
                </c:pt>
                <c:pt idx="349">
                  <c:v>1.8352210693359374E-2</c:v>
                </c:pt>
                <c:pt idx="350">
                  <c:v>1.266577880859375E-2</c:v>
                </c:pt>
                <c:pt idx="351">
                  <c:v>9.6729199218750003E-3</c:v>
                </c:pt>
                <c:pt idx="352">
                  <c:v>1.5957923583984377E-2</c:v>
                </c:pt>
                <c:pt idx="353">
                  <c:v>1.266577880859375E-2</c:v>
                </c:pt>
                <c:pt idx="354">
                  <c:v>1.4760780029296875E-2</c:v>
                </c:pt>
                <c:pt idx="355">
                  <c:v>1.4461494140625001E-2</c:v>
                </c:pt>
                <c:pt idx="356">
                  <c:v>2.2542213134765624E-2</c:v>
                </c:pt>
                <c:pt idx="357">
                  <c:v>3.0922218017578124E-2</c:v>
                </c:pt>
                <c:pt idx="358">
                  <c:v>2.6732215576171874E-2</c:v>
                </c:pt>
                <c:pt idx="359">
                  <c:v>2.52357861328125E-2</c:v>
                </c:pt>
                <c:pt idx="360">
                  <c:v>3.0024360351562498E-2</c:v>
                </c:pt>
                <c:pt idx="361">
                  <c:v>2.942578857421875E-2</c:v>
                </c:pt>
                <c:pt idx="362">
                  <c:v>4.1397224121093749E-2</c:v>
                </c:pt>
                <c:pt idx="363">
                  <c:v>4.5587226562499999E-2</c:v>
                </c:pt>
                <c:pt idx="364">
                  <c:v>4.7382941894531252E-2</c:v>
                </c:pt>
                <c:pt idx="365">
                  <c:v>4.4390083007812497E-2</c:v>
                </c:pt>
                <c:pt idx="366">
                  <c:v>4.19957958984375E-2</c:v>
                </c:pt>
                <c:pt idx="367">
                  <c:v>4.7981513671874997E-2</c:v>
                </c:pt>
                <c:pt idx="368">
                  <c:v>4.4390083007812497E-2</c:v>
                </c:pt>
                <c:pt idx="369">
                  <c:v>3.9900794677734372E-2</c:v>
                </c:pt>
                <c:pt idx="370">
                  <c:v>3.0922218017578124E-2</c:v>
                </c:pt>
                <c:pt idx="371">
                  <c:v>3.3915076904296876E-2</c:v>
                </c:pt>
                <c:pt idx="372">
                  <c:v>2.5834357910156248E-2</c:v>
                </c:pt>
                <c:pt idx="373">
                  <c:v>2.4038642578124998E-2</c:v>
                </c:pt>
                <c:pt idx="374">
                  <c:v>2.5834357910156248E-2</c:v>
                </c:pt>
                <c:pt idx="375">
                  <c:v>2.4038642578124998E-2</c:v>
                </c:pt>
                <c:pt idx="376">
                  <c:v>2.4936500244140625E-2</c:v>
                </c:pt>
                <c:pt idx="377">
                  <c:v>2.6432929687499999E-2</c:v>
                </c:pt>
                <c:pt idx="378">
                  <c:v>2.2542213134765624E-2</c:v>
                </c:pt>
                <c:pt idx="379">
                  <c:v>1.8052924804687502E-2</c:v>
                </c:pt>
                <c:pt idx="380">
                  <c:v>1.0570777587890625E-2</c:v>
                </c:pt>
                <c:pt idx="381">
                  <c:v>1.4162208251953126E-2</c:v>
                </c:pt>
                <c:pt idx="382">
                  <c:v>1.685578125E-2</c:v>
                </c:pt>
                <c:pt idx="383">
                  <c:v>7.5779187011718752E-3</c:v>
                </c:pt>
                <c:pt idx="384">
                  <c:v>1.1767921142578125E-2</c:v>
                </c:pt>
                <c:pt idx="385">
                  <c:v>1.9848640136718748E-2</c:v>
                </c:pt>
                <c:pt idx="386">
                  <c:v>2.2542213134765624E-2</c:v>
                </c:pt>
                <c:pt idx="387">
                  <c:v>1.4162208251953126E-2</c:v>
                </c:pt>
                <c:pt idx="388">
                  <c:v>2.104578369140625E-2</c:v>
                </c:pt>
                <c:pt idx="389">
                  <c:v>1.1767921142578125E-2</c:v>
                </c:pt>
                <c:pt idx="390">
                  <c:v>1.4461494140625001E-2</c:v>
                </c:pt>
                <c:pt idx="391">
                  <c:v>2.4637214355468749E-2</c:v>
                </c:pt>
                <c:pt idx="392">
                  <c:v>1.7155067138671876E-2</c:v>
                </c:pt>
                <c:pt idx="393">
                  <c:v>1.3264350585937501E-2</c:v>
                </c:pt>
                <c:pt idx="394">
                  <c:v>1.3264350585937501E-2</c:v>
                </c:pt>
                <c:pt idx="395">
                  <c:v>1.3563636474609375E-2</c:v>
                </c:pt>
                <c:pt idx="396">
                  <c:v>1.8352210693359374E-2</c:v>
                </c:pt>
                <c:pt idx="397">
                  <c:v>2.0746497802734375E-2</c:v>
                </c:pt>
                <c:pt idx="398">
                  <c:v>1.2067207031250001E-2</c:v>
                </c:pt>
                <c:pt idx="399">
                  <c:v>1.5957923583984377E-2</c:v>
                </c:pt>
                <c:pt idx="400">
                  <c:v>1.9848640136718748E-2</c:v>
                </c:pt>
                <c:pt idx="401">
                  <c:v>1.685578125E-2</c:v>
                </c:pt>
                <c:pt idx="402">
                  <c:v>2.1644355468749998E-2</c:v>
                </c:pt>
                <c:pt idx="403">
                  <c:v>2.6432929687499999E-2</c:v>
                </c:pt>
                <c:pt idx="404">
                  <c:v>2.3739356689453123E-2</c:v>
                </c:pt>
                <c:pt idx="405">
                  <c:v>2.1345069580078122E-2</c:v>
                </c:pt>
                <c:pt idx="406">
                  <c:v>1.3563636474609375E-2</c:v>
                </c:pt>
                <c:pt idx="407">
                  <c:v>5.1836315917968756E-3</c:v>
                </c:pt>
                <c:pt idx="408">
                  <c:v>1.0870063476562501E-2</c:v>
                </c:pt>
                <c:pt idx="409">
                  <c:v>1.2366492919921876E-2</c:v>
                </c:pt>
                <c:pt idx="410">
                  <c:v>7.5779187011718752E-3</c:v>
                </c:pt>
                <c:pt idx="411">
                  <c:v>1.3563636474609375E-2</c:v>
                </c:pt>
                <c:pt idx="412">
                  <c:v>1.9250068359374997E-2</c:v>
                </c:pt>
                <c:pt idx="413">
                  <c:v>1.6257209472656249E-2</c:v>
                </c:pt>
                <c:pt idx="414">
                  <c:v>2.3140784912109375E-2</c:v>
                </c:pt>
                <c:pt idx="415">
                  <c:v>1.8950782470703125E-2</c:v>
                </c:pt>
                <c:pt idx="416">
                  <c:v>1.3563636474609375E-2</c:v>
                </c:pt>
                <c:pt idx="417">
                  <c:v>8.4757763671875E-3</c:v>
                </c:pt>
                <c:pt idx="418">
                  <c:v>4.2857739257812499E-3</c:v>
                </c:pt>
                <c:pt idx="419">
                  <c:v>8.1764904785156262E-3</c:v>
                </c:pt>
                <c:pt idx="420">
                  <c:v>8.7750622558593755E-3</c:v>
                </c:pt>
                <c:pt idx="421">
                  <c:v>1.8352210693359374E-2</c:v>
                </c:pt>
                <c:pt idx="422">
                  <c:v>2.3739356689453123E-2</c:v>
                </c:pt>
                <c:pt idx="423">
                  <c:v>1.6257209472656249E-2</c:v>
                </c:pt>
                <c:pt idx="424">
                  <c:v>1.5658637695312502E-2</c:v>
                </c:pt>
                <c:pt idx="425">
                  <c:v>2.0147926025390624E-2</c:v>
                </c:pt>
                <c:pt idx="426">
                  <c:v>2.1345069580078122E-2</c:v>
                </c:pt>
                <c:pt idx="427">
                  <c:v>1.865149658203125E-2</c:v>
                </c:pt>
                <c:pt idx="428">
                  <c:v>8.7750622558593755E-3</c:v>
                </c:pt>
                <c:pt idx="429">
                  <c:v>4.5850598144531254E-3</c:v>
                </c:pt>
                <c:pt idx="430">
                  <c:v>-8.020861816406251E-4</c:v>
                </c:pt>
                <c:pt idx="431">
                  <c:v>1.2929150390625001E-3</c:v>
                </c:pt>
                <c:pt idx="432">
                  <c:v>-3.196373291015625E-3</c:v>
                </c:pt>
                <c:pt idx="433">
                  <c:v>3.9864880371093753E-3</c:v>
                </c:pt>
                <c:pt idx="434">
                  <c:v>3.0886303710937501E-3</c:v>
                </c:pt>
                <c:pt idx="435">
                  <c:v>9.5771484375000004E-5</c:v>
                </c:pt>
                <c:pt idx="436">
                  <c:v>-1.400657958984375E-3</c:v>
                </c:pt>
                <c:pt idx="437">
                  <c:v>3.9505737304687506E-4</c:v>
                </c:pt>
                <c:pt idx="438">
                  <c:v>5.7822033691406257E-3</c:v>
                </c:pt>
                <c:pt idx="439">
                  <c:v>1.6257209472656249E-2</c:v>
                </c:pt>
                <c:pt idx="440">
                  <c:v>1.2366492919921876E-2</c:v>
                </c:pt>
                <c:pt idx="441">
                  <c:v>5.1836315917968756E-3</c:v>
                </c:pt>
                <c:pt idx="442">
                  <c:v>4.5850598144531254E-3</c:v>
                </c:pt>
                <c:pt idx="443">
                  <c:v>3.3879162597656252E-3</c:v>
                </c:pt>
                <c:pt idx="444">
                  <c:v>1.386292236328125E-2</c:v>
                </c:pt>
                <c:pt idx="445">
                  <c:v>1.685578125E-2</c:v>
                </c:pt>
                <c:pt idx="446">
                  <c:v>1.7454353027343751E-2</c:v>
                </c:pt>
                <c:pt idx="447">
                  <c:v>1.3563636474609375E-2</c:v>
                </c:pt>
                <c:pt idx="448">
                  <c:v>1.8352210693359374E-2</c:v>
                </c:pt>
                <c:pt idx="449">
                  <c:v>1.4760780029296875E-2</c:v>
                </c:pt>
                <c:pt idx="450">
                  <c:v>1.4162208251953126E-2</c:v>
                </c:pt>
                <c:pt idx="451">
                  <c:v>2.4337928466796874E-2</c:v>
                </c:pt>
                <c:pt idx="452">
                  <c:v>2.8527930908203124E-2</c:v>
                </c:pt>
                <c:pt idx="453">
                  <c:v>2.4038642578124998E-2</c:v>
                </c:pt>
                <c:pt idx="454">
                  <c:v>1.7155067138671876E-2</c:v>
                </c:pt>
                <c:pt idx="455">
                  <c:v>1.7454353027343751E-2</c:v>
                </c:pt>
                <c:pt idx="456">
                  <c:v>2.7630073242187501E-2</c:v>
                </c:pt>
                <c:pt idx="457">
                  <c:v>2.7330787353515625E-2</c:v>
                </c:pt>
                <c:pt idx="458">
                  <c:v>2.4936500244140625E-2</c:v>
                </c:pt>
                <c:pt idx="459">
                  <c:v>2.4637214355468749E-2</c:v>
                </c:pt>
                <c:pt idx="460">
                  <c:v>1.9250068359374997E-2</c:v>
                </c:pt>
                <c:pt idx="461">
                  <c:v>1.685578125E-2</c:v>
                </c:pt>
                <c:pt idx="462">
                  <c:v>1.5060065917968751E-2</c:v>
                </c:pt>
                <c:pt idx="463">
                  <c:v>2.104578369140625E-2</c:v>
                </c:pt>
                <c:pt idx="464">
                  <c:v>2.1943641357421873E-2</c:v>
                </c:pt>
                <c:pt idx="465">
                  <c:v>2.0746497802734375E-2</c:v>
                </c:pt>
                <c:pt idx="466">
                  <c:v>1.8950782470703125E-2</c:v>
                </c:pt>
                <c:pt idx="467">
                  <c:v>9.074348144531251E-3</c:v>
                </c:pt>
                <c:pt idx="468">
                  <c:v>9.3736340332031248E-3</c:v>
                </c:pt>
                <c:pt idx="469">
                  <c:v>6.380775146484375E-3</c:v>
                </c:pt>
                <c:pt idx="470">
                  <c:v>8.1764904785156262E-3</c:v>
                </c:pt>
                <c:pt idx="471">
                  <c:v>6.0814892578125003E-3</c:v>
                </c:pt>
                <c:pt idx="472">
                  <c:v>1.8914868164062501E-3</c:v>
                </c:pt>
                <c:pt idx="473">
                  <c:v>1.8914868164062501E-3</c:v>
                </c:pt>
                <c:pt idx="474">
                  <c:v>6.9434326171875001E-4</c:v>
                </c:pt>
                <c:pt idx="475">
                  <c:v>-1.6999438476562501E-3</c:v>
                </c:pt>
                <c:pt idx="476">
                  <c:v>-4.0942309570312502E-3</c:v>
                </c:pt>
                <c:pt idx="477">
                  <c:v>-6.7878039550781253E-3</c:v>
                </c:pt>
                <c:pt idx="478">
                  <c:v>-3.196373291015625E-3</c:v>
                </c:pt>
                <c:pt idx="479">
                  <c:v>-8.5835192871093757E-3</c:v>
                </c:pt>
                <c:pt idx="480">
                  <c:v>-1.3970665283203126E-2</c:v>
                </c:pt>
                <c:pt idx="481">
                  <c:v>-3.196373291015625E-3</c:v>
                </c:pt>
                <c:pt idx="482">
                  <c:v>6.9434326171875001E-4</c:v>
                </c:pt>
                <c:pt idx="483">
                  <c:v>1.2929150390625001E-3</c:v>
                </c:pt>
                <c:pt idx="484">
                  <c:v>-5.0280029296875003E-4</c:v>
                </c:pt>
                <c:pt idx="485">
                  <c:v>7.8772045898437507E-3</c:v>
                </c:pt>
                <c:pt idx="486">
                  <c:v>4.5850598144531254E-3</c:v>
                </c:pt>
                <c:pt idx="487">
                  <c:v>1.3264350585937501E-2</c:v>
                </c:pt>
                <c:pt idx="488">
                  <c:v>5.4829174804687502E-3</c:v>
                </c:pt>
                <c:pt idx="489">
                  <c:v>1.0870063476562501E-2</c:v>
                </c:pt>
                <c:pt idx="490">
                  <c:v>1.5359351806640626E-2</c:v>
                </c:pt>
                <c:pt idx="491">
                  <c:v>1.7753638916015627E-2</c:v>
                </c:pt>
                <c:pt idx="492">
                  <c:v>1.8052924804687502E-2</c:v>
                </c:pt>
                <c:pt idx="493">
                  <c:v>2.2242927246093749E-2</c:v>
                </c:pt>
                <c:pt idx="494">
                  <c:v>2.1644355468749998E-2</c:v>
                </c:pt>
                <c:pt idx="495">
                  <c:v>2.0147926025390624E-2</c:v>
                </c:pt>
                <c:pt idx="496">
                  <c:v>2.703150146484375E-2</c:v>
                </c:pt>
                <c:pt idx="497">
                  <c:v>1.386292236328125E-2</c:v>
                </c:pt>
                <c:pt idx="498">
                  <c:v>2.0447211914062499E-2</c:v>
                </c:pt>
                <c:pt idx="499">
                  <c:v>2.1943641357421873E-2</c:v>
                </c:pt>
                <c:pt idx="500">
                  <c:v>2.5834357910156248E-2</c:v>
                </c:pt>
                <c:pt idx="501">
                  <c:v>1.9250068359374997E-2</c:v>
                </c:pt>
                <c:pt idx="502">
                  <c:v>1.8352210693359374E-2</c:v>
                </c:pt>
                <c:pt idx="503">
                  <c:v>7.2786328125000006E-3</c:v>
                </c:pt>
                <c:pt idx="504">
                  <c:v>1.8950782470703125E-2</c:v>
                </c:pt>
                <c:pt idx="505">
                  <c:v>1.8052924804687502E-2</c:v>
                </c:pt>
                <c:pt idx="506">
                  <c:v>1.1767921142578125E-2</c:v>
                </c:pt>
                <c:pt idx="507">
                  <c:v>1.3264350585937501E-2</c:v>
                </c:pt>
                <c:pt idx="508">
                  <c:v>1.4162208251953126E-2</c:v>
                </c:pt>
                <c:pt idx="509">
                  <c:v>1.5957923583984377E-2</c:v>
                </c:pt>
                <c:pt idx="510">
                  <c:v>1.7155067138671876E-2</c:v>
                </c:pt>
                <c:pt idx="511">
                  <c:v>1.6257209472656249E-2</c:v>
                </c:pt>
                <c:pt idx="512">
                  <c:v>1.0870063476562501E-2</c:v>
                </c:pt>
                <c:pt idx="513">
                  <c:v>1.7454353027343751E-2</c:v>
                </c:pt>
                <c:pt idx="514">
                  <c:v>1.6257209472656249E-2</c:v>
                </c:pt>
                <c:pt idx="515">
                  <c:v>1.1767921142578125E-2</c:v>
                </c:pt>
                <c:pt idx="516">
                  <c:v>1.3264350585937501E-2</c:v>
                </c:pt>
                <c:pt idx="517">
                  <c:v>1.4461494140625001E-2</c:v>
                </c:pt>
                <c:pt idx="518">
                  <c:v>1.6556495361328125E-2</c:v>
                </c:pt>
                <c:pt idx="519">
                  <c:v>2.3440070800781247E-2</c:v>
                </c:pt>
                <c:pt idx="520">
                  <c:v>1.6556495361328125E-2</c:v>
                </c:pt>
                <c:pt idx="521">
                  <c:v>1.2965064697265626E-2</c:v>
                </c:pt>
                <c:pt idx="522">
                  <c:v>2.0746497802734375E-2</c:v>
                </c:pt>
                <c:pt idx="523">
                  <c:v>2.104578369140625E-2</c:v>
                </c:pt>
                <c:pt idx="524">
                  <c:v>1.8950782470703125E-2</c:v>
                </c:pt>
                <c:pt idx="525">
                  <c:v>1.0271491699218751E-2</c:v>
                </c:pt>
                <c:pt idx="526">
                  <c:v>1.5359351806640626E-2</c:v>
                </c:pt>
                <c:pt idx="527">
                  <c:v>1.7155067138671876E-2</c:v>
                </c:pt>
                <c:pt idx="528">
                  <c:v>1.5060065917968751E-2</c:v>
                </c:pt>
                <c:pt idx="529">
                  <c:v>1.2067207031250001E-2</c:v>
                </c:pt>
                <c:pt idx="530">
                  <c:v>8.4757763671875E-3</c:v>
                </c:pt>
                <c:pt idx="531">
                  <c:v>1.5658637695312502E-2</c:v>
                </c:pt>
                <c:pt idx="532">
                  <c:v>4.5850598144531254E-3</c:v>
                </c:pt>
                <c:pt idx="533">
                  <c:v>3.9864880371093753E-3</c:v>
                </c:pt>
                <c:pt idx="534">
                  <c:v>2.789344482421875E-3</c:v>
                </c:pt>
                <c:pt idx="535">
                  <c:v>-2.8970874023437499E-3</c:v>
                </c:pt>
                <c:pt idx="536">
                  <c:v>2.789344482421875E-3</c:v>
                </c:pt>
                <c:pt idx="537">
                  <c:v>5.4829174804687502E-3</c:v>
                </c:pt>
                <c:pt idx="538">
                  <c:v>6.0814892578125003E-3</c:v>
                </c:pt>
                <c:pt idx="539">
                  <c:v>6.9793469238281251E-3</c:v>
                </c:pt>
                <c:pt idx="540">
                  <c:v>8.7750622558593755E-3</c:v>
                </c:pt>
                <c:pt idx="541">
                  <c:v>1.9549354248046873E-2</c:v>
                </c:pt>
                <c:pt idx="542">
                  <c:v>1.5658637695312502E-2</c:v>
                </c:pt>
                <c:pt idx="543">
                  <c:v>2.1644355468749998E-2</c:v>
                </c:pt>
                <c:pt idx="544">
                  <c:v>2.28414990234375E-2</c:v>
                </c:pt>
                <c:pt idx="545">
                  <c:v>2.9126502685546875E-2</c:v>
                </c:pt>
                <c:pt idx="546">
                  <c:v>2.4637214355468749E-2</c:v>
                </c:pt>
                <c:pt idx="547">
                  <c:v>2.6432929687499999E-2</c:v>
                </c:pt>
                <c:pt idx="548">
                  <c:v>2.4337928466796874E-2</c:v>
                </c:pt>
                <c:pt idx="549">
                  <c:v>2.1345069580078122E-2</c:v>
                </c:pt>
                <c:pt idx="550">
                  <c:v>1.7155067138671876E-2</c:v>
                </c:pt>
                <c:pt idx="551">
                  <c:v>1.9250068359374997E-2</c:v>
                </c:pt>
                <c:pt idx="552">
                  <c:v>3.6872021484375002E-3</c:v>
                </c:pt>
                <c:pt idx="553">
                  <c:v>4.2857739257812499E-3</c:v>
                </c:pt>
                <c:pt idx="554">
                  <c:v>1.5922009277343752E-3</c:v>
                </c:pt>
                <c:pt idx="555">
                  <c:v>6.0814892578125003E-3</c:v>
                </c:pt>
                <c:pt idx="556">
                  <c:v>4.2857739257812499E-3</c:v>
                </c:pt>
                <c:pt idx="557">
                  <c:v>5.1836315917968756E-3</c:v>
                </c:pt>
                <c:pt idx="558">
                  <c:v>2.789344482421875E-3</c:v>
                </c:pt>
                <c:pt idx="559">
                  <c:v>3.0886303710937501E-3</c:v>
                </c:pt>
                <c:pt idx="560">
                  <c:v>6.9793469238281251E-3</c:v>
                </c:pt>
                <c:pt idx="561">
                  <c:v>1.2929150390625001E-3</c:v>
                </c:pt>
                <c:pt idx="562">
                  <c:v>-5.0280029296875003E-4</c:v>
                </c:pt>
                <c:pt idx="563">
                  <c:v>-1.127709228515625E-2</c:v>
                </c:pt>
                <c:pt idx="564">
                  <c:v>-5.8899462890625006E-3</c:v>
                </c:pt>
                <c:pt idx="565">
                  <c:v>-1.1013720703125002E-3</c:v>
                </c:pt>
                <c:pt idx="566">
                  <c:v>-2.5978015136718748E-3</c:v>
                </c:pt>
                <c:pt idx="567">
                  <c:v>-4.9920886230468749E-3</c:v>
                </c:pt>
                <c:pt idx="568">
                  <c:v>1.0570777587890625E-2</c:v>
                </c:pt>
                <c:pt idx="569">
                  <c:v>9.3736340332031248E-3</c:v>
                </c:pt>
                <c:pt idx="570">
                  <c:v>6.9793469238281251E-3</c:v>
                </c:pt>
                <c:pt idx="571">
                  <c:v>-4.9920886230468749E-3</c:v>
                </c:pt>
                <c:pt idx="572">
                  <c:v>9.9362915039062508E-4</c:v>
                </c:pt>
                <c:pt idx="573">
                  <c:v>-2.8970874023437499E-3</c:v>
                </c:pt>
                <c:pt idx="574">
                  <c:v>-3.196373291015625E-3</c:v>
                </c:pt>
                <c:pt idx="575">
                  <c:v>-5.5906604003906251E-3</c:v>
                </c:pt>
                <c:pt idx="576">
                  <c:v>-1.007994873046875E-2</c:v>
                </c:pt>
                <c:pt idx="577">
                  <c:v>-5.5906604003906251E-3</c:v>
                </c:pt>
                <c:pt idx="578">
                  <c:v>-2.8970874023437499E-3</c:v>
                </c:pt>
                <c:pt idx="579">
                  <c:v>9.3736340332031248E-3</c:v>
                </c:pt>
                <c:pt idx="580">
                  <c:v>6.6800610351562505E-3</c:v>
                </c:pt>
                <c:pt idx="581">
                  <c:v>9.074348144531251E-3</c:v>
                </c:pt>
                <c:pt idx="582">
                  <c:v>1.9250068359374997E-2</c:v>
                </c:pt>
                <c:pt idx="583">
                  <c:v>2.1345069580078122E-2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10-4400-8761-764C55289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2)'!$E$2</c:f>
              <c:strCache>
                <c:ptCount val="1"/>
                <c:pt idx="0">
                  <c:v>AccY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2)'!$U$3:$U$775</c:f>
              <c:numCache>
                <c:formatCode>General</c:formatCode>
                <c:ptCount val="773"/>
                <c:pt idx="0">
                  <c:v>-2.5978015136718748E-3</c:v>
                </c:pt>
                <c:pt idx="1">
                  <c:v>7.8772045898437507E-3</c:v>
                </c:pt>
                <c:pt idx="2">
                  <c:v>4.8843457031250001E-3</c:v>
                </c:pt>
                <c:pt idx="3">
                  <c:v>7.5779187011718752E-3</c:v>
                </c:pt>
                <c:pt idx="4">
                  <c:v>9.074348144531251E-3</c:v>
                </c:pt>
                <c:pt idx="5">
                  <c:v>6.380775146484375E-3</c:v>
                </c:pt>
                <c:pt idx="6">
                  <c:v>5.7822033691406257E-3</c:v>
                </c:pt>
                <c:pt idx="7">
                  <c:v>1.2366492919921876E-2</c:v>
                </c:pt>
                <c:pt idx="8">
                  <c:v>2.8827216796874999E-2</c:v>
                </c:pt>
                <c:pt idx="9">
                  <c:v>2.8827216796874999E-2</c:v>
                </c:pt>
                <c:pt idx="10">
                  <c:v>3.3316505126953125E-2</c:v>
                </c:pt>
                <c:pt idx="11">
                  <c:v>4.19957958984375E-2</c:v>
                </c:pt>
                <c:pt idx="12">
                  <c:v>4.0499366455078123E-2</c:v>
                </c:pt>
                <c:pt idx="13">
                  <c:v>3.9002937011718752E-2</c:v>
                </c:pt>
                <c:pt idx="14">
                  <c:v>4.0798652343749998E-2</c:v>
                </c:pt>
                <c:pt idx="15">
                  <c:v>4.0798652343749998E-2</c:v>
                </c:pt>
                <c:pt idx="16">
                  <c:v>4.7382941894531252E-2</c:v>
                </c:pt>
                <c:pt idx="17">
                  <c:v>3.3316505126953125E-2</c:v>
                </c:pt>
                <c:pt idx="18">
                  <c:v>3.5112220458984371E-2</c:v>
                </c:pt>
                <c:pt idx="19">
                  <c:v>2.8827216796874999E-2</c:v>
                </c:pt>
                <c:pt idx="20">
                  <c:v>2.9126502685546875E-2</c:v>
                </c:pt>
                <c:pt idx="21">
                  <c:v>3.0922218017578124E-2</c:v>
                </c:pt>
                <c:pt idx="22">
                  <c:v>2.7330787353515625E-2</c:v>
                </c:pt>
                <c:pt idx="23">
                  <c:v>3.1820075683593747E-2</c:v>
                </c:pt>
                <c:pt idx="24">
                  <c:v>1.9848640136718748E-2</c:v>
                </c:pt>
                <c:pt idx="25">
                  <c:v>1.8950782470703125E-2</c:v>
                </c:pt>
                <c:pt idx="26">
                  <c:v>7.8772045898437507E-3</c:v>
                </c:pt>
                <c:pt idx="27">
                  <c:v>9.9362915039062508E-4</c:v>
                </c:pt>
                <c:pt idx="28">
                  <c:v>3.9864880371093753E-3</c:v>
                </c:pt>
                <c:pt idx="29">
                  <c:v>4.2857739257812499E-3</c:v>
                </c:pt>
                <c:pt idx="30">
                  <c:v>-3.7949450683593751E-3</c:v>
                </c:pt>
                <c:pt idx="31">
                  <c:v>-6.7878039550781253E-3</c:v>
                </c:pt>
                <c:pt idx="32">
                  <c:v>-1.0977806396484375E-2</c:v>
                </c:pt>
                <c:pt idx="33">
                  <c:v>-4.0942309570312502E-3</c:v>
                </c:pt>
                <c:pt idx="34">
                  <c:v>-8.5835192871093757E-3</c:v>
                </c:pt>
                <c:pt idx="35">
                  <c:v>-5.2913745117187504E-3</c:v>
                </c:pt>
                <c:pt idx="36">
                  <c:v>-5.0280029296875003E-4</c:v>
                </c:pt>
                <c:pt idx="37">
                  <c:v>4.5850598144531254E-3</c:v>
                </c:pt>
                <c:pt idx="38">
                  <c:v>9.3736340332031248E-3</c:v>
                </c:pt>
                <c:pt idx="39">
                  <c:v>9.9722058105468758E-3</c:v>
                </c:pt>
                <c:pt idx="40">
                  <c:v>2.2242927246093749E-2</c:v>
                </c:pt>
                <c:pt idx="41">
                  <c:v>2.5834357910156248E-2</c:v>
                </c:pt>
                <c:pt idx="42">
                  <c:v>3.122150390625E-2</c:v>
                </c:pt>
                <c:pt idx="43">
                  <c:v>3.6608649902343748E-2</c:v>
                </c:pt>
                <c:pt idx="44">
                  <c:v>2.4637214355468749E-2</c:v>
                </c:pt>
                <c:pt idx="45">
                  <c:v>3.0622932128906249E-2</c:v>
                </c:pt>
                <c:pt idx="46">
                  <c:v>3.6309364013671873E-2</c:v>
                </c:pt>
                <c:pt idx="47">
                  <c:v>4.0200080566406247E-2</c:v>
                </c:pt>
                <c:pt idx="48">
                  <c:v>5.3069373779296873E-2</c:v>
                </c:pt>
                <c:pt idx="49">
                  <c:v>5.0076514892578125E-2</c:v>
                </c:pt>
                <c:pt idx="50">
                  <c:v>5.7857947998046874E-2</c:v>
                </c:pt>
                <c:pt idx="51">
                  <c:v>5.7259376220703123E-2</c:v>
                </c:pt>
                <c:pt idx="52">
                  <c:v>5.3069373779296873E-2</c:v>
                </c:pt>
                <c:pt idx="53">
                  <c:v>5.4266517333984375E-2</c:v>
                </c:pt>
                <c:pt idx="54">
                  <c:v>5.0375800781250001E-2</c:v>
                </c:pt>
                <c:pt idx="55">
                  <c:v>5.3667945556640624E-2</c:v>
                </c:pt>
                <c:pt idx="56">
                  <c:v>4.9477943115234374E-2</c:v>
                </c:pt>
                <c:pt idx="57">
                  <c:v>4.9178657226562499E-2</c:v>
                </c:pt>
                <c:pt idx="58">
                  <c:v>4.977722900390625E-2</c:v>
                </c:pt>
                <c:pt idx="59">
                  <c:v>4.8280799560546872E-2</c:v>
                </c:pt>
                <c:pt idx="60">
                  <c:v>6.2047950439453124E-2</c:v>
                </c:pt>
                <c:pt idx="61">
                  <c:v>6.1150092773437498E-2</c:v>
                </c:pt>
                <c:pt idx="62">
                  <c:v>6.5040809326171872E-2</c:v>
                </c:pt>
                <c:pt idx="63">
                  <c:v>6.7435096435546876E-2</c:v>
                </c:pt>
                <c:pt idx="64">
                  <c:v>5.2770087890624998E-2</c:v>
                </c:pt>
                <c:pt idx="65">
                  <c:v>5.6960090332031248E-2</c:v>
                </c:pt>
                <c:pt idx="66">
                  <c:v>6.0551520996093754E-2</c:v>
                </c:pt>
                <c:pt idx="67">
                  <c:v>6.4442237548828121E-2</c:v>
                </c:pt>
                <c:pt idx="68">
                  <c:v>6.3245093994140619E-2</c:v>
                </c:pt>
                <c:pt idx="69">
                  <c:v>5.8456519775390625E-2</c:v>
                </c:pt>
                <c:pt idx="70">
                  <c:v>5.9055091552734376E-2</c:v>
                </c:pt>
                <c:pt idx="71">
                  <c:v>5.2770087890624998E-2</c:v>
                </c:pt>
                <c:pt idx="72">
                  <c:v>4.9178657226562499E-2</c:v>
                </c:pt>
                <c:pt idx="73">
                  <c:v>4.4390083007812497E-2</c:v>
                </c:pt>
                <c:pt idx="74">
                  <c:v>4.9178657226562499E-2</c:v>
                </c:pt>
                <c:pt idx="75">
                  <c:v>4.6784370117187501E-2</c:v>
                </c:pt>
                <c:pt idx="76">
                  <c:v>4.0200080566406247E-2</c:v>
                </c:pt>
                <c:pt idx="77">
                  <c:v>3.6010078124999997E-2</c:v>
                </c:pt>
                <c:pt idx="78">
                  <c:v>3.4513648681640627E-2</c:v>
                </c:pt>
                <c:pt idx="79">
                  <c:v>2.6133643798828123E-2</c:v>
                </c:pt>
                <c:pt idx="80">
                  <c:v>3.3017219238281249E-2</c:v>
                </c:pt>
                <c:pt idx="81">
                  <c:v>2.9126502685546875E-2</c:v>
                </c:pt>
                <c:pt idx="82">
                  <c:v>2.7630073242187501E-2</c:v>
                </c:pt>
                <c:pt idx="83">
                  <c:v>2.1345069580078122E-2</c:v>
                </c:pt>
                <c:pt idx="84">
                  <c:v>2.2242927246093749E-2</c:v>
                </c:pt>
                <c:pt idx="85">
                  <c:v>3.2717933349609374E-2</c:v>
                </c:pt>
                <c:pt idx="86">
                  <c:v>2.5535072021484372E-2</c:v>
                </c:pt>
                <c:pt idx="87">
                  <c:v>2.7929359130859373E-2</c:v>
                </c:pt>
                <c:pt idx="88">
                  <c:v>2.9126502685546875E-2</c:v>
                </c:pt>
                <c:pt idx="89">
                  <c:v>4.2295081787109376E-2</c:v>
                </c:pt>
                <c:pt idx="90">
                  <c:v>3.9302222900390628E-2</c:v>
                </c:pt>
                <c:pt idx="91">
                  <c:v>5.4565803222656251E-2</c:v>
                </c:pt>
                <c:pt idx="92">
                  <c:v>5.5463660888671877E-2</c:v>
                </c:pt>
                <c:pt idx="93">
                  <c:v>5.5463660888671877E-2</c:v>
                </c:pt>
                <c:pt idx="94">
                  <c:v>5.9952949218750003E-2</c:v>
                </c:pt>
                <c:pt idx="95">
                  <c:v>6.6237952880859374E-2</c:v>
                </c:pt>
                <c:pt idx="96">
                  <c:v>6.1748664550781249E-2</c:v>
                </c:pt>
                <c:pt idx="97">
                  <c:v>6.3245093994140619E-2</c:v>
                </c:pt>
                <c:pt idx="98">
                  <c:v>6.4142951660156253E-2</c:v>
                </c:pt>
                <c:pt idx="99">
                  <c:v>6.3544379882812502E-2</c:v>
                </c:pt>
                <c:pt idx="100">
                  <c:v>6.9230811767578129E-2</c:v>
                </c:pt>
                <c:pt idx="101">
                  <c:v>6.6836524658203125E-2</c:v>
                </c:pt>
                <c:pt idx="102">
                  <c:v>7.1924384765625002E-2</c:v>
                </c:pt>
                <c:pt idx="103">
                  <c:v>7.3720100097656255E-2</c:v>
                </c:pt>
                <c:pt idx="104">
                  <c:v>7.7910102539062498E-2</c:v>
                </c:pt>
                <c:pt idx="105">
                  <c:v>6.7734382324218745E-2</c:v>
                </c:pt>
                <c:pt idx="106">
                  <c:v>7.1924384765625002E-2</c:v>
                </c:pt>
                <c:pt idx="107">
                  <c:v>5.6660804443359372E-2</c:v>
                </c:pt>
                <c:pt idx="108">
                  <c:v>6.0551520996093754E-2</c:v>
                </c:pt>
                <c:pt idx="109">
                  <c:v>5.7857947998046874E-2</c:v>
                </c:pt>
                <c:pt idx="110">
                  <c:v>5.3069373779296873E-2</c:v>
                </c:pt>
                <c:pt idx="111">
                  <c:v>5.7857947998046874E-2</c:v>
                </c:pt>
                <c:pt idx="112">
                  <c:v>5.7259376220703123E-2</c:v>
                </c:pt>
                <c:pt idx="113">
                  <c:v>6.0850806884765622E-2</c:v>
                </c:pt>
                <c:pt idx="114">
                  <c:v>6.3544379882812502E-2</c:v>
                </c:pt>
                <c:pt idx="115">
                  <c:v>7.2522956542968753E-2</c:v>
                </c:pt>
                <c:pt idx="116">
                  <c:v>7.1325812988281251E-2</c:v>
                </c:pt>
                <c:pt idx="117">
                  <c:v>6.982938354492188E-2</c:v>
                </c:pt>
                <c:pt idx="118">
                  <c:v>7.5216529541015625E-2</c:v>
                </c:pt>
                <c:pt idx="119">
                  <c:v>7.2822242431640621E-2</c:v>
                </c:pt>
                <c:pt idx="120">
                  <c:v>6.5340095214843755E-2</c:v>
                </c:pt>
                <c:pt idx="121">
                  <c:v>6.7435096435546876E-2</c:v>
                </c:pt>
                <c:pt idx="122">
                  <c:v>6.7734382324218745E-2</c:v>
                </c:pt>
                <c:pt idx="123">
                  <c:v>6.6237952880859374E-2</c:v>
                </c:pt>
                <c:pt idx="124">
                  <c:v>6.6836524658203125E-2</c:v>
                </c:pt>
                <c:pt idx="125">
                  <c:v>6.8033668212890627E-2</c:v>
                </c:pt>
                <c:pt idx="126">
                  <c:v>7.0427955322265631E-2</c:v>
                </c:pt>
                <c:pt idx="127">
                  <c:v>6.3245093994140619E-2</c:v>
                </c:pt>
                <c:pt idx="128">
                  <c:v>6.5938666992187506E-2</c:v>
                </c:pt>
                <c:pt idx="129">
                  <c:v>6.1449378662109373E-2</c:v>
                </c:pt>
                <c:pt idx="130">
                  <c:v>5.2171516113281247E-2</c:v>
                </c:pt>
                <c:pt idx="131">
                  <c:v>4.1397224121093749E-2</c:v>
                </c:pt>
                <c:pt idx="132">
                  <c:v>4.7682227783203128E-2</c:v>
                </c:pt>
                <c:pt idx="133">
                  <c:v>3.8703651123046877E-2</c:v>
                </c:pt>
                <c:pt idx="134">
                  <c:v>3.1820075683593747E-2</c:v>
                </c:pt>
                <c:pt idx="135">
                  <c:v>3.2418647460937498E-2</c:v>
                </c:pt>
                <c:pt idx="136">
                  <c:v>4.4390083007812497E-2</c:v>
                </c:pt>
                <c:pt idx="137">
                  <c:v>5.39672314453125E-2</c:v>
                </c:pt>
                <c:pt idx="138">
                  <c:v>5.9354377441406252E-2</c:v>
                </c:pt>
                <c:pt idx="139">
                  <c:v>6.2347236328125E-2</c:v>
                </c:pt>
                <c:pt idx="140">
                  <c:v>6.3544379882812502E-2</c:v>
                </c:pt>
                <c:pt idx="141">
                  <c:v>6.2646522216796882E-2</c:v>
                </c:pt>
                <c:pt idx="142">
                  <c:v>5.8755805664062501E-2</c:v>
                </c:pt>
                <c:pt idx="143">
                  <c:v>6.3544379882812502E-2</c:v>
                </c:pt>
                <c:pt idx="144">
                  <c:v>6.1449378662109373E-2</c:v>
                </c:pt>
                <c:pt idx="145">
                  <c:v>6.3544379882812502E-2</c:v>
                </c:pt>
                <c:pt idx="146">
                  <c:v>6.6237952880859374E-2</c:v>
                </c:pt>
                <c:pt idx="147">
                  <c:v>8.2100104980468755E-2</c:v>
                </c:pt>
                <c:pt idx="148">
                  <c:v>7.9406531982421882E-2</c:v>
                </c:pt>
                <c:pt idx="149">
                  <c:v>9.1976539306640626E-2</c:v>
                </c:pt>
                <c:pt idx="150">
                  <c:v>9.3772254638671879E-2</c:v>
                </c:pt>
                <c:pt idx="151">
                  <c:v>9.0779395751953124E-2</c:v>
                </c:pt>
                <c:pt idx="152">
                  <c:v>9.0180823974609373E-2</c:v>
                </c:pt>
                <c:pt idx="153">
                  <c:v>8.2399390869140623E-2</c:v>
                </c:pt>
                <c:pt idx="154">
                  <c:v>7.1625098876953119E-2</c:v>
                </c:pt>
                <c:pt idx="155">
                  <c:v>8.4494392089843745E-2</c:v>
                </c:pt>
                <c:pt idx="156">
                  <c:v>7.910724609375E-2</c:v>
                </c:pt>
                <c:pt idx="157">
                  <c:v>8.9282966308593753E-2</c:v>
                </c:pt>
                <c:pt idx="158">
                  <c:v>9.2874396972656245E-2</c:v>
                </c:pt>
                <c:pt idx="159">
                  <c:v>8.7786536865234382E-2</c:v>
                </c:pt>
                <c:pt idx="160">
                  <c:v>8.7187965087890631E-2</c:v>
                </c:pt>
                <c:pt idx="161">
                  <c:v>8.74872509765625E-2</c:v>
                </c:pt>
                <c:pt idx="162">
                  <c:v>8.3297248535156257E-2</c:v>
                </c:pt>
                <c:pt idx="163">
                  <c:v>7.3720100097656255E-2</c:v>
                </c:pt>
                <c:pt idx="164">
                  <c:v>7.7012244873046878E-2</c:v>
                </c:pt>
                <c:pt idx="165">
                  <c:v>6.8033668212890627E-2</c:v>
                </c:pt>
                <c:pt idx="166">
                  <c:v>6.5340095214843755E-2</c:v>
                </c:pt>
                <c:pt idx="167">
                  <c:v>7.0427955322265631E-2</c:v>
                </c:pt>
                <c:pt idx="168">
                  <c:v>7.1625098876953119E-2</c:v>
                </c:pt>
                <c:pt idx="169">
                  <c:v>7.2522956542968753E-2</c:v>
                </c:pt>
                <c:pt idx="170">
                  <c:v>8.0005103759765619E-2</c:v>
                </c:pt>
                <c:pt idx="171">
                  <c:v>6.2945808105468751E-2</c:v>
                </c:pt>
                <c:pt idx="172">
                  <c:v>6.6537238769531257E-2</c:v>
                </c:pt>
                <c:pt idx="173">
                  <c:v>6.3245093994140619E-2</c:v>
                </c:pt>
                <c:pt idx="174">
                  <c:v>6.1150092773437498E-2</c:v>
                </c:pt>
                <c:pt idx="175">
                  <c:v>6.8033668212890627E-2</c:v>
                </c:pt>
                <c:pt idx="176">
                  <c:v>7.2522956542968753E-2</c:v>
                </c:pt>
                <c:pt idx="177">
                  <c:v>7.7910102539062498E-2</c:v>
                </c:pt>
                <c:pt idx="178">
                  <c:v>9.0779395751953124E-2</c:v>
                </c:pt>
                <c:pt idx="179">
                  <c:v>9.7064399414062502E-2</c:v>
                </c:pt>
                <c:pt idx="180">
                  <c:v>9.0180823974609373E-2</c:v>
                </c:pt>
                <c:pt idx="181">
                  <c:v>9.5567969970703132E-2</c:v>
                </c:pt>
                <c:pt idx="182">
                  <c:v>9.5567969970703132E-2</c:v>
                </c:pt>
                <c:pt idx="183">
                  <c:v>9.0480109863281255E-2</c:v>
                </c:pt>
                <c:pt idx="184">
                  <c:v>8.7786536865234382E-2</c:v>
                </c:pt>
                <c:pt idx="185">
                  <c:v>8.4195106201171876E-2</c:v>
                </c:pt>
                <c:pt idx="186">
                  <c:v>8.4494392089843745E-2</c:v>
                </c:pt>
                <c:pt idx="187">
                  <c:v>9.0779395751953124E-2</c:v>
                </c:pt>
                <c:pt idx="188">
                  <c:v>9.8860114746093755E-2</c:v>
                </c:pt>
                <c:pt idx="189">
                  <c:v>0.10245154541015625</c:v>
                </c:pt>
                <c:pt idx="190">
                  <c:v>0.10394797485351563</c:v>
                </c:pt>
                <c:pt idx="191">
                  <c:v>0.10005725830078126</c:v>
                </c:pt>
                <c:pt idx="192">
                  <c:v>9.7962257080078122E-2</c:v>
                </c:pt>
                <c:pt idx="193">
                  <c:v>8.9582252197265622E-2</c:v>
                </c:pt>
                <c:pt idx="194">
                  <c:v>7.5515815429687508E-2</c:v>
                </c:pt>
                <c:pt idx="195">
                  <c:v>6.8632239990234378E-2</c:v>
                </c:pt>
                <c:pt idx="196">
                  <c:v>6.4741523437500004E-2</c:v>
                </c:pt>
                <c:pt idx="197">
                  <c:v>5.9055091552734376E-2</c:v>
                </c:pt>
                <c:pt idx="198">
                  <c:v>6.5040809326171872E-2</c:v>
                </c:pt>
                <c:pt idx="199">
                  <c:v>6.7135810546874994E-2</c:v>
                </c:pt>
                <c:pt idx="200">
                  <c:v>6.6237952880859374E-2</c:v>
                </c:pt>
                <c:pt idx="201">
                  <c:v>6.3544379882812502E-2</c:v>
                </c:pt>
                <c:pt idx="202">
                  <c:v>5.6960090332031248E-2</c:v>
                </c:pt>
                <c:pt idx="203">
                  <c:v>6.1449378662109373E-2</c:v>
                </c:pt>
                <c:pt idx="204">
                  <c:v>5.3069373779296873E-2</c:v>
                </c:pt>
                <c:pt idx="205">
                  <c:v>5.5164375000000002E-2</c:v>
                </c:pt>
                <c:pt idx="206">
                  <c:v>5.7558662109374999E-2</c:v>
                </c:pt>
                <c:pt idx="207">
                  <c:v>5.7857947998046874E-2</c:v>
                </c:pt>
                <c:pt idx="208">
                  <c:v>5.6361518554687504E-2</c:v>
                </c:pt>
                <c:pt idx="209">
                  <c:v>5.5164375000000002E-2</c:v>
                </c:pt>
                <c:pt idx="210">
                  <c:v>6.4142951660156253E-2</c:v>
                </c:pt>
                <c:pt idx="211">
                  <c:v>6.6237952880859374E-2</c:v>
                </c:pt>
                <c:pt idx="212">
                  <c:v>7.4318671875000006E-2</c:v>
                </c:pt>
                <c:pt idx="213">
                  <c:v>7.5815101318359376E-2</c:v>
                </c:pt>
                <c:pt idx="214">
                  <c:v>7.4617957763671874E-2</c:v>
                </c:pt>
                <c:pt idx="215">
                  <c:v>7.5515815429687508E-2</c:v>
                </c:pt>
                <c:pt idx="216">
                  <c:v>7.7610816650390629E-2</c:v>
                </c:pt>
                <c:pt idx="217">
                  <c:v>8.1202247314453121E-2</c:v>
                </c:pt>
                <c:pt idx="218">
                  <c:v>8.8983680419921871E-2</c:v>
                </c:pt>
                <c:pt idx="219">
                  <c:v>8.0304389648437502E-2</c:v>
                </c:pt>
                <c:pt idx="220">
                  <c:v>7.7610816650390629E-2</c:v>
                </c:pt>
                <c:pt idx="221">
                  <c:v>7.4917243652343757E-2</c:v>
                </c:pt>
                <c:pt idx="222">
                  <c:v>7.222367065429687E-2</c:v>
                </c:pt>
                <c:pt idx="223">
                  <c:v>6.384366577148437E-2</c:v>
                </c:pt>
                <c:pt idx="224">
                  <c:v>6.2347236328125E-2</c:v>
                </c:pt>
                <c:pt idx="225">
                  <c:v>6.1449378662109373E-2</c:v>
                </c:pt>
                <c:pt idx="226">
                  <c:v>6.2347236328125E-2</c:v>
                </c:pt>
                <c:pt idx="227">
                  <c:v>5.3069373779296873E-2</c:v>
                </c:pt>
                <c:pt idx="228">
                  <c:v>4.8580085449218748E-2</c:v>
                </c:pt>
                <c:pt idx="229">
                  <c:v>4.8280799560546872E-2</c:v>
                </c:pt>
                <c:pt idx="230">
                  <c:v>4.7682227783203128E-2</c:v>
                </c:pt>
                <c:pt idx="231">
                  <c:v>5.2171516113281247E-2</c:v>
                </c:pt>
                <c:pt idx="232">
                  <c:v>4.7083656005859377E-2</c:v>
                </c:pt>
                <c:pt idx="233">
                  <c:v>5.2770087890624998E-2</c:v>
                </c:pt>
                <c:pt idx="234">
                  <c:v>5.1273658447265627E-2</c:v>
                </c:pt>
                <c:pt idx="235">
                  <c:v>5.4865089111328126E-2</c:v>
                </c:pt>
                <c:pt idx="236">
                  <c:v>5.39672314453125E-2</c:v>
                </c:pt>
                <c:pt idx="237">
                  <c:v>4.977722900390625E-2</c:v>
                </c:pt>
                <c:pt idx="238">
                  <c:v>5.1273658447265627E-2</c:v>
                </c:pt>
                <c:pt idx="239">
                  <c:v>6.0252235107421878E-2</c:v>
                </c:pt>
                <c:pt idx="240">
                  <c:v>6.0850806884765622E-2</c:v>
                </c:pt>
                <c:pt idx="241">
                  <c:v>6.0551520996093754E-2</c:v>
                </c:pt>
                <c:pt idx="242">
                  <c:v>6.7435096435546876E-2</c:v>
                </c:pt>
                <c:pt idx="243">
                  <c:v>8.0902961425781253E-2</c:v>
                </c:pt>
                <c:pt idx="244">
                  <c:v>8.9582252197265622E-2</c:v>
                </c:pt>
                <c:pt idx="245">
                  <c:v>9.1377967529296875E-2</c:v>
                </c:pt>
                <c:pt idx="246">
                  <c:v>9.0180823974609373E-2</c:v>
                </c:pt>
                <c:pt idx="247">
                  <c:v>8.838510864257812E-2</c:v>
                </c:pt>
                <c:pt idx="248">
                  <c:v>9.0480109863281255E-2</c:v>
                </c:pt>
                <c:pt idx="249">
                  <c:v>8.3596534423828125E-2</c:v>
                </c:pt>
                <c:pt idx="250">
                  <c:v>8.2698676757812506E-2</c:v>
                </c:pt>
                <c:pt idx="251">
                  <c:v>8.3895820312500008E-2</c:v>
                </c:pt>
                <c:pt idx="252">
                  <c:v>8.8085822753906251E-2</c:v>
                </c:pt>
                <c:pt idx="253">
                  <c:v>9.2874396972656245E-2</c:v>
                </c:pt>
                <c:pt idx="254">
                  <c:v>9.3772254638671879E-2</c:v>
                </c:pt>
                <c:pt idx="255">
                  <c:v>8.9881538085937504E-2</c:v>
                </c:pt>
                <c:pt idx="256">
                  <c:v>9.1976539306640626E-2</c:v>
                </c:pt>
                <c:pt idx="257">
                  <c:v>0.1018529736328125</c:v>
                </c:pt>
                <c:pt idx="258">
                  <c:v>9.0180823974609373E-2</c:v>
                </c:pt>
                <c:pt idx="259">
                  <c:v>7.7610816650390629E-2</c:v>
                </c:pt>
                <c:pt idx="260">
                  <c:v>6.6237952880859374E-2</c:v>
                </c:pt>
                <c:pt idx="261">
                  <c:v>6.2347236328125E-2</c:v>
                </c:pt>
                <c:pt idx="262">
                  <c:v>6.3544379882812502E-2</c:v>
                </c:pt>
                <c:pt idx="263">
                  <c:v>6.0252235107421878E-2</c:v>
                </c:pt>
                <c:pt idx="264">
                  <c:v>6.2945808105468751E-2</c:v>
                </c:pt>
                <c:pt idx="265">
                  <c:v>6.2347236328125E-2</c:v>
                </c:pt>
                <c:pt idx="266">
                  <c:v>5.7857947998046874E-2</c:v>
                </c:pt>
                <c:pt idx="267">
                  <c:v>6.1150092773437498E-2</c:v>
                </c:pt>
                <c:pt idx="268">
                  <c:v>6.5639381103515623E-2</c:v>
                </c:pt>
                <c:pt idx="269">
                  <c:v>5.815723388671875E-2</c:v>
                </c:pt>
                <c:pt idx="270">
                  <c:v>4.977722900390625E-2</c:v>
                </c:pt>
                <c:pt idx="271">
                  <c:v>5.1572944335937503E-2</c:v>
                </c:pt>
                <c:pt idx="272">
                  <c:v>4.7382941894531252E-2</c:v>
                </c:pt>
                <c:pt idx="273">
                  <c:v>4.4090797119140622E-2</c:v>
                </c:pt>
                <c:pt idx="274">
                  <c:v>4.977722900390625E-2</c:v>
                </c:pt>
                <c:pt idx="275">
                  <c:v>5.6361518554687504E-2</c:v>
                </c:pt>
                <c:pt idx="276">
                  <c:v>5.3667945556640624E-2</c:v>
                </c:pt>
                <c:pt idx="277">
                  <c:v>5.5164375000000002E-2</c:v>
                </c:pt>
                <c:pt idx="278">
                  <c:v>5.1872230224609378E-2</c:v>
                </c:pt>
                <c:pt idx="279">
                  <c:v>5.7558662109374999E-2</c:v>
                </c:pt>
                <c:pt idx="280">
                  <c:v>5.1273658447265627E-2</c:v>
                </c:pt>
                <c:pt idx="281">
                  <c:v>5.6660804443359372E-2</c:v>
                </c:pt>
                <c:pt idx="282">
                  <c:v>5.9653663330078127E-2</c:v>
                </c:pt>
                <c:pt idx="283">
                  <c:v>6.2347236328125E-2</c:v>
                </c:pt>
                <c:pt idx="284">
                  <c:v>5.5164375000000002E-2</c:v>
                </c:pt>
                <c:pt idx="285">
                  <c:v>6.1449378662109373E-2</c:v>
                </c:pt>
                <c:pt idx="286">
                  <c:v>6.8931525878906247E-2</c:v>
                </c:pt>
                <c:pt idx="287">
                  <c:v>6.6237952880859374E-2</c:v>
                </c:pt>
                <c:pt idx="288">
                  <c:v>7.2522956542968753E-2</c:v>
                </c:pt>
                <c:pt idx="289">
                  <c:v>7.2822242431640621E-2</c:v>
                </c:pt>
                <c:pt idx="290">
                  <c:v>6.5938666992187506E-2</c:v>
                </c:pt>
                <c:pt idx="291">
                  <c:v>6.0551520996093754E-2</c:v>
                </c:pt>
                <c:pt idx="292">
                  <c:v>6.7734382324218745E-2</c:v>
                </c:pt>
                <c:pt idx="293">
                  <c:v>6.3245093994140619E-2</c:v>
                </c:pt>
                <c:pt idx="294">
                  <c:v>6.5340095214843755E-2</c:v>
                </c:pt>
                <c:pt idx="295">
                  <c:v>6.0252235107421878E-2</c:v>
                </c:pt>
                <c:pt idx="296">
                  <c:v>6.6537238769531257E-2</c:v>
                </c:pt>
                <c:pt idx="297">
                  <c:v>6.2347236328125E-2</c:v>
                </c:pt>
                <c:pt idx="298">
                  <c:v>6.0252235107421878E-2</c:v>
                </c:pt>
                <c:pt idx="299">
                  <c:v>5.6660804443359372E-2</c:v>
                </c:pt>
                <c:pt idx="300">
                  <c:v>5.6062232666015628E-2</c:v>
                </c:pt>
                <c:pt idx="301">
                  <c:v>5.9354377441406252E-2</c:v>
                </c:pt>
                <c:pt idx="302">
                  <c:v>5.6361518554687504E-2</c:v>
                </c:pt>
                <c:pt idx="303">
                  <c:v>5.7558662109374999E-2</c:v>
                </c:pt>
                <c:pt idx="304">
                  <c:v>6.3245093994140619E-2</c:v>
                </c:pt>
                <c:pt idx="305">
                  <c:v>6.9230811767578129E-2</c:v>
                </c:pt>
                <c:pt idx="306">
                  <c:v>7.9406531982421882E-2</c:v>
                </c:pt>
                <c:pt idx="307">
                  <c:v>8.6290107421874998E-2</c:v>
                </c:pt>
                <c:pt idx="308">
                  <c:v>8.0005103759765619E-2</c:v>
                </c:pt>
                <c:pt idx="309">
                  <c:v>8.1501533203125004E-2</c:v>
                </c:pt>
                <c:pt idx="310">
                  <c:v>8.4793677978515627E-2</c:v>
                </c:pt>
                <c:pt idx="311">
                  <c:v>8.0005103759765619E-2</c:v>
                </c:pt>
                <c:pt idx="312">
                  <c:v>7.3420814208984372E-2</c:v>
                </c:pt>
                <c:pt idx="313">
                  <c:v>7.7910102539062498E-2</c:v>
                </c:pt>
                <c:pt idx="314">
                  <c:v>7.8807960205078131E-2</c:v>
                </c:pt>
                <c:pt idx="315">
                  <c:v>7.5815101318359376E-2</c:v>
                </c:pt>
                <c:pt idx="316">
                  <c:v>8.2100104980468755E-2</c:v>
                </c:pt>
                <c:pt idx="317">
                  <c:v>7.5216529541015625E-2</c:v>
                </c:pt>
                <c:pt idx="318">
                  <c:v>7.5515815429687508E-2</c:v>
                </c:pt>
                <c:pt idx="319">
                  <c:v>7.8807960205078131E-2</c:v>
                </c:pt>
                <c:pt idx="320">
                  <c:v>7.1026527099609382E-2</c:v>
                </c:pt>
                <c:pt idx="321">
                  <c:v>6.3245093994140619E-2</c:v>
                </c:pt>
                <c:pt idx="322">
                  <c:v>6.0252235107421878E-2</c:v>
                </c:pt>
                <c:pt idx="323">
                  <c:v>6.384366577148437E-2</c:v>
                </c:pt>
                <c:pt idx="324">
                  <c:v>7.0427955322265631E-2</c:v>
                </c:pt>
                <c:pt idx="325">
                  <c:v>7.5815101318359376E-2</c:v>
                </c:pt>
                <c:pt idx="326">
                  <c:v>7.1325812988281251E-2</c:v>
                </c:pt>
                <c:pt idx="327">
                  <c:v>7.1625098876953119E-2</c:v>
                </c:pt>
                <c:pt idx="328">
                  <c:v>7.2522956542968753E-2</c:v>
                </c:pt>
                <c:pt idx="329">
                  <c:v>6.5639381103515623E-2</c:v>
                </c:pt>
                <c:pt idx="330">
                  <c:v>6.4741523437500004E-2</c:v>
                </c:pt>
                <c:pt idx="331">
                  <c:v>6.7135810546874994E-2</c:v>
                </c:pt>
                <c:pt idx="332">
                  <c:v>6.4741523437500004E-2</c:v>
                </c:pt>
                <c:pt idx="333">
                  <c:v>7.0427955322265631E-2</c:v>
                </c:pt>
                <c:pt idx="334">
                  <c:v>7.1625098876953119E-2</c:v>
                </c:pt>
                <c:pt idx="335">
                  <c:v>7.0427955322265631E-2</c:v>
                </c:pt>
                <c:pt idx="336">
                  <c:v>7.1026527099609382E-2</c:v>
                </c:pt>
                <c:pt idx="337">
                  <c:v>6.3544379882812502E-2</c:v>
                </c:pt>
                <c:pt idx="338">
                  <c:v>5.3667945556640624E-2</c:v>
                </c:pt>
                <c:pt idx="339">
                  <c:v>5.1273658447265627E-2</c:v>
                </c:pt>
                <c:pt idx="340">
                  <c:v>5.5164375000000002E-2</c:v>
                </c:pt>
                <c:pt idx="341">
                  <c:v>5.2171516113281247E-2</c:v>
                </c:pt>
                <c:pt idx="342">
                  <c:v>4.7382941894531252E-2</c:v>
                </c:pt>
                <c:pt idx="343">
                  <c:v>5.2770087890624998E-2</c:v>
                </c:pt>
                <c:pt idx="344">
                  <c:v>5.815723388671875E-2</c:v>
                </c:pt>
                <c:pt idx="345">
                  <c:v>6.4741523437500004E-2</c:v>
                </c:pt>
                <c:pt idx="346">
                  <c:v>7.0427955322265631E-2</c:v>
                </c:pt>
                <c:pt idx="347">
                  <c:v>6.5639381103515623E-2</c:v>
                </c:pt>
                <c:pt idx="348">
                  <c:v>6.4142951660156253E-2</c:v>
                </c:pt>
                <c:pt idx="349">
                  <c:v>5.9952949218750003E-2</c:v>
                </c:pt>
                <c:pt idx="350">
                  <c:v>5.9952949218750003E-2</c:v>
                </c:pt>
                <c:pt idx="351">
                  <c:v>5.7259376220703123E-2</c:v>
                </c:pt>
                <c:pt idx="352">
                  <c:v>5.2171516113281247E-2</c:v>
                </c:pt>
                <c:pt idx="353">
                  <c:v>5.6361518554687504E-2</c:v>
                </c:pt>
                <c:pt idx="354">
                  <c:v>6.1150092773437498E-2</c:v>
                </c:pt>
                <c:pt idx="355">
                  <c:v>5.8755805664062501E-2</c:v>
                </c:pt>
                <c:pt idx="356">
                  <c:v>5.9952949218750003E-2</c:v>
                </c:pt>
                <c:pt idx="357">
                  <c:v>6.5340095214843755E-2</c:v>
                </c:pt>
                <c:pt idx="358">
                  <c:v>7.3720100097656255E-2</c:v>
                </c:pt>
                <c:pt idx="359">
                  <c:v>7.1625098876953119E-2</c:v>
                </c:pt>
                <c:pt idx="360">
                  <c:v>7.1625098876953119E-2</c:v>
                </c:pt>
                <c:pt idx="361">
                  <c:v>6.2646522216796882E-2</c:v>
                </c:pt>
                <c:pt idx="362">
                  <c:v>6.1748664550781249E-2</c:v>
                </c:pt>
                <c:pt idx="363">
                  <c:v>6.8931525878906247E-2</c:v>
                </c:pt>
                <c:pt idx="364">
                  <c:v>7.1325812988281251E-2</c:v>
                </c:pt>
                <c:pt idx="365">
                  <c:v>7.1625098876953119E-2</c:v>
                </c:pt>
                <c:pt idx="366">
                  <c:v>7.222367065429687E-2</c:v>
                </c:pt>
                <c:pt idx="367">
                  <c:v>7.7910102539062498E-2</c:v>
                </c:pt>
                <c:pt idx="368">
                  <c:v>8.4793677978515627E-2</c:v>
                </c:pt>
                <c:pt idx="369">
                  <c:v>8.9881538085937504E-2</c:v>
                </c:pt>
                <c:pt idx="370">
                  <c:v>9.3472968749999996E-2</c:v>
                </c:pt>
                <c:pt idx="371">
                  <c:v>9.4670112304687498E-2</c:v>
                </c:pt>
                <c:pt idx="372">
                  <c:v>9.1078681640625006E-2</c:v>
                </c:pt>
                <c:pt idx="373">
                  <c:v>8.7786536865234382E-2</c:v>
                </c:pt>
                <c:pt idx="374">
                  <c:v>9.0480109863281255E-2</c:v>
                </c:pt>
                <c:pt idx="375">
                  <c:v>8.9582252197265622E-2</c:v>
                </c:pt>
                <c:pt idx="376">
                  <c:v>9.0180823974609373E-2</c:v>
                </c:pt>
                <c:pt idx="377">
                  <c:v>9.7363685302734371E-2</c:v>
                </c:pt>
                <c:pt idx="378">
                  <c:v>9.0480109863281255E-2</c:v>
                </c:pt>
                <c:pt idx="379">
                  <c:v>7.910724609375E-2</c:v>
                </c:pt>
                <c:pt idx="380">
                  <c:v>7.5815101318359376E-2</c:v>
                </c:pt>
                <c:pt idx="381">
                  <c:v>7.7910102539062498E-2</c:v>
                </c:pt>
                <c:pt idx="382">
                  <c:v>8.4494392089843745E-2</c:v>
                </c:pt>
                <c:pt idx="383">
                  <c:v>7.4617957763671874E-2</c:v>
                </c:pt>
                <c:pt idx="384">
                  <c:v>7.4917243652343757E-2</c:v>
                </c:pt>
                <c:pt idx="385">
                  <c:v>7.222367065429687E-2</c:v>
                </c:pt>
                <c:pt idx="386">
                  <c:v>6.8332954101562496E-2</c:v>
                </c:pt>
                <c:pt idx="387">
                  <c:v>7.7311530761718747E-2</c:v>
                </c:pt>
                <c:pt idx="388">
                  <c:v>7.0427955322265631E-2</c:v>
                </c:pt>
                <c:pt idx="389">
                  <c:v>7.1325812988281251E-2</c:v>
                </c:pt>
                <c:pt idx="390">
                  <c:v>6.2945808105468751E-2</c:v>
                </c:pt>
                <c:pt idx="391">
                  <c:v>7.1026527099609382E-2</c:v>
                </c:pt>
                <c:pt idx="392">
                  <c:v>6.5938666992187506E-2</c:v>
                </c:pt>
                <c:pt idx="393">
                  <c:v>6.7734382324218745E-2</c:v>
                </c:pt>
                <c:pt idx="394">
                  <c:v>7.7311530761718747E-2</c:v>
                </c:pt>
                <c:pt idx="395">
                  <c:v>8.2100104980468755E-2</c:v>
                </c:pt>
                <c:pt idx="396">
                  <c:v>8.0902961425781253E-2</c:v>
                </c:pt>
                <c:pt idx="397">
                  <c:v>7.4617957763671874E-2</c:v>
                </c:pt>
                <c:pt idx="398">
                  <c:v>6.8931525878906247E-2</c:v>
                </c:pt>
                <c:pt idx="399">
                  <c:v>8.5092963867187496E-2</c:v>
                </c:pt>
                <c:pt idx="400">
                  <c:v>8.4793677978515627E-2</c:v>
                </c:pt>
                <c:pt idx="401">
                  <c:v>8.1202247314453121E-2</c:v>
                </c:pt>
                <c:pt idx="402">
                  <c:v>7.9705817871093751E-2</c:v>
                </c:pt>
                <c:pt idx="403">
                  <c:v>6.2945808105468751E-2</c:v>
                </c:pt>
                <c:pt idx="404">
                  <c:v>7.07272412109375E-2</c:v>
                </c:pt>
                <c:pt idx="405">
                  <c:v>6.8931525878906247E-2</c:v>
                </c:pt>
                <c:pt idx="406">
                  <c:v>7.5216529541015625E-2</c:v>
                </c:pt>
                <c:pt idx="407">
                  <c:v>6.6836524658203125E-2</c:v>
                </c:pt>
                <c:pt idx="408">
                  <c:v>6.7734382324218745E-2</c:v>
                </c:pt>
                <c:pt idx="409">
                  <c:v>6.1748664550781249E-2</c:v>
                </c:pt>
                <c:pt idx="410">
                  <c:v>5.6660804443359372E-2</c:v>
                </c:pt>
                <c:pt idx="411">
                  <c:v>5.6361518554687504E-2</c:v>
                </c:pt>
                <c:pt idx="412">
                  <c:v>5.2171516113281247E-2</c:v>
                </c:pt>
                <c:pt idx="413">
                  <c:v>5.9354377441406252E-2</c:v>
                </c:pt>
                <c:pt idx="414">
                  <c:v>5.7259376220703123E-2</c:v>
                </c:pt>
                <c:pt idx="415">
                  <c:v>4.4689368896484373E-2</c:v>
                </c:pt>
                <c:pt idx="416">
                  <c:v>4.19957958984375E-2</c:v>
                </c:pt>
                <c:pt idx="417">
                  <c:v>4.5587226562499999E-2</c:v>
                </c:pt>
                <c:pt idx="418">
                  <c:v>4.3492225341796878E-2</c:v>
                </c:pt>
                <c:pt idx="419">
                  <c:v>5.4865089111328126E-2</c:v>
                </c:pt>
                <c:pt idx="420">
                  <c:v>4.9178657226562499E-2</c:v>
                </c:pt>
                <c:pt idx="421">
                  <c:v>4.3492225341796878E-2</c:v>
                </c:pt>
                <c:pt idx="422">
                  <c:v>4.0200080566406247E-2</c:v>
                </c:pt>
                <c:pt idx="423">
                  <c:v>3.9601508789062496E-2</c:v>
                </c:pt>
                <c:pt idx="424">
                  <c:v>4.0499366455078123E-2</c:v>
                </c:pt>
                <c:pt idx="425">
                  <c:v>4.2893653564453127E-2</c:v>
                </c:pt>
                <c:pt idx="426">
                  <c:v>4.4988654785156248E-2</c:v>
                </c:pt>
                <c:pt idx="427">
                  <c:v>4.4090797119140622E-2</c:v>
                </c:pt>
                <c:pt idx="428">
                  <c:v>4.4390083007812497E-2</c:v>
                </c:pt>
                <c:pt idx="429">
                  <c:v>4.3791511230468746E-2</c:v>
                </c:pt>
                <c:pt idx="430">
                  <c:v>3.8703651123046877E-2</c:v>
                </c:pt>
                <c:pt idx="431">
                  <c:v>4.618579833984375E-2</c:v>
                </c:pt>
                <c:pt idx="432">
                  <c:v>4.4988654785156248E-2</c:v>
                </c:pt>
                <c:pt idx="433">
                  <c:v>4.8879371337890623E-2</c:v>
                </c:pt>
                <c:pt idx="434">
                  <c:v>5.0375800781250001E-2</c:v>
                </c:pt>
                <c:pt idx="435">
                  <c:v>5.0974372558593752E-2</c:v>
                </c:pt>
                <c:pt idx="436">
                  <c:v>5.5164375000000002E-2</c:v>
                </c:pt>
                <c:pt idx="437">
                  <c:v>6.7435096435546876E-2</c:v>
                </c:pt>
                <c:pt idx="438">
                  <c:v>7.2822242431640621E-2</c:v>
                </c:pt>
                <c:pt idx="439">
                  <c:v>7.5216529541015625E-2</c:v>
                </c:pt>
                <c:pt idx="440">
                  <c:v>7.3121528320312504E-2</c:v>
                </c:pt>
                <c:pt idx="441">
                  <c:v>7.3720100097656255E-2</c:v>
                </c:pt>
                <c:pt idx="442">
                  <c:v>6.1748664550781249E-2</c:v>
                </c:pt>
                <c:pt idx="443">
                  <c:v>6.5340095214843755E-2</c:v>
                </c:pt>
                <c:pt idx="444">
                  <c:v>7.222367065429687E-2</c:v>
                </c:pt>
                <c:pt idx="445">
                  <c:v>6.6836524658203125E-2</c:v>
                </c:pt>
                <c:pt idx="446">
                  <c:v>7.5515815429687508E-2</c:v>
                </c:pt>
                <c:pt idx="447">
                  <c:v>7.0128669433593749E-2</c:v>
                </c:pt>
                <c:pt idx="448">
                  <c:v>7.1924384765625002E-2</c:v>
                </c:pt>
                <c:pt idx="449">
                  <c:v>7.0128669433593749E-2</c:v>
                </c:pt>
                <c:pt idx="450">
                  <c:v>6.982938354492188E-2</c:v>
                </c:pt>
                <c:pt idx="451">
                  <c:v>5.4565803222656251E-2</c:v>
                </c:pt>
                <c:pt idx="452">
                  <c:v>5.0076514892578125E-2</c:v>
                </c:pt>
                <c:pt idx="453">
                  <c:v>4.8280799560546872E-2</c:v>
                </c:pt>
                <c:pt idx="454">
                  <c:v>3.6309364013671873E-2</c:v>
                </c:pt>
                <c:pt idx="455">
                  <c:v>3.3915076904296876E-2</c:v>
                </c:pt>
                <c:pt idx="456">
                  <c:v>4.1397224121093749E-2</c:v>
                </c:pt>
                <c:pt idx="457">
                  <c:v>3.7506507568359375E-2</c:v>
                </c:pt>
                <c:pt idx="458">
                  <c:v>4.5886512451171875E-2</c:v>
                </c:pt>
                <c:pt idx="459">
                  <c:v>4.4689368896484373E-2</c:v>
                </c:pt>
                <c:pt idx="460">
                  <c:v>4.618579833984375E-2</c:v>
                </c:pt>
                <c:pt idx="461">
                  <c:v>4.8580085449218748E-2</c:v>
                </c:pt>
                <c:pt idx="462">
                  <c:v>4.7981513671874997E-2</c:v>
                </c:pt>
                <c:pt idx="463">
                  <c:v>4.5886512451171875E-2</c:v>
                </c:pt>
                <c:pt idx="464">
                  <c:v>5.0076514892578125E-2</c:v>
                </c:pt>
                <c:pt idx="465">
                  <c:v>4.8580085449218748E-2</c:v>
                </c:pt>
                <c:pt idx="466">
                  <c:v>5.2171516113281247E-2</c:v>
                </c:pt>
                <c:pt idx="467">
                  <c:v>6.1150092773437498E-2</c:v>
                </c:pt>
                <c:pt idx="468">
                  <c:v>6.0850806884765622E-2</c:v>
                </c:pt>
                <c:pt idx="469">
                  <c:v>5.6660804443359372E-2</c:v>
                </c:pt>
                <c:pt idx="470">
                  <c:v>6.6537238769531257E-2</c:v>
                </c:pt>
                <c:pt idx="471">
                  <c:v>7.5815101318359376E-2</c:v>
                </c:pt>
                <c:pt idx="472">
                  <c:v>6.6237952880859374E-2</c:v>
                </c:pt>
                <c:pt idx="473">
                  <c:v>7.6114387207031245E-2</c:v>
                </c:pt>
                <c:pt idx="474">
                  <c:v>8.1501533203125004E-2</c:v>
                </c:pt>
                <c:pt idx="475">
                  <c:v>7.7910102539062498E-2</c:v>
                </c:pt>
                <c:pt idx="476">
                  <c:v>7.6114387207031245E-2</c:v>
                </c:pt>
                <c:pt idx="477">
                  <c:v>8.2399390869140623E-2</c:v>
                </c:pt>
                <c:pt idx="478">
                  <c:v>8.2698676757812506E-2</c:v>
                </c:pt>
                <c:pt idx="479">
                  <c:v>8.9282966308593753E-2</c:v>
                </c:pt>
                <c:pt idx="480">
                  <c:v>8.7187965087890631E-2</c:v>
                </c:pt>
                <c:pt idx="481">
                  <c:v>8.9582252197265622E-2</c:v>
                </c:pt>
                <c:pt idx="482">
                  <c:v>9.0480109863281255E-2</c:v>
                </c:pt>
                <c:pt idx="483">
                  <c:v>9.5867255859375E-2</c:v>
                </c:pt>
                <c:pt idx="484">
                  <c:v>0.1030501171875</c:v>
                </c:pt>
                <c:pt idx="485">
                  <c:v>0.10634226196289062</c:v>
                </c:pt>
                <c:pt idx="486">
                  <c:v>0.10215225952148438</c:v>
                </c:pt>
                <c:pt idx="487">
                  <c:v>9.1078681640625006E-2</c:v>
                </c:pt>
                <c:pt idx="488">
                  <c:v>8.3297248535156257E-2</c:v>
                </c:pt>
                <c:pt idx="489">
                  <c:v>7.820938842773438E-2</c:v>
                </c:pt>
                <c:pt idx="490">
                  <c:v>7.2522956542968753E-2</c:v>
                </c:pt>
                <c:pt idx="491">
                  <c:v>7.5216529541015625E-2</c:v>
                </c:pt>
                <c:pt idx="492">
                  <c:v>7.2522956542968753E-2</c:v>
                </c:pt>
                <c:pt idx="493">
                  <c:v>6.4741523437500004E-2</c:v>
                </c:pt>
                <c:pt idx="494">
                  <c:v>6.9230811767578129E-2</c:v>
                </c:pt>
                <c:pt idx="495">
                  <c:v>6.384366577148437E-2</c:v>
                </c:pt>
                <c:pt idx="496">
                  <c:v>6.1748664550781249E-2</c:v>
                </c:pt>
                <c:pt idx="497">
                  <c:v>6.0850806884765622E-2</c:v>
                </c:pt>
                <c:pt idx="498">
                  <c:v>5.9653663330078127E-2</c:v>
                </c:pt>
                <c:pt idx="499">
                  <c:v>5.6361518554687504E-2</c:v>
                </c:pt>
                <c:pt idx="500">
                  <c:v>5.3069373779296873E-2</c:v>
                </c:pt>
                <c:pt idx="501">
                  <c:v>4.3492225341796878E-2</c:v>
                </c:pt>
                <c:pt idx="502">
                  <c:v>4.7682227783203128E-2</c:v>
                </c:pt>
                <c:pt idx="503">
                  <c:v>5.0076514892578125E-2</c:v>
                </c:pt>
                <c:pt idx="504">
                  <c:v>5.9055091552734376E-2</c:v>
                </c:pt>
                <c:pt idx="505">
                  <c:v>5.3667945556640624E-2</c:v>
                </c:pt>
                <c:pt idx="506">
                  <c:v>5.4865089111328126E-2</c:v>
                </c:pt>
                <c:pt idx="507">
                  <c:v>6.2945808105468751E-2</c:v>
                </c:pt>
                <c:pt idx="508">
                  <c:v>6.0850806884765622E-2</c:v>
                </c:pt>
                <c:pt idx="509">
                  <c:v>6.1150092773437498E-2</c:v>
                </c:pt>
                <c:pt idx="510">
                  <c:v>5.1572944335937503E-2</c:v>
                </c:pt>
                <c:pt idx="511">
                  <c:v>4.9477943115234374E-2</c:v>
                </c:pt>
                <c:pt idx="512">
                  <c:v>4.1097938232421874E-2</c:v>
                </c:pt>
                <c:pt idx="513">
                  <c:v>3.780579345703125E-2</c:v>
                </c:pt>
                <c:pt idx="514">
                  <c:v>3.6010078124999997E-2</c:v>
                </c:pt>
                <c:pt idx="515">
                  <c:v>3.8404365234375001E-2</c:v>
                </c:pt>
                <c:pt idx="516">
                  <c:v>3.3915076904296876E-2</c:v>
                </c:pt>
                <c:pt idx="517">
                  <c:v>3.780579345703125E-2</c:v>
                </c:pt>
                <c:pt idx="518">
                  <c:v>4.3192939453125002E-2</c:v>
                </c:pt>
                <c:pt idx="519">
                  <c:v>4.4689368896484373E-2</c:v>
                </c:pt>
                <c:pt idx="520">
                  <c:v>3.5411506347656246E-2</c:v>
                </c:pt>
                <c:pt idx="521">
                  <c:v>4.8580085449218748E-2</c:v>
                </c:pt>
                <c:pt idx="522">
                  <c:v>4.4988654785156248E-2</c:v>
                </c:pt>
                <c:pt idx="523">
                  <c:v>4.8580085449218748E-2</c:v>
                </c:pt>
                <c:pt idx="524">
                  <c:v>5.6960090332031248E-2</c:v>
                </c:pt>
                <c:pt idx="525">
                  <c:v>4.9178657226562499E-2</c:v>
                </c:pt>
                <c:pt idx="526">
                  <c:v>5.9653663330078127E-2</c:v>
                </c:pt>
                <c:pt idx="527">
                  <c:v>5.6361518554687504E-2</c:v>
                </c:pt>
                <c:pt idx="528">
                  <c:v>6.1150092773437498E-2</c:v>
                </c:pt>
                <c:pt idx="529">
                  <c:v>5.7558662109374999E-2</c:v>
                </c:pt>
                <c:pt idx="530">
                  <c:v>5.5164375000000002E-2</c:v>
                </c:pt>
                <c:pt idx="531">
                  <c:v>5.0675086669921876E-2</c:v>
                </c:pt>
                <c:pt idx="532">
                  <c:v>4.7682227783203128E-2</c:v>
                </c:pt>
                <c:pt idx="533">
                  <c:v>4.5287940673828124E-2</c:v>
                </c:pt>
                <c:pt idx="534">
                  <c:v>3.5710792236328122E-2</c:v>
                </c:pt>
                <c:pt idx="535">
                  <c:v>2.4038642578124998E-2</c:v>
                </c:pt>
                <c:pt idx="536">
                  <c:v>3.3017219238281249E-2</c:v>
                </c:pt>
                <c:pt idx="537">
                  <c:v>2.0447211914062499E-2</c:v>
                </c:pt>
                <c:pt idx="538">
                  <c:v>3.0622932128906249E-2</c:v>
                </c:pt>
                <c:pt idx="539">
                  <c:v>2.28414990234375E-2</c:v>
                </c:pt>
                <c:pt idx="540">
                  <c:v>1.8950782470703125E-2</c:v>
                </c:pt>
                <c:pt idx="541">
                  <c:v>3.6608649902343748E-2</c:v>
                </c:pt>
                <c:pt idx="542">
                  <c:v>2.1943641357421873E-2</c:v>
                </c:pt>
                <c:pt idx="543">
                  <c:v>2.6432929687499999E-2</c:v>
                </c:pt>
                <c:pt idx="544">
                  <c:v>2.3140784912109375E-2</c:v>
                </c:pt>
                <c:pt idx="545">
                  <c:v>2.3440070800781247E-2</c:v>
                </c:pt>
                <c:pt idx="546">
                  <c:v>3.6010078124999997E-2</c:v>
                </c:pt>
                <c:pt idx="547">
                  <c:v>3.3615791015625E-2</c:v>
                </c:pt>
                <c:pt idx="548">
                  <c:v>3.780579345703125E-2</c:v>
                </c:pt>
                <c:pt idx="549">
                  <c:v>3.8404365234375001E-2</c:v>
                </c:pt>
                <c:pt idx="550">
                  <c:v>3.9302222900390628E-2</c:v>
                </c:pt>
                <c:pt idx="551">
                  <c:v>5.4865089111328126E-2</c:v>
                </c:pt>
                <c:pt idx="552">
                  <c:v>5.9055091552734376E-2</c:v>
                </c:pt>
                <c:pt idx="553">
                  <c:v>6.8332954101562496E-2</c:v>
                </c:pt>
                <c:pt idx="554">
                  <c:v>6.3544379882812502E-2</c:v>
                </c:pt>
                <c:pt idx="555">
                  <c:v>5.7259376220703123E-2</c:v>
                </c:pt>
                <c:pt idx="556">
                  <c:v>5.7558662109374999E-2</c:v>
                </c:pt>
                <c:pt idx="557">
                  <c:v>4.3192939453125002E-2</c:v>
                </c:pt>
                <c:pt idx="558">
                  <c:v>5.4565803222656251E-2</c:v>
                </c:pt>
                <c:pt idx="559">
                  <c:v>5.3667945556640624E-2</c:v>
                </c:pt>
                <c:pt idx="560">
                  <c:v>6.7135810546874994E-2</c:v>
                </c:pt>
                <c:pt idx="561">
                  <c:v>7.4019385986328123E-2</c:v>
                </c:pt>
                <c:pt idx="562">
                  <c:v>6.5040809326171872E-2</c:v>
                </c:pt>
                <c:pt idx="563">
                  <c:v>6.7135810546874994E-2</c:v>
                </c:pt>
                <c:pt idx="564">
                  <c:v>6.6537238769531257E-2</c:v>
                </c:pt>
                <c:pt idx="565">
                  <c:v>6.6237952880859374E-2</c:v>
                </c:pt>
                <c:pt idx="566">
                  <c:v>7.0128669433593749E-2</c:v>
                </c:pt>
                <c:pt idx="567">
                  <c:v>6.4142951660156253E-2</c:v>
                </c:pt>
                <c:pt idx="568">
                  <c:v>6.0850806884765622E-2</c:v>
                </c:pt>
                <c:pt idx="569">
                  <c:v>5.815723388671875E-2</c:v>
                </c:pt>
                <c:pt idx="570">
                  <c:v>5.4565803222656251E-2</c:v>
                </c:pt>
                <c:pt idx="571">
                  <c:v>6.6537238769531257E-2</c:v>
                </c:pt>
                <c:pt idx="572">
                  <c:v>6.5340095214843755E-2</c:v>
                </c:pt>
                <c:pt idx="573">
                  <c:v>7.2522956542968753E-2</c:v>
                </c:pt>
                <c:pt idx="574">
                  <c:v>6.2347236328125E-2</c:v>
                </c:pt>
                <c:pt idx="575">
                  <c:v>6.8931525878906247E-2</c:v>
                </c:pt>
                <c:pt idx="576">
                  <c:v>5.7857947998046874E-2</c:v>
                </c:pt>
                <c:pt idx="577">
                  <c:v>4.8879371337890623E-2</c:v>
                </c:pt>
                <c:pt idx="578">
                  <c:v>5.1572944335937503E-2</c:v>
                </c:pt>
                <c:pt idx="579">
                  <c:v>4.977722900390625E-2</c:v>
                </c:pt>
                <c:pt idx="580">
                  <c:v>5.4865089111328126E-2</c:v>
                </c:pt>
                <c:pt idx="581">
                  <c:v>6.1748664550781249E-2</c:v>
                </c:pt>
                <c:pt idx="582">
                  <c:v>5.2171516113281247E-2</c:v>
                </c:pt>
                <c:pt idx="583">
                  <c:v>5.0375800781250001E-2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5-4B42-BF74-657A4C0AB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Acceleration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2)'!$F$2</c:f>
              <c:strCache>
                <c:ptCount val="1"/>
                <c:pt idx="0">
                  <c:v>AccZ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2)'!$V$3:$V$775</c:f>
              <c:numCache>
                <c:formatCode>General</c:formatCode>
                <c:ptCount val="773"/>
                <c:pt idx="0">
                  <c:v>9.975725412597658</c:v>
                </c:pt>
                <c:pt idx="1">
                  <c:v>9.9817111303710941</c:v>
                </c:pt>
                <c:pt idx="2">
                  <c:v>9.9867989904785173</c:v>
                </c:pt>
                <c:pt idx="3">
                  <c:v>9.9844047033691421</c:v>
                </c:pt>
                <c:pt idx="4">
                  <c:v>9.9754261267089852</c:v>
                </c:pt>
                <c:pt idx="5">
                  <c:v>9.9736304113769538</c:v>
                </c:pt>
                <c:pt idx="6">
                  <c:v>9.9706375524902349</c:v>
                </c:pt>
                <c:pt idx="7">
                  <c:v>9.9736304113769538</c:v>
                </c:pt>
                <c:pt idx="8">
                  <c:v>9.9706375524902349</c:v>
                </c:pt>
                <c:pt idx="9">
                  <c:v>9.9838061315917983</c:v>
                </c:pt>
                <c:pt idx="10">
                  <c:v>9.9808132727050793</c:v>
                </c:pt>
                <c:pt idx="11">
                  <c:v>9.9853025610351569</c:v>
                </c:pt>
                <c:pt idx="12">
                  <c:v>9.9900911352539072</c:v>
                </c:pt>
                <c:pt idx="13">
                  <c:v>9.9885947058105486</c:v>
                </c:pt>
                <c:pt idx="14">
                  <c:v>9.9930839941406262</c:v>
                </c:pt>
                <c:pt idx="15">
                  <c:v>9.9978725683593765</c:v>
                </c:pt>
                <c:pt idx="16">
                  <c:v>9.9990697119140641</c:v>
                </c:pt>
                <c:pt idx="17">
                  <c:v>10.002361856689454</c:v>
                </c:pt>
                <c:pt idx="18">
                  <c:v>9.9975732824707038</c:v>
                </c:pt>
                <c:pt idx="19">
                  <c:v>9.9984711401367203</c:v>
                </c:pt>
                <c:pt idx="20">
                  <c:v>10.004157572021485</c:v>
                </c:pt>
                <c:pt idx="21">
                  <c:v>10.001463999023439</c:v>
                </c:pt>
                <c:pt idx="22">
                  <c:v>10.007150430908204</c:v>
                </c:pt>
                <c:pt idx="23">
                  <c:v>10.007150430908204</c:v>
                </c:pt>
                <c:pt idx="24">
                  <c:v>10.007749002685548</c:v>
                </c:pt>
                <c:pt idx="25">
                  <c:v>10.000566141357423</c:v>
                </c:pt>
                <c:pt idx="26">
                  <c:v>10.001463999023439</c:v>
                </c:pt>
                <c:pt idx="27">
                  <c:v>10.002661142578127</c:v>
                </c:pt>
                <c:pt idx="28">
                  <c:v>10.002661142578127</c:v>
                </c:pt>
                <c:pt idx="29">
                  <c:v>9.9996682836914079</c:v>
                </c:pt>
                <c:pt idx="30">
                  <c:v>10.001463999023439</c:v>
                </c:pt>
                <c:pt idx="31">
                  <c:v>10.001463999023439</c:v>
                </c:pt>
                <c:pt idx="32">
                  <c:v>10.004756143798829</c:v>
                </c:pt>
                <c:pt idx="33">
                  <c:v>10.002960428466798</c:v>
                </c:pt>
                <c:pt idx="34">
                  <c:v>9.9990697119140641</c:v>
                </c:pt>
                <c:pt idx="35">
                  <c:v>10.003559000244142</c:v>
                </c:pt>
                <c:pt idx="36">
                  <c:v>10.009245432128907</c:v>
                </c:pt>
                <c:pt idx="37">
                  <c:v>10.003259714355469</c:v>
                </c:pt>
                <c:pt idx="38">
                  <c:v>9.9972739965820328</c:v>
                </c:pt>
                <c:pt idx="39">
                  <c:v>9.9921861364746096</c:v>
                </c:pt>
                <c:pt idx="40">
                  <c:v>9.9951789953613286</c:v>
                </c:pt>
                <c:pt idx="41">
                  <c:v>10.000266855468752</c:v>
                </c:pt>
                <c:pt idx="42">
                  <c:v>9.9975732824707038</c:v>
                </c:pt>
                <c:pt idx="43">
                  <c:v>9.99697471069336</c:v>
                </c:pt>
                <c:pt idx="44">
                  <c:v>10.008646860351563</c:v>
                </c:pt>
                <c:pt idx="45">
                  <c:v>10.005354715576173</c:v>
                </c:pt>
                <c:pt idx="46">
                  <c:v>10.001463999023439</c:v>
                </c:pt>
                <c:pt idx="47">
                  <c:v>10.007749002685548</c:v>
                </c:pt>
                <c:pt idx="48">
                  <c:v>9.9987704260253913</c:v>
                </c:pt>
                <c:pt idx="49">
                  <c:v>9.9948797094726576</c:v>
                </c:pt>
                <c:pt idx="50">
                  <c:v>9.996675424804689</c:v>
                </c:pt>
                <c:pt idx="51">
                  <c:v>9.9918868505859386</c:v>
                </c:pt>
                <c:pt idx="52">
                  <c:v>9.9879961340332049</c:v>
                </c:pt>
                <c:pt idx="53">
                  <c:v>9.9885947058105486</c:v>
                </c:pt>
                <c:pt idx="54">
                  <c:v>9.9912882788085948</c:v>
                </c:pt>
                <c:pt idx="55">
                  <c:v>10.004456857910156</c:v>
                </c:pt>
                <c:pt idx="56">
                  <c:v>9.9996682836914079</c:v>
                </c:pt>
                <c:pt idx="57">
                  <c:v>10.003259714355469</c:v>
                </c:pt>
                <c:pt idx="58">
                  <c:v>10.008946146240236</c:v>
                </c:pt>
                <c:pt idx="59">
                  <c:v>10.011041147460938</c:v>
                </c:pt>
                <c:pt idx="60">
                  <c:v>10.000865427246096</c:v>
                </c:pt>
                <c:pt idx="61">
                  <c:v>10.01283686279297</c:v>
                </c:pt>
                <c:pt idx="62">
                  <c:v>10.017026865234376</c:v>
                </c:pt>
                <c:pt idx="63">
                  <c:v>10.021216867675783</c:v>
                </c:pt>
                <c:pt idx="64">
                  <c:v>10.019421152343751</c:v>
                </c:pt>
                <c:pt idx="65">
                  <c:v>10.017026865234376</c:v>
                </c:pt>
                <c:pt idx="66">
                  <c:v>10.01283686279297</c:v>
                </c:pt>
                <c:pt idx="67">
                  <c:v>10.024209726562502</c:v>
                </c:pt>
                <c:pt idx="68">
                  <c:v>10.020319010009766</c:v>
                </c:pt>
                <c:pt idx="69">
                  <c:v>10.030195444335938</c:v>
                </c:pt>
                <c:pt idx="70">
                  <c:v>10.027801157226563</c:v>
                </c:pt>
                <c:pt idx="71">
                  <c:v>10.017326151123047</c:v>
                </c:pt>
                <c:pt idx="72">
                  <c:v>10.017026865234376</c:v>
                </c:pt>
                <c:pt idx="73">
                  <c:v>10.014034006347657</c:v>
                </c:pt>
                <c:pt idx="74">
                  <c:v>10.008347574462892</c:v>
                </c:pt>
                <c:pt idx="75">
                  <c:v>9.9921861364746096</c:v>
                </c:pt>
                <c:pt idx="76">
                  <c:v>9.9888939916992197</c:v>
                </c:pt>
                <c:pt idx="77">
                  <c:v>9.9778204138183604</c:v>
                </c:pt>
                <c:pt idx="78">
                  <c:v>9.9667468359375011</c:v>
                </c:pt>
                <c:pt idx="79">
                  <c:v>9.955373972167969</c:v>
                </c:pt>
                <c:pt idx="80">
                  <c:v>9.9565711157226566</c:v>
                </c:pt>
                <c:pt idx="81">
                  <c:v>9.9556732580566418</c:v>
                </c:pt>
                <c:pt idx="82">
                  <c:v>9.958366831054688</c:v>
                </c:pt>
                <c:pt idx="83">
                  <c:v>9.9490889685058601</c:v>
                </c:pt>
                <c:pt idx="84">
                  <c:v>9.9499868261718767</c:v>
                </c:pt>
                <c:pt idx="85">
                  <c:v>9.9422053930664074</c:v>
                </c:pt>
                <c:pt idx="86">
                  <c:v>9.9445996801757826</c:v>
                </c:pt>
                <c:pt idx="87">
                  <c:v>9.9454975378417974</c:v>
                </c:pt>
                <c:pt idx="88">
                  <c:v>9.9359203894042984</c:v>
                </c:pt>
                <c:pt idx="89">
                  <c:v>9.9263432409667978</c:v>
                </c:pt>
                <c:pt idx="90">
                  <c:v>9.9293360998535167</c:v>
                </c:pt>
                <c:pt idx="91">
                  <c:v>9.9422053930664074</c:v>
                </c:pt>
                <c:pt idx="92">
                  <c:v>9.9490889685058601</c:v>
                </c:pt>
                <c:pt idx="93">
                  <c:v>9.9577682592773442</c:v>
                </c:pt>
                <c:pt idx="94">
                  <c:v>9.9634546911621111</c:v>
                </c:pt>
                <c:pt idx="95">
                  <c:v>9.9652504064941425</c:v>
                </c:pt>
                <c:pt idx="96">
                  <c:v>9.9715354101562514</c:v>
                </c:pt>
                <c:pt idx="97">
                  <c:v>9.9826089880371107</c:v>
                </c:pt>
                <c:pt idx="98">
                  <c:v>9.9829082739257817</c:v>
                </c:pt>
                <c:pt idx="99">
                  <c:v>9.9894925634765634</c:v>
                </c:pt>
                <c:pt idx="100">
                  <c:v>9.99368256591797</c:v>
                </c:pt>
                <c:pt idx="101">
                  <c:v>9.99697471069336</c:v>
                </c:pt>
                <c:pt idx="102">
                  <c:v>9.99368256591797</c:v>
                </c:pt>
                <c:pt idx="103">
                  <c:v>9.9918868505859386</c:v>
                </c:pt>
                <c:pt idx="104">
                  <c:v>9.9954782812500014</c:v>
                </c:pt>
                <c:pt idx="105">
                  <c:v>10.0050554296875</c:v>
                </c:pt>
                <c:pt idx="106">
                  <c:v>10.006851145019532</c:v>
                </c:pt>
                <c:pt idx="107">
                  <c:v>10.003858286132813</c:v>
                </c:pt>
                <c:pt idx="108">
                  <c:v>9.9960768530273452</c:v>
                </c:pt>
                <c:pt idx="109">
                  <c:v>9.9960768530273452</c:v>
                </c:pt>
                <c:pt idx="110">
                  <c:v>10.004456857910156</c:v>
                </c:pt>
                <c:pt idx="111">
                  <c:v>10.001164713134767</c:v>
                </c:pt>
                <c:pt idx="112">
                  <c:v>9.9951789953613286</c:v>
                </c:pt>
                <c:pt idx="113">
                  <c:v>9.9838061315917983</c:v>
                </c:pt>
                <c:pt idx="114">
                  <c:v>9.979017557373048</c:v>
                </c:pt>
                <c:pt idx="115">
                  <c:v>9.9724332678222662</c:v>
                </c:pt>
                <c:pt idx="116">
                  <c:v>9.9616589758300798</c:v>
                </c:pt>
                <c:pt idx="117">
                  <c:v>9.9556732580566418</c:v>
                </c:pt>
                <c:pt idx="118">
                  <c:v>9.9586661169433608</c:v>
                </c:pt>
                <c:pt idx="119">
                  <c:v>9.9655496923828135</c:v>
                </c:pt>
                <c:pt idx="120">
                  <c:v>9.9688418371582035</c:v>
                </c:pt>
                <c:pt idx="121">
                  <c:v>9.9658489782714845</c:v>
                </c:pt>
                <c:pt idx="122">
                  <c:v>9.9655496923828135</c:v>
                </c:pt>
                <c:pt idx="123">
                  <c:v>9.9763239843750018</c:v>
                </c:pt>
                <c:pt idx="124">
                  <c:v>9.9703382666015639</c:v>
                </c:pt>
                <c:pt idx="125">
                  <c:v>9.9841054174804693</c:v>
                </c:pt>
                <c:pt idx="126">
                  <c:v>9.9754261267089852</c:v>
                </c:pt>
                <c:pt idx="127">
                  <c:v>9.9805139868164066</c:v>
                </c:pt>
                <c:pt idx="128">
                  <c:v>9.9891932775878924</c:v>
                </c:pt>
                <c:pt idx="129">
                  <c:v>9.9841054174804693</c:v>
                </c:pt>
                <c:pt idx="130">
                  <c:v>9.9882954199218759</c:v>
                </c:pt>
                <c:pt idx="131">
                  <c:v>9.990988992919922</c:v>
                </c:pt>
                <c:pt idx="132">
                  <c:v>9.9954782812500014</c:v>
                </c:pt>
                <c:pt idx="133">
                  <c:v>9.996675424804689</c:v>
                </c:pt>
                <c:pt idx="134">
                  <c:v>9.9924854223632824</c:v>
                </c:pt>
                <c:pt idx="135">
                  <c:v>9.9838061315917983</c:v>
                </c:pt>
                <c:pt idx="136">
                  <c:v>9.9921861364746096</c:v>
                </c:pt>
                <c:pt idx="137">
                  <c:v>9.9882954199218759</c:v>
                </c:pt>
                <c:pt idx="138">
                  <c:v>9.9870982763671883</c:v>
                </c:pt>
                <c:pt idx="139">
                  <c:v>9.9838061315917983</c:v>
                </c:pt>
                <c:pt idx="140">
                  <c:v>9.9894925634765634</c:v>
                </c:pt>
                <c:pt idx="141">
                  <c:v>9.9700389807128911</c:v>
                </c:pt>
                <c:pt idx="142">
                  <c:v>9.9742289831542976</c:v>
                </c:pt>
                <c:pt idx="143">
                  <c:v>9.9781196997070314</c:v>
                </c:pt>
                <c:pt idx="144">
                  <c:v>9.9709368383789077</c:v>
                </c:pt>
                <c:pt idx="145">
                  <c:v>9.9742289831542976</c:v>
                </c:pt>
                <c:pt idx="146">
                  <c:v>9.9694404089355473</c:v>
                </c:pt>
                <c:pt idx="147">
                  <c:v>9.9661482641601573</c:v>
                </c:pt>
                <c:pt idx="148">
                  <c:v>9.9691411230468763</c:v>
                </c:pt>
                <c:pt idx="149">
                  <c:v>9.9739296972656266</c:v>
                </c:pt>
                <c:pt idx="150">
                  <c:v>9.9751268408203142</c:v>
                </c:pt>
                <c:pt idx="151">
                  <c:v>9.9876968481445321</c:v>
                </c:pt>
                <c:pt idx="152">
                  <c:v>9.9772218420410166</c:v>
                </c:pt>
                <c:pt idx="153">
                  <c:v>9.9691411230468763</c:v>
                </c:pt>
                <c:pt idx="154">
                  <c:v>9.9763239843750018</c:v>
                </c:pt>
                <c:pt idx="155">
                  <c:v>9.9724332678222662</c:v>
                </c:pt>
                <c:pt idx="156">
                  <c:v>9.9712361242675787</c:v>
                </c:pt>
                <c:pt idx="157">
                  <c:v>9.976024698486329</c:v>
                </c:pt>
                <c:pt idx="158">
                  <c:v>9.9775211279296894</c:v>
                </c:pt>
                <c:pt idx="159">
                  <c:v>9.9664475500488283</c:v>
                </c:pt>
                <c:pt idx="160">
                  <c:v>9.972732553710939</c:v>
                </c:pt>
                <c:pt idx="161">
                  <c:v>9.9811125585937504</c:v>
                </c:pt>
                <c:pt idx="162">
                  <c:v>9.9775211279296894</c:v>
                </c:pt>
                <c:pt idx="163">
                  <c:v>9.9754261267089852</c:v>
                </c:pt>
                <c:pt idx="164">
                  <c:v>9.9754261267089852</c:v>
                </c:pt>
                <c:pt idx="165">
                  <c:v>9.9682432653808597</c:v>
                </c:pt>
                <c:pt idx="166">
                  <c:v>9.9664475500488283</c:v>
                </c:pt>
                <c:pt idx="167">
                  <c:v>9.9529796850585939</c:v>
                </c:pt>
                <c:pt idx="168">
                  <c:v>9.9562718298339856</c:v>
                </c:pt>
                <c:pt idx="169">
                  <c:v>9.9640532629394549</c:v>
                </c:pt>
                <c:pt idx="170">
                  <c:v>9.9643525488281259</c:v>
                </c:pt>
                <c:pt idx="171">
                  <c:v>9.9679439794921887</c:v>
                </c:pt>
                <c:pt idx="172">
                  <c:v>9.9637539770507821</c:v>
                </c:pt>
                <c:pt idx="173">
                  <c:v>9.9631554052734383</c:v>
                </c:pt>
                <c:pt idx="174">
                  <c:v>9.9646518347167987</c:v>
                </c:pt>
                <c:pt idx="175">
                  <c:v>9.9724332678222662</c:v>
                </c:pt>
                <c:pt idx="176">
                  <c:v>9.9718346960449225</c:v>
                </c:pt>
                <c:pt idx="177">
                  <c:v>9.9649511206054697</c:v>
                </c:pt>
                <c:pt idx="178">
                  <c:v>9.9739296972656266</c:v>
                </c:pt>
                <c:pt idx="179">
                  <c:v>9.9814118444824231</c:v>
                </c:pt>
                <c:pt idx="180">
                  <c:v>9.990988992919922</c:v>
                </c:pt>
                <c:pt idx="181">
                  <c:v>9.9981718542480476</c:v>
                </c:pt>
                <c:pt idx="182">
                  <c:v>9.9930839941406262</c:v>
                </c:pt>
                <c:pt idx="183">
                  <c:v>9.9972739965820328</c:v>
                </c:pt>
                <c:pt idx="184">
                  <c:v>10.011639719238282</c:v>
                </c:pt>
                <c:pt idx="185">
                  <c:v>10.024808298339845</c:v>
                </c:pt>
                <c:pt idx="186">
                  <c:v>10.014632578125001</c:v>
                </c:pt>
                <c:pt idx="187">
                  <c:v>10.017326151123047</c:v>
                </c:pt>
                <c:pt idx="188">
                  <c:v>10.021216867675783</c:v>
                </c:pt>
                <c:pt idx="189">
                  <c:v>10.020019724121095</c:v>
                </c:pt>
                <c:pt idx="190">
                  <c:v>10.024509012451173</c:v>
                </c:pt>
                <c:pt idx="191">
                  <c:v>10.022114725341797</c:v>
                </c:pt>
                <c:pt idx="192">
                  <c:v>10.022713297119141</c:v>
                </c:pt>
                <c:pt idx="193">
                  <c:v>10.022713297119141</c:v>
                </c:pt>
                <c:pt idx="194">
                  <c:v>10.02091758178711</c:v>
                </c:pt>
                <c:pt idx="195">
                  <c:v>10.017326151123047</c:v>
                </c:pt>
                <c:pt idx="196">
                  <c:v>10.017326151123047</c:v>
                </c:pt>
                <c:pt idx="197">
                  <c:v>10.02091758178711</c:v>
                </c:pt>
                <c:pt idx="198">
                  <c:v>10.020618295898439</c:v>
                </c:pt>
                <c:pt idx="199">
                  <c:v>10.023012583007814</c:v>
                </c:pt>
                <c:pt idx="200">
                  <c:v>10.000566141357423</c:v>
                </c:pt>
                <c:pt idx="201">
                  <c:v>9.9882954199218759</c:v>
                </c:pt>
                <c:pt idx="202">
                  <c:v>9.9981718542480476</c:v>
                </c:pt>
                <c:pt idx="203">
                  <c:v>9.9876968481445321</c:v>
                </c:pt>
                <c:pt idx="204">
                  <c:v>9.9835068457031255</c:v>
                </c:pt>
                <c:pt idx="205">
                  <c:v>9.9879961340332049</c:v>
                </c:pt>
                <c:pt idx="206">
                  <c:v>9.9829082739257817</c:v>
                </c:pt>
                <c:pt idx="207">
                  <c:v>9.9799154150390628</c:v>
                </c:pt>
                <c:pt idx="208">
                  <c:v>9.9829082739257817</c:v>
                </c:pt>
                <c:pt idx="209">
                  <c:v>9.9882954199218759</c:v>
                </c:pt>
                <c:pt idx="210">
                  <c:v>9.9853025610351569</c:v>
                </c:pt>
                <c:pt idx="211">
                  <c:v>9.9850032751464859</c:v>
                </c:pt>
                <c:pt idx="212">
                  <c:v>9.9778204138183604</c:v>
                </c:pt>
                <c:pt idx="213">
                  <c:v>9.9697396948242201</c:v>
                </c:pt>
                <c:pt idx="214">
                  <c:v>9.9778204138183604</c:v>
                </c:pt>
                <c:pt idx="215">
                  <c:v>9.979316843261719</c:v>
                </c:pt>
                <c:pt idx="216">
                  <c:v>9.9823097021484379</c:v>
                </c:pt>
                <c:pt idx="217">
                  <c:v>9.9891932775878924</c:v>
                </c:pt>
                <c:pt idx="218">
                  <c:v>9.9856018469238297</c:v>
                </c:pt>
                <c:pt idx="219">
                  <c:v>9.9963761389160162</c:v>
                </c:pt>
                <c:pt idx="220">
                  <c:v>9.9987704260253913</c:v>
                </c:pt>
                <c:pt idx="221">
                  <c:v>9.9945804235839848</c:v>
                </c:pt>
                <c:pt idx="222">
                  <c:v>9.9930839941406262</c:v>
                </c:pt>
                <c:pt idx="223">
                  <c:v>9.9951789953613286</c:v>
                </c:pt>
                <c:pt idx="224">
                  <c:v>9.9859011328125007</c:v>
                </c:pt>
                <c:pt idx="225">
                  <c:v>9.9921861364746096</c:v>
                </c:pt>
                <c:pt idx="226">
                  <c:v>9.9972739965820328</c:v>
                </c:pt>
                <c:pt idx="227">
                  <c:v>9.9942811376953138</c:v>
                </c:pt>
                <c:pt idx="228">
                  <c:v>9.9918868505859386</c:v>
                </c:pt>
                <c:pt idx="229">
                  <c:v>9.99697471069336</c:v>
                </c:pt>
                <c:pt idx="230">
                  <c:v>9.9915875646972658</c:v>
                </c:pt>
                <c:pt idx="231">
                  <c:v>9.9894925634765634</c:v>
                </c:pt>
                <c:pt idx="232">
                  <c:v>9.9987704260253913</c:v>
                </c:pt>
                <c:pt idx="233">
                  <c:v>9.9927847082519534</c:v>
                </c:pt>
                <c:pt idx="234">
                  <c:v>9.9924854223632824</c:v>
                </c:pt>
                <c:pt idx="235">
                  <c:v>9.9838061315917983</c:v>
                </c:pt>
                <c:pt idx="236">
                  <c:v>9.9826089880371107</c:v>
                </c:pt>
                <c:pt idx="237">
                  <c:v>9.9775211279296894</c:v>
                </c:pt>
                <c:pt idx="238">
                  <c:v>9.976024698486329</c:v>
                </c:pt>
                <c:pt idx="239">
                  <c:v>9.9751268408203142</c:v>
                </c:pt>
                <c:pt idx="240">
                  <c:v>9.9772218420410166</c:v>
                </c:pt>
                <c:pt idx="241">
                  <c:v>9.9616589758300798</c:v>
                </c:pt>
                <c:pt idx="242">
                  <c:v>9.9658489782714845</c:v>
                </c:pt>
                <c:pt idx="243">
                  <c:v>9.9652504064941425</c:v>
                </c:pt>
                <c:pt idx="244">
                  <c:v>9.9631554052734383</c:v>
                </c:pt>
                <c:pt idx="245">
                  <c:v>9.9670461218261721</c:v>
                </c:pt>
                <c:pt idx="246">
                  <c:v>9.9718346960449225</c:v>
                </c:pt>
                <c:pt idx="247">
                  <c:v>9.9697396948242201</c:v>
                </c:pt>
                <c:pt idx="248">
                  <c:v>9.9658489782714845</c:v>
                </c:pt>
                <c:pt idx="249">
                  <c:v>9.9703382666015639</c:v>
                </c:pt>
                <c:pt idx="250">
                  <c:v>9.9670461218261721</c:v>
                </c:pt>
                <c:pt idx="251">
                  <c:v>9.9721339819335952</c:v>
                </c:pt>
                <c:pt idx="252">
                  <c:v>9.9694404089355473</c:v>
                </c:pt>
                <c:pt idx="253">
                  <c:v>9.9796161291503918</c:v>
                </c:pt>
                <c:pt idx="254">
                  <c:v>9.9856018469238297</c:v>
                </c:pt>
                <c:pt idx="255">
                  <c:v>9.9951789953613286</c:v>
                </c:pt>
                <c:pt idx="256">
                  <c:v>9.9975732824707038</c:v>
                </c:pt>
                <c:pt idx="257">
                  <c:v>10.006252573242188</c:v>
                </c:pt>
                <c:pt idx="258">
                  <c:v>10.009245432128907</c:v>
                </c:pt>
                <c:pt idx="259">
                  <c:v>10.006252573242188</c:v>
                </c:pt>
                <c:pt idx="260">
                  <c:v>9.9993689978027351</c:v>
                </c:pt>
                <c:pt idx="261">
                  <c:v>9.9942811376953138</c:v>
                </c:pt>
                <c:pt idx="262">
                  <c:v>9.9918868505859386</c:v>
                </c:pt>
                <c:pt idx="263">
                  <c:v>9.9981718542480476</c:v>
                </c:pt>
                <c:pt idx="264">
                  <c:v>9.99697471069336</c:v>
                </c:pt>
                <c:pt idx="265">
                  <c:v>9.9850032751464859</c:v>
                </c:pt>
                <c:pt idx="266">
                  <c:v>9.990988992919922</c:v>
                </c:pt>
                <c:pt idx="267">
                  <c:v>9.990988992919922</c:v>
                </c:pt>
                <c:pt idx="268">
                  <c:v>10.00176328491211</c:v>
                </c:pt>
                <c:pt idx="269">
                  <c:v>9.99697471069336</c:v>
                </c:pt>
                <c:pt idx="270">
                  <c:v>9.9882954199218759</c:v>
                </c:pt>
                <c:pt idx="271">
                  <c:v>9.9802147009277355</c:v>
                </c:pt>
                <c:pt idx="272">
                  <c:v>9.9751268408203142</c:v>
                </c:pt>
                <c:pt idx="273">
                  <c:v>9.9772218420410166</c:v>
                </c:pt>
                <c:pt idx="274">
                  <c:v>9.9679439794921887</c:v>
                </c:pt>
                <c:pt idx="275">
                  <c:v>9.976024698486329</c:v>
                </c:pt>
                <c:pt idx="276">
                  <c:v>9.9957775671386724</c:v>
                </c:pt>
                <c:pt idx="277">
                  <c:v>9.9897918493652362</c:v>
                </c:pt>
                <c:pt idx="278">
                  <c:v>9.9948797094726576</c:v>
                </c:pt>
                <c:pt idx="279">
                  <c:v>9.9948797094726576</c:v>
                </c:pt>
                <c:pt idx="280">
                  <c:v>9.9957775671386724</c:v>
                </c:pt>
                <c:pt idx="281">
                  <c:v>9.9996682836914079</c:v>
                </c:pt>
                <c:pt idx="282">
                  <c:v>9.996675424804689</c:v>
                </c:pt>
                <c:pt idx="283">
                  <c:v>9.9981718542480476</c:v>
                </c:pt>
                <c:pt idx="284">
                  <c:v>9.9990697119140641</c:v>
                </c:pt>
                <c:pt idx="285">
                  <c:v>10.003858286132813</c:v>
                </c:pt>
                <c:pt idx="286">
                  <c:v>10.011639719238282</c:v>
                </c:pt>
                <c:pt idx="287">
                  <c:v>10.012238291015626</c:v>
                </c:pt>
                <c:pt idx="288">
                  <c:v>10.012238291015626</c:v>
                </c:pt>
                <c:pt idx="289">
                  <c:v>10.012537576904299</c:v>
                </c:pt>
                <c:pt idx="290">
                  <c:v>10.01612900756836</c:v>
                </c:pt>
                <c:pt idx="291">
                  <c:v>10.020319010009766</c:v>
                </c:pt>
                <c:pt idx="292">
                  <c:v>10.006252573242188</c:v>
                </c:pt>
                <c:pt idx="293">
                  <c:v>10.015530435791016</c:v>
                </c:pt>
                <c:pt idx="294">
                  <c:v>10.018523294677735</c:v>
                </c:pt>
                <c:pt idx="295">
                  <c:v>10.01433329223633</c:v>
                </c:pt>
                <c:pt idx="296">
                  <c:v>10.013136148681642</c:v>
                </c:pt>
                <c:pt idx="297">
                  <c:v>10.021216867675783</c:v>
                </c:pt>
                <c:pt idx="298">
                  <c:v>10.020618295898439</c:v>
                </c:pt>
                <c:pt idx="299">
                  <c:v>10.015530435791016</c:v>
                </c:pt>
                <c:pt idx="300">
                  <c:v>10.007449716796875</c:v>
                </c:pt>
                <c:pt idx="301">
                  <c:v>10.004456857910156</c:v>
                </c:pt>
                <c:pt idx="302">
                  <c:v>9.9927847082519534</c:v>
                </c:pt>
                <c:pt idx="303">
                  <c:v>9.9876968481445321</c:v>
                </c:pt>
                <c:pt idx="304">
                  <c:v>9.9832075598144545</c:v>
                </c:pt>
                <c:pt idx="305">
                  <c:v>9.9844047033691421</c:v>
                </c:pt>
                <c:pt idx="306">
                  <c:v>9.9784189855957042</c:v>
                </c:pt>
                <c:pt idx="307">
                  <c:v>9.97303183959961</c:v>
                </c:pt>
                <c:pt idx="308">
                  <c:v>9.9817111303710941</c:v>
                </c:pt>
                <c:pt idx="309">
                  <c:v>9.9817111303710941</c:v>
                </c:pt>
                <c:pt idx="310">
                  <c:v>9.9796161291503918</c:v>
                </c:pt>
                <c:pt idx="311">
                  <c:v>9.9763239843750018</c:v>
                </c:pt>
                <c:pt idx="312">
                  <c:v>9.9799154150390628</c:v>
                </c:pt>
                <c:pt idx="313">
                  <c:v>9.972732553710939</c:v>
                </c:pt>
                <c:pt idx="314">
                  <c:v>9.9736304113769538</c:v>
                </c:pt>
                <c:pt idx="315">
                  <c:v>9.9781196997070314</c:v>
                </c:pt>
                <c:pt idx="316">
                  <c:v>9.9897918493652362</c:v>
                </c:pt>
                <c:pt idx="317">
                  <c:v>9.99368256591797</c:v>
                </c:pt>
                <c:pt idx="318">
                  <c:v>10.000566141357423</c:v>
                </c:pt>
                <c:pt idx="319">
                  <c:v>10.007749002685548</c:v>
                </c:pt>
                <c:pt idx="320">
                  <c:v>10.017326151123047</c:v>
                </c:pt>
                <c:pt idx="321">
                  <c:v>10.020319010009766</c:v>
                </c:pt>
                <c:pt idx="322">
                  <c:v>10.028699014892579</c:v>
                </c:pt>
                <c:pt idx="323">
                  <c:v>10.02899830078125</c:v>
                </c:pt>
                <c:pt idx="324">
                  <c:v>10.034385446777344</c:v>
                </c:pt>
                <c:pt idx="325">
                  <c:v>10.026304727783204</c:v>
                </c:pt>
                <c:pt idx="326">
                  <c:v>10.017924722900391</c:v>
                </c:pt>
                <c:pt idx="327">
                  <c:v>10.021516153564454</c:v>
                </c:pt>
                <c:pt idx="328">
                  <c:v>10.023910440673829</c:v>
                </c:pt>
                <c:pt idx="329">
                  <c:v>10.026604013671877</c:v>
                </c:pt>
                <c:pt idx="330">
                  <c:v>10.030494730224611</c:v>
                </c:pt>
                <c:pt idx="331">
                  <c:v>10.031392587890625</c:v>
                </c:pt>
                <c:pt idx="332">
                  <c:v>10.027501871337892</c:v>
                </c:pt>
                <c:pt idx="333">
                  <c:v>10.030494730224611</c:v>
                </c:pt>
                <c:pt idx="334">
                  <c:v>10.031691873779298</c:v>
                </c:pt>
                <c:pt idx="335">
                  <c:v>10.028399729003906</c:v>
                </c:pt>
                <c:pt idx="336">
                  <c:v>10.029297586669923</c:v>
                </c:pt>
                <c:pt idx="337">
                  <c:v>10.021516153564454</c:v>
                </c:pt>
                <c:pt idx="338">
                  <c:v>10.018224008789064</c:v>
                </c:pt>
                <c:pt idx="339">
                  <c:v>10.02570615600586</c:v>
                </c:pt>
                <c:pt idx="340">
                  <c:v>10.017326151123047</c:v>
                </c:pt>
                <c:pt idx="341">
                  <c:v>10.015829721679689</c:v>
                </c:pt>
                <c:pt idx="342">
                  <c:v>10.017026865234376</c:v>
                </c:pt>
                <c:pt idx="343">
                  <c:v>10.022713297119141</c:v>
                </c:pt>
                <c:pt idx="344">
                  <c:v>10.020019724121095</c:v>
                </c:pt>
                <c:pt idx="345">
                  <c:v>10.02241401123047</c:v>
                </c:pt>
                <c:pt idx="346">
                  <c:v>10.020019724121095</c:v>
                </c:pt>
                <c:pt idx="347">
                  <c:v>10.019121866455079</c:v>
                </c:pt>
                <c:pt idx="348">
                  <c:v>10.006851145019532</c:v>
                </c:pt>
                <c:pt idx="349">
                  <c:v>9.9993689978027351</c:v>
                </c:pt>
                <c:pt idx="350">
                  <c:v>9.9975732824707038</c:v>
                </c:pt>
                <c:pt idx="351">
                  <c:v>10.003858286132813</c:v>
                </c:pt>
                <c:pt idx="352">
                  <c:v>9.9996682836914079</c:v>
                </c:pt>
                <c:pt idx="353">
                  <c:v>9.9996682836914079</c:v>
                </c:pt>
                <c:pt idx="354">
                  <c:v>9.9933832800292972</c:v>
                </c:pt>
                <c:pt idx="355">
                  <c:v>9.9835068457031255</c:v>
                </c:pt>
                <c:pt idx="356">
                  <c:v>9.9841054174804693</c:v>
                </c:pt>
                <c:pt idx="357">
                  <c:v>9.9835068457031255</c:v>
                </c:pt>
                <c:pt idx="358">
                  <c:v>9.9802147009277355</c:v>
                </c:pt>
                <c:pt idx="359">
                  <c:v>9.9772218420410166</c:v>
                </c:pt>
                <c:pt idx="360">
                  <c:v>9.976024698486329</c:v>
                </c:pt>
                <c:pt idx="361">
                  <c:v>9.975725412597658</c:v>
                </c:pt>
                <c:pt idx="362">
                  <c:v>9.9712361242675787</c:v>
                </c:pt>
                <c:pt idx="363">
                  <c:v>9.9670461218261721</c:v>
                </c:pt>
                <c:pt idx="364">
                  <c:v>9.9688418371582035</c:v>
                </c:pt>
                <c:pt idx="365">
                  <c:v>9.9748275549316414</c:v>
                </c:pt>
                <c:pt idx="366">
                  <c:v>9.9814118444824231</c:v>
                </c:pt>
                <c:pt idx="367">
                  <c:v>9.979316843261719</c:v>
                </c:pt>
                <c:pt idx="368">
                  <c:v>9.9853025610351569</c:v>
                </c:pt>
                <c:pt idx="369">
                  <c:v>9.9921861364746096</c:v>
                </c:pt>
                <c:pt idx="370">
                  <c:v>9.9921861364746096</c:v>
                </c:pt>
                <c:pt idx="371">
                  <c:v>9.9981718542480476</c:v>
                </c:pt>
                <c:pt idx="372">
                  <c:v>9.9987704260253913</c:v>
                </c:pt>
                <c:pt idx="373">
                  <c:v>10.012537576904299</c:v>
                </c:pt>
                <c:pt idx="374">
                  <c:v>10.02091758178711</c:v>
                </c:pt>
                <c:pt idx="375">
                  <c:v>10.022114725341797</c:v>
                </c:pt>
                <c:pt idx="376">
                  <c:v>10.022114725341797</c:v>
                </c:pt>
                <c:pt idx="377">
                  <c:v>10.015530435791016</c:v>
                </c:pt>
                <c:pt idx="378">
                  <c:v>10.019720438232422</c:v>
                </c:pt>
                <c:pt idx="379">
                  <c:v>10.018523294677735</c:v>
                </c:pt>
                <c:pt idx="380">
                  <c:v>10.03348758911133</c:v>
                </c:pt>
                <c:pt idx="381">
                  <c:v>10.027801157226563</c:v>
                </c:pt>
                <c:pt idx="382">
                  <c:v>10.021216867675783</c:v>
                </c:pt>
                <c:pt idx="383">
                  <c:v>10.019121866455079</c:v>
                </c:pt>
                <c:pt idx="384">
                  <c:v>10.019421152343751</c:v>
                </c:pt>
                <c:pt idx="385">
                  <c:v>10.0050554296875</c:v>
                </c:pt>
                <c:pt idx="386">
                  <c:v>10.011340433349611</c:v>
                </c:pt>
                <c:pt idx="387">
                  <c:v>10.013734720458986</c:v>
                </c:pt>
                <c:pt idx="388">
                  <c:v>10.015530435791016</c:v>
                </c:pt>
                <c:pt idx="389">
                  <c:v>10.013136148681642</c:v>
                </c:pt>
                <c:pt idx="390">
                  <c:v>10.015231149902345</c:v>
                </c:pt>
                <c:pt idx="391">
                  <c:v>10.013435434570313</c:v>
                </c:pt>
                <c:pt idx="392">
                  <c:v>10.011939005126955</c:v>
                </c:pt>
                <c:pt idx="393">
                  <c:v>10.016727579345703</c:v>
                </c:pt>
                <c:pt idx="394">
                  <c:v>10.01283686279297</c:v>
                </c:pt>
                <c:pt idx="395">
                  <c:v>10.013734720458986</c:v>
                </c:pt>
                <c:pt idx="396">
                  <c:v>10.007449716796875</c:v>
                </c:pt>
                <c:pt idx="397">
                  <c:v>10.015231149902345</c:v>
                </c:pt>
                <c:pt idx="398">
                  <c:v>10.017326151123047</c:v>
                </c:pt>
                <c:pt idx="399">
                  <c:v>10.018822580566408</c:v>
                </c:pt>
                <c:pt idx="400">
                  <c:v>10.013136148681642</c:v>
                </c:pt>
                <c:pt idx="401">
                  <c:v>10.016428293457032</c:v>
                </c:pt>
                <c:pt idx="402">
                  <c:v>10.019121866455079</c:v>
                </c:pt>
                <c:pt idx="403">
                  <c:v>10.018523294677735</c:v>
                </c:pt>
                <c:pt idx="404">
                  <c:v>10.02091758178711</c:v>
                </c:pt>
                <c:pt idx="405">
                  <c:v>10.024209726562502</c:v>
                </c:pt>
                <c:pt idx="406">
                  <c:v>10.02091758178711</c:v>
                </c:pt>
                <c:pt idx="407">
                  <c:v>10.020618295898439</c:v>
                </c:pt>
                <c:pt idx="408">
                  <c:v>10.030794016113282</c:v>
                </c:pt>
                <c:pt idx="409">
                  <c:v>10.032290445556642</c:v>
                </c:pt>
                <c:pt idx="410">
                  <c:v>10.032290445556642</c:v>
                </c:pt>
                <c:pt idx="411">
                  <c:v>10.032589731445313</c:v>
                </c:pt>
                <c:pt idx="412">
                  <c:v>10.031991159667969</c:v>
                </c:pt>
                <c:pt idx="413">
                  <c:v>10.02241401123047</c:v>
                </c:pt>
                <c:pt idx="414">
                  <c:v>10.018523294677735</c:v>
                </c:pt>
                <c:pt idx="415">
                  <c:v>10.016727579345703</c:v>
                </c:pt>
                <c:pt idx="416">
                  <c:v>10.01433329223633</c:v>
                </c:pt>
                <c:pt idx="417">
                  <c:v>10.013734720458986</c:v>
                </c:pt>
                <c:pt idx="418">
                  <c:v>10.00954471801758</c:v>
                </c:pt>
                <c:pt idx="419">
                  <c:v>10.004157572021485</c:v>
                </c:pt>
                <c:pt idx="420">
                  <c:v>9.9984711401367203</c:v>
                </c:pt>
                <c:pt idx="421">
                  <c:v>9.9987704260253913</c:v>
                </c:pt>
                <c:pt idx="422">
                  <c:v>9.99368256591797</c:v>
                </c:pt>
                <c:pt idx="423">
                  <c:v>9.990988992919922</c:v>
                </c:pt>
                <c:pt idx="424">
                  <c:v>9.9832075598144545</c:v>
                </c:pt>
                <c:pt idx="425">
                  <c:v>9.9805139868164066</c:v>
                </c:pt>
                <c:pt idx="426">
                  <c:v>9.9829082739257817</c:v>
                </c:pt>
                <c:pt idx="427">
                  <c:v>9.9856018469238297</c:v>
                </c:pt>
                <c:pt idx="428">
                  <c:v>9.9811125585937504</c:v>
                </c:pt>
                <c:pt idx="429">
                  <c:v>9.9802147009277355</c:v>
                </c:pt>
                <c:pt idx="430">
                  <c:v>9.9814118444824231</c:v>
                </c:pt>
                <c:pt idx="431">
                  <c:v>9.9808132727050793</c:v>
                </c:pt>
                <c:pt idx="432">
                  <c:v>9.9826089880371107</c:v>
                </c:pt>
                <c:pt idx="433">
                  <c:v>9.9876968481445321</c:v>
                </c:pt>
                <c:pt idx="434">
                  <c:v>9.9856018469238297</c:v>
                </c:pt>
                <c:pt idx="435">
                  <c:v>9.9873975622558611</c:v>
                </c:pt>
                <c:pt idx="436">
                  <c:v>9.9930839941406262</c:v>
                </c:pt>
                <c:pt idx="437">
                  <c:v>9.9796161291503918</c:v>
                </c:pt>
                <c:pt idx="438">
                  <c:v>9.9838061315917983</c:v>
                </c:pt>
                <c:pt idx="439">
                  <c:v>9.9876968481445321</c:v>
                </c:pt>
                <c:pt idx="440">
                  <c:v>9.9903904211425782</c:v>
                </c:pt>
                <c:pt idx="441">
                  <c:v>10.005354715576173</c:v>
                </c:pt>
                <c:pt idx="442">
                  <c:v>10.001164713134767</c:v>
                </c:pt>
                <c:pt idx="443">
                  <c:v>9.9951789953613286</c:v>
                </c:pt>
                <c:pt idx="444">
                  <c:v>9.9999675695800789</c:v>
                </c:pt>
                <c:pt idx="445">
                  <c:v>10.005953287353517</c:v>
                </c:pt>
                <c:pt idx="446">
                  <c:v>9.9990697119140641</c:v>
                </c:pt>
                <c:pt idx="447">
                  <c:v>10.00176328491211</c:v>
                </c:pt>
                <c:pt idx="448">
                  <c:v>10.010741861572267</c:v>
                </c:pt>
                <c:pt idx="449">
                  <c:v>10.014632578125001</c:v>
                </c:pt>
                <c:pt idx="450">
                  <c:v>10.01762543701172</c:v>
                </c:pt>
                <c:pt idx="451">
                  <c:v>10.010741861572267</c:v>
                </c:pt>
                <c:pt idx="452">
                  <c:v>10.0050554296875</c:v>
                </c:pt>
                <c:pt idx="453">
                  <c:v>10.010442575683594</c:v>
                </c:pt>
                <c:pt idx="454">
                  <c:v>10.021516153564454</c:v>
                </c:pt>
                <c:pt idx="455">
                  <c:v>10.017924722900391</c:v>
                </c:pt>
                <c:pt idx="456">
                  <c:v>10.022114725341797</c:v>
                </c:pt>
                <c:pt idx="457">
                  <c:v>10.014931864013674</c:v>
                </c:pt>
                <c:pt idx="458">
                  <c:v>10.025107584228516</c:v>
                </c:pt>
                <c:pt idx="459">
                  <c:v>10.037378305664063</c:v>
                </c:pt>
                <c:pt idx="460">
                  <c:v>10.035881876220705</c:v>
                </c:pt>
                <c:pt idx="461">
                  <c:v>10.028699014892579</c:v>
                </c:pt>
                <c:pt idx="462">
                  <c:v>10.038874735107424</c:v>
                </c:pt>
                <c:pt idx="463">
                  <c:v>10.037677591552736</c:v>
                </c:pt>
                <c:pt idx="464">
                  <c:v>10.028699014892579</c:v>
                </c:pt>
                <c:pt idx="465">
                  <c:v>10.029297586669923</c:v>
                </c:pt>
                <c:pt idx="466">
                  <c:v>10.031392587890625</c:v>
                </c:pt>
                <c:pt idx="467">
                  <c:v>10.040071878662111</c:v>
                </c:pt>
                <c:pt idx="468">
                  <c:v>10.030195444335938</c:v>
                </c:pt>
                <c:pt idx="469">
                  <c:v>10.034684732666017</c:v>
                </c:pt>
                <c:pt idx="470">
                  <c:v>10.027801157226563</c:v>
                </c:pt>
                <c:pt idx="471">
                  <c:v>10.024509012451173</c:v>
                </c:pt>
                <c:pt idx="472">
                  <c:v>10.014632578125001</c:v>
                </c:pt>
                <c:pt idx="473">
                  <c:v>10.014034006347657</c:v>
                </c:pt>
                <c:pt idx="474">
                  <c:v>10.008946146240236</c:v>
                </c:pt>
                <c:pt idx="475">
                  <c:v>9.9957775671386724</c:v>
                </c:pt>
                <c:pt idx="476">
                  <c:v>10.001164713134767</c:v>
                </c:pt>
                <c:pt idx="477">
                  <c:v>10.005354715576173</c:v>
                </c:pt>
                <c:pt idx="478">
                  <c:v>10.002960428466798</c:v>
                </c:pt>
                <c:pt idx="479">
                  <c:v>10.004157572021485</c:v>
                </c:pt>
                <c:pt idx="480">
                  <c:v>10.0050554296875</c:v>
                </c:pt>
                <c:pt idx="481">
                  <c:v>9.9999675695800789</c:v>
                </c:pt>
                <c:pt idx="482">
                  <c:v>10.001463999023439</c:v>
                </c:pt>
                <c:pt idx="483">
                  <c:v>10.000865427246096</c:v>
                </c:pt>
                <c:pt idx="484">
                  <c:v>10.00954471801758</c:v>
                </c:pt>
                <c:pt idx="485">
                  <c:v>10.013136148681642</c:v>
                </c:pt>
                <c:pt idx="486">
                  <c:v>10.017326151123047</c:v>
                </c:pt>
                <c:pt idx="487">
                  <c:v>10.02091758178711</c:v>
                </c:pt>
                <c:pt idx="488">
                  <c:v>10.021216867675783</c:v>
                </c:pt>
                <c:pt idx="489">
                  <c:v>10.023311868896485</c:v>
                </c:pt>
                <c:pt idx="490">
                  <c:v>10.018224008789064</c:v>
                </c:pt>
                <c:pt idx="491">
                  <c:v>10.025406870117189</c:v>
                </c:pt>
                <c:pt idx="492">
                  <c:v>10.031392587890625</c:v>
                </c:pt>
                <c:pt idx="493">
                  <c:v>10.033188303222657</c:v>
                </c:pt>
                <c:pt idx="494">
                  <c:v>10.026005441894533</c:v>
                </c:pt>
                <c:pt idx="495">
                  <c:v>10.024808298339845</c:v>
                </c:pt>
                <c:pt idx="496">
                  <c:v>10.027501871337892</c:v>
                </c:pt>
                <c:pt idx="497">
                  <c:v>10.026604013671877</c:v>
                </c:pt>
                <c:pt idx="498">
                  <c:v>10.017924722900391</c:v>
                </c:pt>
                <c:pt idx="499">
                  <c:v>10.011340433349611</c:v>
                </c:pt>
                <c:pt idx="500">
                  <c:v>10.013136148681642</c:v>
                </c:pt>
                <c:pt idx="501">
                  <c:v>10.006851145019532</c:v>
                </c:pt>
                <c:pt idx="502">
                  <c:v>10.007749002685548</c:v>
                </c:pt>
                <c:pt idx="503">
                  <c:v>10.009245432128907</c:v>
                </c:pt>
                <c:pt idx="504">
                  <c:v>10.01762543701172</c:v>
                </c:pt>
                <c:pt idx="505">
                  <c:v>10.005953287353517</c:v>
                </c:pt>
                <c:pt idx="506">
                  <c:v>10.017924722900391</c:v>
                </c:pt>
                <c:pt idx="507">
                  <c:v>10.017326151123047</c:v>
                </c:pt>
                <c:pt idx="508">
                  <c:v>10.007749002685548</c:v>
                </c:pt>
                <c:pt idx="509">
                  <c:v>10.013435434570313</c:v>
                </c:pt>
                <c:pt idx="510">
                  <c:v>10.021815439453126</c:v>
                </c:pt>
                <c:pt idx="511">
                  <c:v>10.021815439453126</c:v>
                </c:pt>
                <c:pt idx="512">
                  <c:v>10.01433329223633</c:v>
                </c:pt>
                <c:pt idx="513">
                  <c:v>10.02241401123047</c:v>
                </c:pt>
                <c:pt idx="514">
                  <c:v>10.027801157226563</c:v>
                </c:pt>
                <c:pt idx="515">
                  <c:v>10.040371164550782</c:v>
                </c:pt>
                <c:pt idx="516">
                  <c:v>10.037677591552736</c:v>
                </c:pt>
                <c:pt idx="517">
                  <c:v>10.039473306884767</c:v>
                </c:pt>
                <c:pt idx="518">
                  <c:v>10.036480447998049</c:v>
                </c:pt>
                <c:pt idx="519">
                  <c:v>10.035582590332032</c:v>
                </c:pt>
                <c:pt idx="520">
                  <c:v>10.017326151123047</c:v>
                </c:pt>
                <c:pt idx="521">
                  <c:v>10.025406870117189</c:v>
                </c:pt>
                <c:pt idx="522">
                  <c:v>10.018224008789064</c:v>
                </c:pt>
                <c:pt idx="523">
                  <c:v>10.018523294677735</c:v>
                </c:pt>
                <c:pt idx="524">
                  <c:v>10.008646860351563</c:v>
                </c:pt>
                <c:pt idx="525">
                  <c:v>10.00176328491211</c:v>
                </c:pt>
                <c:pt idx="526">
                  <c:v>9.9951789953613286</c:v>
                </c:pt>
                <c:pt idx="527">
                  <c:v>9.9996682836914079</c:v>
                </c:pt>
                <c:pt idx="528">
                  <c:v>10.006551859130861</c:v>
                </c:pt>
                <c:pt idx="529">
                  <c:v>10.001164713134767</c:v>
                </c:pt>
                <c:pt idx="530">
                  <c:v>10.011939005126955</c:v>
                </c:pt>
                <c:pt idx="531">
                  <c:v>10.007449716796875</c:v>
                </c:pt>
                <c:pt idx="532">
                  <c:v>10.008646860351563</c:v>
                </c:pt>
                <c:pt idx="533">
                  <c:v>10.002661142578127</c:v>
                </c:pt>
                <c:pt idx="534">
                  <c:v>9.9978725683593765</c:v>
                </c:pt>
                <c:pt idx="535">
                  <c:v>9.993981851806641</c:v>
                </c:pt>
                <c:pt idx="536">
                  <c:v>10.006851145019532</c:v>
                </c:pt>
                <c:pt idx="537">
                  <c:v>10.003858286132813</c:v>
                </c:pt>
                <c:pt idx="538">
                  <c:v>10.000566141357423</c:v>
                </c:pt>
                <c:pt idx="539">
                  <c:v>10.005354715576173</c:v>
                </c:pt>
                <c:pt idx="540">
                  <c:v>10.015231149902345</c:v>
                </c:pt>
                <c:pt idx="541">
                  <c:v>10.010442575683594</c:v>
                </c:pt>
                <c:pt idx="542">
                  <c:v>10.006851145019532</c:v>
                </c:pt>
                <c:pt idx="543">
                  <c:v>9.9984711401367203</c:v>
                </c:pt>
                <c:pt idx="544">
                  <c:v>9.9963761389160162</c:v>
                </c:pt>
                <c:pt idx="545">
                  <c:v>9.99697471069336</c:v>
                </c:pt>
                <c:pt idx="546">
                  <c:v>9.9763239843750018</c:v>
                </c:pt>
                <c:pt idx="547">
                  <c:v>9.9676446936035159</c:v>
                </c:pt>
                <c:pt idx="548">
                  <c:v>9.9697396948242201</c:v>
                </c:pt>
                <c:pt idx="549">
                  <c:v>9.9739296972656266</c:v>
                </c:pt>
                <c:pt idx="550">
                  <c:v>9.9763239843750018</c:v>
                </c:pt>
                <c:pt idx="551">
                  <c:v>9.9781196997070314</c:v>
                </c:pt>
                <c:pt idx="552">
                  <c:v>9.9778204138183604</c:v>
                </c:pt>
                <c:pt idx="553">
                  <c:v>9.9784189855957042</c:v>
                </c:pt>
                <c:pt idx="554">
                  <c:v>9.976024698486329</c:v>
                </c:pt>
                <c:pt idx="555">
                  <c:v>9.9691411230468763</c:v>
                </c:pt>
                <c:pt idx="556">
                  <c:v>9.9670461218261721</c:v>
                </c:pt>
                <c:pt idx="557">
                  <c:v>9.97303183959961</c:v>
                </c:pt>
                <c:pt idx="558">
                  <c:v>9.9766232702636728</c:v>
                </c:pt>
                <c:pt idx="559">
                  <c:v>9.975725412597658</c:v>
                </c:pt>
                <c:pt idx="560">
                  <c:v>9.9715354101562514</c:v>
                </c:pt>
                <c:pt idx="561">
                  <c:v>9.9772218420410166</c:v>
                </c:pt>
                <c:pt idx="562">
                  <c:v>9.9859011328125007</c:v>
                </c:pt>
                <c:pt idx="563">
                  <c:v>9.9921861364746096</c:v>
                </c:pt>
                <c:pt idx="564">
                  <c:v>9.9850032751464859</c:v>
                </c:pt>
                <c:pt idx="565">
                  <c:v>9.9850032751464859</c:v>
                </c:pt>
                <c:pt idx="566">
                  <c:v>9.9885947058105486</c:v>
                </c:pt>
                <c:pt idx="567">
                  <c:v>9.993981851806641</c:v>
                </c:pt>
                <c:pt idx="568">
                  <c:v>9.993981851806641</c:v>
                </c:pt>
                <c:pt idx="569">
                  <c:v>10.004157572021485</c:v>
                </c:pt>
                <c:pt idx="570">
                  <c:v>10.007449716796875</c:v>
                </c:pt>
                <c:pt idx="571">
                  <c:v>10.005953287353517</c:v>
                </c:pt>
                <c:pt idx="572">
                  <c:v>10.008946146240236</c:v>
                </c:pt>
                <c:pt idx="573">
                  <c:v>10.006551859130861</c:v>
                </c:pt>
                <c:pt idx="574">
                  <c:v>10.016428293457032</c:v>
                </c:pt>
                <c:pt idx="575">
                  <c:v>10.025107584228516</c:v>
                </c:pt>
                <c:pt idx="576">
                  <c:v>10.025406870117189</c:v>
                </c:pt>
                <c:pt idx="577">
                  <c:v>10.023012583007814</c:v>
                </c:pt>
                <c:pt idx="578">
                  <c:v>10.025107584228516</c:v>
                </c:pt>
                <c:pt idx="579">
                  <c:v>10.021216867675783</c:v>
                </c:pt>
                <c:pt idx="580">
                  <c:v>10.02570615600586</c:v>
                </c:pt>
                <c:pt idx="581">
                  <c:v>10.023910440673829</c:v>
                </c:pt>
                <c:pt idx="582">
                  <c:v>10.017026865234376</c:v>
                </c:pt>
                <c:pt idx="583">
                  <c:v>10.016727579345703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53-4339-97F7-C192D5E78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m/s^2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Gyroscope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2)'!$H$2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2)'!$X$3:$X$775</c:f>
              <c:numCache>
                <c:formatCode>General</c:formatCode>
                <c:ptCount val="773"/>
                <c:pt idx="0">
                  <c:v>-0.16908396946564885</c:v>
                </c:pt>
                <c:pt idx="1">
                  <c:v>5.0839694656488549E-2</c:v>
                </c:pt>
                <c:pt idx="2">
                  <c:v>2.3206106870229008E-2</c:v>
                </c:pt>
                <c:pt idx="3">
                  <c:v>0.33137404580152668</c:v>
                </c:pt>
                <c:pt idx="4">
                  <c:v>0.2736641221374046</c:v>
                </c:pt>
                <c:pt idx="5">
                  <c:v>0.31328244274809158</c:v>
                </c:pt>
                <c:pt idx="6">
                  <c:v>0.54656488549618321</c:v>
                </c:pt>
                <c:pt idx="7">
                  <c:v>0.54366412213740456</c:v>
                </c:pt>
                <c:pt idx="8">
                  <c:v>0.40534351145038167</c:v>
                </c:pt>
                <c:pt idx="9">
                  <c:v>0.19969465648854962</c:v>
                </c:pt>
                <c:pt idx="10">
                  <c:v>0.27412213740458014</c:v>
                </c:pt>
                <c:pt idx="11">
                  <c:v>0.14770992366412214</c:v>
                </c:pt>
                <c:pt idx="12">
                  <c:v>0.12862595419847328</c:v>
                </c:pt>
                <c:pt idx="13">
                  <c:v>0.25603053435114503</c:v>
                </c:pt>
                <c:pt idx="14">
                  <c:v>0.39152671755725188</c:v>
                </c:pt>
                <c:pt idx="15">
                  <c:v>0.34045801526717556</c:v>
                </c:pt>
                <c:pt idx="16">
                  <c:v>0.30320610687022898</c:v>
                </c:pt>
                <c:pt idx="17">
                  <c:v>8.1374045801526712E-2</c:v>
                </c:pt>
                <c:pt idx="18">
                  <c:v>0.2331297709923664</c:v>
                </c:pt>
                <c:pt idx="19">
                  <c:v>8.2366412213740456E-2</c:v>
                </c:pt>
                <c:pt idx="20">
                  <c:v>0.38389312977099238</c:v>
                </c:pt>
                <c:pt idx="21">
                  <c:v>0.25694656488549616</c:v>
                </c:pt>
                <c:pt idx="22">
                  <c:v>7.9007633587786258E-2</c:v>
                </c:pt>
                <c:pt idx="23">
                  <c:v>-0.10946564885496184</c:v>
                </c:pt>
                <c:pt idx="24">
                  <c:v>-9.0839694656488557E-2</c:v>
                </c:pt>
                <c:pt idx="25">
                  <c:v>0.17969465648854963</c:v>
                </c:pt>
                <c:pt idx="26">
                  <c:v>-7.2213740458015277E-2</c:v>
                </c:pt>
                <c:pt idx="27">
                  <c:v>3.66412213740458E-3</c:v>
                </c:pt>
                <c:pt idx="28">
                  <c:v>-0.12709923664122136</c:v>
                </c:pt>
                <c:pt idx="29">
                  <c:v>-0.1018320610687023</c:v>
                </c:pt>
                <c:pt idx="30">
                  <c:v>-0.32320610687022905</c:v>
                </c:pt>
                <c:pt idx="31">
                  <c:v>-0.24732824427480915</c:v>
                </c:pt>
                <c:pt idx="32">
                  <c:v>-0.18717557251908395</c:v>
                </c:pt>
                <c:pt idx="33">
                  <c:v>-1.0229007633587786E-2</c:v>
                </c:pt>
                <c:pt idx="34">
                  <c:v>-4.6488549618320607E-2</c:v>
                </c:pt>
                <c:pt idx="35">
                  <c:v>0.16442748091603052</c:v>
                </c:pt>
                <c:pt idx="36">
                  <c:v>-2.2137404580152672E-2</c:v>
                </c:pt>
                <c:pt idx="37">
                  <c:v>6.610687022900763E-2</c:v>
                </c:pt>
                <c:pt idx="38">
                  <c:v>3.4656488549618322E-2</c:v>
                </c:pt>
                <c:pt idx="39">
                  <c:v>9.1908396946564885E-2</c:v>
                </c:pt>
                <c:pt idx="40">
                  <c:v>0.19114503816793893</c:v>
                </c:pt>
                <c:pt idx="41">
                  <c:v>-0.12801526717557252</c:v>
                </c:pt>
                <c:pt idx="42">
                  <c:v>-0.20106870229007634</c:v>
                </c:pt>
                <c:pt idx="43">
                  <c:v>-3.9770992366412211E-2</c:v>
                </c:pt>
                <c:pt idx="44">
                  <c:v>6.755725190839694E-2</c:v>
                </c:pt>
                <c:pt idx="45">
                  <c:v>-9.7022900763358788E-2</c:v>
                </c:pt>
                <c:pt idx="46">
                  <c:v>5.9923664122137399E-2</c:v>
                </c:pt>
                <c:pt idx="47">
                  <c:v>-4.16793893129771E-2</c:v>
                </c:pt>
                <c:pt idx="48">
                  <c:v>-0.24015267175572519</c:v>
                </c:pt>
                <c:pt idx="49">
                  <c:v>-7.5572519083969475E-2</c:v>
                </c:pt>
                <c:pt idx="50">
                  <c:v>-0.12374045801526719</c:v>
                </c:pt>
                <c:pt idx="51">
                  <c:v>-0.38954198473282442</c:v>
                </c:pt>
                <c:pt idx="52">
                  <c:v>-0.30839694656488548</c:v>
                </c:pt>
                <c:pt idx="53">
                  <c:v>-0.43290076335877864</c:v>
                </c:pt>
                <c:pt idx="54">
                  <c:v>-0.26877862595419849</c:v>
                </c:pt>
                <c:pt idx="55">
                  <c:v>-1.7862595419847326E-2</c:v>
                </c:pt>
                <c:pt idx="56">
                  <c:v>0.13244274809160306</c:v>
                </c:pt>
                <c:pt idx="57">
                  <c:v>0.29893129770992366</c:v>
                </c:pt>
                <c:pt idx="58">
                  <c:v>0.46687022900763359</c:v>
                </c:pt>
                <c:pt idx="59">
                  <c:v>0.38526717557251905</c:v>
                </c:pt>
                <c:pt idx="60">
                  <c:v>0.3934351145038168</c:v>
                </c:pt>
                <c:pt idx="61">
                  <c:v>0.36335877862595423</c:v>
                </c:pt>
                <c:pt idx="62">
                  <c:v>0.31946564885496187</c:v>
                </c:pt>
                <c:pt idx="63">
                  <c:v>0.34572519083969466</c:v>
                </c:pt>
                <c:pt idx="64">
                  <c:v>0.55656488549618321</c:v>
                </c:pt>
                <c:pt idx="65">
                  <c:v>0.30511450381679389</c:v>
                </c:pt>
                <c:pt idx="66">
                  <c:v>0.322824427480916</c:v>
                </c:pt>
                <c:pt idx="67">
                  <c:v>0.30083969465648852</c:v>
                </c:pt>
                <c:pt idx="68">
                  <c:v>0.22549618320610687</c:v>
                </c:pt>
                <c:pt idx="69">
                  <c:v>0.34854961832061065</c:v>
                </c:pt>
                <c:pt idx="70">
                  <c:v>0.20732824427480917</c:v>
                </c:pt>
                <c:pt idx="71">
                  <c:v>-1.6870229007633589E-2</c:v>
                </c:pt>
                <c:pt idx="72">
                  <c:v>-0.26641221374045798</c:v>
                </c:pt>
                <c:pt idx="73">
                  <c:v>-0.13045801526717557</c:v>
                </c:pt>
                <c:pt idx="74">
                  <c:v>-0.10801526717557253</c:v>
                </c:pt>
                <c:pt idx="75">
                  <c:v>-9.6564885496183209E-2</c:v>
                </c:pt>
                <c:pt idx="76">
                  <c:v>-0.16717557251908396</c:v>
                </c:pt>
                <c:pt idx="77">
                  <c:v>0.10427480916030535</c:v>
                </c:pt>
                <c:pt idx="78">
                  <c:v>7.3740458015267171E-2</c:v>
                </c:pt>
                <c:pt idx="79">
                  <c:v>0.13099236641221373</c:v>
                </c:pt>
                <c:pt idx="80">
                  <c:v>0.18251908396946565</c:v>
                </c:pt>
                <c:pt idx="81">
                  <c:v>0.23458015267175572</c:v>
                </c:pt>
                <c:pt idx="82">
                  <c:v>0.16778625954198473</c:v>
                </c:pt>
                <c:pt idx="83">
                  <c:v>0.2316793893129771</c:v>
                </c:pt>
                <c:pt idx="84">
                  <c:v>0.38198473282442746</c:v>
                </c:pt>
                <c:pt idx="85">
                  <c:v>0.35572519083969467</c:v>
                </c:pt>
                <c:pt idx="86">
                  <c:v>0.56374045801526718</c:v>
                </c:pt>
                <c:pt idx="87">
                  <c:v>0.72068702290076336</c:v>
                </c:pt>
                <c:pt idx="88">
                  <c:v>0.77320610687022906</c:v>
                </c:pt>
                <c:pt idx="89">
                  <c:v>0.64198473282442747</c:v>
                </c:pt>
                <c:pt idx="90">
                  <c:v>0.65198473282442748</c:v>
                </c:pt>
                <c:pt idx="91">
                  <c:v>0.50648854961832057</c:v>
                </c:pt>
                <c:pt idx="92">
                  <c:v>0.46114503816793889</c:v>
                </c:pt>
                <c:pt idx="93">
                  <c:v>0.25503816793893125</c:v>
                </c:pt>
                <c:pt idx="94">
                  <c:v>0.23786259541984733</c:v>
                </c:pt>
                <c:pt idx="95">
                  <c:v>0.25503816793893125</c:v>
                </c:pt>
                <c:pt idx="96">
                  <c:v>8.1832061068702291E-2</c:v>
                </c:pt>
                <c:pt idx="97">
                  <c:v>2.465648854961832E-2</c:v>
                </c:pt>
                <c:pt idx="98">
                  <c:v>0.12816793893129771</c:v>
                </c:pt>
                <c:pt idx="99">
                  <c:v>6.8015267175572519E-2</c:v>
                </c:pt>
                <c:pt idx="100">
                  <c:v>-0.18625954198473282</c:v>
                </c:pt>
                <c:pt idx="101">
                  <c:v>-0.22725190839694656</c:v>
                </c:pt>
                <c:pt idx="102">
                  <c:v>-0.43343511450381678</c:v>
                </c:pt>
                <c:pt idx="103">
                  <c:v>-0.41908396946564885</c:v>
                </c:pt>
                <c:pt idx="104">
                  <c:v>-0.43435114503816791</c:v>
                </c:pt>
                <c:pt idx="105">
                  <c:v>-0.42526717557251908</c:v>
                </c:pt>
                <c:pt idx="106">
                  <c:v>-0.49396946564885491</c:v>
                </c:pt>
                <c:pt idx="107">
                  <c:v>-0.48351145038167942</c:v>
                </c:pt>
                <c:pt idx="108">
                  <c:v>-0.41526717557251908</c:v>
                </c:pt>
                <c:pt idx="109">
                  <c:v>-0.43290076335877864</c:v>
                </c:pt>
                <c:pt idx="110">
                  <c:v>-0.20442748091603055</c:v>
                </c:pt>
                <c:pt idx="111">
                  <c:v>-1.1679389312977099E-2</c:v>
                </c:pt>
                <c:pt idx="112">
                  <c:v>0.12908396946564885</c:v>
                </c:pt>
                <c:pt idx="113">
                  <c:v>0.1133587786259542</c:v>
                </c:pt>
                <c:pt idx="114">
                  <c:v>2.8473282442748091E-2</c:v>
                </c:pt>
                <c:pt idx="115">
                  <c:v>0.21740458015267175</c:v>
                </c:pt>
                <c:pt idx="116">
                  <c:v>0.25938931297709922</c:v>
                </c:pt>
                <c:pt idx="117">
                  <c:v>0.24694656488549618</c:v>
                </c:pt>
                <c:pt idx="118">
                  <c:v>0.34190839694656489</c:v>
                </c:pt>
                <c:pt idx="119">
                  <c:v>0.30893129770992367</c:v>
                </c:pt>
                <c:pt idx="120">
                  <c:v>0.29038167938931297</c:v>
                </c:pt>
                <c:pt idx="121">
                  <c:v>0.46541984732824426</c:v>
                </c:pt>
                <c:pt idx="122">
                  <c:v>0.50358778625954193</c:v>
                </c:pt>
                <c:pt idx="123">
                  <c:v>0.63770992366412216</c:v>
                </c:pt>
                <c:pt idx="124">
                  <c:v>0.62954198473282441</c:v>
                </c:pt>
                <c:pt idx="125">
                  <c:v>0.7755725190839694</c:v>
                </c:pt>
                <c:pt idx="126">
                  <c:v>0.47068702290076331</c:v>
                </c:pt>
                <c:pt idx="127">
                  <c:v>0.25167938931297706</c:v>
                </c:pt>
                <c:pt idx="128">
                  <c:v>0.15343511450381681</c:v>
                </c:pt>
                <c:pt idx="129">
                  <c:v>5.5190839694656491E-2</c:v>
                </c:pt>
                <c:pt idx="130">
                  <c:v>1.7480916030534352E-2</c:v>
                </c:pt>
                <c:pt idx="131">
                  <c:v>-0.13282442748091602</c:v>
                </c:pt>
                <c:pt idx="132">
                  <c:v>-0.12374045801526719</c:v>
                </c:pt>
                <c:pt idx="133">
                  <c:v>-7.8931297709923659E-2</c:v>
                </c:pt>
                <c:pt idx="134">
                  <c:v>-0.16480916030534351</c:v>
                </c:pt>
                <c:pt idx="135">
                  <c:v>-0.19916030534351145</c:v>
                </c:pt>
                <c:pt idx="136">
                  <c:v>-0.26687022900763357</c:v>
                </c:pt>
                <c:pt idx="137">
                  <c:v>-0.40954198473282444</c:v>
                </c:pt>
                <c:pt idx="138">
                  <c:v>-0.30312977099236643</c:v>
                </c:pt>
                <c:pt idx="139">
                  <c:v>-0.40526717557251912</c:v>
                </c:pt>
                <c:pt idx="140">
                  <c:v>-0.3441984732824428</c:v>
                </c:pt>
                <c:pt idx="141">
                  <c:v>-0.48496183206106869</c:v>
                </c:pt>
                <c:pt idx="142">
                  <c:v>-0.36519083969465649</c:v>
                </c:pt>
                <c:pt idx="143">
                  <c:v>-0.38381679389312978</c:v>
                </c:pt>
                <c:pt idx="144">
                  <c:v>-0.38427480916030538</c:v>
                </c:pt>
                <c:pt idx="145">
                  <c:v>-0.2148854961832061</c:v>
                </c:pt>
                <c:pt idx="146">
                  <c:v>-0.10083969465648855</c:v>
                </c:pt>
                <c:pt idx="147">
                  <c:v>2.6030534351145038E-2</c:v>
                </c:pt>
                <c:pt idx="148">
                  <c:v>9.282442748091603E-2</c:v>
                </c:pt>
                <c:pt idx="149">
                  <c:v>0.15534351145038169</c:v>
                </c:pt>
                <c:pt idx="150">
                  <c:v>0.21305343511450381</c:v>
                </c:pt>
                <c:pt idx="151">
                  <c:v>0.17297709923664123</c:v>
                </c:pt>
                <c:pt idx="152">
                  <c:v>0.34519083969465647</c:v>
                </c:pt>
                <c:pt idx="153">
                  <c:v>0.21404580152671754</c:v>
                </c:pt>
                <c:pt idx="154">
                  <c:v>0.29702290076335874</c:v>
                </c:pt>
                <c:pt idx="155">
                  <c:v>0.20977099236641222</c:v>
                </c:pt>
                <c:pt idx="156">
                  <c:v>0.24312977099236643</c:v>
                </c:pt>
                <c:pt idx="157">
                  <c:v>0.17587786259541985</c:v>
                </c:pt>
                <c:pt idx="158">
                  <c:v>0.17396946564885496</c:v>
                </c:pt>
                <c:pt idx="159">
                  <c:v>0.27557251908396946</c:v>
                </c:pt>
                <c:pt idx="160">
                  <c:v>0.34763358778625952</c:v>
                </c:pt>
                <c:pt idx="161">
                  <c:v>0.53083969465648861</c:v>
                </c:pt>
                <c:pt idx="162">
                  <c:v>0.56847328244274808</c:v>
                </c:pt>
                <c:pt idx="163">
                  <c:v>0.41725190839694654</c:v>
                </c:pt>
                <c:pt idx="164">
                  <c:v>0.2603053435114504</c:v>
                </c:pt>
                <c:pt idx="165">
                  <c:v>0.22167938931297709</c:v>
                </c:pt>
                <c:pt idx="166">
                  <c:v>0.23404580152671756</c:v>
                </c:pt>
                <c:pt idx="167">
                  <c:v>0.19923664122137405</c:v>
                </c:pt>
                <c:pt idx="168">
                  <c:v>1.7480916030534352E-2</c:v>
                </c:pt>
                <c:pt idx="169">
                  <c:v>0.18061068702290076</c:v>
                </c:pt>
                <c:pt idx="170">
                  <c:v>-3.3587786259541987E-2</c:v>
                </c:pt>
                <c:pt idx="171">
                  <c:v>0.1066412213740458</c:v>
                </c:pt>
                <c:pt idx="172">
                  <c:v>-3.0229007633587785E-2</c:v>
                </c:pt>
                <c:pt idx="173">
                  <c:v>1.4122137404580154E-2</c:v>
                </c:pt>
                <c:pt idx="174">
                  <c:v>4.7022900763358778E-2</c:v>
                </c:pt>
                <c:pt idx="175">
                  <c:v>3.66412213740458E-3</c:v>
                </c:pt>
                <c:pt idx="176">
                  <c:v>-5.1221374045801529E-2</c:v>
                </c:pt>
                <c:pt idx="177">
                  <c:v>-0.20106870229007634</c:v>
                </c:pt>
                <c:pt idx="178">
                  <c:v>-0.26641221374045798</c:v>
                </c:pt>
                <c:pt idx="179">
                  <c:v>-0.21198473282442748</c:v>
                </c:pt>
                <c:pt idx="180">
                  <c:v>-0.12755725190839695</c:v>
                </c:pt>
                <c:pt idx="181">
                  <c:v>-0.12374045801526719</c:v>
                </c:pt>
                <c:pt idx="182">
                  <c:v>-0.17381679389312976</c:v>
                </c:pt>
                <c:pt idx="183">
                  <c:v>-0.13519083969465651</c:v>
                </c:pt>
                <c:pt idx="184">
                  <c:v>-0.10656488549618322</c:v>
                </c:pt>
                <c:pt idx="185">
                  <c:v>-0.15717557251908396</c:v>
                </c:pt>
                <c:pt idx="186">
                  <c:v>-6.4122137404580157E-2</c:v>
                </c:pt>
                <c:pt idx="187">
                  <c:v>-0.11564885496183207</c:v>
                </c:pt>
                <c:pt idx="188">
                  <c:v>-2.0687022900763359E-2</c:v>
                </c:pt>
                <c:pt idx="189">
                  <c:v>-7.7938931297709929E-2</c:v>
                </c:pt>
                <c:pt idx="190">
                  <c:v>-6.8854961832061065E-2</c:v>
                </c:pt>
                <c:pt idx="191">
                  <c:v>-0.16236641221374046</c:v>
                </c:pt>
                <c:pt idx="192">
                  <c:v>-0.1366412213740458</c:v>
                </c:pt>
                <c:pt idx="193">
                  <c:v>-0.19725190839694656</c:v>
                </c:pt>
                <c:pt idx="194">
                  <c:v>-0.16526717557251908</c:v>
                </c:pt>
                <c:pt idx="195">
                  <c:v>-0.19198473282442746</c:v>
                </c:pt>
                <c:pt idx="196">
                  <c:v>-0.19290076335877862</c:v>
                </c:pt>
                <c:pt idx="197">
                  <c:v>-0.21770992366412215</c:v>
                </c:pt>
                <c:pt idx="198">
                  <c:v>-0.14190839694656487</c:v>
                </c:pt>
                <c:pt idx="199">
                  <c:v>-0.24015267175572519</c:v>
                </c:pt>
                <c:pt idx="200">
                  <c:v>-0.20297709923664123</c:v>
                </c:pt>
                <c:pt idx="201">
                  <c:v>-0.31122137404580152</c:v>
                </c:pt>
                <c:pt idx="202">
                  <c:v>-0.34847328244274806</c:v>
                </c:pt>
                <c:pt idx="203">
                  <c:v>-0.45679389312977103</c:v>
                </c:pt>
                <c:pt idx="204">
                  <c:v>-0.60755725190839693</c:v>
                </c:pt>
                <c:pt idx="205">
                  <c:v>-0.64809160305343516</c:v>
                </c:pt>
                <c:pt idx="206">
                  <c:v>-0.77404580152671765</c:v>
                </c:pt>
                <c:pt idx="207">
                  <c:v>-0.473969465648855</c:v>
                </c:pt>
                <c:pt idx="208">
                  <c:v>-0.47488549618320613</c:v>
                </c:pt>
                <c:pt idx="209">
                  <c:v>-0.52358778625954205</c:v>
                </c:pt>
                <c:pt idx="210">
                  <c:v>-0.63763358778625956</c:v>
                </c:pt>
                <c:pt idx="211">
                  <c:v>-0.56366412213740458</c:v>
                </c:pt>
                <c:pt idx="212">
                  <c:v>-0.57030534351145035</c:v>
                </c:pt>
                <c:pt idx="213">
                  <c:v>-0.43435114503816791</c:v>
                </c:pt>
                <c:pt idx="214">
                  <c:v>-0.25977099236641221</c:v>
                </c:pt>
                <c:pt idx="215">
                  <c:v>-0.11038167938931298</c:v>
                </c:pt>
                <c:pt idx="216">
                  <c:v>0.12625954198473283</c:v>
                </c:pt>
                <c:pt idx="217">
                  <c:v>0.18061068702290076</c:v>
                </c:pt>
                <c:pt idx="218">
                  <c:v>0.24076335877862595</c:v>
                </c:pt>
                <c:pt idx="219">
                  <c:v>0.40961832061068698</c:v>
                </c:pt>
                <c:pt idx="220">
                  <c:v>0.44160305343511452</c:v>
                </c:pt>
                <c:pt idx="221">
                  <c:v>0.60854961832061072</c:v>
                </c:pt>
                <c:pt idx="222">
                  <c:v>0.63961832061068702</c:v>
                </c:pt>
                <c:pt idx="223">
                  <c:v>0.51458015267175572</c:v>
                </c:pt>
                <c:pt idx="224">
                  <c:v>0.63671755725190837</c:v>
                </c:pt>
                <c:pt idx="225">
                  <c:v>0.74740458015267175</c:v>
                </c:pt>
                <c:pt idx="226">
                  <c:v>0.62717557251908396</c:v>
                </c:pt>
                <c:pt idx="227">
                  <c:v>0.41442748091603054</c:v>
                </c:pt>
                <c:pt idx="228">
                  <c:v>0.53221374045801528</c:v>
                </c:pt>
                <c:pt idx="229">
                  <c:v>0.43061068702290073</c:v>
                </c:pt>
                <c:pt idx="230">
                  <c:v>0.11862595419847327</c:v>
                </c:pt>
                <c:pt idx="231">
                  <c:v>7.9007633587786258E-2</c:v>
                </c:pt>
                <c:pt idx="232">
                  <c:v>-0.16862595419847329</c:v>
                </c:pt>
                <c:pt idx="233">
                  <c:v>-0.16618320610687023</c:v>
                </c:pt>
                <c:pt idx="234">
                  <c:v>-0.24496183206106872</c:v>
                </c:pt>
                <c:pt idx="235">
                  <c:v>-0.26541984732824431</c:v>
                </c:pt>
                <c:pt idx="236">
                  <c:v>-0.21679389312977099</c:v>
                </c:pt>
                <c:pt idx="237">
                  <c:v>-0.25923664122137408</c:v>
                </c:pt>
                <c:pt idx="238">
                  <c:v>-0.14190839694656487</c:v>
                </c:pt>
                <c:pt idx="239">
                  <c:v>-0.24832061068702291</c:v>
                </c:pt>
                <c:pt idx="240">
                  <c:v>-0.45198473282442747</c:v>
                </c:pt>
                <c:pt idx="241">
                  <c:v>-0.54648854961832061</c:v>
                </c:pt>
                <c:pt idx="242">
                  <c:v>-0.33992366412213743</c:v>
                </c:pt>
                <c:pt idx="243">
                  <c:v>-0.29213740458015269</c:v>
                </c:pt>
                <c:pt idx="244">
                  <c:v>-0.34320610687022901</c:v>
                </c:pt>
                <c:pt idx="245">
                  <c:v>-0.5154198473282442</c:v>
                </c:pt>
                <c:pt idx="246">
                  <c:v>-0.36419847328244276</c:v>
                </c:pt>
                <c:pt idx="247">
                  <c:v>-0.48396946564885496</c:v>
                </c:pt>
                <c:pt idx="248">
                  <c:v>-0.39282442748091606</c:v>
                </c:pt>
                <c:pt idx="249">
                  <c:v>-0.54786259541984728</c:v>
                </c:pt>
                <c:pt idx="250">
                  <c:v>-0.52503816793893132</c:v>
                </c:pt>
                <c:pt idx="251">
                  <c:v>-0.47969465648854964</c:v>
                </c:pt>
                <c:pt idx="252">
                  <c:v>-0.41099236641221376</c:v>
                </c:pt>
                <c:pt idx="253">
                  <c:v>-0.41816793893129772</c:v>
                </c:pt>
                <c:pt idx="254">
                  <c:v>-0.52167938931297708</c:v>
                </c:pt>
                <c:pt idx="255">
                  <c:v>-0.38954198473282442</c:v>
                </c:pt>
                <c:pt idx="256">
                  <c:v>-0.49068702290076338</c:v>
                </c:pt>
                <c:pt idx="257">
                  <c:v>-0.39145038167938934</c:v>
                </c:pt>
                <c:pt idx="258">
                  <c:v>-0.37564885496183209</c:v>
                </c:pt>
                <c:pt idx="259">
                  <c:v>-0.27641221374045805</c:v>
                </c:pt>
                <c:pt idx="260">
                  <c:v>-0.2382442748091603</c:v>
                </c:pt>
                <c:pt idx="261">
                  <c:v>-6.5572519083969466E-2</c:v>
                </c:pt>
                <c:pt idx="262">
                  <c:v>-2.4045801526717557E-2</c:v>
                </c:pt>
                <c:pt idx="263">
                  <c:v>0.13534351145038168</c:v>
                </c:pt>
                <c:pt idx="264">
                  <c:v>0.10099236641221375</c:v>
                </c:pt>
                <c:pt idx="265">
                  <c:v>0.37763358778625955</c:v>
                </c:pt>
                <c:pt idx="266">
                  <c:v>0.45396946564885493</c:v>
                </c:pt>
                <c:pt idx="267">
                  <c:v>0.43824427480916028</c:v>
                </c:pt>
                <c:pt idx="268">
                  <c:v>0.20114503816793894</c:v>
                </c:pt>
                <c:pt idx="269">
                  <c:v>0.15580152671755726</c:v>
                </c:pt>
                <c:pt idx="270">
                  <c:v>0.166793893129771</c:v>
                </c:pt>
                <c:pt idx="271">
                  <c:v>-3.3129770992366414E-2</c:v>
                </c:pt>
                <c:pt idx="272">
                  <c:v>7.2824427480916026E-2</c:v>
                </c:pt>
                <c:pt idx="273">
                  <c:v>-0.14954198473282443</c:v>
                </c:pt>
                <c:pt idx="274">
                  <c:v>-0.19916030534351145</c:v>
                </c:pt>
                <c:pt idx="275">
                  <c:v>-0.19007633587786257</c:v>
                </c:pt>
                <c:pt idx="276">
                  <c:v>-0.13328244274809162</c:v>
                </c:pt>
                <c:pt idx="277">
                  <c:v>-0.21152671755725191</c:v>
                </c:pt>
                <c:pt idx="278">
                  <c:v>-0.3336641221374046</c:v>
                </c:pt>
                <c:pt idx="279">
                  <c:v>-0.4219847328244275</c:v>
                </c:pt>
                <c:pt idx="280">
                  <c:v>-0.46969465648854963</c:v>
                </c:pt>
                <c:pt idx="281">
                  <c:v>-0.45061068702290075</c:v>
                </c:pt>
                <c:pt idx="282">
                  <c:v>-0.70389312977099228</c:v>
                </c:pt>
                <c:pt idx="283">
                  <c:v>-0.67671755725190841</c:v>
                </c:pt>
                <c:pt idx="284">
                  <c:v>-0.57603053435114504</c:v>
                </c:pt>
                <c:pt idx="285">
                  <c:v>-0.39045801526717555</c:v>
                </c:pt>
                <c:pt idx="286">
                  <c:v>-0.32274809160305346</c:v>
                </c:pt>
                <c:pt idx="287">
                  <c:v>-0.17908396946564886</c:v>
                </c:pt>
                <c:pt idx="288">
                  <c:v>-0.17526717557251908</c:v>
                </c:pt>
                <c:pt idx="289">
                  <c:v>-3.6946564885496185E-2</c:v>
                </c:pt>
                <c:pt idx="290">
                  <c:v>0.10526717557251908</c:v>
                </c:pt>
                <c:pt idx="291">
                  <c:v>0.21022900763358779</c:v>
                </c:pt>
                <c:pt idx="292">
                  <c:v>6.473282442748092E-2</c:v>
                </c:pt>
                <c:pt idx="293">
                  <c:v>0.15824427480916031</c:v>
                </c:pt>
                <c:pt idx="294">
                  <c:v>0.35526717557251908</c:v>
                </c:pt>
                <c:pt idx="295">
                  <c:v>0.4349618320610687</c:v>
                </c:pt>
                <c:pt idx="296">
                  <c:v>0.30328244274809157</c:v>
                </c:pt>
                <c:pt idx="297">
                  <c:v>0.17587786259541985</c:v>
                </c:pt>
                <c:pt idx="298">
                  <c:v>0.41106870229007636</c:v>
                </c:pt>
                <c:pt idx="299">
                  <c:v>0.43106870229007632</c:v>
                </c:pt>
                <c:pt idx="300">
                  <c:v>0.50267175572519085</c:v>
                </c:pt>
                <c:pt idx="301">
                  <c:v>0.51748091603053437</c:v>
                </c:pt>
                <c:pt idx="302">
                  <c:v>0.59709923664122133</c:v>
                </c:pt>
                <c:pt idx="303">
                  <c:v>0.4893129770992366</c:v>
                </c:pt>
                <c:pt idx="304">
                  <c:v>0.63908396946564883</c:v>
                </c:pt>
                <c:pt idx="305">
                  <c:v>0.68923664122137407</c:v>
                </c:pt>
                <c:pt idx="306">
                  <c:v>0.50603053435114509</c:v>
                </c:pt>
                <c:pt idx="307">
                  <c:v>0.57328244274809159</c:v>
                </c:pt>
                <c:pt idx="308">
                  <c:v>0.65106870229007641</c:v>
                </c:pt>
                <c:pt idx="309">
                  <c:v>0.50167938931297706</c:v>
                </c:pt>
                <c:pt idx="310">
                  <c:v>0.32610687022900764</c:v>
                </c:pt>
                <c:pt idx="311">
                  <c:v>0.39435114503816793</c:v>
                </c:pt>
                <c:pt idx="312">
                  <c:v>0.64198473282442747</c:v>
                </c:pt>
                <c:pt idx="313">
                  <c:v>0.69969465648854956</c:v>
                </c:pt>
                <c:pt idx="314">
                  <c:v>0.6300763358778626</c:v>
                </c:pt>
                <c:pt idx="315">
                  <c:v>0.42015267175572518</c:v>
                </c:pt>
                <c:pt idx="316">
                  <c:v>0.55893129770992367</c:v>
                </c:pt>
                <c:pt idx="317">
                  <c:v>0.49885496183206102</c:v>
                </c:pt>
                <c:pt idx="318">
                  <c:v>0.35809160305343507</c:v>
                </c:pt>
                <c:pt idx="319">
                  <c:v>0.48312977099236643</c:v>
                </c:pt>
                <c:pt idx="320">
                  <c:v>0.40343511450381681</c:v>
                </c:pt>
                <c:pt idx="321">
                  <c:v>0.12244274809160305</c:v>
                </c:pt>
                <c:pt idx="322">
                  <c:v>0.1133587786259542</c:v>
                </c:pt>
                <c:pt idx="323">
                  <c:v>-6.0763358778625952E-2</c:v>
                </c:pt>
                <c:pt idx="324">
                  <c:v>-2.0229007633587787E-2</c:v>
                </c:pt>
                <c:pt idx="325">
                  <c:v>-5.9389312977099241E-2</c:v>
                </c:pt>
                <c:pt idx="326">
                  <c:v>4.6106870229007633E-2</c:v>
                </c:pt>
                <c:pt idx="327">
                  <c:v>-8.4656488549618325E-2</c:v>
                </c:pt>
                <c:pt idx="328">
                  <c:v>-0.19480916030534351</c:v>
                </c:pt>
                <c:pt idx="329">
                  <c:v>-7.0763358778625954E-2</c:v>
                </c:pt>
                <c:pt idx="330">
                  <c:v>-2.4503816793893129E-2</c:v>
                </c:pt>
                <c:pt idx="331">
                  <c:v>0.12816793893129771</c:v>
                </c:pt>
                <c:pt idx="332">
                  <c:v>-4.8854961832061068E-2</c:v>
                </c:pt>
                <c:pt idx="333">
                  <c:v>-0.18053435114503816</c:v>
                </c:pt>
                <c:pt idx="334">
                  <c:v>-1.4503816793893129E-2</c:v>
                </c:pt>
                <c:pt idx="335">
                  <c:v>-0.27595419847328245</c:v>
                </c:pt>
                <c:pt idx="336">
                  <c:v>-0.25305343511450379</c:v>
                </c:pt>
                <c:pt idx="337">
                  <c:v>0.11</c:v>
                </c:pt>
                <c:pt idx="338">
                  <c:v>0.13725190839694656</c:v>
                </c:pt>
                <c:pt idx="339">
                  <c:v>7.8549618320610679E-2</c:v>
                </c:pt>
                <c:pt idx="340">
                  <c:v>0.12717557251908396</c:v>
                </c:pt>
                <c:pt idx="341">
                  <c:v>0.35954198473282445</c:v>
                </c:pt>
                <c:pt idx="342">
                  <c:v>0.14580152671755725</c:v>
                </c:pt>
                <c:pt idx="343">
                  <c:v>0.13916030534351145</c:v>
                </c:pt>
                <c:pt idx="344">
                  <c:v>0.23213740458015267</c:v>
                </c:pt>
                <c:pt idx="345">
                  <c:v>0.13534351145038168</c:v>
                </c:pt>
                <c:pt idx="346">
                  <c:v>2.6717557251908397E-3</c:v>
                </c:pt>
                <c:pt idx="347">
                  <c:v>-3.6412213740458013E-2</c:v>
                </c:pt>
                <c:pt idx="348">
                  <c:v>6.2824427480916031E-2</c:v>
                </c:pt>
                <c:pt idx="349">
                  <c:v>6.091603053435115E-2</c:v>
                </c:pt>
                <c:pt idx="350">
                  <c:v>-8.7480916030534359E-2</c:v>
                </c:pt>
                <c:pt idx="351">
                  <c:v>-2.0610687022900765E-3</c:v>
                </c:pt>
                <c:pt idx="352">
                  <c:v>7.2366412213740461E-2</c:v>
                </c:pt>
                <c:pt idx="353">
                  <c:v>3.801526717557252E-2</c:v>
                </c:pt>
                <c:pt idx="354">
                  <c:v>-4.50381679389313E-3</c:v>
                </c:pt>
                <c:pt idx="355">
                  <c:v>4.9465648854961838E-2</c:v>
                </c:pt>
                <c:pt idx="356">
                  <c:v>2.2213740458015267E-2</c:v>
                </c:pt>
                <c:pt idx="357">
                  <c:v>-6.9847328244274809E-2</c:v>
                </c:pt>
                <c:pt idx="358">
                  <c:v>0.13480916030534351</c:v>
                </c:pt>
                <c:pt idx="359">
                  <c:v>0.14244274809160307</c:v>
                </c:pt>
                <c:pt idx="360">
                  <c:v>0.20022900763358778</c:v>
                </c:pt>
                <c:pt idx="361">
                  <c:v>0.19778625954198473</c:v>
                </c:pt>
                <c:pt idx="362">
                  <c:v>0.45351145038167934</c:v>
                </c:pt>
                <c:pt idx="363">
                  <c:v>0.40816793893129771</c:v>
                </c:pt>
                <c:pt idx="364">
                  <c:v>0.25839694656488549</c:v>
                </c:pt>
                <c:pt idx="365">
                  <c:v>0.38389312977099238</c:v>
                </c:pt>
                <c:pt idx="366">
                  <c:v>0.30893129770992367</c:v>
                </c:pt>
                <c:pt idx="367">
                  <c:v>0.33900763358778624</c:v>
                </c:pt>
                <c:pt idx="368">
                  <c:v>0.12908396946564885</c:v>
                </c:pt>
                <c:pt idx="369">
                  <c:v>0.14106870229007634</c:v>
                </c:pt>
                <c:pt idx="370">
                  <c:v>0.31038167938931294</c:v>
                </c:pt>
                <c:pt idx="371">
                  <c:v>0.31992366412213735</c:v>
                </c:pt>
                <c:pt idx="372">
                  <c:v>9.3358778625954209E-2</c:v>
                </c:pt>
                <c:pt idx="373">
                  <c:v>7.9007633587786258E-2</c:v>
                </c:pt>
                <c:pt idx="374">
                  <c:v>-1.3511450381679389E-2</c:v>
                </c:pt>
                <c:pt idx="375">
                  <c:v>0.13580152671755724</c:v>
                </c:pt>
                <c:pt idx="376">
                  <c:v>2.6717557251908397E-3</c:v>
                </c:pt>
                <c:pt idx="377">
                  <c:v>-5.4198473282442748E-3</c:v>
                </c:pt>
                <c:pt idx="378">
                  <c:v>-0.30549618320610689</c:v>
                </c:pt>
                <c:pt idx="379">
                  <c:v>-0.16290076335877862</c:v>
                </c:pt>
                <c:pt idx="380">
                  <c:v>-0.1366412213740458</c:v>
                </c:pt>
                <c:pt idx="381">
                  <c:v>-0.1733587786259542</c:v>
                </c:pt>
                <c:pt idx="382">
                  <c:v>1.6030534351145039E-2</c:v>
                </c:pt>
                <c:pt idx="383">
                  <c:v>6.3282442748091597E-2</c:v>
                </c:pt>
                <c:pt idx="384">
                  <c:v>0.14389312977099239</c:v>
                </c:pt>
                <c:pt idx="385">
                  <c:v>8.1374045801526712E-2</c:v>
                </c:pt>
                <c:pt idx="386">
                  <c:v>0.17679389312977101</c:v>
                </c:pt>
                <c:pt idx="387">
                  <c:v>0.30610687022900762</c:v>
                </c:pt>
                <c:pt idx="388">
                  <c:v>0.37625954198473283</c:v>
                </c:pt>
                <c:pt idx="389">
                  <c:v>0.4869465648854962</c:v>
                </c:pt>
                <c:pt idx="390">
                  <c:v>0.43396946564885497</c:v>
                </c:pt>
                <c:pt idx="391">
                  <c:v>0.41106870229007636</c:v>
                </c:pt>
                <c:pt idx="392">
                  <c:v>0.38908396946564883</c:v>
                </c:pt>
                <c:pt idx="393">
                  <c:v>0.46877862595419845</c:v>
                </c:pt>
                <c:pt idx="394">
                  <c:v>0.53412213740458014</c:v>
                </c:pt>
                <c:pt idx="395">
                  <c:v>0.46114503816793889</c:v>
                </c:pt>
                <c:pt idx="396">
                  <c:v>0.43969465648854961</c:v>
                </c:pt>
                <c:pt idx="397">
                  <c:v>0.60145038167938936</c:v>
                </c:pt>
                <c:pt idx="398">
                  <c:v>0.50839694656488543</c:v>
                </c:pt>
                <c:pt idx="399">
                  <c:v>0.62099236641221367</c:v>
                </c:pt>
                <c:pt idx="400">
                  <c:v>0.6772519083969466</c:v>
                </c:pt>
                <c:pt idx="401">
                  <c:v>0.6615267175572519</c:v>
                </c:pt>
                <c:pt idx="402">
                  <c:v>0.42870229007633587</c:v>
                </c:pt>
                <c:pt idx="403">
                  <c:v>0.27839694656488551</c:v>
                </c:pt>
                <c:pt idx="404">
                  <c:v>0.17870229007633587</c:v>
                </c:pt>
                <c:pt idx="405">
                  <c:v>0.13916030534351145</c:v>
                </c:pt>
                <c:pt idx="406">
                  <c:v>0.26557251908396945</c:v>
                </c:pt>
                <c:pt idx="407">
                  <c:v>0.24312977099236643</c:v>
                </c:pt>
                <c:pt idx="408">
                  <c:v>0.1782442748091603</c:v>
                </c:pt>
                <c:pt idx="409">
                  <c:v>0.14152671755725191</c:v>
                </c:pt>
                <c:pt idx="410">
                  <c:v>0.24885496183206107</c:v>
                </c:pt>
                <c:pt idx="411">
                  <c:v>7.427480916030535E-2</c:v>
                </c:pt>
                <c:pt idx="412">
                  <c:v>9.5725190839694649E-2</c:v>
                </c:pt>
                <c:pt idx="413">
                  <c:v>-0.2316030534351145</c:v>
                </c:pt>
                <c:pt idx="414">
                  <c:v>-0.25687022900763357</c:v>
                </c:pt>
                <c:pt idx="415">
                  <c:v>-0.18580152671755726</c:v>
                </c:pt>
                <c:pt idx="416">
                  <c:v>-0.20152671755725191</c:v>
                </c:pt>
                <c:pt idx="417">
                  <c:v>-0.34083969465648856</c:v>
                </c:pt>
                <c:pt idx="418">
                  <c:v>-0.32129770992366413</c:v>
                </c:pt>
                <c:pt idx="419">
                  <c:v>-0.28740458015267173</c:v>
                </c:pt>
                <c:pt idx="420">
                  <c:v>-2.549618320610687E-2</c:v>
                </c:pt>
                <c:pt idx="421">
                  <c:v>-0.20580152671755725</c:v>
                </c:pt>
                <c:pt idx="422">
                  <c:v>-0.3384732824427481</c:v>
                </c:pt>
                <c:pt idx="423">
                  <c:v>-0.38137404580152673</c:v>
                </c:pt>
                <c:pt idx="424">
                  <c:v>-0.31312977099236644</c:v>
                </c:pt>
                <c:pt idx="425">
                  <c:v>-0.49923664122137407</c:v>
                </c:pt>
                <c:pt idx="426">
                  <c:v>-0.61374045801526722</c:v>
                </c:pt>
                <c:pt idx="427">
                  <c:v>-0.45770992366412216</c:v>
                </c:pt>
                <c:pt idx="428">
                  <c:v>-0.34083969465648856</c:v>
                </c:pt>
                <c:pt idx="429">
                  <c:v>-0.22870229007633588</c:v>
                </c:pt>
                <c:pt idx="430">
                  <c:v>-0.30793893129770994</c:v>
                </c:pt>
                <c:pt idx="431">
                  <c:v>-0.43725190839694655</c:v>
                </c:pt>
                <c:pt idx="432">
                  <c:v>-0.50687022900763368</c:v>
                </c:pt>
                <c:pt idx="433">
                  <c:v>-0.37854961832061074</c:v>
                </c:pt>
                <c:pt idx="434">
                  <c:v>-0.19580152671755724</c:v>
                </c:pt>
                <c:pt idx="435">
                  <c:v>-7.5114503816793896E-2</c:v>
                </c:pt>
                <c:pt idx="436">
                  <c:v>-0.12236641221374046</c:v>
                </c:pt>
                <c:pt idx="437">
                  <c:v>0.10809160305343511</c:v>
                </c:pt>
                <c:pt idx="438">
                  <c:v>0.2083206106870229</c:v>
                </c:pt>
                <c:pt idx="439">
                  <c:v>0.15152671755725192</c:v>
                </c:pt>
                <c:pt idx="440">
                  <c:v>0.18633587786259542</c:v>
                </c:pt>
                <c:pt idx="441">
                  <c:v>0.22114503816793893</c:v>
                </c:pt>
                <c:pt idx="442">
                  <c:v>0.33045801526717555</c:v>
                </c:pt>
                <c:pt idx="443">
                  <c:v>0.37526717557251904</c:v>
                </c:pt>
                <c:pt idx="444">
                  <c:v>0.37335877862595418</c:v>
                </c:pt>
                <c:pt idx="445">
                  <c:v>0.49167938931297706</c:v>
                </c:pt>
                <c:pt idx="446">
                  <c:v>0.45450381679389312</c:v>
                </c:pt>
                <c:pt idx="447">
                  <c:v>0.50793893129770995</c:v>
                </c:pt>
                <c:pt idx="448">
                  <c:v>0.58564885496183205</c:v>
                </c:pt>
                <c:pt idx="449">
                  <c:v>0.60954198473282439</c:v>
                </c:pt>
                <c:pt idx="450">
                  <c:v>0.57328244274809159</c:v>
                </c:pt>
                <c:pt idx="451">
                  <c:v>0.43870229007633588</c:v>
                </c:pt>
                <c:pt idx="452">
                  <c:v>0.5212977099236642</c:v>
                </c:pt>
                <c:pt idx="453">
                  <c:v>0.41198473282442749</c:v>
                </c:pt>
                <c:pt idx="454">
                  <c:v>0.37572519083969463</c:v>
                </c:pt>
                <c:pt idx="455">
                  <c:v>0.53366412213740455</c:v>
                </c:pt>
                <c:pt idx="456">
                  <c:v>0.5054961832061069</c:v>
                </c:pt>
                <c:pt idx="457">
                  <c:v>0.63145038167938927</c:v>
                </c:pt>
                <c:pt idx="458">
                  <c:v>0.46595419847328245</c:v>
                </c:pt>
                <c:pt idx="459">
                  <c:v>0.36190839694656485</c:v>
                </c:pt>
                <c:pt idx="460">
                  <c:v>0.31374045801526718</c:v>
                </c:pt>
                <c:pt idx="461">
                  <c:v>0.21114503816793892</c:v>
                </c:pt>
                <c:pt idx="462">
                  <c:v>0.41442748091603054</c:v>
                </c:pt>
                <c:pt idx="463">
                  <c:v>0.23549618320610688</c:v>
                </c:pt>
                <c:pt idx="464">
                  <c:v>0.27030534351145036</c:v>
                </c:pt>
                <c:pt idx="465">
                  <c:v>0.32519083969465651</c:v>
                </c:pt>
                <c:pt idx="466">
                  <c:v>0.18969465648854963</c:v>
                </c:pt>
                <c:pt idx="467">
                  <c:v>0.12290076335877864</c:v>
                </c:pt>
                <c:pt idx="468">
                  <c:v>-3.3129770992366414E-2</c:v>
                </c:pt>
                <c:pt idx="469">
                  <c:v>-3.4045801526717559E-2</c:v>
                </c:pt>
                <c:pt idx="470">
                  <c:v>-6.2671755725190847E-2</c:v>
                </c:pt>
                <c:pt idx="471">
                  <c:v>-0.16954198473282445</c:v>
                </c:pt>
                <c:pt idx="472">
                  <c:v>-0.16190839694656489</c:v>
                </c:pt>
                <c:pt idx="473">
                  <c:v>-0.18862595419847328</c:v>
                </c:pt>
                <c:pt idx="474">
                  <c:v>0.12671755725190842</c:v>
                </c:pt>
                <c:pt idx="475">
                  <c:v>0.2331297709923664</c:v>
                </c:pt>
                <c:pt idx="476">
                  <c:v>0.32946564885496182</c:v>
                </c:pt>
                <c:pt idx="477">
                  <c:v>0.26458015267175572</c:v>
                </c:pt>
                <c:pt idx="478">
                  <c:v>0.21259541984732824</c:v>
                </c:pt>
                <c:pt idx="479">
                  <c:v>0.44305343511450379</c:v>
                </c:pt>
                <c:pt idx="480">
                  <c:v>0.3695419847328244</c:v>
                </c:pt>
                <c:pt idx="481">
                  <c:v>0.35671755725190835</c:v>
                </c:pt>
                <c:pt idx="482">
                  <c:v>0.4816793893129771</c:v>
                </c:pt>
                <c:pt idx="483">
                  <c:v>0.68488549618320604</c:v>
                </c:pt>
                <c:pt idx="484">
                  <c:v>0.61717557251908395</c:v>
                </c:pt>
                <c:pt idx="485">
                  <c:v>0.76030534351145029</c:v>
                </c:pt>
                <c:pt idx="486">
                  <c:v>0.74549618320610689</c:v>
                </c:pt>
                <c:pt idx="487">
                  <c:v>0.73068702290076337</c:v>
                </c:pt>
                <c:pt idx="488">
                  <c:v>0.81419847328244277</c:v>
                </c:pt>
                <c:pt idx="489">
                  <c:v>0.74885496183206102</c:v>
                </c:pt>
                <c:pt idx="490">
                  <c:v>0.60854961832061072</c:v>
                </c:pt>
                <c:pt idx="491">
                  <c:v>0.59328244274809161</c:v>
                </c:pt>
                <c:pt idx="492">
                  <c:v>0.45396946564885493</c:v>
                </c:pt>
                <c:pt idx="493">
                  <c:v>0.67152671755725191</c:v>
                </c:pt>
                <c:pt idx="494">
                  <c:v>0.55656488549618321</c:v>
                </c:pt>
                <c:pt idx="495">
                  <c:v>0.49213740458015265</c:v>
                </c:pt>
                <c:pt idx="496">
                  <c:v>0.31137404580152672</c:v>
                </c:pt>
                <c:pt idx="497">
                  <c:v>0.28030534351145037</c:v>
                </c:pt>
                <c:pt idx="498">
                  <c:v>0.22358778625954198</c:v>
                </c:pt>
                <c:pt idx="499">
                  <c:v>6.9923664122137408E-2</c:v>
                </c:pt>
                <c:pt idx="500">
                  <c:v>0.16969465648854962</c:v>
                </c:pt>
                <c:pt idx="501">
                  <c:v>4.1297709923664126E-2</c:v>
                </c:pt>
                <c:pt idx="502">
                  <c:v>0.22740458015267176</c:v>
                </c:pt>
                <c:pt idx="503">
                  <c:v>0.12198473282442748</c:v>
                </c:pt>
                <c:pt idx="504">
                  <c:v>-2.8778625954198472E-2</c:v>
                </c:pt>
                <c:pt idx="505">
                  <c:v>5.5648854961832063E-2</c:v>
                </c:pt>
                <c:pt idx="506">
                  <c:v>-0.16572519083969467</c:v>
                </c:pt>
                <c:pt idx="507">
                  <c:v>-0.17435114503816793</c:v>
                </c:pt>
                <c:pt idx="508">
                  <c:v>-8.6030534351145035E-2</c:v>
                </c:pt>
                <c:pt idx="509">
                  <c:v>-0.473969465648855</c:v>
                </c:pt>
                <c:pt idx="510">
                  <c:v>-0.33465648854961833</c:v>
                </c:pt>
                <c:pt idx="511">
                  <c:v>-0.57412213740458007</c:v>
                </c:pt>
                <c:pt idx="512">
                  <c:v>-0.34320610687022901</c:v>
                </c:pt>
                <c:pt idx="513">
                  <c:v>-0.35801526717557253</c:v>
                </c:pt>
                <c:pt idx="514">
                  <c:v>-0.333206106870229</c:v>
                </c:pt>
                <c:pt idx="515">
                  <c:v>-0.40045801526717556</c:v>
                </c:pt>
                <c:pt idx="516">
                  <c:v>-0.47541984732824427</c:v>
                </c:pt>
                <c:pt idx="517">
                  <c:v>-0.61709923664122135</c:v>
                </c:pt>
                <c:pt idx="518">
                  <c:v>-0.6357251908396947</c:v>
                </c:pt>
                <c:pt idx="519">
                  <c:v>-0.60183206106870235</c:v>
                </c:pt>
                <c:pt idx="520">
                  <c:v>-0.40526717557251912</c:v>
                </c:pt>
                <c:pt idx="521">
                  <c:v>-0.54984732824427485</c:v>
                </c:pt>
                <c:pt idx="522">
                  <c:v>-0.30175572519083971</c:v>
                </c:pt>
                <c:pt idx="523">
                  <c:v>-0.42244274809160309</c:v>
                </c:pt>
                <c:pt idx="524">
                  <c:v>-0.39045801526717555</c:v>
                </c:pt>
                <c:pt idx="525">
                  <c:v>-3.9770992366412211E-2</c:v>
                </c:pt>
                <c:pt idx="526">
                  <c:v>-0.24587786259541985</c:v>
                </c:pt>
                <c:pt idx="527">
                  <c:v>-0.14664122137404581</c:v>
                </c:pt>
                <c:pt idx="528">
                  <c:v>-0.2487786259541985</c:v>
                </c:pt>
                <c:pt idx="529">
                  <c:v>-0.38854961832061069</c:v>
                </c:pt>
                <c:pt idx="530">
                  <c:v>-0.56503816793893125</c:v>
                </c:pt>
                <c:pt idx="531">
                  <c:v>-0.3694656488549618</c:v>
                </c:pt>
                <c:pt idx="532">
                  <c:v>-0.21770992366412215</c:v>
                </c:pt>
                <c:pt idx="533">
                  <c:v>-5.6030534351145037E-2</c:v>
                </c:pt>
                <c:pt idx="534">
                  <c:v>-0.31458015267175571</c:v>
                </c:pt>
                <c:pt idx="535">
                  <c:v>-0.16427480916030535</c:v>
                </c:pt>
                <c:pt idx="536">
                  <c:v>-0.3203053435114504</c:v>
                </c:pt>
                <c:pt idx="537">
                  <c:v>-0.15664122137404579</c:v>
                </c:pt>
                <c:pt idx="538">
                  <c:v>-0.13427480916030535</c:v>
                </c:pt>
                <c:pt idx="539">
                  <c:v>-0.13946564885496182</c:v>
                </c:pt>
                <c:pt idx="540">
                  <c:v>-0.31076335877862599</c:v>
                </c:pt>
                <c:pt idx="541">
                  <c:v>-0.33175572519083968</c:v>
                </c:pt>
                <c:pt idx="542">
                  <c:v>-0.18435114503816794</c:v>
                </c:pt>
                <c:pt idx="543">
                  <c:v>-0.16763358778625956</c:v>
                </c:pt>
                <c:pt idx="544">
                  <c:v>-0.17862595419847327</c:v>
                </c:pt>
                <c:pt idx="545">
                  <c:v>1.2671755725190839E-2</c:v>
                </c:pt>
                <c:pt idx="546">
                  <c:v>0.19396946564885495</c:v>
                </c:pt>
                <c:pt idx="547">
                  <c:v>0.11954198473282443</c:v>
                </c:pt>
                <c:pt idx="548">
                  <c:v>3.6106870229007638E-2</c:v>
                </c:pt>
                <c:pt idx="549">
                  <c:v>2.8931297709923663E-2</c:v>
                </c:pt>
                <c:pt idx="550">
                  <c:v>8.8549618320610687E-2</c:v>
                </c:pt>
                <c:pt idx="551">
                  <c:v>2.1297709923664122E-2</c:v>
                </c:pt>
                <c:pt idx="552">
                  <c:v>-1.6412213740458016E-2</c:v>
                </c:pt>
                <c:pt idx="553">
                  <c:v>-8.3664122137404581E-2</c:v>
                </c:pt>
                <c:pt idx="554">
                  <c:v>-0.20625954198473281</c:v>
                </c:pt>
                <c:pt idx="555">
                  <c:v>-8.4656488549618325E-2</c:v>
                </c:pt>
                <c:pt idx="556">
                  <c:v>-4.6946564885496186E-2</c:v>
                </c:pt>
                <c:pt idx="557">
                  <c:v>-0.15</c:v>
                </c:pt>
                <c:pt idx="558">
                  <c:v>-0.32412213740458018</c:v>
                </c:pt>
                <c:pt idx="559">
                  <c:v>-0.35320610687022902</c:v>
                </c:pt>
                <c:pt idx="560">
                  <c:v>-0.38427480916030538</c:v>
                </c:pt>
                <c:pt idx="561">
                  <c:v>-0.36328244274809163</c:v>
                </c:pt>
                <c:pt idx="562">
                  <c:v>-0.43099236641221372</c:v>
                </c:pt>
                <c:pt idx="563">
                  <c:v>-0.43816793893129768</c:v>
                </c:pt>
                <c:pt idx="564">
                  <c:v>-0.46251908396946567</c:v>
                </c:pt>
                <c:pt idx="565">
                  <c:v>-0.5002290076335878</c:v>
                </c:pt>
                <c:pt idx="566">
                  <c:v>-0.43152671755725192</c:v>
                </c:pt>
                <c:pt idx="567">
                  <c:v>-0.43725190839694655</c:v>
                </c:pt>
                <c:pt idx="568">
                  <c:v>-0.30503816793893129</c:v>
                </c:pt>
                <c:pt idx="569">
                  <c:v>-0.29885496183206106</c:v>
                </c:pt>
                <c:pt idx="570">
                  <c:v>-0.21587786259541986</c:v>
                </c:pt>
                <c:pt idx="571">
                  <c:v>-0.29358778625954202</c:v>
                </c:pt>
                <c:pt idx="572">
                  <c:v>-0.28839694656488551</c:v>
                </c:pt>
                <c:pt idx="573">
                  <c:v>-0.35328244274809162</c:v>
                </c:pt>
                <c:pt idx="574">
                  <c:v>-0.26977099236641222</c:v>
                </c:pt>
                <c:pt idx="575">
                  <c:v>-0.19198473282442746</c:v>
                </c:pt>
                <c:pt idx="576">
                  <c:v>-8.65648854961832E-2</c:v>
                </c:pt>
                <c:pt idx="577">
                  <c:v>-0.30412213740458016</c:v>
                </c:pt>
                <c:pt idx="578">
                  <c:v>-0.31603053435114503</c:v>
                </c:pt>
                <c:pt idx="579">
                  <c:v>-0.25351145038167938</c:v>
                </c:pt>
                <c:pt idx="580">
                  <c:v>-0.10610687022900764</c:v>
                </c:pt>
                <c:pt idx="581">
                  <c:v>-0.16</c:v>
                </c:pt>
                <c:pt idx="582">
                  <c:v>-0.15854961832061068</c:v>
                </c:pt>
                <c:pt idx="583">
                  <c:v>-0.27404580152671754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7-4D05-8759-A78C3315F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deg/s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2)'!$I$2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2)'!$Y$3:$Y$775</c:f>
              <c:numCache>
                <c:formatCode>General</c:formatCode>
                <c:ptCount val="773"/>
                <c:pt idx="0">
                  <c:v>0.91557251908396942</c:v>
                </c:pt>
                <c:pt idx="1">
                  <c:v>0.81725190839694661</c:v>
                </c:pt>
                <c:pt idx="2">
                  <c:v>0.59969465648854958</c:v>
                </c:pt>
                <c:pt idx="3">
                  <c:v>0.40312977099236641</c:v>
                </c:pt>
                <c:pt idx="4">
                  <c:v>0.38549618320610685</c:v>
                </c:pt>
                <c:pt idx="5">
                  <c:v>6.1068702290076333E-2</c:v>
                </c:pt>
                <c:pt idx="6">
                  <c:v>-0.25236641221374045</c:v>
                </c:pt>
                <c:pt idx="7">
                  <c:v>-0.36931297709923666</c:v>
                </c:pt>
                <c:pt idx="8">
                  <c:v>-0.13641221374045803</c:v>
                </c:pt>
                <c:pt idx="9">
                  <c:v>-0.12305343511450383</c:v>
                </c:pt>
                <c:pt idx="10">
                  <c:v>-6.6335877862595413E-2</c:v>
                </c:pt>
                <c:pt idx="11">
                  <c:v>-9.2595419847328247E-2</c:v>
                </c:pt>
                <c:pt idx="12">
                  <c:v>-0.19992366412213741</c:v>
                </c:pt>
                <c:pt idx="13">
                  <c:v>-0.33305343511450386</c:v>
                </c:pt>
                <c:pt idx="14">
                  <c:v>-0.50809160305343515</c:v>
                </c:pt>
                <c:pt idx="15">
                  <c:v>-0.4351145038167939</c:v>
                </c:pt>
                <c:pt idx="16">
                  <c:v>-0.48000000000000004</c:v>
                </c:pt>
                <c:pt idx="17">
                  <c:v>-0.29389312977099236</c:v>
                </c:pt>
                <c:pt idx="18">
                  <c:v>-0.40076335877862596</c:v>
                </c:pt>
                <c:pt idx="19">
                  <c:v>-0.32488549618320611</c:v>
                </c:pt>
                <c:pt idx="20">
                  <c:v>-0.31969465648854961</c:v>
                </c:pt>
                <c:pt idx="21">
                  <c:v>-3.3435114503816796E-2</c:v>
                </c:pt>
                <c:pt idx="22">
                  <c:v>5.4885496183206109E-2</c:v>
                </c:pt>
                <c:pt idx="23">
                  <c:v>0.21419847328244274</c:v>
                </c:pt>
                <c:pt idx="24">
                  <c:v>0.14549618320610685</c:v>
                </c:pt>
                <c:pt idx="25">
                  <c:v>0.15122137404580152</c:v>
                </c:pt>
                <c:pt idx="26">
                  <c:v>0.10114503816793893</c:v>
                </c:pt>
                <c:pt idx="27">
                  <c:v>0.24908396946564887</c:v>
                </c:pt>
                <c:pt idx="28">
                  <c:v>0.43175572519083971</c:v>
                </c:pt>
                <c:pt idx="29">
                  <c:v>0.36496183206106875</c:v>
                </c:pt>
                <c:pt idx="30">
                  <c:v>0.33061068702290081</c:v>
                </c:pt>
                <c:pt idx="31">
                  <c:v>0.19938931297709925</c:v>
                </c:pt>
                <c:pt idx="32">
                  <c:v>0.13259541984732826</c:v>
                </c:pt>
                <c:pt idx="33">
                  <c:v>-0.1216793893129771</c:v>
                </c:pt>
                <c:pt idx="34">
                  <c:v>-0.10160305343511451</c:v>
                </c:pt>
                <c:pt idx="35">
                  <c:v>-4.3435114503816798E-2</c:v>
                </c:pt>
                <c:pt idx="36">
                  <c:v>2.1984732824427481E-2</c:v>
                </c:pt>
                <c:pt idx="37">
                  <c:v>2.1984732824427481E-2</c:v>
                </c:pt>
                <c:pt idx="38">
                  <c:v>-7.8702290076335876E-2</c:v>
                </c:pt>
                <c:pt idx="39">
                  <c:v>-7.3511450381679388E-2</c:v>
                </c:pt>
                <c:pt idx="40">
                  <c:v>-0.13832061068702292</c:v>
                </c:pt>
                <c:pt idx="41">
                  <c:v>-0.23809160305343513</c:v>
                </c:pt>
                <c:pt idx="42">
                  <c:v>-0.1431297709923664</c:v>
                </c:pt>
                <c:pt idx="43">
                  <c:v>-0.25190839694656486</c:v>
                </c:pt>
                <c:pt idx="44">
                  <c:v>-0.42748091603053434</c:v>
                </c:pt>
                <c:pt idx="45">
                  <c:v>-0.33114503816793894</c:v>
                </c:pt>
                <c:pt idx="46">
                  <c:v>-0.34068702290076336</c:v>
                </c:pt>
                <c:pt idx="47">
                  <c:v>-0.28290076335877862</c:v>
                </c:pt>
                <c:pt idx="48">
                  <c:v>-0.23946564885496183</c:v>
                </c:pt>
                <c:pt idx="49">
                  <c:v>-0.17702290076335878</c:v>
                </c:pt>
                <c:pt idx="50">
                  <c:v>-0.29816793893129773</c:v>
                </c:pt>
                <c:pt idx="51">
                  <c:v>-0.28862595419847331</c:v>
                </c:pt>
                <c:pt idx="52">
                  <c:v>-0.36404580152671756</c:v>
                </c:pt>
                <c:pt idx="53">
                  <c:v>-0.41175572519083969</c:v>
                </c:pt>
                <c:pt idx="54">
                  <c:v>-0.39412213740458019</c:v>
                </c:pt>
                <c:pt idx="55">
                  <c:v>-0.49190839694656485</c:v>
                </c:pt>
                <c:pt idx="56">
                  <c:v>-0.4399236641221374</c:v>
                </c:pt>
                <c:pt idx="57">
                  <c:v>-0.24717557251908398</c:v>
                </c:pt>
                <c:pt idx="58">
                  <c:v>-0.30106870229007632</c:v>
                </c:pt>
                <c:pt idx="59">
                  <c:v>-0.21083969465648855</c:v>
                </c:pt>
                <c:pt idx="60">
                  <c:v>-0.23473282442748092</c:v>
                </c:pt>
                <c:pt idx="61">
                  <c:v>-0.20320610687022903</c:v>
                </c:pt>
                <c:pt idx="62">
                  <c:v>-0.20511450381679391</c:v>
                </c:pt>
                <c:pt idx="63">
                  <c:v>-0.15312977099236641</c:v>
                </c:pt>
                <c:pt idx="64">
                  <c:v>-0.22229007633587786</c:v>
                </c:pt>
                <c:pt idx="65">
                  <c:v>-0.23519083969465648</c:v>
                </c:pt>
                <c:pt idx="66">
                  <c:v>-0.19419847328244275</c:v>
                </c:pt>
                <c:pt idx="67">
                  <c:v>7.3511450381679388E-2</c:v>
                </c:pt>
                <c:pt idx="68">
                  <c:v>0.13122137404580153</c:v>
                </c:pt>
                <c:pt idx="69">
                  <c:v>0.1183206106870229</c:v>
                </c:pt>
                <c:pt idx="70">
                  <c:v>0.20564885496183208</c:v>
                </c:pt>
                <c:pt idx="71">
                  <c:v>0.20511450381679391</c:v>
                </c:pt>
                <c:pt idx="72">
                  <c:v>4.2442748091603054E-2</c:v>
                </c:pt>
                <c:pt idx="73">
                  <c:v>3.3435114503816796E-2</c:v>
                </c:pt>
                <c:pt idx="74">
                  <c:v>3.0076335877862594E-2</c:v>
                </c:pt>
                <c:pt idx="75">
                  <c:v>-0.17221374045801527</c:v>
                </c:pt>
                <c:pt idx="76">
                  <c:v>-0.10259541984732824</c:v>
                </c:pt>
                <c:pt idx="77">
                  <c:v>-0.24091603053435112</c:v>
                </c:pt>
                <c:pt idx="78">
                  <c:v>-0.17938931297709923</c:v>
                </c:pt>
                <c:pt idx="79">
                  <c:v>-0.16984732824427481</c:v>
                </c:pt>
                <c:pt idx="80">
                  <c:v>-0.22328244274809161</c:v>
                </c:pt>
                <c:pt idx="81">
                  <c:v>-8.4961832061068707E-2</c:v>
                </c:pt>
                <c:pt idx="82">
                  <c:v>8.5496183206106875E-3</c:v>
                </c:pt>
                <c:pt idx="83">
                  <c:v>-0.296793893129771</c:v>
                </c:pt>
                <c:pt idx="84">
                  <c:v>-0.26435114503816798</c:v>
                </c:pt>
                <c:pt idx="85">
                  <c:v>-0.29534351145038168</c:v>
                </c:pt>
                <c:pt idx="86">
                  <c:v>-0.30725190839694655</c:v>
                </c:pt>
                <c:pt idx="87">
                  <c:v>-0.36259541984732824</c:v>
                </c:pt>
                <c:pt idx="88">
                  <c:v>-0.22564885496183204</c:v>
                </c:pt>
                <c:pt idx="89">
                  <c:v>-0.20702290076335877</c:v>
                </c:pt>
                <c:pt idx="90">
                  <c:v>-0.31870229007633588</c:v>
                </c:pt>
                <c:pt idx="91">
                  <c:v>-0.153587786259542</c:v>
                </c:pt>
                <c:pt idx="92">
                  <c:v>-0.12122137404580154</c:v>
                </c:pt>
                <c:pt idx="93">
                  <c:v>-9.0687022900763359E-2</c:v>
                </c:pt>
                <c:pt idx="94">
                  <c:v>2.0076335877862596E-2</c:v>
                </c:pt>
                <c:pt idx="95">
                  <c:v>-0.16312977099236642</c:v>
                </c:pt>
                <c:pt idx="96">
                  <c:v>-0.21847328244274811</c:v>
                </c:pt>
                <c:pt idx="97">
                  <c:v>-0.22610687022900763</c:v>
                </c:pt>
                <c:pt idx="98">
                  <c:v>-0.3019847328244275</c:v>
                </c:pt>
                <c:pt idx="99">
                  <c:v>-6.9160305343511461E-2</c:v>
                </c:pt>
                <c:pt idx="100">
                  <c:v>-9.687022900763359E-2</c:v>
                </c:pt>
                <c:pt idx="101">
                  <c:v>-0.15458015267175573</c:v>
                </c:pt>
                <c:pt idx="102">
                  <c:v>-0.2266412213740458</c:v>
                </c:pt>
                <c:pt idx="103">
                  <c:v>-0.11687022900763359</c:v>
                </c:pt>
                <c:pt idx="104">
                  <c:v>-0.26954198473282442</c:v>
                </c:pt>
                <c:pt idx="105">
                  <c:v>-0.22282442748091605</c:v>
                </c:pt>
                <c:pt idx="106">
                  <c:v>-0.17511450381679391</c:v>
                </c:pt>
                <c:pt idx="107">
                  <c:v>-0.25809160305343515</c:v>
                </c:pt>
                <c:pt idx="108">
                  <c:v>-0.33969465648854963</c:v>
                </c:pt>
                <c:pt idx="109">
                  <c:v>-0.32633587786259544</c:v>
                </c:pt>
                <c:pt idx="110">
                  <c:v>-0.47755725190839698</c:v>
                </c:pt>
                <c:pt idx="111">
                  <c:v>-0.3697709923664122</c:v>
                </c:pt>
                <c:pt idx="112">
                  <c:v>-0.31916030534351147</c:v>
                </c:pt>
                <c:pt idx="113">
                  <c:v>-0.39030534351145041</c:v>
                </c:pt>
                <c:pt idx="114">
                  <c:v>-0.32488549618320611</c:v>
                </c:pt>
                <c:pt idx="115">
                  <c:v>-0.45419847328244273</c:v>
                </c:pt>
                <c:pt idx="116">
                  <c:v>-0.69847328244274809</c:v>
                </c:pt>
                <c:pt idx="117">
                  <c:v>-0.53816793893129766</c:v>
                </c:pt>
                <c:pt idx="118">
                  <c:v>-0.54816793893129778</c:v>
                </c:pt>
                <c:pt idx="119">
                  <c:v>-0.46801526717557251</c:v>
                </c:pt>
                <c:pt idx="120">
                  <c:v>-0.14694656488549618</c:v>
                </c:pt>
                <c:pt idx="121">
                  <c:v>-0.35259541984732823</c:v>
                </c:pt>
                <c:pt idx="122">
                  <c:v>-0.28916030534351145</c:v>
                </c:pt>
                <c:pt idx="123">
                  <c:v>-0.17221374045801527</c:v>
                </c:pt>
                <c:pt idx="124">
                  <c:v>-3.4809160305343506E-2</c:v>
                </c:pt>
                <c:pt idx="125">
                  <c:v>-0.12068702290076336</c:v>
                </c:pt>
                <c:pt idx="126">
                  <c:v>-1.3816793893129771E-2</c:v>
                </c:pt>
                <c:pt idx="127">
                  <c:v>3.8167938931297708E-3</c:v>
                </c:pt>
                <c:pt idx="128">
                  <c:v>0.11259541984732824</c:v>
                </c:pt>
                <c:pt idx="129">
                  <c:v>8.6335877862595417E-2</c:v>
                </c:pt>
                <c:pt idx="130">
                  <c:v>0.16839694656488549</c:v>
                </c:pt>
                <c:pt idx="131">
                  <c:v>0.14503816793893129</c:v>
                </c:pt>
                <c:pt idx="132">
                  <c:v>0.34877862595419845</c:v>
                </c:pt>
                <c:pt idx="133">
                  <c:v>0.15931297709923664</c:v>
                </c:pt>
                <c:pt idx="134">
                  <c:v>0.34496183206106867</c:v>
                </c:pt>
                <c:pt idx="135">
                  <c:v>0.22374045801526718</c:v>
                </c:pt>
                <c:pt idx="136">
                  <c:v>-7.969465648854962E-2</c:v>
                </c:pt>
                <c:pt idx="137">
                  <c:v>8.8244274809160306E-2</c:v>
                </c:pt>
                <c:pt idx="138">
                  <c:v>0.13740458015267176</c:v>
                </c:pt>
                <c:pt idx="139">
                  <c:v>0.14404580152671756</c:v>
                </c:pt>
                <c:pt idx="140">
                  <c:v>4.3435114503816798E-2</c:v>
                </c:pt>
                <c:pt idx="141">
                  <c:v>0.16412213740458015</c:v>
                </c:pt>
                <c:pt idx="142">
                  <c:v>0.10068702290076335</c:v>
                </c:pt>
                <c:pt idx="143">
                  <c:v>7.6335877862595417E-3</c:v>
                </c:pt>
                <c:pt idx="144">
                  <c:v>6.0610687022900768E-2</c:v>
                </c:pt>
                <c:pt idx="145">
                  <c:v>0.220381679389313</c:v>
                </c:pt>
                <c:pt idx="146">
                  <c:v>0.22328244274809161</c:v>
                </c:pt>
                <c:pt idx="147">
                  <c:v>0.10595419847328245</c:v>
                </c:pt>
                <c:pt idx="148">
                  <c:v>7.9236641221374055E-2</c:v>
                </c:pt>
                <c:pt idx="149">
                  <c:v>6.7786259541984736E-2</c:v>
                </c:pt>
                <c:pt idx="150">
                  <c:v>-9.9694656488549624E-2</c:v>
                </c:pt>
                <c:pt idx="151">
                  <c:v>-9.0152671755725194E-2</c:v>
                </c:pt>
                <c:pt idx="152">
                  <c:v>-4.7709923664122141E-2</c:v>
                </c:pt>
                <c:pt idx="153">
                  <c:v>-6.2061068702290084E-2</c:v>
                </c:pt>
                <c:pt idx="154">
                  <c:v>-0.16030534351145037</c:v>
                </c:pt>
                <c:pt idx="155">
                  <c:v>-0.220381679389313</c:v>
                </c:pt>
                <c:pt idx="156">
                  <c:v>-0.25862595419847328</c:v>
                </c:pt>
                <c:pt idx="157">
                  <c:v>-0.22328244274809161</c:v>
                </c:pt>
                <c:pt idx="158">
                  <c:v>-0.14076335877862597</c:v>
                </c:pt>
                <c:pt idx="159">
                  <c:v>-0.17557251908396945</c:v>
                </c:pt>
                <c:pt idx="160">
                  <c:v>-0.34305343511450381</c:v>
                </c:pt>
                <c:pt idx="161">
                  <c:v>-0.63503816793893131</c:v>
                </c:pt>
                <c:pt idx="162">
                  <c:v>-0.78335877862595427</c:v>
                </c:pt>
                <c:pt idx="163">
                  <c:v>-0.49709923664122141</c:v>
                </c:pt>
                <c:pt idx="164">
                  <c:v>-0.68793893129771</c:v>
                </c:pt>
                <c:pt idx="165">
                  <c:v>-0.70183206106870222</c:v>
                </c:pt>
                <c:pt idx="166">
                  <c:v>-0.77</c:v>
                </c:pt>
                <c:pt idx="167">
                  <c:v>-0.77908396946564884</c:v>
                </c:pt>
                <c:pt idx="168">
                  <c:v>-0.75664122137404588</c:v>
                </c:pt>
                <c:pt idx="169">
                  <c:v>-0.88068702290076339</c:v>
                </c:pt>
                <c:pt idx="170">
                  <c:v>-0.76</c:v>
                </c:pt>
                <c:pt idx="171">
                  <c:v>-0.75572519083969469</c:v>
                </c:pt>
                <c:pt idx="172">
                  <c:v>-0.59633587786259545</c:v>
                </c:pt>
                <c:pt idx="173">
                  <c:v>-0.54862595419847326</c:v>
                </c:pt>
                <c:pt idx="174">
                  <c:v>-0.72709923664122134</c:v>
                </c:pt>
                <c:pt idx="175">
                  <c:v>-0.64458015267175572</c:v>
                </c:pt>
                <c:pt idx="176">
                  <c:v>-0.66030534351145043</c:v>
                </c:pt>
                <c:pt idx="177">
                  <c:v>-0.55152671755725191</c:v>
                </c:pt>
                <c:pt idx="178">
                  <c:v>-0.41458015267175574</c:v>
                </c:pt>
                <c:pt idx="179">
                  <c:v>-0.5205343511450381</c:v>
                </c:pt>
                <c:pt idx="180">
                  <c:v>-0.19465648854961831</c:v>
                </c:pt>
                <c:pt idx="181">
                  <c:v>-2.0534351145038168E-2</c:v>
                </c:pt>
                <c:pt idx="182">
                  <c:v>4.580152671755725E-4</c:v>
                </c:pt>
                <c:pt idx="183">
                  <c:v>-1.8625954198473283E-2</c:v>
                </c:pt>
                <c:pt idx="184">
                  <c:v>5.0076335877862595E-2</c:v>
                </c:pt>
                <c:pt idx="185">
                  <c:v>6.1526717557251913E-2</c:v>
                </c:pt>
                <c:pt idx="186">
                  <c:v>6.1832061068702298E-3</c:v>
                </c:pt>
                <c:pt idx="187">
                  <c:v>-0.2199236641221374</c:v>
                </c:pt>
                <c:pt idx="188">
                  <c:v>-0.36687022900763361</c:v>
                </c:pt>
                <c:pt idx="189">
                  <c:v>-0.52717557251908398</c:v>
                </c:pt>
                <c:pt idx="190">
                  <c:v>-0.50236641221374045</c:v>
                </c:pt>
                <c:pt idx="191">
                  <c:v>-0.43847328244274808</c:v>
                </c:pt>
                <c:pt idx="192">
                  <c:v>-0.4036641221374046</c:v>
                </c:pt>
                <c:pt idx="193">
                  <c:v>-0.35877862595419846</c:v>
                </c:pt>
                <c:pt idx="194">
                  <c:v>-0.49045801526717558</c:v>
                </c:pt>
                <c:pt idx="195">
                  <c:v>-0.62931297709923661</c:v>
                </c:pt>
                <c:pt idx="196">
                  <c:v>-0.73473282442748089</c:v>
                </c:pt>
                <c:pt idx="197">
                  <c:v>-0.86114503816793897</c:v>
                </c:pt>
                <c:pt idx="198">
                  <c:v>-0.74236641221374045</c:v>
                </c:pt>
                <c:pt idx="199">
                  <c:v>-0.61259541984732824</c:v>
                </c:pt>
                <c:pt idx="200">
                  <c:v>-0.60015267175572518</c:v>
                </c:pt>
                <c:pt idx="201">
                  <c:v>-0.47854961832061066</c:v>
                </c:pt>
                <c:pt idx="202">
                  <c:v>-0.50045801526717559</c:v>
                </c:pt>
                <c:pt idx="203">
                  <c:v>-0.25671755725190842</c:v>
                </c:pt>
                <c:pt idx="204">
                  <c:v>-0.21137404580152672</c:v>
                </c:pt>
                <c:pt idx="205">
                  <c:v>-9.9694656488549624E-2</c:v>
                </c:pt>
                <c:pt idx="206">
                  <c:v>0.17320610687022903</c:v>
                </c:pt>
                <c:pt idx="207">
                  <c:v>-3.0992366412213739E-2</c:v>
                </c:pt>
                <c:pt idx="208">
                  <c:v>-9.5419847328244281E-2</c:v>
                </c:pt>
                <c:pt idx="209">
                  <c:v>-5.0076335877862595E-2</c:v>
                </c:pt>
                <c:pt idx="210">
                  <c:v>2.2900763358778626E-2</c:v>
                </c:pt>
                <c:pt idx="211">
                  <c:v>-3.5343511450381677E-2</c:v>
                </c:pt>
                <c:pt idx="212">
                  <c:v>-4.4351145038167936E-2</c:v>
                </c:pt>
                <c:pt idx="213">
                  <c:v>-1.1908396946564885E-2</c:v>
                </c:pt>
                <c:pt idx="214">
                  <c:v>-3.9618320610687027E-2</c:v>
                </c:pt>
                <c:pt idx="215">
                  <c:v>-0.12549618320610689</c:v>
                </c:pt>
                <c:pt idx="216">
                  <c:v>-0.21519083969465649</c:v>
                </c:pt>
                <c:pt idx="217">
                  <c:v>-0.22473282442748094</c:v>
                </c:pt>
                <c:pt idx="218">
                  <c:v>-0.23236641221374046</c:v>
                </c:pt>
                <c:pt idx="219">
                  <c:v>-0.29770992366412213</c:v>
                </c:pt>
                <c:pt idx="220">
                  <c:v>-0.343969465648855</c:v>
                </c:pt>
                <c:pt idx="221">
                  <c:v>-0.39793893129770996</c:v>
                </c:pt>
                <c:pt idx="222">
                  <c:v>-0.48519083969465648</c:v>
                </c:pt>
                <c:pt idx="223">
                  <c:v>-0.45709923664122137</c:v>
                </c:pt>
                <c:pt idx="224">
                  <c:v>-0.38595419847328244</c:v>
                </c:pt>
                <c:pt idx="225">
                  <c:v>-0.29007633587786258</c:v>
                </c:pt>
                <c:pt idx="226">
                  <c:v>-0.39648854961832058</c:v>
                </c:pt>
                <c:pt idx="227">
                  <c:v>-0.190381679389313</c:v>
                </c:pt>
                <c:pt idx="228">
                  <c:v>-0.28053435114503816</c:v>
                </c:pt>
                <c:pt idx="229">
                  <c:v>-0.18274809160305344</c:v>
                </c:pt>
                <c:pt idx="230">
                  <c:v>-0.12931297709923664</c:v>
                </c:pt>
                <c:pt idx="231">
                  <c:v>-0.14267175572519086</c:v>
                </c:pt>
                <c:pt idx="232">
                  <c:v>-0.13022900763358777</c:v>
                </c:pt>
                <c:pt idx="233">
                  <c:v>-0.34068702290076336</c:v>
                </c:pt>
                <c:pt idx="234">
                  <c:v>-0.36549618320610688</c:v>
                </c:pt>
                <c:pt idx="235">
                  <c:v>-0.40122137404580155</c:v>
                </c:pt>
                <c:pt idx="236">
                  <c:v>-0.31725190839694656</c:v>
                </c:pt>
                <c:pt idx="237">
                  <c:v>-0.25145038167938932</c:v>
                </c:pt>
                <c:pt idx="238">
                  <c:v>-0.41793893129770993</c:v>
                </c:pt>
                <c:pt idx="239">
                  <c:v>-6.2061068702290084E-2</c:v>
                </c:pt>
                <c:pt idx="240">
                  <c:v>3.3587786259541984E-3</c:v>
                </c:pt>
                <c:pt idx="241">
                  <c:v>-0.29343511450381676</c:v>
                </c:pt>
                <c:pt idx="242">
                  <c:v>-0.21847328244274811</c:v>
                </c:pt>
                <c:pt idx="243">
                  <c:v>-0.153587786259542</c:v>
                </c:pt>
                <c:pt idx="244">
                  <c:v>-0.15122137404580152</c:v>
                </c:pt>
                <c:pt idx="245">
                  <c:v>-5.0610687022900759E-2</c:v>
                </c:pt>
                <c:pt idx="246">
                  <c:v>-0.1216793893129771</c:v>
                </c:pt>
                <c:pt idx="247">
                  <c:v>-3.7251908396946566E-2</c:v>
                </c:pt>
                <c:pt idx="248">
                  <c:v>2.5801526717557251E-2</c:v>
                </c:pt>
                <c:pt idx="249">
                  <c:v>0.24473282442748093</c:v>
                </c:pt>
                <c:pt idx="250">
                  <c:v>0.30534351145038169</c:v>
                </c:pt>
                <c:pt idx="251">
                  <c:v>0.32587786259541984</c:v>
                </c:pt>
                <c:pt idx="252">
                  <c:v>0.29106870229007636</c:v>
                </c:pt>
                <c:pt idx="253">
                  <c:v>0.31297709923664124</c:v>
                </c:pt>
                <c:pt idx="254">
                  <c:v>0.3931297709923664</c:v>
                </c:pt>
                <c:pt idx="255">
                  <c:v>0.18320610687022901</c:v>
                </c:pt>
                <c:pt idx="256">
                  <c:v>0.11167938931297711</c:v>
                </c:pt>
                <c:pt idx="257">
                  <c:v>0.20755725190839697</c:v>
                </c:pt>
                <c:pt idx="258">
                  <c:v>0.29343511450381676</c:v>
                </c:pt>
                <c:pt idx="259">
                  <c:v>4.5343511450381679E-2</c:v>
                </c:pt>
                <c:pt idx="260">
                  <c:v>0.13068702290076337</c:v>
                </c:pt>
                <c:pt idx="261">
                  <c:v>-6.2061068702290084E-2</c:v>
                </c:pt>
                <c:pt idx="262">
                  <c:v>-0.14885496183206107</c:v>
                </c:pt>
                <c:pt idx="263">
                  <c:v>-0.2790839694656489</c:v>
                </c:pt>
                <c:pt idx="264">
                  <c:v>-0.33160305343511448</c:v>
                </c:pt>
                <c:pt idx="265">
                  <c:v>-0.50473282442748091</c:v>
                </c:pt>
                <c:pt idx="266">
                  <c:v>-0.52</c:v>
                </c:pt>
                <c:pt idx="267">
                  <c:v>-0.59687022900763353</c:v>
                </c:pt>
                <c:pt idx="268">
                  <c:v>-0.52</c:v>
                </c:pt>
                <c:pt idx="269">
                  <c:v>-0.75236641221374045</c:v>
                </c:pt>
                <c:pt idx="270">
                  <c:v>-0.81824427480916029</c:v>
                </c:pt>
                <c:pt idx="271">
                  <c:v>-0.85305343511450382</c:v>
                </c:pt>
                <c:pt idx="272">
                  <c:v>-0.85450381679389309</c:v>
                </c:pt>
                <c:pt idx="273">
                  <c:v>-0.63068702290076339</c:v>
                </c:pt>
                <c:pt idx="274">
                  <c:v>-0.62832061068702294</c:v>
                </c:pt>
                <c:pt idx="275">
                  <c:v>-0.62977099236641221</c:v>
                </c:pt>
                <c:pt idx="276">
                  <c:v>-0.62595419847328249</c:v>
                </c:pt>
                <c:pt idx="277">
                  <c:v>-0.62213740458015265</c:v>
                </c:pt>
                <c:pt idx="278">
                  <c:v>-0.54053435114503823</c:v>
                </c:pt>
                <c:pt idx="279">
                  <c:v>-0.33251908396946567</c:v>
                </c:pt>
                <c:pt idx="280">
                  <c:v>-0.12450381679389312</c:v>
                </c:pt>
                <c:pt idx="281">
                  <c:v>6.5343511450381683E-2</c:v>
                </c:pt>
                <c:pt idx="282">
                  <c:v>9.9694656488549624E-2</c:v>
                </c:pt>
                <c:pt idx="283">
                  <c:v>0.2605343511450382</c:v>
                </c:pt>
                <c:pt idx="284">
                  <c:v>0.42656488549618321</c:v>
                </c:pt>
                <c:pt idx="285">
                  <c:v>0.45610687022900764</c:v>
                </c:pt>
                <c:pt idx="286">
                  <c:v>0.49236641221374045</c:v>
                </c:pt>
                <c:pt idx="287">
                  <c:v>0.30061068702290078</c:v>
                </c:pt>
                <c:pt idx="288">
                  <c:v>0.43656488549618316</c:v>
                </c:pt>
                <c:pt idx="289">
                  <c:v>7.5877862595419843E-2</c:v>
                </c:pt>
                <c:pt idx="290">
                  <c:v>5.1984732824427476E-2</c:v>
                </c:pt>
                <c:pt idx="291">
                  <c:v>0.27961832061068703</c:v>
                </c:pt>
                <c:pt idx="292">
                  <c:v>0.25526717557251905</c:v>
                </c:pt>
                <c:pt idx="293">
                  <c:v>0.11213740458015267</c:v>
                </c:pt>
                <c:pt idx="294">
                  <c:v>0.17221374045801527</c:v>
                </c:pt>
                <c:pt idx="295">
                  <c:v>-0.15931297709923664</c:v>
                </c:pt>
                <c:pt idx="296">
                  <c:v>-0.32488549618320611</c:v>
                </c:pt>
                <c:pt idx="297">
                  <c:v>-0.45755725190839691</c:v>
                </c:pt>
                <c:pt idx="298">
                  <c:v>-0.57015267175572515</c:v>
                </c:pt>
                <c:pt idx="299">
                  <c:v>-0.62832061068702294</c:v>
                </c:pt>
                <c:pt idx="300">
                  <c:v>-0.83297709923664121</c:v>
                </c:pt>
                <c:pt idx="301">
                  <c:v>-0.70656488549618324</c:v>
                </c:pt>
                <c:pt idx="302">
                  <c:v>-0.73709923664122134</c:v>
                </c:pt>
                <c:pt idx="303">
                  <c:v>-0.4346564885496183</c:v>
                </c:pt>
                <c:pt idx="304">
                  <c:v>-0.41839694656488552</c:v>
                </c:pt>
                <c:pt idx="305">
                  <c:v>-0.35114503816793891</c:v>
                </c:pt>
                <c:pt idx="306">
                  <c:v>-0.4322900763358779</c:v>
                </c:pt>
                <c:pt idx="307">
                  <c:v>-0.56251908396946559</c:v>
                </c:pt>
                <c:pt idx="308">
                  <c:v>-0.60923664122137411</c:v>
                </c:pt>
                <c:pt idx="309">
                  <c:v>-0.39076335877862595</c:v>
                </c:pt>
                <c:pt idx="310">
                  <c:v>-0.39885496183206109</c:v>
                </c:pt>
                <c:pt idx="311">
                  <c:v>-0.20847328244274807</c:v>
                </c:pt>
                <c:pt idx="312">
                  <c:v>-0.17557251908396945</c:v>
                </c:pt>
                <c:pt idx="313">
                  <c:v>-0.21374045801526717</c:v>
                </c:pt>
                <c:pt idx="314">
                  <c:v>-2.5267175572519084E-2</c:v>
                </c:pt>
                <c:pt idx="315">
                  <c:v>5.2519083969465648E-2</c:v>
                </c:pt>
                <c:pt idx="316">
                  <c:v>-9.9694656488549624E-2</c:v>
                </c:pt>
                <c:pt idx="317">
                  <c:v>-0.17129770992366414</c:v>
                </c:pt>
                <c:pt idx="318">
                  <c:v>-3.4351145038167941E-2</c:v>
                </c:pt>
                <c:pt idx="319">
                  <c:v>-0.15030534351145039</c:v>
                </c:pt>
                <c:pt idx="320">
                  <c:v>-0.25862595419847328</c:v>
                </c:pt>
                <c:pt idx="321">
                  <c:v>-0.1431297709923664</c:v>
                </c:pt>
                <c:pt idx="322">
                  <c:v>-1.8625954198473283E-2</c:v>
                </c:pt>
                <c:pt idx="323">
                  <c:v>-7.6793893129771001E-2</c:v>
                </c:pt>
                <c:pt idx="324">
                  <c:v>-7.7786259541984731E-2</c:v>
                </c:pt>
                <c:pt idx="325">
                  <c:v>-7.8702290076335876E-2</c:v>
                </c:pt>
                <c:pt idx="326">
                  <c:v>-0.10351145038167939</c:v>
                </c:pt>
                <c:pt idx="327">
                  <c:v>-0.21274809160305344</c:v>
                </c:pt>
                <c:pt idx="328">
                  <c:v>-0.14167938931297708</c:v>
                </c:pt>
                <c:pt idx="329">
                  <c:v>2.0534351145038168E-2</c:v>
                </c:pt>
                <c:pt idx="330">
                  <c:v>-9.8320610687022914E-2</c:v>
                </c:pt>
                <c:pt idx="331">
                  <c:v>-0.13549618320610687</c:v>
                </c:pt>
                <c:pt idx="332">
                  <c:v>-8.4961832061068707E-2</c:v>
                </c:pt>
                <c:pt idx="333">
                  <c:v>-8.2061068702290074E-2</c:v>
                </c:pt>
                <c:pt idx="334">
                  <c:v>-0.11595419847328244</c:v>
                </c:pt>
                <c:pt idx="335">
                  <c:v>9.6412213740458025E-2</c:v>
                </c:pt>
                <c:pt idx="336">
                  <c:v>0.17320610687022903</c:v>
                </c:pt>
                <c:pt idx="337">
                  <c:v>0.24572519083969463</c:v>
                </c:pt>
                <c:pt idx="338">
                  <c:v>0.2786259541984733</c:v>
                </c:pt>
                <c:pt idx="339">
                  <c:v>0.49900763358778627</c:v>
                </c:pt>
                <c:pt idx="340">
                  <c:v>0.53526717557251913</c:v>
                </c:pt>
                <c:pt idx="341">
                  <c:v>0.68175572519083971</c:v>
                </c:pt>
                <c:pt idx="342">
                  <c:v>0.91839694656488546</c:v>
                </c:pt>
                <c:pt idx="343">
                  <c:v>1.0233587786259541</c:v>
                </c:pt>
                <c:pt idx="344">
                  <c:v>0.75</c:v>
                </c:pt>
                <c:pt idx="345">
                  <c:v>0.63931297709923662</c:v>
                </c:pt>
                <c:pt idx="346">
                  <c:v>0.71419847328244279</c:v>
                </c:pt>
                <c:pt idx="347">
                  <c:v>0.74809160305343514</c:v>
                </c:pt>
                <c:pt idx="348">
                  <c:v>0.69511450381679396</c:v>
                </c:pt>
                <c:pt idx="349">
                  <c:v>0.62305343511450384</c:v>
                </c:pt>
                <c:pt idx="350">
                  <c:v>0.58442748091603058</c:v>
                </c:pt>
                <c:pt idx="351">
                  <c:v>0.3983969465648855</c:v>
                </c:pt>
                <c:pt idx="352">
                  <c:v>0.23946564885496183</c:v>
                </c:pt>
                <c:pt idx="353">
                  <c:v>0.13832061068702292</c:v>
                </c:pt>
                <c:pt idx="354">
                  <c:v>7.1755725190839692E-3</c:v>
                </c:pt>
                <c:pt idx="355">
                  <c:v>-3.8167938931297708E-3</c:v>
                </c:pt>
                <c:pt idx="356">
                  <c:v>5.7251908396946565E-3</c:v>
                </c:pt>
                <c:pt idx="357">
                  <c:v>-0.17603053435114502</c:v>
                </c:pt>
                <c:pt idx="358">
                  <c:v>-0.44083969465648853</c:v>
                </c:pt>
                <c:pt idx="359">
                  <c:v>-0.44419847328244272</c:v>
                </c:pt>
                <c:pt idx="360">
                  <c:v>-0.3802290076335878</c:v>
                </c:pt>
                <c:pt idx="361">
                  <c:v>-0.30534351145038169</c:v>
                </c:pt>
                <c:pt idx="362">
                  <c:v>-0.47473282442748088</c:v>
                </c:pt>
                <c:pt idx="363">
                  <c:v>-0.46038167938931301</c:v>
                </c:pt>
                <c:pt idx="364">
                  <c:v>-0.36068702290076338</c:v>
                </c:pt>
                <c:pt idx="365">
                  <c:v>-0.17603053435114502</c:v>
                </c:pt>
                <c:pt idx="366">
                  <c:v>-0.2629007633587786</c:v>
                </c:pt>
                <c:pt idx="367">
                  <c:v>-0.38839694656488549</c:v>
                </c:pt>
                <c:pt idx="368">
                  <c:v>-0.21755725190839695</c:v>
                </c:pt>
                <c:pt idx="369">
                  <c:v>-0.21229007633587785</c:v>
                </c:pt>
                <c:pt idx="370">
                  <c:v>-0.24137404580152672</c:v>
                </c:pt>
                <c:pt idx="371">
                  <c:v>-0.34496183206106867</c:v>
                </c:pt>
                <c:pt idx="372">
                  <c:v>-0.34068702290076336</c:v>
                </c:pt>
                <c:pt idx="373">
                  <c:v>-0.37740458015267175</c:v>
                </c:pt>
                <c:pt idx="374">
                  <c:v>-0.33305343511450386</c:v>
                </c:pt>
                <c:pt idx="375">
                  <c:v>-0.37931297709923661</c:v>
                </c:pt>
                <c:pt idx="376">
                  <c:v>-0.17557251908396945</c:v>
                </c:pt>
                <c:pt idx="377">
                  <c:v>-0.35213740458015269</c:v>
                </c:pt>
                <c:pt idx="378">
                  <c:v>-0.11977099236641221</c:v>
                </c:pt>
                <c:pt idx="379">
                  <c:v>-0.18320610687022901</c:v>
                </c:pt>
                <c:pt idx="380">
                  <c:v>-0.10160305343511451</c:v>
                </c:pt>
                <c:pt idx="381">
                  <c:v>-0.15030534351145039</c:v>
                </c:pt>
                <c:pt idx="382">
                  <c:v>-0.1798473282442748</c:v>
                </c:pt>
                <c:pt idx="383">
                  <c:v>-6.9694656488549625E-2</c:v>
                </c:pt>
                <c:pt idx="384">
                  <c:v>-0.21564885496183206</c:v>
                </c:pt>
                <c:pt idx="385">
                  <c:v>-0.27671755725190839</c:v>
                </c:pt>
                <c:pt idx="386">
                  <c:v>-0.10114503816793893</c:v>
                </c:pt>
                <c:pt idx="387">
                  <c:v>-0.1965648854961832</c:v>
                </c:pt>
                <c:pt idx="388">
                  <c:v>-0.23236641221374046</c:v>
                </c:pt>
                <c:pt idx="389">
                  <c:v>-0.25190839694656486</c:v>
                </c:pt>
                <c:pt idx="390">
                  <c:v>-0.22473282442748094</c:v>
                </c:pt>
                <c:pt idx="391">
                  <c:v>-0.28435114503816794</c:v>
                </c:pt>
                <c:pt idx="392">
                  <c:v>-0.35450381679389309</c:v>
                </c:pt>
                <c:pt idx="393">
                  <c:v>-0.34778625954198478</c:v>
                </c:pt>
                <c:pt idx="394">
                  <c:v>-0.28343511450381681</c:v>
                </c:pt>
                <c:pt idx="395">
                  <c:v>-0.23427480916030535</c:v>
                </c:pt>
                <c:pt idx="396">
                  <c:v>-0.17748091603053434</c:v>
                </c:pt>
                <c:pt idx="397">
                  <c:v>-0.40221374045801522</c:v>
                </c:pt>
                <c:pt idx="398">
                  <c:v>-0.29106870229007636</c:v>
                </c:pt>
                <c:pt idx="399">
                  <c:v>-0.23809160305343513</c:v>
                </c:pt>
                <c:pt idx="400">
                  <c:v>-0.14167938931297708</c:v>
                </c:pt>
                <c:pt idx="401">
                  <c:v>-8.3053435114503818E-2</c:v>
                </c:pt>
                <c:pt idx="402">
                  <c:v>-0.10541984732824428</c:v>
                </c:pt>
                <c:pt idx="403">
                  <c:v>-5.2977099236641227E-2</c:v>
                </c:pt>
                <c:pt idx="404">
                  <c:v>6.9160305343511461E-2</c:v>
                </c:pt>
                <c:pt idx="405">
                  <c:v>0.13931297709923665</c:v>
                </c:pt>
                <c:pt idx="406">
                  <c:v>0.34015267175572522</c:v>
                </c:pt>
                <c:pt idx="407">
                  <c:v>0.31206106870229011</c:v>
                </c:pt>
                <c:pt idx="408">
                  <c:v>0.23473282442748092</c:v>
                </c:pt>
                <c:pt idx="409">
                  <c:v>0.39984732824427482</c:v>
                </c:pt>
                <c:pt idx="410">
                  <c:v>0.16312977099236642</c:v>
                </c:pt>
                <c:pt idx="411">
                  <c:v>0.15221374045801528</c:v>
                </c:pt>
                <c:pt idx="412">
                  <c:v>1.9541984732824428E-2</c:v>
                </c:pt>
                <c:pt idx="413">
                  <c:v>0.34496183206106867</c:v>
                </c:pt>
                <c:pt idx="414">
                  <c:v>0.41320610687022902</c:v>
                </c:pt>
                <c:pt idx="415">
                  <c:v>0.32160305343511453</c:v>
                </c:pt>
                <c:pt idx="416">
                  <c:v>0.27526717557251912</c:v>
                </c:pt>
                <c:pt idx="417">
                  <c:v>0.32251908396946566</c:v>
                </c:pt>
                <c:pt idx="418">
                  <c:v>0.24091603053435112</c:v>
                </c:pt>
                <c:pt idx="419">
                  <c:v>0.16557251908396947</c:v>
                </c:pt>
                <c:pt idx="420">
                  <c:v>9.0839694656488553E-3</c:v>
                </c:pt>
                <c:pt idx="421">
                  <c:v>-0.21465648854961833</c:v>
                </c:pt>
                <c:pt idx="422">
                  <c:v>-0.34015267175572522</c:v>
                </c:pt>
                <c:pt idx="423">
                  <c:v>-0.29106870229007636</c:v>
                </c:pt>
                <c:pt idx="424">
                  <c:v>-0.20320610687022903</c:v>
                </c:pt>
                <c:pt idx="425">
                  <c:v>-0.17648854961832061</c:v>
                </c:pt>
                <c:pt idx="426">
                  <c:v>-0.13549618320610687</c:v>
                </c:pt>
                <c:pt idx="427">
                  <c:v>-0.27389312977099239</c:v>
                </c:pt>
                <c:pt idx="428">
                  <c:v>-0.22183206106870229</c:v>
                </c:pt>
                <c:pt idx="429">
                  <c:v>-0.39030534351145041</c:v>
                </c:pt>
                <c:pt idx="430">
                  <c:v>-0.63404580152671752</c:v>
                </c:pt>
                <c:pt idx="431">
                  <c:v>-0.55916030534351147</c:v>
                </c:pt>
                <c:pt idx="432">
                  <c:v>-0.44320610687022904</c:v>
                </c:pt>
                <c:pt idx="433">
                  <c:v>-0.35786259541984733</c:v>
                </c:pt>
                <c:pt idx="434">
                  <c:v>-0.44083969465648853</c:v>
                </c:pt>
                <c:pt idx="435">
                  <c:v>-0.48236641221374044</c:v>
                </c:pt>
                <c:pt idx="436">
                  <c:v>-0.51236641221374046</c:v>
                </c:pt>
                <c:pt idx="437">
                  <c:v>-0.36877862595419847</c:v>
                </c:pt>
                <c:pt idx="438">
                  <c:v>-0.41938931297709919</c:v>
                </c:pt>
                <c:pt idx="439">
                  <c:v>-0.36022900763358778</c:v>
                </c:pt>
                <c:pt idx="440">
                  <c:v>-0.55152671755725191</c:v>
                </c:pt>
                <c:pt idx="441">
                  <c:v>-0.58969465648854957</c:v>
                </c:pt>
                <c:pt idx="442">
                  <c:v>-0.52526717557251912</c:v>
                </c:pt>
                <c:pt idx="443">
                  <c:v>-0.44992366412213741</c:v>
                </c:pt>
                <c:pt idx="444">
                  <c:v>-0.4399236641221374</c:v>
                </c:pt>
                <c:pt idx="445">
                  <c:v>-0.33442748091603053</c:v>
                </c:pt>
                <c:pt idx="446">
                  <c:v>-9.4503816793893136E-2</c:v>
                </c:pt>
                <c:pt idx="447">
                  <c:v>-0.27145038167938934</c:v>
                </c:pt>
                <c:pt idx="448">
                  <c:v>-0.37122137404580152</c:v>
                </c:pt>
                <c:pt idx="449">
                  <c:v>-0.43274809160305344</c:v>
                </c:pt>
                <c:pt idx="450">
                  <c:v>-0.53053435114503822</c:v>
                </c:pt>
                <c:pt idx="451">
                  <c:v>-0.20465648854961832</c:v>
                </c:pt>
                <c:pt idx="452">
                  <c:v>-0.22946564885496182</c:v>
                </c:pt>
                <c:pt idx="453">
                  <c:v>-0.15167938931297711</c:v>
                </c:pt>
                <c:pt idx="454">
                  <c:v>-0.24473282442748093</c:v>
                </c:pt>
                <c:pt idx="455">
                  <c:v>-0.3750381679389313</c:v>
                </c:pt>
                <c:pt idx="456">
                  <c:v>-0.26435114503816798</c:v>
                </c:pt>
                <c:pt idx="457">
                  <c:v>-0.21137404580152672</c:v>
                </c:pt>
                <c:pt idx="458">
                  <c:v>-0.12305343511450383</c:v>
                </c:pt>
                <c:pt idx="459">
                  <c:v>-0.19083969465648856</c:v>
                </c:pt>
                <c:pt idx="460">
                  <c:v>-0.31679389312977096</c:v>
                </c:pt>
                <c:pt idx="461">
                  <c:v>-0.32732824427480917</c:v>
                </c:pt>
                <c:pt idx="462">
                  <c:v>-0.56633587786259543</c:v>
                </c:pt>
                <c:pt idx="463">
                  <c:v>-0.26526717557251911</c:v>
                </c:pt>
                <c:pt idx="464">
                  <c:v>-0.29389312977099236</c:v>
                </c:pt>
                <c:pt idx="465">
                  <c:v>-0.3931297709923664</c:v>
                </c:pt>
                <c:pt idx="466">
                  <c:v>3.3587786259541984E-3</c:v>
                </c:pt>
                <c:pt idx="467">
                  <c:v>4.1068702290076337E-2</c:v>
                </c:pt>
                <c:pt idx="468">
                  <c:v>7.4427480916030533E-2</c:v>
                </c:pt>
                <c:pt idx="469">
                  <c:v>8.8244274809160306E-2</c:v>
                </c:pt>
                <c:pt idx="470">
                  <c:v>0.13404580152671755</c:v>
                </c:pt>
                <c:pt idx="471">
                  <c:v>0.27053435114503815</c:v>
                </c:pt>
                <c:pt idx="472">
                  <c:v>0.22419847328244275</c:v>
                </c:pt>
                <c:pt idx="473">
                  <c:v>1.717557251908397E-2</c:v>
                </c:pt>
                <c:pt idx="474">
                  <c:v>-0.25236641221374045</c:v>
                </c:pt>
                <c:pt idx="475">
                  <c:v>-7.969465648854962E-2</c:v>
                </c:pt>
                <c:pt idx="476">
                  <c:v>-6.9694656488549625E-2</c:v>
                </c:pt>
                <c:pt idx="477">
                  <c:v>-0.17320610687022903</c:v>
                </c:pt>
                <c:pt idx="478">
                  <c:v>9.0839694656488553E-3</c:v>
                </c:pt>
                <c:pt idx="479">
                  <c:v>-8.0152671755725186E-2</c:v>
                </c:pt>
                <c:pt idx="480">
                  <c:v>-0.14648854961832061</c:v>
                </c:pt>
                <c:pt idx="481">
                  <c:v>3.7709923664122139E-2</c:v>
                </c:pt>
                <c:pt idx="482">
                  <c:v>-0.13503816793893131</c:v>
                </c:pt>
                <c:pt idx="483">
                  <c:v>-0.31206106870229011</c:v>
                </c:pt>
                <c:pt idx="484">
                  <c:v>-0.1369465648854962</c:v>
                </c:pt>
                <c:pt idx="485">
                  <c:v>-8.7786259541984726E-2</c:v>
                </c:pt>
                <c:pt idx="486">
                  <c:v>-0.17030534351145038</c:v>
                </c:pt>
                <c:pt idx="487">
                  <c:v>-0.20320610687022903</c:v>
                </c:pt>
                <c:pt idx="488">
                  <c:v>-8.8244274809160306E-2</c:v>
                </c:pt>
                <c:pt idx="489">
                  <c:v>0.15984732824427481</c:v>
                </c:pt>
                <c:pt idx="490">
                  <c:v>0.32633587786259544</c:v>
                </c:pt>
                <c:pt idx="491">
                  <c:v>0.25427480916030537</c:v>
                </c:pt>
                <c:pt idx="492">
                  <c:v>0.4351145038167939</c:v>
                </c:pt>
                <c:pt idx="493">
                  <c:v>0.44847328244274809</c:v>
                </c:pt>
                <c:pt idx="494">
                  <c:v>0.46946564885496184</c:v>
                </c:pt>
                <c:pt idx="495">
                  <c:v>0.52435114503816793</c:v>
                </c:pt>
                <c:pt idx="496">
                  <c:v>0.5205343511450381</c:v>
                </c:pt>
                <c:pt idx="497">
                  <c:v>0.22992366412213741</c:v>
                </c:pt>
                <c:pt idx="498">
                  <c:v>0.14076335877862597</c:v>
                </c:pt>
                <c:pt idx="499">
                  <c:v>0.23809160305343513</c:v>
                </c:pt>
                <c:pt idx="500">
                  <c:v>0.26526717557251911</c:v>
                </c:pt>
                <c:pt idx="501">
                  <c:v>0.14458015267175572</c:v>
                </c:pt>
                <c:pt idx="502">
                  <c:v>0.11404580152671755</c:v>
                </c:pt>
                <c:pt idx="503">
                  <c:v>0.21900763358778627</c:v>
                </c:pt>
                <c:pt idx="504">
                  <c:v>0.15030534351145039</c:v>
                </c:pt>
                <c:pt idx="505">
                  <c:v>8.1603053435114495E-2</c:v>
                </c:pt>
                <c:pt idx="506">
                  <c:v>5.3893129770992365E-2</c:v>
                </c:pt>
                <c:pt idx="507">
                  <c:v>0.14503816793893129</c:v>
                </c:pt>
                <c:pt idx="508">
                  <c:v>-1.7633587786259543E-2</c:v>
                </c:pt>
                <c:pt idx="509">
                  <c:v>0.12305343511450383</c:v>
                </c:pt>
                <c:pt idx="510">
                  <c:v>0.11877862595419848</c:v>
                </c:pt>
                <c:pt idx="511">
                  <c:v>6.5877862595419848E-2</c:v>
                </c:pt>
                <c:pt idx="512">
                  <c:v>8.4427480916030542E-2</c:v>
                </c:pt>
                <c:pt idx="513">
                  <c:v>0.11877862595419848</c:v>
                </c:pt>
                <c:pt idx="514">
                  <c:v>0.10877862595419847</c:v>
                </c:pt>
                <c:pt idx="515">
                  <c:v>4.5801526717557252E-2</c:v>
                </c:pt>
                <c:pt idx="516">
                  <c:v>-6.3969465648854973E-2</c:v>
                </c:pt>
                <c:pt idx="517">
                  <c:v>-0.17221374045801527</c:v>
                </c:pt>
                <c:pt idx="518">
                  <c:v>-9.5419847328244281E-2</c:v>
                </c:pt>
                <c:pt idx="519">
                  <c:v>-0.10877862595419847</c:v>
                </c:pt>
                <c:pt idx="520">
                  <c:v>-0.18793893129770994</c:v>
                </c:pt>
                <c:pt idx="521">
                  <c:v>-0.25671755725190842</c:v>
                </c:pt>
                <c:pt idx="522">
                  <c:v>-0.21610687022900762</c:v>
                </c:pt>
                <c:pt idx="523">
                  <c:v>-0.16412213740458015</c:v>
                </c:pt>
                <c:pt idx="524">
                  <c:v>-0.13549618320610687</c:v>
                </c:pt>
                <c:pt idx="525">
                  <c:v>-0.35877862595419846</c:v>
                </c:pt>
                <c:pt idx="526">
                  <c:v>-0.3674045801526718</c:v>
                </c:pt>
                <c:pt idx="527">
                  <c:v>-0.32633587786259544</c:v>
                </c:pt>
                <c:pt idx="528">
                  <c:v>-0.23427480916030535</c:v>
                </c:pt>
                <c:pt idx="529">
                  <c:v>-1.7633587786259543E-2</c:v>
                </c:pt>
                <c:pt idx="530">
                  <c:v>0.15931297709923664</c:v>
                </c:pt>
                <c:pt idx="531">
                  <c:v>3.7251908396946566E-2</c:v>
                </c:pt>
                <c:pt idx="532">
                  <c:v>0.12877862595419848</c:v>
                </c:pt>
                <c:pt idx="533">
                  <c:v>0.4322900763358779</c:v>
                </c:pt>
                <c:pt idx="534">
                  <c:v>0.49328244274809163</c:v>
                </c:pt>
                <c:pt idx="535">
                  <c:v>0.62259541984732825</c:v>
                </c:pt>
                <c:pt idx="536">
                  <c:v>0.72755725190839693</c:v>
                </c:pt>
                <c:pt idx="537">
                  <c:v>0.58824427480916031</c:v>
                </c:pt>
                <c:pt idx="538">
                  <c:v>0.55435114503816796</c:v>
                </c:pt>
                <c:pt idx="539">
                  <c:v>0.3750381679389313</c:v>
                </c:pt>
                <c:pt idx="540">
                  <c:v>0.30152671755725191</c:v>
                </c:pt>
                <c:pt idx="541">
                  <c:v>0.46854961832061071</c:v>
                </c:pt>
                <c:pt idx="542">
                  <c:v>0.46519083969465647</c:v>
                </c:pt>
                <c:pt idx="543">
                  <c:v>0.34015267175572522</c:v>
                </c:pt>
                <c:pt idx="544">
                  <c:v>0.45083969465648854</c:v>
                </c:pt>
                <c:pt idx="545">
                  <c:v>0.27770992366412217</c:v>
                </c:pt>
                <c:pt idx="546">
                  <c:v>0.13312977099236642</c:v>
                </c:pt>
                <c:pt idx="547">
                  <c:v>0.21656488549618322</c:v>
                </c:pt>
                <c:pt idx="548">
                  <c:v>4.1984732824427481E-2</c:v>
                </c:pt>
                <c:pt idx="549">
                  <c:v>-0.14740458015267174</c:v>
                </c:pt>
                <c:pt idx="550">
                  <c:v>-0.14648854961832061</c:v>
                </c:pt>
                <c:pt idx="551">
                  <c:v>-0.26572519083969465</c:v>
                </c:pt>
                <c:pt idx="552">
                  <c:v>-0.18847328244274811</c:v>
                </c:pt>
                <c:pt idx="553">
                  <c:v>0.1216793893129771</c:v>
                </c:pt>
                <c:pt idx="554">
                  <c:v>4.0534351145038165E-2</c:v>
                </c:pt>
                <c:pt idx="555">
                  <c:v>-1.450381679389313E-3</c:v>
                </c:pt>
                <c:pt idx="556">
                  <c:v>0.22473282442748094</c:v>
                </c:pt>
                <c:pt idx="557">
                  <c:v>0.3254198473282443</c:v>
                </c:pt>
                <c:pt idx="558">
                  <c:v>0.37549618320610684</c:v>
                </c:pt>
                <c:pt idx="559">
                  <c:v>0.2199236641221374</c:v>
                </c:pt>
                <c:pt idx="560">
                  <c:v>0.16557251908396947</c:v>
                </c:pt>
                <c:pt idx="561">
                  <c:v>0.14503816793893129</c:v>
                </c:pt>
                <c:pt idx="562">
                  <c:v>7.9236641221374055E-2</c:v>
                </c:pt>
                <c:pt idx="563">
                  <c:v>0.14358778625954197</c:v>
                </c:pt>
                <c:pt idx="564">
                  <c:v>0.13068702290076337</c:v>
                </c:pt>
                <c:pt idx="565">
                  <c:v>0.16885496183206108</c:v>
                </c:pt>
                <c:pt idx="566">
                  <c:v>0.10977099236641222</c:v>
                </c:pt>
                <c:pt idx="567">
                  <c:v>7.6335877862595417E-3</c:v>
                </c:pt>
                <c:pt idx="568">
                  <c:v>0.10732824427480916</c:v>
                </c:pt>
                <c:pt idx="569">
                  <c:v>0.1783969465648855</c:v>
                </c:pt>
                <c:pt idx="570">
                  <c:v>0.17030534351145038</c:v>
                </c:pt>
                <c:pt idx="571">
                  <c:v>0.16793893129770993</c:v>
                </c:pt>
                <c:pt idx="572">
                  <c:v>-3.3587786259541984E-3</c:v>
                </c:pt>
                <c:pt idx="573">
                  <c:v>-0.11549618320610687</c:v>
                </c:pt>
                <c:pt idx="574">
                  <c:v>-0.22564885496183204</c:v>
                </c:pt>
                <c:pt idx="575">
                  <c:v>2.2900763358778626E-2</c:v>
                </c:pt>
                <c:pt idx="576">
                  <c:v>-8.9694656488549615E-2</c:v>
                </c:pt>
                <c:pt idx="577">
                  <c:v>2.7175572519083969E-2</c:v>
                </c:pt>
                <c:pt idx="578">
                  <c:v>-2.0992366412213741E-2</c:v>
                </c:pt>
                <c:pt idx="579">
                  <c:v>-0.14167938931297708</c:v>
                </c:pt>
                <c:pt idx="580">
                  <c:v>-8.2061068702290074E-2</c:v>
                </c:pt>
                <c:pt idx="581">
                  <c:v>-5.7709923664122136E-2</c:v>
                </c:pt>
                <c:pt idx="582">
                  <c:v>-0.13977099236641222</c:v>
                </c:pt>
                <c:pt idx="583">
                  <c:v>1.9083969465648854E-3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C4-4C1E-A260-3AD9B453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deg/s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Gyroscope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2)'!$J$2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2)'!$Z$3:$Z$775</c:f>
              <c:numCache>
                <c:formatCode>General</c:formatCode>
                <c:ptCount val="773"/>
                <c:pt idx="0">
                  <c:v>-0.20351145038167939</c:v>
                </c:pt>
                <c:pt idx="1">
                  <c:v>-0.13862595419847329</c:v>
                </c:pt>
                <c:pt idx="2">
                  <c:v>-4.8396946564885496E-2</c:v>
                </c:pt>
                <c:pt idx="3">
                  <c:v>0.2096946564885496</c:v>
                </c:pt>
                <c:pt idx="4">
                  <c:v>0.34801526717557252</c:v>
                </c:pt>
                <c:pt idx="5">
                  <c:v>0.31320610687022904</c:v>
                </c:pt>
                <c:pt idx="6">
                  <c:v>0.39145038167938934</c:v>
                </c:pt>
                <c:pt idx="7">
                  <c:v>0.62618320610687028</c:v>
                </c:pt>
                <c:pt idx="8">
                  <c:v>0.54320610687022897</c:v>
                </c:pt>
                <c:pt idx="9">
                  <c:v>0.28557251908396947</c:v>
                </c:pt>
                <c:pt idx="10">
                  <c:v>6.7480916030534355E-2</c:v>
                </c:pt>
                <c:pt idx="11">
                  <c:v>2.8396946564885499E-2</c:v>
                </c:pt>
                <c:pt idx="12">
                  <c:v>-0.23450381679389312</c:v>
                </c:pt>
                <c:pt idx="13">
                  <c:v>-0.2016030534351145</c:v>
                </c:pt>
                <c:pt idx="14">
                  <c:v>0.1429007633587786</c:v>
                </c:pt>
                <c:pt idx="15">
                  <c:v>9.9007633587786262E-2</c:v>
                </c:pt>
                <c:pt idx="16">
                  <c:v>-5.6106870229007628E-2</c:v>
                </c:pt>
                <c:pt idx="17">
                  <c:v>-0.12190839694656488</c:v>
                </c:pt>
                <c:pt idx="18">
                  <c:v>-0.10091603053435115</c:v>
                </c:pt>
                <c:pt idx="19">
                  <c:v>-0.19488549618320611</c:v>
                </c:pt>
                <c:pt idx="20">
                  <c:v>-0.26122137404580154</c:v>
                </c:pt>
                <c:pt idx="21">
                  <c:v>-0.5002290076335878</c:v>
                </c:pt>
                <c:pt idx="22">
                  <c:v>-0.56748091603053441</c:v>
                </c:pt>
                <c:pt idx="23">
                  <c:v>-0.86572519083969468</c:v>
                </c:pt>
                <c:pt idx="24">
                  <c:v>-0.8647328244274809</c:v>
                </c:pt>
                <c:pt idx="25">
                  <c:v>-0.77358778625954205</c:v>
                </c:pt>
                <c:pt idx="26">
                  <c:v>-0.61900763358778632</c:v>
                </c:pt>
                <c:pt idx="27">
                  <c:v>-0.84664122137404574</c:v>
                </c:pt>
                <c:pt idx="28">
                  <c:v>-0.91007633587786263</c:v>
                </c:pt>
                <c:pt idx="29">
                  <c:v>-0.83709923664122132</c:v>
                </c:pt>
                <c:pt idx="30">
                  <c:v>-1.010763358778626</c:v>
                </c:pt>
                <c:pt idx="31">
                  <c:v>-1.1533587786259543</c:v>
                </c:pt>
                <c:pt idx="32">
                  <c:v>-0.9792366412213741</c:v>
                </c:pt>
                <c:pt idx="33">
                  <c:v>-0.83755725190839692</c:v>
                </c:pt>
                <c:pt idx="34">
                  <c:v>-0.8227480916030534</c:v>
                </c:pt>
                <c:pt idx="35">
                  <c:v>-0.87572519083969469</c:v>
                </c:pt>
                <c:pt idx="36">
                  <c:v>-0.71206106870229013</c:v>
                </c:pt>
                <c:pt idx="37">
                  <c:v>-0.51503816793893131</c:v>
                </c:pt>
                <c:pt idx="38">
                  <c:v>-0.48496183206106869</c:v>
                </c:pt>
                <c:pt idx="39">
                  <c:v>-0.5417557251908397</c:v>
                </c:pt>
                <c:pt idx="40">
                  <c:v>-0.55366412213740457</c:v>
                </c:pt>
                <c:pt idx="41">
                  <c:v>-0.34038167938931302</c:v>
                </c:pt>
                <c:pt idx="42">
                  <c:v>-0.60473282442748089</c:v>
                </c:pt>
                <c:pt idx="43">
                  <c:v>-0.63763358778625956</c:v>
                </c:pt>
                <c:pt idx="44">
                  <c:v>-0.15343511450381681</c:v>
                </c:pt>
                <c:pt idx="45">
                  <c:v>-0.13</c:v>
                </c:pt>
                <c:pt idx="46">
                  <c:v>-0.1429007633587786</c:v>
                </c:pt>
                <c:pt idx="47">
                  <c:v>-1.8854961832061069E-2</c:v>
                </c:pt>
                <c:pt idx="48">
                  <c:v>-0.2788549618320611</c:v>
                </c:pt>
                <c:pt idx="49">
                  <c:v>-0.34229007633587788</c:v>
                </c:pt>
                <c:pt idx="50">
                  <c:v>-0.37854961832061074</c:v>
                </c:pt>
                <c:pt idx="51">
                  <c:v>-0.52931297709923664</c:v>
                </c:pt>
                <c:pt idx="52">
                  <c:v>-0.4873282442748092</c:v>
                </c:pt>
                <c:pt idx="53">
                  <c:v>-0.60900763358778631</c:v>
                </c:pt>
                <c:pt idx="54">
                  <c:v>-0.60618320610687015</c:v>
                </c:pt>
                <c:pt idx="55">
                  <c:v>-0.28984732824427478</c:v>
                </c:pt>
                <c:pt idx="56">
                  <c:v>-0.28366412213740455</c:v>
                </c:pt>
                <c:pt idx="57">
                  <c:v>-0.55129770992366411</c:v>
                </c:pt>
                <c:pt idx="58">
                  <c:v>-0.27122137404580154</c:v>
                </c:pt>
                <c:pt idx="59">
                  <c:v>-0.1066412213740458</c:v>
                </c:pt>
                <c:pt idx="60">
                  <c:v>-0.40862595419847331</c:v>
                </c:pt>
                <c:pt idx="61">
                  <c:v>-0.45015267175572521</c:v>
                </c:pt>
                <c:pt idx="62">
                  <c:v>-0.48832061068702287</c:v>
                </c:pt>
                <c:pt idx="63">
                  <c:v>-0.51022900763358781</c:v>
                </c:pt>
                <c:pt idx="64">
                  <c:v>-0.39580152671755725</c:v>
                </c:pt>
                <c:pt idx="65">
                  <c:v>-0.59709923664122133</c:v>
                </c:pt>
                <c:pt idx="66">
                  <c:v>-0.57847328244274809</c:v>
                </c:pt>
                <c:pt idx="67">
                  <c:v>-0.56038167938931294</c:v>
                </c:pt>
                <c:pt idx="68">
                  <c:v>-0.49832061068702294</c:v>
                </c:pt>
                <c:pt idx="69">
                  <c:v>-0.20870229007633587</c:v>
                </c:pt>
                <c:pt idx="70">
                  <c:v>-0.24786259541984731</c:v>
                </c:pt>
                <c:pt idx="71">
                  <c:v>-0.61190839694656485</c:v>
                </c:pt>
                <c:pt idx="72">
                  <c:v>-0.46160305343511449</c:v>
                </c:pt>
                <c:pt idx="73">
                  <c:v>-0.30129770992366411</c:v>
                </c:pt>
                <c:pt idx="74">
                  <c:v>-0.22160305343511452</c:v>
                </c:pt>
                <c:pt idx="75">
                  <c:v>-0.3986259541984733</c:v>
                </c:pt>
                <c:pt idx="76">
                  <c:v>-0.56038167938931294</c:v>
                </c:pt>
                <c:pt idx="77">
                  <c:v>-0.44343511450381684</c:v>
                </c:pt>
                <c:pt idx="78">
                  <c:v>-0.53885496183206105</c:v>
                </c:pt>
                <c:pt idx="79">
                  <c:v>-0.44251908396946565</c:v>
                </c:pt>
                <c:pt idx="80">
                  <c:v>-0.32465648854961832</c:v>
                </c:pt>
                <c:pt idx="81">
                  <c:v>-0.12717557251908396</c:v>
                </c:pt>
                <c:pt idx="82">
                  <c:v>-0.12427480916030535</c:v>
                </c:pt>
                <c:pt idx="83">
                  <c:v>-3.7022900763358776E-2</c:v>
                </c:pt>
                <c:pt idx="84">
                  <c:v>-0.1252671755725191</c:v>
                </c:pt>
                <c:pt idx="85">
                  <c:v>-0.32320610687022905</c:v>
                </c:pt>
                <c:pt idx="86">
                  <c:v>-0.38145038167938933</c:v>
                </c:pt>
                <c:pt idx="87">
                  <c:v>-3.2671755725190842E-2</c:v>
                </c:pt>
                <c:pt idx="88">
                  <c:v>-0.2736641221374046</c:v>
                </c:pt>
                <c:pt idx="89">
                  <c:v>-0.25267175572519085</c:v>
                </c:pt>
                <c:pt idx="90">
                  <c:v>-0.31748091603053435</c:v>
                </c:pt>
                <c:pt idx="91">
                  <c:v>-0.34709923664122139</c:v>
                </c:pt>
                <c:pt idx="92">
                  <c:v>-0.12427480916030535</c:v>
                </c:pt>
                <c:pt idx="93">
                  <c:v>-0.21732824427480915</c:v>
                </c:pt>
                <c:pt idx="94">
                  <c:v>-0.12145038167938932</c:v>
                </c:pt>
                <c:pt idx="95">
                  <c:v>-6.656488549618321E-2</c:v>
                </c:pt>
                <c:pt idx="96">
                  <c:v>-4.6564885496183206E-2</c:v>
                </c:pt>
                <c:pt idx="97">
                  <c:v>-0.12572519083969466</c:v>
                </c:pt>
                <c:pt idx="98">
                  <c:v>-0.13435114503816795</c:v>
                </c:pt>
                <c:pt idx="99">
                  <c:v>-8.473282442748091E-2</c:v>
                </c:pt>
                <c:pt idx="100">
                  <c:v>-0.26885496183206103</c:v>
                </c:pt>
                <c:pt idx="101">
                  <c:v>-0.22541984732824427</c:v>
                </c:pt>
                <c:pt idx="102">
                  <c:v>-0.24641221374045802</c:v>
                </c:pt>
                <c:pt idx="103">
                  <c:v>-0.29320610687022897</c:v>
                </c:pt>
                <c:pt idx="104">
                  <c:v>-5.8015267175572517E-2</c:v>
                </c:pt>
                <c:pt idx="105">
                  <c:v>-0.13236641221374046</c:v>
                </c:pt>
                <c:pt idx="106">
                  <c:v>-0.23404580152671756</c:v>
                </c:pt>
                <c:pt idx="107">
                  <c:v>-0.20251908396946566</c:v>
                </c:pt>
                <c:pt idx="108">
                  <c:v>-0.20442748091603055</c:v>
                </c:pt>
                <c:pt idx="109">
                  <c:v>-0.20442748091603055</c:v>
                </c:pt>
                <c:pt idx="110">
                  <c:v>6.2213740458015268E-2</c:v>
                </c:pt>
                <c:pt idx="111">
                  <c:v>9.9465648854961827E-2</c:v>
                </c:pt>
                <c:pt idx="112">
                  <c:v>-8.0839694656488548E-2</c:v>
                </c:pt>
                <c:pt idx="113">
                  <c:v>-0.12335877862595419</c:v>
                </c:pt>
                <c:pt idx="114">
                  <c:v>-1.1221374045801527E-2</c:v>
                </c:pt>
                <c:pt idx="115">
                  <c:v>-0.20106870229007634</c:v>
                </c:pt>
                <c:pt idx="116">
                  <c:v>-9.9465648854961827E-2</c:v>
                </c:pt>
                <c:pt idx="117">
                  <c:v>-0.2368702290076336</c:v>
                </c:pt>
                <c:pt idx="118">
                  <c:v>3.8854961832061066E-2</c:v>
                </c:pt>
                <c:pt idx="119">
                  <c:v>-2.0305343511450382E-2</c:v>
                </c:pt>
                <c:pt idx="120">
                  <c:v>6.946564885496183E-3</c:v>
                </c:pt>
                <c:pt idx="121">
                  <c:v>0.13717557251908397</c:v>
                </c:pt>
                <c:pt idx="122">
                  <c:v>0.1132824427480916</c:v>
                </c:pt>
                <c:pt idx="123">
                  <c:v>0.33038167938931301</c:v>
                </c:pt>
                <c:pt idx="124">
                  <c:v>0.20206106870229007</c:v>
                </c:pt>
                <c:pt idx="125">
                  <c:v>0.18770992366412215</c:v>
                </c:pt>
                <c:pt idx="126">
                  <c:v>1.0229007633587786E-2</c:v>
                </c:pt>
                <c:pt idx="127">
                  <c:v>-0.13954198473282445</c:v>
                </c:pt>
                <c:pt idx="128">
                  <c:v>0.10282442748091604</c:v>
                </c:pt>
                <c:pt idx="129">
                  <c:v>0.19580152671755724</c:v>
                </c:pt>
                <c:pt idx="130">
                  <c:v>0.17152671755725191</c:v>
                </c:pt>
                <c:pt idx="131">
                  <c:v>0.13</c:v>
                </c:pt>
                <c:pt idx="132">
                  <c:v>0.29839694656488552</c:v>
                </c:pt>
                <c:pt idx="133">
                  <c:v>0.40526717557251912</c:v>
                </c:pt>
                <c:pt idx="134">
                  <c:v>0.10610687022900764</c:v>
                </c:pt>
                <c:pt idx="135">
                  <c:v>3.9389312977099238E-2</c:v>
                </c:pt>
                <c:pt idx="136">
                  <c:v>-0.20496183206106872</c:v>
                </c:pt>
                <c:pt idx="137">
                  <c:v>-0.46206106870229008</c:v>
                </c:pt>
                <c:pt idx="138">
                  <c:v>-0.5574809160305344</c:v>
                </c:pt>
                <c:pt idx="139">
                  <c:v>-0.38572519083969464</c:v>
                </c:pt>
                <c:pt idx="140">
                  <c:v>-0.33610687022900765</c:v>
                </c:pt>
                <c:pt idx="141">
                  <c:v>-0.3437404580152672</c:v>
                </c:pt>
                <c:pt idx="142">
                  <c:v>-0.33137404580152668</c:v>
                </c:pt>
                <c:pt idx="143">
                  <c:v>-0.5832824427480916</c:v>
                </c:pt>
                <c:pt idx="144">
                  <c:v>-0.75213740458015266</c:v>
                </c:pt>
                <c:pt idx="145">
                  <c:v>-0.72160305343511455</c:v>
                </c:pt>
                <c:pt idx="146">
                  <c:v>-0.75122137404580147</c:v>
                </c:pt>
                <c:pt idx="147">
                  <c:v>-9.1832061068702286E-2</c:v>
                </c:pt>
                <c:pt idx="148">
                  <c:v>-0.21923664122137404</c:v>
                </c:pt>
                <c:pt idx="149">
                  <c:v>-0.12282442748091603</c:v>
                </c:pt>
                <c:pt idx="150">
                  <c:v>3.6488549618320612E-2</c:v>
                </c:pt>
                <c:pt idx="151">
                  <c:v>0.12335877862595419</c:v>
                </c:pt>
                <c:pt idx="152">
                  <c:v>0.17625954198473281</c:v>
                </c:pt>
                <c:pt idx="153">
                  <c:v>0.30030534351145038</c:v>
                </c:pt>
                <c:pt idx="154">
                  <c:v>0.62381679389312972</c:v>
                </c:pt>
                <c:pt idx="155">
                  <c:v>0.13236641221374046</c:v>
                </c:pt>
                <c:pt idx="156">
                  <c:v>0.44297709923664125</c:v>
                </c:pt>
                <c:pt idx="157">
                  <c:v>0.38717557251908397</c:v>
                </c:pt>
                <c:pt idx="158">
                  <c:v>0.33274809160305346</c:v>
                </c:pt>
                <c:pt idx="159">
                  <c:v>0.38099236641221373</c:v>
                </c:pt>
                <c:pt idx="160">
                  <c:v>0.17725190839694654</c:v>
                </c:pt>
                <c:pt idx="161">
                  <c:v>0.25885496183206103</c:v>
                </c:pt>
                <c:pt idx="162">
                  <c:v>0.19206106870229009</c:v>
                </c:pt>
                <c:pt idx="163">
                  <c:v>-0.3441984732824428</c:v>
                </c:pt>
                <c:pt idx="164">
                  <c:v>-0.28938931297709919</c:v>
                </c:pt>
                <c:pt idx="165">
                  <c:v>-0.36282442748091603</c:v>
                </c:pt>
                <c:pt idx="166">
                  <c:v>-0.48068702290076337</c:v>
                </c:pt>
                <c:pt idx="167">
                  <c:v>-0.58038167938931295</c:v>
                </c:pt>
                <c:pt idx="168">
                  <c:v>-0.71061068702290076</c:v>
                </c:pt>
                <c:pt idx="169">
                  <c:v>-0.65145038167938929</c:v>
                </c:pt>
                <c:pt idx="170">
                  <c:v>-1.0560305343511451</c:v>
                </c:pt>
                <c:pt idx="171">
                  <c:v>-0.61854961832061073</c:v>
                </c:pt>
                <c:pt idx="172">
                  <c:v>-0.85664122137404575</c:v>
                </c:pt>
                <c:pt idx="173">
                  <c:v>-0.8227480916030534</c:v>
                </c:pt>
                <c:pt idx="174">
                  <c:v>-0.67007633587786264</c:v>
                </c:pt>
                <c:pt idx="175">
                  <c:v>-0.36045801526717558</c:v>
                </c:pt>
                <c:pt idx="176">
                  <c:v>-3.3129770992366414E-2</c:v>
                </c:pt>
                <c:pt idx="177">
                  <c:v>-0.16770992366412213</c:v>
                </c:pt>
                <c:pt idx="178">
                  <c:v>-0.45442748091603052</c:v>
                </c:pt>
                <c:pt idx="179">
                  <c:v>-0.32656488549618323</c:v>
                </c:pt>
                <c:pt idx="180">
                  <c:v>-0.48022900763358778</c:v>
                </c:pt>
                <c:pt idx="181">
                  <c:v>-0.46251908396946567</c:v>
                </c:pt>
                <c:pt idx="182">
                  <c:v>-0.28748091603053433</c:v>
                </c:pt>
                <c:pt idx="183">
                  <c:v>-0.37862595419847328</c:v>
                </c:pt>
                <c:pt idx="184">
                  <c:v>-0.51404580152671764</c:v>
                </c:pt>
                <c:pt idx="185">
                  <c:v>-0.48259541984732823</c:v>
                </c:pt>
                <c:pt idx="186">
                  <c:v>-0.18061068702290076</c:v>
                </c:pt>
                <c:pt idx="187">
                  <c:v>-0.51786259541984736</c:v>
                </c:pt>
                <c:pt idx="188">
                  <c:v>-0.43534351145038169</c:v>
                </c:pt>
                <c:pt idx="189">
                  <c:v>-0.50694656488549616</c:v>
                </c:pt>
                <c:pt idx="190">
                  <c:v>-0.57083969465648854</c:v>
                </c:pt>
                <c:pt idx="191">
                  <c:v>-0.60519083969465648</c:v>
                </c:pt>
                <c:pt idx="192">
                  <c:v>-0.40526717557251912</c:v>
                </c:pt>
                <c:pt idx="193">
                  <c:v>-0.33038167938931301</c:v>
                </c:pt>
                <c:pt idx="194">
                  <c:v>-0.21351145038167937</c:v>
                </c:pt>
                <c:pt idx="195">
                  <c:v>-0.42625954198473287</c:v>
                </c:pt>
                <c:pt idx="196">
                  <c:v>-0.32610687022900764</c:v>
                </c:pt>
                <c:pt idx="197">
                  <c:v>-0.31702290076335876</c:v>
                </c:pt>
                <c:pt idx="198">
                  <c:v>-0.33564885496183205</c:v>
                </c:pt>
                <c:pt idx="199">
                  <c:v>4.0458015267175575E-3</c:v>
                </c:pt>
                <c:pt idx="200">
                  <c:v>0.16099236641221373</c:v>
                </c:pt>
                <c:pt idx="201">
                  <c:v>0.25259541984732825</c:v>
                </c:pt>
                <c:pt idx="202">
                  <c:v>0.23015267175572518</c:v>
                </c:pt>
                <c:pt idx="203">
                  <c:v>0.52931297709923664</c:v>
                </c:pt>
                <c:pt idx="204">
                  <c:v>0.33038167938931301</c:v>
                </c:pt>
                <c:pt idx="205">
                  <c:v>0.276030534351145</c:v>
                </c:pt>
                <c:pt idx="206">
                  <c:v>0.27648854961832059</c:v>
                </c:pt>
                <c:pt idx="207">
                  <c:v>0.24068702290076338</c:v>
                </c:pt>
                <c:pt idx="208">
                  <c:v>0.21061068702290076</c:v>
                </c:pt>
                <c:pt idx="209">
                  <c:v>5.9541984732824427E-3</c:v>
                </c:pt>
                <c:pt idx="210">
                  <c:v>0.24404580152671754</c:v>
                </c:pt>
                <c:pt idx="211">
                  <c:v>0.47206106870229009</c:v>
                </c:pt>
                <c:pt idx="212">
                  <c:v>0.47832061068702286</c:v>
                </c:pt>
                <c:pt idx="213">
                  <c:v>0.57511450381679396</c:v>
                </c:pt>
                <c:pt idx="214">
                  <c:v>0.55274809160305338</c:v>
                </c:pt>
                <c:pt idx="215">
                  <c:v>0.33900763358778624</c:v>
                </c:pt>
                <c:pt idx="216">
                  <c:v>0.52312977099236646</c:v>
                </c:pt>
                <c:pt idx="217">
                  <c:v>0.29511450381679388</c:v>
                </c:pt>
                <c:pt idx="218">
                  <c:v>0.2383206106870229</c:v>
                </c:pt>
                <c:pt idx="219">
                  <c:v>0.19488549618320611</c:v>
                </c:pt>
                <c:pt idx="220">
                  <c:v>0.35282442748091603</c:v>
                </c:pt>
                <c:pt idx="221">
                  <c:v>0.4477862595419847</c:v>
                </c:pt>
                <c:pt idx="222">
                  <c:v>0.44587786259541984</c:v>
                </c:pt>
                <c:pt idx="223">
                  <c:v>0.44251908396946565</c:v>
                </c:pt>
                <c:pt idx="224">
                  <c:v>0.25641221374045803</c:v>
                </c:pt>
                <c:pt idx="225">
                  <c:v>0.50977099236641221</c:v>
                </c:pt>
                <c:pt idx="226">
                  <c:v>0.45251908396946566</c:v>
                </c:pt>
                <c:pt idx="227">
                  <c:v>0.27267175572519081</c:v>
                </c:pt>
                <c:pt idx="228">
                  <c:v>0.18152671755725192</c:v>
                </c:pt>
                <c:pt idx="229">
                  <c:v>9.465648854961832E-2</c:v>
                </c:pt>
                <c:pt idx="230">
                  <c:v>-0.12236641221374046</c:v>
                </c:pt>
                <c:pt idx="231">
                  <c:v>0.16770992366412213</c:v>
                </c:pt>
                <c:pt idx="232">
                  <c:v>4.1221374045801527E-2</c:v>
                </c:pt>
                <c:pt idx="233">
                  <c:v>7.7022900763358784E-2</c:v>
                </c:pt>
                <c:pt idx="234">
                  <c:v>6.2213740458015268E-2</c:v>
                </c:pt>
                <c:pt idx="235">
                  <c:v>6.6030534351145045E-2</c:v>
                </c:pt>
                <c:pt idx="236">
                  <c:v>0.10519083969465648</c:v>
                </c:pt>
                <c:pt idx="237">
                  <c:v>0.2148854961832061</c:v>
                </c:pt>
                <c:pt idx="238">
                  <c:v>0.2502290076335878</c:v>
                </c:pt>
                <c:pt idx="239">
                  <c:v>0.20633587786259544</c:v>
                </c:pt>
                <c:pt idx="240">
                  <c:v>0.24404580152671754</c:v>
                </c:pt>
                <c:pt idx="241">
                  <c:v>0.17480916030534349</c:v>
                </c:pt>
                <c:pt idx="242">
                  <c:v>0.15816793893129771</c:v>
                </c:pt>
                <c:pt idx="243">
                  <c:v>0.13999999999999999</c:v>
                </c:pt>
                <c:pt idx="244">
                  <c:v>0.47259541984732822</c:v>
                </c:pt>
                <c:pt idx="245">
                  <c:v>0.3981679389312977</c:v>
                </c:pt>
                <c:pt idx="246">
                  <c:v>0.50694656488549616</c:v>
                </c:pt>
                <c:pt idx="247">
                  <c:v>8.4198473282442746E-2</c:v>
                </c:pt>
                <c:pt idx="248">
                  <c:v>0.24549618320610683</c:v>
                </c:pt>
                <c:pt idx="249">
                  <c:v>0.16580152671755724</c:v>
                </c:pt>
                <c:pt idx="250">
                  <c:v>0.10809160305343511</c:v>
                </c:pt>
                <c:pt idx="251">
                  <c:v>0.25122137404580153</c:v>
                </c:pt>
                <c:pt idx="252">
                  <c:v>0.27931297709923669</c:v>
                </c:pt>
                <c:pt idx="253">
                  <c:v>0.21015267175572519</c:v>
                </c:pt>
                <c:pt idx="254">
                  <c:v>7.3740458015267171E-2</c:v>
                </c:pt>
                <c:pt idx="255">
                  <c:v>0.1032824427480916</c:v>
                </c:pt>
                <c:pt idx="256">
                  <c:v>3.5038167938931296E-2</c:v>
                </c:pt>
                <c:pt idx="257">
                  <c:v>8.7099236641221378E-2</c:v>
                </c:pt>
                <c:pt idx="258">
                  <c:v>-1.8396946564885497E-2</c:v>
                </c:pt>
                <c:pt idx="259">
                  <c:v>6.4122137404580152E-3</c:v>
                </c:pt>
                <c:pt idx="260">
                  <c:v>-0.2603053435114504</c:v>
                </c:pt>
                <c:pt idx="261">
                  <c:v>-0.24167938931297711</c:v>
                </c:pt>
                <c:pt idx="262">
                  <c:v>-0.26793893129770996</c:v>
                </c:pt>
                <c:pt idx="263">
                  <c:v>5.6488549618320616E-2</c:v>
                </c:pt>
                <c:pt idx="264">
                  <c:v>-0.1481679389312977</c:v>
                </c:pt>
                <c:pt idx="265">
                  <c:v>2.549618320610687E-2</c:v>
                </c:pt>
                <c:pt idx="266">
                  <c:v>9.2290076335877866E-2</c:v>
                </c:pt>
                <c:pt idx="267">
                  <c:v>-5.5572519083969464E-2</c:v>
                </c:pt>
                <c:pt idx="268">
                  <c:v>-0.18106870229007632</c:v>
                </c:pt>
                <c:pt idx="269">
                  <c:v>-0.11381679389312978</c:v>
                </c:pt>
                <c:pt idx="270">
                  <c:v>-2.3129770992366412E-2</c:v>
                </c:pt>
                <c:pt idx="271">
                  <c:v>0.1781679389312977</c:v>
                </c:pt>
                <c:pt idx="272">
                  <c:v>5.8931297709923662E-2</c:v>
                </c:pt>
                <c:pt idx="273">
                  <c:v>-4.8931297709923667E-2</c:v>
                </c:pt>
                <c:pt idx="274">
                  <c:v>5.8931297709923662E-2</c:v>
                </c:pt>
                <c:pt idx="275">
                  <c:v>7.6564885496183205E-2</c:v>
                </c:pt>
                <c:pt idx="276">
                  <c:v>-0.13290076335877862</c:v>
                </c:pt>
                <c:pt idx="277">
                  <c:v>-0.13244274809160306</c:v>
                </c:pt>
                <c:pt idx="278">
                  <c:v>-0.21732824427480915</c:v>
                </c:pt>
                <c:pt idx="279">
                  <c:v>-0.20877862595419849</c:v>
                </c:pt>
                <c:pt idx="280">
                  <c:v>-0.28694656488549619</c:v>
                </c:pt>
                <c:pt idx="281">
                  <c:v>-3.3664122137404578E-2</c:v>
                </c:pt>
                <c:pt idx="282">
                  <c:v>-4.9389312977099233E-2</c:v>
                </c:pt>
                <c:pt idx="283">
                  <c:v>8.7786259541984719E-3</c:v>
                </c:pt>
                <c:pt idx="284">
                  <c:v>-8.9007633587786267E-2</c:v>
                </c:pt>
                <c:pt idx="285">
                  <c:v>4.8396946564885496E-2</c:v>
                </c:pt>
                <c:pt idx="286">
                  <c:v>4.2671755725190837E-2</c:v>
                </c:pt>
                <c:pt idx="287">
                  <c:v>-1.8396946564885497E-2</c:v>
                </c:pt>
                <c:pt idx="288">
                  <c:v>1.2213740458015267E-3</c:v>
                </c:pt>
                <c:pt idx="289">
                  <c:v>-0.13045801526717557</c:v>
                </c:pt>
                <c:pt idx="290">
                  <c:v>-0.15816793893129771</c:v>
                </c:pt>
                <c:pt idx="291">
                  <c:v>-0.11473282442748091</c:v>
                </c:pt>
                <c:pt idx="292">
                  <c:v>1.6946564885496184E-2</c:v>
                </c:pt>
                <c:pt idx="293">
                  <c:v>7.9465648854961837E-2</c:v>
                </c:pt>
                <c:pt idx="294">
                  <c:v>0.36045801526717558</c:v>
                </c:pt>
                <c:pt idx="295">
                  <c:v>0.37045801526717559</c:v>
                </c:pt>
                <c:pt idx="296">
                  <c:v>0.48450381679389309</c:v>
                </c:pt>
                <c:pt idx="297">
                  <c:v>4.2213740458015271E-2</c:v>
                </c:pt>
                <c:pt idx="298">
                  <c:v>5.5114503816793892E-2</c:v>
                </c:pt>
                <c:pt idx="299">
                  <c:v>-2.6717557251908397E-3</c:v>
                </c:pt>
                <c:pt idx="300">
                  <c:v>9.9923664122137407E-2</c:v>
                </c:pt>
                <c:pt idx="301">
                  <c:v>5.5572519083969464E-2</c:v>
                </c:pt>
                <c:pt idx="302">
                  <c:v>7.748091603053435E-2</c:v>
                </c:pt>
                <c:pt idx="303">
                  <c:v>-7.8015267175572528E-2</c:v>
                </c:pt>
                <c:pt idx="304">
                  <c:v>1.6488549618320612E-2</c:v>
                </c:pt>
                <c:pt idx="305">
                  <c:v>9.9923664122137407E-2</c:v>
                </c:pt>
                <c:pt idx="306">
                  <c:v>8.7022900763358779E-2</c:v>
                </c:pt>
                <c:pt idx="307">
                  <c:v>9.8015267175572518E-2</c:v>
                </c:pt>
                <c:pt idx="308">
                  <c:v>0.26213740458015272</c:v>
                </c:pt>
                <c:pt idx="309">
                  <c:v>0.21160305343511449</c:v>
                </c:pt>
                <c:pt idx="310">
                  <c:v>3.4122137404580151E-2</c:v>
                </c:pt>
                <c:pt idx="311">
                  <c:v>-1.984732824427481E-2</c:v>
                </c:pt>
                <c:pt idx="312">
                  <c:v>4.8396946564885496E-2</c:v>
                </c:pt>
                <c:pt idx="313">
                  <c:v>0.23404580152671756</c:v>
                </c:pt>
                <c:pt idx="314">
                  <c:v>0.26740458015267177</c:v>
                </c:pt>
                <c:pt idx="315">
                  <c:v>0.23541984732824428</c:v>
                </c:pt>
                <c:pt idx="316">
                  <c:v>0.24068702290076338</c:v>
                </c:pt>
                <c:pt idx="317">
                  <c:v>3.2671755725190842E-2</c:v>
                </c:pt>
                <c:pt idx="318">
                  <c:v>0.13763358778625956</c:v>
                </c:pt>
                <c:pt idx="319">
                  <c:v>0.15671755725190842</c:v>
                </c:pt>
                <c:pt idx="320">
                  <c:v>-2.2213740458015267E-2</c:v>
                </c:pt>
                <c:pt idx="321">
                  <c:v>-0.25503816793893125</c:v>
                </c:pt>
                <c:pt idx="322">
                  <c:v>-0.12190839694656488</c:v>
                </c:pt>
                <c:pt idx="323">
                  <c:v>-0.12717557251908396</c:v>
                </c:pt>
                <c:pt idx="324">
                  <c:v>-0.24259541984732824</c:v>
                </c:pt>
                <c:pt idx="325">
                  <c:v>-0.22305343511450382</c:v>
                </c:pt>
                <c:pt idx="326">
                  <c:v>-3.2213740458015262E-2</c:v>
                </c:pt>
                <c:pt idx="327">
                  <c:v>-2.7938931297709926E-2</c:v>
                </c:pt>
                <c:pt idx="328">
                  <c:v>-0.2626717557251908</c:v>
                </c:pt>
                <c:pt idx="329">
                  <c:v>-0.25595419847328243</c:v>
                </c:pt>
                <c:pt idx="330">
                  <c:v>-0.1901526717557252</c:v>
                </c:pt>
                <c:pt idx="331">
                  <c:v>-0.15389312977099237</c:v>
                </c:pt>
                <c:pt idx="332">
                  <c:v>-0.1901526717557252</c:v>
                </c:pt>
                <c:pt idx="333">
                  <c:v>-0.17961832061068703</c:v>
                </c:pt>
                <c:pt idx="334">
                  <c:v>-0.27312977099236641</c:v>
                </c:pt>
                <c:pt idx="335">
                  <c:v>-0.44061068702290074</c:v>
                </c:pt>
                <c:pt idx="336">
                  <c:v>-0.31938931297709927</c:v>
                </c:pt>
                <c:pt idx="337">
                  <c:v>0.12709923664122136</c:v>
                </c:pt>
                <c:pt idx="338">
                  <c:v>-0.14389312977099239</c:v>
                </c:pt>
                <c:pt idx="339">
                  <c:v>-0.15816793893129771</c:v>
                </c:pt>
                <c:pt idx="340">
                  <c:v>-0.24931297709923661</c:v>
                </c:pt>
                <c:pt idx="341">
                  <c:v>-0.50068702290076339</c:v>
                </c:pt>
                <c:pt idx="342">
                  <c:v>-0.68580152671755723</c:v>
                </c:pt>
                <c:pt idx="343">
                  <c:v>-0.90435114503816794</c:v>
                </c:pt>
                <c:pt idx="344">
                  <c:v>-0.78694656488549619</c:v>
                </c:pt>
                <c:pt idx="345">
                  <c:v>-0.87190839694656486</c:v>
                </c:pt>
                <c:pt idx="346">
                  <c:v>-0.75595419847328249</c:v>
                </c:pt>
                <c:pt idx="347">
                  <c:v>-0.7554961832061069</c:v>
                </c:pt>
                <c:pt idx="348">
                  <c:v>-0.70969465648854957</c:v>
                </c:pt>
                <c:pt idx="349">
                  <c:v>-0.72259541984732822</c:v>
                </c:pt>
                <c:pt idx="350">
                  <c:v>-0.81274809160305339</c:v>
                </c:pt>
                <c:pt idx="351">
                  <c:v>-0.76885496183206103</c:v>
                </c:pt>
                <c:pt idx="352">
                  <c:v>-0.75358778625954193</c:v>
                </c:pt>
                <c:pt idx="353">
                  <c:v>-0.76358778625954205</c:v>
                </c:pt>
                <c:pt idx="354">
                  <c:v>-0.51839694656488544</c:v>
                </c:pt>
                <c:pt idx="355">
                  <c:v>-0.49740458015267175</c:v>
                </c:pt>
                <c:pt idx="356">
                  <c:v>-0.3829007633587786</c:v>
                </c:pt>
                <c:pt idx="357">
                  <c:v>-0.13526717557251908</c:v>
                </c:pt>
                <c:pt idx="358">
                  <c:v>-7.3282442748091606E-2</c:v>
                </c:pt>
                <c:pt idx="359">
                  <c:v>-3.3664122137404578E-2</c:v>
                </c:pt>
                <c:pt idx="360">
                  <c:v>0.14572519083969465</c:v>
                </c:pt>
                <c:pt idx="361">
                  <c:v>0.10091603053435115</c:v>
                </c:pt>
                <c:pt idx="362">
                  <c:v>-0.22404580152671758</c:v>
                </c:pt>
                <c:pt idx="363">
                  <c:v>-0.40916030534351144</c:v>
                </c:pt>
                <c:pt idx="364">
                  <c:v>-0.52221374045801527</c:v>
                </c:pt>
                <c:pt idx="365">
                  <c:v>-0.50450381679389311</c:v>
                </c:pt>
                <c:pt idx="366">
                  <c:v>-0.52358778625954205</c:v>
                </c:pt>
                <c:pt idx="367">
                  <c:v>-0.45488549618320612</c:v>
                </c:pt>
                <c:pt idx="368">
                  <c:v>-0.45251908396946566</c:v>
                </c:pt>
                <c:pt idx="369">
                  <c:v>-0.49877862595419847</c:v>
                </c:pt>
                <c:pt idx="370">
                  <c:v>-0.68061068702290073</c:v>
                </c:pt>
                <c:pt idx="371">
                  <c:v>-0.87190839694656486</c:v>
                </c:pt>
                <c:pt idx="372">
                  <c:v>-0.77648854961832059</c:v>
                </c:pt>
                <c:pt idx="373">
                  <c:v>-0.96687022900763353</c:v>
                </c:pt>
                <c:pt idx="374">
                  <c:v>-1.1624427480916031</c:v>
                </c:pt>
                <c:pt idx="375">
                  <c:v>-0.69061068702290074</c:v>
                </c:pt>
                <c:pt idx="376">
                  <c:v>-0.79076335877862602</c:v>
                </c:pt>
                <c:pt idx="377">
                  <c:v>-0.74404580152671751</c:v>
                </c:pt>
                <c:pt idx="378">
                  <c:v>-0.66099236641221382</c:v>
                </c:pt>
                <c:pt idx="379">
                  <c:v>-0.51786259541984736</c:v>
                </c:pt>
                <c:pt idx="380">
                  <c:v>-0.37282442748091604</c:v>
                </c:pt>
                <c:pt idx="381">
                  <c:v>-0.2502290076335878</c:v>
                </c:pt>
                <c:pt idx="382">
                  <c:v>-7.8473282442748094E-2</c:v>
                </c:pt>
                <c:pt idx="383">
                  <c:v>-0.15862595419847328</c:v>
                </c:pt>
                <c:pt idx="384">
                  <c:v>-0.28175572519083969</c:v>
                </c:pt>
                <c:pt idx="385">
                  <c:v>-0.23259541984732823</c:v>
                </c:pt>
                <c:pt idx="386">
                  <c:v>2.1221374045801527E-2</c:v>
                </c:pt>
                <c:pt idx="387">
                  <c:v>0.32893129770992369</c:v>
                </c:pt>
                <c:pt idx="388">
                  <c:v>0.14862595419847327</c:v>
                </c:pt>
                <c:pt idx="389">
                  <c:v>0.42053435114503818</c:v>
                </c:pt>
                <c:pt idx="390">
                  <c:v>0.37908396946564882</c:v>
                </c:pt>
                <c:pt idx="391">
                  <c:v>-1.6793893129770992E-3</c:v>
                </c:pt>
                <c:pt idx="392">
                  <c:v>6.3206106870228998E-2</c:v>
                </c:pt>
                <c:pt idx="393">
                  <c:v>0.11519083969465649</c:v>
                </c:pt>
                <c:pt idx="394">
                  <c:v>0.11854961832061069</c:v>
                </c:pt>
                <c:pt idx="395">
                  <c:v>0.13290076335877862</c:v>
                </c:pt>
                <c:pt idx="396">
                  <c:v>0.11709923664122138</c:v>
                </c:pt>
                <c:pt idx="397">
                  <c:v>5.4122137404580155E-2</c:v>
                </c:pt>
                <c:pt idx="398">
                  <c:v>-0.11709923664122138</c:v>
                </c:pt>
                <c:pt idx="399">
                  <c:v>0.19198473282442746</c:v>
                </c:pt>
                <c:pt idx="400">
                  <c:v>0.39045801526717555</c:v>
                </c:pt>
                <c:pt idx="401">
                  <c:v>0.2487786259541985</c:v>
                </c:pt>
                <c:pt idx="402">
                  <c:v>9.3740458015267175E-2</c:v>
                </c:pt>
                <c:pt idx="403">
                  <c:v>-2.9847328244274812E-2</c:v>
                </c:pt>
                <c:pt idx="404">
                  <c:v>0.12091603053435114</c:v>
                </c:pt>
                <c:pt idx="405">
                  <c:v>-8.5190839694656489E-2</c:v>
                </c:pt>
                <c:pt idx="406">
                  <c:v>8.65648854961832E-2</c:v>
                </c:pt>
                <c:pt idx="407">
                  <c:v>0.32564885496183205</c:v>
                </c:pt>
                <c:pt idx="408">
                  <c:v>0.18198473282442748</c:v>
                </c:pt>
                <c:pt idx="409">
                  <c:v>0.25786259541984735</c:v>
                </c:pt>
                <c:pt idx="410">
                  <c:v>0.47305343511450382</c:v>
                </c:pt>
                <c:pt idx="411">
                  <c:v>0.40480916030534353</c:v>
                </c:pt>
                <c:pt idx="412">
                  <c:v>0.32038167938931295</c:v>
                </c:pt>
                <c:pt idx="413">
                  <c:v>0.41198473282442749</c:v>
                </c:pt>
                <c:pt idx="414">
                  <c:v>0.23259541984732823</c:v>
                </c:pt>
                <c:pt idx="415">
                  <c:v>0.14763358778625954</c:v>
                </c:pt>
                <c:pt idx="416">
                  <c:v>6.8702290076335878E-4</c:v>
                </c:pt>
                <c:pt idx="417">
                  <c:v>-6.2290076335877867E-2</c:v>
                </c:pt>
                <c:pt idx="418">
                  <c:v>-7.8473282442748094E-2</c:v>
                </c:pt>
                <c:pt idx="419">
                  <c:v>-0.1963358778625954</c:v>
                </c:pt>
                <c:pt idx="420">
                  <c:v>-0.13335877862595419</c:v>
                </c:pt>
                <c:pt idx="421">
                  <c:v>0.15625954198473282</c:v>
                </c:pt>
                <c:pt idx="422">
                  <c:v>0.13572519083969467</c:v>
                </c:pt>
                <c:pt idx="423">
                  <c:v>-0.16625954198473283</c:v>
                </c:pt>
                <c:pt idx="424">
                  <c:v>8.3282442748091601E-2</c:v>
                </c:pt>
                <c:pt idx="425">
                  <c:v>2.2900763358778625E-4</c:v>
                </c:pt>
                <c:pt idx="426">
                  <c:v>-0.13190839694656489</c:v>
                </c:pt>
                <c:pt idx="427">
                  <c:v>-0.26167938931297713</c:v>
                </c:pt>
                <c:pt idx="428">
                  <c:v>-0.25885496183206103</c:v>
                </c:pt>
                <c:pt idx="429">
                  <c:v>-0.23213740458015267</c:v>
                </c:pt>
                <c:pt idx="430">
                  <c:v>1.8854961832061069E-2</c:v>
                </c:pt>
                <c:pt idx="431">
                  <c:v>-0.29030534351145038</c:v>
                </c:pt>
                <c:pt idx="432">
                  <c:v>-0.17106870229007634</c:v>
                </c:pt>
                <c:pt idx="433">
                  <c:v>-0.1782442748091603</c:v>
                </c:pt>
                <c:pt idx="434">
                  <c:v>-9.328244274809161E-2</c:v>
                </c:pt>
                <c:pt idx="435">
                  <c:v>0.22641221374045803</c:v>
                </c:pt>
                <c:pt idx="436">
                  <c:v>-1.3129770992366412E-2</c:v>
                </c:pt>
                <c:pt idx="437">
                  <c:v>-0.196793893129771</c:v>
                </c:pt>
                <c:pt idx="438">
                  <c:v>0.18389312977099237</c:v>
                </c:pt>
                <c:pt idx="439">
                  <c:v>0.10374045801526717</c:v>
                </c:pt>
                <c:pt idx="440">
                  <c:v>-9.5190839694656498E-2</c:v>
                </c:pt>
                <c:pt idx="441">
                  <c:v>4.3206106870229008E-2</c:v>
                </c:pt>
                <c:pt idx="442">
                  <c:v>3.7938931297709921E-2</c:v>
                </c:pt>
                <c:pt idx="443">
                  <c:v>0.15526717557251909</c:v>
                </c:pt>
                <c:pt idx="444">
                  <c:v>0.27549618320610691</c:v>
                </c:pt>
                <c:pt idx="445">
                  <c:v>0.14618320610687022</c:v>
                </c:pt>
                <c:pt idx="446">
                  <c:v>0.22541984732824427</c:v>
                </c:pt>
                <c:pt idx="447">
                  <c:v>0.4062595419847328</c:v>
                </c:pt>
                <c:pt idx="448">
                  <c:v>0.33183206106870228</c:v>
                </c:pt>
                <c:pt idx="449">
                  <c:v>0.47015267175572523</c:v>
                </c:pt>
                <c:pt idx="450">
                  <c:v>0.59664122137404574</c:v>
                </c:pt>
                <c:pt idx="451">
                  <c:v>0.49351145038167943</c:v>
                </c:pt>
                <c:pt idx="452">
                  <c:v>0.7703053435114503</c:v>
                </c:pt>
                <c:pt idx="453">
                  <c:v>0.93633587786259542</c:v>
                </c:pt>
                <c:pt idx="454">
                  <c:v>0.69206106870229001</c:v>
                </c:pt>
                <c:pt idx="455">
                  <c:v>0.95778625954198471</c:v>
                </c:pt>
                <c:pt idx="456">
                  <c:v>1.1290839694656489</c:v>
                </c:pt>
                <c:pt idx="457">
                  <c:v>1.159083969465649</c:v>
                </c:pt>
                <c:pt idx="458">
                  <c:v>1.0741984732824428</c:v>
                </c:pt>
                <c:pt idx="459">
                  <c:v>0.84473282442748088</c:v>
                </c:pt>
                <c:pt idx="460">
                  <c:v>0.8857251908396947</c:v>
                </c:pt>
                <c:pt idx="461">
                  <c:v>0.9167175572519084</c:v>
                </c:pt>
                <c:pt idx="462">
                  <c:v>0.72687022900763354</c:v>
                </c:pt>
                <c:pt idx="463">
                  <c:v>0.60473282442748089</c:v>
                </c:pt>
                <c:pt idx="464">
                  <c:v>0.65145038167938929</c:v>
                </c:pt>
                <c:pt idx="465">
                  <c:v>0.65770992366412206</c:v>
                </c:pt>
                <c:pt idx="466">
                  <c:v>0.47687022900763359</c:v>
                </c:pt>
                <c:pt idx="467">
                  <c:v>0.32465648854961832</c:v>
                </c:pt>
                <c:pt idx="468">
                  <c:v>0.16053435114503817</c:v>
                </c:pt>
                <c:pt idx="469">
                  <c:v>-0.11</c:v>
                </c:pt>
                <c:pt idx="470">
                  <c:v>-0.27648854961832059</c:v>
                </c:pt>
                <c:pt idx="471">
                  <c:v>-0.40435114503816794</c:v>
                </c:pt>
                <c:pt idx="472">
                  <c:v>-0.57564885496183205</c:v>
                </c:pt>
                <c:pt idx="473">
                  <c:v>-0.62091603053435118</c:v>
                </c:pt>
                <c:pt idx="474">
                  <c:v>-0.42152671755725191</c:v>
                </c:pt>
                <c:pt idx="475">
                  <c:v>-0.16389312977099235</c:v>
                </c:pt>
                <c:pt idx="476">
                  <c:v>-0.21732824427480915</c:v>
                </c:pt>
                <c:pt idx="477">
                  <c:v>-4.8396946564885496E-2</c:v>
                </c:pt>
                <c:pt idx="478">
                  <c:v>-1.6793893129770992E-3</c:v>
                </c:pt>
                <c:pt idx="479">
                  <c:v>0.23977099236641222</c:v>
                </c:pt>
                <c:pt idx="480">
                  <c:v>0.29076335877862597</c:v>
                </c:pt>
                <c:pt idx="481">
                  <c:v>9.8015267175572518E-2</c:v>
                </c:pt>
                <c:pt idx="482">
                  <c:v>0.31419847328244271</c:v>
                </c:pt>
                <c:pt idx="483">
                  <c:v>0.58083969465648855</c:v>
                </c:pt>
                <c:pt idx="484">
                  <c:v>0.61900763358778632</c:v>
                </c:pt>
                <c:pt idx="485">
                  <c:v>0.71969465648854958</c:v>
                </c:pt>
                <c:pt idx="486">
                  <c:v>0.91053435114503822</c:v>
                </c:pt>
                <c:pt idx="487">
                  <c:v>0.86137404580152677</c:v>
                </c:pt>
                <c:pt idx="488">
                  <c:v>0.99404580152671751</c:v>
                </c:pt>
                <c:pt idx="489">
                  <c:v>0.73687022900763355</c:v>
                </c:pt>
                <c:pt idx="490">
                  <c:v>0.59183206106870234</c:v>
                </c:pt>
                <c:pt idx="491">
                  <c:v>0.71015267175572516</c:v>
                </c:pt>
                <c:pt idx="492">
                  <c:v>0.55938931297709926</c:v>
                </c:pt>
                <c:pt idx="493">
                  <c:v>0.60236641221374043</c:v>
                </c:pt>
                <c:pt idx="494">
                  <c:v>0.54648854961832061</c:v>
                </c:pt>
                <c:pt idx="495">
                  <c:v>0.60755725190839693</c:v>
                </c:pt>
                <c:pt idx="496">
                  <c:v>0.55511450381679384</c:v>
                </c:pt>
                <c:pt idx="497">
                  <c:v>0.87236641221374045</c:v>
                </c:pt>
                <c:pt idx="498">
                  <c:v>0.52549618320610691</c:v>
                </c:pt>
                <c:pt idx="499">
                  <c:v>0.36137404580152677</c:v>
                </c:pt>
                <c:pt idx="500">
                  <c:v>0.28267175572519082</c:v>
                </c:pt>
                <c:pt idx="501">
                  <c:v>0.38190839694656492</c:v>
                </c:pt>
                <c:pt idx="502">
                  <c:v>0.24404580152671754</c:v>
                </c:pt>
                <c:pt idx="503">
                  <c:v>3.5038167938931296E-2</c:v>
                </c:pt>
                <c:pt idx="504">
                  <c:v>0.11519083969465649</c:v>
                </c:pt>
                <c:pt idx="505">
                  <c:v>0.20251908396946566</c:v>
                </c:pt>
                <c:pt idx="506">
                  <c:v>0.19442748091603052</c:v>
                </c:pt>
                <c:pt idx="507">
                  <c:v>6.4656488549618321E-2</c:v>
                </c:pt>
                <c:pt idx="508">
                  <c:v>0.15099236641221375</c:v>
                </c:pt>
                <c:pt idx="509">
                  <c:v>-0.3022900763358779</c:v>
                </c:pt>
                <c:pt idx="510">
                  <c:v>-0.18633587786259542</c:v>
                </c:pt>
                <c:pt idx="511">
                  <c:v>-0.51458015267175572</c:v>
                </c:pt>
                <c:pt idx="512">
                  <c:v>-0.35519083969465648</c:v>
                </c:pt>
                <c:pt idx="513">
                  <c:v>-0.71496183206106867</c:v>
                </c:pt>
                <c:pt idx="514">
                  <c:v>-0.4477862595419847</c:v>
                </c:pt>
                <c:pt idx="515">
                  <c:v>-0.68297709923664118</c:v>
                </c:pt>
                <c:pt idx="516">
                  <c:v>-0.64526717557251911</c:v>
                </c:pt>
                <c:pt idx="517">
                  <c:v>-0.74259541984732824</c:v>
                </c:pt>
                <c:pt idx="518">
                  <c:v>-0.51503816793893131</c:v>
                </c:pt>
                <c:pt idx="519">
                  <c:v>-0.34664122137404579</c:v>
                </c:pt>
                <c:pt idx="520">
                  <c:v>-0.37954198473282441</c:v>
                </c:pt>
                <c:pt idx="521">
                  <c:v>-0.33137404580152668</c:v>
                </c:pt>
                <c:pt idx="522">
                  <c:v>-0.11091603053435115</c:v>
                </c:pt>
                <c:pt idx="523">
                  <c:v>-9.4732824427480919E-2</c:v>
                </c:pt>
                <c:pt idx="524">
                  <c:v>9.9007633587786262E-2</c:v>
                </c:pt>
                <c:pt idx="525">
                  <c:v>0.30320610687022898</c:v>
                </c:pt>
                <c:pt idx="526">
                  <c:v>2.549618320610687E-2</c:v>
                </c:pt>
                <c:pt idx="527">
                  <c:v>0.18152671755725192</c:v>
                </c:pt>
                <c:pt idx="528">
                  <c:v>-0.19778625954198473</c:v>
                </c:pt>
                <c:pt idx="529">
                  <c:v>-3.6946564885496185E-2</c:v>
                </c:pt>
                <c:pt idx="530">
                  <c:v>-8.2290076335877857E-2</c:v>
                </c:pt>
                <c:pt idx="531">
                  <c:v>0.26503816793893131</c:v>
                </c:pt>
                <c:pt idx="532">
                  <c:v>0.29648854961832066</c:v>
                </c:pt>
                <c:pt idx="533">
                  <c:v>0.34519083969465647</c:v>
                </c:pt>
                <c:pt idx="534">
                  <c:v>0.17679389312977101</c:v>
                </c:pt>
                <c:pt idx="535">
                  <c:v>0.44969465648854962</c:v>
                </c:pt>
                <c:pt idx="536">
                  <c:v>0.17389312977099239</c:v>
                </c:pt>
                <c:pt idx="537">
                  <c:v>0.20534351145038165</c:v>
                </c:pt>
                <c:pt idx="538">
                  <c:v>0.15862595419847328</c:v>
                </c:pt>
                <c:pt idx="539">
                  <c:v>-4.5572519083969462E-2</c:v>
                </c:pt>
                <c:pt idx="540">
                  <c:v>-0.56656488549618322</c:v>
                </c:pt>
                <c:pt idx="541">
                  <c:v>-0.64335877862595425</c:v>
                </c:pt>
                <c:pt idx="542">
                  <c:v>-0.48114503816793897</c:v>
                </c:pt>
                <c:pt idx="543">
                  <c:v>-0.67534351145038163</c:v>
                </c:pt>
                <c:pt idx="544">
                  <c:v>-0.2096946564885496</c:v>
                </c:pt>
                <c:pt idx="545">
                  <c:v>-2.2900763358778625E-4</c:v>
                </c:pt>
                <c:pt idx="546">
                  <c:v>-8.374045801526718E-2</c:v>
                </c:pt>
                <c:pt idx="547">
                  <c:v>-0.17770992366412214</c:v>
                </c:pt>
                <c:pt idx="548">
                  <c:v>-0.34610687022900766</c:v>
                </c:pt>
                <c:pt idx="549">
                  <c:v>-0.3441984732824428</c:v>
                </c:pt>
                <c:pt idx="550">
                  <c:v>-0.25832061068702294</c:v>
                </c:pt>
                <c:pt idx="551">
                  <c:v>-0.50885496183206103</c:v>
                </c:pt>
                <c:pt idx="552">
                  <c:v>-0.58519083969465646</c:v>
                </c:pt>
                <c:pt idx="553">
                  <c:v>-0.67106870229007631</c:v>
                </c:pt>
                <c:pt idx="554">
                  <c:v>-0.82702290076335883</c:v>
                </c:pt>
                <c:pt idx="555">
                  <c:v>-0.47068702290076331</c:v>
                </c:pt>
                <c:pt idx="556">
                  <c:v>-0.39435114503816793</c:v>
                </c:pt>
                <c:pt idx="557">
                  <c:v>-0.43297709923664124</c:v>
                </c:pt>
                <c:pt idx="558">
                  <c:v>-0.62717557251908396</c:v>
                </c:pt>
                <c:pt idx="559">
                  <c:v>-0.3513740458015267</c:v>
                </c:pt>
                <c:pt idx="560">
                  <c:v>-0.69824427480916029</c:v>
                </c:pt>
                <c:pt idx="561">
                  <c:v>-0.82183206106870221</c:v>
                </c:pt>
                <c:pt idx="562">
                  <c:v>-0.82992366412213736</c:v>
                </c:pt>
                <c:pt idx="563">
                  <c:v>-0.8122900763358778</c:v>
                </c:pt>
                <c:pt idx="564">
                  <c:v>-0.68106870229007632</c:v>
                </c:pt>
                <c:pt idx="565">
                  <c:v>-0.79603053435114501</c:v>
                </c:pt>
                <c:pt idx="566">
                  <c:v>-1.0331297709923664</c:v>
                </c:pt>
                <c:pt idx="567">
                  <c:v>-0.9582442748091603</c:v>
                </c:pt>
                <c:pt idx="568">
                  <c:v>-0.92580152671755722</c:v>
                </c:pt>
                <c:pt idx="569">
                  <c:v>-0.75694656488549616</c:v>
                </c:pt>
                <c:pt idx="570">
                  <c:v>-0.8642748091603053</c:v>
                </c:pt>
                <c:pt idx="571">
                  <c:v>-1.092824427480916</c:v>
                </c:pt>
                <c:pt idx="572">
                  <c:v>-0.86091603053435117</c:v>
                </c:pt>
                <c:pt idx="573">
                  <c:v>-0.92007633587786264</c:v>
                </c:pt>
                <c:pt idx="574">
                  <c:v>-0.71160305343511454</c:v>
                </c:pt>
                <c:pt idx="575">
                  <c:v>-0.68198473282442751</c:v>
                </c:pt>
                <c:pt idx="576">
                  <c:v>-0.44106870229007633</c:v>
                </c:pt>
                <c:pt idx="577">
                  <c:v>-0.53938931297709924</c:v>
                </c:pt>
                <c:pt idx="578">
                  <c:v>-0.44916030534351148</c:v>
                </c:pt>
                <c:pt idx="579">
                  <c:v>-0.81129770992366412</c:v>
                </c:pt>
                <c:pt idx="580">
                  <c:v>-0.59137404580152675</c:v>
                </c:pt>
                <c:pt idx="581">
                  <c:v>-0.43389312977099237</c:v>
                </c:pt>
                <c:pt idx="582">
                  <c:v>-0.29267175572519089</c:v>
                </c:pt>
                <c:pt idx="583">
                  <c:v>-0.33946564885496183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8-4B94-BECF-19420A448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(deg/s)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X-Axis Magnetometer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layout>
        <c:manualLayout>
          <c:xMode val="edge"/>
          <c:yMode val="edge"/>
          <c:x val="0.11643249110195668"/>
          <c:y val="1.8038325049197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2)'!$L$2</c:f>
              <c:strCache>
                <c:ptCount val="1"/>
                <c:pt idx="0">
                  <c:v>MagX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2)'!$AB$3:$AB$775</c:f>
              <c:numCache>
                <c:formatCode>General</c:formatCode>
                <c:ptCount val="773"/>
                <c:pt idx="0">
                  <c:v>19.180499999999999</c:v>
                </c:pt>
                <c:pt idx="1">
                  <c:v>19.125</c:v>
                </c:pt>
                <c:pt idx="2">
                  <c:v>19.237500000000001</c:v>
                </c:pt>
                <c:pt idx="3">
                  <c:v>19.116</c:v>
                </c:pt>
                <c:pt idx="4">
                  <c:v>19.162499999999998</c:v>
                </c:pt>
                <c:pt idx="5">
                  <c:v>19.209</c:v>
                </c:pt>
                <c:pt idx="6">
                  <c:v>19.2</c:v>
                </c:pt>
                <c:pt idx="7">
                  <c:v>19.171499999999998</c:v>
                </c:pt>
                <c:pt idx="8">
                  <c:v>19.143000000000001</c:v>
                </c:pt>
                <c:pt idx="9">
                  <c:v>19.2195</c:v>
                </c:pt>
                <c:pt idx="10">
                  <c:v>19.180499999999999</c:v>
                </c:pt>
                <c:pt idx="11">
                  <c:v>19.162499999999998</c:v>
                </c:pt>
                <c:pt idx="12">
                  <c:v>19.180499999999999</c:v>
                </c:pt>
                <c:pt idx="13">
                  <c:v>19.2285</c:v>
                </c:pt>
                <c:pt idx="14">
                  <c:v>19.171499999999998</c:v>
                </c:pt>
                <c:pt idx="15">
                  <c:v>19.143000000000001</c:v>
                </c:pt>
                <c:pt idx="16">
                  <c:v>19.2195</c:v>
                </c:pt>
                <c:pt idx="17">
                  <c:v>19.209</c:v>
                </c:pt>
                <c:pt idx="18">
                  <c:v>19.171499999999998</c:v>
                </c:pt>
                <c:pt idx="19">
                  <c:v>19.162499999999998</c:v>
                </c:pt>
                <c:pt idx="20">
                  <c:v>19.237500000000001</c:v>
                </c:pt>
                <c:pt idx="21">
                  <c:v>19.2285</c:v>
                </c:pt>
                <c:pt idx="22">
                  <c:v>19.180499999999999</c:v>
                </c:pt>
                <c:pt idx="23">
                  <c:v>19.068000000000001</c:v>
                </c:pt>
                <c:pt idx="24">
                  <c:v>19.125</c:v>
                </c:pt>
                <c:pt idx="25">
                  <c:v>19.096499999999999</c:v>
                </c:pt>
                <c:pt idx="26">
                  <c:v>19.180499999999999</c:v>
                </c:pt>
                <c:pt idx="27">
                  <c:v>19.237500000000001</c:v>
                </c:pt>
                <c:pt idx="28">
                  <c:v>19.180499999999999</c:v>
                </c:pt>
                <c:pt idx="29">
                  <c:v>19.180499999999999</c:v>
                </c:pt>
                <c:pt idx="30">
                  <c:v>19.143000000000001</c:v>
                </c:pt>
                <c:pt idx="31">
                  <c:v>19.162499999999998</c:v>
                </c:pt>
                <c:pt idx="32">
                  <c:v>19.087499999999999</c:v>
                </c:pt>
                <c:pt idx="33">
                  <c:v>19.180499999999999</c:v>
                </c:pt>
                <c:pt idx="34">
                  <c:v>19.116</c:v>
                </c:pt>
                <c:pt idx="35">
                  <c:v>19.125</c:v>
                </c:pt>
                <c:pt idx="36">
                  <c:v>19.237500000000001</c:v>
                </c:pt>
                <c:pt idx="37">
                  <c:v>19.237500000000001</c:v>
                </c:pt>
                <c:pt idx="38">
                  <c:v>19.116</c:v>
                </c:pt>
                <c:pt idx="39">
                  <c:v>19.153499999999998</c:v>
                </c:pt>
                <c:pt idx="40">
                  <c:v>19.105499999999999</c:v>
                </c:pt>
                <c:pt idx="41">
                  <c:v>19.180499999999999</c:v>
                </c:pt>
                <c:pt idx="42">
                  <c:v>19.209</c:v>
                </c:pt>
                <c:pt idx="43">
                  <c:v>19.2195</c:v>
                </c:pt>
                <c:pt idx="44">
                  <c:v>19.105499999999999</c:v>
                </c:pt>
                <c:pt idx="45">
                  <c:v>19.180499999999999</c:v>
                </c:pt>
                <c:pt idx="46">
                  <c:v>19.105499999999999</c:v>
                </c:pt>
                <c:pt idx="47">
                  <c:v>19.153499999999998</c:v>
                </c:pt>
                <c:pt idx="48">
                  <c:v>19.180499999999999</c:v>
                </c:pt>
                <c:pt idx="49">
                  <c:v>19.180499999999999</c:v>
                </c:pt>
                <c:pt idx="50">
                  <c:v>19.2285</c:v>
                </c:pt>
                <c:pt idx="51">
                  <c:v>19.2</c:v>
                </c:pt>
                <c:pt idx="52">
                  <c:v>19.2195</c:v>
                </c:pt>
                <c:pt idx="53">
                  <c:v>19.143000000000001</c:v>
                </c:pt>
                <c:pt idx="54">
                  <c:v>19.209</c:v>
                </c:pt>
                <c:pt idx="55">
                  <c:v>19.105499999999999</c:v>
                </c:pt>
                <c:pt idx="56">
                  <c:v>19.2</c:v>
                </c:pt>
                <c:pt idx="57">
                  <c:v>19.153499999999998</c:v>
                </c:pt>
                <c:pt idx="58">
                  <c:v>19.162499999999998</c:v>
                </c:pt>
                <c:pt idx="59">
                  <c:v>19.171499999999998</c:v>
                </c:pt>
                <c:pt idx="60">
                  <c:v>19.171499999999998</c:v>
                </c:pt>
                <c:pt idx="61">
                  <c:v>19.2</c:v>
                </c:pt>
                <c:pt idx="62">
                  <c:v>19.2285</c:v>
                </c:pt>
                <c:pt idx="63">
                  <c:v>19.125</c:v>
                </c:pt>
                <c:pt idx="64">
                  <c:v>19.143000000000001</c:v>
                </c:pt>
                <c:pt idx="65">
                  <c:v>19.059000000000001</c:v>
                </c:pt>
                <c:pt idx="66">
                  <c:v>19.105499999999999</c:v>
                </c:pt>
                <c:pt idx="67">
                  <c:v>19.153499999999998</c:v>
                </c:pt>
                <c:pt idx="68">
                  <c:v>19.171499999999998</c:v>
                </c:pt>
                <c:pt idx="69">
                  <c:v>19.162499999999998</c:v>
                </c:pt>
                <c:pt idx="70">
                  <c:v>19.2195</c:v>
                </c:pt>
                <c:pt idx="71">
                  <c:v>19.171499999999998</c:v>
                </c:pt>
                <c:pt idx="72">
                  <c:v>19.171499999999998</c:v>
                </c:pt>
                <c:pt idx="73">
                  <c:v>19.143000000000001</c:v>
                </c:pt>
                <c:pt idx="74">
                  <c:v>19.209</c:v>
                </c:pt>
                <c:pt idx="75">
                  <c:v>19.143000000000001</c:v>
                </c:pt>
                <c:pt idx="76">
                  <c:v>19.2</c:v>
                </c:pt>
                <c:pt idx="77">
                  <c:v>19.143000000000001</c:v>
                </c:pt>
                <c:pt idx="78">
                  <c:v>19.180499999999999</c:v>
                </c:pt>
                <c:pt idx="79">
                  <c:v>19.153499999999998</c:v>
                </c:pt>
                <c:pt idx="80">
                  <c:v>19.2285</c:v>
                </c:pt>
                <c:pt idx="81">
                  <c:v>19.116</c:v>
                </c:pt>
                <c:pt idx="82">
                  <c:v>19.105499999999999</c:v>
                </c:pt>
                <c:pt idx="83">
                  <c:v>19.180499999999999</c:v>
                </c:pt>
                <c:pt idx="84">
                  <c:v>19.2</c:v>
                </c:pt>
                <c:pt idx="85">
                  <c:v>19.237500000000001</c:v>
                </c:pt>
                <c:pt idx="86">
                  <c:v>19.180499999999999</c:v>
                </c:pt>
                <c:pt idx="87">
                  <c:v>19.162499999999998</c:v>
                </c:pt>
                <c:pt idx="88">
                  <c:v>19.162499999999998</c:v>
                </c:pt>
                <c:pt idx="89">
                  <c:v>19.171499999999998</c:v>
                </c:pt>
                <c:pt idx="90">
                  <c:v>19.162499999999998</c:v>
                </c:pt>
                <c:pt idx="91">
                  <c:v>19.162499999999998</c:v>
                </c:pt>
                <c:pt idx="92">
                  <c:v>19.2</c:v>
                </c:pt>
                <c:pt idx="93">
                  <c:v>19.180499999999999</c:v>
                </c:pt>
                <c:pt idx="94">
                  <c:v>19.171499999999998</c:v>
                </c:pt>
                <c:pt idx="95">
                  <c:v>19.171499999999998</c:v>
                </c:pt>
                <c:pt idx="96">
                  <c:v>19.116</c:v>
                </c:pt>
                <c:pt idx="97">
                  <c:v>19.180499999999999</c:v>
                </c:pt>
                <c:pt idx="98">
                  <c:v>19.162499999999998</c:v>
                </c:pt>
                <c:pt idx="99">
                  <c:v>19.068000000000001</c:v>
                </c:pt>
                <c:pt idx="100">
                  <c:v>19.162499999999998</c:v>
                </c:pt>
                <c:pt idx="101">
                  <c:v>19.2195</c:v>
                </c:pt>
                <c:pt idx="102">
                  <c:v>19.125</c:v>
                </c:pt>
                <c:pt idx="103">
                  <c:v>19.143000000000001</c:v>
                </c:pt>
                <c:pt idx="104">
                  <c:v>19.209</c:v>
                </c:pt>
                <c:pt idx="105">
                  <c:v>19.2</c:v>
                </c:pt>
                <c:pt idx="106">
                  <c:v>19.2195</c:v>
                </c:pt>
                <c:pt idx="107">
                  <c:v>19.237500000000001</c:v>
                </c:pt>
                <c:pt idx="108">
                  <c:v>19.180499999999999</c:v>
                </c:pt>
                <c:pt idx="109">
                  <c:v>19.116</c:v>
                </c:pt>
                <c:pt idx="110">
                  <c:v>19.116</c:v>
                </c:pt>
                <c:pt idx="111">
                  <c:v>19.153499999999998</c:v>
                </c:pt>
                <c:pt idx="112">
                  <c:v>19.180499999999999</c:v>
                </c:pt>
                <c:pt idx="113">
                  <c:v>19.2</c:v>
                </c:pt>
                <c:pt idx="114">
                  <c:v>19.153499999999998</c:v>
                </c:pt>
                <c:pt idx="115">
                  <c:v>19.256999999999998</c:v>
                </c:pt>
                <c:pt idx="116">
                  <c:v>19.116</c:v>
                </c:pt>
                <c:pt idx="117">
                  <c:v>19.209</c:v>
                </c:pt>
                <c:pt idx="118">
                  <c:v>19.162499999999998</c:v>
                </c:pt>
                <c:pt idx="119">
                  <c:v>19.2195</c:v>
                </c:pt>
                <c:pt idx="120">
                  <c:v>19.125</c:v>
                </c:pt>
                <c:pt idx="121">
                  <c:v>19.059000000000001</c:v>
                </c:pt>
                <c:pt idx="122">
                  <c:v>19.274999999999999</c:v>
                </c:pt>
                <c:pt idx="123">
                  <c:v>19.143000000000001</c:v>
                </c:pt>
                <c:pt idx="124">
                  <c:v>19.2</c:v>
                </c:pt>
                <c:pt idx="125">
                  <c:v>19.116</c:v>
                </c:pt>
                <c:pt idx="126">
                  <c:v>19.2195</c:v>
                </c:pt>
                <c:pt idx="127">
                  <c:v>19.116</c:v>
                </c:pt>
                <c:pt idx="128">
                  <c:v>19.2285</c:v>
                </c:pt>
                <c:pt idx="129">
                  <c:v>19.125</c:v>
                </c:pt>
                <c:pt idx="130">
                  <c:v>19.209</c:v>
                </c:pt>
                <c:pt idx="131">
                  <c:v>19.171499999999998</c:v>
                </c:pt>
                <c:pt idx="132">
                  <c:v>19.096499999999999</c:v>
                </c:pt>
                <c:pt idx="133">
                  <c:v>19.153499999999998</c:v>
                </c:pt>
                <c:pt idx="134">
                  <c:v>19.2195</c:v>
                </c:pt>
                <c:pt idx="135">
                  <c:v>19.171499999999998</c:v>
                </c:pt>
                <c:pt idx="136">
                  <c:v>19.116</c:v>
                </c:pt>
                <c:pt idx="137">
                  <c:v>19.2</c:v>
                </c:pt>
                <c:pt idx="138">
                  <c:v>19.162499999999998</c:v>
                </c:pt>
                <c:pt idx="139">
                  <c:v>19.153499999999998</c:v>
                </c:pt>
                <c:pt idx="140">
                  <c:v>19.143000000000001</c:v>
                </c:pt>
                <c:pt idx="141">
                  <c:v>19.153499999999998</c:v>
                </c:pt>
                <c:pt idx="142">
                  <c:v>19.180499999999999</c:v>
                </c:pt>
                <c:pt idx="143">
                  <c:v>19.171499999999998</c:v>
                </c:pt>
                <c:pt idx="144">
                  <c:v>19.143000000000001</c:v>
                </c:pt>
                <c:pt idx="145">
                  <c:v>19.209</c:v>
                </c:pt>
                <c:pt idx="146">
                  <c:v>19.180499999999999</c:v>
                </c:pt>
                <c:pt idx="147">
                  <c:v>19.143000000000001</c:v>
                </c:pt>
                <c:pt idx="148">
                  <c:v>19.162499999999998</c:v>
                </c:pt>
                <c:pt idx="149">
                  <c:v>19.180499999999999</c:v>
                </c:pt>
                <c:pt idx="150">
                  <c:v>19.068000000000001</c:v>
                </c:pt>
                <c:pt idx="151">
                  <c:v>19.209</c:v>
                </c:pt>
                <c:pt idx="152">
                  <c:v>19.143000000000001</c:v>
                </c:pt>
                <c:pt idx="153">
                  <c:v>19.143000000000001</c:v>
                </c:pt>
                <c:pt idx="154">
                  <c:v>19.171499999999998</c:v>
                </c:pt>
                <c:pt idx="155">
                  <c:v>19.087499999999999</c:v>
                </c:pt>
                <c:pt idx="156">
                  <c:v>19.153499999999998</c:v>
                </c:pt>
                <c:pt idx="157">
                  <c:v>19.143000000000001</c:v>
                </c:pt>
                <c:pt idx="158">
                  <c:v>19.2195</c:v>
                </c:pt>
                <c:pt idx="159">
                  <c:v>19.171499999999998</c:v>
                </c:pt>
                <c:pt idx="160">
                  <c:v>19.116</c:v>
                </c:pt>
                <c:pt idx="161">
                  <c:v>19.180499999999999</c:v>
                </c:pt>
                <c:pt idx="162">
                  <c:v>19.209</c:v>
                </c:pt>
                <c:pt idx="163">
                  <c:v>19.153499999999998</c:v>
                </c:pt>
                <c:pt idx="164">
                  <c:v>19.2</c:v>
                </c:pt>
                <c:pt idx="165">
                  <c:v>19.153499999999998</c:v>
                </c:pt>
                <c:pt idx="166">
                  <c:v>19.171499999999998</c:v>
                </c:pt>
                <c:pt idx="167">
                  <c:v>19.171499999999998</c:v>
                </c:pt>
                <c:pt idx="168">
                  <c:v>19.171499999999998</c:v>
                </c:pt>
                <c:pt idx="169">
                  <c:v>19.180499999999999</c:v>
                </c:pt>
                <c:pt idx="170">
                  <c:v>19.180499999999999</c:v>
                </c:pt>
                <c:pt idx="171">
                  <c:v>19.171499999999998</c:v>
                </c:pt>
                <c:pt idx="172">
                  <c:v>19.125</c:v>
                </c:pt>
                <c:pt idx="173">
                  <c:v>19.125</c:v>
                </c:pt>
                <c:pt idx="174">
                  <c:v>19.2</c:v>
                </c:pt>
                <c:pt idx="175">
                  <c:v>19.153499999999998</c:v>
                </c:pt>
                <c:pt idx="176">
                  <c:v>19.180499999999999</c:v>
                </c:pt>
                <c:pt idx="177">
                  <c:v>19.171499999999998</c:v>
                </c:pt>
                <c:pt idx="178">
                  <c:v>19.162499999999998</c:v>
                </c:pt>
                <c:pt idx="179">
                  <c:v>19.2195</c:v>
                </c:pt>
                <c:pt idx="180">
                  <c:v>19.171499999999998</c:v>
                </c:pt>
                <c:pt idx="181">
                  <c:v>19.2</c:v>
                </c:pt>
                <c:pt idx="182">
                  <c:v>19.162499999999998</c:v>
                </c:pt>
                <c:pt idx="183">
                  <c:v>19.116</c:v>
                </c:pt>
                <c:pt idx="184">
                  <c:v>19.125</c:v>
                </c:pt>
                <c:pt idx="185">
                  <c:v>19.180499999999999</c:v>
                </c:pt>
                <c:pt idx="186">
                  <c:v>19.162499999999998</c:v>
                </c:pt>
                <c:pt idx="187">
                  <c:v>19.087499999999999</c:v>
                </c:pt>
                <c:pt idx="188">
                  <c:v>19.116</c:v>
                </c:pt>
                <c:pt idx="189">
                  <c:v>19.125</c:v>
                </c:pt>
                <c:pt idx="190">
                  <c:v>19.125</c:v>
                </c:pt>
                <c:pt idx="191">
                  <c:v>19.171499999999998</c:v>
                </c:pt>
                <c:pt idx="192">
                  <c:v>19.125</c:v>
                </c:pt>
                <c:pt idx="193">
                  <c:v>19.2</c:v>
                </c:pt>
                <c:pt idx="194">
                  <c:v>19.096499999999999</c:v>
                </c:pt>
                <c:pt idx="195">
                  <c:v>19.153499999999998</c:v>
                </c:pt>
                <c:pt idx="196">
                  <c:v>19.209</c:v>
                </c:pt>
                <c:pt idx="197">
                  <c:v>19.180499999999999</c:v>
                </c:pt>
                <c:pt idx="198">
                  <c:v>19.162499999999998</c:v>
                </c:pt>
                <c:pt idx="199">
                  <c:v>19.153499999999998</c:v>
                </c:pt>
                <c:pt idx="200">
                  <c:v>19.125</c:v>
                </c:pt>
                <c:pt idx="201">
                  <c:v>19.171499999999998</c:v>
                </c:pt>
                <c:pt idx="202">
                  <c:v>19.265999999999998</c:v>
                </c:pt>
                <c:pt idx="203">
                  <c:v>19.153499999999998</c:v>
                </c:pt>
                <c:pt idx="204">
                  <c:v>19.125</c:v>
                </c:pt>
                <c:pt idx="205">
                  <c:v>19.180499999999999</c:v>
                </c:pt>
                <c:pt idx="206">
                  <c:v>19.171499999999998</c:v>
                </c:pt>
                <c:pt idx="207">
                  <c:v>19.153499999999998</c:v>
                </c:pt>
                <c:pt idx="208">
                  <c:v>19.096499999999999</c:v>
                </c:pt>
                <c:pt idx="209">
                  <c:v>19.180499999999999</c:v>
                </c:pt>
                <c:pt idx="210">
                  <c:v>19.153499999999998</c:v>
                </c:pt>
                <c:pt idx="211">
                  <c:v>19.143000000000001</c:v>
                </c:pt>
                <c:pt idx="212">
                  <c:v>19.2195</c:v>
                </c:pt>
                <c:pt idx="213">
                  <c:v>19.105499999999999</c:v>
                </c:pt>
                <c:pt idx="214">
                  <c:v>19.125</c:v>
                </c:pt>
                <c:pt idx="215">
                  <c:v>19.265999999999998</c:v>
                </c:pt>
                <c:pt idx="216">
                  <c:v>19.237500000000001</c:v>
                </c:pt>
                <c:pt idx="217">
                  <c:v>19.171499999999998</c:v>
                </c:pt>
                <c:pt idx="218">
                  <c:v>19.116</c:v>
                </c:pt>
                <c:pt idx="219">
                  <c:v>19.105499999999999</c:v>
                </c:pt>
                <c:pt idx="220">
                  <c:v>19.180499999999999</c:v>
                </c:pt>
                <c:pt idx="221">
                  <c:v>19.2285</c:v>
                </c:pt>
                <c:pt idx="222">
                  <c:v>19.162499999999998</c:v>
                </c:pt>
                <c:pt idx="223">
                  <c:v>19.180499999999999</c:v>
                </c:pt>
                <c:pt idx="224">
                  <c:v>19.180499999999999</c:v>
                </c:pt>
                <c:pt idx="225">
                  <c:v>19.180499999999999</c:v>
                </c:pt>
                <c:pt idx="226">
                  <c:v>19.265999999999998</c:v>
                </c:pt>
                <c:pt idx="227">
                  <c:v>19.125</c:v>
                </c:pt>
                <c:pt idx="228">
                  <c:v>19.012499999999999</c:v>
                </c:pt>
                <c:pt idx="229">
                  <c:v>19.096499999999999</c:v>
                </c:pt>
                <c:pt idx="230">
                  <c:v>19.162499999999998</c:v>
                </c:pt>
                <c:pt idx="231">
                  <c:v>19.143000000000001</c:v>
                </c:pt>
                <c:pt idx="232">
                  <c:v>19.2285</c:v>
                </c:pt>
                <c:pt idx="233">
                  <c:v>19.162499999999998</c:v>
                </c:pt>
                <c:pt idx="234">
                  <c:v>19.2285</c:v>
                </c:pt>
                <c:pt idx="235">
                  <c:v>19.096499999999999</c:v>
                </c:pt>
                <c:pt idx="236">
                  <c:v>19.171499999999998</c:v>
                </c:pt>
                <c:pt idx="237">
                  <c:v>19.2195</c:v>
                </c:pt>
                <c:pt idx="238">
                  <c:v>19.171499999999998</c:v>
                </c:pt>
                <c:pt idx="239">
                  <c:v>19.153499999999998</c:v>
                </c:pt>
                <c:pt idx="240">
                  <c:v>19.143000000000001</c:v>
                </c:pt>
                <c:pt idx="241">
                  <c:v>19.153499999999998</c:v>
                </c:pt>
                <c:pt idx="242">
                  <c:v>19.2</c:v>
                </c:pt>
                <c:pt idx="243">
                  <c:v>19.153499999999998</c:v>
                </c:pt>
                <c:pt idx="244">
                  <c:v>19.153499999999998</c:v>
                </c:pt>
                <c:pt idx="245">
                  <c:v>19.171499999999998</c:v>
                </c:pt>
                <c:pt idx="246">
                  <c:v>19.171499999999998</c:v>
                </c:pt>
                <c:pt idx="247">
                  <c:v>19.2</c:v>
                </c:pt>
                <c:pt idx="248">
                  <c:v>19.2</c:v>
                </c:pt>
                <c:pt idx="249">
                  <c:v>19.2285</c:v>
                </c:pt>
                <c:pt idx="250">
                  <c:v>19.125</c:v>
                </c:pt>
                <c:pt idx="251">
                  <c:v>19.209</c:v>
                </c:pt>
                <c:pt idx="252">
                  <c:v>19.087499999999999</c:v>
                </c:pt>
                <c:pt idx="253">
                  <c:v>19.209</c:v>
                </c:pt>
                <c:pt idx="254">
                  <c:v>19.2</c:v>
                </c:pt>
                <c:pt idx="255">
                  <c:v>19.2285</c:v>
                </c:pt>
                <c:pt idx="256">
                  <c:v>19.143000000000001</c:v>
                </c:pt>
                <c:pt idx="257">
                  <c:v>19.162499999999998</c:v>
                </c:pt>
                <c:pt idx="258">
                  <c:v>19.153499999999998</c:v>
                </c:pt>
                <c:pt idx="259">
                  <c:v>19.180499999999999</c:v>
                </c:pt>
                <c:pt idx="260">
                  <c:v>19.087499999999999</c:v>
                </c:pt>
                <c:pt idx="261">
                  <c:v>19.209</c:v>
                </c:pt>
                <c:pt idx="262">
                  <c:v>19.116</c:v>
                </c:pt>
                <c:pt idx="263">
                  <c:v>19.087499999999999</c:v>
                </c:pt>
                <c:pt idx="264">
                  <c:v>19.153499999999998</c:v>
                </c:pt>
                <c:pt idx="265">
                  <c:v>19.116</c:v>
                </c:pt>
                <c:pt idx="266">
                  <c:v>19.153499999999998</c:v>
                </c:pt>
                <c:pt idx="267">
                  <c:v>19.180499999999999</c:v>
                </c:pt>
                <c:pt idx="268">
                  <c:v>19.2</c:v>
                </c:pt>
                <c:pt idx="269">
                  <c:v>19.162499999999998</c:v>
                </c:pt>
                <c:pt idx="270">
                  <c:v>19.2</c:v>
                </c:pt>
                <c:pt idx="271">
                  <c:v>19.125</c:v>
                </c:pt>
                <c:pt idx="272">
                  <c:v>19.162499999999998</c:v>
                </c:pt>
                <c:pt idx="273">
                  <c:v>19.237500000000001</c:v>
                </c:pt>
                <c:pt idx="274">
                  <c:v>19.162499999999998</c:v>
                </c:pt>
                <c:pt idx="275">
                  <c:v>19.2195</c:v>
                </c:pt>
                <c:pt idx="276">
                  <c:v>19.143000000000001</c:v>
                </c:pt>
                <c:pt idx="277">
                  <c:v>19.162499999999998</c:v>
                </c:pt>
                <c:pt idx="278">
                  <c:v>19.209</c:v>
                </c:pt>
                <c:pt idx="279">
                  <c:v>19.2</c:v>
                </c:pt>
                <c:pt idx="280">
                  <c:v>19.2195</c:v>
                </c:pt>
                <c:pt idx="281">
                  <c:v>19.2195</c:v>
                </c:pt>
                <c:pt idx="282">
                  <c:v>19.2195</c:v>
                </c:pt>
                <c:pt idx="283">
                  <c:v>19.171499999999998</c:v>
                </c:pt>
                <c:pt idx="284">
                  <c:v>19.162499999999998</c:v>
                </c:pt>
                <c:pt idx="285">
                  <c:v>19.265999999999998</c:v>
                </c:pt>
                <c:pt idx="286">
                  <c:v>19.171499999999998</c:v>
                </c:pt>
                <c:pt idx="287">
                  <c:v>19.171499999999998</c:v>
                </c:pt>
                <c:pt idx="288">
                  <c:v>19.2</c:v>
                </c:pt>
                <c:pt idx="289">
                  <c:v>19.116</c:v>
                </c:pt>
                <c:pt idx="290">
                  <c:v>19.209</c:v>
                </c:pt>
                <c:pt idx="291">
                  <c:v>19.2285</c:v>
                </c:pt>
                <c:pt idx="292">
                  <c:v>19.2</c:v>
                </c:pt>
                <c:pt idx="293">
                  <c:v>19.180499999999999</c:v>
                </c:pt>
                <c:pt idx="294">
                  <c:v>19.2195</c:v>
                </c:pt>
                <c:pt idx="295">
                  <c:v>19.162499999999998</c:v>
                </c:pt>
                <c:pt idx="296">
                  <c:v>19.2285</c:v>
                </c:pt>
                <c:pt idx="297">
                  <c:v>19.171499999999998</c:v>
                </c:pt>
                <c:pt idx="298">
                  <c:v>19.171499999999998</c:v>
                </c:pt>
                <c:pt idx="299">
                  <c:v>19.105499999999999</c:v>
                </c:pt>
                <c:pt idx="300">
                  <c:v>19.162499999999998</c:v>
                </c:pt>
                <c:pt idx="301">
                  <c:v>19.116</c:v>
                </c:pt>
                <c:pt idx="302">
                  <c:v>19.256999999999998</c:v>
                </c:pt>
                <c:pt idx="303">
                  <c:v>19.180499999999999</c:v>
                </c:pt>
                <c:pt idx="304">
                  <c:v>19.171499999999998</c:v>
                </c:pt>
                <c:pt idx="305">
                  <c:v>19.2195</c:v>
                </c:pt>
                <c:pt idx="306">
                  <c:v>19.096499999999999</c:v>
                </c:pt>
                <c:pt idx="307">
                  <c:v>19.2</c:v>
                </c:pt>
                <c:pt idx="308">
                  <c:v>19.125</c:v>
                </c:pt>
                <c:pt idx="309">
                  <c:v>19.153499999999998</c:v>
                </c:pt>
                <c:pt idx="310">
                  <c:v>19.171499999999998</c:v>
                </c:pt>
                <c:pt idx="311">
                  <c:v>19.180499999999999</c:v>
                </c:pt>
                <c:pt idx="312">
                  <c:v>19.209</c:v>
                </c:pt>
                <c:pt idx="313">
                  <c:v>19.125</c:v>
                </c:pt>
                <c:pt idx="314">
                  <c:v>19.116</c:v>
                </c:pt>
                <c:pt idx="315">
                  <c:v>19.180499999999999</c:v>
                </c:pt>
                <c:pt idx="316">
                  <c:v>19.256999999999998</c:v>
                </c:pt>
                <c:pt idx="317">
                  <c:v>19.2285</c:v>
                </c:pt>
                <c:pt idx="318">
                  <c:v>19.143000000000001</c:v>
                </c:pt>
                <c:pt idx="319">
                  <c:v>19.180499999999999</c:v>
                </c:pt>
                <c:pt idx="320">
                  <c:v>19.059000000000001</c:v>
                </c:pt>
                <c:pt idx="321">
                  <c:v>19.162499999999998</c:v>
                </c:pt>
                <c:pt idx="322">
                  <c:v>19.180499999999999</c:v>
                </c:pt>
                <c:pt idx="323">
                  <c:v>19.162499999999998</c:v>
                </c:pt>
                <c:pt idx="324">
                  <c:v>19.171499999999998</c:v>
                </c:pt>
                <c:pt idx="325">
                  <c:v>19.162499999999998</c:v>
                </c:pt>
                <c:pt idx="326">
                  <c:v>19.209</c:v>
                </c:pt>
                <c:pt idx="327">
                  <c:v>19.125</c:v>
                </c:pt>
                <c:pt idx="328">
                  <c:v>19.143000000000001</c:v>
                </c:pt>
                <c:pt idx="329">
                  <c:v>19.105499999999999</c:v>
                </c:pt>
                <c:pt idx="330">
                  <c:v>19.105499999999999</c:v>
                </c:pt>
                <c:pt idx="331">
                  <c:v>19.162499999999998</c:v>
                </c:pt>
                <c:pt idx="332">
                  <c:v>19.283999999999999</c:v>
                </c:pt>
                <c:pt idx="333">
                  <c:v>19.2285</c:v>
                </c:pt>
                <c:pt idx="334">
                  <c:v>19.2</c:v>
                </c:pt>
                <c:pt idx="335">
                  <c:v>19.153499999999998</c:v>
                </c:pt>
                <c:pt idx="336">
                  <c:v>19.180499999999999</c:v>
                </c:pt>
                <c:pt idx="337">
                  <c:v>19.143000000000001</c:v>
                </c:pt>
                <c:pt idx="338">
                  <c:v>19.096499999999999</c:v>
                </c:pt>
                <c:pt idx="339">
                  <c:v>19.2</c:v>
                </c:pt>
                <c:pt idx="340">
                  <c:v>19.162499999999998</c:v>
                </c:pt>
                <c:pt idx="341">
                  <c:v>19.2</c:v>
                </c:pt>
                <c:pt idx="342">
                  <c:v>19.171499999999998</c:v>
                </c:pt>
                <c:pt idx="343">
                  <c:v>19.180499999999999</c:v>
                </c:pt>
                <c:pt idx="344">
                  <c:v>19.2</c:v>
                </c:pt>
                <c:pt idx="345">
                  <c:v>19.125</c:v>
                </c:pt>
                <c:pt idx="346">
                  <c:v>19.087499999999999</c:v>
                </c:pt>
                <c:pt idx="347">
                  <c:v>19.2195</c:v>
                </c:pt>
                <c:pt idx="348">
                  <c:v>19.180499999999999</c:v>
                </c:pt>
                <c:pt idx="349">
                  <c:v>19.143000000000001</c:v>
                </c:pt>
                <c:pt idx="350">
                  <c:v>19.209</c:v>
                </c:pt>
                <c:pt idx="351">
                  <c:v>19.2</c:v>
                </c:pt>
                <c:pt idx="352">
                  <c:v>19.180499999999999</c:v>
                </c:pt>
                <c:pt idx="353">
                  <c:v>19.116</c:v>
                </c:pt>
                <c:pt idx="354">
                  <c:v>19.153499999999998</c:v>
                </c:pt>
                <c:pt idx="355">
                  <c:v>19.153499999999998</c:v>
                </c:pt>
                <c:pt idx="356">
                  <c:v>19.171499999999998</c:v>
                </c:pt>
                <c:pt idx="357">
                  <c:v>19.209</c:v>
                </c:pt>
                <c:pt idx="358">
                  <c:v>19.153499999999998</c:v>
                </c:pt>
                <c:pt idx="359">
                  <c:v>19.096499999999999</c:v>
                </c:pt>
                <c:pt idx="360">
                  <c:v>19.143000000000001</c:v>
                </c:pt>
                <c:pt idx="361">
                  <c:v>19.162499999999998</c:v>
                </c:pt>
                <c:pt idx="362">
                  <c:v>19.116</c:v>
                </c:pt>
                <c:pt idx="363">
                  <c:v>19.143000000000001</c:v>
                </c:pt>
                <c:pt idx="364">
                  <c:v>19.180499999999999</c:v>
                </c:pt>
                <c:pt idx="365">
                  <c:v>19.162499999999998</c:v>
                </c:pt>
                <c:pt idx="366">
                  <c:v>19.162499999999998</c:v>
                </c:pt>
                <c:pt idx="367">
                  <c:v>19.180499999999999</c:v>
                </c:pt>
                <c:pt idx="368">
                  <c:v>19.162499999999998</c:v>
                </c:pt>
                <c:pt idx="369">
                  <c:v>19.116</c:v>
                </c:pt>
                <c:pt idx="370">
                  <c:v>19.162499999999998</c:v>
                </c:pt>
                <c:pt idx="371">
                  <c:v>19.059000000000001</c:v>
                </c:pt>
                <c:pt idx="372">
                  <c:v>19.153499999999998</c:v>
                </c:pt>
                <c:pt idx="373">
                  <c:v>19.096499999999999</c:v>
                </c:pt>
                <c:pt idx="374">
                  <c:v>19.116</c:v>
                </c:pt>
                <c:pt idx="375">
                  <c:v>19.237500000000001</c:v>
                </c:pt>
                <c:pt idx="376">
                  <c:v>19.171499999999998</c:v>
                </c:pt>
                <c:pt idx="377">
                  <c:v>19.153499999999998</c:v>
                </c:pt>
                <c:pt idx="378">
                  <c:v>19.162499999999998</c:v>
                </c:pt>
                <c:pt idx="379">
                  <c:v>19.209</c:v>
                </c:pt>
                <c:pt idx="380">
                  <c:v>19.2285</c:v>
                </c:pt>
                <c:pt idx="381">
                  <c:v>19.162499999999998</c:v>
                </c:pt>
                <c:pt idx="382">
                  <c:v>19.153499999999998</c:v>
                </c:pt>
                <c:pt idx="383">
                  <c:v>19.125</c:v>
                </c:pt>
                <c:pt idx="384">
                  <c:v>19.096499999999999</c:v>
                </c:pt>
                <c:pt idx="385">
                  <c:v>19.153499999999998</c:v>
                </c:pt>
                <c:pt idx="386">
                  <c:v>19.180499999999999</c:v>
                </c:pt>
                <c:pt idx="387">
                  <c:v>19.180499999999999</c:v>
                </c:pt>
                <c:pt idx="388">
                  <c:v>19.125</c:v>
                </c:pt>
                <c:pt idx="389">
                  <c:v>19.153499999999998</c:v>
                </c:pt>
                <c:pt idx="390">
                  <c:v>19.116</c:v>
                </c:pt>
                <c:pt idx="391">
                  <c:v>19.162499999999998</c:v>
                </c:pt>
                <c:pt idx="392">
                  <c:v>19.116</c:v>
                </c:pt>
                <c:pt idx="393">
                  <c:v>19.143000000000001</c:v>
                </c:pt>
                <c:pt idx="394">
                  <c:v>19.171499999999998</c:v>
                </c:pt>
                <c:pt idx="395">
                  <c:v>19.2</c:v>
                </c:pt>
                <c:pt idx="396">
                  <c:v>19.180499999999999</c:v>
                </c:pt>
                <c:pt idx="397">
                  <c:v>19.096499999999999</c:v>
                </c:pt>
                <c:pt idx="398">
                  <c:v>19.209</c:v>
                </c:pt>
                <c:pt idx="399">
                  <c:v>19.162499999999998</c:v>
                </c:pt>
                <c:pt idx="400">
                  <c:v>19.180499999999999</c:v>
                </c:pt>
                <c:pt idx="401">
                  <c:v>19.143000000000001</c:v>
                </c:pt>
                <c:pt idx="402">
                  <c:v>19.153499999999998</c:v>
                </c:pt>
                <c:pt idx="403">
                  <c:v>19.180499999999999</c:v>
                </c:pt>
                <c:pt idx="404">
                  <c:v>19.153499999999998</c:v>
                </c:pt>
                <c:pt idx="405">
                  <c:v>19.143000000000001</c:v>
                </c:pt>
                <c:pt idx="406">
                  <c:v>19.153499999999998</c:v>
                </c:pt>
                <c:pt idx="407">
                  <c:v>19.171499999999998</c:v>
                </c:pt>
                <c:pt idx="408">
                  <c:v>19.153499999999998</c:v>
                </c:pt>
                <c:pt idx="409">
                  <c:v>19.087499999999999</c:v>
                </c:pt>
                <c:pt idx="410">
                  <c:v>19.105499999999999</c:v>
                </c:pt>
                <c:pt idx="411">
                  <c:v>19.105499999999999</c:v>
                </c:pt>
                <c:pt idx="412">
                  <c:v>19.162499999999998</c:v>
                </c:pt>
                <c:pt idx="413">
                  <c:v>19.153499999999998</c:v>
                </c:pt>
                <c:pt idx="414">
                  <c:v>19.096499999999999</c:v>
                </c:pt>
                <c:pt idx="415">
                  <c:v>19.105499999999999</c:v>
                </c:pt>
                <c:pt idx="416">
                  <c:v>19.256999999999998</c:v>
                </c:pt>
                <c:pt idx="417">
                  <c:v>19.087499999999999</c:v>
                </c:pt>
                <c:pt idx="418">
                  <c:v>19.237500000000001</c:v>
                </c:pt>
                <c:pt idx="419">
                  <c:v>19.096499999999999</c:v>
                </c:pt>
                <c:pt idx="420">
                  <c:v>19.162499999999998</c:v>
                </c:pt>
                <c:pt idx="421">
                  <c:v>19.171499999999998</c:v>
                </c:pt>
                <c:pt idx="422">
                  <c:v>19.2195</c:v>
                </c:pt>
                <c:pt idx="423">
                  <c:v>19.125</c:v>
                </c:pt>
                <c:pt idx="424">
                  <c:v>19.3215</c:v>
                </c:pt>
                <c:pt idx="425">
                  <c:v>19.143000000000001</c:v>
                </c:pt>
                <c:pt idx="426">
                  <c:v>19.180499999999999</c:v>
                </c:pt>
                <c:pt idx="427">
                  <c:v>19.171499999999998</c:v>
                </c:pt>
                <c:pt idx="428">
                  <c:v>19.143000000000001</c:v>
                </c:pt>
                <c:pt idx="429">
                  <c:v>19.2</c:v>
                </c:pt>
                <c:pt idx="430">
                  <c:v>19.180499999999999</c:v>
                </c:pt>
                <c:pt idx="431">
                  <c:v>19.153499999999998</c:v>
                </c:pt>
                <c:pt idx="432">
                  <c:v>19.096499999999999</c:v>
                </c:pt>
                <c:pt idx="433">
                  <c:v>19.059000000000001</c:v>
                </c:pt>
                <c:pt idx="434">
                  <c:v>19.153499999999998</c:v>
                </c:pt>
                <c:pt idx="435">
                  <c:v>19.237500000000001</c:v>
                </c:pt>
                <c:pt idx="436">
                  <c:v>19.2285</c:v>
                </c:pt>
                <c:pt idx="437">
                  <c:v>19.2195</c:v>
                </c:pt>
                <c:pt idx="438">
                  <c:v>19.116</c:v>
                </c:pt>
                <c:pt idx="439">
                  <c:v>19.209</c:v>
                </c:pt>
                <c:pt idx="440">
                  <c:v>19.162499999999998</c:v>
                </c:pt>
                <c:pt idx="441">
                  <c:v>19.2</c:v>
                </c:pt>
                <c:pt idx="442">
                  <c:v>19.209</c:v>
                </c:pt>
                <c:pt idx="443">
                  <c:v>19.2285</c:v>
                </c:pt>
                <c:pt idx="444">
                  <c:v>19.068000000000001</c:v>
                </c:pt>
                <c:pt idx="445">
                  <c:v>19.125</c:v>
                </c:pt>
                <c:pt idx="446">
                  <c:v>19.265999999999998</c:v>
                </c:pt>
                <c:pt idx="447">
                  <c:v>19.162499999999998</c:v>
                </c:pt>
                <c:pt idx="448">
                  <c:v>19.2195</c:v>
                </c:pt>
                <c:pt idx="449">
                  <c:v>19.143000000000001</c:v>
                </c:pt>
                <c:pt idx="450">
                  <c:v>19.105499999999999</c:v>
                </c:pt>
                <c:pt idx="451">
                  <c:v>19.180499999999999</c:v>
                </c:pt>
                <c:pt idx="452">
                  <c:v>19.209</c:v>
                </c:pt>
                <c:pt idx="453">
                  <c:v>19.125</c:v>
                </c:pt>
                <c:pt idx="454">
                  <c:v>19.125</c:v>
                </c:pt>
                <c:pt idx="455">
                  <c:v>19.162499999999998</c:v>
                </c:pt>
                <c:pt idx="456">
                  <c:v>19.041</c:v>
                </c:pt>
                <c:pt idx="457">
                  <c:v>19.209</c:v>
                </c:pt>
                <c:pt idx="458">
                  <c:v>19.125</c:v>
                </c:pt>
                <c:pt idx="459">
                  <c:v>19.171499999999998</c:v>
                </c:pt>
                <c:pt idx="460">
                  <c:v>19.116</c:v>
                </c:pt>
                <c:pt idx="461">
                  <c:v>19.2</c:v>
                </c:pt>
                <c:pt idx="462">
                  <c:v>19.180499999999999</c:v>
                </c:pt>
                <c:pt idx="463">
                  <c:v>19.180499999999999</c:v>
                </c:pt>
                <c:pt idx="464">
                  <c:v>19.153499999999998</c:v>
                </c:pt>
                <c:pt idx="465">
                  <c:v>19.162499999999998</c:v>
                </c:pt>
                <c:pt idx="466">
                  <c:v>19.153499999999998</c:v>
                </c:pt>
                <c:pt idx="467">
                  <c:v>19.171499999999998</c:v>
                </c:pt>
                <c:pt idx="468">
                  <c:v>19.2195</c:v>
                </c:pt>
                <c:pt idx="469">
                  <c:v>19.209</c:v>
                </c:pt>
                <c:pt idx="470">
                  <c:v>19.153499999999998</c:v>
                </c:pt>
                <c:pt idx="471">
                  <c:v>19.116</c:v>
                </c:pt>
                <c:pt idx="472">
                  <c:v>19.162499999999998</c:v>
                </c:pt>
                <c:pt idx="473">
                  <c:v>19.171499999999998</c:v>
                </c:pt>
                <c:pt idx="474">
                  <c:v>19.105499999999999</c:v>
                </c:pt>
                <c:pt idx="475">
                  <c:v>19.209</c:v>
                </c:pt>
                <c:pt idx="476">
                  <c:v>19.087499999999999</c:v>
                </c:pt>
                <c:pt idx="477">
                  <c:v>19.2</c:v>
                </c:pt>
                <c:pt idx="478">
                  <c:v>19.237500000000001</c:v>
                </c:pt>
                <c:pt idx="479">
                  <c:v>19.237500000000001</c:v>
                </c:pt>
                <c:pt idx="480">
                  <c:v>19.180499999999999</c:v>
                </c:pt>
                <c:pt idx="481">
                  <c:v>19.116</c:v>
                </c:pt>
                <c:pt idx="482">
                  <c:v>19.116</c:v>
                </c:pt>
                <c:pt idx="483">
                  <c:v>19.105499999999999</c:v>
                </c:pt>
                <c:pt idx="484">
                  <c:v>19.068000000000001</c:v>
                </c:pt>
                <c:pt idx="485">
                  <c:v>19.171499999999998</c:v>
                </c:pt>
                <c:pt idx="486">
                  <c:v>19.171499999999998</c:v>
                </c:pt>
                <c:pt idx="487">
                  <c:v>19.153499999999998</c:v>
                </c:pt>
                <c:pt idx="488">
                  <c:v>19.2195</c:v>
                </c:pt>
                <c:pt idx="489">
                  <c:v>19.2285</c:v>
                </c:pt>
                <c:pt idx="490">
                  <c:v>19.171499999999998</c:v>
                </c:pt>
                <c:pt idx="491">
                  <c:v>19.171499999999998</c:v>
                </c:pt>
                <c:pt idx="492">
                  <c:v>19.162499999999998</c:v>
                </c:pt>
                <c:pt idx="493">
                  <c:v>19.171499999999998</c:v>
                </c:pt>
                <c:pt idx="494">
                  <c:v>19.143000000000001</c:v>
                </c:pt>
                <c:pt idx="495">
                  <c:v>19.2285</c:v>
                </c:pt>
                <c:pt idx="496">
                  <c:v>19.153499999999998</c:v>
                </c:pt>
                <c:pt idx="497">
                  <c:v>19.162499999999998</c:v>
                </c:pt>
                <c:pt idx="498">
                  <c:v>19.209</c:v>
                </c:pt>
                <c:pt idx="499">
                  <c:v>19.171499999999998</c:v>
                </c:pt>
                <c:pt idx="500">
                  <c:v>19.180499999999999</c:v>
                </c:pt>
                <c:pt idx="501">
                  <c:v>19.162499999999998</c:v>
                </c:pt>
                <c:pt idx="502">
                  <c:v>19.171499999999998</c:v>
                </c:pt>
                <c:pt idx="503">
                  <c:v>19.041</c:v>
                </c:pt>
                <c:pt idx="504">
                  <c:v>19.171499999999998</c:v>
                </c:pt>
                <c:pt idx="505">
                  <c:v>19.125</c:v>
                </c:pt>
                <c:pt idx="506">
                  <c:v>19.171499999999998</c:v>
                </c:pt>
                <c:pt idx="507">
                  <c:v>19.209</c:v>
                </c:pt>
                <c:pt idx="508">
                  <c:v>19.153499999999998</c:v>
                </c:pt>
                <c:pt idx="509">
                  <c:v>19.171499999999998</c:v>
                </c:pt>
                <c:pt idx="510">
                  <c:v>19.2285</c:v>
                </c:pt>
                <c:pt idx="511">
                  <c:v>19.180499999999999</c:v>
                </c:pt>
                <c:pt idx="512">
                  <c:v>19.2195</c:v>
                </c:pt>
                <c:pt idx="513">
                  <c:v>19.162499999999998</c:v>
                </c:pt>
                <c:pt idx="514">
                  <c:v>19.180499999999999</c:v>
                </c:pt>
                <c:pt idx="515">
                  <c:v>19.153499999999998</c:v>
                </c:pt>
                <c:pt idx="516">
                  <c:v>19.2</c:v>
                </c:pt>
                <c:pt idx="517">
                  <c:v>19.153499999999998</c:v>
                </c:pt>
                <c:pt idx="518">
                  <c:v>19.162499999999998</c:v>
                </c:pt>
                <c:pt idx="519">
                  <c:v>19.105499999999999</c:v>
                </c:pt>
                <c:pt idx="520">
                  <c:v>19.2195</c:v>
                </c:pt>
                <c:pt idx="521">
                  <c:v>19.143000000000001</c:v>
                </c:pt>
                <c:pt idx="522">
                  <c:v>19.125</c:v>
                </c:pt>
                <c:pt idx="523">
                  <c:v>19.143000000000001</c:v>
                </c:pt>
                <c:pt idx="524">
                  <c:v>19.2195</c:v>
                </c:pt>
                <c:pt idx="525">
                  <c:v>19.237500000000001</c:v>
                </c:pt>
                <c:pt idx="526">
                  <c:v>19.162499999999998</c:v>
                </c:pt>
                <c:pt idx="527">
                  <c:v>19.162499999999998</c:v>
                </c:pt>
                <c:pt idx="528">
                  <c:v>19.180499999999999</c:v>
                </c:pt>
                <c:pt idx="529">
                  <c:v>19.209</c:v>
                </c:pt>
                <c:pt idx="530">
                  <c:v>19.153499999999998</c:v>
                </c:pt>
                <c:pt idx="531">
                  <c:v>19.143000000000001</c:v>
                </c:pt>
                <c:pt idx="532">
                  <c:v>19.143000000000001</c:v>
                </c:pt>
                <c:pt idx="533">
                  <c:v>19.2195</c:v>
                </c:pt>
                <c:pt idx="534">
                  <c:v>19.162499999999998</c:v>
                </c:pt>
                <c:pt idx="535">
                  <c:v>19.143000000000001</c:v>
                </c:pt>
                <c:pt idx="536">
                  <c:v>19.105499999999999</c:v>
                </c:pt>
                <c:pt idx="537">
                  <c:v>19.171499999999998</c:v>
                </c:pt>
                <c:pt idx="538">
                  <c:v>19.041</c:v>
                </c:pt>
                <c:pt idx="539">
                  <c:v>19.2285</c:v>
                </c:pt>
                <c:pt idx="540">
                  <c:v>19.2</c:v>
                </c:pt>
                <c:pt idx="541">
                  <c:v>19.143000000000001</c:v>
                </c:pt>
                <c:pt idx="542">
                  <c:v>19.2285</c:v>
                </c:pt>
                <c:pt idx="543">
                  <c:v>19.2</c:v>
                </c:pt>
                <c:pt idx="544">
                  <c:v>19.180499999999999</c:v>
                </c:pt>
                <c:pt idx="545">
                  <c:v>19.125</c:v>
                </c:pt>
                <c:pt idx="546">
                  <c:v>19.068000000000001</c:v>
                </c:pt>
                <c:pt idx="547">
                  <c:v>19.171499999999998</c:v>
                </c:pt>
                <c:pt idx="548">
                  <c:v>19.162499999999998</c:v>
                </c:pt>
                <c:pt idx="549">
                  <c:v>19.162499999999998</c:v>
                </c:pt>
                <c:pt idx="550">
                  <c:v>19.2</c:v>
                </c:pt>
                <c:pt idx="551">
                  <c:v>19.125</c:v>
                </c:pt>
                <c:pt idx="552">
                  <c:v>19.209</c:v>
                </c:pt>
                <c:pt idx="553">
                  <c:v>19.105499999999999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19.209</c:v>
                </c:pt>
                <c:pt idx="558">
                  <c:v>19.180499999999999</c:v>
                </c:pt>
                <c:pt idx="559">
                  <c:v>19.171499999999998</c:v>
                </c:pt>
                <c:pt idx="560">
                  <c:v>19.162499999999998</c:v>
                </c:pt>
                <c:pt idx="561">
                  <c:v>19.162499999999998</c:v>
                </c:pt>
                <c:pt idx="562">
                  <c:v>19.2</c:v>
                </c:pt>
                <c:pt idx="563">
                  <c:v>19.209</c:v>
                </c:pt>
                <c:pt idx="564">
                  <c:v>19.2195</c:v>
                </c:pt>
                <c:pt idx="565">
                  <c:v>19.171499999999998</c:v>
                </c:pt>
                <c:pt idx="566">
                  <c:v>19.087499999999999</c:v>
                </c:pt>
                <c:pt idx="567">
                  <c:v>19.209</c:v>
                </c:pt>
                <c:pt idx="568">
                  <c:v>19.096499999999999</c:v>
                </c:pt>
                <c:pt idx="569">
                  <c:v>19.2</c:v>
                </c:pt>
                <c:pt idx="570">
                  <c:v>19.2</c:v>
                </c:pt>
                <c:pt idx="571">
                  <c:v>19.153499999999998</c:v>
                </c:pt>
                <c:pt idx="572">
                  <c:v>19.153499999999998</c:v>
                </c:pt>
                <c:pt idx="573">
                  <c:v>19.162499999999998</c:v>
                </c:pt>
                <c:pt idx="574">
                  <c:v>19.2285</c:v>
                </c:pt>
                <c:pt idx="575">
                  <c:v>19.2</c:v>
                </c:pt>
                <c:pt idx="576">
                  <c:v>19.162499999999998</c:v>
                </c:pt>
                <c:pt idx="577">
                  <c:v>19.2195</c:v>
                </c:pt>
                <c:pt idx="578">
                  <c:v>19.209</c:v>
                </c:pt>
                <c:pt idx="579">
                  <c:v>19.209</c:v>
                </c:pt>
                <c:pt idx="580">
                  <c:v>19.143000000000001</c:v>
                </c:pt>
                <c:pt idx="581">
                  <c:v>19.171499999999998</c:v>
                </c:pt>
                <c:pt idx="582">
                  <c:v>19.171499999999998</c:v>
                </c:pt>
                <c:pt idx="583">
                  <c:v>19.2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55-4649-8313-BA9B7FEA1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2)'!$M$2</c:f>
              <c:strCache>
                <c:ptCount val="1"/>
                <c:pt idx="0">
                  <c:v>MagY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2)'!$AC$3:$AC$775</c:f>
              <c:numCache>
                <c:formatCode>General</c:formatCode>
                <c:ptCount val="773"/>
                <c:pt idx="0">
                  <c:v>32.794499999999999</c:v>
                </c:pt>
                <c:pt idx="1">
                  <c:v>32.832000000000001</c:v>
                </c:pt>
                <c:pt idx="2">
                  <c:v>32.832000000000001</c:v>
                </c:pt>
                <c:pt idx="3">
                  <c:v>32.681999999999995</c:v>
                </c:pt>
                <c:pt idx="4">
                  <c:v>32.728499999999997</c:v>
                </c:pt>
                <c:pt idx="5">
                  <c:v>32.774999999999999</c:v>
                </c:pt>
                <c:pt idx="6">
                  <c:v>32.756999999999998</c:v>
                </c:pt>
                <c:pt idx="7">
                  <c:v>32.783999999999999</c:v>
                </c:pt>
                <c:pt idx="8">
                  <c:v>32.841000000000001</c:v>
                </c:pt>
                <c:pt idx="9">
                  <c:v>32.756999999999998</c:v>
                </c:pt>
                <c:pt idx="10">
                  <c:v>32.794499999999999</c:v>
                </c:pt>
                <c:pt idx="11">
                  <c:v>32.794499999999999</c:v>
                </c:pt>
                <c:pt idx="12">
                  <c:v>32.728499999999997</c:v>
                </c:pt>
                <c:pt idx="13">
                  <c:v>32.8215</c:v>
                </c:pt>
                <c:pt idx="14">
                  <c:v>32.783999999999999</c:v>
                </c:pt>
                <c:pt idx="15">
                  <c:v>32.746499999999997</c:v>
                </c:pt>
                <c:pt idx="16">
                  <c:v>32.737499999999997</c:v>
                </c:pt>
                <c:pt idx="17">
                  <c:v>32.774999999999999</c:v>
                </c:pt>
                <c:pt idx="18">
                  <c:v>32.783999999999999</c:v>
                </c:pt>
                <c:pt idx="19">
                  <c:v>32.774999999999999</c:v>
                </c:pt>
                <c:pt idx="20">
                  <c:v>32.8035</c:v>
                </c:pt>
                <c:pt idx="21">
                  <c:v>32.774999999999999</c:v>
                </c:pt>
                <c:pt idx="22">
                  <c:v>32.774999999999999</c:v>
                </c:pt>
                <c:pt idx="23">
                  <c:v>32.8215</c:v>
                </c:pt>
                <c:pt idx="24">
                  <c:v>32.8035</c:v>
                </c:pt>
                <c:pt idx="25">
                  <c:v>32.728499999999997</c:v>
                </c:pt>
                <c:pt idx="26">
                  <c:v>32.681999999999995</c:v>
                </c:pt>
                <c:pt idx="27">
                  <c:v>32.737499999999997</c:v>
                </c:pt>
                <c:pt idx="28">
                  <c:v>32.774999999999999</c:v>
                </c:pt>
                <c:pt idx="29">
                  <c:v>32.794499999999999</c:v>
                </c:pt>
                <c:pt idx="30">
                  <c:v>32.746499999999997</c:v>
                </c:pt>
                <c:pt idx="31">
                  <c:v>32.774999999999999</c:v>
                </c:pt>
                <c:pt idx="32">
                  <c:v>32.737499999999997</c:v>
                </c:pt>
                <c:pt idx="33">
                  <c:v>32.746499999999997</c:v>
                </c:pt>
                <c:pt idx="34">
                  <c:v>32.8215</c:v>
                </c:pt>
                <c:pt idx="35">
                  <c:v>32.662500000000001</c:v>
                </c:pt>
                <c:pt idx="36">
                  <c:v>32.737499999999997</c:v>
                </c:pt>
                <c:pt idx="37">
                  <c:v>32.737499999999997</c:v>
                </c:pt>
                <c:pt idx="38">
                  <c:v>32.699999999999996</c:v>
                </c:pt>
                <c:pt idx="39">
                  <c:v>32.737499999999997</c:v>
                </c:pt>
                <c:pt idx="40">
                  <c:v>32.8035</c:v>
                </c:pt>
                <c:pt idx="41">
                  <c:v>32.774999999999999</c:v>
                </c:pt>
                <c:pt idx="42">
                  <c:v>32.746499999999997</c:v>
                </c:pt>
                <c:pt idx="43">
                  <c:v>32.832000000000001</c:v>
                </c:pt>
                <c:pt idx="44">
                  <c:v>32.8035</c:v>
                </c:pt>
                <c:pt idx="45">
                  <c:v>32.746499999999997</c:v>
                </c:pt>
                <c:pt idx="46">
                  <c:v>32.690999999999995</c:v>
                </c:pt>
                <c:pt idx="47">
                  <c:v>32.832000000000001</c:v>
                </c:pt>
                <c:pt idx="48">
                  <c:v>32.841000000000001</c:v>
                </c:pt>
                <c:pt idx="49">
                  <c:v>32.728499999999997</c:v>
                </c:pt>
                <c:pt idx="50">
                  <c:v>32.8215</c:v>
                </c:pt>
                <c:pt idx="51">
                  <c:v>32.832000000000001</c:v>
                </c:pt>
                <c:pt idx="52">
                  <c:v>32.737499999999997</c:v>
                </c:pt>
                <c:pt idx="53">
                  <c:v>32.746499999999997</c:v>
                </c:pt>
                <c:pt idx="54">
                  <c:v>32.746499999999997</c:v>
                </c:pt>
                <c:pt idx="55">
                  <c:v>32.783999999999999</c:v>
                </c:pt>
                <c:pt idx="56">
                  <c:v>32.737499999999997</c:v>
                </c:pt>
                <c:pt idx="57">
                  <c:v>32.756999999999998</c:v>
                </c:pt>
                <c:pt idx="58">
                  <c:v>32.699999999999996</c:v>
                </c:pt>
                <c:pt idx="59">
                  <c:v>32.878499999999995</c:v>
                </c:pt>
                <c:pt idx="60">
                  <c:v>32.737499999999997</c:v>
                </c:pt>
                <c:pt idx="61">
                  <c:v>32.708999999999996</c:v>
                </c:pt>
                <c:pt idx="62">
                  <c:v>32.774999999999999</c:v>
                </c:pt>
                <c:pt idx="63">
                  <c:v>32.783999999999999</c:v>
                </c:pt>
                <c:pt idx="64">
                  <c:v>32.794499999999999</c:v>
                </c:pt>
                <c:pt idx="65">
                  <c:v>32.708999999999996</c:v>
                </c:pt>
                <c:pt idx="66">
                  <c:v>32.832000000000001</c:v>
                </c:pt>
                <c:pt idx="67">
                  <c:v>32.832000000000001</c:v>
                </c:pt>
                <c:pt idx="68">
                  <c:v>32.737499999999997</c:v>
                </c:pt>
                <c:pt idx="69">
                  <c:v>32.774999999999999</c:v>
                </c:pt>
                <c:pt idx="70">
                  <c:v>32.756999999999998</c:v>
                </c:pt>
                <c:pt idx="71">
                  <c:v>32.8035</c:v>
                </c:pt>
                <c:pt idx="72">
                  <c:v>32.662500000000001</c:v>
                </c:pt>
                <c:pt idx="73">
                  <c:v>32.746499999999997</c:v>
                </c:pt>
                <c:pt idx="74">
                  <c:v>32.653500000000001</c:v>
                </c:pt>
                <c:pt idx="75">
                  <c:v>32.794499999999999</c:v>
                </c:pt>
                <c:pt idx="76">
                  <c:v>32.756999999999998</c:v>
                </c:pt>
                <c:pt idx="77">
                  <c:v>32.728499999999997</c:v>
                </c:pt>
                <c:pt idx="78">
                  <c:v>32.746499999999997</c:v>
                </c:pt>
                <c:pt idx="79">
                  <c:v>32.737499999999997</c:v>
                </c:pt>
                <c:pt idx="80">
                  <c:v>32.746499999999997</c:v>
                </c:pt>
                <c:pt idx="81">
                  <c:v>32.794499999999999</c:v>
                </c:pt>
                <c:pt idx="82">
                  <c:v>32.783999999999999</c:v>
                </c:pt>
                <c:pt idx="83">
                  <c:v>32.746499999999997</c:v>
                </c:pt>
                <c:pt idx="84">
                  <c:v>32.737499999999997</c:v>
                </c:pt>
                <c:pt idx="85">
                  <c:v>32.756999999999998</c:v>
                </c:pt>
                <c:pt idx="86">
                  <c:v>32.8215</c:v>
                </c:pt>
                <c:pt idx="87">
                  <c:v>32.728499999999997</c:v>
                </c:pt>
                <c:pt idx="88">
                  <c:v>32.869499999999995</c:v>
                </c:pt>
                <c:pt idx="89">
                  <c:v>32.737499999999997</c:v>
                </c:pt>
                <c:pt idx="90">
                  <c:v>32.794499999999999</c:v>
                </c:pt>
                <c:pt idx="91">
                  <c:v>32.794499999999999</c:v>
                </c:pt>
                <c:pt idx="92">
                  <c:v>32.783999999999999</c:v>
                </c:pt>
                <c:pt idx="93">
                  <c:v>32.728499999999997</c:v>
                </c:pt>
                <c:pt idx="94">
                  <c:v>32.708999999999996</c:v>
                </c:pt>
                <c:pt idx="95">
                  <c:v>32.708999999999996</c:v>
                </c:pt>
                <c:pt idx="96">
                  <c:v>32.746499999999997</c:v>
                </c:pt>
                <c:pt idx="97">
                  <c:v>32.774999999999999</c:v>
                </c:pt>
                <c:pt idx="98">
                  <c:v>32.8215</c:v>
                </c:pt>
                <c:pt idx="99">
                  <c:v>32.746499999999997</c:v>
                </c:pt>
                <c:pt idx="100">
                  <c:v>32.699999999999996</c:v>
                </c:pt>
                <c:pt idx="101">
                  <c:v>32.783999999999999</c:v>
                </c:pt>
                <c:pt idx="102">
                  <c:v>32.783999999999999</c:v>
                </c:pt>
                <c:pt idx="103">
                  <c:v>32.794499999999999</c:v>
                </c:pt>
                <c:pt idx="104">
                  <c:v>32.841000000000001</c:v>
                </c:pt>
                <c:pt idx="105">
                  <c:v>32.8035</c:v>
                </c:pt>
                <c:pt idx="106">
                  <c:v>32.832000000000001</c:v>
                </c:pt>
                <c:pt idx="107">
                  <c:v>32.756999999999998</c:v>
                </c:pt>
                <c:pt idx="108">
                  <c:v>32.887499999999996</c:v>
                </c:pt>
                <c:pt idx="109">
                  <c:v>32.887499999999996</c:v>
                </c:pt>
                <c:pt idx="110">
                  <c:v>32.8215</c:v>
                </c:pt>
                <c:pt idx="111">
                  <c:v>32.832000000000001</c:v>
                </c:pt>
                <c:pt idx="112">
                  <c:v>32.8215</c:v>
                </c:pt>
                <c:pt idx="113">
                  <c:v>32.8035</c:v>
                </c:pt>
                <c:pt idx="114">
                  <c:v>32.783999999999999</c:v>
                </c:pt>
                <c:pt idx="115">
                  <c:v>32.774999999999999</c:v>
                </c:pt>
                <c:pt idx="116">
                  <c:v>32.746499999999997</c:v>
                </c:pt>
                <c:pt idx="117">
                  <c:v>32.774999999999999</c:v>
                </c:pt>
                <c:pt idx="118">
                  <c:v>32.841000000000001</c:v>
                </c:pt>
                <c:pt idx="119">
                  <c:v>32.737499999999997</c:v>
                </c:pt>
                <c:pt idx="120">
                  <c:v>32.708999999999996</c:v>
                </c:pt>
                <c:pt idx="121">
                  <c:v>32.756999999999998</c:v>
                </c:pt>
                <c:pt idx="122">
                  <c:v>32.841000000000001</c:v>
                </c:pt>
                <c:pt idx="123">
                  <c:v>32.8215</c:v>
                </c:pt>
                <c:pt idx="124">
                  <c:v>32.8035</c:v>
                </c:pt>
                <c:pt idx="125">
                  <c:v>32.728499999999997</c:v>
                </c:pt>
                <c:pt idx="126">
                  <c:v>32.8035</c:v>
                </c:pt>
                <c:pt idx="127">
                  <c:v>32.681999999999995</c:v>
                </c:pt>
                <c:pt idx="128">
                  <c:v>32.746499999999997</c:v>
                </c:pt>
                <c:pt idx="129">
                  <c:v>32.832000000000001</c:v>
                </c:pt>
                <c:pt idx="130">
                  <c:v>32.746499999999997</c:v>
                </c:pt>
                <c:pt idx="131">
                  <c:v>32.756999999999998</c:v>
                </c:pt>
                <c:pt idx="132">
                  <c:v>32.746499999999997</c:v>
                </c:pt>
                <c:pt idx="133">
                  <c:v>32.783999999999999</c:v>
                </c:pt>
                <c:pt idx="134">
                  <c:v>32.783999999999999</c:v>
                </c:pt>
                <c:pt idx="135">
                  <c:v>32.756999999999998</c:v>
                </c:pt>
                <c:pt idx="136">
                  <c:v>32.841000000000001</c:v>
                </c:pt>
                <c:pt idx="137">
                  <c:v>32.756999999999998</c:v>
                </c:pt>
                <c:pt idx="138">
                  <c:v>32.746499999999997</c:v>
                </c:pt>
                <c:pt idx="139">
                  <c:v>32.756999999999998</c:v>
                </c:pt>
                <c:pt idx="140">
                  <c:v>32.681999999999995</c:v>
                </c:pt>
                <c:pt idx="141">
                  <c:v>32.756999999999998</c:v>
                </c:pt>
                <c:pt idx="142">
                  <c:v>32.794499999999999</c:v>
                </c:pt>
                <c:pt idx="143">
                  <c:v>32.783999999999999</c:v>
                </c:pt>
                <c:pt idx="144">
                  <c:v>32.794499999999999</c:v>
                </c:pt>
                <c:pt idx="145">
                  <c:v>32.8215</c:v>
                </c:pt>
                <c:pt idx="146">
                  <c:v>32.774999999999999</c:v>
                </c:pt>
                <c:pt idx="147">
                  <c:v>32.8215</c:v>
                </c:pt>
                <c:pt idx="148">
                  <c:v>32.774999999999999</c:v>
                </c:pt>
                <c:pt idx="149">
                  <c:v>32.746499999999997</c:v>
                </c:pt>
                <c:pt idx="150">
                  <c:v>32.869499999999995</c:v>
                </c:pt>
                <c:pt idx="151">
                  <c:v>32.869499999999995</c:v>
                </c:pt>
                <c:pt idx="152">
                  <c:v>32.8215</c:v>
                </c:pt>
                <c:pt idx="153">
                  <c:v>32.746499999999997</c:v>
                </c:pt>
                <c:pt idx="154">
                  <c:v>32.832000000000001</c:v>
                </c:pt>
                <c:pt idx="155">
                  <c:v>32.8035</c:v>
                </c:pt>
                <c:pt idx="156">
                  <c:v>32.896499999999996</c:v>
                </c:pt>
                <c:pt idx="157">
                  <c:v>32.794499999999999</c:v>
                </c:pt>
                <c:pt idx="158">
                  <c:v>32.737499999999997</c:v>
                </c:pt>
                <c:pt idx="159">
                  <c:v>32.8035</c:v>
                </c:pt>
                <c:pt idx="160">
                  <c:v>32.8215</c:v>
                </c:pt>
                <c:pt idx="161">
                  <c:v>32.887499999999996</c:v>
                </c:pt>
                <c:pt idx="162">
                  <c:v>32.8215</c:v>
                </c:pt>
                <c:pt idx="163">
                  <c:v>32.832000000000001</c:v>
                </c:pt>
                <c:pt idx="164">
                  <c:v>32.8035</c:v>
                </c:pt>
                <c:pt idx="165">
                  <c:v>32.832000000000001</c:v>
                </c:pt>
                <c:pt idx="166">
                  <c:v>32.832000000000001</c:v>
                </c:pt>
                <c:pt idx="167">
                  <c:v>32.783999999999999</c:v>
                </c:pt>
                <c:pt idx="168">
                  <c:v>32.756999999999998</c:v>
                </c:pt>
                <c:pt idx="169">
                  <c:v>32.8215</c:v>
                </c:pt>
                <c:pt idx="170">
                  <c:v>32.699999999999996</c:v>
                </c:pt>
                <c:pt idx="171">
                  <c:v>32.737499999999997</c:v>
                </c:pt>
                <c:pt idx="172">
                  <c:v>32.708999999999996</c:v>
                </c:pt>
                <c:pt idx="173">
                  <c:v>32.708999999999996</c:v>
                </c:pt>
                <c:pt idx="174">
                  <c:v>32.832000000000001</c:v>
                </c:pt>
                <c:pt idx="175">
                  <c:v>32.8035</c:v>
                </c:pt>
                <c:pt idx="176">
                  <c:v>32.794499999999999</c:v>
                </c:pt>
                <c:pt idx="177">
                  <c:v>32.737499999999997</c:v>
                </c:pt>
                <c:pt idx="178">
                  <c:v>32.794499999999999</c:v>
                </c:pt>
                <c:pt idx="179">
                  <c:v>32.756999999999998</c:v>
                </c:pt>
                <c:pt idx="180">
                  <c:v>32.690999999999995</c:v>
                </c:pt>
                <c:pt idx="181">
                  <c:v>32.737499999999997</c:v>
                </c:pt>
                <c:pt idx="182">
                  <c:v>32.869499999999995</c:v>
                </c:pt>
                <c:pt idx="183">
                  <c:v>32.746499999999997</c:v>
                </c:pt>
                <c:pt idx="184">
                  <c:v>32.737499999999997</c:v>
                </c:pt>
                <c:pt idx="185">
                  <c:v>32.699999999999996</c:v>
                </c:pt>
                <c:pt idx="186">
                  <c:v>32.681999999999995</c:v>
                </c:pt>
                <c:pt idx="187">
                  <c:v>32.878499999999995</c:v>
                </c:pt>
                <c:pt idx="188">
                  <c:v>32.887499999999996</c:v>
                </c:pt>
                <c:pt idx="189">
                  <c:v>32.737499999999997</c:v>
                </c:pt>
                <c:pt idx="190">
                  <c:v>32.783999999999999</c:v>
                </c:pt>
                <c:pt idx="191">
                  <c:v>32.783999999999999</c:v>
                </c:pt>
                <c:pt idx="192">
                  <c:v>32.783999999999999</c:v>
                </c:pt>
                <c:pt idx="193">
                  <c:v>32.8035</c:v>
                </c:pt>
                <c:pt idx="194">
                  <c:v>32.774999999999999</c:v>
                </c:pt>
                <c:pt idx="195">
                  <c:v>32.783999999999999</c:v>
                </c:pt>
                <c:pt idx="196">
                  <c:v>32.756999999999998</c:v>
                </c:pt>
                <c:pt idx="197">
                  <c:v>32.8215</c:v>
                </c:pt>
                <c:pt idx="198">
                  <c:v>32.746499999999997</c:v>
                </c:pt>
                <c:pt idx="199">
                  <c:v>32.832000000000001</c:v>
                </c:pt>
                <c:pt idx="200">
                  <c:v>32.708999999999996</c:v>
                </c:pt>
                <c:pt idx="201">
                  <c:v>32.737499999999997</c:v>
                </c:pt>
                <c:pt idx="202">
                  <c:v>32.737499999999997</c:v>
                </c:pt>
                <c:pt idx="203">
                  <c:v>32.756999999999998</c:v>
                </c:pt>
                <c:pt idx="204">
                  <c:v>32.783999999999999</c:v>
                </c:pt>
                <c:pt idx="205">
                  <c:v>32.746499999999997</c:v>
                </c:pt>
                <c:pt idx="206">
                  <c:v>32.8035</c:v>
                </c:pt>
                <c:pt idx="207">
                  <c:v>32.8035</c:v>
                </c:pt>
                <c:pt idx="208">
                  <c:v>32.728499999999997</c:v>
                </c:pt>
                <c:pt idx="209">
                  <c:v>32.841000000000001</c:v>
                </c:pt>
                <c:pt idx="210">
                  <c:v>32.756999999999998</c:v>
                </c:pt>
                <c:pt idx="211">
                  <c:v>32.699999999999996</c:v>
                </c:pt>
                <c:pt idx="212">
                  <c:v>32.708999999999996</c:v>
                </c:pt>
                <c:pt idx="213">
                  <c:v>32.756999999999998</c:v>
                </c:pt>
                <c:pt idx="214">
                  <c:v>32.708999999999996</c:v>
                </c:pt>
                <c:pt idx="215">
                  <c:v>32.756999999999998</c:v>
                </c:pt>
                <c:pt idx="216">
                  <c:v>32.756999999999998</c:v>
                </c:pt>
                <c:pt idx="217">
                  <c:v>32.783999999999999</c:v>
                </c:pt>
                <c:pt idx="218">
                  <c:v>32.841000000000001</c:v>
                </c:pt>
                <c:pt idx="219">
                  <c:v>32.85</c:v>
                </c:pt>
                <c:pt idx="220">
                  <c:v>32.8215</c:v>
                </c:pt>
                <c:pt idx="221">
                  <c:v>32.8215</c:v>
                </c:pt>
                <c:pt idx="222">
                  <c:v>32.774999999999999</c:v>
                </c:pt>
                <c:pt idx="223">
                  <c:v>32.8215</c:v>
                </c:pt>
                <c:pt idx="224">
                  <c:v>32.746499999999997</c:v>
                </c:pt>
                <c:pt idx="225">
                  <c:v>32.8215</c:v>
                </c:pt>
                <c:pt idx="226">
                  <c:v>32.8035</c:v>
                </c:pt>
                <c:pt idx="227">
                  <c:v>32.878499999999995</c:v>
                </c:pt>
                <c:pt idx="228">
                  <c:v>32.85</c:v>
                </c:pt>
                <c:pt idx="229">
                  <c:v>32.794499999999999</c:v>
                </c:pt>
                <c:pt idx="230">
                  <c:v>32.746499999999997</c:v>
                </c:pt>
                <c:pt idx="231">
                  <c:v>32.728499999999997</c:v>
                </c:pt>
                <c:pt idx="232">
                  <c:v>32.774999999999999</c:v>
                </c:pt>
                <c:pt idx="233">
                  <c:v>32.774999999999999</c:v>
                </c:pt>
                <c:pt idx="234">
                  <c:v>32.794499999999999</c:v>
                </c:pt>
                <c:pt idx="235">
                  <c:v>32.8215</c:v>
                </c:pt>
                <c:pt idx="236">
                  <c:v>32.737499999999997</c:v>
                </c:pt>
                <c:pt idx="237">
                  <c:v>32.737499999999997</c:v>
                </c:pt>
                <c:pt idx="238">
                  <c:v>32.783999999999999</c:v>
                </c:pt>
                <c:pt idx="239">
                  <c:v>32.783999999999999</c:v>
                </c:pt>
                <c:pt idx="240">
                  <c:v>32.8215</c:v>
                </c:pt>
                <c:pt idx="241">
                  <c:v>32.783999999999999</c:v>
                </c:pt>
                <c:pt idx="242">
                  <c:v>32.832000000000001</c:v>
                </c:pt>
                <c:pt idx="243">
                  <c:v>32.85</c:v>
                </c:pt>
                <c:pt idx="244">
                  <c:v>32.832000000000001</c:v>
                </c:pt>
                <c:pt idx="245">
                  <c:v>32.783999999999999</c:v>
                </c:pt>
                <c:pt idx="246">
                  <c:v>32.708999999999996</c:v>
                </c:pt>
                <c:pt idx="247">
                  <c:v>32.737499999999997</c:v>
                </c:pt>
                <c:pt idx="248">
                  <c:v>32.783999999999999</c:v>
                </c:pt>
                <c:pt idx="249">
                  <c:v>32.728499999999997</c:v>
                </c:pt>
                <c:pt idx="250">
                  <c:v>32.737499999999997</c:v>
                </c:pt>
                <c:pt idx="251">
                  <c:v>32.841000000000001</c:v>
                </c:pt>
                <c:pt idx="252">
                  <c:v>32.783999999999999</c:v>
                </c:pt>
                <c:pt idx="253">
                  <c:v>32.681999999999995</c:v>
                </c:pt>
                <c:pt idx="254">
                  <c:v>32.878499999999995</c:v>
                </c:pt>
                <c:pt idx="255">
                  <c:v>32.794499999999999</c:v>
                </c:pt>
                <c:pt idx="256">
                  <c:v>32.8215</c:v>
                </c:pt>
                <c:pt idx="257">
                  <c:v>32.746499999999997</c:v>
                </c:pt>
                <c:pt idx="258">
                  <c:v>32.8035</c:v>
                </c:pt>
                <c:pt idx="259">
                  <c:v>32.841000000000001</c:v>
                </c:pt>
                <c:pt idx="260">
                  <c:v>32.783999999999999</c:v>
                </c:pt>
                <c:pt idx="261">
                  <c:v>32.774999999999999</c:v>
                </c:pt>
                <c:pt idx="262">
                  <c:v>32.794499999999999</c:v>
                </c:pt>
                <c:pt idx="263">
                  <c:v>32.756999999999998</c:v>
                </c:pt>
                <c:pt idx="264">
                  <c:v>32.690999999999995</c:v>
                </c:pt>
                <c:pt idx="265">
                  <c:v>32.746499999999997</c:v>
                </c:pt>
                <c:pt idx="266">
                  <c:v>32.783999999999999</c:v>
                </c:pt>
                <c:pt idx="267">
                  <c:v>32.728499999999997</c:v>
                </c:pt>
                <c:pt idx="268">
                  <c:v>32.85</c:v>
                </c:pt>
                <c:pt idx="269">
                  <c:v>32.699999999999996</c:v>
                </c:pt>
                <c:pt idx="270">
                  <c:v>32.783999999999999</c:v>
                </c:pt>
                <c:pt idx="271">
                  <c:v>32.756999999999998</c:v>
                </c:pt>
                <c:pt idx="272">
                  <c:v>32.746499999999997</c:v>
                </c:pt>
                <c:pt idx="273">
                  <c:v>32.737499999999997</c:v>
                </c:pt>
                <c:pt idx="274">
                  <c:v>32.841000000000001</c:v>
                </c:pt>
                <c:pt idx="275">
                  <c:v>32.85</c:v>
                </c:pt>
                <c:pt idx="276">
                  <c:v>32.728499999999997</c:v>
                </c:pt>
                <c:pt idx="277">
                  <c:v>32.869499999999995</c:v>
                </c:pt>
                <c:pt idx="278">
                  <c:v>32.728499999999997</c:v>
                </c:pt>
                <c:pt idx="279">
                  <c:v>32.832000000000001</c:v>
                </c:pt>
                <c:pt idx="280">
                  <c:v>32.783999999999999</c:v>
                </c:pt>
                <c:pt idx="281">
                  <c:v>32.8035</c:v>
                </c:pt>
                <c:pt idx="282">
                  <c:v>32.756999999999998</c:v>
                </c:pt>
                <c:pt idx="283">
                  <c:v>32.756999999999998</c:v>
                </c:pt>
                <c:pt idx="284">
                  <c:v>32.746499999999997</c:v>
                </c:pt>
                <c:pt idx="285">
                  <c:v>32.708999999999996</c:v>
                </c:pt>
                <c:pt idx="286">
                  <c:v>32.832000000000001</c:v>
                </c:pt>
                <c:pt idx="287">
                  <c:v>32.783999999999999</c:v>
                </c:pt>
                <c:pt idx="288">
                  <c:v>32.8035</c:v>
                </c:pt>
                <c:pt idx="289">
                  <c:v>32.8215</c:v>
                </c:pt>
                <c:pt idx="290">
                  <c:v>32.728499999999997</c:v>
                </c:pt>
                <c:pt idx="291">
                  <c:v>32.728499999999997</c:v>
                </c:pt>
                <c:pt idx="292">
                  <c:v>32.690999999999995</c:v>
                </c:pt>
                <c:pt idx="293">
                  <c:v>32.746499999999997</c:v>
                </c:pt>
                <c:pt idx="294">
                  <c:v>32.832000000000001</c:v>
                </c:pt>
                <c:pt idx="295">
                  <c:v>32.699999999999996</c:v>
                </c:pt>
                <c:pt idx="296">
                  <c:v>32.728499999999997</c:v>
                </c:pt>
                <c:pt idx="297">
                  <c:v>32.783999999999999</c:v>
                </c:pt>
                <c:pt idx="298">
                  <c:v>32.737499999999997</c:v>
                </c:pt>
                <c:pt idx="299">
                  <c:v>32.783999999999999</c:v>
                </c:pt>
                <c:pt idx="300">
                  <c:v>32.728499999999997</c:v>
                </c:pt>
                <c:pt idx="301">
                  <c:v>32.728499999999997</c:v>
                </c:pt>
                <c:pt idx="302">
                  <c:v>32.8215</c:v>
                </c:pt>
                <c:pt idx="303">
                  <c:v>32.699999999999996</c:v>
                </c:pt>
                <c:pt idx="304">
                  <c:v>32.783999999999999</c:v>
                </c:pt>
                <c:pt idx="305">
                  <c:v>32.832000000000001</c:v>
                </c:pt>
                <c:pt idx="306">
                  <c:v>32.746499999999997</c:v>
                </c:pt>
                <c:pt idx="307">
                  <c:v>32.737499999999997</c:v>
                </c:pt>
                <c:pt idx="308">
                  <c:v>32.756999999999998</c:v>
                </c:pt>
                <c:pt idx="309">
                  <c:v>32.756999999999998</c:v>
                </c:pt>
                <c:pt idx="310">
                  <c:v>32.690999999999995</c:v>
                </c:pt>
                <c:pt idx="311">
                  <c:v>32.774999999999999</c:v>
                </c:pt>
                <c:pt idx="312">
                  <c:v>32.869499999999995</c:v>
                </c:pt>
                <c:pt idx="313">
                  <c:v>32.756999999999998</c:v>
                </c:pt>
                <c:pt idx="314">
                  <c:v>32.681999999999995</c:v>
                </c:pt>
                <c:pt idx="315">
                  <c:v>32.746499999999997</c:v>
                </c:pt>
                <c:pt idx="316">
                  <c:v>32.728499999999997</c:v>
                </c:pt>
                <c:pt idx="317">
                  <c:v>32.8215</c:v>
                </c:pt>
                <c:pt idx="318">
                  <c:v>32.794499999999999</c:v>
                </c:pt>
                <c:pt idx="319">
                  <c:v>32.869499999999995</c:v>
                </c:pt>
                <c:pt idx="320">
                  <c:v>32.737499999999997</c:v>
                </c:pt>
                <c:pt idx="321">
                  <c:v>32.728499999999997</c:v>
                </c:pt>
                <c:pt idx="322">
                  <c:v>32.794499999999999</c:v>
                </c:pt>
                <c:pt idx="323">
                  <c:v>32.794499999999999</c:v>
                </c:pt>
                <c:pt idx="324">
                  <c:v>32.756999999999998</c:v>
                </c:pt>
                <c:pt idx="325">
                  <c:v>32.746499999999997</c:v>
                </c:pt>
                <c:pt idx="326">
                  <c:v>32.746499999999997</c:v>
                </c:pt>
                <c:pt idx="327">
                  <c:v>32.878499999999995</c:v>
                </c:pt>
                <c:pt idx="328">
                  <c:v>32.8215</c:v>
                </c:pt>
                <c:pt idx="329">
                  <c:v>32.783999999999999</c:v>
                </c:pt>
                <c:pt idx="330">
                  <c:v>32.8035</c:v>
                </c:pt>
                <c:pt idx="331">
                  <c:v>32.728499999999997</c:v>
                </c:pt>
                <c:pt idx="332">
                  <c:v>32.8035</c:v>
                </c:pt>
                <c:pt idx="333">
                  <c:v>32.841000000000001</c:v>
                </c:pt>
                <c:pt idx="334">
                  <c:v>32.756999999999998</c:v>
                </c:pt>
                <c:pt idx="335">
                  <c:v>32.783999999999999</c:v>
                </c:pt>
                <c:pt idx="336">
                  <c:v>32.746499999999997</c:v>
                </c:pt>
                <c:pt idx="337">
                  <c:v>32.728499999999997</c:v>
                </c:pt>
                <c:pt idx="338">
                  <c:v>32.794499999999999</c:v>
                </c:pt>
                <c:pt idx="339">
                  <c:v>32.878499999999995</c:v>
                </c:pt>
                <c:pt idx="340">
                  <c:v>32.794499999999999</c:v>
                </c:pt>
                <c:pt idx="341">
                  <c:v>32.756999999999998</c:v>
                </c:pt>
                <c:pt idx="342">
                  <c:v>32.756999999999998</c:v>
                </c:pt>
                <c:pt idx="343">
                  <c:v>32.746499999999997</c:v>
                </c:pt>
                <c:pt idx="344">
                  <c:v>32.737499999999997</c:v>
                </c:pt>
                <c:pt idx="345">
                  <c:v>32.85</c:v>
                </c:pt>
                <c:pt idx="346">
                  <c:v>32.737499999999997</c:v>
                </c:pt>
                <c:pt idx="347">
                  <c:v>32.85</c:v>
                </c:pt>
                <c:pt idx="348">
                  <c:v>32.8215</c:v>
                </c:pt>
                <c:pt idx="349">
                  <c:v>32.915999999999997</c:v>
                </c:pt>
                <c:pt idx="350">
                  <c:v>32.774999999999999</c:v>
                </c:pt>
                <c:pt idx="351">
                  <c:v>32.8035</c:v>
                </c:pt>
                <c:pt idx="352">
                  <c:v>32.774999999999999</c:v>
                </c:pt>
                <c:pt idx="353">
                  <c:v>32.841000000000001</c:v>
                </c:pt>
                <c:pt idx="354">
                  <c:v>32.783999999999999</c:v>
                </c:pt>
                <c:pt idx="355">
                  <c:v>32.8035</c:v>
                </c:pt>
                <c:pt idx="356">
                  <c:v>32.756999999999998</c:v>
                </c:pt>
                <c:pt idx="357">
                  <c:v>32.794499999999999</c:v>
                </c:pt>
                <c:pt idx="358">
                  <c:v>32.690999999999995</c:v>
                </c:pt>
                <c:pt idx="359">
                  <c:v>32.774999999999999</c:v>
                </c:pt>
                <c:pt idx="360">
                  <c:v>32.794499999999999</c:v>
                </c:pt>
                <c:pt idx="361">
                  <c:v>32.699999999999996</c:v>
                </c:pt>
                <c:pt idx="362">
                  <c:v>32.774999999999999</c:v>
                </c:pt>
                <c:pt idx="363">
                  <c:v>32.8215</c:v>
                </c:pt>
                <c:pt idx="364">
                  <c:v>32.774999999999999</c:v>
                </c:pt>
                <c:pt idx="365">
                  <c:v>32.728499999999997</c:v>
                </c:pt>
                <c:pt idx="366">
                  <c:v>32.746499999999997</c:v>
                </c:pt>
                <c:pt idx="367">
                  <c:v>32.774999999999999</c:v>
                </c:pt>
                <c:pt idx="368">
                  <c:v>32.728499999999997</c:v>
                </c:pt>
                <c:pt idx="369">
                  <c:v>32.794499999999999</c:v>
                </c:pt>
                <c:pt idx="370">
                  <c:v>32.8215</c:v>
                </c:pt>
                <c:pt idx="371">
                  <c:v>32.737499999999997</c:v>
                </c:pt>
                <c:pt idx="372">
                  <c:v>32.737499999999997</c:v>
                </c:pt>
                <c:pt idx="373">
                  <c:v>32.728499999999997</c:v>
                </c:pt>
                <c:pt idx="374">
                  <c:v>32.774999999999999</c:v>
                </c:pt>
                <c:pt idx="375">
                  <c:v>32.832000000000001</c:v>
                </c:pt>
                <c:pt idx="376">
                  <c:v>32.832000000000001</c:v>
                </c:pt>
                <c:pt idx="377">
                  <c:v>32.783999999999999</c:v>
                </c:pt>
                <c:pt idx="378">
                  <c:v>32.774999999999999</c:v>
                </c:pt>
                <c:pt idx="379">
                  <c:v>32.728499999999997</c:v>
                </c:pt>
                <c:pt idx="380">
                  <c:v>32.774999999999999</c:v>
                </c:pt>
                <c:pt idx="381">
                  <c:v>32.774999999999999</c:v>
                </c:pt>
                <c:pt idx="382">
                  <c:v>32.756999999999998</c:v>
                </c:pt>
                <c:pt idx="383">
                  <c:v>32.832000000000001</c:v>
                </c:pt>
                <c:pt idx="384">
                  <c:v>32.841000000000001</c:v>
                </c:pt>
                <c:pt idx="385">
                  <c:v>32.783999999999999</c:v>
                </c:pt>
                <c:pt idx="386">
                  <c:v>32.728499999999997</c:v>
                </c:pt>
                <c:pt idx="387">
                  <c:v>32.699999999999996</c:v>
                </c:pt>
                <c:pt idx="388">
                  <c:v>32.85</c:v>
                </c:pt>
                <c:pt idx="389">
                  <c:v>32.737499999999997</c:v>
                </c:pt>
                <c:pt idx="390">
                  <c:v>32.774999999999999</c:v>
                </c:pt>
                <c:pt idx="391">
                  <c:v>32.841000000000001</c:v>
                </c:pt>
                <c:pt idx="392">
                  <c:v>32.794499999999999</c:v>
                </c:pt>
                <c:pt idx="393">
                  <c:v>32.746499999999997</c:v>
                </c:pt>
                <c:pt idx="394">
                  <c:v>32.690999999999995</c:v>
                </c:pt>
                <c:pt idx="395">
                  <c:v>32.737499999999997</c:v>
                </c:pt>
                <c:pt idx="396">
                  <c:v>32.746499999999997</c:v>
                </c:pt>
                <c:pt idx="397">
                  <c:v>32.869499999999995</c:v>
                </c:pt>
                <c:pt idx="398">
                  <c:v>32.746499999999997</c:v>
                </c:pt>
                <c:pt idx="399">
                  <c:v>32.774999999999999</c:v>
                </c:pt>
                <c:pt idx="400">
                  <c:v>32.841000000000001</c:v>
                </c:pt>
                <c:pt idx="401">
                  <c:v>32.841000000000001</c:v>
                </c:pt>
                <c:pt idx="402">
                  <c:v>32.783999999999999</c:v>
                </c:pt>
                <c:pt idx="403">
                  <c:v>32.746499999999997</c:v>
                </c:pt>
                <c:pt idx="404">
                  <c:v>32.783999999999999</c:v>
                </c:pt>
                <c:pt idx="405">
                  <c:v>32.728499999999997</c:v>
                </c:pt>
                <c:pt idx="406">
                  <c:v>32.737499999999997</c:v>
                </c:pt>
                <c:pt idx="407">
                  <c:v>32.756999999999998</c:v>
                </c:pt>
                <c:pt idx="408">
                  <c:v>32.737499999999997</c:v>
                </c:pt>
                <c:pt idx="409">
                  <c:v>32.708999999999996</c:v>
                </c:pt>
                <c:pt idx="410">
                  <c:v>32.783999999999999</c:v>
                </c:pt>
                <c:pt idx="411">
                  <c:v>32.783999999999999</c:v>
                </c:pt>
                <c:pt idx="412">
                  <c:v>32.774999999999999</c:v>
                </c:pt>
                <c:pt idx="413">
                  <c:v>32.756999999999998</c:v>
                </c:pt>
                <c:pt idx="414">
                  <c:v>32.746499999999997</c:v>
                </c:pt>
                <c:pt idx="415">
                  <c:v>32.832000000000001</c:v>
                </c:pt>
                <c:pt idx="416">
                  <c:v>32.774999999999999</c:v>
                </c:pt>
                <c:pt idx="417">
                  <c:v>32.756999999999998</c:v>
                </c:pt>
                <c:pt idx="418">
                  <c:v>32.756999999999998</c:v>
                </c:pt>
                <c:pt idx="419">
                  <c:v>32.746499999999997</c:v>
                </c:pt>
                <c:pt idx="420">
                  <c:v>32.746499999999997</c:v>
                </c:pt>
                <c:pt idx="421">
                  <c:v>32.737499999999997</c:v>
                </c:pt>
                <c:pt idx="422">
                  <c:v>32.756999999999998</c:v>
                </c:pt>
                <c:pt idx="423">
                  <c:v>32.783999999999999</c:v>
                </c:pt>
                <c:pt idx="424">
                  <c:v>32.728499999999997</c:v>
                </c:pt>
                <c:pt idx="425">
                  <c:v>32.794499999999999</c:v>
                </c:pt>
                <c:pt idx="426">
                  <c:v>32.774999999999999</c:v>
                </c:pt>
                <c:pt idx="427">
                  <c:v>32.756999999999998</c:v>
                </c:pt>
                <c:pt idx="428">
                  <c:v>32.8215</c:v>
                </c:pt>
                <c:pt idx="429">
                  <c:v>32.756999999999998</c:v>
                </c:pt>
                <c:pt idx="430">
                  <c:v>32.728499999999997</c:v>
                </c:pt>
                <c:pt idx="431">
                  <c:v>32.756999999999998</c:v>
                </c:pt>
                <c:pt idx="432">
                  <c:v>32.8215</c:v>
                </c:pt>
                <c:pt idx="433">
                  <c:v>32.896499999999996</c:v>
                </c:pt>
                <c:pt idx="434">
                  <c:v>32.85</c:v>
                </c:pt>
                <c:pt idx="435">
                  <c:v>32.708999999999996</c:v>
                </c:pt>
                <c:pt idx="436">
                  <c:v>32.8215</c:v>
                </c:pt>
                <c:pt idx="437">
                  <c:v>32.85</c:v>
                </c:pt>
                <c:pt idx="438">
                  <c:v>32.728499999999997</c:v>
                </c:pt>
                <c:pt idx="439">
                  <c:v>32.774999999999999</c:v>
                </c:pt>
                <c:pt idx="440">
                  <c:v>32.8215</c:v>
                </c:pt>
                <c:pt idx="441">
                  <c:v>32.783999999999999</c:v>
                </c:pt>
                <c:pt idx="442">
                  <c:v>32.746499999999997</c:v>
                </c:pt>
                <c:pt idx="443">
                  <c:v>32.746499999999997</c:v>
                </c:pt>
                <c:pt idx="444">
                  <c:v>32.794499999999999</c:v>
                </c:pt>
                <c:pt idx="445">
                  <c:v>32.756999999999998</c:v>
                </c:pt>
                <c:pt idx="446">
                  <c:v>32.737499999999997</c:v>
                </c:pt>
                <c:pt idx="447">
                  <c:v>32.841000000000001</c:v>
                </c:pt>
                <c:pt idx="448">
                  <c:v>32.737499999999997</c:v>
                </c:pt>
                <c:pt idx="449">
                  <c:v>32.794499999999999</c:v>
                </c:pt>
                <c:pt idx="450">
                  <c:v>32.708999999999996</c:v>
                </c:pt>
                <c:pt idx="451">
                  <c:v>32.728499999999997</c:v>
                </c:pt>
                <c:pt idx="452">
                  <c:v>32.774999999999999</c:v>
                </c:pt>
                <c:pt idx="453">
                  <c:v>32.737499999999997</c:v>
                </c:pt>
                <c:pt idx="454">
                  <c:v>32.756999999999998</c:v>
                </c:pt>
                <c:pt idx="455">
                  <c:v>32.774999999999999</c:v>
                </c:pt>
                <c:pt idx="456">
                  <c:v>32.8035</c:v>
                </c:pt>
                <c:pt idx="457">
                  <c:v>32.681999999999995</c:v>
                </c:pt>
                <c:pt idx="458">
                  <c:v>32.783999999999999</c:v>
                </c:pt>
                <c:pt idx="459">
                  <c:v>32.708999999999996</c:v>
                </c:pt>
                <c:pt idx="460">
                  <c:v>32.699999999999996</c:v>
                </c:pt>
                <c:pt idx="461">
                  <c:v>32.8035</c:v>
                </c:pt>
                <c:pt idx="462">
                  <c:v>32.746499999999997</c:v>
                </c:pt>
                <c:pt idx="463">
                  <c:v>32.8035</c:v>
                </c:pt>
                <c:pt idx="464">
                  <c:v>32.783999999999999</c:v>
                </c:pt>
                <c:pt idx="465">
                  <c:v>32.887499999999996</c:v>
                </c:pt>
                <c:pt idx="466">
                  <c:v>32.832000000000001</c:v>
                </c:pt>
                <c:pt idx="467">
                  <c:v>32.756999999999998</c:v>
                </c:pt>
                <c:pt idx="468">
                  <c:v>32.783999999999999</c:v>
                </c:pt>
                <c:pt idx="469">
                  <c:v>32.746499999999997</c:v>
                </c:pt>
                <c:pt idx="470">
                  <c:v>32.8035</c:v>
                </c:pt>
                <c:pt idx="471">
                  <c:v>32.8215</c:v>
                </c:pt>
                <c:pt idx="472">
                  <c:v>32.8215</c:v>
                </c:pt>
                <c:pt idx="473">
                  <c:v>32.783999999999999</c:v>
                </c:pt>
                <c:pt idx="474">
                  <c:v>32.708999999999996</c:v>
                </c:pt>
                <c:pt idx="475">
                  <c:v>32.699999999999996</c:v>
                </c:pt>
                <c:pt idx="476">
                  <c:v>32.737499999999997</c:v>
                </c:pt>
                <c:pt idx="477">
                  <c:v>32.8035</c:v>
                </c:pt>
                <c:pt idx="478">
                  <c:v>32.756999999999998</c:v>
                </c:pt>
                <c:pt idx="479">
                  <c:v>32.783999999999999</c:v>
                </c:pt>
                <c:pt idx="480">
                  <c:v>32.841000000000001</c:v>
                </c:pt>
                <c:pt idx="481">
                  <c:v>32.699999999999996</c:v>
                </c:pt>
                <c:pt idx="482">
                  <c:v>32.681999999999995</c:v>
                </c:pt>
                <c:pt idx="483">
                  <c:v>32.832000000000001</c:v>
                </c:pt>
                <c:pt idx="484">
                  <c:v>32.794499999999999</c:v>
                </c:pt>
                <c:pt idx="485">
                  <c:v>32.832000000000001</c:v>
                </c:pt>
                <c:pt idx="486">
                  <c:v>32.8035</c:v>
                </c:pt>
                <c:pt idx="487">
                  <c:v>32.783999999999999</c:v>
                </c:pt>
                <c:pt idx="488">
                  <c:v>32.756999999999998</c:v>
                </c:pt>
                <c:pt idx="489">
                  <c:v>32.774999999999999</c:v>
                </c:pt>
                <c:pt idx="490">
                  <c:v>32.737499999999997</c:v>
                </c:pt>
                <c:pt idx="491">
                  <c:v>32.783999999999999</c:v>
                </c:pt>
                <c:pt idx="492">
                  <c:v>32.746499999999997</c:v>
                </c:pt>
                <c:pt idx="493">
                  <c:v>32.783999999999999</c:v>
                </c:pt>
                <c:pt idx="494">
                  <c:v>32.746499999999997</c:v>
                </c:pt>
                <c:pt idx="495">
                  <c:v>32.774999999999999</c:v>
                </c:pt>
                <c:pt idx="496">
                  <c:v>32.8035</c:v>
                </c:pt>
                <c:pt idx="497">
                  <c:v>32.746499999999997</c:v>
                </c:pt>
                <c:pt idx="498">
                  <c:v>32.8215</c:v>
                </c:pt>
                <c:pt idx="499">
                  <c:v>32.756999999999998</c:v>
                </c:pt>
                <c:pt idx="500">
                  <c:v>32.794499999999999</c:v>
                </c:pt>
                <c:pt idx="501">
                  <c:v>32.774999999999999</c:v>
                </c:pt>
                <c:pt idx="502">
                  <c:v>32.737499999999997</c:v>
                </c:pt>
                <c:pt idx="503">
                  <c:v>32.878499999999995</c:v>
                </c:pt>
                <c:pt idx="504">
                  <c:v>32.690999999999995</c:v>
                </c:pt>
                <c:pt idx="505">
                  <c:v>32.8035</c:v>
                </c:pt>
                <c:pt idx="506">
                  <c:v>32.756999999999998</c:v>
                </c:pt>
                <c:pt idx="507">
                  <c:v>32.746499999999997</c:v>
                </c:pt>
                <c:pt idx="508">
                  <c:v>32.85</c:v>
                </c:pt>
                <c:pt idx="509">
                  <c:v>32.737499999999997</c:v>
                </c:pt>
                <c:pt idx="510">
                  <c:v>32.841000000000001</c:v>
                </c:pt>
                <c:pt idx="511">
                  <c:v>32.728499999999997</c:v>
                </c:pt>
                <c:pt idx="512">
                  <c:v>32.737499999999997</c:v>
                </c:pt>
                <c:pt idx="513">
                  <c:v>32.774999999999999</c:v>
                </c:pt>
                <c:pt idx="514">
                  <c:v>32.794499999999999</c:v>
                </c:pt>
                <c:pt idx="515">
                  <c:v>32.783999999999999</c:v>
                </c:pt>
                <c:pt idx="516">
                  <c:v>32.756999999999998</c:v>
                </c:pt>
                <c:pt idx="517">
                  <c:v>32.8035</c:v>
                </c:pt>
                <c:pt idx="518">
                  <c:v>32.774999999999999</c:v>
                </c:pt>
                <c:pt idx="519">
                  <c:v>32.783999999999999</c:v>
                </c:pt>
                <c:pt idx="520">
                  <c:v>32.8035</c:v>
                </c:pt>
                <c:pt idx="521">
                  <c:v>32.774999999999999</c:v>
                </c:pt>
                <c:pt idx="522">
                  <c:v>32.8035</c:v>
                </c:pt>
                <c:pt idx="523">
                  <c:v>32.774999999999999</c:v>
                </c:pt>
                <c:pt idx="524">
                  <c:v>32.708999999999996</c:v>
                </c:pt>
                <c:pt idx="525">
                  <c:v>32.737499999999997</c:v>
                </c:pt>
                <c:pt idx="526">
                  <c:v>32.794499999999999</c:v>
                </c:pt>
                <c:pt idx="527">
                  <c:v>32.746499999999997</c:v>
                </c:pt>
                <c:pt idx="528">
                  <c:v>32.794499999999999</c:v>
                </c:pt>
                <c:pt idx="529">
                  <c:v>32.794499999999999</c:v>
                </c:pt>
                <c:pt idx="530">
                  <c:v>32.756999999999998</c:v>
                </c:pt>
                <c:pt idx="531">
                  <c:v>32.774999999999999</c:v>
                </c:pt>
                <c:pt idx="532">
                  <c:v>32.746499999999997</c:v>
                </c:pt>
                <c:pt idx="533">
                  <c:v>32.708999999999996</c:v>
                </c:pt>
                <c:pt idx="534">
                  <c:v>32.794499999999999</c:v>
                </c:pt>
                <c:pt idx="535">
                  <c:v>32.794499999999999</c:v>
                </c:pt>
                <c:pt idx="536">
                  <c:v>32.832000000000001</c:v>
                </c:pt>
                <c:pt idx="537">
                  <c:v>32.662500000000001</c:v>
                </c:pt>
                <c:pt idx="538">
                  <c:v>32.756999999999998</c:v>
                </c:pt>
                <c:pt idx="539">
                  <c:v>32.746499999999997</c:v>
                </c:pt>
                <c:pt idx="540">
                  <c:v>32.783999999999999</c:v>
                </c:pt>
                <c:pt idx="541">
                  <c:v>32.746499999999997</c:v>
                </c:pt>
                <c:pt idx="542">
                  <c:v>32.746499999999997</c:v>
                </c:pt>
                <c:pt idx="543">
                  <c:v>32.85</c:v>
                </c:pt>
                <c:pt idx="544">
                  <c:v>32.8215</c:v>
                </c:pt>
                <c:pt idx="545">
                  <c:v>32.832000000000001</c:v>
                </c:pt>
                <c:pt idx="546">
                  <c:v>32.728499999999997</c:v>
                </c:pt>
                <c:pt idx="547">
                  <c:v>32.783999999999999</c:v>
                </c:pt>
                <c:pt idx="548">
                  <c:v>32.869499999999995</c:v>
                </c:pt>
                <c:pt idx="549">
                  <c:v>32.746499999999997</c:v>
                </c:pt>
                <c:pt idx="550">
                  <c:v>32.783999999999999</c:v>
                </c:pt>
                <c:pt idx="551">
                  <c:v>32.783999999999999</c:v>
                </c:pt>
                <c:pt idx="552">
                  <c:v>32.774999999999999</c:v>
                </c:pt>
                <c:pt idx="553">
                  <c:v>32.756999999999998</c:v>
                </c:pt>
                <c:pt idx="554">
                  <c:v>32.8035</c:v>
                </c:pt>
                <c:pt idx="555">
                  <c:v>32.783999999999999</c:v>
                </c:pt>
                <c:pt idx="556">
                  <c:v>32.756999999999998</c:v>
                </c:pt>
                <c:pt idx="557">
                  <c:v>32.794499999999999</c:v>
                </c:pt>
                <c:pt idx="558">
                  <c:v>32.8215</c:v>
                </c:pt>
                <c:pt idx="559">
                  <c:v>32.8035</c:v>
                </c:pt>
                <c:pt idx="560">
                  <c:v>32.728499999999997</c:v>
                </c:pt>
                <c:pt idx="561">
                  <c:v>32.774999999999999</c:v>
                </c:pt>
                <c:pt idx="562">
                  <c:v>32.832000000000001</c:v>
                </c:pt>
                <c:pt idx="563">
                  <c:v>32.774999999999999</c:v>
                </c:pt>
                <c:pt idx="564">
                  <c:v>32.783999999999999</c:v>
                </c:pt>
                <c:pt idx="565">
                  <c:v>32.783999999999999</c:v>
                </c:pt>
                <c:pt idx="566">
                  <c:v>32.783999999999999</c:v>
                </c:pt>
                <c:pt idx="567">
                  <c:v>32.728499999999997</c:v>
                </c:pt>
                <c:pt idx="568">
                  <c:v>32.746499999999997</c:v>
                </c:pt>
                <c:pt idx="569">
                  <c:v>32.924999999999997</c:v>
                </c:pt>
                <c:pt idx="570">
                  <c:v>32.737499999999997</c:v>
                </c:pt>
                <c:pt idx="571">
                  <c:v>32.756999999999998</c:v>
                </c:pt>
                <c:pt idx="572">
                  <c:v>32.832000000000001</c:v>
                </c:pt>
                <c:pt idx="573">
                  <c:v>32.728499999999997</c:v>
                </c:pt>
                <c:pt idx="574">
                  <c:v>32.774999999999999</c:v>
                </c:pt>
                <c:pt idx="575">
                  <c:v>32.690999999999995</c:v>
                </c:pt>
                <c:pt idx="576">
                  <c:v>32.8215</c:v>
                </c:pt>
                <c:pt idx="577">
                  <c:v>32.644500000000001</c:v>
                </c:pt>
                <c:pt idx="578">
                  <c:v>32.774999999999999</c:v>
                </c:pt>
                <c:pt idx="579">
                  <c:v>32.794499999999999</c:v>
                </c:pt>
                <c:pt idx="580">
                  <c:v>32.746499999999997</c:v>
                </c:pt>
                <c:pt idx="581">
                  <c:v>32.783999999999999</c:v>
                </c:pt>
                <c:pt idx="582">
                  <c:v>32.708999999999996</c:v>
                </c:pt>
                <c:pt idx="583">
                  <c:v>32.708999999999996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7F-4242-81DE-31ADA783D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Z-Axis </a:t>
            </a:r>
            <a:r>
              <a:rPr lang="en-US" sz="1400" b="0" i="0" u="none" strike="noStrike" baseline="0">
                <a:effectLst/>
              </a:rPr>
              <a:t>Magnetometer</a:t>
            </a:r>
            <a:r>
              <a:rPr lang="en-US"/>
              <a:t> Noise &amp;</a:t>
            </a:r>
            <a:r>
              <a:rPr lang="en-US" baseline="0"/>
              <a:t> Variance (ICM-20948, Calibration</a:t>
            </a:r>
            <a:r>
              <a:rPr lang="en-US" sz="1400" b="0" i="0" u="none" strike="noStrike" baseline="0">
                <a:effectLst/>
              </a:rPr>
              <a:t>, Ring Buffer 2</a:t>
            </a:r>
            <a:r>
              <a:rPr lang="en-US" baseline="0"/>
              <a:t>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(ICM calib and RB 2)'!$N$2</c:f>
              <c:strCache>
                <c:ptCount val="1"/>
                <c:pt idx="0">
                  <c:v>MagZ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'Data (ICM calib and RB 2)'!$B$3:$B$775</c:f>
              <c:numCache>
                <c:formatCode>General</c:formatCode>
                <c:ptCount val="773"/>
                <c:pt idx="0">
                  <c:v>0</c:v>
                </c:pt>
                <c:pt idx="1">
                  <c:v>3.7483999999999996E-2</c:v>
                </c:pt>
                <c:pt idx="2">
                  <c:v>7.5015999999999999E-2</c:v>
                </c:pt>
                <c:pt idx="3">
                  <c:v>0.112536</c:v>
                </c:pt>
                <c:pt idx="4">
                  <c:v>0.14992</c:v>
                </c:pt>
                <c:pt idx="5">
                  <c:v>0.18745200000000001</c:v>
                </c:pt>
                <c:pt idx="6">
                  <c:v>0.22498000000000001</c:v>
                </c:pt>
                <c:pt idx="7">
                  <c:v>0.262436</c:v>
                </c:pt>
                <c:pt idx="8">
                  <c:v>0.299896</c:v>
                </c:pt>
                <c:pt idx="9">
                  <c:v>0.33744399999999997</c:v>
                </c:pt>
                <c:pt idx="10">
                  <c:v>0.37498799999999999</c:v>
                </c:pt>
                <c:pt idx="11">
                  <c:v>0.41247200000000001</c:v>
                </c:pt>
                <c:pt idx="12">
                  <c:v>0.44985200000000003</c:v>
                </c:pt>
                <c:pt idx="13">
                  <c:v>0.48731600000000003</c:v>
                </c:pt>
                <c:pt idx="14">
                  <c:v>0.52481600000000006</c:v>
                </c:pt>
                <c:pt idx="15">
                  <c:v>0.56232000000000004</c:v>
                </c:pt>
                <c:pt idx="16">
                  <c:v>0.59980800000000001</c:v>
                </c:pt>
                <c:pt idx="17">
                  <c:v>0.63734400000000002</c:v>
                </c:pt>
                <c:pt idx="18">
                  <c:v>0.67479200000000006</c:v>
                </c:pt>
                <c:pt idx="19">
                  <c:v>0.71227600000000002</c:v>
                </c:pt>
                <c:pt idx="20">
                  <c:v>0.74974799999999997</c:v>
                </c:pt>
                <c:pt idx="21">
                  <c:v>0.78723199999999993</c:v>
                </c:pt>
                <c:pt idx="22">
                  <c:v>0.82477599999999995</c:v>
                </c:pt>
                <c:pt idx="23">
                  <c:v>0.86221999999999999</c:v>
                </c:pt>
                <c:pt idx="24">
                  <c:v>0.89970399999999995</c:v>
                </c:pt>
                <c:pt idx="25">
                  <c:v>0.93729599999999991</c:v>
                </c:pt>
                <c:pt idx="26">
                  <c:v>0.97487199999999996</c:v>
                </c:pt>
                <c:pt idx="27">
                  <c:v>1.01244</c:v>
                </c:pt>
                <c:pt idx="28">
                  <c:v>1.0499320000000001</c:v>
                </c:pt>
                <c:pt idx="29">
                  <c:v>1.0873840000000001</c:v>
                </c:pt>
                <c:pt idx="30">
                  <c:v>1.1249280000000002</c:v>
                </c:pt>
                <c:pt idx="31">
                  <c:v>1.1624680000000001</c:v>
                </c:pt>
                <c:pt idx="32">
                  <c:v>1.2000120000000001</c:v>
                </c:pt>
                <c:pt idx="33">
                  <c:v>1.2376040000000001</c:v>
                </c:pt>
                <c:pt idx="34">
                  <c:v>1.2752000000000001</c:v>
                </c:pt>
                <c:pt idx="35">
                  <c:v>1.3126960000000001</c:v>
                </c:pt>
                <c:pt idx="36">
                  <c:v>1.350236</c:v>
                </c:pt>
                <c:pt idx="37">
                  <c:v>1.3877159999999999</c:v>
                </c:pt>
                <c:pt idx="38">
                  <c:v>1.4250959999999999</c:v>
                </c:pt>
                <c:pt idx="39">
                  <c:v>1.4624679999999999</c:v>
                </c:pt>
                <c:pt idx="40">
                  <c:v>1.4999279999999999</c:v>
                </c:pt>
                <c:pt idx="41">
                  <c:v>1.5374159999999999</c:v>
                </c:pt>
                <c:pt idx="42">
                  <c:v>1.5749519999999999</c:v>
                </c:pt>
                <c:pt idx="43">
                  <c:v>1.6124839999999998</c:v>
                </c:pt>
                <c:pt idx="44">
                  <c:v>1.6500439999999998</c:v>
                </c:pt>
                <c:pt idx="45">
                  <c:v>1.6875319999999998</c:v>
                </c:pt>
                <c:pt idx="46">
                  <c:v>1.7250159999999999</c:v>
                </c:pt>
                <c:pt idx="47">
                  <c:v>1.7625519999999999</c:v>
                </c:pt>
                <c:pt idx="48">
                  <c:v>1.800028</c:v>
                </c:pt>
                <c:pt idx="49">
                  <c:v>1.837412</c:v>
                </c:pt>
                <c:pt idx="50">
                  <c:v>1.87496</c:v>
                </c:pt>
                <c:pt idx="51">
                  <c:v>1.912452</c:v>
                </c:pt>
                <c:pt idx="52">
                  <c:v>1.950008</c:v>
                </c:pt>
                <c:pt idx="53">
                  <c:v>1.9875399999999999</c:v>
                </c:pt>
                <c:pt idx="54">
                  <c:v>2.02508</c:v>
                </c:pt>
                <c:pt idx="55">
                  <c:v>2.0625960000000001</c:v>
                </c:pt>
                <c:pt idx="56">
                  <c:v>2.1001280000000002</c:v>
                </c:pt>
                <c:pt idx="57">
                  <c:v>2.1376160000000004</c:v>
                </c:pt>
                <c:pt idx="58">
                  <c:v>2.1751520000000002</c:v>
                </c:pt>
                <c:pt idx="59">
                  <c:v>2.2127120000000002</c:v>
                </c:pt>
                <c:pt idx="60">
                  <c:v>2.2502560000000003</c:v>
                </c:pt>
                <c:pt idx="61">
                  <c:v>2.2878040000000004</c:v>
                </c:pt>
                <c:pt idx="62">
                  <c:v>2.3253920000000003</c:v>
                </c:pt>
                <c:pt idx="63">
                  <c:v>2.3629640000000003</c:v>
                </c:pt>
                <c:pt idx="64">
                  <c:v>2.4005560000000004</c:v>
                </c:pt>
                <c:pt idx="65">
                  <c:v>2.4381360000000005</c:v>
                </c:pt>
                <c:pt idx="66">
                  <c:v>2.4756800000000005</c:v>
                </c:pt>
                <c:pt idx="67">
                  <c:v>2.5132240000000006</c:v>
                </c:pt>
                <c:pt idx="68">
                  <c:v>2.5508040000000007</c:v>
                </c:pt>
                <c:pt idx="69">
                  <c:v>2.5883440000000006</c:v>
                </c:pt>
                <c:pt idx="70">
                  <c:v>2.6259440000000005</c:v>
                </c:pt>
                <c:pt idx="71">
                  <c:v>2.6634880000000005</c:v>
                </c:pt>
                <c:pt idx="72">
                  <c:v>2.7010200000000006</c:v>
                </c:pt>
                <c:pt idx="73">
                  <c:v>2.7384960000000005</c:v>
                </c:pt>
                <c:pt idx="74">
                  <c:v>2.7759680000000007</c:v>
                </c:pt>
                <c:pt idx="75">
                  <c:v>2.8134440000000005</c:v>
                </c:pt>
                <c:pt idx="76">
                  <c:v>2.8509400000000005</c:v>
                </c:pt>
                <c:pt idx="77">
                  <c:v>2.8884880000000006</c:v>
                </c:pt>
                <c:pt idx="78">
                  <c:v>2.9260280000000005</c:v>
                </c:pt>
                <c:pt idx="79">
                  <c:v>2.9635680000000004</c:v>
                </c:pt>
                <c:pt idx="80">
                  <c:v>3.0010520000000005</c:v>
                </c:pt>
                <c:pt idx="81">
                  <c:v>3.0385840000000006</c:v>
                </c:pt>
                <c:pt idx="82">
                  <c:v>3.0761360000000004</c:v>
                </c:pt>
                <c:pt idx="83">
                  <c:v>3.1136680000000005</c:v>
                </c:pt>
                <c:pt idx="84">
                  <c:v>3.1511520000000006</c:v>
                </c:pt>
                <c:pt idx="85">
                  <c:v>3.1886240000000008</c:v>
                </c:pt>
                <c:pt idx="86">
                  <c:v>3.2261200000000008</c:v>
                </c:pt>
                <c:pt idx="87">
                  <c:v>3.2636120000000006</c:v>
                </c:pt>
                <c:pt idx="88">
                  <c:v>3.3011520000000005</c:v>
                </c:pt>
                <c:pt idx="89">
                  <c:v>3.3386000000000005</c:v>
                </c:pt>
                <c:pt idx="90">
                  <c:v>3.3761960000000006</c:v>
                </c:pt>
                <c:pt idx="91">
                  <c:v>3.4137320000000004</c:v>
                </c:pt>
                <c:pt idx="92">
                  <c:v>3.4512840000000002</c:v>
                </c:pt>
                <c:pt idx="93">
                  <c:v>3.4887640000000002</c:v>
                </c:pt>
                <c:pt idx="94">
                  <c:v>3.5262840000000004</c:v>
                </c:pt>
                <c:pt idx="95">
                  <c:v>3.5638280000000004</c:v>
                </c:pt>
                <c:pt idx="96">
                  <c:v>3.6013760000000006</c:v>
                </c:pt>
                <c:pt idx="97">
                  <c:v>3.6389080000000007</c:v>
                </c:pt>
                <c:pt idx="98">
                  <c:v>3.6764760000000005</c:v>
                </c:pt>
                <c:pt idx="99">
                  <c:v>3.7139600000000006</c:v>
                </c:pt>
                <c:pt idx="100">
                  <c:v>3.7515640000000006</c:v>
                </c:pt>
                <c:pt idx="101">
                  <c:v>3.7890440000000005</c:v>
                </c:pt>
                <c:pt idx="102">
                  <c:v>3.8265760000000006</c:v>
                </c:pt>
                <c:pt idx="103">
                  <c:v>3.8641160000000006</c:v>
                </c:pt>
                <c:pt idx="104">
                  <c:v>3.9017120000000007</c:v>
                </c:pt>
                <c:pt idx="105">
                  <c:v>3.9393080000000009</c:v>
                </c:pt>
                <c:pt idx="106">
                  <c:v>3.9768600000000007</c:v>
                </c:pt>
                <c:pt idx="107">
                  <c:v>4.0144080000000004</c:v>
                </c:pt>
                <c:pt idx="108">
                  <c:v>4.0519960000000008</c:v>
                </c:pt>
                <c:pt idx="109">
                  <c:v>4.089544000000001</c:v>
                </c:pt>
                <c:pt idx="110">
                  <c:v>4.1271240000000011</c:v>
                </c:pt>
                <c:pt idx="111">
                  <c:v>4.1646760000000009</c:v>
                </c:pt>
                <c:pt idx="112">
                  <c:v>4.2021040000000012</c:v>
                </c:pt>
                <c:pt idx="113">
                  <c:v>4.2395960000000015</c:v>
                </c:pt>
                <c:pt idx="114">
                  <c:v>4.2771440000000016</c:v>
                </c:pt>
                <c:pt idx="115">
                  <c:v>4.3147240000000018</c:v>
                </c:pt>
                <c:pt idx="116">
                  <c:v>4.3522160000000021</c:v>
                </c:pt>
                <c:pt idx="117">
                  <c:v>4.3898040000000025</c:v>
                </c:pt>
                <c:pt idx="118">
                  <c:v>4.4273840000000027</c:v>
                </c:pt>
                <c:pt idx="119">
                  <c:v>4.4649520000000029</c:v>
                </c:pt>
                <c:pt idx="120">
                  <c:v>4.5024840000000026</c:v>
                </c:pt>
                <c:pt idx="121">
                  <c:v>4.5400120000000026</c:v>
                </c:pt>
                <c:pt idx="122">
                  <c:v>4.5775280000000027</c:v>
                </c:pt>
                <c:pt idx="123">
                  <c:v>4.6150880000000027</c:v>
                </c:pt>
                <c:pt idx="124">
                  <c:v>4.6526520000000025</c:v>
                </c:pt>
                <c:pt idx="125">
                  <c:v>4.6902240000000024</c:v>
                </c:pt>
                <c:pt idx="126">
                  <c:v>4.7277520000000024</c:v>
                </c:pt>
                <c:pt idx="127">
                  <c:v>4.7653720000000028</c:v>
                </c:pt>
                <c:pt idx="128">
                  <c:v>4.8028560000000029</c:v>
                </c:pt>
                <c:pt idx="129">
                  <c:v>4.8403320000000027</c:v>
                </c:pt>
                <c:pt idx="130">
                  <c:v>4.8778640000000024</c:v>
                </c:pt>
                <c:pt idx="131">
                  <c:v>4.9153400000000023</c:v>
                </c:pt>
                <c:pt idx="132">
                  <c:v>4.9528040000000022</c:v>
                </c:pt>
                <c:pt idx="133">
                  <c:v>4.9903360000000019</c:v>
                </c:pt>
                <c:pt idx="134">
                  <c:v>5.0278800000000015</c:v>
                </c:pt>
                <c:pt idx="135">
                  <c:v>5.0653800000000011</c:v>
                </c:pt>
                <c:pt idx="136">
                  <c:v>5.1029080000000011</c:v>
                </c:pt>
                <c:pt idx="137">
                  <c:v>5.1403920000000012</c:v>
                </c:pt>
                <c:pt idx="138">
                  <c:v>5.1779200000000012</c:v>
                </c:pt>
                <c:pt idx="139">
                  <c:v>5.2154600000000011</c:v>
                </c:pt>
                <c:pt idx="140">
                  <c:v>5.2530080000000012</c:v>
                </c:pt>
                <c:pt idx="141">
                  <c:v>5.2905920000000011</c:v>
                </c:pt>
                <c:pt idx="142">
                  <c:v>5.328132000000001</c:v>
                </c:pt>
                <c:pt idx="143">
                  <c:v>5.3657320000000013</c:v>
                </c:pt>
                <c:pt idx="144">
                  <c:v>5.4032880000000016</c:v>
                </c:pt>
                <c:pt idx="145">
                  <c:v>5.4408400000000015</c:v>
                </c:pt>
                <c:pt idx="146">
                  <c:v>5.4783960000000018</c:v>
                </c:pt>
                <c:pt idx="147">
                  <c:v>5.5159800000000017</c:v>
                </c:pt>
                <c:pt idx="148">
                  <c:v>5.5535600000000018</c:v>
                </c:pt>
                <c:pt idx="149">
                  <c:v>5.5910960000000021</c:v>
                </c:pt>
                <c:pt idx="150">
                  <c:v>5.6286840000000025</c:v>
                </c:pt>
                <c:pt idx="151">
                  <c:v>5.6662080000000028</c:v>
                </c:pt>
                <c:pt idx="152">
                  <c:v>5.7037480000000027</c:v>
                </c:pt>
                <c:pt idx="153">
                  <c:v>5.7413360000000031</c:v>
                </c:pt>
                <c:pt idx="154">
                  <c:v>5.7788520000000032</c:v>
                </c:pt>
                <c:pt idx="155">
                  <c:v>5.8164000000000033</c:v>
                </c:pt>
                <c:pt idx="156">
                  <c:v>5.8539920000000034</c:v>
                </c:pt>
                <c:pt idx="157">
                  <c:v>5.8915240000000031</c:v>
                </c:pt>
                <c:pt idx="158">
                  <c:v>5.929096000000003</c:v>
                </c:pt>
                <c:pt idx="159">
                  <c:v>5.966700000000003</c:v>
                </c:pt>
                <c:pt idx="160">
                  <c:v>6.0042680000000033</c:v>
                </c:pt>
                <c:pt idx="161">
                  <c:v>6.0418600000000033</c:v>
                </c:pt>
                <c:pt idx="162">
                  <c:v>6.0794560000000031</c:v>
                </c:pt>
                <c:pt idx="163">
                  <c:v>6.1170440000000035</c:v>
                </c:pt>
                <c:pt idx="164">
                  <c:v>6.1546880000000037</c:v>
                </c:pt>
                <c:pt idx="165">
                  <c:v>6.1922680000000039</c:v>
                </c:pt>
                <c:pt idx="166">
                  <c:v>6.2298120000000035</c:v>
                </c:pt>
                <c:pt idx="167">
                  <c:v>6.2673440000000031</c:v>
                </c:pt>
                <c:pt idx="168">
                  <c:v>6.3049120000000034</c:v>
                </c:pt>
                <c:pt idx="169">
                  <c:v>6.3425480000000034</c:v>
                </c:pt>
                <c:pt idx="170">
                  <c:v>6.3800840000000036</c:v>
                </c:pt>
                <c:pt idx="171">
                  <c:v>6.4177040000000041</c:v>
                </c:pt>
                <c:pt idx="172">
                  <c:v>6.4552800000000037</c:v>
                </c:pt>
                <c:pt idx="173">
                  <c:v>6.4928480000000039</c:v>
                </c:pt>
                <c:pt idx="174">
                  <c:v>6.5304320000000038</c:v>
                </c:pt>
                <c:pt idx="175">
                  <c:v>6.5679920000000038</c:v>
                </c:pt>
                <c:pt idx="176">
                  <c:v>6.6055320000000037</c:v>
                </c:pt>
                <c:pt idx="177">
                  <c:v>6.6430440000000042</c:v>
                </c:pt>
                <c:pt idx="178">
                  <c:v>6.6805160000000043</c:v>
                </c:pt>
                <c:pt idx="179">
                  <c:v>6.7181120000000041</c:v>
                </c:pt>
                <c:pt idx="180">
                  <c:v>6.7557000000000045</c:v>
                </c:pt>
                <c:pt idx="181">
                  <c:v>6.7932960000000042</c:v>
                </c:pt>
                <c:pt idx="182">
                  <c:v>6.8308800000000041</c:v>
                </c:pt>
                <c:pt idx="183">
                  <c:v>6.8684000000000038</c:v>
                </c:pt>
                <c:pt idx="184">
                  <c:v>6.9059280000000038</c:v>
                </c:pt>
                <c:pt idx="185">
                  <c:v>6.9434840000000042</c:v>
                </c:pt>
                <c:pt idx="186">
                  <c:v>6.9810200000000044</c:v>
                </c:pt>
                <c:pt idx="187">
                  <c:v>7.0185320000000049</c:v>
                </c:pt>
                <c:pt idx="188">
                  <c:v>7.0560120000000053</c:v>
                </c:pt>
                <c:pt idx="189">
                  <c:v>7.0936040000000053</c:v>
                </c:pt>
                <c:pt idx="190">
                  <c:v>7.1311320000000054</c:v>
                </c:pt>
                <c:pt idx="191">
                  <c:v>7.1687320000000057</c:v>
                </c:pt>
                <c:pt idx="192">
                  <c:v>7.2062680000000059</c:v>
                </c:pt>
                <c:pt idx="193">
                  <c:v>7.2438520000000057</c:v>
                </c:pt>
                <c:pt idx="194">
                  <c:v>7.2814400000000061</c:v>
                </c:pt>
                <c:pt idx="195">
                  <c:v>7.3190040000000058</c:v>
                </c:pt>
                <c:pt idx="196">
                  <c:v>7.3565880000000057</c:v>
                </c:pt>
                <c:pt idx="197">
                  <c:v>7.3941760000000061</c:v>
                </c:pt>
                <c:pt idx="198">
                  <c:v>7.4317600000000059</c:v>
                </c:pt>
                <c:pt idx="199">
                  <c:v>7.4693480000000063</c:v>
                </c:pt>
                <c:pt idx="200">
                  <c:v>7.5069480000000066</c:v>
                </c:pt>
                <c:pt idx="201">
                  <c:v>7.5444920000000062</c:v>
                </c:pt>
                <c:pt idx="202">
                  <c:v>7.5820680000000058</c:v>
                </c:pt>
                <c:pt idx="203">
                  <c:v>7.6196400000000057</c:v>
                </c:pt>
                <c:pt idx="204">
                  <c:v>7.6571920000000055</c:v>
                </c:pt>
                <c:pt idx="205">
                  <c:v>7.6947600000000058</c:v>
                </c:pt>
                <c:pt idx="206">
                  <c:v>7.7322920000000055</c:v>
                </c:pt>
                <c:pt idx="207">
                  <c:v>7.7698280000000057</c:v>
                </c:pt>
                <c:pt idx="208">
                  <c:v>7.8073840000000061</c:v>
                </c:pt>
                <c:pt idx="209">
                  <c:v>7.844848000000006</c:v>
                </c:pt>
                <c:pt idx="210">
                  <c:v>7.8824080000000061</c:v>
                </c:pt>
                <c:pt idx="211">
                  <c:v>7.9198360000000063</c:v>
                </c:pt>
                <c:pt idx="212">
                  <c:v>7.957368000000006</c:v>
                </c:pt>
                <c:pt idx="213">
                  <c:v>7.9949080000000059</c:v>
                </c:pt>
                <c:pt idx="214">
                  <c:v>8.0324320000000053</c:v>
                </c:pt>
                <c:pt idx="215">
                  <c:v>8.0699640000000059</c:v>
                </c:pt>
                <c:pt idx="216">
                  <c:v>8.1074920000000059</c:v>
                </c:pt>
                <c:pt idx="217">
                  <c:v>8.1450320000000058</c:v>
                </c:pt>
                <c:pt idx="218">
                  <c:v>8.1826160000000066</c:v>
                </c:pt>
                <c:pt idx="219">
                  <c:v>8.220216000000006</c:v>
                </c:pt>
                <c:pt idx="220">
                  <c:v>8.2577920000000056</c:v>
                </c:pt>
                <c:pt idx="221">
                  <c:v>8.2953560000000053</c:v>
                </c:pt>
                <c:pt idx="222">
                  <c:v>8.3329440000000048</c:v>
                </c:pt>
                <c:pt idx="223">
                  <c:v>8.3705360000000049</c:v>
                </c:pt>
                <c:pt idx="224">
                  <c:v>8.408116000000005</c:v>
                </c:pt>
                <c:pt idx="225">
                  <c:v>8.4457000000000058</c:v>
                </c:pt>
                <c:pt idx="226">
                  <c:v>8.4832760000000054</c:v>
                </c:pt>
                <c:pt idx="227">
                  <c:v>8.5208560000000055</c:v>
                </c:pt>
                <c:pt idx="228">
                  <c:v>8.5584400000000063</c:v>
                </c:pt>
                <c:pt idx="229">
                  <c:v>8.5959800000000062</c:v>
                </c:pt>
                <c:pt idx="230">
                  <c:v>8.6335000000000068</c:v>
                </c:pt>
                <c:pt idx="231">
                  <c:v>8.6710240000000063</c:v>
                </c:pt>
                <c:pt idx="232">
                  <c:v>8.7085680000000067</c:v>
                </c:pt>
                <c:pt idx="233">
                  <c:v>8.7460920000000062</c:v>
                </c:pt>
                <c:pt idx="234">
                  <c:v>8.7835600000000067</c:v>
                </c:pt>
                <c:pt idx="235">
                  <c:v>8.8210840000000061</c:v>
                </c:pt>
                <c:pt idx="236">
                  <c:v>8.8585520000000066</c:v>
                </c:pt>
                <c:pt idx="237">
                  <c:v>8.8960400000000064</c:v>
                </c:pt>
                <c:pt idx="238">
                  <c:v>8.9335680000000064</c:v>
                </c:pt>
                <c:pt idx="239">
                  <c:v>8.9711120000000069</c:v>
                </c:pt>
                <c:pt idx="240">
                  <c:v>9.0086560000000073</c:v>
                </c:pt>
                <c:pt idx="241">
                  <c:v>9.0461920000000067</c:v>
                </c:pt>
                <c:pt idx="242">
                  <c:v>9.0837200000000067</c:v>
                </c:pt>
                <c:pt idx="243">
                  <c:v>9.1213160000000073</c:v>
                </c:pt>
                <c:pt idx="244">
                  <c:v>9.1588840000000076</c:v>
                </c:pt>
                <c:pt idx="245">
                  <c:v>9.1964800000000082</c:v>
                </c:pt>
                <c:pt idx="246">
                  <c:v>9.2340600000000084</c:v>
                </c:pt>
                <c:pt idx="247">
                  <c:v>9.2715960000000077</c:v>
                </c:pt>
                <c:pt idx="248">
                  <c:v>9.3091920000000083</c:v>
                </c:pt>
                <c:pt idx="249">
                  <c:v>9.3467160000000078</c:v>
                </c:pt>
                <c:pt idx="250">
                  <c:v>9.3842320000000079</c:v>
                </c:pt>
                <c:pt idx="251">
                  <c:v>9.4218080000000075</c:v>
                </c:pt>
                <c:pt idx="252">
                  <c:v>9.4593720000000072</c:v>
                </c:pt>
                <c:pt idx="253">
                  <c:v>9.4969720000000066</c:v>
                </c:pt>
                <c:pt idx="254">
                  <c:v>9.5345640000000067</c:v>
                </c:pt>
                <c:pt idx="255">
                  <c:v>9.5721440000000069</c:v>
                </c:pt>
                <c:pt idx="256">
                  <c:v>9.6096960000000067</c:v>
                </c:pt>
                <c:pt idx="257">
                  <c:v>9.6472720000000063</c:v>
                </c:pt>
                <c:pt idx="258">
                  <c:v>9.6848240000000061</c:v>
                </c:pt>
                <c:pt idx="259">
                  <c:v>9.7224240000000055</c:v>
                </c:pt>
                <c:pt idx="260">
                  <c:v>9.759968000000006</c:v>
                </c:pt>
                <c:pt idx="261">
                  <c:v>9.7974440000000058</c:v>
                </c:pt>
                <c:pt idx="262">
                  <c:v>9.8350480000000058</c:v>
                </c:pt>
                <c:pt idx="263">
                  <c:v>9.8725200000000051</c:v>
                </c:pt>
                <c:pt idx="264">
                  <c:v>9.9100120000000054</c:v>
                </c:pt>
                <c:pt idx="265">
                  <c:v>9.9474920000000058</c:v>
                </c:pt>
                <c:pt idx="266">
                  <c:v>9.9850760000000065</c:v>
                </c:pt>
                <c:pt idx="267">
                  <c:v>10.022560000000006</c:v>
                </c:pt>
                <c:pt idx="268">
                  <c:v>10.060044000000005</c:v>
                </c:pt>
                <c:pt idx="269">
                  <c:v>10.097576000000005</c:v>
                </c:pt>
                <c:pt idx="270">
                  <c:v>10.135136000000005</c:v>
                </c:pt>
                <c:pt idx="271">
                  <c:v>10.172688000000004</c:v>
                </c:pt>
                <c:pt idx="272">
                  <c:v>10.210152000000004</c:v>
                </c:pt>
                <c:pt idx="273">
                  <c:v>10.247636000000004</c:v>
                </c:pt>
                <c:pt idx="274">
                  <c:v>10.285080000000004</c:v>
                </c:pt>
                <c:pt idx="275">
                  <c:v>10.322588000000005</c:v>
                </c:pt>
                <c:pt idx="276">
                  <c:v>10.360040000000005</c:v>
                </c:pt>
                <c:pt idx="277">
                  <c:v>10.397516000000005</c:v>
                </c:pt>
                <c:pt idx="278">
                  <c:v>10.435016000000005</c:v>
                </c:pt>
                <c:pt idx="279">
                  <c:v>10.472576000000004</c:v>
                </c:pt>
                <c:pt idx="280">
                  <c:v>10.510120000000004</c:v>
                </c:pt>
                <c:pt idx="281">
                  <c:v>10.547660000000004</c:v>
                </c:pt>
                <c:pt idx="282">
                  <c:v>10.585152000000004</c:v>
                </c:pt>
                <c:pt idx="283">
                  <c:v>10.622536000000004</c:v>
                </c:pt>
                <c:pt idx="284">
                  <c:v>10.659992000000004</c:v>
                </c:pt>
                <c:pt idx="285">
                  <c:v>10.697472000000005</c:v>
                </c:pt>
                <c:pt idx="286">
                  <c:v>10.734968000000006</c:v>
                </c:pt>
                <c:pt idx="287">
                  <c:v>10.772444000000005</c:v>
                </c:pt>
                <c:pt idx="288">
                  <c:v>10.809920000000005</c:v>
                </c:pt>
                <c:pt idx="289">
                  <c:v>10.847460000000005</c:v>
                </c:pt>
                <c:pt idx="290">
                  <c:v>10.884964000000005</c:v>
                </c:pt>
                <c:pt idx="291">
                  <c:v>10.922444000000006</c:v>
                </c:pt>
                <c:pt idx="292">
                  <c:v>10.959972000000006</c:v>
                </c:pt>
                <c:pt idx="293">
                  <c:v>10.997544000000007</c:v>
                </c:pt>
                <c:pt idx="294">
                  <c:v>11.035012000000007</c:v>
                </c:pt>
                <c:pt idx="295">
                  <c:v>11.072592000000007</c:v>
                </c:pt>
                <c:pt idx="296">
                  <c:v>11.110136000000008</c:v>
                </c:pt>
                <c:pt idx="297">
                  <c:v>11.147656000000008</c:v>
                </c:pt>
                <c:pt idx="298">
                  <c:v>11.185200000000009</c:v>
                </c:pt>
                <c:pt idx="299">
                  <c:v>11.222680000000009</c:v>
                </c:pt>
                <c:pt idx="300">
                  <c:v>11.26021200000001</c:v>
                </c:pt>
                <c:pt idx="301">
                  <c:v>11.29768000000001</c:v>
                </c:pt>
                <c:pt idx="302">
                  <c:v>11.335248000000011</c:v>
                </c:pt>
                <c:pt idx="303">
                  <c:v>11.372740000000011</c:v>
                </c:pt>
                <c:pt idx="304">
                  <c:v>11.41028800000001</c:v>
                </c:pt>
                <c:pt idx="305">
                  <c:v>11.447756000000011</c:v>
                </c:pt>
                <c:pt idx="306">
                  <c:v>11.485260000000011</c:v>
                </c:pt>
                <c:pt idx="307">
                  <c:v>11.522824000000011</c:v>
                </c:pt>
                <c:pt idx="308">
                  <c:v>11.56040000000001</c:v>
                </c:pt>
                <c:pt idx="309">
                  <c:v>11.59800400000001</c:v>
                </c:pt>
                <c:pt idx="310">
                  <c:v>11.635548000000011</c:v>
                </c:pt>
                <c:pt idx="311">
                  <c:v>11.673140000000011</c:v>
                </c:pt>
                <c:pt idx="312">
                  <c:v>11.71062800000001</c:v>
                </c:pt>
                <c:pt idx="313">
                  <c:v>11.748120000000011</c:v>
                </c:pt>
                <c:pt idx="314">
                  <c:v>11.785596000000011</c:v>
                </c:pt>
                <c:pt idx="315">
                  <c:v>11.823124000000011</c:v>
                </c:pt>
                <c:pt idx="316">
                  <c:v>11.86061200000001</c:v>
                </c:pt>
                <c:pt idx="317">
                  <c:v>11.89808400000001</c:v>
                </c:pt>
                <c:pt idx="318">
                  <c:v>11.935620000000009</c:v>
                </c:pt>
                <c:pt idx="319">
                  <c:v>11.973144000000008</c:v>
                </c:pt>
                <c:pt idx="320">
                  <c:v>12.010632000000008</c:v>
                </c:pt>
                <c:pt idx="321">
                  <c:v>12.048200000000008</c:v>
                </c:pt>
                <c:pt idx="322">
                  <c:v>12.085728000000008</c:v>
                </c:pt>
                <c:pt idx="323">
                  <c:v>12.123328000000008</c:v>
                </c:pt>
                <c:pt idx="324">
                  <c:v>12.160868000000008</c:v>
                </c:pt>
                <c:pt idx="325">
                  <c:v>12.198404000000007</c:v>
                </c:pt>
                <c:pt idx="326">
                  <c:v>12.235892000000007</c:v>
                </c:pt>
                <c:pt idx="327">
                  <c:v>12.273436000000007</c:v>
                </c:pt>
                <c:pt idx="328">
                  <c:v>12.310912000000007</c:v>
                </c:pt>
                <c:pt idx="329">
                  <c:v>12.348460000000006</c:v>
                </c:pt>
                <c:pt idx="330">
                  <c:v>12.386060000000006</c:v>
                </c:pt>
                <c:pt idx="331">
                  <c:v>12.423548000000006</c:v>
                </c:pt>
                <c:pt idx="332">
                  <c:v>12.461100000000005</c:v>
                </c:pt>
                <c:pt idx="333">
                  <c:v>12.498672000000006</c:v>
                </c:pt>
                <c:pt idx="334">
                  <c:v>12.536220000000005</c:v>
                </c:pt>
                <c:pt idx="335">
                  <c:v>12.573772000000005</c:v>
                </c:pt>
                <c:pt idx="336">
                  <c:v>12.611292000000006</c:v>
                </c:pt>
                <c:pt idx="337">
                  <c:v>12.648880000000005</c:v>
                </c:pt>
                <c:pt idx="338">
                  <c:v>12.686476000000006</c:v>
                </c:pt>
                <c:pt idx="339">
                  <c:v>12.724044000000006</c:v>
                </c:pt>
                <c:pt idx="340">
                  <c:v>12.761572000000006</c:v>
                </c:pt>
                <c:pt idx="341">
                  <c:v>12.799096000000006</c:v>
                </c:pt>
                <c:pt idx="342">
                  <c:v>12.836632000000005</c:v>
                </c:pt>
                <c:pt idx="343">
                  <c:v>12.874148000000005</c:v>
                </c:pt>
                <c:pt idx="344">
                  <c:v>12.911724000000005</c:v>
                </c:pt>
                <c:pt idx="345">
                  <c:v>12.949324000000004</c:v>
                </c:pt>
                <c:pt idx="346">
                  <c:v>12.986880000000005</c:v>
                </c:pt>
                <c:pt idx="347">
                  <c:v>13.024504000000004</c:v>
                </c:pt>
                <c:pt idx="348">
                  <c:v>13.062024000000005</c:v>
                </c:pt>
                <c:pt idx="349">
                  <c:v>13.099540000000005</c:v>
                </c:pt>
                <c:pt idx="350">
                  <c:v>13.137084000000005</c:v>
                </c:pt>
                <c:pt idx="351">
                  <c:v>13.174612000000005</c:v>
                </c:pt>
                <c:pt idx="352">
                  <c:v>13.212236000000004</c:v>
                </c:pt>
                <c:pt idx="353">
                  <c:v>13.249764000000004</c:v>
                </c:pt>
                <c:pt idx="354">
                  <c:v>13.287240000000004</c:v>
                </c:pt>
                <c:pt idx="355">
                  <c:v>13.324780000000004</c:v>
                </c:pt>
                <c:pt idx="356">
                  <c:v>13.362256000000004</c:v>
                </c:pt>
                <c:pt idx="357">
                  <c:v>13.399684000000004</c:v>
                </c:pt>
                <c:pt idx="358">
                  <c:v>13.437172000000004</c:v>
                </c:pt>
                <c:pt idx="359">
                  <c:v>13.474720000000003</c:v>
                </c:pt>
                <c:pt idx="360">
                  <c:v>13.512264000000004</c:v>
                </c:pt>
                <c:pt idx="361">
                  <c:v>13.549804000000004</c:v>
                </c:pt>
                <c:pt idx="362">
                  <c:v>13.587388000000004</c:v>
                </c:pt>
                <c:pt idx="363">
                  <c:v>13.624948000000003</c:v>
                </c:pt>
                <c:pt idx="364">
                  <c:v>13.662552000000003</c:v>
                </c:pt>
                <c:pt idx="365">
                  <c:v>13.700152000000003</c:v>
                </c:pt>
                <c:pt idx="366">
                  <c:v>13.737736000000004</c:v>
                </c:pt>
                <c:pt idx="367">
                  <c:v>13.775300000000003</c:v>
                </c:pt>
                <c:pt idx="368">
                  <c:v>13.812888000000003</c:v>
                </c:pt>
                <c:pt idx="369">
                  <c:v>13.850480000000003</c:v>
                </c:pt>
                <c:pt idx="370">
                  <c:v>13.888064000000004</c:v>
                </c:pt>
                <c:pt idx="371">
                  <c:v>13.925656000000004</c:v>
                </c:pt>
                <c:pt idx="372">
                  <c:v>13.963260000000004</c:v>
                </c:pt>
                <c:pt idx="373">
                  <c:v>14.000908000000004</c:v>
                </c:pt>
                <c:pt idx="374">
                  <c:v>14.038548000000004</c:v>
                </c:pt>
                <c:pt idx="375">
                  <c:v>14.076180000000004</c:v>
                </c:pt>
                <c:pt idx="376">
                  <c:v>14.113780000000004</c:v>
                </c:pt>
                <c:pt idx="377">
                  <c:v>14.151364000000004</c:v>
                </c:pt>
                <c:pt idx="378">
                  <c:v>14.188936000000005</c:v>
                </c:pt>
                <c:pt idx="379">
                  <c:v>14.226484000000005</c:v>
                </c:pt>
                <c:pt idx="380">
                  <c:v>14.264056000000005</c:v>
                </c:pt>
                <c:pt idx="381">
                  <c:v>14.301616000000005</c:v>
                </c:pt>
                <c:pt idx="382">
                  <c:v>14.339196000000005</c:v>
                </c:pt>
                <c:pt idx="383">
                  <c:v>14.376776000000005</c:v>
                </c:pt>
                <c:pt idx="384">
                  <c:v>14.414308000000005</c:v>
                </c:pt>
                <c:pt idx="385">
                  <c:v>14.451780000000005</c:v>
                </c:pt>
                <c:pt idx="386">
                  <c:v>14.489376000000005</c:v>
                </c:pt>
                <c:pt idx="387">
                  <c:v>14.526948000000006</c:v>
                </c:pt>
                <c:pt idx="388">
                  <c:v>14.564488000000006</c:v>
                </c:pt>
                <c:pt idx="389">
                  <c:v>14.602060000000007</c:v>
                </c:pt>
                <c:pt idx="390">
                  <c:v>14.639628000000007</c:v>
                </c:pt>
                <c:pt idx="391">
                  <c:v>14.677184000000008</c:v>
                </c:pt>
                <c:pt idx="392">
                  <c:v>14.714772000000007</c:v>
                </c:pt>
                <c:pt idx="393">
                  <c:v>14.752284000000007</c:v>
                </c:pt>
                <c:pt idx="394">
                  <c:v>14.789800000000007</c:v>
                </c:pt>
                <c:pt idx="395">
                  <c:v>14.827384000000007</c:v>
                </c:pt>
                <c:pt idx="396">
                  <c:v>14.864960000000007</c:v>
                </c:pt>
                <c:pt idx="397">
                  <c:v>14.902520000000006</c:v>
                </c:pt>
                <c:pt idx="398">
                  <c:v>14.940096000000006</c:v>
                </c:pt>
                <c:pt idx="399">
                  <c:v>14.977620000000005</c:v>
                </c:pt>
                <c:pt idx="400">
                  <c:v>15.015196000000005</c:v>
                </c:pt>
                <c:pt idx="401">
                  <c:v>15.052772000000004</c:v>
                </c:pt>
                <c:pt idx="402">
                  <c:v>15.090348000000004</c:v>
                </c:pt>
                <c:pt idx="403">
                  <c:v>15.127928000000004</c:v>
                </c:pt>
                <c:pt idx="404">
                  <c:v>15.165504000000004</c:v>
                </c:pt>
                <c:pt idx="405">
                  <c:v>15.203012000000005</c:v>
                </c:pt>
                <c:pt idx="406">
                  <c:v>15.240512000000004</c:v>
                </c:pt>
                <c:pt idx="407">
                  <c:v>15.278100000000004</c:v>
                </c:pt>
                <c:pt idx="408">
                  <c:v>15.315680000000004</c:v>
                </c:pt>
                <c:pt idx="409">
                  <c:v>15.353184000000004</c:v>
                </c:pt>
                <c:pt idx="410">
                  <c:v>15.390772000000004</c:v>
                </c:pt>
                <c:pt idx="411">
                  <c:v>15.428348000000003</c:v>
                </c:pt>
                <c:pt idx="412">
                  <c:v>15.465860000000003</c:v>
                </c:pt>
                <c:pt idx="413">
                  <c:v>15.503332000000002</c:v>
                </c:pt>
                <c:pt idx="414">
                  <c:v>15.540816000000001</c:v>
                </c:pt>
                <c:pt idx="415">
                  <c:v>15.578344000000001</c:v>
                </c:pt>
                <c:pt idx="416">
                  <c:v>15.615884000000001</c:v>
                </c:pt>
                <c:pt idx="417">
                  <c:v>15.653420000000001</c:v>
                </c:pt>
                <c:pt idx="418">
                  <c:v>15.690888000000001</c:v>
                </c:pt>
                <c:pt idx="419">
                  <c:v>15.728380000000001</c:v>
                </c:pt>
                <c:pt idx="420">
                  <c:v>15.765852000000001</c:v>
                </c:pt>
                <c:pt idx="421">
                  <c:v>15.803388</c:v>
                </c:pt>
                <c:pt idx="422">
                  <c:v>15.840844000000001</c:v>
                </c:pt>
                <c:pt idx="423">
                  <c:v>15.878396</c:v>
                </c:pt>
                <c:pt idx="424">
                  <c:v>15.915924</c:v>
                </c:pt>
                <c:pt idx="425">
                  <c:v>15.953488</c:v>
                </c:pt>
                <c:pt idx="426">
                  <c:v>15.991023999999999</c:v>
                </c:pt>
                <c:pt idx="427">
                  <c:v>16.028500000000001</c:v>
                </c:pt>
                <c:pt idx="428">
                  <c:v>16.066040000000001</c:v>
                </c:pt>
                <c:pt idx="429">
                  <c:v>16.103588000000002</c:v>
                </c:pt>
                <c:pt idx="430">
                  <c:v>16.141128000000002</c:v>
                </c:pt>
                <c:pt idx="431">
                  <c:v>16.178608000000001</c:v>
                </c:pt>
                <c:pt idx="432">
                  <c:v>16.216056000000002</c:v>
                </c:pt>
                <c:pt idx="433">
                  <c:v>16.253552000000003</c:v>
                </c:pt>
                <c:pt idx="434">
                  <c:v>16.291044000000003</c:v>
                </c:pt>
                <c:pt idx="435">
                  <c:v>16.328524000000002</c:v>
                </c:pt>
                <c:pt idx="436">
                  <c:v>16.366020000000002</c:v>
                </c:pt>
                <c:pt idx="437">
                  <c:v>16.403436000000003</c:v>
                </c:pt>
                <c:pt idx="438">
                  <c:v>16.440884000000004</c:v>
                </c:pt>
                <c:pt idx="439">
                  <c:v>16.478404000000005</c:v>
                </c:pt>
                <c:pt idx="440">
                  <c:v>16.515920000000005</c:v>
                </c:pt>
                <c:pt idx="441">
                  <c:v>16.553496000000006</c:v>
                </c:pt>
                <c:pt idx="442">
                  <c:v>16.591084000000006</c:v>
                </c:pt>
                <c:pt idx="443">
                  <c:v>16.628552000000006</c:v>
                </c:pt>
                <c:pt idx="444">
                  <c:v>16.666036000000005</c:v>
                </c:pt>
                <c:pt idx="445">
                  <c:v>16.703588000000007</c:v>
                </c:pt>
                <c:pt idx="446">
                  <c:v>16.741172000000006</c:v>
                </c:pt>
                <c:pt idx="447">
                  <c:v>16.778756000000005</c:v>
                </c:pt>
                <c:pt idx="448">
                  <c:v>16.816336000000003</c:v>
                </c:pt>
                <c:pt idx="449">
                  <c:v>16.853920000000002</c:v>
                </c:pt>
                <c:pt idx="450">
                  <c:v>16.891516000000003</c:v>
                </c:pt>
                <c:pt idx="451">
                  <c:v>16.929112000000003</c:v>
                </c:pt>
                <c:pt idx="452">
                  <c:v>16.966696000000002</c:v>
                </c:pt>
                <c:pt idx="453">
                  <c:v>17.004240000000003</c:v>
                </c:pt>
                <c:pt idx="454">
                  <c:v>17.041816000000004</c:v>
                </c:pt>
                <c:pt idx="455">
                  <c:v>17.079412000000005</c:v>
                </c:pt>
                <c:pt idx="456">
                  <c:v>17.116936000000006</c:v>
                </c:pt>
                <c:pt idx="457">
                  <c:v>17.154528000000006</c:v>
                </c:pt>
                <c:pt idx="458">
                  <c:v>17.192108000000005</c:v>
                </c:pt>
                <c:pt idx="459">
                  <c:v>17.229672000000004</c:v>
                </c:pt>
                <c:pt idx="460">
                  <c:v>17.267280000000003</c:v>
                </c:pt>
                <c:pt idx="461">
                  <c:v>17.304852000000004</c:v>
                </c:pt>
                <c:pt idx="462">
                  <c:v>17.342416000000004</c:v>
                </c:pt>
                <c:pt idx="463">
                  <c:v>17.379992000000005</c:v>
                </c:pt>
                <c:pt idx="464">
                  <c:v>17.417540000000006</c:v>
                </c:pt>
                <c:pt idx="465">
                  <c:v>17.455068000000004</c:v>
                </c:pt>
                <c:pt idx="466">
                  <c:v>17.492608000000004</c:v>
                </c:pt>
                <c:pt idx="467">
                  <c:v>17.530152000000005</c:v>
                </c:pt>
                <c:pt idx="468">
                  <c:v>17.567628000000006</c:v>
                </c:pt>
                <c:pt idx="469">
                  <c:v>17.605168000000006</c:v>
                </c:pt>
                <c:pt idx="470">
                  <c:v>17.642652000000005</c:v>
                </c:pt>
                <c:pt idx="471">
                  <c:v>17.680148000000006</c:v>
                </c:pt>
                <c:pt idx="472">
                  <c:v>17.717692000000007</c:v>
                </c:pt>
                <c:pt idx="473">
                  <c:v>17.755276000000006</c:v>
                </c:pt>
                <c:pt idx="474">
                  <c:v>17.792824000000007</c:v>
                </c:pt>
                <c:pt idx="475">
                  <c:v>17.830312000000006</c:v>
                </c:pt>
                <c:pt idx="476">
                  <c:v>17.867848000000006</c:v>
                </c:pt>
                <c:pt idx="477">
                  <c:v>17.905380000000005</c:v>
                </c:pt>
                <c:pt idx="478">
                  <c:v>17.942908000000003</c:v>
                </c:pt>
                <c:pt idx="479">
                  <c:v>17.980440000000002</c:v>
                </c:pt>
                <c:pt idx="480">
                  <c:v>18.017860000000002</c:v>
                </c:pt>
                <c:pt idx="481">
                  <c:v>18.055444000000001</c:v>
                </c:pt>
                <c:pt idx="482">
                  <c:v>18.093012000000002</c:v>
                </c:pt>
                <c:pt idx="483">
                  <c:v>18.130488000000003</c:v>
                </c:pt>
                <c:pt idx="484">
                  <c:v>18.168020000000002</c:v>
                </c:pt>
                <c:pt idx="485">
                  <c:v>18.205544000000003</c:v>
                </c:pt>
                <c:pt idx="486">
                  <c:v>18.243072000000002</c:v>
                </c:pt>
                <c:pt idx="487">
                  <c:v>18.280628</c:v>
                </c:pt>
                <c:pt idx="488">
                  <c:v>18.318211999999999</c:v>
                </c:pt>
                <c:pt idx="489">
                  <c:v>18.355851999999999</c:v>
                </c:pt>
                <c:pt idx="490">
                  <c:v>18.393495999999999</c:v>
                </c:pt>
                <c:pt idx="491">
                  <c:v>18.431072</c:v>
                </c:pt>
                <c:pt idx="492">
                  <c:v>18.468655999999999</c:v>
                </c:pt>
                <c:pt idx="493">
                  <c:v>18.506239999999998</c:v>
                </c:pt>
                <c:pt idx="494">
                  <c:v>18.543807999999999</c:v>
                </c:pt>
                <c:pt idx="495">
                  <c:v>18.581384</c:v>
                </c:pt>
                <c:pt idx="496">
                  <c:v>18.618960000000001</c:v>
                </c:pt>
                <c:pt idx="497">
                  <c:v>18.656536000000003</c:v>
                </c:pt>
                <c:pt idx="498">
                  <c:v>18.694100000000002</c:v>
                </c:pt>
                <c:pt idx="499">
                  <c:v>18.731728000000004</c:v>
                </c:pt>
                <c:pt idx="500">
                  <c:v>18.769252000000005</c:v>
                </c:pt>
                <c:pt idx="501">
                  <c:v>18.806720000000006</c:v>
                </c:pt>
                <c:pt idx="502">
                  <c:v>18.844248000000004</c:v>
                </c:pt>
                <c:pt idx="503">
                  <c:v>18.881720000000005</c:v>
                </c:pt>
                <c:pt idx="504">
                  <c:v>18.919248000000003</c:v>
                </c:pt>
                <c:pt idx="505">
                  <c:v>18.956716000000004</c:v>
                </c:pt>
                <c:pt idx="506">
                  <c:v>18.994184000000004</c:v>
                </c:pt>
                <c:pt idx="507">
                  <c:v>19.031672000000004</c:v>
                </c:pt>
                <c:pt idx="508">
                  <c:v>19.069172000000005</c:v>
                </c:pt>
                <c:pt idx="509">
                  <c:v>19.106704000000004</c:v>
                </c:pt>
                <c:pt idx="510">
                  <c:v>19.144240000000003</c:v>
                </c:pt>
                <c:pt idx="511">
                  <c:v>19.181852000000003</c:v>
                </c:pt>
                <c:pt idx="512">
                  <c:v>19.219380000000001</c:v>
                </c:pt>
                <c:pt idx="513">
                  <c:v>19.256892000000001</c:v>
                </c:pt>
                <c:pt idx="514">
                  <c:v>19.294447999999999</c:v>
                </c:pt>
                <c:pt idx="515">
                  <c:v>19.331972</c:v>
                </c:pt>
                <c:pt idx="516">
                  <c:v>19.369516000000001</c:v>
                </c:pt>
                <c:pt idx="517">
                  <c:v>19.407012000000002</c:v>
                </c:pt>
                <c:pt idx="518">
                  <c:v>19.444508000000003</c:v>
                </c:pt>
                <c:pt idx="519">
                  <c:v>19.482052000000003</c:v>
                </c:pt>
                <c:pt idx="520">
                  <c:v>19.519600000000004</c:v>
                </c:pt>
                <c:pt idx="521">
                  <c:v>19.557140000000004</c:v>
                </c:pt>
                <c:pt idx="522">
                  <c:v>19.594692000000006</c:v>
                </c:pt>
                <c:pt idx="523">
                  <c:v>19.632244000000007</c:v>
                </c:pt>
                <c:pt idx="524">
                  <c:v>19.669796000000009</c:v>
                </c:pt>
                <c:pt idx="525">
                  <c:v>19.707336000000009</c:v>
                </c:pt>
                <c:pt idx="526">
                  <c:v>19.744872000000008</c:v>
                </c:pt>
                <c:pt idx="527">
                  <c:v>19.782352000000007</c:v>
                </c:pt>
                <c:pt idx="528">
                  <c:v>19.819848000000007</c:v>
                </c:pt>
                <c:pt idx="529">
                  <c:v>19.857396000000008</c:v>
                </c:pt>
                <c:pt idx="530">
                  <c:v>19.894984000000008</c:v>
                </c:pt>
                <c:pt idx="531">
                  <c:v>19.932444000000007</c:v>
                </c:pt>
                <c:pt idx="532">
                  <c:v>19.969960000000007</c:v>
                </c:pt>
                <c:pt idx="533">
                  <c:v>20.007440000000006</c:v>
                </c:pt>
                <c:pt idx="534">
                  <c:v>20.044940000000008</c:v>
                </c:pt>
                <c:pt idx="535">
                  <c:v>20.082372000000007</c:v>
                </c:pt>
                <c:pt idx="536">
                  <c:v>20.119852000000005</c:v>
                </c:pt>
                <c:pt idx="537">
                  <c:v>20.157340000000005</c:v>
                </c:pt>
                <c:pt idx="538">
                  <c:v>20.194824000000004</c:v>
                </c:pt>
                <c:pt idx="539">
                  <c:v>20.232308000000003</c:v>
                </c:pt>
                <c:pt idx="540">
                  <c:v>20.269836000000002</c:v>
                </c:pt>
                <c:pt idx="541">
                  <c:v>20.307332000000002</c:v>
                </c:pt>
                <c:pt idx="542">
                  <c:v>20.344860000000001</c:v>
                </c:pt>
                <c:pt idx="543">
                  <c:v>20.382387999999999</c:v>
                </c:pt>
                <c:pt idx="544">
                  <c:v>20.419915999999997</c:v>
                </c:pt>
                <c:pt idx="545">
                  <c:v>20.457435999999998</c:v>
                </c:pt>
                <c:pt idx="546">
                  <c:v>20.494959999999999</c:v>
                </c:pt>
                <c:pt idx="547">
                  <c:v>20.532367999999998</c:v>
                </c:pt>
                <c:pt idx="548">
                  <c:v>20.569891999999999</c:v>
                </c:pt>
                <c:pt idx="549">
                  <c:v>20.607427999999999</c:v>
                </c:pt>
                <c:pt idx="550">
                  <c:v>20.644876</c:v>
                </c:pt>
                <c:pt idx="551">
                  <c:v>20.682355999999999</c:v>
                </c:pt>
                <c:pt idx="552">
                  <c:v>20.719883999999997</c:v>
                </c:pt>
                <c:pt idx="553">
                  <c:v>20.757379999999998</c:v>
                </c:pt>
                <c:pt idx="554">
                  <c:v>20.794827999999999</c:v>
                </c:pt>
                <c:pt idx="555">
                  <c:v>20.832376</c:v>
                </c:pt>
                <c:pt idx="556">
                  <c:v>20.869883999999999</c:v>
                </c:pt>
                <c:pt idx="557">
                  <c:v>20.907356</c:v>
                </c:pt>
                <c:pt idx="558">
                  <c:v>20.944800000000001</c:v>
                </c:pt>
                <c:pt idx="559">
                  <c:v>20.982276000000002</c:v>
                </c:pt>
                <c:pt idx="560">
                  <c:v>21.019764000000002</c:v>
                </c:pt>
                <c:pt idx="561">
                  <c:v>21.057240000000004</c:v>
                </c:pt>
                <c:pt idx="562">
                  <c:v>21.094800000000003</c:v>
                </c:pt>
                <c:pt idx="563">
                  <c:v>21.132376000000004</c:v>
                </c:pt>
                <c:pt idx="564">
                  <c:v>21.169944000000005</c:v>
                </c:pt>
                <c:pt idx="565">
                  <c:v>21.207568000000006</c:v>
                </c:pt>
                <c:pt idx="566">
                  <c:v>21.245124000000004</c:v>
                </c:pt>
                <c:pt idx="567">
                  <c:v>21.282732000000003</c:v>
                </c:pt>
                <c:pt idx="568">
                  <c:v>21.320324000000003</c:v>
                </c:pt>
                <c:pt idx="569">
                  <c:v>21.357872000000004</c:v>
                </c:pt>
                <c:pt idx="570">
                  <c:v>21.395532000000003</c:v>
                </c:pt>
                <c:pt idx="571">
                  <c:v>21.433088000000001</c:v>
                </c:pt>
                <c:pt idx="572">
                  <c:v>21.470676000000001</c:v>
                </c:pt>
                <c:pt idx="573">
                  <c:v>21.508272000000002</c:v>
                </c:pt>
                <c:pt idx="574">
                  <c:v>21.545812000000002</c:v>
                </c:pt>
                <c:pt idx="575">
                  <c:v>21.583428000000001</c:v>
                </c:pt>
                <c:pt idx="576">
                  <c:v>21.620968000000001</c:v>
                </c:pt>
                <c:pt idx="577">
                  <c:v>21.658456000000001</c:v>
                </c:pt>
                <c:pt idx="578">
                  <c:v>21.696008000000003</c:v>
                </c:pt>
                <c:pt idx="579">
                  <c:v>21.733456000000004</c:v>
                </c:pt>
                <c:pt idx="580">
                  <c:v>21.770888000000003</c:v>
                </c:pt>
                <c:pt idx="581">
                  <c:v>21.808488000000004</c:v>
                </c:pt>
                <c:pt idx="582">
                  <c:v>21.846040000000006</c:v>
                </c:pt>
                <c:pt idx="583">
                  <c:v>21.883580000000006</c:v>
                </c:pt>
              </c:numCache>
            </c:numRef>
          </c:xVal>
          <c:yVal>
            <c:numRef>
              <c:f>'Data (ICM calib and RB 2)'!$AD$3:$AD$775</c:f>
              <c:numCache>
                <c:formatCode>General</c:formatCode>
                <c:ptCount val="773"/>
                <c:pt idx="0">
                  <c:v>60.1965</c:v>
                </c:pt>
                <c:pt idx="1">
                  <c:v>60.206999999999994</c:v>
                </c:pt>
                <c:pt idx="2">
                  <c:v>60.224999999999994</c:v>
                </c:pt>
                <c:pt idx="3">
                  <c:v>60.281999999999996</c:v>
                </c:pt>
                <c:pt idx="4">
                  <c:v>60.215999999999994</c:v>
                </c:pt>
                <c:pt idx="5">
                  <c:v>60.1965</c:v>
                </c:pt>
                <c:pt idx="6">
                  <c:v>60.1875</c:v>
                </c:pt>
                <c:pt idx="7">
                  <c:v>60.271499999999996</c:v>
                </c:pt>
                <c:pt idx="8">
                  <c:v>60.215999999999994</c:v>
                </c:pt>
                <c:pt idx="9">
                  <c:v>60.140999999999998</c:v>
                </c:pt>
                <c:pt idx="10">
                  <c:v>60.262499999999996</c:v>
                </c:pt>
                <c:pt idx="11">
                  <c:v>60.262499999999996</c:v>
                </c:pt>
                <c:pt idx="12">
                  <c:v>60.262499999999996</c:v>
                </c:pt>
                <c:pt idx="13">
                  <c:v>60.215999999999994</c:v>
                </c:pt>
                <c:pt idx="14">
                  <c:v>60.253499999999995</c:v>
                </c:pt>
                <c:pt idx="15">
                  <c:v>60.1785</c:v>
                </c:pt>
                <c:pt idx="16">
                  <c:v>60.158999999999999</c:v>
                </c:pt>
                <c:pt idx="17">
                  <c:v>60.244499999999995</c:v>
                </c:pt>
                <c:pt idx="18">
                  <c:v>60.224999999999994</c:v>
                </c:pt>
                <c:pt idx="19">
                  <c:v>60.1965</c:v>
                </c:pt>
                <c:pt idx="20">
                  <c:v>60.206999999999994</c:v>
                </c:pt>
                <c:pt idx="21">
                  <c:v>60.1965</c:v>
                </c:pt>
                <c:pt idx="22">
                  <c:v>60.1785</c:v>
                </c:pt>
                <c:pt idx="23">
                  <c:v>60.215999999999994</c:v>
                </c:pt>
                <c:pt idx="24">
                  <c:v>60.158999999999999</c:v>
                </c:pt>
                <c:pt idx="25">
                  <c:v>60.1965</c:v>
                </c:pt>
                <c:pt idx="26">
                  <c:v>60.1965</c:v>
                </c:pt>
                <c:pt idx="27">
                  <c:v>60.158999999999999</c:v>
                </c:pt>
                <c:pt idx="28">
                  <c:v>60.215999999999994</c:v>
                </c:pt>
                <c:pt idx="29">
                  <c:v>60.1965</c:v>
                </c:pt>
                <c:pt idx="30">
                  <c:v>60.215999999999994</c:v>
                </c:pt>
                <c:pt idx="31">
                  <c:v>60.1965</c:v>
                </c:pt>
                <c:pt idx="32">
                  <c:v>60.271499999999996</c:v>
                </c:pt>
                <c:pt idx="33">
                  <c:v>60.215999999999994</c:v>
                </c:pt>
                <c:pt idx="34">
                  <c:v>60.244499999999995</c:v>
                </c:pt>
                <c:pt idx="35">
                  <c:v>60.224999999999994</c:v>
                </c:pt>
                <c:pt idx="36">
                  <c:v>60.253499999999995</c:v>
                </c:pt>
                <c:pt idx="37">
                  <c:v>60.206999999999994</c:v>
                </c:pt>
                <c:pt idx="38">
                  <c:v>60.244499999999995</c:v>
                </c:pt>
                <c:pt idx="39">
                  <c:v>60.206999999999994</c:v>
                </c:pt>
                <c:pt idx="40">
                  <c:v>60.224999999999994</c:v>
                </c:pt>
                <c:pt idx="41">
                  <c:v>60.281999999999996</c:v>
                </c:pt>
                <c:pt idx="42">
                  <c:v>60.1965</c:v>
                </c:pt>
                <c:pt idx="43">
                  <c:v>60.206999999999994</c:v>
                </c:pt>
                <c:pt idx="44">
                  <c:v>60.253499999999995</c:v>
                </c:pt>
                <c:pt idx="45">
                  <c:v>60.244499999999995</c:v>
                </c:pt>
                <c:pt idx="46">
                  <c:v>60.271499999999996</c:v>
                </c:pt>
                <c:pt idx="47">
                  <c:v>60.1875</c:v>
                </c:pt>
                <c:pt idx="48">
                  <c:v>60.215999999999994</c:v>
                </c:pt>
                <c:pt idx="49">
                  <c:v>60.244499999999995</c:v>
                </c:pt>
                <c:pt idx="50">
                  <c:v>60.215999999999994</c:v>
                </c:pt>
                <c:pt idx="51">
                  <c:v>60.206999999999994</c:v>
                </c:pt>
                <c:pt idx="52">
                  <c:v>60.206999999999994</c:v>
                </c:pt>
                <c:pt idx="53">
                  <c:v>60.131999999999998</c:v>
                </c:pt>
                <c:pt idx="54">
                  <c:v>60.215999999999994</c:v>
                </c:pt>
                <c:pt idx="55">
                  <c:v>60.1875</c:v>
                </c:pt>
                <c:pt idx="56">
                  <c:v>60.253499999999995</c:v>
                </c:pt>
                <c:pt idx="57">
                  <c:v>60.1875</c:v>
                </c:pt>
                <c:pt idx="58">
                  <c:v>60.262499999999996</c:v>
                </c:pt>
                <c:pt idx="59">
                  <c:v>60.1875</c:v>
                </c:pt>
                <c:pt idx="60">
                  <c:v>60.206999999999994</c:v>
                </c:pt>
                <c:pt idx="61">
                  <c:v>60.206999999999994</c:v>
                </c:pt>
                <c:pt idx="62">
                  <c:v>60.244499999999995</c:v>
                </c:pt>
                <c:pt idx="63">
                  <c:v>60.1875</c:v>
                </c:pt>
                <c:pt idx="64">
                  <c:v>60.131999999999998</c:v>
                </c:pt>
                <c:pt idx="65">
                  <c:v>60.253499999999995</c:v>
                </c:pt>
                <c:pt idx="66">
                  <c:v>60.253499999999995</c:v>
                </c:pt>
                <c:pt idx="67">
                  <c:v>60.158999999999999</c:v>
                </c:pt>
                <c:pt idx="68">
                  <c:v>60.253499999999995</c:v>
                </c:pt>
                <c:pt idx="69">
                  <c:v>60.262499999999996</c:v>
                </c:pt>
                <c:pt idx="70">
                  <c:v>60.121499999999997</c:v>
                </c:pt>
                <c:pt idx="71">
                  <c:v>60.224999999999994</c:v>
                </c:pt>
                <c:pt idx="72">
                  <c:v>60.1875</c:v>
                </c:pt>
                <c:pt idx="73">
                  <c:v>60.1785</c:v>
                </c:pt>
                <c:pt idx="74">
                  <c:v>60.215999999999994</c:v>
                </c:pt>
                <c:pt idx="75">
                  <c:v>60.244499999999995</c:v>
                </c:pt>
                <c:pt idx="76">
                  <c:v>60.271499999999996</c:v>
                </c:pt>
                <c:pt idx="77">
                  <c:v>60.1965</c:v>
                </c:pt>
                <c:pt idx="78">
                  <c:v>60.215999999999994</c:v>
                </c:pt>
                <c:pt idx="79">
                  <c:v>60.1875</c:v>
                </c:pt>
                <c:pt idx="80">
                  <c:v>60.1965</c:v>
                </c:pt>
                <c:pt idx="81">
                  <c:v>60.215999999999994</c:v>
                </c:pt>
                <c:pt idx="82">
                  <c:v>60.253499999999995</c:v>
                </c:pt>
                <c:pt idx="83">
                  <c:v>60.1785</c:v>
                </c:pt>
                <c:pt idx="84">
                  <c:v>60.319499999999998</c:v>
                </c:pt>
                <c:pt idx="85">
                  <c:v>60.206999999999994</c:v>
                </c:pt>
                <c:pt idx="86">
                  <c:v>60.1965</c:v>
                </c:pt>
                <c:pt idx="87">
                  <c:v>60.244499999999995</c:v>
                </c:pt>
                <c:pt idx="88">
                  <c:v>60.1785</c:v>
                </c:pt>
                <c:pt idx="89">
                  <c:v>60.224999999999994</c:v>
                </c:pt>
                <c:pt idx="90">
                  <c:v>60.1965</c:v>
                </c:pt>
                <c:pt idx="91">
                  <c:v>60.1965</c:v>
                </c:pt>
                <c:pt idx="92">
                  <c:v>60.3</c:v>
                </c:pt>
                <c:pt idx="93">
                  <c:v>60.281999999999996</c:v>
                </c:pt>
                <c:pt idx="94">
                  <c:v>60.224999999999994</c:v>
                </c:pt>
                <c:pt idx="95">
                  <c:v>60.206999999999994</c:v>
                </c:pt>
                <c:pt idx="96">
                  <c:v>60.244499999999995</c:v>
                </c:pt>
                <c:pt idx="97">
                  <c:v>60.281999999999996</c:v>
                </c:pt>
                <c:pt idx="98">
                  <c:v>60.1965</c:v>
                </c:pt>
                <c:pt idx="99">
                  <c:v>60.262499999999996</c:v>
                </c:pt>
                <c:pt idx="100">
                  <c:v>60.244499999999995</c:v>
                </c:pt>
                <c:pt idx="101">
                  <c:v>60.271499999999996</c:v>
                </c:pt>
                <c:pt idx="102">
                  <c:v>60.224999999999994</c:v>
                </c:pt>
                <c:pt idx="103">
                  <c:v>60.1965</c:v>
                </c:pt>
                <c:pt idx="104">
                  <c:v>60.15</c:v>
                </c:pt>
                <c:pt idx="105">
                  <c:v>60.224999999999994</c:v>
                </c:pt>
                <c:pt idx="106">
                  <c:v>60.224999999999994</c:v>
                </c:pt>
                <c:pt idx="107">
                  <c:v>60.224999999999994</c:v>
                </c:pt>
                <c:pt idx="108">
                  <c:v>60.281999999999996</c:v>
                </c:pt>
                <c:pt idx="109">
                  <c:v>60.215999999999994</c:v>
                </c:pt>
                <c:pt idx="110">
                  <c:v>60.281999999999996</c:v>
                </c:pt>
                <c:pt idx="111">
                  <c:v>60.253499999999995</c:v>
                </c:pt>
                <c:pt idx="112">
                  <c:v>60.1965</c:v>
                </c:pt>
                <c:pt idx="113">
                  <c:v>60.224999999999994</c:v>
                </c:pt>
                <c:pt idx="114">
                  <c:v>60.3</c:v>
                </c:pt>
                <c:pt idx="115">
                  <c:v>60.1785</c:v>
                </c:pt>
                <c:pt idx="116">
                  <c:v>60.1785</c:v>
                </c:pt>
                <c:pt idx="117">
                  <c:v>60.15</c:v>
                </c:pt>
                <c:pt idx="118">
                  <c:v>60.1965</c:v>
                </c:pt>
                <c:pt idx="119">
                  <c:v>60.158999999999999</c:v>
                </c:pt>
                <c:pt idx="120">
                  <c:v>60.224999999999994</c:v>
                </c:pt>
                <c:pt idx="121">
                  <c:v>60.224999999999994</c:v>
                </c:pt>
                <c:pt idx="122">
                  <c:v>60.215999999999994</c:v>
                </c:pt>
                <c:pt idx="123">
                  <c:v>60.244499999999995</c:v>
                </c:pt>
                <c:pt idx="124">
                  <c:v>60.1875</c:v>
                </c:pt>
                <c:pt idx="125">
                  <c:v>60.15</c:v>
                </c:pt>
                <c:pt idx="126">
                  <c:v>60.224999999999994</c:v>
                </c:pt>
                <c:pt idx="127">
                  <c:v>60.281999999999996</c:v>
                </c:pt>
                <c:pt idx="128">
                  <c:v>60.244499999999995</c:v>
                </c:pt>
                <c:pt idx="129">
                  <c:v>60.206999999999994</c:v>
                </c:pt>
                <c:pt idx="130">
                  <c:v>60.308999999999997</c:v>
                </c:pt>
                <c:pt idx="131">
                  <c:v>60.224999999999994</c:v>
                </c:pt>
                <c:pt idx="132">
                  <c:v>60.215999999999994</c:v>
                </c:pt>
                <c:pt idx="133">
                  <c:v>60.224999999999994</c:v>
                </c:pt>
                <c:pt idx="134">
                  <c:v>60.158999999999999</c:v>
                </c:pt>
                <c:pt idx="135">
                  <c:v>60.271499999999996</c:v>
                </c:pt>
                <c:pt idx="136">
                  <c:v>60.244499999999995</c:v>
                </c:pt>
                <c:pt idx="137">
                  <c:v>60.1875</c:v>
                </c:pt>
                <c:pt idx="138">
                  <c:v>60.244499999999995</c:v>
                </c:pt>
                <c:pt idx="139">
                  <c:v>60.271499999999996</c:v>
                </c:pt>
                <c:pt idx="140">
                  <c:v>60.262499999999996</c:v>
                </c:pt>
                <c:pt idx="141">
                  <c:v>60.224999999999994</c:v>
                </c:pt>
                <c:pt idx="142">
                  <c:v>60.215999999999994</c:v>
                </c:pt>
                <c:pt idx="143">
                  <c:v>60.224999999999994</c:v>
                </c:pt>
                <c:pt idx="144">
                  <c:v>60.15</c:v>
                </c:pt>
                <c:pt idx="145">
                  <c:v>60.15</c:v>
                </c:pt>
                <c:pt idx="146">
                  <c:v>60.1785</c:v>
                </c:pt>
                <c:pt idx="147">
                  <c:v>60.244499999999995</c:v>
                </c:pt>
                <c:pt idx="148">
                  <c:v>60.215999999999994</c:v>
                </c:pt>
                <c:pt idx="149">
                  <c:v>60.244499999999995</c:v>
                </c:pt>
                <c:pt idx="150">
                  <c:v>60.215999999999994</c:v>
                </c:pt>
                <c:pt idx="151">
                  <c:v>60.1785</c:v>
                </c:pt>
                <c:pt idx="152">
                  <c:v>60.103499999999997</c:v>
                </c:pt>
                <c:pt idx="153">
                  <c:v>60.215999999999994</c:v>
                </c:pt>
                <c:pt idx="154">
                  <c:v>60.224999999999994</c:v>
                </c:pt>
                <c:pt idx="155">
                  <c:v>60.253499999999995</c:v>
                </c:pt>
                <c:pt idx="156">
                  <c:v>60.206999999999994</c:v>
                </c:pt>
                <c:pt idx="157">
                  <c:v>60.1965</c:v>
                </c:pt>
                <c:pt idx="158">
                  <c:v>60.206999999999994</c:v>
                </c:pt>
                <c:pt idx="159">
                  <c:v>60.1875</c:v>
                </c:pt>
                <c:pt idx="160">
                  <c:v>60.244499999999995</c:v>
                </c:pt>
                <c:pt idx="161">
                  <c:v>60.244499999999995</c:v>
                </c:pt>
                <c:pt idx="162">
                  <c:v>60.244499999999995</c:v>
                </c:pt>
                <c:pt idx="163">
                  <c:v>60.206999999999994</c:v>
                </c:pt>
                <c:pt idx="164">
                  <c:v>60.206999999999994</c:v>
                </c:pt>
                <c:pt idx="165">
                  <c:v>60.206999999999994</c:v>
                </c:pt>
                <c:pt idx="166">
                  <c:v>60.158999999999999</c:v>
                </c:pt>
                <c:pt idx="167">
                  <c:v>60.224999999999994</c:v>
                </c:pt>
                <c:pt idx="168">
                  <c:v>60.206999999999994</c:v>
                </c:pt>
                <c:pt idx="169">
                  <c:v>60.131999999999998</c:v>
                </c:pt>
                <c:pt idx="170">
                  <c:v>60.262499999999996</c:v>
                </c:pt>
                <c:pt idx="171">
                  <c:v>60.253499999999995</c:v>
                </c:pt>
                <c:pt idx="172">
                  <c:v>60.224999999999994</c:v>
                </c:pt>
                <c:pt idx="173">
                  <c:v>60.206999999999994</c:v>
                </c:pt>
                <c:pt idx="174">
                  <c:v>60.224999999999994</c:v>
                </c:pt>
                <c:pt idx="175">
                  <c:v>60.158999999999999</c:v>
                </c:pt>
                <c:pt idx="176">
                  <c:v>60.244499999999995</c:v>
                </c:pt>
                <c:pt idx="177">
                  <c:v>60.253499999999995</c:v>
                </c:pt>
                <c:pt idx="178">
                  <c:v>60.1965</c:v>
                </c:pt>
                <c:pt idx="179">
                  <c:v>60.271499999999996</c:v>
                </c:pt>
                <c:pt idx="180">
                  <c:v>60.158999999999999</c:v>
                </c:pt>
                <c:pt idx="181">
                  <c:v>60.158999999999999</c:v>
                </c:pt>
                <c:pt idx="182">
                  <c:v>60.215999999999994</c:v>
                </c:pt>
                <c:pt idx="183">
                  <c:v>60.244499999999995</c:v>
                </c:pt>
                <c:pt idx="184">
                  <c:v>60.1875</c:v>
                </c:pt>
                <c:pt idx="185">
                  <c:v>60.215999999999994</c:v>
                </c:pt>
                <c:pt idx="186">
                  <c:v>60.215999999999994</c:v>
                </c:pt>
                <c:pt idx="187">
                  <c:v>60.224999999999994</c:v>
                </c:pt>
                <c:pt idx="188">
                  <c:v>60.1965</c:v>
                </c:pt>
                <c:pt idx="189">
                  <c:v>60.271499999999996</c:v>
                </c:pt>
                <c:pt idx="190">
                  <c:v>60.206999999999994</c:v>
                </c:pt>
                <c:pt idx="191">
                  <c:v>60.224999999999994</c:v>
                </c:pt>
                <c:pt idx="192">
                  <c:v>60.253499999999995</c:v>
                </c:pt>
                <c:pt idx="193">
                  <c:v>60.253499999999995</c:v>
                </c:pt>
                <c:pt idx="194">
                  <c:v>60.215999999999994</c:v>
                </c:pt>
                <c:pt idx="195">
                  <c:v>60.224999999999994</c:v>
                </c:pt>
                <c:pt idx="196">
                  <c:v>60.206999999999994</c:v>
                </c:pt>
                <c:pt idx="197">
                  <c:v>60.1965</c:v>
                </c:pt>
                <c:pt idx="198">
                  <c:v>60.1965</c:v>
                </c:pt>
                <c:pt idx="199">
                  <c:v>60.271499999999996</c:v>
                </c:pt>
                <c:pt idx="200">
                  <c:v>60.253499999999995</c:v>
                </c:pt>
                <c:pt idx="201">
                  <c:v>60.3</c:v>
                </c:pt>
                <c:pt idx="202">
                  <c:v>60.206999999999994</c:v>
                </c:pt>
                <c:pt idx="203">
                  <c:v>60.224999999999994</c:v>
                </c:pt>
                <c:pt idx="204">
                  <c:v>60.253499999999995</c:v>
                </c:pt>
                <c:pt idx="205">
                  <c:v>60.15</c:v>
                </c:pt>
                <c:pt idx="206">
                  <c:v>60.140999999999998</c:v>
                </c:pt>
                <c:pt idx="207">
                  <c:v>60.1875</c:v>
                </c:pt>
                <c:pt idx="208">
                  <c:v>60.1785</c:v>
                </c:pt>
                <c:pt idx="209">
                  <c:v>60.215999999999994</c:v>
                </c:pt>
                <c:pt idx="210">
                  <c:v>60.224999999999994</c:v>
                </c:pt>
                <c:pt idx="211">
                  <c:v>60.1785</c:v>
                </c:pt>
                <c:pt idx="212">
                  <c:v>60.158999999999999</c:v>
                </c:pt>
                <c:pt idx="213">
                  <c:v>60.253499999999995</c:v>
                </c:pt>
                <c:pt idx="214">
                  <c:v>60.158999999999999</c:v>
                </c:pt>
                <c:pt idx="215">
                  <c:v>60.094499999999996</c:v>
                </c:pt>
                <c:pt idx="216">
                  <c:v>60.206999999999994</c:v>
                </c:pt>
                <c:pt idx="217">
                  <c:v>60.121499999999997</c:v>
                </c:pt>
                <c:pt idx="218">
                  <c:v>60.1785</c:v>
                </c:pt>
                <c:pt idx="219">
                  <c:v>60.224999999999994</c:v>
                </c:pt>
                <c:pt idx="220">
                  <c:v>60.131999999999998</c:v>
                </c:pt>
                <c:pt idx="221">
                  <c:v>60.215999999999994</c:v>
                </c:pt>
                <c:pt idx="222">
                  <c:v>60.244499999999995</c:v>
                </c:pt>
                <c:pt idx="223">
                  <c:v>60.1965</c:v>
                </c:pt>
                <c:pt idx="224">
                  <c:v>60.1785</c:v>
                </c:pt>
                <c:pt idx="225">
                  <c:v>60.244499999999995</c:v>
                </c:pt>
                <c:pt idx="226">
                  <c:v>60.224999999999994</c:v>
                </c:pt>
                <c:pt idx="227">
                  <c:v>60.271499999999996</c:v>
                </c:pt>
                <c:pt idx="228">
                  <c:v>60.224999999999994</c:v>
                </c:pt>
                <c:pt idx="229">
                  <c:v>60.244499999999995</c:v>
                </c:pt>
                <c:pt idx="230">
                  <c:v>60.244499999999995</c:v>
                </c:pt>
                <c:pt idx="231">
                  <c:v>60.308999999999997</c:v>
                </c:pt>
                <c:pt idx="232">
                  <c:v>60.244499999999995</c:v>
                </c:pt>
                <c:pt idx="233">
                  <c:v>60.1785</c:v>
                </c:pt>
                <c:pt idx="234">
                  <c:v>60.215999999999994</c:v>
                </c:pt>
                <c:pt idx="235">
                  <c:v>60.1785</c:v>
                </c:pt>
                <c:pt idx="236">
                  <c:v>60.3</c:v>
                </c:pt>
                <c:pt idx="237">
                  <c:v>60.337499999999999</c:v>
                </c:pt>
                <c:pt idx="238">
                  <c:v>60.206999999999994</c:v>
                </c:pt>
                <c:pt idx="239">
                  <c:v>60.224999999999994</c:v>
                </c:pt>
                <c:pt idx="240">
                  <c:v>60.15</c:v>
                </c:pt>
                <c:pt idx="241">
                  <c:v>60.224999999999994</c:v>
                </c:pt>
                <c:pt idx="242">
                  <c:v>60.158999999999999</c:v>
                </c:pt>
                <c:pt idx="243">
                  <c:v>60.319499999999998</c:v>
                </c:pt>
                <c:pt idx="244">
                  <c:v>60.206999999999994</c:v>
                </c:pt>
                <c:pt idx="245">
                  <c:v>60.206999999999994</c:v>
                </c:pt>
                <c:pt idx="246">
                  <c:v>60.206999999999994</c:v>
                </c:pt>
                <c:pt idx="247">
                  <c:v>60.158999999999999</c:v>
                </c:pt>
                <c:pt idx="248">
                  <c:v>60.1875</c:v>
                </c:pt>
                <c:pt idx="249">
                  <c:v>60.131999999999998</c:v>
                </c:pt>
                <c:pt idx="250">
                  <c:v>60.206999999999994</c:v>
                </c:pt>
                <c:pt idx="251">
                  <c:v>60.1965</c:v>
                </c:pt>
                <c:pt idx="252">
                  <c:v>60.206999999999994</c:v>
                </c:pt>
                <c:pt idx="253">
                  <c:v>60.1965</c:v>
                </c:pt>
                <c:pt idx="254">
                  <c:v>60.1875</c:v>
                </c:pt>
                <c:pt idx="255">
                  <c:v>60.15</c:v>
                </c:pt>
                <c:pt idx="256">
                  <c:v>60.1965</c:v>
                </c:pt>
                <c:pt idx="257">
                  <c:v>60.131999999999998</c:v>
                </c:pt>
                <c:pt idx="258">
                  <c:v>60.1875</c:v>
                </c:pt>
                <c:pt idx="259">
                  <c:v>60.1965</c:v>
                </c:pt>
                <c:pt idx="260">
                  <c:v>60.140999999999998</c:v>
                </c:pt>
                <c:pt idx="261">
                  <c:v>60.131999999999998</c:v>
                </c:pt>
                <c:pt idx="262">
                  <c:v>60.244499999999995</c:v>
                </c:pt>
                <c:pt idx="263">
                  <c:v>60.206999999999994</c:v>
                </c:pt>
                <c:pt idx="264">
                  <c:v>60.1875</c:v>
                </c:pt>
                <c:pt idx="265">
                  <c:v>60.1965</c:v>
                </c:pt>
                <c:pt idx="266">
                  <c:v>60.158999999999999</c:v>
                </c:pt>
                <c:pt idx="267">
                  <c:v>60.1785</c:v>
                </c:pt>
                <c:pt idx="268">
                  <c:v>60.3</c:v>
                </c:pt>
                <c:pt idx="269">
                  <c:v>60.1965</c:v>
                </c:pt>
                <c:pt idx="270">
                  <c:v>60.1875</c:v>
                </c:pt>
                <c:pt idx="271">
                  <c:v>60.1875</c:v>
                </c:pt>
                <c:pt idx="272">
                  <c:v>60.215999999999994</c:v>
                </c:pt>
                <c:pt idx="273">
                  <c:v>60.1875</c:v>
                </c:pt>
                <c:pt idx="274">
                  <c:v>60.244499999999995</c:v>
                </c:pt>
                <c:pt idx="275">
                  <c:v>60.206999999999994</c:v>
                </c:pt>
                <c:pt idx="276">
                  <c:v>60.1965</c:v>
                </c:pt>
                <c:pt idx="277">
                  <c:v>60.244499999999995</c:v>
                </c:pt>
                <c:pt idx="278">
                  <c:v>60.244499999999995</c:v>
                </c:pt>
                <c:pt idx="279">
                  <c:v>60.224999999999994</c:v>
                </c:pt>
                <c:pt idx="280">
                  <c:v>60.158999999999999</c:v>
                </c:pt>
                <c:pt idx="281">
                  <c:v>60.206999999999994</c:v>
                </c:pt>
                <c:pt idx="282">
                  <c:v>60.224999999999994</c:v>
                </c:pt>
                <c:pt idx="283">
                  <c:v>60.158999999999999</c:v>
                </c:pt>
                <c:pt idx="284">
                  <c:v>60.244499999999995</c:v>
                </c:pt>
                <c:pt idx="285">
                  <c:v>60.253499999999995</c:v>
                </c:pt>
                <c:pt idx="286">
                  <c:v>60.1875</c:v>
                </c:pt>
                <c:pt idx="287">
                  <c:v>60.140999999999998</c:v>
                </c:pt>
                <c:pt idx="288">
                  <c:v>60.121499999999997</c:v>
                </c:pt>
                <c:pt idx="289">
                  <c:v>60.262499999999996</c:v>
                </c:pt>
                <c:pt idx="290">
                  <c:v>60.244499999999995</c:v>
                </c:pt>
                <c:pt idx="291">
                  <c:v>60.1965</c:v>
                </c:pt>
                <c:pt idx="292">
                  <c:v>60.224999999999994</c:v>
                </c:pt>
                <c:pt idx="293">
                  <c:v>60.262499999999996</c:v>
                </c:pt>
                <c:pt idx="294">
                  <c:v>60.1875</c:v>
                </c:pt>
                <c:pt idx="295">
                  <c:v>60.215999999999994</c:v>
                </c:pt>
                <c:pt idx="296">
                  <c:v>60.1965</c:v>
                </c:pt>
                <c:pt idx="297">
                  <c:v>60.224999999999994</c:v>
                </c:pt>
                <c:pt idx="298">
                  <c:v>60.1875</c:v>
                </c:pt>
                <c:pt idx="299">
                  <c:v>60.158999999999999</c:v>
                </c:pt>
                <c:pt idx="300">
                  <c:v>60.308999999999997</c:v>
                </c:pt>
                <c:pt idx="301">
                  <c:v>60.215999999999994</c:v>
                </c:pt>
                <c:pt idx="302">
                  <c:v>60.262499999999996</c:v>
                </c:pt>
                <c:pt idx="303">
                  <c:v>60.244499999999995</c:v>
                </c:pt>
                <c:pt idx="304">
                  <c:v>60.1875</c:v>
                </c:pt>
                <c:pt idx="305">
                  <c:v>60.206999999999994</c:v>
                </c:pt>
                <c:pt idx="306">
                  <c:v>60.1785</c:v>
                </c:pt>
                <c:pt idx="307">
                  <c:v>60.1875</c:v>
                </c:pt>
                <c:pt idx="308">
                  <c:v>60.271499999999996</c:v>
                </c:pt>
                <c:pt idx="309">
                  <c:v>60.271499999999996</c:v>
                </c:pt>
                <c:pt idx="310">
                  <c:v>60.224999999999994</c:v>
                </c:pt>
                <c:pt idx="311">
                  <c:v>60.1785</c:v>
                </c:pt>
                <c:pt idx="312">
                  <c:v>60.1965</c:v>
                </c:pt>
                <c:pt idx="313">
                  <c:v>60.224999999999994</c:v>
                </c:pt>
                <c:pt idx="314">
                  <c:v>60.244499999999995</c:v>
                </c:pt>
                <c:pt idx="315">
                  <c:v>60.281999999999996</c:v>
                </c:pt>
                <c:pt idx="316">
                  <c:v>60.244499999999995</c:v>
                </c:pt>
                <c:pt idx="317">
                  <c:v>60.215999999999994</c:v>
                </c:pt>
                <c:pt idx="318">
                  <c:v>60.1965</c:v>
                </c:pt>
                <c:pt idx="319">
                  <c:v>60.215999999999994</c:v>
                </c:pt>
                <c:pt idx="320">
                  <c:v>60.271499999999996</c:v>
                </c:pt>
                <c:pt idx="321">
                  <c:v>60.244499999999995</c:v>
                </c:pt>
                <c:pt idx="322">
                  <c:v>60.1965</c:v>
                </c:pt>
                <c:pt idx="323">
                  <c:v>60.15</c:v>
                </c:pt>
                <c:pt idx="324">
                  <c:v>60.1875</c:v>
                </c:pt>
                <c:pt idx="325">
                  <c:v>60.262499999999996</c:v>
                </c:pt>
                <c:pt idx="326">
                  <c:v>60.1785</c:v>
                </c:pt>
                <c:pt idx="327">
                  <c:v>60.121499999999997</c:v>
                </c:pt>
                <c:pt idx="328">
                  <c:v>60.244499999999995</c:v>
                </c:pt>
                <c:pt idx="329">
                  <c:v>60.271499999999996</c:v>
                </c:pt>
                <c:pt idx="330">
                  <c:v>60.158999999999999</c:v>
                </c:pt>
                <c:pt idx="331">
                  <c:v>60.308999999999997</c:v>
                </c:pt>
                <c:pt idx="332">
                  <c:v>60.206999999999994</c:v>
                </c:pt>
                <c:pt idx="333">
                  <c:v>60.215999999999994</c:v>
                </c:pt>
                <c:pt idx="334">
                  <c:v>60.158999999999999</c:v>
                </c:pt>
                <c:pt idx="335">
                  <c:v>60.271499999999996</c:v>
                </c:pt>
                <c:pt idx="336">
                  <c:v>60.262499999999996</c:v>
                </c:pt>
                <c:pt idx="337">
                  <c:v>60.1965</c:v>
                </c:pt>
                <c:pt idx="338">
                  <c:v>60.1785</c:v>
                </c:pt>
                <c:pt idx="339">
                  <c:v>60.158999999999999</c:v>
                </c:pt>
                <c:pt idx="340">
                  <c:v>60.15</c:v>
                </c:pt>
                <c:pt idx="341">
                  <c:v>60.224999999999994</c:v>
                </c:pt>
                <c:pt idx="342">
                  <c:v>60.1875</c:v>
                </c:pt>
                <c:pt idx="343">
                  <c:v>60.215999999999994</c:v>
                </c:pt>
                <c:pt idx="344">
                  <c:v>60.253499999999995</c:v>
                </c:pt>
                <c:pt idx="345">
                  <c:v>60.206999999999994</c:v>
                </c:pt>
                <c:pt idx="346">
                  <c:v>60.224999999999994</c:v>
                </c:pt>
                <c:pt idx="347">
                  <c:v>60.158999999999999</c:v>
                </c:pt>
                <c:pt idx="348">
                  <c:v>60.244499999999995</c:v>
                </c:pt>
                <c:pt idx="349">
                  <c:v>60.244499999999995</c:v>
                </c:pt>
                <c:pt idx="350">
                  <c:v>60.1965</c:v>
                </c:pt>
                <c:pt idx="351">
                  <c:v>60.224999999999994</c:v>
                </c:pt>
                <c:pt idx="352">
                  <c:v>60.15</c:v>
                </c:pt>
                <c:pt idx="353">
                  <c:v>60.215999999999994</c:v>
                </c:pt>
                <c:pt idx="354">
                  <c:v>60.224999999999994</c:v>
                </c:pt>
                <c:pt idx="355">
                  <c:v>60.224999999999994</c:v>
                </c:pt>
                <c:pt idx="356">
                  <c:v>60.206999999999994</c:v>
                </c:pt>
                <c:pt idx="357">
                  <c:v>60.1785</c:v>
                </c:pt>
                <c:pt idx="358">
                  <c:v>60.1875</c:v>
                </c:pt>
                <c:pt idx="359">
                  <c:v>60.1785</c:v>
                </c:pt>
                <c:pt idx="360">
                  <c:v>60.131999999999998</c:v>
                </c:pt>
                <c:pt idx="361">
                  <c:v>60.244499999999995</c:v>
                </c:pt>
                <c:pt idx="362">
                  <c:v>60.281999999999996</c:v>
                </c:pt>
                <c:pt idx="363">
                  <c:v>60.131999999999998</c:v>
                </c:pt>
                <c:pt idx="364">
                  <c:v>60.262499999999996</c:v>
                </c:pt>
                <c:pt idx="365">
                  <c:v>60.244499999999995</c:v>
                </c:pt>
                <c:pt idx="366">
                  <c:v>60.244499999999995</c:v>
                </c:pt>
                <c:pt idx="367">
                  <c:v>60.215999999999994</c:v>
                </c:pt>
                <c:pt idx="368">
                  <c:v>60.215999999999994</c:v>
                </c:pt>
                <c:pt idx="369">
                  <c:v>60.244499999999995</c:v>
                </c:pt>
                <c:pt idx="370">
                  <c:v>60.215999999999994</c:v>
                </c:pt>
                <c:pt idx="371">
                  <c:v>60.1875</c:v>
                </c:pt>
                <c:pt idx="372">
                  <c:v>60.1875</c:v>
                </c:pt>
                <c:pt idx="373">
                  <c:v>60.1785</c:v>
                </c:pt>
                <c:pt idx="374">
                  <c:v>60.1785</c:v>
                </c:pt>
                <c:pt idx="375">
                  <c:v>60.271499999999996</c:v>
                </c:pt>
                <c:pt idx="376">
                  <c:v>60.253499999999995</c:v>
                </c:pt>
                <c:pt idx="377">
                  <c:v>60.1875</c:v>
                </c:pt>
                <c:pt idx="378">
                  <c:v>60.1965</c:v>
                </c:pt>
                <c:pt idx="379">
                  <c:v>60.15</c:v>
                </c:pt>
                <c:pt idx="380">
                  <c:v>60.244499999999995</c:v>
                </c:pt>
                <c:pt idx="381">
                  <c:v>60.15</c:v>
                </c:pt>
                <c:pt idx="382">
                  <c:v>60.253499999999995</c:v>
                </c:pt>
                <c:pt idx="383">
                  <c:v>60.3</c:v>
                </c:pt>
                <c:pt idx="384">
                  <c:v>60.262499999999996</c:v>
                </c:pt>
                <c:pt idx="385">
                  <c:v>60.158999999999999</c:v>
                </c:pt>
                <c:pt idx="386">
                  <c:v>60.215999999999994</c:v>
                </c:pt>
                <c:pt idx="387">
                  <c:v>60.1785</c:v>
                </c:pt>
                <c:pt idx="388">
                  <c:v>60.1875</c:v>
                </c:pt>
                <c:pt idx="389">
                  <c:v>60.271499999999996</c:v>
                </c:pt>
                <c:pt idx="390">
                  <c:v>60.1785</c:v>
                </c:pt>
                <c:pt idx="391">
                  <c:v>60.1965</c:v>
                </c:pt>
                <c:pt idx="392">
                  <c:v>60.244499999999995</c:v>
                </c:pt>
                <c:pt idx="393">
                  <c:v>60.1785</c:v>
                </c:pt>
                <c:pt idx="394">
                  <c:v>60.206999999999994</c:v>
                </c:pt>
                <c:pt idx="395">
                  <c:v>60.206999999999994</c:v>
                </c:pt>
                <c:pt idx="396">
                  <c:v>60.215999999999994</c:v>
                </c:pt>
                <c:pt idx="397">
                  <c:v>60.244499999999995</c:v>
                </c:pt>
                <c:pt idx="398">
                  <c:v>60.244499999999995</c:v>
                </c:pt>
                <c:pt idx="399">
                  <c:v>60.1965</c:v>
                </c:pt>
                <c:pt idx="400">
                  <c:v>60.215999999999994</c:v>
                </c:pt>
                <c:pt idx="401">
                  <c:v>60.103499999999997</c:v>
                </c:pt>
                <c:pt idx="402">
                  <c:v>60.253499999999995</c:v>
                </c:pt>
                <c:pt idx="403">
                  <c:v>60.244499999999995</c:v>
                </c:pt>
                <c:pt idx="404">
                  <c:v>60.224999999999994</c:v>
                </c:pt>
                <c:pt idx="405">
                  <c:v>60.262499999999996</c:v>
                </c:pt>
                <c:pt idx="406">
                  <c:v>60.253499999999995</c:v>
                </c:pt>
                <c:pt idx="407">
                  <c:v>60.224999999999994</c:v>
                </c:pt>
                <c:pt idx="408">
                  <c:v>60.206999999999994</c:v>
                </c:pt>
                <c:pt idx="409">
                  <c:v>60.271499999999996</c:v>
                </c:pt>
                <c:pt idx="410">
                  <c:v>60.224999999999994</c:v>
                </c:pt>
                <c:pt idx="411">
                  <c:v>60.271499999999996</c:v>
                </c:pt>
                <c:pt idx="412">
                  <c:v>60.1785</c:v>
                </c:pt>
                <c:pt idx="413">
                  <c:v>60.1875</c:v>
                </c:pt>
                <c:pt idx="414">
                  <c:v>60.244499999999995</c:v>
                </c:pt>
                <c:pt idx="415">
                  <c:v>60.094499999999996</c:v>
                </c:pt>
                <c:pt idx="416">
                  <c:v>60.262499999999996</c:v>
                </c:pt>
                <c:pt idx="417">
                  <c:v>60.206999999999994</c:v>
                </c:pt>
                <c:pt idx="418">
                  <c:v>60.158999999999999</c:v>
                </c:pt>
                <c:pt idx="419">
                  <c:v>60.15</c:v>
                </c:pt>
                <c:pt idx="420">
                  <c:v>60.15</c:v>
                </c:pt>
                <c:pt idx="421">
                  <c:v>60.206999999999994</c:v>
                </c:pt>
                <c:pt idx="422">
                  <c:v>60.253499999999995</c:v>
                </c:pt>
                <c:pt idx="423">
                  <c:v>60.1875</c:v>
                </c:pt>
                <c:pt idx="424">
                  <c:v>60.215999999999994</c:v>
                </c:pt>
                <c:pt idx="425">
                  <c:v>60.281999999999996</c:v>
                </c:pt>
                <c:pt idx="426">
                  <c:v>60.244499999999995</c:v>
                </c:pt>
                <c:pt idx="427">
                  <c:v>60.271499999999996</c:v>
                </c:pt>
                <c:pt idx="428">
                  <c:v>60.1785</c:v>
                </c:pt>
                <c:pt idx="429">
                  <c:v>60.206999999999994</c:v>
                </c:pt>
                <c:pt idx="430">
                  <c:v>60.1965</c:v>
                </c:pt>
                <c:pt idx="431">
                  <c:v>60.206999999999994</c:v>
                </c:pt>
                <c:pt idx="432">
                  <c:v>60.15</c:v>
                </c:pt>
                <c:pt idx="433">
                  <c:v>60.253499999999995</c:v>
                </c:pt>
                <c:pt idx="434">
                  <c:v>60.206999999999994</c:v>
                </c:pt>
                <c:pt idx="435">
                  <c:v>60.206999999999994</c:v>
                </c:pt>
                <c:pt idx="436">
                  <c:v>60.281999999999996</c:v>
                </c:pt>
                <c:pt idx="437">
                  <c:v>60.206999999999994</c:v>
                </c:pt>
                <c:pt idx="438">
                  <c:v>60.244499999999995</c:v>
                </c:pt>
                <c:pt idx="439">
                  <c:v>60.244499999999995</c:v>
                </c:pt>
                <c:pt idx="440">
                  <c:v>60.1965</c:v>
                </c:pt>
                <c:pt idx="441">
                  <c:v>60.158999999999999</c:v>
                </c:pt>
                <c:pt idx="442">
                  <c:v>60.281999999999996</c:v>
                </c:pt>
                <c:pt idx="443">
                  <c:v>60.262499999999996</c:v>
                </c:pt>
                <c:pt idx="444">
                  <c:v>60.1785</c:v>
                </c:pt>
                <c:pt idx="445">
                  <c:v>60.253499999999995</c:v>
                </c:pt>
                <c:pt idx="446">
                  <c:v>60.224999999999994</c:v>
                </c:pt>
                <c:pt idx="447">
                  <c:v>60.215999999999994</c:v>
                </c:pt>
                <c:pt idx="448">
                  <c:v>60.3</c:v>
                </c:pt>
                <c:pt idx="449">
                  <c:v>60.1965</c:v>
                </c:pt>
                <c:pt idx="450">
                  <c:v>60.206999999999994</c:v>
                </c:pt>
                <c:pt idx="451">
                  <c:v>60.328499999999998</c:v>
                </c:pt>
                <c:pt idx="452">
                  <c:v>60.1785</c:v>
                </c:pt>
                <c:pt idx="453">
                  <c:v>60.253499999999995</c:v>
                </c:pt>
                <c:pt idx="454">
                  <c:v>60.271499999999996</c:v>
                </c:pt>
                <c:pt idx="455">
                  <c:v>60.262499999999996</c:v>
                </c:pt>
                <c:pt idx="456">
                  <c:v>60.271499999999996</c:v>
                </c:pt>
                <c:pt idx="457">
                  <c:v>60.281999999999996</c:v>
                </c:pt>
                <c:pt idx="458">
                  <c:v>60.1875</c:v>
                </c:pt>
                <c:pt idx="459">
                  <c:v>60.158999999999999</c:v>
                </c:pt>
                <c:pt idx="460">
                  <c:v>60.244499999999995</c:v>
                </c:pt>
                <c:pt idx="461">
                  <c:v>60.140999999999998</c:v>
                </c:pt>
                <c:pt idx="462">
                  <c:v>60.1965</c:v>
                </c:pt>
                <c:pt idx="463">
                  <c:v>60.206999999999994</c:v>
                </c:pt>
                <c:pt idx="464">
                  <c:v>60.224999999999994</c:v>
                </c:pt>
                <c:pt idx="465">
                  <c:v>60.1965</c:v>
                </c:pt>
                <c:pt idx="466">
                  <c:v>60.319499999999998</c:v>
                </c:pt>
                <c:pt idx="467">
                  <c:v>60.253499999999995</c:v>
                </c:pt>
                <c:pt idx="468">
                  <c:v>60.253499999999995</c:v>
                </c:pt>
                <c:pt idx="469">
                  <c:v>60.1965</c:v>
                </c:pt>
                <c:pt idx="470">
                  <c:v>60.206999999999994</c:v>
                </c:pt>
                <c:pt idx="471">
                  <c:v>60.281999999999996</c:v>
                </c:pt>
                <c:pt idx="472">
                  <c:v>60.15</c:v>
                </c:pt>
                <c:pt idx="473">
                  <c:v>60.271499999999996</c:v>
                </c:pt>
                <c:pt idx="474">
                  <c:v>60.224999999999994</c:v>
                </c:pt>
                <c:pt idx="475">
                  <c:v>60.215999999999994</c:v>
                </c:pt>
                <c:pt idx="476">
                  <c:v>60.319499999999998</c:v>
                </c:pt>
                <c:pt idx="477">
                  <c:v>60.158999999999999</c:v>
                </c:pt>
                <c:pt idx="478">
                  <c:v>60.224999999999994</c:v>
                </c:pt>
                <c:pt idx="479">
                  <c:v>60.1875</c:v>
                </c:pt>
                <c:pt idx="480">
                  <c:v>60.244499999999995</c:v>
                </c:pt>
                <c:pt idx="481">
                  <c:v>60.15</c:v>
                </c:pt>
                <c:pt idx="482">
                  <c:v>60.244499999999995</c:v>
                </c:pt>
                <c:pt idx="483">
                  <c:v>60.1875</c:v>
                </c:pt>
                <c:pt idx="484">
                  <c:v>60.215999999999994</c:v>
                </c:pt>
                <c:pt idx="485">
                  <c:v>60.3</c:v>
                </c:pt>
                <c:pt idx="486">
                  <c:v>60.253499999999995</c:v>
                </c:pt>
                <c:pt idx="487">
                  <c:v>60.206999999999994</c:v>
                </c:pt>
                <c:pt idx="488">
                  <c:v>60.224999999999994</c:v>
                </c:pt>
                <c:pt idx="489">
                  <c:v>60.244499999999995</c:v>
                </c:pt>
                <c:pt idx="490">
                  <c:v>60.206999999999994</c:v>
                </c:pt>
                <c:pt idx="491">
                  <c:v>60.1875</c:v>
                </c:pt>
                <c:pt idx="492">
                  <c:v>60.281999999999996</c:v>
                </c:pt>
                <c:pt idx="493">
                  <c:v>60.253499999999995</c:v>
                </c:pt>
                <c:pt idx="494">
                  <c:v>60.244499999999995</c:v>
                </c:pt>
                <c:pt idx="495">
                  <c:v>60.262499999999996</c:v>
                </c:pt>
                <c:pt idx="496">
                  <c:v>60.206999999999994</c:v>
                </c:pt>
                <c:pt idx="497">
                  <c:v>60.215999999999994</c:v>
                </c:pt>
                <c:pt idx="498">
                  <c:v>60.244499999999995</c:v>
                </c:pt>
                <c:pt idx="499">
                  <c:v>60.224999999999994</c:v>
                </c:pt>
                <c:pt idx="500">
                  <c:v>60.244499999999995</c:v>
                </c:pt>
                <c:pt idx="501">
                  <c:v>60.131999999999998</c:v>
                </c:pt>
                <c:pt idx="502">
                  <c:v>60.319499999999998</c:v>
                </c:pt>
                <c:pt idx="503">
                  <c:v>60.121499999999997</c:v>
                </c:pt>
                <c:pt idx="504">
                  <c:v>60.1875</c:v>
                </c:pt>
                <c:pt idx="505">
                  <c:v>60.206999999999994</c:v>
                </c:pt>
                <c:pt idx="506">
                  <c:v>60.1875</c:v>
                </c:pt>
                <c:pt idx="507">
                  <c:v>60.1785</c:v>
                </c:pt>
                <c:pt idx="508">
                  <c:v>60.206999999999994</c:v>
                </c:pt>
                <c:pt idx="509">
                  <c:v>60.121499999999997</c:v>
                </c:pt>
                <c:pt idx="510">
                  <c:v>60.244499999999995</c:v>
                </c:pt>
                <c:pt idx="511">
                  <c:v>60.1965</c:v>
                </c:pt>
                <c:pt idx="512">
                  <c:v>60.1875</c:v>
                </c:pt>
                <c:pt idx="513">
                  <c:v>60.15</c:v>
                </c:pt>
                <c:pt idx="514">
                  <c:v>60.244499999999995</c:v>
                </c:pt>
                <c:pt idx="515">
                  <c:v>60.224999999999994</c:v>
                </c:pt>
                <c:pt idx="516">
                  <c:v>60.1875</c:v>
                </c:pt>
                <c:pt idx="517">
                  <c:v>60.224999999999994</c:v>
                </c:pt>
                <c:pt idx="518">
                  <c:v>60.244499999999995</c:v>
                </c:pt>
                <c:pt idx="519">
                  <c:v>60.094499999999996</c:v>
                </c:pt>
                <c:pt idx="520">
                  <c:v>60.224999999999994</c:v>
                </c:pt>
                <c:pt idx="521">
                  <c:v>60.1965</c:v>
                </c:pt>
                <c:pt idx="522">
                  <c:v>60.206999999999994</c:v>
                </c:pt>
                <c:pt idx="523">
                  <c:v>60.308999999999997</c:v>
                </c:pt>
                <c:pt idx="524">
                  <c:v>60.224999999999994</c:v>
                </c:pt>
                <c:pt idx="525">
                  <c:v>60.271499999999996</c:v>
                </c:pt>
                <c:pt idx="526">
                  <c:v>60.083999999999996</c:v>
                </c:pt>
                <c:pt idx="527">
                  <c:v>60.281999999999996</c:v>
                </c:pt>
                <c:pt idx="528">
                  <c:v>60.244499999999995</c:v>
                </c:pt>
                <c:pt idx="529">
                  <c:v>60.215999999999994</c:v>
                </c:pt>
                <c:pt idx="530">
                  <c:v>60.158999999999999</c:v>
                </c:pt>
                <c:pt idx="531">
                  <c:v>60.244499999999995</c:v>
                </c:pt>
                <c:pt idx="532">
                  <c:v>60.244499999999995</c:v>
                </c:pt>
                <c:pt idx="533">
                  <c:v>60.1875</c:v>
                </c:pt>
                <c:pt idx="534">
                  <c:v>60.244499999999995</c:v>
                </c:pt>
                <c:pt idx="535">
                  <c:v>60.244499999999995</c:v>
                </c:pt>
                <c:pt idx="536">
                  <c:v>60.1875</c:v>
                </c:pt>
                <c:pt idx="537">
                  <c:v>60.253499999999995</c:v>
                </c:pt>
                <c:pt idx="538">
                  <c:v>60.253499999999995</c:v>
                </c:pt>
                <c:pt idx="539">
                  <c:v>60.1785</c:v>
                </c:pt>
                <c:pt idx="540">
                  <c:v>60.224999999999994</c:v>
                </c:pt>
                <c:pt idx="541">
                  <c:v>60.215999999999994</c:v>
                </c:pt>
                <c:pt idx="542">
                  <c:v>60.15</c:v>
                </c:pt>
                <c:pt idx="543">
                  <c:v>60.206999999999994</c:v>
                </c:pt>
                <c:pt idx="544">
                  <c:v>60.1965</c:v>
                </c:pt>
                <c:pt idx="545">
                  <c:v>60.1875</c:v>
                </c:pt>
                <c:pt idx="546">
                  <c:v>60.215999999999994</c:v>
                </c:pt>
                <c:pt idx="547">
                  <c:v>60.206999999999994</c:v>
                </c:pt>
                <c:pt idx="548">
                  <c:v>60.1785</c:v>
                </c:pt>
                <c:pt idx="549">
                  <c:v>60.281999999999996</c:v>
                </c:pt>
                <c:pt idx="550">
                  <c:v>60.224999999999994</c:v>
                </c:pt>
                <c:pt idx="551">
                  <c:v>60.1875</c:v>
                </c:pt>
                <c:pt idx="552">
                  <c:v>60.1785</c:v>
                </c:pt>
                <c:pt idx="553">
                  <c:v>60.1875</c:v>
                </c:pt>
                <c:pt idx="554">
                  <c:v>60.158999999999999</c:v>
                </c:pt>
                <c:pt idx="555">
                  <c:v>60.1875</c:v>
                </c:pt>
                <c:pt idx="556">
                  <c:v>60.224999999999994</c:v>
                </c:pt>
                <c:pt idx="557">
                  <c:v>60.215999999999994</c:v>
                </c:pt>
                <c:pt idx="558">
                  <c:v>60.308999999999997</c:v>
                </c:pt>
                <c:pt idx="559">
                  <c:v>60.206999999999994</c:v>
                </c:pt>
                <c:pt idx="560">
                  <c:v>60.1785</c:v>
                </c:pt>
                <c:pt idx="561">
                  <c:v>60.262499999999996</c:v>
                </c:pt>
                <c:pt idx="562">
                  <c:v>60.1875</c:v>
                </c:pt>
                <c:pt idx="563">
                  <c:v>60.1965</c:v>
                </c:pt>
                <c:pt idx="564">
                  <c:v>60.224999999999994</c:v>
                </c:pt>
                <c:pt idx="565">
                  <c:v>60.1875</c:v>
                </c:pt>
                <c:pt idx="566">
                  <c:v>60.158999999999999</c:v>
                </c:pt>
                <c:pt idx="567">
                  <c:v>60.215999999999994</c:v>
                </c:pt>
                <c:pt idx="568">
                  <c:v>60.244499999999995</c:v>
                </c:pt>
                <c:pt idx="569">
                  <c:v>60.271499999999996</c:v>
                </c:pt>
                <c:pt idx="570">
                  <c:v>60.253499999999995</c:v>
                </c:pt>
                <c:pt idx="571">
                  <c:v>60.1875</c:v>
                </c:pt>
                <c:pt idx="572">
                  <c:v>60.206999999999994</c:v>
                </c:pt>
                <c:pt idx="573">
                  <c:v>60.244499999999995</c:v>
                </c:pt>
                <c:pt idx="574">
                  <c:v>60.1965</c:v>
                </c:pt>
                <c:pt idx="575">
                  <c:v>60.271499999999996</c:v>
                </c:pt>
                <c:pt idx="576">
                  <c:v>60.1965</c:v>
                </c:pt>
                <c:pt idx="577">
                  <c:v>60.3</c:v>
                </c:pt>
                <c:pt idx="578">
                  <c:v>60.215999999999994</c:v>
                </c:pt>
                <c:pt idx="579">
                  <c:v>60.244499999999995</c:v>
                </c:pt>
                <c:pt idx="580">
                  <c:v>60.1785</c:v>
                </c:pt>
                <c:pt idx="581">
                  <c:v>60.1875</c:v>
                </c:pt>
                <c:pt idx="582">
                  <c:v>60.140999999999998</c:v>
                </c:pt>
                <c:pt idx="583">
                  <c:v>60.224999999999994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1D-4B03-9D5A-358D77CA3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034559"/>
        <c:axId val="1329392159"/>
      </c:scatterChart>
      <c:valAx>
        <c:axId val="124003455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392159"/>
        <c:crosses val="autoZero"/>
        <c:crossBetween val="midCat"/>
      </c:valAx>
      <c:valAx>
        <c:axId val="132939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 (</a:t>
                </a:r>
                <a:r>
                  <a:rPr lang="en-US" sz="1000" b="0" i="0" u="none" strike="noStrike" baseline="0">
                    <a:effectLst/>
                  </a:rPr>
                  <a:t>microTeslas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03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_xlchart.v1.27</cx:f>
      </cx:strDim>
      <cx:numDim type="val">
        <cx:f>_xlchart.v1.29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X-Axis Acceleration Distribution (No Filter, Calibration)</a:t>
            </a:r>
            <a:endParaRPr lang="en-US"/>
          </a:p>
        </cx:rich>
      </cx:tx>
    </cx:title>
    <cx:plotArea>
      <cx:plotAreaRegion>
        <cx:series layoutId="clusteredColumn" uniqueId="{1FBE9C1B-4B3C-41B3-A62C-105DB4D85239}">
          <cx:tx>
            <cx:txData>
              <cx:f>_xlchart.v1.28</cx:f>
              <cx:v>AccX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_xlchart.v1.33</cx:f>
      </cx:strDim>
      <cx:numDim type="val">
        <cx:f>_xlchart.v1.35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Y-Axis Acceleration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(No Filter, Calibration)</a:t>
            </a:r>
            <a:endParaRPr lang="en-US"/>
          </a:p>
        </cx:rich>
      </cx:tx>
    </cx:title>
    <cx:plotArea>
      <cx:plotAreaRegion>
        <cx:series layoutId="clusteredColumn" uniqueId="{D511B0B7-F0A5-49CD-86B5-114A1FD8DCDB}">
          <cx:tx>
            <cx:txData>
              <cx:f>_xlchart.v1.34</cx:f>
              <cx:v>AccY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Z-Axis Acceleration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(No Filter, Calibration)</a:t>
            </a:r>
            <a:endParaRPr lang="en-US"/>
          </a:p>
        </cx:rich>
      </cx:tx>
    </cx:title>
    <cx:plotArea>
      <cx:plotAreaRegion>
        <cx:series layoutId="clusteredColumn" uniqueId="{D5A254C3-9AC8-4FD0-B49B-0E87C39EE4DD}">
          <cx:tx>
            <cx:txData>
              <cx:f>_xlchart.v1.31</cx:f>
              <cx:v>AccZ</cx:v>
            </cx:txData>
          </cx:tx>
          <cx:spPr>
            <a:solidFill>
              <a:schemeClr val="bg2">
                <a:lumMod val="75000"/>
              </a:schemeClr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X-Axis Gyroscope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(No Filter, Calibration)</a:t>
            </a:r>
            <a:endParaRPr lang="en-US"/>
          </a:p>
        </cx:rich>
      </cx:tx>
    </cx:title>
    <cx:plotArea>
      <cx:plotAreaRegion>
        <cx:series layoutId="clusteredColumn" uniqueId="{8FCF2C3E-4C8B-4254-9962-6867E0F1E5BF}">
          <cx:tx>
            <cx:txData>
              <cx:f>_xlchart.v1.19</cx:f>
              <cx:v>GyX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Y-Axis Gyroscope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(No Filter, Calibration)</a:t>
            </a:r>
            <a:endParaRPr lang="en-US"/>
          </a:p>
        </cx:rich>
      </cx:tx>
    </cx:title>
    <cx:plotArea>
      <cx:plotAreaRegion>
        <cx:series layoutId="clusteredColumn" uniqueId="{B924398E-C9D6-43D8-A763-138CB7202D34}">
          <cx:tx>
            <cx:txData>
              <cx:f>_xlchart.v1.4</cx:f>
              <cx:v>GyY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Z-Axis Gyroscope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(No Filter, Calibration)</a:t>
            </a:r>
            <a:endParaRPr lang="en-US"/>
          </a:p>
        </cx:rich>
      </cx:tx>
    </cx:title>
    <cx:plotArea>
      <cx:plotAreaRegion>
        <cx:series layoutId="clusteredColumn" uniqueId="{EA3CF19E-518C-4DA6-966B-F87A61070605}">
          <cx:tx>
            <cx:txData>
              <cx:f>_xlchart.v1.16</cx:f>
              <cx:v>GyZ</cx:v>
            </cx:txData>
          </cx:tx>
          <cx:spPr>
            <a:solidFill>
              <a:schemeClr val="bg2">
                <a:lumMod val="75000"/>
              </a:schemeClr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_xlchart.v1.7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X-Axis Acceleration Distribution (Ring Buffer, Calibration)</a:t>
            </a:r>
            <a:endParaRPr lang="en-US"/>
          </a:p>
        </cx:rich>
      </cx:tx>
    </cx:title>
    <cx:plotArea>
      <cx:plotAreaRegion>
        <cx:series layoutId="clusteredColumn" uniqueId="{1FBE9C1B-4B3C-41B3-A62C-105DB4D85239}">
          <cx:tx>
            <cx:txData>
              <cx:f>_xlchart.v1.6</cx:f>
              <cx:v>AccX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_xlchart.v1.13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Y-Axis Acceleration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Ring Buffer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, Calibration)</a:t>
            </a:r>
            <a:endParaRPr lang="en-US"/>
          </a:p>
        </cx:rich>
      </cx:tx>
    </cx:title>
    <cx:plotArea>
      <cx:plotAreaRegion>
        <cx:series layoutId="clusteredColumn" uniqueId="{D511B0B7-F0A5-49CD-86B5-114A1FD8DCDB}">
          <cx:tx>
            <cx:txData>
              <cx:f>_xlchart.v1.12</cx:f>
              <cx:v>AccY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_xlchart.v1.23</cx:f>
      </cx:strDim>
      <cx:numDim type="val">
        <cx:f>_xlchart.v1.22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Z-Axis Acceleration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Ring Buffer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, Calibration)</a:t>
            </a:r>
            <a:endParaRPr lang="en-US"/>
          </a:p>
        </cx:rich>
      </cx:tx>
    </cx:title>
    <cx:plotArea>
      <cx:plotAreaRegion>
        <cx:series layoutId="clusteredColumn" uniqueId="{D5A254C3-9AC8-4FD0-B49B-0E87C39EE4DD}">
          <cx:tx>
            <cx:txData>
              <cx:f>_xlchart.v1.21</cx:f>
              <cx:v>AccZ</cx:v>
            </cx:txData>
          </cx:tx>
          <cx:spPr>
            <a:solidFill>
              <a:schemeClr val="bg2">
                <a:lumMod val="75000"/>
              </a:schemeClr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X-Axis Gyroscope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Ring Buffer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, Calibration)</a:t>
            </a:r>
            <a:endParaRPr lang="en-US"/>
          </a:p>
        </cx:rich>
      </cx:tx>
    </cx:title>
    <cx:plotArea>
      <cx:plotAreaRegion>
        <cx:series layoutId="clusteredColumn" uniqueId="{8FCF2C3E-4C8B-4254-9962-6867E0F1E5BF}">
          <cx:tx>
            <cx:txData>
              <cx:f>_xlchart.v1.9</cx:f>
              <cx:v>GyX</cx:v>
            </cx:txData>
          </cx:tx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_xlchart.v1.25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Y-Axis Gyroscope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Ring Buffer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, Calibration)</a:t>
            </a:r>
            <a:endParaRPr lang="en-US"/>
          </a:p>
        </cx:rich>
      </cx:tx>
    </cx:title>
    <cx:plotArea>
      <cx:plotAreaRegion>
        <cx:series layoutId="clusteredColumn" uniqueId="{B924398E-C9D6-43D8-A763-138CB7202D34}">
          <cx:tx>
            <cx:txData>
              <cx:f>_xlchart.v1.24</cx:f>
              <cx:v>GyY</cx:v>
            </cx:txData>
          </cx:tx>
          <cx:spPr>
            <a:solidFill>
              <a:schemeClr val="accent2"/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Z-Axis Gyroscope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Distribution 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(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Ring Buffer</a:t>
            </a: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, Calibration)</a:t>
            </a:r>
            <a:endParaRPr lang="en-US"/>
          </a:p>
        </cx:rich>
      </cx:tx>
    </cx:title>
    <cx:plotArea>
      <cx:plotAreaRegion>
        <cx:series layoutId="clusteredColumn" uniqueId="{EA3CF19E-518C-4DA6-966B-F87A61070605}">
          <cx:tx>
            <cx:txData>
              <cx:f>_xlchart.v1.0</cx:f>
              <cx:v>GyZ</cx:v>
            </cx:txData>
          </cx:tx>
          <cx:spPr>
            <a:solidFill>
              <a:schemeClr val="bg2">
                <a:lumMod val="75000"/>
              </a:schemeClr>
            </a:solidFill>
          </cx:spPr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8.xml"/><Relationship Id="rId18" Type="http://schemas.openxmlformats.org/officeDocument/2006/relationships/chart" Target="../charts/chart63.xml"/><Relationship Id="rId26" Type="http://schemas.openxmlformats.org/officeDocument/2006/relationships/chart" Target="../charts/chart71.xml"/><Relationship Id="rId3" Type="http://schemas.openxmlformats.org/officeDocument/2006/relationships/chart" Target="../charts/chart48.xml"/><Relationship Id="rId21" Type="http://schemas.openxmlformats.org/officeDocument/2006/relationships/chart" Target="../charts/chart66.xml"/><Relationship Id="rId7" Type="http://schemas.openxmlformats.org/officeDocument/2006/relationships/chart" Target="../charts/chart52.xml"/><Relationship Id="rId12" Type="http://schemas.openxmlformats.org/officeDocument/2006/relationships/chart" Target="../charts/chart57.xml"/><Relationship Id="rId17" Type="http://schemas.openxmlformats.org/officeDocument/2006/relationships/chart" Target="../charts/chart62.xml"/><Relationship Id="rId25" Type="http://schemas.openxmlformats.org/officeDocument/2006/relationships/chart" Target="../charts/chart70.xml"/><Relationship Id="rId33" Type="http://schemas.openxmlformats.org/officeDocument/2006/relationships/chart" Target="../charts/chart78.xml"/><Relationship Id="rId2" Type="http://schemas.openxmlformats.org/officeDocument/2006/relationships/chart" Target="../charts/chart47.xml"/><Relationship Id="rId16" Type="http://schemas.openxmlformats.org/officeDocument/2006/relationships/chart" Target="../charts/chart61.xml"/><Relationship Id="rId20" Type="http://schemas.openxmlformats.org/officeDocument/2006/relationships/chart" Target="../charts/chart65.xml"/><Relationship Id="rId29" Type="http://schemas.openxmlformats.org/officeDocument/2006/relationships/chart" Target="../charts/chart74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11" Type="http://schemas.openxmlformats.org/officeDocument/2006/relationships/chart" Target="../charts/chart56.xml"/><Relationship Id="rId24" Type="http://schemas.openxmlformats.org/officeDocument/2006/relationships/chart" Target="../charts/chart69.xml"/><Relationship Id="rId32" Type="http://schemas.openxmlformats.org/officeDocument/2006/relationships/chart" Target="../charts/chart77.xml"/><Relationship Id="rId5" Type="http://schemas.openxmlformats.org/officeDocument/2006/relationships/chart" Target="../charts/chart50.xml"/><Relationship Id="rId15" Type="http://schemas.openxmlformats.org/officeDocument/2006/relationships/chart" Target="../charts/chart60.xml"/><Relationship Id="rId23" Type="http://schemas.openxmlformats.org/officeDocument/2006/relationships/chart" Target="../charts/chart68.xml"/><Relationship Id="rId28" Type="http://schemas.openxmlformats.org/officeDocument/2006/relationships/chart" Target="../charts/chart73.xml"/><Relationship Id="rId10" Type="http://schemas.openxmlformats.org/officeDocument/2006/relationships/chart" Target="../charts/chart55.xml"/><Relationship Id="rId19" Type="http://schemas.openxmlformats.org/officeDocument/2006/relationships/chart" Target="../charts/chart64.xml"/><Relationship Id="rId31" Type="http://schemas.openxmlformats.org/officeDocument/2006/relationships/chart" Target="../charts/chart76.xml"/><Relationship Id="rId4" Type="http://schemas.openxmlformats.org/officeDocument/2006/relationships/chart" Target="../charts/chart49.xml"/><Relationship Id="rId9" Type="http://schemas.openxmlformats.org/officeDocument/2006/relationships/chart" Target="../charts/chart54.xml"/><Relationship Id="rId14" Type="http://schemas.openxmlformats.org/officeDocument/2006/relationships/chart" Target="../charts/chart59.xml"/><Relationship Id="rId22" Type="http://schemas.openxmlformats.org/officeDocument/2006/relationships/chart" Target="../charts/chart67.xml"/><Relationship Id="rId27" Type="http://schemas.openxmlformats.org/officeDocument/2006/relationships/chart" Target="../charts/chart72.xml"/><Relationship Id="rId30" Type="http://schemas.openxmlformats.org/officeDocument/2006/relationships/chart" Target="../charts/chart75.xml"/><Relationship Id="rId8" Type="http://schemas.openxmlformats.org/officeDocument/2006/relationships/chart" Target="../charts/chart53.xml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457201</xdr:colOff>
      <xdr:row>22</xdr:row>
      <xdr:rowOff>33339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D74E2-2765-4C19-88BB-709F1D754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9526</xdr:colOff>
      <xdr:row>22</xdr:row>
      <xdr:rowOff>61914</xdr:rowOff>
    </xdr:from>
    <xdr:to>
      <xdr:col>11</xdr:col>
      <xdr:colOff>466727</xdr:colOff>
      <xdr:row>44</xdr:row>
      <xdr:rowOff>95253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3AB1A-7246-4587-9C0A-037AB39FE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44</xdr:row>
      <xdr:rowOff>128589</xdr:rowOff>
    </xdr:from>
    <xdr:to>
      <xdr:col>11</xdr:col>
      <xdr:colOff>457202</xdr:colOff>
      <xdr:row>66</xdr:row>
      <xdr:rowOff>161928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13FA42-9494-4E57-8A73-3ABD5CE54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67</xdr:row>
      <xdr:rowOff>0</xdr:rowOff>
    </xdr:from>
    <xdr:to>
      <xdr:col>11</xdr:col>
      <xdr:colOff>457201</xdr:colOff>
      <xdr:row>89</xdr:row>
      <xdr:rowOff>33339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1974C84-5AEC-45A3-8095-1CC3DCED6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9526</xdr:colOff>
      <xdr:row>89</xdr:row>
      <xdr:rowOff>61914</xdr:rowOff>
    </xdr:from>
    <xdr:to>
      <xdr:col>11</xdr:col>
      <xdr:colOff>466727</xdr:colOff>
      <xdr:row>111</xdr:row>
      <xdr:rowOff>95253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1ED6C0-68F6-4FA9-A255-BF6B008A1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</xdr:colOff>
      <xdr:row>111</xdr:row>
      <xdr:rowOff>128589</xdr:rowOff>
    </xdr:from>
    <xdr:to>
      <xdr:col>11</xdr:col>
      <xdr:colOff>457202</xdr:colOff>
      <xdr:row>133</xdr:row>
      <xdr:rowOff>161928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8031DB-F2E4-4207-B4CC-17D044094A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23</xdr:col>
      <xdr:colOff>457201</xdr:colOff>
      <xdr:row>22</xdr:row>
      <xdr:rowOff>33339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B344E1-4005-4178-B3BF-D520C0E2F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9526</xdr:colOff>
      <xdr:row>22</xdr:row>
      <xdr:rowOff>61914</xdr:rowOff>
    </xdr:from>
    <xdr:to>
      <xdr:col>23</xdr:col>
      <xdr:colOff>466727</xdr:colOff>
      <xdr:row>44</xdr:row>
      <xdr:rowOff>95253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7634FD2-C2AE-4D11-BC7B-31741DE61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1</xdr:colOff>
      <xdr:row>44</xdr:row>
      <xdr:rowOff>128589</xdr:rowOff>
    </xdr:from>
    <xdr:to>
      <xdr:col>23</xdr:col>
      <xdr:colOff>457202</xdr:colOff>
      <xdr:row>66</xdr:row>
      <xdr:rowOff>161928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6929E57-3F90-4329-A7AF-FDD194159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67</xdr:row>
      <xdr:rowOff>0</xdr:rowOff>
    </xdr:from>
    <xdr:to>
      <xdr:col>23</xdr:col>
      <xdr:colOff>457201</xdr:colOff>
      <xdr:row>89</xdr:row>
      <xdr:rowOff>33339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01E8E0C-BECA-4CF9-B927-D42A41096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9526</xdr:colOff>
      <xdr:row>89</xdr:row>
      <xdr:rowOff>61914</xdr:rowOff>
    </xdr:from>
    <xdr:to>
      <xdr:col>23</xdr:col>
      <xdr:colOff>466727</xdr:colOff>
      <xdr:row>111</xdr:row>
      <xdr:rowOff>95253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B910FE0-3B60-4EC2-9D63-8E28DC8FB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</xdr:colOff>
      <xdr:row>111</xdr:row>
      <xdr:rowOff>128589</xdr:rowOff>
    </xdr:from>
    <xdr:to>
      <xdr:col>23</xdr:col>
      <xdr:colOff>457202</xdr:colOff>
      <xdr:row>133</xdr:row>
      <xdr:rowOff>161928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1A9173C-7730-469E-BF64-966A86EF9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35</xdr:col>
      <xdr:colOff>457201</xdr:colOff>
      <xdr:row>22</xdr:row>
      <xdr:rowOff>33339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FBD453E-5C87-486E-849A-63FFF3840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9526</xdr:colOff>
      <xdr:row>22</xdr:row>
      <xdr:rowOff>61914</xdr:rowOff>
    </xdr:from>
    <xdr:to>
      <xdr:col>35</xdr:col>
      <xdr:colOff>466727</xdr:colOff>
      <xdr:row>44</xdr:row>
      <xdr:rowOff>95253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2CA7E00-9AC6-418D-B439-4C8FCA94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1</xdr:colOff>
      <xdr:row>44</xdr:row>
      <xdr:rowOff>128589</xdr:rowOff>
    </xdr:from>
    <xdr:to>
      <xdr:col>35</xdr:col>
      <xdr:colOff>457202</xdr:colOff>
      <xdr:row>66</xdr:row>
      <xdr:rowOff>161928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1086132-3AB0-44BB-9586-54969075C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67</xdr:row>
      <xdr:rowOff>0</xdr:rowOff>
    </xdr:from>
    <xdr:to>
      <xdr:col>35</xdr:col>
      <xdr:colOff>457201</xdr:colOff>
      <xdr:row>89</xdr:row>
      <xdr:rowOff>33339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32EDB28-BCEC-473A-9E8E-A2DC2A233E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9526</xdr:colOff>
      <xdr:row>89</xdr:row>
      <xdr:rowOff>61914</xdr:rowOff>
    </xdr:from>
    <xdr:to>
      <xdr:col>35</xdr:col>
      <xdr:colOff>466727</xdr:colOff>
      <xdr:row>111</xdr:row>
      <xdr:rowOff>95253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61C5E5B-9C1D-494E-8D6D-F094B96AC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1</xdr:colOff>
      <xdr:row>111</xdr:row>
      <xdr:rowOff>128589</xdr:rowOff>
    </xdr:from>
    <xdr:to>
      <xdr:col>35</xdr:col>
      <xdr:colOff>457202</xdr:colOff>
      <xdr:row>133</xdr:row>
      <xdr:rowOff>161928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6919BE48-6F26-4001-94FC-7EB85398E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44824</xdr:colOff>
      <xdr:row>0</xdr:row>
      <xdr:rowOff>0</xdr:rowOff>
    </xdr:from>
    <xdr:to>
      <xdr:col>47</xdr:col>
      <xdr:colOff>476251</xdr:colOff>
      <xdr:row>22</xdr:row>
      <xdr:rowOff>33339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D8CD842-C420-409A-ABC3-F5A60FDEC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44823</xdr:colOff>
      <xdr:row>22</xdr:row>
      <xdr:rowOff>44823</xdr:rowOff>
    </xdr:from>
    <xdr:to>
      <xdr:col>47</xdr:col>
      <xdr:colOff>476250</xdr:colOff>
      <xdr:row>44</xdr:row>
      <xdr:rowOff>78162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F1799BC-3D71-4C8B-B5EE-40C1B6217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11206</xdr:colOff>
      <xdr:row>44</xdr:row>
      <xdr:rowOff>100853</xdr:rowOff>
    </xdr:from>
    <xdr:to>
      <xdr:col>47</xdr:col>
      <xdr:colOff>442633</xdr:colOff>
      <xdr:row>66</xdr:row>
      <xdr:rowOff>134192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0B89224-CCB9-434B-A5D8-082DB0D84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33618</xdr:colOff>
      <xdr:row>66</xdr:row>
      <xdr:rowOff>179294</xdr:rowOff>
    </xdr:from>
    <xdr:to>
      <xdr:col>47</xdr:col>
      <xdr:colOff>465045</xdr:colOff>
      <xdr:row>89</xdr:row>
      <xdr:rowOff>22133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322DDAC-5625-453C-9584-9691769B9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33617</xdr:colOff>
      <xdr:row>89</xdr:row>
      <xdr:rowOff>33617</xdr:rowOff>
    </xdr:from>
    <xdr:to>
      <xdr:col>47</xdr:col>
      <xdr:colOff>465044</xdr:colOff>
      <xdr:row>111</xdr:row>
      <xdr:rowOff>66956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549E3AA-C27B-4B1C-B723-70313C0D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36</xdr:col>
      <xdr:colOff>0</xdr:colOff>
      <xdr:row>111</xdr:row>
      <xdr:rowOff>89647</xdr:rowOff>
    </xdr:from>
    <xdr:to>
      <xdr:col>47</xdr:col>
      <xdr:colOff>431427</xdr:colOff>
      <xdr:row>133</xdr:row>
      <xdr:rowOff>122986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B52598E-EB7C-4D3F-98F9-0768A5C2D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33618</xdr:colOff>
      <xdr:row>133</xdr:row>
      <xdr:rowOff>179294</xdr:rowOff>
    </xdr:from>
    <xdr:to>
      <xdr:col>47</xdr:col>
      <xdr:colOff>465045</xdr:colOff>
      <xdr:row>156</xdr:row>
      <xdr:rowOff>22133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EF519B1-D329-424F-9F9A-B16E1A60A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33617</xdr:colOff>
      <xdr:row>156</xdr:row>
      <xdr:rowOff>33617</xdr:rowOff>
    </xdr:from>
    <xdr:to>
      <xdr:col>47</xdr:col>
      <xdr:colOff>465044</xdr:colOff>
      <xdr:row>178</xdr:row>
      <xdr:rowOff>66956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5B3EF08-C914-4793-9760-701DE052B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</xdr:col>
      <xdr:colOff>0</xdr:colOff>
      <xdr:row>178</xdr:row>
      <xdr:rowOff>89647</xdr:rowOff>
    </xdr:from>
    <xdr:to>
      <xdr:col>47</xdr:col>
      <xdr:colOff>431427</xdr:colOff>
      <xdr:row>200</xdr:row>
      <xdr:rowOff>122986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68CD409D-84B7-4B6B-BF9D-E539C17E80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48</xdr:col>
      <xdr:colOff>44824</xdr:colOff>
      <xdr:row>0</xdr:row>
      <xdr:rowOff>0</xdr:rowOff>
    </xdr:from>
    <xdr:to>
      <xdr:col>59</xdr:col>
      <xdr:colOff>476251</xdr:colOff>
      <xdr:row>22</xdr:row>
      <xdr:rowOff>33339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DAFE00-3E2D-4E82-98B8-04EA80B7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44823</xdr:colOff>
      <xdr:row>22</xdr:row>
      <xdr:rowOff>44823</xdr:rowOff>
    </xdr:from>
    <xdr:to>
      <xdr:col>59</xdr:col>
      <xdr:colOff>476250</xdr:colOff>
      <xdr:row>44</xdr:row>
      <xdr:rowOff>78162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AB975CA9-8D33-4F54-A457-F6185FFC4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11206</xdr:colOff>
      <xdr:row>44</xdr:row>
      <xdr:rowOff>100853</xdr:rowOff>
    </xdr:from>
    <xdr:to>
      <xdr:col>59</xdr:col>
      <xdr:colOff>442633</xdr:colOff>
      <xdr:row>66</xdr:row>
      <xdr:rowOff>134192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9A12D109-1605-4750-AA6D-EB6CA69F9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33618</xdr:colOff>
      <xdr:row>66</xdr:row>
      <xdr:rowOff>179294</xdr:rowOff>
    </xdr:from>
    <xdr:to>
      <xdr:col>59</xdr:col>
      <xdr:colOff>465045</xdr:colOff>
      <xdr:row>89</xdr:row>
      <xdr:rowOff>22133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A5312CD-3FC9-44A3-888D-38A154EEE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33617</xdr:colOff>
      <xdr:row>89</xdr:row>
      <xdr:rowOff>33617</xdr:rowOff>
    </xdr:from>
    <xdr:to>
      <xdr:col>59</xdr:col>
      <xdr:colOff>465044</xdr:colOff>
      <xdr:row>111</xdr:row>
      <xdr:rowOff>66956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CD84BD0-F6CE-4126-B17C-4FA91B9A1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48</xdr:col>
      <xdr:colOff>0</xdr:colOff>
      <xdr:row>111</xdr:row>
      <xdr:rowOff>89647</xdr:rowOff>
    </xdr:from>
    <xdr:to>
      <xdr:col>59</xdr:col>
      <xdr:colOff>431427</xdr:colOff>
      <xdr:row>133</xdr:row>
      <xdr:rowOff>122986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E888F13-3CE1-4F70-B5D5-F16B1D7CD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48</xdr:col>
      <xdr:colOff>33618</xdr:colOff>
      <xdr:row>133</xdr:row>
      <xdr:rowOff>179294</xdr:rowOff>
    </xdr:from>
    <xdr:to>
      <xdr:col>59</xdr:col>
      <xdr:colOff>465045</xdr:colOff>
      <xdr:row>156</xdr:row>
      <xdr:rowOff>22133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7114E3-C805-4E28-8368-425EA427A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48</xdr:col>
      <xdr:colOff>33617</xdr:colOff>
      <xdr:row>156</xdr:row>
      <xdr:rowOff>33617</xdr:rowOff>
    </xdr:from>
    <xdr:to>
      <xdr:col>59</xdr:col>
      <xdr:colOff>465044</xdr:colOff>
      <xdr:row>178</xdr:row>
      <xdr:rowOff>66956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86EFAD1-3825-4036-AB64-802389769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48</xdr:col>
      <xdr:colOff>0</xdr:colOff>
      <xdr:row>178</xdr:row>
      <xdr:rowOff>89647</xdr:rowOff>
    </xdr:from>
    <xdr:to>
      <xdr:col>59</xdr:col>
      <xdr:colOff>431427</xdr:colOff>
      <xdr:row>200</xdr:row>
      <xdr:rowOff>122986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4C40D544-3D6F-4D34-BD6F-439468254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60</xdr:col>
      <xdr:colOff>44824</xdr:colOff>
      <xdr:row>0</xdr:row>
      <xdr:rowOff>0</xdr:rowOff>
    </xdr:from>
    <xdr:to>
      <xdr:col>71</xdr:col>
      <xdr:colOff>476251</xdr:colOff>
      <xdr:row>22</xdr:row>
      <xdr:rowOff>33339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23FEBEE-39D4-41CE-9FC8-19197EB47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44823</xdr:colOff>
      <xdr:row>22</xdr:row>
      <xdr:rowOff>44823</xdr:rowOff>
    </xdr:from>
    <xdr:to>
      <xdr:col>71</xdr:col>
      <xdr:colOff>476250</xdr:colOff>
      <xdr:row>44</xdr:row>
      <xdr:rowOff>78162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96D26A7D-873E-4F42-9955-252A21D02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60</xdr:col>
      <xdr:colOff>11206</xdr:colOff>
      <xdr:row>44</xdr:row>
      <xdr:rowOff>100853</xdr:rowOff>
    </xdr:from>
    <xdr:to>
      <xdr:col>71</xdr:col>
      <xdr:colOff>442633</xdr:colOff>
      <xdr:row>66</xdr:row>
      <xdr:rowOff>134192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5E36C66E-3478-420B-B369-1C4737E8D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60</xdr:col>
      <xdr:colOff>33618</xdr:colOff>
      <xdr:row>66</xdr:row>
      <xdr:rowOff>179294</xdr:rowOff>
    </xdr:from>
    <xdr:to>
      <xdr:col>71</xdr:col>
      <xdr:colOff>465045</xdr:colOff>
      <xdr:row>89</xdr:row>
      <xdr:rowOff>22133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2D8777F5-E802-4267-B908-942C592B0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60</xdr:col>
      <xdr:colOff>33617</xdr:colOff>
      <xdr:row>89</xdr:row>
      <xdr:rowOff>33617</xdr:rowOff>
    </xdr:from>
    <xdr:to>
      <xdr:col>71</xdr:col>
      <xdr:colOff>465044</xdr:colOff>
      <xdr:row>111</xdr:row>
      <xdr:rowOff>66956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EC2D99BB-A88F-4B7C-AF9C-8D46518B9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60</xdr:col>
      <xdr:colOff>0</xdr:colOff>
      <xdr:row>111</xdr:row>
      <xdr:rowOff>89647</xdr:rowOff>
    </xdr:from>
    <xdr:to>
      <xdr:col>71</xdr:col>
      <xdr:colOff>431427</xdr:colOff>
      <xdr:row>133</xdr:row>
      <xdr:rowOff>122986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AC278818-0844-4A3D-A902-6A375AF63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60</xdr:col>
      <xdr:colOff>33618</xdr:colOff>
      <xdr:row>133</xdr:row>
      <xdr:rowOff>179294</xdr:rowOff>
    </xdr:from>
    <xdr:to>
      <xdr:col>71</xdr:col>
      <xdr:colOff>583406</xdr:colOff>
      <xdr:row>156</xdr:row>
      <xdr:rowOff>22133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6DCBE015-6F59-4BAC-9525-26C58AF74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60</xdr:col>
      <xdr:colOff>33617</xdr:colOff>
      <xdr:row>156</xdr:row>
      <xdr:rowOff>33617</xdr:rowOff>
    </xdr:from>
    <xdr:to>
      <xdr:col>71</xdr:col>
      <xdr:colOff>583405</xdr:colOff>
      <xdr:row>178</xdr:row>
      <xdr:rowOff>66956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D3EA7DE1-414D-44A9-8A70-FF04524724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60</xdr:col>
      <xdr:colOff>0</xdr:colOff>
      <xdr:row>178</xdr:row>
      <xdr:rowOff>89647</xdr:rowOff>
    </xdr:from>
    <xdr:to>
      <xdr:col>71</xdr:col>
      <xdr:colOff>549788</xdr:colOff>
      <xdr:row>200</xdr:row>
      <xdr:rowOff>122986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2B167AA2-56A9-4D99-925A-0FF635F02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0</xdr:rowOff>
    </xdr:from>
    <xdr:to>
      <xdr:col>11</xdr:col>
      <xdr:colOff>504826</xdr:colOff>
      <xdr:row>22</xdr:row>
      <xdr:rowOff>33339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639ADB-E5EE-4975-8419-330307642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57151</xdr:colOff>
      <xdr:row>22</xdr:row>
      <xdr:rowOff>61914</xdr:rowOff>
    </xdr:from>
    <xdr:to>
      <xdr:col>11</xdr:col>
      <xdr:colOff>514352</xdr:colOff>
      <xdr:row>44</xdr:row>
      <xdr:rowOff>95253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B80C709-0A38-486D-8983-4DA7C7AA2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47626</xdr:colOff>
      <xdr:row>44</xdr:row>
      <xdr:rowOff>128589</xdr:rowOff>
    </xdr:from>
    <xdr:to>
      <xdr:col>11</xdr:col>
      <xdr:colOff>504827</xdr:colOff>
      <xdr:row>66</xdr:row>
      <xdr:rowOff>161928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03CE46F-2E1B-4A4A-9ECC-E7887E2B2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</xdr:colOff>
      <xdr:row>67</xdr:row>
      <xdr:rowOff>0</xdr:rowOff>
    </xdr:from>
    <xdr:to>
      <xdr:col>11</xdr:col>
      <xdr:colOff>504826</xdr:colOff>
      <xdr:row>89</xdr:row>
      <xdr:rowOff>33339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3E91A8A-FA4B-442A-9584-5B118C3CD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57151</xdr:colOff>
      <xdr:row>89</xdr:row>
      <xdr:rowOff>61914</xdr:rowOff>
    </xdr:from>
    <xdr:to>
      <xdr:col>11</xdr:col>
      <xdr:colOff>514352</xdr:colOff>
      <xdr:row>111</xdr:row>
      <xdr:rowOff>95253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95CDE25-A05C-487C-BA72-8BF97D7CB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47626</xdr:colOff>
      <xdr:row>111</xdr:row>
      <xdr:rowOff>128589</xdr:rowOff>
    </xdr:from>
    <xdr:to>
      <xdr:col>11</xdr:col>
      <xdr:colOff>504827</xdr:colOff>
      <xdr:row>133</xdr:row>
      <xdr:rowOff>161928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5A9EA3C-CD24-482A-8FC9-28A1D5F17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92449</xdr:colOff>
      <xdr:row>0</xdr:row>
      <xdr:rowOff>0</xdr:rowOff>
    </xdr:from>
    <xdr:to>
      <xdr:col>23</xdr:col>
      <xdr:colOff>523876</xdr:colOff>
      <xdr:row>22</xdr:row>
      <xdr:rowOff>33339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D59D2D5-AA72-430B-997A-F6286C4ACF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92448</xdr:colOff>
      <xdr:row>22</xdr:row>
      <xdr:rowOff>44823</xdr:rowOff>
    </xdr:from>
    <xdr:to>
      <xdr:col>23</xdr:col>
      <xdr:colOff>523875</xdr:colOff>
      <xdr:row>44</xdr:row>
      <xdr:rowOff>78162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25FC139-9610-4FC3-B2CF-71DE615C8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58831</xdr:colOff>
      <xdr:row>44</xdr:row>
      <xdr:rowOff>100853</xdr:rowOff>
    </xdr:from>
    <xdr:to>
      <xdr:col>23</xdr:col>
      <xdr:colOff>490258</xdr:colOff>
      <xdr:row>66</xdr:row>
      <xdr:rowOff>134192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D581019-F3C3-4B84-A5AB-5DCF80F35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81243</xdr:colOff>
      <xdr:row>66</xdr:row>
      <xdr:rowOff>179294</xdr:rowOff>
    </xdr:from>
    <xdr:to>
      <xdr:col>23</xdr:col>
      <xdr:colOff>512670</xdr:colOff>
      <xdr:row>89</xdr:row>
      <xdr:rowOff>22133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DFCA7D6-4D3F-408D-BBA1-4F713BC66B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81242</xdr:colOff>
      <xdr:row>89</xdr:row>
      <xdr:rowOff>33617</xdr:rowOff>
    </xdr:from>
    <xdr:to>
      <xdr:col>23</xdr:col>
      <xdr:colOff>512669</xdr:colOff>
      <xdr:row>111</xdr:row>
      <xdr:rowOff>66956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024DA81-2126-434E-8242-F3E19352E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47625</xdr:colOff>
      <xdr:row>111</xdr:row>
      <xdr:rowOff>89647</xdr:rowOff>
    </xdr:from>
    <xdr:to>
      <xdr:col>23</xdr:col>
      <xdr:colOff>479052</xdr:colOff>
      <xdr:row>133</xdr:row>
      <xdr:rowOff>122986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647F58B-B9D6-437F-9950-20EE7DE41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81243</xdr:colOff>
      <xdr:row>133</xdr:row>
      <xdr:rowOff>179294</xdr:rowOff>
    </xdr:from>
    <xdr:to>
      <xdr:col>23</xdr:col>
      <xdr:colOff>512670</xdr:colOff>
      <xdr:row>156</xdr:row>
      <xdr:rowOff>22133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1994F17-60F8-4522-9DA0-8B9B24F66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81242</xdr:colOff>
      <xdr:row>156</xdr:row>
      <xdr:rowOff>33617</xdr:rowOff>
    </xdr:from>
    <xdr:to>
      <xdr:col>23</xdr:col>
      <xdr:colOff>512669</xdr:colOff>
      <xdr:row>178</xdr:row>
      <xdr:rowOff>66956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882F72F-E8ED-4760-BE49-F8B75930F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47625</xdr:colOff>
      <xdr:row>178</xdr:row>
      <xdr:rowOff>89647</xdr:rowOff>
    </xdr:from>
    <xdr:to>
      <xdr:col>23</xdr:col>
      <xdr:colOff>479052</xdr:colOff>
      <xdr:row>200</xdr:row>
      <xdr:rowOff>122986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417CA6C-4761-47C2-84D8-5024029D8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92449</xdr:colOff>
      <xdr:row>0</xdr:row>
      <xdr:rowOff>0</xdr:rowOff>
    </xdr:from>
    <xdr:to>
      <xdr:col>35</xdr:col>
      <xdr:colOff>523876</xdr:colOff>
      <xdr:row>22</xdr:row>
      <xdr:rowOff>33339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D2741FB-892F-4BD9-99E2-768FE4EAF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92448</xdr:colOff>
      <xdr:row>22</xdr:row>
      <xdr:rowOff>44823</xdr:rowOff>
    </xdr:from>
    <xdr:to>
      <xdr:col>35</xdr:col>
      <xdr:colOff>523875</xdr:colOff>
      <xdr:row>44</xdr:row>
      <xdr:rowOff>78162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7B1BF85-E487-4A39-A2A5-010E5DD18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58831</xdr:colOff>
      <xdr:row>44</xdr:row>
      <xdr:rowOff>100853</xdr:rowOff>
    </xdr:from>
    <xdr:to>
      <xdr:col>35</xdr:col>
      <xdr:colOff>490258</xdr:colOff>
      <xdr:row>66</xdr:row>
      <xdr:rowOff>134192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F568E58-28CD-4FA4-9747-E899E0399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81243</xdr:colOff>
      <xdr:row>66</xdr:row>
      <xdr:rowOff>179294</xdr:rowOff>
    </xdr:from>
    <xdr:to>
      <xdr:col>35</xdr:col>
      <xdr:colOff>512670</xdr:colOff>
      <xdr:row>89</xdr:row>
      <xdr:rowOff>22133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AAD427F-D46C-4939-90A2-EF97A332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81242</xdr:colOff>
      <xdr:row>89</xdr:row>
      <xdr:rowOff>33617</xdr:rowOff>
    </xdr:from>
    <xdr:to>
      <xdr:col>35</xdr:col>
      <xdr:colOff>512669</xdr:colOff>
      <xdr:row>111</xdr:row>
      <xdr:rowOff>66956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D857593D-8416-4208-933E-03FC5FC53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24</xdr:col>
      <xdr:colOff>47625</xdr:colOff>
      <xdr:row>111</xdr:row>
      <xdr:rowOff>89647</xdr:rowOff>
    </xdr:from>
    <xdr:to>
      <xdr:col>35</xdr:col>
      <xdr:colOff>479052</xdr:colOff>
      <xdr:row>133</xdr:row>
      <xdr:rowOff>122986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C72722FD-220E-4E6F-9DB3-E090589D3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81243</xdr:colOff>
      <xdr:row>133</xdr:row>
      <xdr:rowOff>179294</xdr:rowOff>
    </xdr:from>
    <xdr:to>
      <xdr:col>35</xdr:col>
      <xdr:colOff>512670</xdr:colOff>
      <xdr:row>156</xdr:row>
      <xdr:rowOff>22133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0E8A3CA-E9BC-44D3-BA94-FB8526721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24</xdr:col>
      <xdr:colOff>81242</xdr:colOff>
      <xdr:row>156</xdr:row>
      <xdr:rowOff>33617</xdr:rowOff>
    </xdr:from>
    <xdr:to>
      <xdr:col>35</xdr:col>
      <xdr:colOff>512669</xdr:colOff>
      <xdr:row>178</xdr:row>
      <xdr:rowOff>66956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1B123E8-EE59-44E4-9AD1-AA180CF3E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24</xdr:col>
      <xdr:colOff>47625</xdr:colOff>
      <xdr:row>178</xdr:row>
      <xdr:rowOff>89647</xdr:rowOff>
    </xdr:from>
    <xdr:to>
      <xdr:col>35</xdr:col>
      <xdr:colOff>479052</xdr:colOff>
      <xdr:row>200</xdr:row>
      <xdr:rowOff>122986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3A195D4-ABCF-4660-AB9B-8801670EE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92449</xdr:colOff>
      <xdr:row>0</xdr:row>
      <xdr:rowOff>0</xdr:rowOff>
    </xdr:from>
    <xdr:to>
      <xdr:col>47</xdr:col>
      <xdr:colOff>523876</xdr:colOff>
      <xdr:row>22</xdr:row>
      <xdr:rowOff>33339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0B75152-AC00-4A92-A839-F477A983E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92448</xdr:colOff>
      <xdr:row>22</xdr:row>
      <xdr:rowOff>44823</xdr:rowOff>
    </xdr:from>
    <xdr:to>
      <xdr:col>47</xdr:col>
      <xdr:colOff>523875</xdr:colOff>
      <xdr:row>44</xdr:row>
      <xdr:rowOff>78162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7B095690-0150-4041-AC25-4C43F43EC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</xdr:col>
      <xdr:colOff>58831</xdr:colOff>
      <xdr:row>44</xdr:row>
      <xdr:rowOff>100853</xdr:rowOff>
    </xdr:from>
    <xdr:to>
      <xdr:col>47</xdr:col>
      <xdr:colOff>490258</xdr:colOff>
      <xdr:row>66</xdr:row>
      <xdr:rowOff>134192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C4F4FA0F-6367-48C2-95F6-83DDCBED4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81243</xdr:colOff>
      <xdr:row>66</xdr:row>
      <xdr:rowOff>179294</xdr:rowOff>
    </xdr:from>
    <xdr:to>
      <xdr:col>47</xdr:col>
      <xdr:colOff>512670</xdr:colOff>
      <xdr:row>89</xdr:row>
      <xdr:rowOff>22133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E57D6883-89DC-4C06-9479-E6798166C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36</xdr:col>
      <xdr:colOff>81242</xdr:colOff>
      <xdr:row>89</xdr:row>
      <xdr:rowOff>33617</xdr:rowOff>
    </xdr:from>
    <xdr:to>
      <xdr:col>47</xdr:col>
      <xdr:colOff>512669</xdr:colOff>
      <xdr:row>111</xdr:row>
      <xdr:rowOff>66956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679EE9F-4DAB-43E1-8AA8-DF13139A0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36</xdr:col>
      <xdr:colOff>47625</xdr:colOff>
      <xdr:row>111</xdr:row>
      <xdr:rowOff>89647</xdr:rowOff>
    </xdr:from>
    <xdr:to>
      <xdr:col>47</xdr:col>
      <xdr:colOff>479052</xdr:colOff>
      <xdr:row>133</xdr:row>
      <xdr:rowOff>122986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A8F9E6F3-48DA-445C-B200-9E7CFF69C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36</xdr:col>
      <xdr:colOff>81243</xdr:colOff>
      <xdr:row>133</xdr:row>
      <xdr:rowOff>179294</xdr:rowOff>
    </xdr:from>
    <xdr:to>
      <xdr:col>48</xdr:col>
      <xdr:colOff>23812</xdr:colOff>
      <xdr:row>156</xdr:row>
      <xdr:rowOff>22133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849C75C8-0D8C-4D8E-AC88-CF8A59376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36</xdr:col>
      <xdr:colOff>81242</xdr:colOff>
      <xdr:row>156</xdr:row>
      <xdr:rowOff>33617</xdr:rowOff>
    </xdr:from>
    <xdr:to>
      <xdr:col>48</xdr:col>
      <xdr:colOff>23811</xdr:colOff>
      <xdr:row>178</xdr:row>
      <xdr:rowOff>66956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189641D-23BA-44AD-BD81-25E19A02B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36</xdr:col>
      <xdr:colOff>47625</xdr:colOff>
      <xdr:row>178</xdr:row>
      <xdr:rowOff>89647</xdr:rowOff>
    </xdr:from>
    <xdr:to>
      <xdr:col>47</xdr:col>
      <xdr:colOff>597413</xdr:colOff>
      <xdr:row>200</xdr:row>
      <xdr:rowOff>122986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3973A3A3-A0EB-4850-9B40-BDBBED2DE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4</xdr:row>
      <xdr:rowOff>28575</xdr:rowOff>
    </xdr:from>
    <xdr:to>
      <xdr:col>11</xdr:col>
      <xdr:colOff>440532</xdr:colOff>
      <xdr:row>26</xdr:row>
      <xdr:rowOff>61914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DA415F-00FB-4073-9CCA-41446FE1E6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933450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19051</xdr:colOff>
      <xdr:row>26</xdr:row>
      <xdr:rowOff>90489</xdr:rowOff>
    </xdr:from>
    <xdr:to>
      <xdr:col>11</xdr:col>
      <xdr:colOff>450058</xdr:colOff>
      <xdr:row>48</xdr:row>
      <xdr:rowOff>123828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459987E-4E7F-4140-98D0-C5806E7595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1" y="5186364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9526</xdr:colOff>
      <xdr:row>48</xdr:row>
      <xdr:rowOff>157164</xdr:rowOff>
    </xdr:from>
    <xdr:to>
      <xdr:col>11</xdr:col>
      <xdr:colOff>440533</xdr:colOff>
      <xdr:row>71</xdr:row>
      <xdr:rowOff>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A31BA0E-9E38-4B8B-B0C4-9B4BD9AC584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6" y="9444039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9525</xdr:colOff>
      <xdr:row>71</xdr:row>
      <xdr:rowOff>28575</xdr:rowOff>
    </xdr:from>
    <xdr:to>
      <xdr:col>11</xdr:col>
      <xdr:colOff>440532</xdr:colOff>
      <xdr:row>93</xdr:row>
      <xdr:rowOff>61914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6039482-5670-4BDB-9C6D-01C99E4C68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3696950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19051</xdr:colOff>
      <xdr:row>93</xdr:row>
      <xdr:rowOff>90489</xdr:rowOff>
    </xdr:from>
    <xdr:to>
      <xdr:col>11</xdr:col>
      <xdr:colOff>450058</xdr:colOff>
      <xdr:row>115</xdr:row>
      <xdr:rowOff>123828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B7D6883-97A1-41F2-977E-5BEED5E1FD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1" y="17949864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9526</xdr:colOff>
      <xdr:row>115</xdr:row>
      <xdr:rowOff>157164</xdr:rowOff>
    </xdr:from>
    <xdr:to>
      <xdr:col>11</xdr:col>
      <xdr:colOff>440533</xdr:colOff>
      <xdr:row>138</xdr:row>
      <xdr:rowOff>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B52D6F8-3FD2-4DA7-BF38-37FCFF1D8A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6" y="22207539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9525</xdr:colOff>
      <xdr:row>4</xdr:row>
      <xdr:rowOff>28575</xdr:rowOff>
    </xdr:from>
    <xdr:to>
      <xdr:col>23</xdr:col>
      <xdr:colOff>440532</xdr:colOff>
      <xdr:row>26</xdr:row>
      <xdr:rowOff>61914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3468ACC-380C-45A4-89D0-4A3B65EAF3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4725" y="933450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19051</xdr:colOff>
      <xdr:row>26</xdr:row>
      <xdr:rowOff>90489</xdr:rowOff>
    </xdr:from>
    <xdr:to>
      <xdr:col>23</xdr:col>
      <xdr:colOff>450058</xdr:colOff>
      <xdr:row>48</xdr:row>
      <xdr:rowOff>123828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305FFB2A-9E56-4413-A148-FC2A6DCA56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4251" y="5186364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9526</xdr:colOff>
      <xdr:row>48</xdr:row>
      <xdr:rowOff>157164</xdr:rowOff>
    </xdr:from>
    <xdr:to>
      <xdr:col>23</xdr:col>
      <xdr:colOff>440533</xdr:colOff>
      <xdr:row>71</xdr:row>
      <xdr:rowOff>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6BF1107A-064A-470D-BE98-B8FAEB79CA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4726" y="9444039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9525</xdr:colOff>
      <xdr:row>71</xdr:row>
      <xdr:rowOff>28575</xdr:rowOff>
    </xdr:from>
    <xdr:to>
      <xdr:col>23</xdr:col>
      <xdr:colOff>440532</xdr:colOff>
      <xdr:row>93</xdr:row>
      <xdr:rowOff>61914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FFB478AC-72FC-431E-9D30-5453265030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4725" y="13696950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19051</xdr:colOff>
      <xdr:row>93</xdr:row>
      <xdr:rowOff>90489</xdr:rowOff>
    </xdr:from>
    <xdr:to>
      <xdr:col>23</xdr:col>
      <xdr:colOff>450058</xdr:colOff>
      <xdr:row>115</xdr:row>
      <xdr:rowOff>123828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924D5E10-B7AC-455C-9FC6-C7D3E5D016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34251" y="17949864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9526</xdr:colOff>
      <xdr:row>115</xdr:row>
      <xdr:rowOff>157164</xdr:rowOff>
    </xdr:from>
    <xdr:to>
      <xdr:col>23</xdr:col>
      <xdr:colOff>440533</xdr:colOff>
      <xdr:row>138</xdr:row>
      <xdr:rowOff>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7726C7C8-1A15-4B64-A702-E65B662A6C4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24726" y="22207539"/>
              <a:ext cx="7136607" cy="4224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BE118-6C45-4D59-ACE3-08E086E8C0A4}">
  <sheetPr codeName="Sheet1"/>
  <dimension ref="A1:T1001"/>
  <sheetViews>
    <sheetView workbookViewId="0">
      <selection activeCell="W2" sqref="W2"/>
    </sheetView>
  </sheetViews>
  <sheetFormatPr defaultRowHeight="15" x14ac:dyDescent="0.25"/>
  <cols>
    <col min="1" max="1" width="9.140625" style="1"/>
    <col min="2" max="2" width="2.28515625" style="2" customWidth="1"/>
    <col min="3" max="3" width="5.140625" style="1" bestFit="1" customWidth="1"/>
    <col min="4" max="4" width="5" style="1" bestFit="1" customWidth="1"/>
    <col min="5" max="5" width="6" style="1" bestFit="1" customWidth="1"/>
    <col min="6" max="6" width="2.28515625" style="2" customWidth="1"/>
    <col min="7" max="7" width="4.7109375" style="1" bestFit="1" customWidth="1"/>
    <col min="8" max="8" width="4.28515625" style="1" bestFit="1" customWidth="1"/>
    <col min="9" max="9" width="4.7109375" style="1" bestFit="1" customWidth="1"/>
    <col min="10" max="10" width="2.28515625" style="2" customWidth="1"/>
    <col min="11" max="11" width="5" style="1" bestFit="1" customWidth="1"/>
    <col min="12" max="12" width="9.5703125" style="1" bestFit="1" customWidth="1"/>
    <col min="13" max="13" width="12.42578125" style="1" bestFit="1" customWidth="1"/>
    <col min="14" max="14" width="14" style="1" bestFit="1" customWidth="1"/>
    <col min="15" max="15" width="2.28515625" style="2" customWidth="1"/>
    <col min="16" max="16" width="5.7109375" style="1" bestFit="1" customWidth="1"/>
    <col min="17" max="17" width="9.42578125" style="1" bestFit="1" customWidth="1"/>
    <col min="18" max="18" width="12.28515625" style="1" bestFit="1" customWidth="1"/>
    <col min="19" max="19" width="13.85546875" style="1" bestFit="1" customWidth="1"/>
    <col min="20" max="20" width="2.28515625" style="2" customWidth="1"/>
    <col min="21" max="16384" width="9.140625" style="1"/>
  </cols>
  <sheetData>
    <row r="1" spans="1:19" x14ac:dyDescent="0.25">
      <c r="A1" s="3" t="s">
        <v>14</v>
      </c>
      <c r="C1" s="3" t="s">
        <v>0</v>
      </c>
      <c r="D1" s="3" t="s">
        <v>1</v>
      </c>
      <c r="E1" s="3" t="s">
        <v>2</v>
      </c>
      <c r="G1" s="3" t="s">
        <v>3</v>
      </c>
      <c r="H1" s="3" t="s">
        <v>4</v>
      </c>
      <c r="I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</row>
    <row r="2" spans="1:19" x14ac:dyDescent="0.25">
      <c r="A2" s="1">
        <v>0.01</v>
      </c>
      <c r="C2" s="1">
        <v>376</v>
      </c>
      <c r="D2" s="1">
        <v>564</v>
      </c>
      <c r="E2" s="1">
        <v>17332</v>
      </c>
      <c r="G2" s="1">
        <v>-203</v>
      </c>
      <c r="H2" s="1">
        <v>48</v>
      </c>
      <c r="I2" s="1">
        <v>-116</v>
      </c>
      <c r="K2" s="1">
        <v>1.86</v>
      </c>
      <c r="L2" s="1">
        <v>2.0699999999999998</v>
      </c>
      <c r="M2" s="1">
        <v>2.0499999999999998</v>
      </c>
      <c r="N2" s="1">
        <v>2.0699999999999998</v>
      </c>
      <c r="P2" s="1">
        <v>-1.24</v>
      </c>
      <c r="Q2" s="1">
        <v>-0.74</v>
      </c>
      <c r="R2" s="1">
        <v>-0.77</v>
      </c>
      <c r="S2" s="1">
        <v>-0.74</v>
      </c>
    </row>
    <row r="3" spans="1:19" x14ac:dyDescent="0.25">
      <c r="A3" s="1">
        <f>A2+0.01</f>
        <v>0.02</v>
      </c>
      <c r="C3" s="1">
        <v>336</v>
      </c>
      <c r="D3" s="1">
        <v>528</v>
      </c>
      <c r="E3" s="1">
        <v>17220</v>
      </c>
      <c r="G3" s="1">
        <v>-178</v>
      </c>
      <c r="H3" s="1">
        <v>59</v>
      </c>
      <c r="I3" s="1">
        <v>-137</v>
      </c>
      <c r="K3" s="1">
        <v>1.76</v>
      </c>
      <c r="L3" s="1">
        <v>2.0499999999999998</v>
      </c>
      <c r="M3" s="1">
        <v>2.02</v>
      </c>
      <c r="N3" s="1">
        <v>2.0499999999999998</v>
      </c>
      <c r="P3" s="1">
        <v>-1.1200000000000001</v>
      </c>
      <c r="Q3" s="1">
        <v>-0.73</v>
      </c>
      <c r="R3" s="1">
        <v>-0.79</v>
      </c>
      <c r="S3" s="1">
        <v>-0.74</v>
      </c>
    </row>
    <row r="4" spans="1:19" x14ac:dyDescent="0.25">
      <c r="A4" s="1">
        <v>1.01</v>
      </c>
      <c r="C4" s="1">
        <v>396</v>
      </c>
      <c r="D4" s="1">
        <v>548</v>
      </c>
      <c r="E4" s="1">
        <v>17244</v>
      </c>
      <c r="G4" s="1">
        <v>-197</v>
      </c>
      <c r="H4" s="1">
        <v>44</v>
      </c>
      <c r="I4" s="1">
        <v>-120</v>
      </c>
      <c r="K4" s="1">
        <v>1.82</v>
      </c>
      <c r="L4" s="1">
        <v>2.04</v>
      </c>
      <c r="M4" s="1">
        <v>1.99</v>
      </c>
      <c r="N4" s="1">
        <v>2.04</v>
      </c>
      <c r="P4" s="1">
        <v>-1.31</v>
      </c>
      <c r="Q4" s="1">
        <v>-0.73</v>
      </c>
      <c r="R4" s="1">
        <v>-0.83</v>
      </c>
      <c r="S4" s="1">
        <v>-0.73</v>
      </c>
    </row>
    <row r="5" spans="1:19" x14ac:dyDescent="0.25">
      <c r="A5" s="1">
        <f t="shared" ref="A5" si="0">A4+0.01</f>
        <v>1.02</v>
      </c>
      <c r="C5" s="1">
        <v>400</v>
      </c>
      <c r="D5" s="1">
        <v>604</v>
      </c>
      <c r="E5" s="1">
        <v>17320</v>
      </c>
      <c r="G5" s="1">
        <v>-188</v>
      </c>
      <c r="H5" s="1">
        <v>30</v>
      </c>
      <c r="I5" s="1">
        <v>-133</v>
      </c>
      <c r="K5" s="1">
        <v>2</v>
      </c>
      <c r="L5" s="1">
        <v>2.0299999999999998</v>
      </c>
      <c r="M5" s="1">
        <v>1.98</v>
      </c>
      <c r="N5" s="1">
        <v>2.0299999999999998</v>
      </c>
      <c r="P5" s="1">
        <v>-1.32</v>
      </c>
      <c r="Q5" s="1">
        <v>-0.73</v>
      </c>
      <c r="R5" s="1">
        <v>-0.86</v>
      </c>
      <c r="S5" s="1">
        <v>-0.73</v>
      </c>
    </row>
    <row r="6" spans="1:19" x14ac:dyDescent="0.25">
      <c r="A6" s="1">
        <v>2.0099999999999998</v>
      </c>
      <c r="C6" s="1">
        <v>392</v>
      </c>
      <c r="D6" s="1">
        <v>536</v>
      </c>
      <c r="E6" s="1">
        <v>17160</v>
      </c>
      <c r="G6" s="1">
        <v>-203</v>
      </c>
      <c r="H6" s="1">
        <v>4</v>
      </c>
      <c r="I6" s="1">
        <v>-133</v>
      </c>
      <c r="K6" s="1">
        <v>1.79</v>
      </c>
      <c r="L6" s="1">
        <v>2.02</v>
      </c>
      <c r="M6" s="1">
        <v>1.96</v>
      </c>
      <c r="N6" s="1">
        <v>2.02</v>
      </c>
      <c r="P6" s="1">
        <v>-1.31</v>
      </c>
      <c r="Q6" s="1">
        <v>-0.73</v>
      </c>
      <c r="R6" s="1">
        <v>-0.89</v>
      </c>
      <c r="S6" s="1">
        <v>-0.73</v>
      </c>
    </row>
    <row r="7" spans="1:19" x14ac:dyDescent="0.25">
      <c r="A7" s="1">
        <f t="shared" ref="A7" si="1">A6+0.01</f>
        <v>2.0199999999999996</v>
      </c>
      <c r="C7" s="1">
        <v>388</v>
      </c>
      <c r="D7" s="1">
        <v>560</v>
      </c>
      <c r="E7" s="1">
        <v>17392</v>
      </c>
      <c r="G7" s="1">
        <v>-188</v>
      </c>
      <c r="H7" s="1">
        <v>28</v>
      </c>
      <c r="I7" s="1">
        <v>-123</v>
      </c>
      <c r="K7" s="1">
        <v>1.84</v>
      </c>
      <c r="L7" s="1">
        <v>2</v>
      </c>
      <c r="M7" s="1">
        <v>1.94</v>
      </c>
      <c r="N7" s="1">
        <v>2</v>
      </c>
      <c r="P7" s="1">
        <v>-1.28</v>
      </c>
      <c r="Q7" s="1">
        <v>-0.73</v>
      </c>
      <c r="R7" s="1">
        <v>-0.92</v>
      </c>
      <c r="S7" s="1">
        <v>-0.73</v>
      </c>
    </row>
    <row r="8" spans="1:19" x14ac:dyDescent="0.25">
      <c r="A8" s="1">
        <v>3.01</v>
      </c>
      <c r="C8" s="1">
        <v>304</v>
      </c>
      <c r="D8" s="1">
        <v>624</v>
      </c>
      <c r="E8" s="1">
        <v>17220</v>
      </c>
      <c r="G8" s="1">
        <v>-183</v>
      </c>
      <c r="H8" s="1">
        <v>10</v>
      </c>
      <c r="I8" s="1">
        <v>-118</v>
      </c>
      <c r="K8" s="1">
        <v>2.08</v>
      </c>
      <c r="L8" s="1">
        <v>1.99</v>
      </c>
      <c r="M8" s="1">
        <v>1.94</v>
      </c>
      <c r="N8" s="1">
        <v>1.99</v>
      </c>
      <c r="P8" s="1">
        <v>-1.01</v>
      </c>
      <c r="Q8" s="1">
        <v>-0.73</v>
      </c>
      <c r="R8" s="1">
        <v>-0.92</v>
      </c>
      <c r="S8" s="1">
        <v>-0.73</v>
      </c>
    </row>
    <row r="9" spans="1:19" x14ac:dyDescent="0.25">
      <c r="A9" s="1">
        <f t="shared" ref="A9" si="2">A8+0.01</f>
        <v>3.0199999999999996</v>
      </c>
      <c r="C9" s="1">
        <v>292</v>
      </c>
      <c r="D9" s="1">
        <v>528</v>
      </c>
      <c r="E9" s="1">
        <v>17220</v>
      </c>
      <c r="G9" s="1">
        <v>-192</v>
      </c>
      <c r="H9" s="1">
        <v>28</v>
      </c>
      <c r="I9" s="1">
        <v>-117</v>
      </c>
      <c r="K9" s="1">
        <v>1.76</v>
      </c>
      <c r="L9" s="1">
        <v>1.98</v>
      </c>
      <c r="M9" s="1">
        <v>1.91</v>
      </c>
      <c r="N9" s="1">
        <v>1.98</v>
      </c>
      <c r="P9" s="1">
        <v>-0.97</v>
      </c>
      <c r="Q9" s="1">
        <v>-0.73</v>
      </c>
      <c r="R9" s="1">
        <v>-0.92</v>
      </c>
      <c r="S9" s="1">
        <v>-0.73</v>
      </c>
    </row>
    <row r="10" spans="1:19" x14ac:dyDescent="0.25">
      <c r="A10" s="1">
        <v>4.01</v>
      </c>
      <c r="C10" s="1">
        <v>268</v>
      </c>
      <c r="D10" s="1">
        <v>584</v>
      </c>
      <c r="E10" s="1">
        <v>17352</v>
      </c>
      <c r="G10" s="1">
        <v>-165</v>
      </c>
      <c r="H10" s="1">
        <v>33</v>
      </c>
      <c r="I10" s="1">
        <v>-130</v>
      </c>
      <c r="K10" s="1">
        <v>1.93</v>
      </c>
      <c r="L10" s="1">
        <v>1.97</v>
      </c>
      <c r="M10" s="1">
        <v>1.9</v>
      </c>
      <c r="N10" s="1">
        <v>1.97</v>
      </c>
      <c r="P10" s="1">
        <v>-0.88</v>
      </c>
      <c r="Q10" s="1">
        <v>-0.72</v>
      </c>
      <c r="R10" s="1">
        <v>-0.92</v>
      </c>
      <c r="S10" s="1">
        <v>-0.73</v>
      </c>
    </row>
    <row r="11" spans="1:19" x14ac:dyDescent="0.25">
      <c r="A11" s="1">
        <f t="shared" ref="A11" si="3">A10+0.01</f>
        <v>4.0199999999999996</v>
      </c>
      <c r="C11" s="1">
        <v>316</v>
      </c>
      <c r="D11" s="1">
        <v>588</v>
      </c>
      <c r="E11" s="1">
        <v>17168</v>
      </c>
      <c r="G11" s="1">
        <v>-172</v>
      </c>
      <c r="H11" s="1">
        <v>32</v>
      </c>
      <c r="I11" s="1">
        <v>-119</v>
      </c>
      <c r="K11" s="1">
        <v>1.96</v>
      </c>
      <c r="L11" s="1">
        <v>1.96</v>
      </c>
      <c r="M11" s="1">
        <v>1.9</v>
      </c>
      <c r="N11" s="1">
        <v>1.95</v>
      </c>
      <c r="P11" s="1">
        <v>-1.05</v>
      </c>
      <c r="Q11" s="1">
        <v>-0.72</v>
      </c>
      <c r="R11" s="1">
        <v>-0.93</v>
      </c>
      <c r="S11" s="1">
        <v>-0.73</v>
      </c>
    </row>
    <row r="12" spans="1:19" x14ac:dyDescent="0.25">
      <c r="A12" s="1">
        <v>5.01</v>
      </c>
      <c r="C12" s="1">
        <v>224</v>
      </c>
      <c r="D12" s="1">
        <v>544</v>
      </c>
      <c r="E12" s="1">
        <v>17204</v>
      </c>
      <c r="G12" s="1">
        <v>-173</v>
      </c>
      <c r="H12" s="1">
        <v>51</v>
      </c>
      <c r="I12" s="1">
        <v>-123</v>
      </c>
      <c r="K12" s="1">
        <v>1.81</v>
      </c>
      <c r="L12" s="1">
        <v>1.94</v>
      </c>
      <c r="M12" s="1">
        <v>1.88</v>
      </c>
      <c r="N12" s="1">
        <v>1.94</v>
      </c>
      <c r="P12" s="1">
        <v>-0.75</v>
      </c>
      <c r="Q12" s="1">
        <v>-0.72</v>
      </c>
      <c r="R12" s="1">
        <v>-0.91</v>
      </c>
      <c r="S12" s="1">
        <v>-0.72</v>
      </c>
    </row>
    <row r="13" spans="1:19" x14ac:dyDescent="0.25">
      <c r="A13" s="1">
        <f t="shared" ref="A13" si="4">A12+0.01</f>
        <v>5.0199999999999996</v>
      </c>
      <c r="C13" s="1">
        <v>284</v>
      </c>
      <c r="D13" s="1">
        <v>512</v>
      </c>
      <c r="E13" s="1">
        <v>17252</v>
      </c>
      <c r="G13" s="1">
        <v>-167</v>
      </c>
      <c r="H13" s="1">
        <v>14</v>
      </c>
      <c r="I13" s="1">
        <v>-122</v>
      </c>
      <c r="K13" s="1">
        <v>1.7</v>
      </c>
      <c r="L13" s="1">
        <v>1.93</v>
      </c>
      <c r="M13" s="1">
        <v>1.86</v>
      </c>
      <c r="N13" s="1">
        <v>1.93</v>
      </c>
      <c r="P13" s="1">
        <v>-0.94</v>
      </c>
      <c r="Q13" s="1">
        <v>-0.72</v>
      </c>
      <c r="R13" s="1">
        <v>-0.91</v>
      </c>
      <c r="S13" s="1">
        <v>-0.72</v>
      </c>
    </row>
    <row r="14" spans="1:19" x14ac:dyDescent="0.25">
      <c r="A14" s="1">
        <v>6.01</v>
      </c>
      <c r="C14" s="1">
        <v>300</v>
      </c>
      <c r="D14" s="1">
        <v>616</v>
      </c>
      <c r="E14" s="1">
        <v>17260</v>
      </c>
      <c r="G14" s="1">
        <v>-152</v>
      </c>
      <c r="H14" s="1">
        <v>3</v>
      </c>
      <c r="I14" s="1">
        <v>-131</v>
      </c>
      <c r="K14" s="1">
        <v>2.04</v>
      </c>
      <c r="L14" s="1">
        <v>1.92</v>
      </c>
      <c r="M14" s="1">
        <v>1.86</v>
      </c>
      <c r="N14" s="1">
        <v>1.92</v>
      </c>
      <c r="P14" s="1">
        <v>-1</v>
      </c>
      <c r="Q14" s="1">
        <v>-0.72</v>
      </c>
      <c r="R14" s="1">
        <v>-0.92</v>
      </c>
      <c r="S14" s="1">
        <v>-0.72</v>
      </c>
    </row>
    <row r="15" spans="1:19" x14ac:dyDescent="0.25">
      <c r="A15" s="1">
        <f t="shared" ref="A15" si="5">A14+0.01</f>
        <v>6.02</v>
      </c>
      <c r="C15" s="1">
        <v>356</v>
      </c>
      <c r="D15" s="1">
        <v>600</v>
      </c>
      <c r="E15" s="1">
        <v>17308</v>
      </c>
      <c r="G15" s="1">
        <v>-133</v>
      </c>
      <c r="H15" s="1">
        <v>-3</v>
      </c>
      <c r="I15" s="1">
        <v>-124</v>
      </c>
      <c r="K15" s="1">
        <v>1.99</v>
      </c>
      <c r="L15" s="1">
        <v>1.91</v>
      </c>
      <c r="M15" s="1">
        <v>1.86</v>
      </c>
      <c r="N15" s="1">
        <v>1.91</v>
      </c>
      <c r="P15" s="1">
        <v>-1.18</v>
      </c>
      <c r="Q15" s="1">
        <v>-0.72</v>
      </c>
      <c r="R15" s="1">
        <v>-0.94</v>
      </c>
      <c r="S15" s="1">
        <v>-0.73</v>
      </c>
    </row>
    <row r="16" spans="1:19" x14ac:dyDescent="0.25">
      <c r="A16" s="1">
        <v>7.01</v>
      </c>
      <c r="C16" s="1">
        <v>304</v>
      </c>
      <c r="D16" s="1">
        <v>592</v>
      </c>
      <c r="E16" s="1">
        <v>17304</v>
      </c>
      <c r="G16" s="1">
        <v>-151</v>
      </c>
      <c r="H16" s="1">
        <v>-11</v>
      </c>
      <c r="I16" s="1">
        <v>-105</v>
      </c>
      <c r="K16" s="1">
        <v>1.96</v>
      </c>
      <c r="L16" s="1">
        <v>1.9</v>
      </c>
      <c r="M16" s="1">
        <v>1.86</v>
      </c>
      <c r="N16" s="1">
        <v>1.9</v>
      </c>
      <c r="P16" s="1">
        <v>-1.01</v>
      </c>
      <c r="Q16" s="1">
        <v>-0.72</v>
      </c>
      <c r="R16" s="1">
        <v>-0.94</v>
      </c>
      <c r="S16" s="1">
        <v>-0.73</v>
      </c>
    </row>
    <row r="17" spans="1:19" x14ac:dyDescent="0.25">
      <c r="A17" s="1">
        <f t="shared" ref="A17" si="6">A16+0.01</f>
        <v>7.02</v>
      </c>
      <c r="C17" s="1">
        <v>300</v>
      </c>
      <c r="D17" s="1">
        <v>592</v>
      </c>
      <c r="E17" s="1">
        <v>17188</v>
      </c>
      <c r="G17" s="1">
        <v>-133</v>
      </c>
      <c r="H17" s="1">
        <v>-26</v>
      </c>
      <c r="I17" s="1">
        <v>-132</v>
      </c>
      <c r="K17" s="1">
        <v>1.97</v>
      </c>
      <c r="L17" s="1">
        <v>1.9</v>
      </c>
      <c r="M17" s="1">
        <v>1.86</v>
      </c>
      <c r="N17" s="1">
        <v>1.89</v>
      </c>
      <c r="P17" s="1">
        <v>-1</v>
      </c>
      <c r="Q17" s="1">
        <v>-0.72</v>
      </c>
      <c r="R17" s="1">
        <v>-0.95</v>
      </c>
      <c r="S17" s="1">
        <v>-0.73</v>
      </c>
    </row>
    <row r="18" spans="1:19" x14ac:dyDescent="0.25">
      <c r="A18" s="1">
        <v>8.01</v>
      </c>
      <c r="C18" s="1">
        <v>296</v>
      </c>
      <c r="D18" s="1">
        <v>604</v>
      </c>
      <c r="E18" s="1">
        <v>17404</v>
      </c>
      <c r="G18" s="1">
        <v>-164</v>
      </c>
      <c r="H18" s="1">
        <v>20</v>
      </c>
      <c r="I18" s="1">
        <v>-148</v>
      </c>
      <c r="K18" s="1">
        <v>1.99</v>
      </c>
      <c r="L18" s="1">
        <v>1.88</v>
      </c>
      <c r="M18" s="1">
        <v>1.86</v>
      </c>
      <c r="N18" s="1">
        <v>1.88</v>
      </c>
      <c r="P18" s="1">
        <v>-0.97</v>
      </c>
      <c r="Q18" s="1">
        <v>-0.72</v>
      </c>
      <c r="R18" s="1">
        <v>-0.95</v>
      </c>
      <c r="S18" s="1">
        <v>-0.73</v>
      </c>
    </row>
    <row r="19" spans="1:19" x14ac:dyDescent="0.25">
      <c r="A19" s="1">
        <f t="shared" ref="A19" si="7">A18+0.01</f>
        <v>8.02</v>
      </c>
      <c r="C19" s="1">
        <v>300</v>
      </c>
      <c r="D19" s="1">
        <v>552</v>
      </c>
      <c r="E19" s="1">
        <v>17412</v>
      </c>
      <c r="G19" s="1">
        <v>-167</v>
      </c>
      <c r="H19" s="1">
        <v>32</v>
      </c>
      <c r="I19" s="1">
        <v>-120</v>
      </c>
      <c r="K19" s="1">
        <v>1.82</v>
      </c>
      <c r="L19" s="1">
        <v>1.87</v>
      </c>
      <c r="M19" s="1">
        <v>1.84</v>
      </c>
      <c r="N19" s="1">
        <v>1.87</v>
      </c>
      <c r="P19" s="1">
        <v>-0.99</v>
      </c>
      <c r="Q19" s="1">
        <v>-0.72</v>
      </c>
      <c r="R19" s="1">
        <v>-0.95</v>
      </c>
      <c r="S19" s="1">
        <v>-0.73</v>
      </c>
    </row>
    <row r="20" spans="1:19" x14ac:dyDescent="0.25">
      <c r="A20" s="1">
        <v>9.01</v>
      </c>
      <c r="C20" s="1">
        <v>332</v>
      </c>
      <c r="D20" s="1">
        <v>620</v>
      </c>
      <c r="E20" s="1">
        <v>17504</v>
      </c>
      <c r="G20" s="1">
        <v>-197</v>
      </c>
      <c r="H20" s="1">
        <v>19</v>
      </c>
      <c r="I20" s="1">
        <v>-135</v>
      </c>
      <c r="K20" s="1">
        <v>2.0299999999999998</v>
      </c>
      <c r="L20" s="1">
        <v>1.86</v>
      </c>
      <c r="M20" s="1">
        <v>1.84</v>
      </c>
      <c r="N20" s="1">
        <v>1.86</v>
      </c>
      <c r="P20" s="1">
        <v>-1.0900000000000001</v>
      </c>
      <c r="Q20" s="1">
        <v>-0.71</v>
      </c>
      <c r="R20" s="1">
        <v>-0.96</v>
      </c>
      <c r="S20" s="1">
        <v>-0.73</v>
      </c>
    </row>
    <row r="21" spans="1:19" x14ac:dyDescent="0.25">
      <c r="A21" s="1">
        <f t="shared" ref="A21" si="8">A20+0.01</f>
        <v>9.02</v>
      </c>
      <c r="C21" s="1">
        <v>320</v>
      </c>
      <c r="D21" s="1">
        <v>572</v>
      </c>
      <c r="E21" s="1">
        <v>17260</v>
      </c>
      <c r="G21" s="1">
        <v>-207</v>
      </c>
      <c r="H21" s="1">
        <v>20</v>
      </c>
      <c r="I21" s="1">
        <v>-127</v>
      </c>
      <c r="K21" s="1">
        <v>1.9</v>
      </c>
      <c r="L21" s="1">
        <v>1.85</v>
      </c>
      <c r="M21" s="1">
        <v>1.84</v>
      </c>
      <c r="N21" s="1">
        <v>1.85</v>
      </c>
      <c r="P21" s="1">
        <v>-1.06</v>
      </c>
      <c r="Q21" s="1">
        <v>-0.71</v>
      </c>
      <c r="R21" s="1">
        <v>-0.96</v>
      </c>
      <c r="S21" s="1">
        <v>-0.73</v>
      </c>
    </row>
    <row r="22" spans="1:19" x14ac:dyDescent="0.25">
      <c r="A22" s="1">
        <v>10.01</v>
      </c>
      <c r="C22" s="1">
        <v>368</v>
      </c>
      <c r="D22" s="1">
        <v>612</v>
      </c>
      <c r="E22" s="1">
        <v>17184</v>
      </c>
      <c r="G22" s="1">
        <v>-192</v>
      </c>
      <c r="H22" s="1">
        <v>14</v>
      </c>
      <c r="I22" s="1">
        <v>-147</v>
      </c>
      <c r="K22" s="1">
        <v>2.04</v>
      </c>
      <c r="L22" s="1">
        <v>1.83</v>
      </c>
      <c r="M22" s="1">
        <v>1.84</v>
      </c>
      <c r="N22" s="1">
        <v>1.84</v>
      </c>
      <c r="P22" s="1">
        <v>-1.23</v>
      </c>
      <c r="Q22" s="1">
        <v>-0.71</v>
      </c>
      <c r="R22" s="1">
        <v>-0.98</v>
      </c>
      <c r="S22" s="1">
        <v>-0.73</v>
      </c>
    </row>
    <row r="23" spans="1:19" x14ac:dyDescent="0.25">
      <c r="A23" s="1">
        <f t="shared" ref="A23" si="9">A22+0.01</f>
        <v>10.02</v>
      </c>
      <c r="C23" s="1">
        <v>416</v>
      </c>
      <c r="D23" s="1">
        <v>600</v>
      </c>
      <c r="E23" s="1">
        <v>17324</v>
      </c>
      <c r="G23" s="1">
        <v>-180</v>
      </c>
      <c r="H23" s="1">
        <v>40</v>
      </c>
      <c r="I23" s="1">
        <v>-135</v>
      </c>
      <c r="K23" s="1">
        <v>1.98</v>
      </c>
      <c r="L23" s="1">
        <v>1.82</v>
      </c>
      <c r="M23" s="1">
        <v>1.84</v>
      </c>
      <c r="N23" s="1">
        <v>1.82</v>
      </c>
      <c r="P23" s="1">
        <v>-1.37</v>
      </c>
      <c r="Q23" s="1">
        <v>-0.71</v>
      </c>
      <c r="R23" s="1">
        <v>-1.01</v>
      </c>
      <c r="S23" s="1">
        <v>-0.74</v>
      </c>
    </row>
    <row r="24" spans="1:19" x14ac:dyDescent="0.25">
      <c r="A24" s="1">
        <v>11.01</v>
      </c>
      <c r="C24" s="1">
        <v>280</v>
      </c>
      <c r="D24" s="1">
        <v>572</v>
      </c>
      <c r="E24" s="1">
        <v>17152</v>
      </c>
      <c r="G24" s="1">
        <v>-195</v>
      </c>
      <c r="H24" s="1">
        <v>18</v>
      </c>
      <c r="I24" s="1">
        <v>-138</v>
      </c>
      <c r="K24" s="1">
        <v>1.91</v>
      </c>
      <c r="L24" s="1">
        <v>1.81</v>
      </c>
      <c r="M24" s="1">
        <v>1.83</v>
      </c>
      <c r="N24" s="1">
        <v>1.81</v>
      </c>
      <c r="P24" s="1">
        <v>-0.93</v>
      </c>
      <c r="Q24" s="1">
        <v>-0.71</v>
      </c>
      <c r="R24" s="1">
        <v>-1</v>
      </c>
      <c r="S24" s="1">
        <v>-0.74</v>
      </c>
    </row>
    <row r="25" spans="1:19" x14ac:dyDescent="0.25">
      <c r="A25" s="1">
        <f t="shared" ref="A25" si="10">A24+0.01</f>
        <v>11.02</v>
      </c>
      <c r="C25" s="1">
        <v>448</v>
      </c>
      <c r="D25" s="1">
        <v>600</v>
      </c>
      <c r="E25" s="1">
        <v>17236</v>
      </c>
      <c r="G25" s="1">
        <v>-184</v>
      </c>
      <c r="H25" s="1">
        <v>15</v>
      </c>
      <c r="I25" s="1">
        <v>-121</v>
      </c>
      <c r="K25" s="1">
        <v>1.99</v>
      </c>
      <c r="L25" s="1">
        <v>1.8</v>
      </c>
      <c r="M25" s="1">
        <v>1.83</v>
      </c>
      <c r="N25" s="1">
        <v>1.8</v>
      </c>
      <c r="P25" s="1">
        <v>-1.49</v>
      </c>
      <c r="Q25" s="1">
        <v>-0.71</v>
      </c>
      <c r="R25" s="1">
        <v>-1.03</v>
      </c>
      <c r="S25" s="1">
        <v>-0.74</v>
      </c>
    </row>
    <row r="26" spans="1:19" x14ac:dyDescent="0.25">
      <c r="A26" s="1">
        <v>12.01</v>
      </c>
      <c r="C26" s="1">
        <v>352</v>
      </c>
      <c r="D26" s="1">
        <v>572</v>
      </c>
      <c r="E26" s="1">
        <v>17160</v>
      </c>
      <c r="G26" s="1">
        <v>-181</v>
      </c>
      <c r="H26" s="1">
        <v>58</v>
      </c>
      <c r="I26" s="1">
        <v>-116</v>
      </c>
      <c r="K26" s="1">
        <v>1.91</v>
      </c>
      <c r="L26" s="1">
        <v>1.78</v>
      </c>
      <c r="M26" s="1">
        <v>1.82</v>
      </c>
      <c r="N26" s="1">
        <v>1.79</v>
      </c>
      <c r="P26" s="1">
        <v>-1.17</v>
      </c>
      <c r="Q26" s="1">
        <v>-0.7</v>
      </c>
      <c r="R26" s="1">
        <v>-1.04</v>
      </c>
      <c r="S26" s="1">
        <v>-0.74</v>
      </c>
    </row>
    <row r="27" spans="1:19" x14ac:dyDescent="0.25">
      <c r="A27" s="1">
        <f t="shared" ref="A27" si="11">A26+0.01</f>
        <v>12.02</v>
      </c>
      <c r="C27" s="1">
        <v>424</v>
      </c>
      <c r="D27" s="1">
        <v>520</v>
      </c>
      <c r="E27" s="1">
        <v>17212</v>
      </c>
      <c r="G27" s="1">
        <v>-176</v>
      </c>
      <c r="H27" s="1">
        <v>12</v>
      </c>
      <c r="I27" s="1">
        <v>-116</v>
      </c>
      <c r="K27" s="1">
        <v>1.73</v>
      </c>
      <c r="L27" s="1">
        <v>1.77</v>
      </c>
      <c r="M27" s="1">
        <v>1.81</v>
      </c>
      <c r="N27" s="1">
        <v>1.78</v>
      </c>
      <c r="P27" s="1">
        <v>-1.41</v>
      </c>
      <c r="Q27" s="1">
        <v>-0.7</v>
      </c>
      <c r="R27" s="1">
        <v>-1.06</v>
      </c>
      <c r="S27" s="1">
        <v>-0.74</v>
      </c>
    </row>
    <row r="28" spans="1:19" x14ac:dyDescent="0.25">
      <c r="A28" s="1">
        <v>13.01</v>
      </c>
      <c r="C28" s="1">
        <v>408</v>
      </c>
      <c r="D28" s="1">
        <v>608</v>
      </c>
      <c r="E28" s="1">
        <v>17252</v>
      </c>
      <c r="G28" s="1">
        <v>-170</v>
      </c>
      <c r="H28" s="1">
        <v>25</v>
      </c>
      <c r="I28" s="1">
        <v>-126</v>
      </c>
      <c r="K28" s="1">
        <v>2.02</v>
      </c>
      <c r="L28" s="1">
        <v>1.76</v>
      </c>
      <c r="M28" s="1">
        <v>1.81</v>
      </c>
      <c r="N28" s="1">
        <v>1.77</v>
      </c>
      <c r="P28" s="1">
        <v>-1.35</v>
      </c>
      <c r="Q28" s="1">
        <v>-0.7</v>
      </c>
      <c r="R28" s="1">
        <v>-1.08</v>
      </c>
      <c r="S28" s="1">
        <v>-0.75</v>
      </c>
    </row>
    <row r="29" spans="1:19" x14ac:dyDescent="0.25">
      <c r="A29" s="1">
        <f t="shared" ref="A29" si="12">A28+0.01</f>
        <v>13.02</v>
      </c>
      <c r="C29" s="1">
        <v>420</v>
      </c>
      <c r="D29" s="1">
        <v>620</v>
      </c>
      <c r="E29" s="1">
        <v>17184</v>
      </c>
      <c r="G29" s="1">
        <v>-174</v>
      </c>
      <c r="H29" s="1">
        <v>23</v>
      </c>
      <c r="I29" s="1">
        <v>-119</v>
      </c>
      <c r="K29" s="1">
        <v>2.0699999999999998</v>
      </c>
      <c r="L29" s="1">
        <v>1.75</v>
      </c>
      <c r="M29" s="1">
        <v>1.82</v>
      </c>
      <c r="N29" s="1">
        <v>1.76</v>
      </c>
      <c r="P29" s="1">
        <v>-1.4</v>
      </c>
      <c r="Q29" s="1">
        <v>-0.7</v>
      </c>
      <c r="R29" s="1">
        <v>-1.1000000000000001</v>
      </c>
      <c r="S29" s="1">
        <v>-0.75</v>
      </c>
    </row>
    <row r="30" spans="1:19" x14ac:dyDescent="0.25">
      <c r="A30" s="1">
        <v>14.01</v>
      </c>
      <c r="C30" s="1">
        <v>256</v>
      </c>
      <c r="D30" s="1">
        <v>572</v>
      </c>
      <c r="E30" s="1">
        <v>17268</v>
      </c>
      <c r="G30" s="1">
        <v>-149</v>
      </c>
      <c r="H30" s="1">
        <v>27</v>
      </c>
      <c r="I30" s="1">
        <v>-119</v>
      </c>
      <c r="K30" s="1">
        <v>1.9</v>
      </c>
      <c r="L30" s="1">
        <v>1.74</v>
      </c>
      <c r="M30" s="1">
        <v>1.81</v>
      </c>
      <c r="N30" s="1">
        <v>1.75</v>
      </c>
      <c r="P30" s="1">
        <v>-0.85</v>
      </c>
      <c r="Q30" s="1">
        <v>-0.7</v>
      </c>
      <c r="R30" s="1">
        <v>-1.08</v>
      </c>
      <c r="S30" s="1">
        <v>-0.75</v>
      </c>
    </row>
    <row r="31" spans="1:19" x14ac:dyDescent="0.25">
      <c r="A31" s="1">
        <f t="shared" ref="A31" si="13">A30+0.01</f>
        <v>14.02</v>
      </c>
      <c r="C31" s="1">
        <v>372</v>
      </c>
      <c r="D31" s="1">
        <v>664</v>
      </c>
      <c r="E31" s="1">
        <v>17432</v>
      </c>
      <c r="G31" s="1">
        <v>-182</v>
      </c>
      <c r="H31" s="1">
        <v>27</v>
      </c>
      <c r="I31" s="1">
        <v>-125</v>
      </c>
      <c r="K31" s="1">
        <v>2.1800000000000002</v>
      </c>
      <c r="L31" s="1">
        <v>1.73</v>
      </c>
      <c r="M31" s="1">
        <v>1.83</v>
      </c>
      <c r="N31" s="1">
        <v>1.74</v>
      </c>
      <c r="P31" s="1">
        <v>-1.22</v>
      </c>
      <c r="Q31" s="1">
        <v>-0.7</v>
      </c>
      <c r="R31" s="1">
        <v>-1.0900000000000001</v>
      </c>
      <c r="S31" s="1">
        <v>-0.75</v>
      </c>
    </row>
    <row r="32" spans="1:19" x14ac:dyDescent="0.25">
      <c r="A32" s="1">
        <v>15.01</v>
      </c>
      <c r="C32" s="1">
        <v>308</v>
      </c>
      <c r="D32" s="1">
        <v>640</v>
      </c>
      <c r="E32" s="1">
        <v>17420</v>
      </c>
      <c r="G32" s="1">
        <v>-160</v>
      </c>
      <c r="H32" s="1">
        <v>11</v>
      </c>
      <c r="I32" s="1">
        <v>-134</v>
      </c>
      <c r="K32" s="1">
        <v>2.1</v>
      </c>
      <c r="L32" s="1">
        <v>1.72</v>
      </c>
      <c r="M32" s="1">
        <v>1.84</v>
      </c>
      <c r="N32" s="1">
        <v>1.73</v>
      </c>
      <c r="P32" s="1">
        <v>-1.01</v>
      </c>
      <c r="Q32" s="1">
        <v>-0.69</v>
      </c>
      <c r="R32" s="1">
        <v>-1.0900000000000001</v>
      </c>
      <c r="S32" s="1">
        <v>-0.75</v>
      </c>
    </row>
    <row r="33" spans="1:19" x14ac:dyDescent="0.25">
      <c r="A33" s="1">
        <f t="shared" ref="A33" si="14">A32+0.01</f>
        <v>15.02</v>
      </c>
      <c r="C33" s="1">
        <v>360</v>
      </c>
      <c r="D33" s="1">
        <v>532</v>
      </c>
      <c r="E33" s="1">
        <v>17256</v>
      </c>
      <c r="G33" s="1">
        <v>-171</v>
      </c>
      <c r="H33" s="1">
        <v>36</v>
      </c>
      <c r="I33" s="1">
        <v>-128</v>
      </c>
      <c r="K33" s="1">
        <v>1.77</v>
      </c>
      <c r="L33" s="1">
        <v>1.71</v>
      </c>
      <c r="M33" s="1">
        <v>1.82</v>
      </c>
      <c r="N33" s="1">
        <v>1.72</v>
      </c>
      <c r="P33" s="1">
        <v>-1.19</v>
      </c>
      <c r="Q33" s="1">
        <v>-0.69</v>
      </c>
      <c r="R33" s="1">
        <v>-1.0900000000000001</v>
      </c>
      <c r="S33" s="1">
        <v>-0.75</v>
      </c>
    </row>
    <row r="34" spans="1:19" x14ac:dyDescent="0.25">
      <c r="A34" s="1">
        <v>16.010000000000002</v>
      </c>
      <c r="C34" s="1">
        <v>252</v>
      </c>
      <c r="D34" s="1">
        <v>648</v>
      </c>
      <c r="E34" s="1">
        <v>17212</v>
      </c>
      <c r="G34" s="1">
        <v>-166</v>
      </c>
      <c r="H34" s="1">
        <v>45</v>
      </c>
      <c r="I34" s="1">
        <v>-126</v>
      </c>
      <c r="K34" s="1">
        <v>2.16</v>
      </c>
      <c r="L34" s="1">
        <v>1.69</v>
      </c>
      <c r="M34" s="1">
        <v>1.84</v>
      </c>
      <c r="N34" s="1">
        <v>1.72</v>
      </c>
      <c r="P34" s="1">
        <v>-0.84</v>
      </c>
      <c r="Q34" s="1">
        <v>-0.69</v>
      </c>
      <c r="R34" s="1">
        <v>-1.07</v>
      </c>
      <c r="S34" s="1">
        <v>-0.75</v>
      </c>
    </row>
    <row r="35" spans="1:19" x14ac:dyDescent="0.25">
      <c r="A35" s="1">
        <f t="shared" ref="A35" si="15">A34+0.01</f>
        <v>16.020000000000003</v>
      </c>
      <c r="C35" s="1">
        <v>408</v>
      </c>
      <c r="D35" s="1">
        <v>640</v>
      </c>
      <c r="E35" s="1">
        <v>17248</v>
      </c>
      <c r="G35" s="1">
        <v>-201</v>
      </c>
      <c r="H35" s="1">
        <v>-1</v>
      </c>
      <c r="I35" s="1">
        <v>-117</v>
      </c>
      <c r="K35" s="1">
        <v>2.13</v>
      </c>
      <c r="L35" s="1">
        <v>1.68</v>
      </c>
      <c r="M35" s="1">
        <v>1.84</v>
      </c>
      <c r="N35" s="1">
        <v>1.71</v>
      </c>
      <c r="P35" s="1">
        <v>-1.35</v>
      </c>
      <c r="Q35" s="1">
        <v>-0.69</v>
      </c>
      <c r="R35" s="1">
        <v>-1.0900000000000001</v>
      </c>
      <c r="S35" s="1">
        <v>-0.76</v>
      </c>
    </row>
    <row r="36" spans="1:19" x14ac:dyDescent="0.25">
      <c r="A36" s="1">
        <v>17.010000000000002</v>
      </c>
      <c r="C36" s="1">
        <v>268</v>
      </c>
      <c r="D36" s="1">
        <v>576</v>
      </c>
      <c r="E36" s="1">
        <v>17252</v>
      </c>
      <c r="G36" s="1">
        <v>-169</v>
      </c>
      <c r="H36" s="1">
        <v>10</v>
      </c>
      <c r="I36" s="1">
        <v>-126</v>
      </c>
      <c r="K36" s="1">
        <v>1.91</v>
      </c>
      <c r="L36" s="1">
        <v>1.67</v>
      </c>
      <c r="M36" s="1">
        <v>1.84</v>
      </c>
      <c r="N36" s="1">
        <v>1.7</v>
      </c>
      <c r="P36" s="1">
        <v>-0.89</v>
      </c>
      <c r="Q36" s="1">
        <v>-0.69</v>
      </c>
      <c r="R36" s="1">
        <v>-1.08</v>
      </c>
      <c r="S36" s="1">
        <v>-0.76</v>
      </c>
    </row>
    <row r="37" spans="1:19" x14ac:dyDescent="0.25">
      <c r="A37" s="1">
        <f t="shared" ref="A37" si="16">A36+0.01</f>
        <v>17.020000000000003</v>
      </c>
      <c r="C37" s="1">
        <v>372</v>
      </c>
      <c r="D37" s="1">
        <v>600</v>
      </c>
      <c r="E37" s="1">
        <v>17324</v>
      </c>
      <c r="G37" s="1">
        <v>-189</v>
      </c>
      <c r="H37" s="1">
        <v>7</v>
      </c>
      <c r="I37" s="1">
        <v>-133</v>
      </c>
      <c r="K37" s="1">
        <v>1.98</v>
      </c>
      <c r="L37" s="1">
        <v>1.66</v>
      </c>
      <c r="M37" s="1">
        <v>1.84</v>
      </c>
      <c r="N37" s="1">
        <v>1.69</v>
      </c>
      <c r="P37" s="1">
        <v>-1.23</v>
      </c>
      <c r="Q37" s="1">
        <v>-0.69</v>
      </c>
      <c r="R37" s="1">
        <v>-1.0900000000000001</v>
      </c>
      <c r="S37" s="1">
        <v>-0.76</v>
      </c>
    </row>
    <row r="38" spans="1:19" x14ac:dyDescent="0.25">
      <c r="A38" s="1">
        <v>18.010000000000002</v>
      </c>
      <c r="C38" s="1">
        <v>208</v>
      </c>
      <c r="D38" s="1">
        <v>548</v>
      </c>
      <c r="E38" s="1">
        <v>17160</v>
      </c>
      <c r="G38" s="1">
        <v>-178</v>
      </c>
      <c r="H38" s="1">
        <v>9</v>
      </c>
      <c r="I38" s="1">
        <v>-146</v>
      </c>
      <c r="K38" s="1">
        <v>1.83</v>
      </c>
      <c r="L38" s="1">
        <v>1.65</v>
      </c>
      <c r="M38" s="1">
        <v>1.82</v>
      </c>
      <c r="N38" s="1">
        <v>1.68</v>
      </c>
      <c r="P38" s="1">
        <v>-0.69</v>
      </c>
      <c r="Q38" s="1">
        <v>-0.69</v>
      </c>
      <c r="R38" s="1">
        <v>-1.06</v>
      </c>
      <c r="S38" s="1">
        <v>-0.76</v>
      </c>
    </row>
    <row r="39" spans="1:19" x14ac:dyDescent="0.25">
      <c r="A39" s="1">
        <f t="shared" ref="A39" si="17">A38+0.01</f>
        <v>18.020000000000003</v>
      </c>
      <c r="C39" s="1">
        <v>440</v>
      </c>
      <c r="D39" s="1">
        <v>616</v>
      </c>
      <c r="E39" s="1">
        <v>17320</v>
      </c>
      <c r="G39" s="1">
        <v>-175</v>
      </c>
      <c r="H39" s="1">
        <v>11</v>
      </c>
      <c r="I39" s="1">
        <v>-121</v>
      </c>
      <c r="K39" s="1">
        <v>2.04</v>
      </c>
      <c r="L39" s="1">
        <v>1.63</v>
      </c>
      <c r="M39" s="1">
        <v>1.83</v>
      </c>
      <c r="N39" s="1">
        <v>1.67</v>
      </c>
      <c r="P39" s="1">
        <v>-1.45</v>
      </c>
      <c r="Q39" s="1">
        <v>-0.69</v>
      </c>
      <c r="R39" s="1">
        <v>-1.0900000000000001</v>
      </c>
      <c r="S39" s="1">
        <v>-0.77</v>
      </c>
    </row>
    <row r="40" spans="1:19" x14ac:dyDescent="0.25">
      <c r="A40" s="1">
        <v>19.010000000000002</v>
      </c>
      <c r="C40" s="1">
        <v>280</v>
      </c>
      <c r="D40" s="1">
        <v>676</v>
      </c>
      <c r="E40" s="1">
        <v>17268</v>
      </c>
      <c r="G40" s="1">
        <v>-164</v>
      </c>
      <c r="H40" s="1">
        <v>33</v>
      </c>
      <c r="I40" s="1">
        <v>-125</v>
      </c>
      <c r="K40" s="1">
        <v>2.2400000000000002</v>
      </c>
      <c r="L40" s="1">
        <v>1.62</v>
      </c>
      <c r="M40" s="1">
        <v>1.85</v>
      </c>
      <c r="N40" s="1">
        <v>1.67</v>
      </c>
      <c r="P40" s="1">
        <v>-0.93</v>
      </c>
      <c r="Q40" s="1">
        <v>-0.68</v>
      </c>
      <c r="R40" s="1">
        <v>-1.07</v>
      </c>
      <c r="S40" s="1">
        <v>-0.77</v>
      </c>
    </row>
    <row r="41" spans="1:19" x14ac:dyDescent="0.25">
      <c r="A41" s="1">
        <f t="shared" ref="A41" si="18">A40+0.01</f>
        <v>19.020000000000003</v>
      </c>
      <c r="C41" s="1">
        <v>336</v>
      </c>
      <c r="D41" s="1">
        <v>656</v>
      </c>
      <c r="E41" s="1">
        <v>17388</v>
      </c>
      <c r="G41" s="1">
        <v>-186</v>
      </c>
      <c r="H41" s="1">
        <v>16</v>
      </c>
      <c r="I41" s="1">
        <v>-122</v>
      </c>
      <c r="K41" s="1">
        <v>2.16</v>
      </c>
      <c r="L41" s="1">
        <v>1.61</v>
      </c>
      <c r="M41" s="1">
        <v>1.86</v>
      </c>
      <c r="N41" s="1">
        <v>1.66</v>
      </c>
      <c r="P41" s="1">
        <v>-1.1100000000000001</v>
      </c>
      <c r="Q41" s="1">
        <v>-0.68</v>
      </c>
      <c r="R41" s="1">
        <v>-1.07</v>
      </c>
      <c r="S41" s="1">
        <v>-0.77</v>
      </c>
    </row>
    <row r="42" spans="1:19" x14ac:dyDescent="0.25">
      <c r="A42" s="1">
        <v>20.010000000000002</v>
      </c>
      <c r="C42" s="1">
        <v>264</v>
      </c>
      <c r="D42" s="1">
        <v>564</v>
      </c>
      <c r="E42" s="1">
        <v>17256</v>
      </c>
      <c r="G42" s="1">
        <v>-177</v>
      </c>
      <c r="H42" s="1">
        <v>17</v>
      </c>
      <c r="I42" s="1">
        <v>-128</v>
      </c>
      <c r="K42" s="1">
        <v>1.87</v>
      </c>
      <c r="L42" s="1">
        <v>1.6</v>
      </c>
      <c r="M42" s="1">
        <v>1.85</v>
      </c>
      <c r="N42" s="1">
        <v>1.65</v>
      </c>
      <c r="P42" s="1">
        <v>-0.88</v>
      </c>
      <c r="Q42" s="1">
        <v>-0.68</v>
      </c>
      <c r="R42" s="1">
        <v>-1.06</v>
      </c>
      <c r="S42" s="1">
        <v>-0.77</v>
      </c>
    </row>
    <row r="43" spans="1:19" x14ac:dyDescent="0.25">
      <c r="A43" s="1">
        <f t="shared" ref="A43" si="19">A42+0.01</f>
        <v>20.020000000000003</v>
      </c>
      <c r="C43" s="1">
        <v>460</v>
      </c>
      <c r="D43" s="1">
        <v>616</v>
      </c>
      <c r="E43" s="1">
        <v>17504</v>
      </c>
      <c r="G43" s="1">
        <v>-173</v>
      </c>
      <c r="H43" s="1">
        <v>64</v>
      </c>
      <c r="I43" s="1">
        <v>-124</v>
      </c>
      <c r="K43" s="1">
        <v>2.02</v>
      </c>
      <c r="L43" s="1">
        <v>1.59</v>
      </c>
      <c r="M43" s="1">
        <v>1.85</v>
      </c>
      <c r="N43" s="1">
        <v>1.64</v>
      </c>
      <c r="P43" s="1">
        <v>-1.5</v>
      </c>
      <c r="Q43" s="1">
        <v>-0.68</v>
      </c>
      <c r="R43" s="1">
        <v>-1.0900000000000001</v>
      </c>
      <c r="S43" s="1">
        <v>-0.78</v>
      </c>
    </row>
    <row r="44" spans="1:19" x14ac:dyDescent="0.25">
      <c r="A44" s="1">
        <v>21.01</v>
      </c>
      <c r="C44" s="1">
        <v>236</v>
      </c>
      <c r="D44" s="1">
        <v>524</v>
      </c>
      <c r="E44" s="1">
        <v>17272</v>
      </c>
      <c r="G44" s="1">
        <v>-181</v>
      </c>
      <c r="H44" s="1">
        <v>34</v>
      </c>
      <c r="I44" s="1">
        <v>-139</v>
      </c>
      <c r="K44" s="1">
        <v>1.74</v>
      </c>
      <c r="L44" s="1">
        <v>1.57</v>
      </c>
      <c r="M44" s="1">
        <v>1.83</v>
      </c>
      <c r="N44" s="1">
        <v>1.63</v>
      </c>
      <c r="P44" s="1">
        <v>-0.78</v>
      </c>
      <c r="Q44" s="1">
        <v>-0.68</v>
      </c>
      <c r="R44" s="1">
        <v>-1.06</v>
      </c>
      <c r="S44" s="1">
        <v>-0.78</v>
      </c>
    </row>
    <row r="45" spans="1:19" x14ac:dyDescent="0.25">
      <c r="A45" s="1">
        <f t="shared" ref="A45" si="20">A44+0.01</f>
        <v>21.020000000000003</v>
      </c>
      <c r="C45" s="1">
        <v>456</v>
      </c>
      <c r="D45" s="1">
        <v>660</v>
      </c>
      <c r="E45" s="1">
        <v>17332</v>
      </c>
      <c r="G45" s="1">
        <v>-194</v>
      </c>
      <c r="H45" s="1">
        <v>42</v>
      </c>
      <c r="I45" s="1">
        <v>-115</v>
      </c>
      <c r="K45" s="1">
        <v>2.1800000000000002</v>
      </c>
      <c r="L45" s="1">
        <v>1.56</v>
      </c>
      <c r="M45" s="1">
        <v>1.84</v>
      </c>
      <c r="N45" s="1">
        <v>1.63</v>
      </c>
      <c r="P45" s="1">
        <v>-1.51</v>
      </c>
      <c r="Q45" s="1">
        <v>-0.67</v>
      </c>
      <c r="R45" s="1">
        <v>-1.0900000000000001</v>
      </c>
      <c r="S45" s="1">
        <v>-0.78</v>
      </c>
    </row>
    <row r="46" spans="1:19" x14ac:dyDescent="0.25">
      <c r="A46" s="1">
        <v>22.01</v>
      </c>
      <c r="C46" s="1">
        <v>284</v>
      </c>
      <c r="D46" s="1">
        <v>592</v>
      </c>
      <c r="E46" s="1">
        <v>17284</v>
      </c>
      <c r="G46" s="1">
        <v>-178</v>
      </c>
      <c r="H46" s="1">
        <v>29</v>
      </c>
      <c r="I46" s="1">
        <v>-142</v>
      </c>
      <c r="K46" s="1">
        <v>1.96</v>
      </c>
      <c r="L46" s="1">
        <v>1.55</v>
      </c>
      <c r="M46" s="1">
        <v>1.84</v>
      </c>
      <c r="N46" s="1">
        <v>1.62</v>
      </c>
      <c r="P46" s="1">
        <v>-0.94</v>
      </c>
      <c r="Q46" s="1">
        <v>-0.67</v>
      </c>
      <c r="R46" s="1">
        <v>-1.08</v>
      </c>
      <c r="S46" s="1">
        <v>-0.78</v>
      </c>
    </row>
    <row r="47" spans="1:19" x14ac:dyDescent="0.25">
      <c r="A47" s="1">
        <f t="shared" ref="A47" si="21">A46+0.01</f>
        <v>22.020000000000003</v>
      </c>
      <c r="C47" s="1">
        <v>456</v>
      </c>
      <c r="D47" s="1">
        <v>660</v>
      </c>
      <c r="E47" s="1">
        <v>17312</v>
      </c>
      <c r="G47" s="1">
        <v>-206</v>
      </c>
      <c r="H47" s="1">
        <v>55</v>
      </c>
      <c r="I47" s="1">
        <v>-128</v>
      </c>
      <c r="K47" s="1">
        <v>2.1800000000000002</v>
      </c>
      <c r="L47" s="1">
        <v>1.54</v>
      </c>
      <c r="M47" s="1">
        <v>1.85</v>
      </c>
      <c r="N47" s="1">
        <v>1.61</v>
      </c>
      <c r="P47" s="1">
        <v>-1.51</v>
      </c>
      <c r="Q47" s="1">
        <v>-0.67</v>
      </c>
      <c r="R47" s="1">
        <v>-1.1100000000000001</v>
      </c>
      <c r="S47" s="1">
        <v>-0.79</v>
      </c>
    </row>
    <row r="48" spans="1:19" x14ac:dyDescent="0.25">
      <c r="A48" s="1">
        <v>23.01</v>
      </c>
      <c r="C48" s="1">
        <v>328</v>
      </c>
      <c r="D48" s="1">
        <v>532</v>
      </c>
      <c r="E48" s="1">
        <v>17292</v>
      </c>
      <c r="G48" s="1">
        <v>-168</v>
      </c>
      <c r="H48" s="1">
        <v>16</v>
      </c>
      <c r="I48" s="1">
        <v>-125</v>
      </c>
      <c r="K48" s="1">
        <v>1.76</v>
      </c>
      <c r="L48" s="1">
        <v>1.53</v>
      </c>
      <c r="M48" s="1">
        <v>1.83</v>
      </c>
      <c r="N48" s="1">
        <v>1.61</v>
      </c>
      <c r="P48" s="1">
        <v>-1.0900000000000001</v>
      </c>
      <c r="Q48" s="1">
        <v>-0.67</v>
      </c>
      <c r="R48" s="1">
        <v>-1.1000000000000001</v>
      </c>
      <c r="S48" s="1">
        <v>-0.79</v>
      </c>
    </row>
    <row r="49" spans="1:19" x14ac:dyDescent="0.25">
      <c r="A49" s="1">
        <f t="shared" ref="A49" si="22">A48+0.01</f>
        <v>23.020000000000003</v>
      </c>
      <c r="C49" s="1">
        <v>364</v>
      </c>
      <c r="D49" s="1">
        <v>580</v>
      </c>
      <c r="E49" s="1">
        <v>17332</v>
      </c>
      <c r="G49" s="1">
        <v>-179</v>
      </c>
      <c r="H49" s="1">
        <v>37</v>
      </c>
      <c r="I49" s="1">
        <v>-123</v>
      </c>
      <c r="K49" s="1">
        <v>1.92</v>
      </c>
      <c r="L49" s="1">
        <v>1.51</v>
      </c>
      <c r="M49" s="1">
        <v>1.83</v>
      </c>
      <c r="N49" s="1">
        <v>1.6</v>
      </c>
      <c r="P49" s="1">
        <v>-1.2</v>
      </c>
      <c r="Q49" s="1">
        <v>-0.66</v>
      </c>
      <c r="R49" s="1">
        <v>-1.1100000000000001</v>
      </c>
      <c r="S49" s="1">
        <v>-0.79</v>
      </c>
    </row>
    <row r="50" spans="1:19" x14ac:dyDescent="0.25">
      <c r="A50" s="1">
        <v>24.01</v>
      </c>
      <c r="C50" s="1">
        <v>336</v>
      </c>
      <c r="D50" s="1">
        <v>480</v>
      </c>
      <c r="E50" s="1">
        <v>17224</v>
      </c>
      <c r="G50" s="1">
        <v>-162</v>
      </c>
      <c r="H50" s="1">
        <v>30</v>
      </c>
      <c r="I50" s="1">
        <v>-150</v>
      </c>
      <c r="K50" s="1">
        <v>1.6</v>
      </c>
      <c r="L50" s="1">
        <v>1.5</v>
      </c>
      <c r="M50" s="1">
        <v>1.8</v>
      </c>
      <c r="N50" s="1">
        <v>1.59</v>
      </c>
      <c r="P50" s="1">
        <v>-1.1200000000000001</v>
      </c>
      <c r="Q50" s="1">
        <v>-0.66</v>
      </c>
      <c r="R50" s="1">
        <v>-1.1100000000000001</v>
      </c>
      <c r="S50" s="1">
        <v>-0.8</v>
      </c>
    </row>
    <row r="51" spans="1:19" x14ac:dyDescent="0.25">
      <c r="A51" s="1">
        <f t="shared" ref="A51" si="23">A50+0.01</f>
        <v>24.020000000000003</v>
      </c>
      <c r="C51" s="1">
        <v>520</v>
      </c>
      <c r="D51" s="1">
        <v>656</v>
      </c>
      <c r="E51" s="1">
        <v>17380</v>
      </c>
      <c r="G51" s="1">
        <v>-170</v>
      </c>
      <c r="H51" s="1">
        <v>19</v>
      </c>
      <c r="I51" s="1">
        <v>-118</v>
      </c>
      <c r="K51" s="1">
        <v>2.16</v>
      </c>
      <c r="L51" s="1">
        <v>1.49</v>
      </c>
      <c r="M51" s="1">
        <v>1.82</v>
      </c>
      <c r="N51" s="1">
        <v>1.58</v>
      </c>
      <c r="P51" s="1">
        <v>-1.71</v>
      </c>
      <c r="Q51" s="1">
        <v>-0.66</v>
      </c>
      <c r="R51" s="1">
        <v>-1.1499999999999999</v>
      </c>
      <c r="S51" s="1">
        <v>-0.81</v>
      </c>
    </row>
    <row r="52" spans="1:19" x14ac:dyDescent="0.25">
      <c r="A52" s="1">
        <v>25.01</v>
      </c>
      <c r="C52" s="1">
        <v>236</v>
      </c>
      <c r="D52" s="1">
        <v>588</v>
      </c>
      <c r="E52" s="1">
        <v>17128</v>
      </c>
      <c r="G52" s="1">
        <v>-160</v>
      </c>
      <c r="H52" s="1">
        <v>33</v>
      </c>
      <c r="I52" s="1">
        <v>-120</v>
      </c>
      <c r="K52" s="1">
        <v>1.97</v>
      </c>
      <c r="L52" s="1">
        <v>1.48</v>
      </c>
      <c r="M52" s="1">
        <v>1.82</v>
      </c>
      <c r="N52" s="1">
        <v>1.58</v>
      </c>
      <c r="P52" s="1">
        <v>-0.79</v>
      </c>
      <c r="Q52" s="1">
        <v>-0.66</v>
      </c>
      <c r="R52" s="1">
        <v>-1.1200000000000001</v>
      </c>
      <c r="S52" s="1">
        <v>-0.81</v>
      </c>
    </row>
    <row r="53" spans="1:19" x14ac:dyDescent="0.25">
      <c r="A53" s="1">
        <f t="shared" ref="A53" si="24">A52+0.01</f>
        <v>25.020000000000003</v>
      </c>
      <c r="C53" s="1">
        <v>392</v>
      </c>
      <c r="D53" s="1">
        <v>648</v>
      </c>
      <c r="E53" s="1">
        <v>17292</v>
      </c>
      <c r="G53" s="1">
        <v>-180</v>
      </c>
      <c r="H53" s="1">
        <v>25</v>
      </c>
      <c r="I53" s="1">
        <v>-109</v>
      </c>
      <c r="K53" s="1">
        <v>2.15</v>
      </c>
      <c r="L53" s="1">
        <v>1.47</v>
      </c>
      <c r="M53" s="1">
        <v>1.83</v>
      </c>
      <c r="N53" s="1">
        <v>1.58</v>
      </c>
      <c r="P53" s="1">
        <v>-1.3</v>
      </c>
      <c r="Q53" s="1">
        <v>-0.66</v>
      </c>
      <c r="R53" s="1">
        <v>-1.1299999999999999</v>
      </c>
      <c r="S53" s="1">
        <v>-0.81</v>
      </c>
    </row>
    <row r="54" spans="1:19" x14ac:dyDescent="0.25">
      <c r="A54" s="1">
        <v>26.01</v>
      </c>
      <c r="C54" s="1">
        <v>284</v>
      </c>
      <c r="D54" s="1">
        <v>604</v>
      </c>
      <c r="E54" s="1">
        <v>17408</v>
      </c>
      <c r="G54" s="1">
        <v>-166</v>
      </c>
      <c r="H54" s="1">
        <v>33</v>
      </c>
      <c r="I54" s="1">
        <v>-122</v>
      </c>
      <c r="K54" s="1">
        <v>1.99</v>
      </c>
      <c r="L54" s="1">
        <v>1.46</v>
      </c>
      <c r="M54" s="1">
        <v>1.83</v>
      </c>
      <c r="N54" s="1">
        <v>1.57</v>
      </c>
      <c r="P54" s="1">
        <v>-0.93</v>
      </c>
      <c r="Q54" s="1">
        <v>-0.65</v>
      </c>
      <c r="R54" s="1">
        <v>-1.1200000000000001</v>
      </c>
      <c r="S54" s="1">
        <v>-0.81</v>
      </c>
    </row>
    <row r="55" spans="1:19" x14ac:dyDescent="0.25">
      <c r="A55" s="1">
        <f t="shared" ref="A55" si="25">A54+0.01</f>
        <v>26.020000000000003</v>
      </c>
      <c r="C55" s="1">
        <v>440</v>
      </c>
      <c r="D55" s="1">
        <v>600</v>
      </c>
      <c r="E55" s="1">
        <v>17344</v>
      </c>
      <c r="G55" s="1">
        <v>-208</v>
      </c>
      <c r="H55" s="1">
        <v>34</v>
      </c>
      <c r="I55" s="1">
        <v>-148</v>
      </c>
      <c r="K55" s="1">
        <v>1.98</v>
      </c>
      <c r="L55" s="1">
        <v>1.44</v>
      </c>
      <c r="M55" s="1">
        <v>1.83</v>
      </c>
      <c r="N55" s="1">
        <v>1.56</v>
      </c>
      <c r="P55" s="1">
        <v>-1.45</v>
      </c>
      <c r="Q55" s="1">
        <v>-0.65</v>
      </c>
      <c r="R55" s="1">
        <v>-1.1399999999999999</v>
      </c>
      <c r="S55" s="1">
        <v>-0.82</v>
      </c>
    </row>
    <row r="56" spans="1:19" x14ac:dyDescent="0.25">
      <c r="A56" s="1">
        <v>27.01</v>
      </c>
      <c r="C56" s="1">
        <v>168</v>
      </c>
      <c r="D56" s="1">
        <v>668</v>
      </c>
      <c r="E56" s="1">
        <v>17276</v>
      </c>
      <c r="G56" s="1">
        <v>-197</v>
      </c>
      <c r="H56" s="1">
        <v>55</v>
      </c>
      <c r="I56" s="1">
        <v>-135</v>
      </c>
      <c r="K56" s="1">
        <v>2.21</v>
      </c>
      <c r="L56" s="1">
        <v>1.43</v>
      </c>
      <c r="M56" s="1">
        <v>1.84</v>
      </c>
      <c r="N56" s="1">
        <v>1.56</v>
      </c>
      <c r="P56" s="1">
        <v>-0.56000000000000005</v>
      </c>
      <c r="Q56" s="1">
        <v>-0.65</v>
      </c>
      <c r="R56" s="1">
        <v>-1.0900000000000001</v>
      </c>
      <c r="S56" s="1">
        <v>-0.81</v>
      </c>
    </row>
    <row r="57" spans="1:19" x14ac:dyDescent="0.25">
      <c r="A57" s="1">
        <f t="shared" ref="A57" si="26">A56+0.01</f>
        <v>27.020000000000003</v>
      </c>
      <c r="C57" s="1">
        <v>424</v>
      </c>
      <c r="D57" s="1">
        <v>576</v>
      </c>
      <c r="E57" s="1">
        <v>17164</v>
      </c>
      <c r="G57" s="1">
        <v>-166</v>
      </c>
      <c r="H57" s="1">
        <v>50</v>
      </c>
      <c r="I57" s="1">
        <v>-121</v>
      </c>
      <c r="K57" s="1">
        <v>1.92</v>
      </c>
      <c r="L57" s="1">
        <v>1.42</v>
      </c>
      <c r="M57" s="1">
        <v>1.84</v>
      </c>
      <c r="N57" s="1">
        <v>1.56</v>
      </c>
      <c r="P57" s="1">
        <v>-1.41</v>
      </c>
      <c r="Q57" s="1">
        <v>-0.65</v>
      </c>
      <c r="R57" s="1">
        <v>-1.1100000000000001</v>
      </c>
      <c r="S57" s="1">
        <v>-0.82</v>
      </c>
    </row>
    <row r="58" spans="1:19" x14ac:dyDescent="0.25">
      <c r="A58" s="1">
        <v>28.01</v>
      </c>
      <c r="C58" s="1">
        <v>228</v>
      </c>
      <c r="D58" s="1">
        <v>600</v>
      </c>
      <c r="E58" s="1">
        <v>17280</v>
      </c>
      <c r="G58" s="1">
        <v>-186</v>
      </c>
      <c r="H58" s="1">
        <v>44</v>
      </c>
      <c r="I58" s="1">
        <v>-144</v>
      </c>
      <c r="K58" s="1">
        <v>1.99</v>
      </c>
      <c r="L58" s="1">
        <v>1.41</v>
      </c>
      <c r="M58" s="1">
        <v>1.84</v>
      </c>
      <c r="N58" s="1">
        <v>1.55</v>
      </c>
      <c r="P58" s="1">
        <v>-0.76</v>
      </c>
      <c r="Q58" s="1">
        <v>-0.64</v>
      </c>
      <c r="R58" s="1">
        <v>-1.08</v>
      </c>
      <c r="S58" s="1">
        <v>-0.82</v>
      </c>
    </row>
    <row r="59" spans="1:19" x14ac:dyDescent="0.25">
      <c r="A59" s="1">
        <f t="shared" ref="A59" si="27">A58+0.01</f>
        <v>28.020000000000003</v>
      </c>
      <c r="C59" s="1">
        <v>428</v>
      </c>
      <c r="D59" s="1">
        <v>572</v>
      </c>
      <c r="E59" s="1">
        <v>17340</v>
      </c>
      <c r="G59" s="1">
        <v>-182</v>
      </c>
      <c r="H59" s="1">
        <v>47</v>
      </c>
      <c r="I59" s="1">
        <v>-117</v>
      </c>
      <c r="K59" s="1">
        <v>1.89</v>
      </c>
      <c r="L59" s="1">
        <v>1.39</v>
      </c>
      <c r="M59" s="1">
        <v>1.83</v>
      </c>
      <c r="N59" s="1">
        <v>1.54</v>
      </c>
      <c r="P59" s="1">
        <v>-1.41</v>
      </c>
      <c r="Q59" s="1">
        <v>-0.64</v>
      </c>
      <c r="R59" s="1">
        <v>-1.1000000000000001</v>
      </c>
      <c r="S59" s="1">
        <v>-0.82</v>
      </c>
    </row>
    <row r="60" spans="1:19" x14ac:dyDescent="0.25">
      <c r="A60" s="1">
        <v>29.01</v>
      </c>
      <c r="C60" s="1">
        <v>308</v>
      </c>
      <c r="D60" s="1">
        <v>600</v>
      </c>
      <c r="E60" s="1">
        <v>17308</v>
      </c>
      <c r="G60" s="1">
        <v>-188</v>
      </c>
      <c r="H60" s="1">
        <v>28</v>
      </c>
      <c r="I60" s="1">
        <v>-140</v>
      </c>
      <c r="K60" s="1">
        <v>1.99</v>
      </c>
      <c r="L60" s="1">
        <v>1.38</v>
      </c>
      <c r="M60" s="1">
        <v>1.83</v>
      </c>
      <c r="N60" s="1">
        <v>1.54</v>
      </c>
      <c r="P60" s="1">
        <v>-1.02</v>
      </c>
      <c r="Q60" s="1">
        <v>-0.64</v>
      </c>
      <c r="R60" s="1">
        <v>-1.1000000000000001</v>
      </c>
      <c r="S60" s="1">
        <v>-0.83</v>
      </c>
    </row>
    <row r="61" spans="1:19" x14ac:dyDescent="0.25">
      <c r="A61" s="1">
        <f t="shared" ref="A61" si="28">A60+0.01</f>
        <v>29.020000000000003</v>
      </c>
      <c r="C61" s="1">
        <v>416</v>
      </c>
      <c r="D61" s="1">
        <v>616</v>
      </c>
      <c r="E61" s="1">
        <v>17412</v>
      </c>
      <c r="G61" s="1">
        <v>-172</v>
      </c>
      <c r="H61" s="1">
        <v>30</v>
      </c>
      <c r="I61" s="1">
        <v>-119</v>
      </c>
      <c r="K61" s="1">
        <v>2.0299999999999998</v>
      </c>
      <c r="L61" s="1">
        <v>1.37</v>
      </c>
      <c r="M61" s="1">
        <v>1.83</v>
      </c>
      <c r="N61" s="1">
        <v>1.54</v>
      </c>
      <c r="P61" s="1">
        <v>-1.37</v>
      </c>
      <c r="Q61" s="1">
        <v>-0.64</v>
      </c>
      <c r="R61" s="1">
        <v>-1.1100000000000001</v>
      </c>
      <c r="S61" s="1">
        <v>-0.83</v>
      </c>
    </row>
    <row r="62" spans="1:19" x14ac:dyDescent="0.25">
      <c r="A62" s="1">
        <v>30.01</v>
      </c>
      <c r="C62" s="1">
        <v>208</v>
      </c>
      <c r="D62" s="1">
        <v>548</v>
      </c>
      <c r="E62" s="1">
        <v>17424</v>
      </c>
      <c r="G62" s="1">
        <v>-166</v>
      </c>
      <c r="H62" s="1">
        <v>-6</v>
      </c>
      <c r="I62" s="1">
        <v>-123</v>
      </c>
      <c r="K62" s="1">
        <v>1.8</v>
      </c>
      <c r="L62" s="1">
        <v>1.36</v>
      </c>
      <c r="M62" s="1">
        <v>1.82</v>
      </c>
      <c r="N62" s="1">
        <v>1.53</v>
      </c>
      <c r="P62" s="1">
        <v>-0.68</v>
      </c>
      <c r="Q62" s="1">
        <v>-0.64</v>
      </c>
      <c r="R62" s="1">
        <v>-1.08</v>
      </c>
      <c r="S62" s="1">
        <v>-0.83</v>
      </c>
    </row>
    <row r="63" spans="1:19" x14ac:dyDescent="0.25">
      <c r="A63" s="1">
        <f t="shared" ref="A63" si="29">A62+0.01</f>
        <v>30.020000000000003</v>
      </c>
      <c r="C63" s="1">
        <v>452</v>
      </c>
      <c r="D63" s="1">
        <v>668</v>
      </c>
      <c r="E63" s="1">
        <v>17276</v>
      </c>
      <c r="G63" s="1">
        <v>-184</v>
      </c>
      <c r="H63" s="1">
        <v>1</v>
      </c>
      <c r="I63" s="1">
        <v>-113</v>
      </c>
      <c r="K63" s="1">
        <v>2.21</v>
      </c>
      <c r="L63" s="1">
        <v>1.35</v>
      </c>
      <c r="M63" s="1">
        <v>1.84</v>
      </c>
      <c r="N63" s="1">
        <v>1.53</v>
      </c>
      <c r="P63" s="1">
        <v>-1.5</v>
      </c>
      <c r="Q63" s="1">
        <v>-0.64</v>
      </c>
      <c r="R63" s="1">
        <v>-1.1100000000000001</v>
      </c>
      <c r="S63" s="1">
        <v>-0.84</v>
      </c>
    </row>
    <row r="64" spans="1:19" x14ac:dyDescent="0.25">
      <c r="A64" s="1">
        <v>31.01</v>
      </c>
      <c r="C64" s="1">
        <v>296</v>
      </c>
      <c r="D64" s="1">
        <v>592</v>
      </c>
      <c r="E64" s="1">
        <v>17296</v>
      </c>
      <c r="G64" s="1">
        <v>-156</v>
      </c>
      <c r="H64" s="1">
        <v>19</v>
      </c>
      <c r="I64" s="1">
        <v>-120</v>
      </c>
      <c r="K64" s="1">
        <v>1.96</v>
      </c>
      <c r="L64" s="1">
        <v>1.34</v>
      </c>
      <c r="M64" s="1">
        <v>1.83</v>
      </c>
      <c r="N64" s="1">
        <v>1.53</v>
      </c>
      <c r="P64" s="1">
        <v>-0.98</v>
      </c>
      <c r="Q64" s="1">
        <v>-0.63</v>
      </c>
      <c r="R64" s="1">
        <v>-1.1000000000000001</v>
      </c>
      <c r="S64" s="1">
        <v>-0.84</v>
      </c>
    </row>
    <row r="65" spans="1:19" x14ac:dyDescent="0.25">
      <c r="A65" s="1">
        <f t="shared" ref="A65" si="30">A64+0.01</f>
        <v>31.020000000000003</v>
      </c>
      <c r="C65" s="1">
        <v>376</v>
      </c>
      <c r="D65" s="1">
        <v>608</v>
      </c>
      <c r="E65" s="1">
        <v>17252</v>
      </c>
      <c r="G65" s="1">
        <v>-176</v>
      </c>
      <c r="H65" s="1">
        <v>63</v>
      </c>
      <c r="I65" s="1">
        <v>-120</v>
      </c>
      <c r="K65" s="1">
        <v>2.02</v>
      </c>
      <c r="L65" s="1">
        <v>1.33</v>
      </c>
      <c r="M65" s="1">
        <v>1.84</v>
      </c>
      <c r="N65" s="1">
        <v>1.53</v>
      </c>
      <c r="P65" s="1">
        <v>-1.25</v>
      </c>
      <c r="Q65" s="1">
        <v>-0.63</v>
      </c>
      <c r="R65" s="1">
        <v>-1.1100000000000001</v>
      </c>
      <c r="S65" s="1">
        <v>-0.85</v>
      </c>
    </row>
    <row r="66" spans="1:19" x14ac:dyDescent="0.25">
      <c r="A66" s="1">
        <v>32.01</v>
      </c>
      <c r="C66" s="1">
        <v>284</v>
      </c>
      <c r="D66" s="1">
        <v>544</v>
      </c>
      <c r="E66" s="1">
        <v>17336</v>
      </c>
      <c r="G66" s="1">
        <v>-174</v>
      </c>
      <c r="H66" s="1">
        <v>33</v>
      </c>
      <c r="I66" s="1">
        <v>-117</v>
      </c>
      <c r="K66" s="1">
        <v>1.8</v>
      </c>
      <c r="L66" s="1">
        <v>1.31</v>
      </c>
      <c r="M66" s="1">
        <v>1.82</v>
      </c>
      <c r="N66" s="1">
        <v>1.52</v>
      </c>
      <c r="P66" s="1">
        <v>-0.94</v>
      </c>
      <c r="Q66" s="1">
        <v>-0.63</v>
      </c>
      <c r="R66" s="1">
        <v>-1.0900000000000001</v>
      </c>
      <c r="S66" s="1">
        <v>-0.85</v>
      </c>
    </row>
    <row r="67" spans="1:19" x14ac:dyDescent="0.25">
      <c r="A67" s="1">
        <f t="shared" ref="A67" si="31">A66+0.01</f>
        <v>32.019999999999996</v>
      </c>
      <c r="C67" s="1">
        <v>352</v>
      </c>
      <c r="D67" s="1">
        <v>560</v>
      </c>
      <c r="E67" s="1">
        <v>17304</v>
      </c>
      <c r="G67" s="1">
        <v>-178</v>
      </c>
      <c r="H67" s="1">
        <v>39</v>
      </c>
      <c r="I67" s="1">
        <v>-113</v>
      </c>
      <c r="K67" s="1">
        <v>1.85</v>
      </c>
      <c r="L67" s="1">
        <v>1.3</v>
      </c>
      <c r="M67" s="1">
        <v>1.81</v>
      </c>
      <c r="N67" s="1">
        <v>1.52</v>
      </c>
      <c r="P67" s="1">
        <v>-1.1599999999999999</v>
      </c>
      <c r="Q67" s="1">
        <v>-0.63</v>
      </c>
      <c r="R67" s="1">
        <v>-1.1000000000000001</v>
      </c>
      <c r="S67" s="1">
        <v>-0.85</v>
      </c>
    </row>
    <row r="68" spans="1:19" x14ac:dyDescent="0.25">
      <c r="A68" s="1">
        <v>33.01</v>
      </c>
      <c r="C68" s="1">
        <v>300</v>
      </c>
      <c r="D68" s="1">
        <v>668</v>
      </c>
      <c r="E68" s="1">
        <v>17256</v>
      </c>
      <c r="G68" s="1">
        <v>-200</v>
      </c>
      <c r="H68" s="1">
        <v>22</v>
      </c>
      <c r="I68" s="1">
        <v>-108</v>
      </c>
      <c r="K68" s="1">
        <v>2.2200000000000002</v>
      </c>
      <c r="L68" s="1">
        <v>1.29</v>
      </c>
      <c r="M68" s="1">
        <v>1.83</v>
      </c>
      <c r="N68" s="1">
        <v>1.52</v>
      </c>
      <c r="P68" s="1">
        <v>-1</v>
      </c>
      <c r="Q68" s="1">
        <v>-0.62</v>
      </c>
      <c r="R68" s="1">
        <v>-1.0900000000000001</v>
      </c>
      <c r="S68" s="1">
        <v>-0.85</v>
      </c>
    </row>
    <row r="69" spans="1:19" x14ac:dyDescent="0.25">
      <c r="A69" s="1">
        <f t="shared" ref="A69" si="32">A68+0.01</f>
        <v>33.019999999999996</v>
      </c>
      <c r="C69" s="1">
        <v>348</v>
      </c>
      <c r="D69" s="1">
        <v>548</v>
      </c>
      <c r="E69" s="1">
        <v>17340</v>
      </c>
      <c r="G69" s="1">
        <v>-176</v>
      </c>
      <c r="H69" s="1">
        <v>42</v>
      </c>
      <c r="I69" s="1">
        <v>-137</v>
      </c>
      <c r="K69" s="1">
        <v>1.81</v>
      </c>
      <c r="L69" s="1">
        <v>1.28</v>
      </c>
      <c r="M69" s="1">
        <v>1.82</v>
      </c>
      <c r="N69" s="1">
        <v>1.51</v>
      </c>
      <c r="P69" s="1">
        <v>-1.1499999999999999</v>
      </c>
      <c r="Q69" s="1">
        <v>-0.62</v>
      </c>
      <c r="R69" s="1">
        <v>-1.0900000000000001</v>
      </c>
      <c r="S69" s="1">
        <v>-0.86</v>
      </c>
    </row>
    <row r="70" spans="1:19" x14ac:dyDescent="0.25">
      <c r="A70" s="1">
        <v>34.01</v>
      </c>
      <c r="C70" s="1">
        <v>332</v>
      </c>
      <c r="D70" s="1">
        <v>556</v>
      </c>
      <c r="E70" s="1">
        <v>17364</v>
      </c>
      <c r="G70" s="1">
        <v>-184</v>
      </c>
      <c r="H70" s="1">
        <v>28</v>
      </c>
      <c r="I70" s="1">
        <v>-118</v>
      </c>
      <c r="K70" s="1">
        <v>1.83</v>
      </c>
      <c r="L70" s="1">
        <v>1.26</v>
      </c>
      <c r="M70" s="1">
        <v>1.81</v>
      </c>
      <c r="N70" s="1">
        <v>1.5</v>
      </c>
      <c r="P70" s="1">
        <v>-1.0900000000000001</v>
      </c>
      <c r="Q70" s="1">
        <v>-0.62</v>
      </c>
      <c r="R70" s="1">
        <v>-1.0900000000000001</v>
      </c>
      <c r="S70" s="1">
        <v>-0.86</v>
      </c>
    </row>
    <row r="71" spans="1:19" x14ac:dyDescent="0.25">
      <c r="A71" s="1">
        <f t="shared" ref="A71" si="33">A70+0.01</f>
        <v>34.019999999999996</v>
      </c>
      <c r="C71" s="1">
        <v>408</v>
      </c>
      <c r="D71" s="1">
        <v>600</v>
      </c>
      <c r="E71" s="1">
        <v>17300</v>
      </c>
      <c r="G71" s="1">
        <v>-173</v>
      </c>
      <c r="H71" s="1">
        <v>34</v>
      </c>
      <c r="I71" s="1">
        <v>-122</v>
      </c>
      <c r="K71" s="1">
        <v>1.99</v>
      </c>
      <c r="L71" s="1">
        <v>1.25</v>
      </c>
      <c r="M71" s="1">
        <v>1.81</v>
      </c>
      <c r="N71" s="1">
        <v>1.5</v>
      </c>
      <c r="P71" s="1">
        <v>-1.35</v>
      </c>
      <c r="Q71" s="1">
        <v>-0.62</v>
      </c>
      <c r="R71" s="1">
        <v>-1.1100000000000001</v>
      </c>
      <c r="S71" s="1">
        <v>-0.87</v>
      </c>
    </row>
    <row r="72" spans="1:19" x14ac:dyDescent="0.25">
      <c r="A72" s="1">
        <v>35.01</v>
      </c>
      <c r="C72" s="1">
        <v>332</v>
      </c>
      <c r="D72" s="1">
        <v>664</v>
      </c>
      <c r="E72" s="1">
        <v>17328</v>
      </c>
      <c r="G72" s="1">
        <v>-164</v>
      </c>
      <c r="H72" s="1">
        <v>23</v>
      </c>
      <c r="I72" s="1">
        <v>-126</v>
      </c>
      <c r="K72" s="1">
        <v>2.19</v>
      </c>
      <c r="L72" s="1">
        <v>1.24</v>
      </c>
      <c r="M72" s="1">
        <v>1.83</v>
      </c>
      <c r="N72" s="1">
        <v>1.51</v>
      </c>
      <c r="P72" s="1">
        <v>-1.1000000000000001</v>
      </c>
      <c r="Q72" s="1">
        <v>-0.62</v>
      </c>
      <c r="R72" s="1">
        <v>-1.1000000000000001</v>
      </c>
      <c r="S72" s="1">
        <v>-0.87</v>
      </c>
    </row>
    <row r="73" spans="1:19" x14ac:dyDescent="0.25">
      <c r="A73" s="1">
        <f t="shared" ref="A73" si="34">A72+0.01</f>
        <v>35.019999999999996</v>
      </c>
      <c r="C73" s="1">
        <v>304</v>
      </c>
      <c r="D73" s="1">
        <v>564</v>
      </c>
      <c r="E73" s="1">
        <v>17224</v>
      </c>
      <c r="G73" s="1">
        <v>-180</v>
      </c>
      <c r="H73" s="1">
        <v>23</v>
      </c>
      <c r="I73" s="1">
        <v>-151</v>
      </c>
      <c r="K73" s="1">
        <v>1.88</v>
      </c>
      <c r="L73" s="1">
        <v>1.23</v>
      </c>
      <c r="M73" s="1">
        <v>1.82</v>
      </c>
      <c r="N73" s="1">
        <v>1.5</v>
      </c>
      <c r="P73" s="1">
        <v>-1.01</v>
      </c>
      <c r="Q73" s="1">
        <v>-0.61</v>
      </c>
      <c r="R73" s="1">
        <v>-1.1000000000000001</v>
      </c>
      <c r="S73" s="1">
        <v>-0.87</v>
      </c>
    </row>
    <row r="74" spans="1:19" x14ac:dyDescent="0.25">
      <c r="A74" s="1">
        <v>36.01</v>
      </c>
      <c r="C74" s="1">
        <v>252</v>
      </c>
      <c r="D74" s="1">
        <v>528</v>
      </c>
      <c r="E74" s="1">
        <v>17276</v>
      </c>
      <c r="G74" s="1">
        <v>-157</v>
      </c>
      <c r="H74" s="1">
        <v>12</v>
      </c>
      <c r="I74" s="1">
        <v>-122</v>
      </c>
      <c r="K74" s="1">
        <v>1.75</v>
      </c>
      <c r="L74" s="1">
        <v>1.22</v>
      </c>
      <c r="M74" s="1">
        <v>1.8</v>
      </c>
      <c r="N74" s="1">
        <v>1.5</v>
      </c>
      <c r="P74" s="1">
        <v>-0.84</v>
      </c>
      <c r="Q74" s="1">
        <v>-0.61</v>
      </c>
      <c r="R74" s="1">
        <v>-1.08</v>
      </c>
      <c r="S74" s="1">
        <v>-0.87</v>
      </c>
    </row>
    <row r="75" spans="1:19" x14ac:dyDescent="0.25">
      <c r="A75" s="1">
        <f t="shared" ref="A75" si="35">A74+0.01</f>
        <v>36.019999999999996</v>
      </c>
      <c r="C75" s="1">
        <v>320</v>
      </c>
      <c r="D75" s="1">
        <v>612</v>
      </c>
      <c r="E75" s="1">
        <v>17228</v>
      </c>
      <c r="G75" s="1">
        <v>-173</v>
      </c>
      <c r="H75" s="1">
        <v>30</v>
      </c>
      <c r="I75" s="1">
        <v>-138</v>
      </c>
      <c r="K75" s="1">
        <v>2.0299999999999998</v>
      </c>
      <c r="L75" s="1">
        <v>1.21</v>
      </c>
      <c r="M75" s="1">
        <v>1.81</v>
      </c>
      <c r="N75" s="1">
        <v>1.5</v>
      </c>
      <c r="P75" s="1">
        <v>-1.06</v>
      </c>
      <c r="Q75" s="1">
        <v>-0.61</v>
      </c>
      <c r="R75" s="1">
        <v>-1.07</v>
      </c>
      <c r="S75" s="1">
        <v>-0.88</v>
      </c>
    </row>
    <row r="76" spans="1:19" x14ac:dyDescent="0.25">
      <c r="A76" s="1">
        <v>37.01</v>
      </c>
      <c r="C76" s="1">
        <v>284</v>
      </c>
      <c r="D76" s="1">
        <v>640</v>
      </c>
      <c r="E76" s="1">
        <v>17248</v>
      </c>
      <c r="G76" s="1">
        <v>-171</v>
      </c>
      <c r="H76" s="1">
        <v>23</v>
      </c>
      <c r="I76" s="1">
        <v>-138</v>
      </c>
      <c r="K76" s="1">
        <v>2.13</v>
      </c>
      <c r="L76" s="1">
        <v>1.2</v>
      </c>
      <c r="M76" s="1">
        <v>1.82</v>
      </c>
      <c r="N76" s="1">
        <v>1.5</v>
      </c>
      <c r="P76" s="1">
        <v>-0.94</v>
      </c>
      <c r="Q76" s="1">
        <v>-0.61</v>
      </c>
      <c r="R76" s="1">
        <v>-1.06</v>
      </c>
      <c r="S76" s="1">
        <v>-0.88</v>
      </c>
    </row>
    <row r="77" spans="1:19" x14ac:dyDescent="0.25">
      <c r="A77" s="1">
        <f t="shared" ref="A77" si="36">A76+0.01</f>
        <v>37.019999999999996</v>
      </c>
      <c r="C77" s="1">
        <v>408</v>
      </c>
      <c r="D77" s="1">
        <v>608</v>
      </c>
      <c r="E77" s="1">
        <v>17232</v>
      </c>
      <c r="G77" s="1">
        <v>-181</v>
      </c>
      <c r="H77" s="1">
        <v>19</v>
      </c>
      <c r="I77" s="1">
        <v>-135</v>
      </c>
      <c r="K77" s="1">
        <v>2.02</v>
      </c>
      <c r="L77" s="1">
        <v>1.18</v>
      </c>
      <c r="M77" s="1">
        <v>1.82</v>
      </c>
      <c r="N77" s="1">
        <v>1.5</v>
      </c>
      <c r="P77" s="1">
        <v>-1.36</v>
      </c>
      <c r="Q77" s="1">
        <v>-0.61</v>
      </c>
      <c r="R77" s="1">
        <v>-1.08</v>
      </c>
      <c r="S77" s="1">
        <v>-0.89</v>
      </c>
    </row>
    <row r="78" spans="1:19" x14ac:dyDescent="0.25">
      <c r="A78" s="1">
        <v>38.01</v>
      </c>
      <c r="C78" s="1">
        <v>208</v>
      </c>
      <c r="D78" s="1">
        <v>644</v>
      </c>
      <c r="E78" s="1">
        <v>17304</v>
      </c>
      <c r="G78" s="1">
        <v>-149</v>
      </c>
      <c r="H78" s="1">
        <v>25</v>
      </c>
      <c r="I78" s="1">
        <v>-125</v>
      </c>
      <c r="K78" s="1">
        <v>2.13</v>
      </c>
      <c r="L78" s="1">
        <v>1.17</v>
      </c>
      <c r="M78" s="1">
        <v>1.84</v>
      </c>
      <c r="N78" s="1">
        <v>1.5</v>
      </c>
      <c r="P78" s="1">
        <v>-0.69</v>
      </c>
      <c r="Q78" s="1">
        <v>-0.61</v>
      </c>
      <c r="R78" s="1">
        <v>-1.05</v>
      </c>
      <c r="S78" s="1">
        <v>-0.88</v>
      </c>
    </row>
    <row r="79" spans="1:19" x14ac:dyDescent="0.25">
      <c r="A79" s="1">
        <f t="shared" ref="A79" si="37">A78+0.01</f>
        <v>38.019999999999996</v>
      </c>
      <c r="C79" s="1">
        <v>320</v>
      </c>
      <c r="D79" s="1">
        <v>588</v>
      </c>
      <c r="E79" s="1">
        <v>17332</v>
      </c>
      <c r="G79" s="1">
        <v>-182</v>
      </c>
      <c r="H79" s="1">
        <v>33</v>
      </c>
      <c r="I79" s="1">
        <v>-126</v>
      </c>
      <c r="K79" s="1">
        <v>1.94</v>
      </c>
      <c r="L79" s="1">
        <v>1.1599999999999999</v>
      </c>
      <c r="M79" s="1">
        <v>1.83</v>
      </c>
      <c r="N79" s="1">
        <v>1.5</v>
      </c>
      <c r="P79" s="1">
        <v>-1.06</v>
      </c>
      <c r="Q79" s="1">
        <v>-0.6</v>
      </c>
      <c r="R79" s="1">
        <v>-1.05</v>
      </c>
      <c r="S79" s="1">
        <v>-0.88</v>
      </c>
    </row>
    <row r="80" spans="1:19" x14ac:dyDescent="0.25">
      <c r="A80" s="1">
        <v>39.01</v>
      </c>
      <c r="C80" s="1">
        <v>312</v>
      </c>
      <c r="D80" s="1">
        <v>544</v>
      </c>
      <c r="E80" s="1">
        <v>17292</v>
      </c>
      <c r="G80" s="1">
        <v>-185</v>
      </c>
      <c r="H80" s="1">
        <v>67</v>
      </c>
      <c r="I80" s="1">
        <v>-113</v>
      </c>
      <c r="K80" s="1">
        <v>1.8</v>
      </c>
      <c r="L80" s="1">
        <v>1.1499999999999999</v>
      </c>
      <c r="M80" s="1">
        <v>1.82</v>
      </c>
      <c r="N80" s="1">
        <v>1.5</v>
      </c>
      <c r="P80" s="1">
        <v>-1.03</v>
      </c>
      <c r="Q80" s="1">
        <v>-0.6</v>
      </c>
      <c r="R80" s="1">
        <v>-1.05</v>
      </c>
      <c r="S80" s="1">
        <v>-0.88</v>
      </c>
    </row>
    <row r="81" spans="1:19" x14ac:dyDescent="0.25">
      <c r="A81" s="1">
        <f t="shared" ref="A81" si="38">A80+0.01</f>
        <v>39.019999999999996</v>
      </c>
      <c r="C81" s="1">
        <v>304</v>
      </c>
      <c r="D81" s="1">
        <v>584</v>
      </c>
      <c r="E81" s="1">
        <v>17320</v>
      </c>
      <c r="G81" s="1">
        <v>-177</v>
      </c>
      <c r="H81" s="1">
        <v>16</v>
      </c>
      <c r="I81" s="1">
        <v>-128</v>
      </c>
      <c r="K81" s="1">
        <v>1.93</v>
      </c>
      <c r="L81" s="1">
        <v>1.1399999999999999</v>
      </c>
      <c r="M81" s="1">
        <v>1.82</v>
      </c>
      <c r="N81" s="1">
        <v>1.5</v>
      </c>
      <c r="P81" s="1">
        <v>-1</v>
      </c>
      <c r="Q81" s="1">
        <v>-0.6</v>
      </c>
      <c r="R81" s="1">
        <v>-1.04</v>
      </c>
      <c r="S81" s="1">
        <v>-0.89</v>
      </c>
    </row>
    <row r="82" spans="1:19" x14ac:dyDescent="0.25">
      <c r="A82" s="1">
        <v>40.01</v>
      </c>
      <c r="C82" s="1">
        <v>356</v>
      </c>
      <c r="D82" s="1">
        <v>592</v>
      </c>
      <c r="E82" s="1">
        <v>17392</v>
      </c>
      <c r="G82" s="1">
        <v>-204</v>
      </c>
      <c r="H82" s="1">
        <v>14</v>
      </c>
      <c r="I82" s="1">
        <v>-133</v>
      </c>
      <c r="K82" s="1">
        <v>1.95</v>
      </c>
      <c r="L82" s="1">
        <v>1.1200000000000001</v>
      </c>
      <c r="M82" s="1">
        <v>1.81</v>
      </c>
      <c r="N82" s="1">
        <v>1.49</v>
      </c>
      <c r="P82" s="1">
        <v>-1.17</v>
      </c>
      <c r="Q82" s="1">
        <v>-0.6</v>
      </c>
      <c r="R82" s="1">
        <v>-1.05</v>
      </c>
      <c r="S82" s="1">
        <v>-0.89</v>
      </c>
    </row>
    <row r="83" spans="1:19" x14ac:dyDescent="0.25">
      <c r="A83" s="1">
        <f t="shared" ref="A83" si="39">A82+0.01</f>
        <v>40.019999999999996</v>
      </c>
      <c r="C83" s="1">
        <v>412</v>
      </c>
      <c r="D83" s="1">
        <v>500</v>
      </c>
      <c r="E83" s="1">
        <v>17148</v>
      </c>
      <c r="G83" s="1">
        <v>-184</v>
      </c>
      <c r="H83" s="1">
        <v>45</v>
      </c>
      <c r="I83" s="1">
        <v>-120</v>
      </c>
      <c r="K83" s="1">
        <v>1.67</v>
      </c>
      <c r="L83" s="1">
        <v>1.1100000000000001</v>
      </c>
      <c r="M83" s="1">
        <v>1.79</v>
      </c>
      <c r="N83" s="1">
        <v>1.49</v>
      </c>
      <c r="P83" s="1">
        <v>-1.38</v>
      </c>
      <c r="Q83" s="1">
        <v>-0.6</v>
      </c>
      <c r="R83" s="1">
        <v>-1.07</v>
      </c>
      <c r="S83" s="1">
        <v>-0.9</v>
      </c>
    </row>
    <row r="84" spans="1:19" x14ac:dyDescent="0.25">
      <c r="A84" s="1">
        <v>41.01</v>
      </c>
      <c r="C84" s="1">
        <v>328</v>
      </c>
      <c r="D84" s="1">
        <v>604</v>
      </c>
      <c r="E84" s="1">
        <v>17432</v>
      </c>
      <c r="G84" s="1">
        <v>-193</v>
      </c>
      <c r="H84" s="1">
        <v>39</v>
      </c>
      <c r="I84" s="1">
        <v>-120</v>
      </c>
      <c r="K84" s="1">
        <v>1.98</v>
      </c>
      <c r="L84" s="1">
        <v>1.1000000000000001</v>
      </c>
      <c r="M84" s="1">
        <v>1.79</v>
      </c>
      <c r="N84" s="1">
        <v>1.49</v>
      </c>
      <c r="P84" s="1">
        <v>-1.08</v>
      </c>
      <c r="Q84" s="1">
        <v>-0.59</v>
      </c>
      <c r="R84" s="1">
        <v>-1.07</v>
      </c>
      <c r="S84" s="1">
        <v>-0.9</v>
      </c>
    </row>
    <row r="85" spans="1:19" x14ac:dyDescent="0.25">
      <c r="A85" s="1">
        <f t="shared" ref="A85" si="40">A84+0.01</f>
        <v>41.019999999999996</v>
      </c>
      <c r="C85" s="1">
        <v>400</v>
      </c>
      <c r="D85" s="1">
        <v>488</v>
      </c>
      <c r="E85" s="1">
        <v>17172</v>
      </c>
      <c r="G85" s="1">
        <v>-190</v>
      </c>
      <c r="H85" s="1">
        <v>71</v>
      </c>
      <c r="I85" s="1">
        <v>-111</v>
      </c>
      <c r="K85" s="1">
        <v>1.63</v>
      </c>
      <c r="L85" s="1">
        <v>1.0900000000000001</v>
      </c>
      <c r="M85" s="1">
        <v>1.77</v>
      </c>
      <c r="N85" s="1">
        <v>1.48</v>
      </c>
      <c r="P85" s="1">
        <v>-1.33</v>
      </c>
      <c r="Q85" s="1">
        <v>-0.59</v>
      </c>
      <c r="R85" s="1">
        <v>-1.08</v>
      </c>
      <c r="S85" s="1">
        <v>-0.91</v>
      </c>
    </row>
    <row r="86" spans="1:19" x14ac:dyDescent="0.25">
      <c r="A86" s="1">
        <v>42.01</v>
      </c>
      <c r="C86" s="1">
        <v>388</v>
      </c>
      <c r="D86" s="1">
        <v>576</v>
      </c>
      <c r="E86" s="1">
        <v>17448</v>
      </c>
      <c r="G86" s="1">
        <v>-190</v>
      </c>
      <c r="H86" s="1">
        <v>71</v>
      </c>
      <c r="I86" s="1">
        <v>-114</v>
      </c>
      <c r="K86" s="1">
        <v>1.89</v>
      </c>
      <c r="L86" s="1">
        <v>1.07</v>
      </c>
      <c r="M86" s="1">
        <v>1.77</v>
      </c>
      <c r="N86" s="1">
        <v>1.48</v>
      </c>
      <c r="P86" s="1">
        <v>-1.27</v>
      </c>
      <c r="Q86" s="1">
        <v>-0.57999999999999996</v>
      </c>
      <c r="R86" s="1">
        <v>-1.0900000000000001</v>
      </c>
      <c r="S86" s="1">
        <v>-0.91</v>
      </c>
    </row>
    <row r="87" spans="1:19" x14ac:dyDescent="0.25">
      <c r="A87" s="1">
        <f t="shared" ref="A87" si="41">A86+0.01</f>
        <v>42.019999999999996</v>
      </c>
      <c r="C87" s="1">
        <v>268</v>
      </c>
      <c r="D87" s="1">
        <v>572</v>
      </c>
      <c r="E87" s="1">
        <v>17224</v>
      </c>
      <c r="G87" s="1">
        <v>-195</v>
      </c>
      <c r="H87" s="1">
        <v>45</v>
      </c>
      <c r="I87" s="1">
        <v>-115</v>
      </c>
      <c r="K87" s="1">
        <v>1.9</v>
      </c>
      <c r="L87" s="1">
        <v>1.06</v>
      </c>
      <c r="M87" s="1">
        <v>1.76</v>
      </c>
      <c r="N87" s="1">
        <v>1.47</v>
      </c>
      <c r="P87" s="1">
        <v>-0.89</v>
      </c>
      <c r="Q87" s="1">
        <v>-0.57999999999999996</v>
      </c>
      <c r="R87" s="1">
        <v>-1.07</v>
      </c>
      <c r="S87" s="1">
        <v>-0.91</v>
      </c>
    </row>
    <row r="88" spans="1:19" x14ac:dyDescent="0.25">
      <c r="A88" s="1">
        <v>43.01</v>
      </c>
      <c r="C88" s="1">
        <v>292</v>
      </c>
      <c r="D88" s="1">
        <v>536</v>
      </c>
      <c r="E88" s="1">
        <v>17432</v>
      </c>
      <c r="G88" s="1">
        <v>-181</v>
      </c>
      <c r="H88" s="1">
        <v>46</v>
      </c>
      <c r="I88" s="1">
        <v>-115</v>
      </c>
      <c r="K88" s="1">
        <v>1.76</v>
      </c>
      <c r="L88" s="1">
        <v>1.05</v>
      </c>
      <c r="M88" s="1">
        <v>1.75</v>
      </c>
      <c r="N88" s="1">
        <v>1.47</v>
      </c>
      <c r="P88" s="1">
        <v>-0.96</v>
      </c>
      <c r="Q88" s="1">
        <v>-0.57999999999999996</v>
      </c>
      <c r="R88" s="1">
        <v>-1.06</v>
      </c>
      <c r="S88" s="1">
        <v>-0.91</v>
      </c>
    </row>
    <row r="89" spans="1:19" x14ac:dyDescent="0.25">
      <c r="A89" s="1">
        <f t="shared" ref="A89" si="42">A88+0.01</f>
        <v>43.019999999999996</v>
      </c>
      <c r="C89" s="1">
        <v>400</v>
      </c>
      <c r="D89" s="1">
        <v>616</v>
      </c>
      <c r="E89" s="1">
        <v>17272</v>
      </c>
      <c r="G89" s="1">
        <v>-201</v>
      </c>
      <c r="H89" s="1">
        <v>33</v>
      </c>
      <c r="I89" s="1">
        <v>-113</v>
      </c>
      <c r="K89" s="1">
        <v>2.04</v>
      </c>
      <c r="L89" s="1">
        <v>1.04</v>
      </c>
      <c r="M89" s="1">
        <v>1.76</v>
      </c>
      <c r="N89" s="1">
        <v>1.47</v>
      </c>
      <c r="P89" s="1">
        <v>-1.33</v>
      </c>
      <c r="Q89" s="1">
        <v>-0.56999999999999995</v>
      </c>
      <c r="R89" s="1">
        <v>-1.08</v>
      </c>
      <c r="S89" s="1">
        <v>-0.92</v>
      </c>
    </row>
    <row r="90" spans="1:19" x14ac:dyDescent="0.25">
      <c r="A90" s="1">
        <v>44.01</v>
      </c>
      <c r="C90" s="1">
        <v>356</v>
      </c>
      <c r="D90" s="1">
        <v>616</v>
      </c>
      <c r="E90" s="1">
        <v>17340</v>
      </c>
      <c r="G90" s="1">
        <v>-194</v>
      </c>
      <c r="H90" s="1">
        <v>64</v>
      </c>
      <c r="I90" s="1">
        <v>-141</v>
      </c>
      <c r="K90" s="1">
        <v>2.0299999999999998</v>
      </c>
      <c r="L90" s="1">
        <v>1.02</v>
      </c>
      <c r="M90" s="1">
        <v>1.77</v>
      </c>
      <c r="N90" s="1">
        <v>1.47</v>
      </c>
      <c r="P90" s="1">
        <v>-1.18</v>
      </c>
      <c r="Q90" s="1">
        <v>-0.56999999999999995</v>
      </c>
      <c r="R90" s="1">
        <v>-1.08</v>
      </c>
      <c r="S90" s="1">
        <v>-0.92</v>
      </c>
    </row>
    <row r="91" spans="1:19" x14ac:dyDescent="0.25">
      <c r="A91" s="1">
        <f t="shared" ref="A91" si="43">A90+0.01</f>
        <v>44.019999999999996</v>
      </c>
      <c r="C91" s="1">
        <v>272</v>
      </c>
      <c r="D91" s="1">
        <v>540</v>
      </c>
      <c r="E91" s="1">
        <v>17340</v>
      </c>
      <c r="G91" s="1">
        <v>-184</v>
      </c>
      <c r="H91" s="1">
        <v>31</v>
      </c>
      <c r="I91" s="1">
        <v>-130</v>
      </c>
      <c r="K91" s="1">
        <v>1.78</v>
      </c>
      <c r="L91" s="1">
        <v>1.01</v>
      </c>
      <c r="M91" s="1">
        <v>1.76</v>
      </c>
      <c r="N91" s="1">
        <v>1.47</v>
      </c>
      <c r="P91" s="1">
        <v>-0.9</v>
      </c>
      <c r="Q91" s="1">
        <v>-0.56999999999999995</v>
      </c>
      <c r="R91" s="1">
        <v>-1.07</v>
      </c>
      <c r="S91" s="1">
        <v>-0.92</v>
      </c>
    </row>
    <row r="92" spans="1:19" x14ac:dyDescent="0.25">
      <c r="A92" s="1">
        <v>45.01</v>
      </c>
      <c r="C92" s="1">
        <v>380</v>
      </c>
      <c r="D92" s="1">
        <v>624</v>
      </c>
      <c r="E92" s="1">
        <v>17292</v>
      </c>
      <c r="G92" s="1">
        <v>-189</v>
      </c>
      <c r="H92" s="1">
        <v>41</v>
      </c>
      <c r="I92" s="1">
        <v>-138</v>
      </c>
      <c r="K92" s="1">
        <v>2.0699999999999998</v>
      </c>
      <c r="L92" s="1">
        <v>1</v>
      </c>
      <c r="M92" s="1">
        <v>1.77</v>
      </c>
      <c r="N92" s="1">
        <v>1.47</v>
      </c>
      <c r="P92" s="1">
        <v>-1.26</v>
      </c>
      <c r="Q92" s="1">
        <v>-0.56999999999999995</v>
      </c>
      <c r="R92" s="1">
        <v>-1.08</v>
      </c>
      <c r="S92" s="1">
        <v>-0.92</v>
      </c>
    </row>
    <row r="93" spans="1:19" x14ac:dyDescent="0.25">
      <c r="A93" s="1">
        <f t="shared" ref="A93" si="44">A92+0.01</f>
        <v>45.019999999999996</v>
      </c>
      <c r="C93" s="1">
        <v>352</v>
      </c>
      <c r="D93" s="1">
        <v>508</v>
      </c>
      <c r="E93" s="1">
        <v>17432</v>
      </c>
      <c r="G93" s="1">
        <v>-197</v>
      </c>
      <c r="H93" s="1">
        <v>43</v>
      </c>
      <c r="I93" s="1">
        <v>-132</v>
      </c>
      <c r="K93" s="1">
        <v>1.67</v>
      </c>
      <c r="L93" s="1">
        <v>0.98</v>
      </c>
      <c r="M93" s="1">
        <v>1.75</v>
      </c>
      <c r="N93" s="1">
        <v>1.47</v>
      </c>
      <c r="P93" s="1">
        <v>-1.1599999999999999</v>
      </c>
      <c r="Q93" s="1">
        <v>-0.56000000000000005</v>
      </c>
      <c r="R93" s="1">
        <v>-1.08</v>
      </c>
      <c r="S93" s="1">
        <v>-0.93</v>
      </c>
    </row>
    <row r="94" spans="1:19" x14ac:dyDescent="0.25">
      <c r="A94" s="1">
        <v>46.01</v>
      </c>
      <c r="C94" s="1">
        <v>372</v>
      </c>
      <c r="D94" s="1">
        <v>692</v>
      </c>
      <c r="E94" s="1">
        <v>17396</v>
      </c>
      <c r="G94" s="1">
        <v>-210</v>
      </c>
      <c r="H94" s="1">
        <v>40</v>
      </c>
      <c r="I94" s="1">
        <v>-144</v>
      </c>
      <c r="K94" s="1">
        <v>2.2799999999999998</v>
      </c>
      <c r="L94" s="1">
        <v>0.97</v>
      </c>
      <c r="M94" s="1">
        <v>1.77</v>
      </c>
      <c r="N94" s="1">
        <v>1.47</v>
      </c>
      <c r="P94" s="1">
        <v>-1.22</v>
      </c>
      <c r="Q94" s="1">
        <v>-0.56000000000000005</v>
      </c>
      <c r="R94" s="1">
        <v>-1.0900000000000001</v>
      </c>
      <c r="S94" s="1">
        <v>-0.93</v>
      </c>
    </row>
    <row r="95" spans="1:19" x14ac:dyDescent="0.25">
      <c r="A95" s="1">
        <f t="shared" ref="A95" si="45">A94+0.01</f>
        <v>46.019999999999996</v>
      </c>
      <c r="C95" s="1">
        <v>248</v>
      </c>
      <c r="D95" s="1">
        <v>556</v>
      </c>
      <c r="E95" s="1">
        <v>17296</v>
      </c>
      <c r="G95" s="1">
        <v>-193</v>
      </c>
      <c r="H95" s="1">
        <v>80</v>
      </c>
      <c r="I95" s="1">
        <v>-124</v>
      </c>
      <c r="K95" s="1">
        <v>1.84</v>
      </c>
      <c r="L95" s="1">
        <v>0.96</v>
      </c>
      <c r="M95" s="1">
        <v>1.76</v>
      </c>
      <c r="N95" s="1">
        <v>1.47</v>
      </c>
      <c r="P95" s="1">
        <v>-0.82</v>
      </c>
      <c r="Q95" s="1">
        <v>-0.56000000000000005</v>
      </c>
      <c r="R95" s="1">
        <v>-1.07</v>
      </c>
      <c r="S95" s="1">
        <v>-0.93</v>
      </c>
    </row>
    <row r="96" spans="1:19" x14ac:dyDescent="0.25">
      <c r="A96" s="1">
        <v>47.01</v>
      </c>
      <c r="C96" s="1">
        <v>396</v>
      </c>
      <c r="D96" s="1">
        <v>576</v>
      </c>
      <c r="E96" s="1">
        <v>17132</v>
      </c>
      <c r="G96" s="1">
        <v>-194</v>
      </c>
      <c r="H96" s="1">
        <v>73</v>
      </c>
      <c r="I96" s="1">
        <v>-120</v>
      </c>
      <c r="K96" s="1">
        <v>1.93</v>
      </c>
      <c r="L96" s="1">
        <v>0.94</v>
      </c>
      <c r="M96" s="1">
        <v>1.76</v>
      </c>
      <c r="N96" s="1">
        <v>1.47</v>
      </c>
      <c r="P96" s="1">
        <v>-1.32</v>
      </c>
      <c r="Q96" s="1">
        <v>-0.55000000000000004</v>
      </c>
      <c r="R96" s="1">
        <v>-1.08</v>
      </c>
      <c r="S96" s="1">
        <v>-0.93</v>
      </c>
    </row>
    <row r="97" spans="1:19" x14ac:dyDescent="0.25">
      <c r="A97" s="1">
        <f t="shared" ref="A97" si="46">A96+0.01</f>
        <v>47.019999999999996</v>
      </c>
      <c r="C97" s="1">
        <v>392</v>
      </c>
      <c r="D97" s="1">
        <v>536</v>
      </c>
      <c r="E97" s="1">
        <v>17220</v>
      </c>
      <c r="G97" s="1">
        <v>-201</v>
      </c>
      <c r="H97" s="1">
        <v>95</v>
      </c>
      <c r="I97" s="1">
        <v>-147</v>
      </c>
      <c r="K97" s="1">
        <v>1.78</v>
      </c>
      <c r="L97" s="1">
        <v>0.93</v>
      </c>
      <c r="M97" s="1">
        <v>1.75</v>
      </c>
      <c r="N97" s="1">
        <v>1.47</v>
      </c>
      <c r="P97" s="1">
        <v>-1.3</v>
      </c>
      <c r="Q97" s="1">
        <v>-0.54</v>
      </c>
      <c r="R97" s="1">
        <v>-1.0900000000000001</v>
      </c>
      <c r="S97" s="1">
        <v>-0.94</v>
      </c>
    </row>
    <row r="98" spans="1:19" x14ac:dyDescent="0.25">
      <c r="A98" s="1">
        <v>48.01</v>
      </c>
      <c r="C98" s="1">
        <v>432</v>
      </c>
      <c r="D98" s="1">
        <v>680</v>
      </c>
      <c r="E98" s="1">
        <v>17232</v>
      </c>
      <c r="G98" s="1">
        <v>-201</v>
      </c>
      <c r="H98" s="1">
        <v>27</v>
      </c>
      <c r="I98" s="1">
        <v>-119</v>
      </c>
      <c r="K98" s="1">
        <v>2.2599999999999998</v>
      </c>
      <c r="L98" s="1">
        <v>0.92</v>
      </c>
      <c r="M98" s="1">
        <v>1.78</v>
      </c>
      <c r="N98" s="1">
        <v>1.47</v>
      </c>
      <c r="P98" s="1">
        <v>-1.43</v>
      </c>
      <c r="Q98" s="1">
        <v>-0.54</v>
      </c>
      <c r="R98" s="1">
        <v>-1.1100000000000001</v>
      </c>
      <c r="S98" s="1">
        <v>-0.95</v>
      </c>
    </row>
    <row r="99" spans="1:19" x14ac:dyDescent="0.25">
      <c r="A99" s="1">
        <f t="shared" ref="A99" si="47">A98+0.01</f>
        <v>48.019999999999996</v>
      </c>
      <c r="C99" s="1">
        <v>312</v>
      </c>
      <c r="D99" s="1">
        <v>520</v>
      </c>
      <c r="E99" s="1">
        <v>17288</v>
      </c>
      <c r="G99" s="1">
        <v>-189</v>
      </c>
      <c r="H99" s="1">
        <v>56</v>
      </c>
      <c r="I99" s="1">
        <v>-147</v>
      </c>
      <c r="K99" s="1">
        <v>1.72</v>
      </c>
      <c r="L99" s="1">
        <v>0.91</v>
      </c>
      <c r="M99" s="1">
        <v>1.76</v>
      </c>
      <c r="N99" s="1">
        <v>1.47</v>
      </c>
      <c r="P99" s="1">
        <v>-1.03</v>
      </c>
      <c r="Q99" s="1">
        <v>-0.54</v>
      </c>
      <c r="R99" s="1">
        <v>-1.1000000000000001</v>
      </c>
      <c r="S99" s="1">
        <v>-0.95</v>
      </c>
    </row>
    <row r="100" spans="1:19" x14ac:dyDescent="0.25">
      <c r="A100" s="1">
        <v>49.01</v>
      </c>
      <c r="C100" s="1">
        <v>424</v>
      </c>
      <c r="D100" s="1">
        <v>568</v>
      </c>
      <c r="E100" s="1">
        <v>17296</v>
      </c>
      <c r="G100" s="1">
        <v>-213</v>
      </c>
      <c r="H100" s="1">
        <v>45</v>
      </c>
      <c r="I100" s="1">
        <v>-133</v>
      </c>
      <c r="K100" s="1">
        <v>1.88</v>
      </c>
      <c r="L100" s="1">
        <v>0.89</v>
      </c>
      <c r="M100" s="1">
        <v>1.76</v>
      </c>
      <c r="N100" s="1">
        <v>1.47</v>
      </c>
      <c r="P100" s="1">
        <v>-1.4</v>
      </c>
      <c r="Q100" s="1">
        <v>-0.54</v>
      </c>
      <c r="R100" s="1">
        <v>-1.1200000000000001</v>
      </c>
      <c r="S100" s="1">
        <v>-0.96</v>
      </c>
    </row>
    <row r="101" spans="1:19" x14ac:dyDescent="0.25">
      <c r="A101" s="1">
        <f t="shared" ref="A101" si="48">A100+0.01</f>
        <v>49.019999999999996</v>
      </c>
      <c r="C101" s="1">
        <v>276</v>
      </c>
      <c r="D101" s="1">
        <v>500</v>
      </c>
      <c r="E101" s="1">
        <v>17392</v>
      </c>
      <c r="G101" s="1">
        <v>-186</v>
      </c>
      <c r="H101" s="1">
        <v>30</v>
      </c>
      <c r="I101" s="1">
        <v>-133</v>
      </c>
      <c r="K101" s="1">
        <v>1.65</v>
      </c>
      <c r="L101" s="1">
        <v>0.88</v>
      </c>
      <c r="M101" s="1">
        <v>1.74</v>
      </c>
      <c r="N101" s="1">
        <v>1.46</v>
      </c>
      <c r="P101" s="1">
        <v>-0.91</v>
      </c>
      <c r="Q101" s="1">
        <v>-0.53</v>
      </c>
      <c r="R101" s="1">
        <v>-1.1000000000000001</v>
      </c>
      <c r="S101" s="1">
        <v>-0.96</v>
      </c>
    </row>
    <row r="102" spans="1:19" x14ac:dyDescent="0.25">
      <c r="A102" s="1">
        <v>50.01</v>
      </c>
      <c r="C102" s="1">
        <v>352</v>
      </c>
      <c r="D102" s="1">
        <v>552</v>
      </c>
      <c r="E102" s="1">
        <v>17184</v>
      </c>
      <c r="G102" s="1">
        <v>-180</v>
      </c>
      <c r="H102" s="1">
        <v>45</v>
      </c>
      <c r="I102" s="1">
        <v>-131</v>
      </c>
      <c r="K102" s="1">
        <v>1.84</v>
      </c>
      <c r="L102" s="1">
        <v>0.87</v>
      </c>
      <c r="M102" s="1">
        <v>1.73</v>
      </c>
      <c r="N102" s="1">
        <v>1.46</v>
      </c>
      <c r="P102" s="1">
        <v>-1.17</v>
      </c>
      <c r="Q102" s="1">
        <v>-0.53</v>
      </c>
      <c r="R102" s="1">
        <v>-1.1100000000000001</v>
      </c>
      <c r="S102" s="1">
        <v>-0.96</v>
      </c>
    </row>
    <row r="103" spans="1:19" x14ac:dyDescent="0.25">
      <c r="A103" s="1">
        <f t="shared" ref="A103" si="49">A102+0.01</f>
        <v>50.019999999999996</v>
      </c>
      <c r="C103" s="1">
        <v>272</v>
      </c>
      <c r="D103" s="1">
        <v>620</v>
      </c>
      <c r="E103" s="1">
        <v>17220</v>
      </c>
      <c r="G103" s="1">
        <v>-180</v>
      </c>
      <c r="H103" s="1">
        <v>-18</v>
      </c>
      <c r="I103" s="1">
        <v>-132</v>
      </c>
      <c r="K103" s="1">
        <v>2.06</v>
      </c>
      <c r="L103" s="1">
        <v>0.85</v>
      </c>
      <c r="M103" s="1">
        <v>1.74</v>
      </c>
      <c r="N103" s="1">
        <v>1.47</v>
      </c>
      <c r="P103" s="1">
        <v>-0.9</v>
      </c>
      <c r="Q103" s="1">
        <v>-0.53</v>
      </c>
      <c r="R103" s="1">
        <v>-1.0900000000000001</v>
      </c>
      <c r="S103" s="1">
        <v>-0.96</v>
      </c>
    </row>
    <row r="104" spans="1:19" x14ac:dyDescent="0.25">
      <c r="A104" s="1">
        <v>51.01</v>
      </c>
      <c r="C104" s="1">
        <v>416</v>
      </c>
      <c r="D104" s="1">
        <v>628</v>
      </c>
      <c r="E104" s="1">
        <v>17328</v>
      </c>
      <c r="G104" s="1">
        <v>-167</v>
      </c>
      <c r="H104" s="1">
        <v>37</v>
      </c>
      <c r="I104" s="1">
        <v>-121</v>
      </c>
      <c r="K104" s="1">
        <v>2.08</v>
      </c>
      <c r="L104" s="1">
        <v>0.84</v>
      </c>
      <c r="M104" s="1">
        <v>1.76</v>
      </c>
      <c r="N104" s="1">
        <v>1.48</v>
      </c>
      <c r="P104" s="1">
        <v>-1.37</v>
      </c>
      <c r="Q104" s="1">
        <v>-0.53</v>
      </c>
      <c r="R104" s="1">
        <v>-1.1100000000000001</v>
      </c>
      <c r="S104" s="1">
        <v>-0.97</v>
      </c>
    </row>
    <row r="105" spans="1:19" x14ac:dyDescent="0.25">
      <c r="A105" s="1">
        <f t="shared" ref="A105" si="50">A104+0.01</f>
        <v>51.019999999999996</v>
      </c>
      <c r="C105" s="1">
        <v>312</v>
      </c>
      <c r="D105" s="1">
        <v>600</v>
      </c>
      <c r="E105" s="1">
        <v>17336</v>
      </c>
      <c r="G105" s="1">
        <v>-188</v>
      </c>
      <c r="H105" s="1">
        <v>37</v>
      </c>
      <c r="I105" s="1">
        <v>-124</v>
      </c>
      <c r="K105" s="1">
        <v>1.98</v>
      </c>
      <c r="L105" s="1">
        <v>0.83</v>
      </c>
      <c r="M105" s="1">
        <v>1.76</v>
      </c>
      <c r="N105" s="1">
        <v>1.48</v>
      </c>
      <c r="P105" s="1">
        <v>-1.03</v>
      </c>
      <c r="Q105" s="1">
        <v>-0.53</v>
      </c>
      <c r="R105" s="1">
        <v>-1.1000000000000001</v>
      </c>
      <c r="S105" s="1">
        <v>-0.97</v>
      </c>
    </row>
    <row r="106" spans="1:19" x14ac:dyDescent="0.25">
      <c r="A106" s="1">
        <v>52.01</v>
      </c>
      <c r="C106" s="1">
        <v>440</v>
      </c>
      <c r="D106" s="1">
        <v>572</v>
      </c>
      <c r="E106" s="1">
        <v>17076</v>
      </c>
      <c r="G106" s="1">
        <v>-159</v>
      </c>
      <c r="H106" s="1">
        <v>36</v>
      </c>
      <c r="I106" s="1">
        <v>-120</v>
      </c>
      <c r="K106" s="1">
        <v>1.92</v>
      </c>
      <c r="L106" s="1">
        <v>0.82</v>
      </c>
      <c r="M106" s="1">
        <v>1.76</v>
      </c>
      <c r="N106" s="1">
        <v>1.48</v>
      </c>
      <c r="P106" s="1">
        <v>-1.48</v>
      </c>
      <c r="Q106" s="1">
        <v>-0.52</v>
      </c>
      <c r="R106" s="1">
        <v>-1.1299999999999999</v>
      </c>
      <c r="S106" s="1">
        <v>-0.98</v>
      </c>
    </row>
    <row r="107" spans="1:19" x14ac:dyDescent="0.25">
      <c r="A107" s="1">
        <f t="shared" ref="A107" si="51">A106+0.01</f>
        <v>52.019999999999996</v>
      </c>
      <c r="C107" s="1">
        <v>332</v>
      </c>
      <c r="D107" s="1">
        <v>484</v>
      </c>
      <c r="E107" s="1">
        <v>17220</v>
      </c>
      <c r="G107" s="1">
        <v>-161</v>
      </c>
      <c r="H107" s="1">
        <v>49</v>
      </c>
      <c r="I107" s="1">
        <v>-115</v>
      </c>
      <c r="K107" s="1">
        <v>1.61</v>
      </c>
      <c r="L107" s="1">
        <v>0.81</v>
      </c>
      <c r="M107" s="1">
        <v>1.74</v>
      </c>
      <c r="N107" s="1">
        <v>1.48</v>
      </c>
      <c r="P107" s="1">
        <v>-1.1000000000000001</v>
      </c>
      <c r="Q107" s="1">
        <v>-0.52</v>
      </c>
      <c r="R107" s="1">
        <v>-1.1200000000000001</v>
      </c>
      <c r="S107" s="1">
        <v>-0.99</v>
      </c>
    </row>
    <row r="108" spans="1:19" x14ac:dyDescent="0.25">
      <c r="A108" s="1">
        <v>53.01</v>
      </c>
      <c r="C108" s="1">
        <v>284</v>
      </c>
      <c r="D108" s="1">
        <v>580</v>
      </c>
      <c r="E108" s="1">
        <v>17372</v>
      </c>
      <c r="G108" s="1">
        <v>-191</v>
      </c>
      <c r="H108" s="1">
        <v>28</v>
      </c>
      <c r="I108" s="1">
        <v>-102</v>
      </c>
      <c r="K108" s="1">
        <v>1.91</v>
      </c>
      <c r="L108" s="1">
        <v>0.8</v>
      </c>
      <c r="M108" s="1">
        <v>1.74</v>
      </c>
      <c r="N108" s="1">
        <v>1.48</v>
      </c>
      <c r="P108" s="1">
        <v>-0.94</v>
      </c>
      <c r="Q108" s="1">
        <v>-0.52</v>
      </c>
      <c r="R108" s="1">
        <v>-1.1100000000000001</v>
      </c>
      <c r="S108" s="1">
        <v>-0.98</v>
      </c>
    </row>
    <row r="109" spans="1:19" x14ac:dyDescent="0.25">
      <c r="A109" s="1">
        <f t="shared" ref="A109" si="52">A108+0.01</f>
        <v>53.019999999999996</v>
      </c>
      <c r="C109" s="1">
        <v>276</v>
      </c>
      <c r="D109" s="1">
        <v>564</v>
      </c>
      <c r="E109" s="1">
        <v>17456</v>
      </c>
      <c r="G109" s="1">
        <v>-188</v>
      </c>
      <c r="H109" s="1">
        <v>54</v>
      </c>
      <c r="I109" s="1">
        <v>-115</v>
      </c>
      <c r="K109" s="1">
        <v>1.85</v>
      </c>
      <c r="L109" s="1">
        <v>0.78</v>
      </c>
      <c r="M109" s="1">
        <v>1.74</v>
      </c>
      <c r="N109" s="1">
        <v>1.48</v>
      </c>
      <c r="P109" s="1">
        <v>-0.91</v>
      </c>
      <c r="Q109" s="1">
        <v>-0.52</v>
      </c>
      <c r="R109" s="1">
        <v>-1.0900000000000001</v>
      </c>
      <c r="S109" s="1">
        <v>-0.98</v>
      </c>
    </row>
    <row r="110" spans="1:19" x14ac:dyDescent="0.25">
      <c r="A110" s="1">
        <v>54.01</v>
      </c>
      <c r="C110" s="1">
        <v>376</v>
      </c>
      <c r="D110" s="1">
        <v>636</v>
      </c>
      <c r="E110" s="1">
        <v>17344</v>
      </c>
      <c r="G110" s="1">
        <v>-198</v>
      </c>
      <c r="H110" s="1">
        <v>31</v>
      </c>
      <c r="I110" s="1">
        <v>-121</v>
      </c>
      <c r="K110" s="1">
        <v>2.1</v>
      </c>
      <c r="L110" s="1">
        <v>0.77</v>
      </c>
      <c r="M110" s="1">
        <v>1.75</v>
      </c>
      <c r="N110" s="1">
        <v>1.48</v>
      </c>
      <c r="P110" s="1">
        <v>-1.24</v>
      </c>
      <c r="Q110" s="1">
        <v>-0.51</v>
      </c>
      <c r="R110" s="1">
        <v>-1.1000000000000001</v>
      </c>
      <c r="S110" s="1">
        <v>-0.99</v>
      </c>
    </row>
    <row r="111" spans="1:19" x14ac:dyDescent="0.25">
      <c r="A111" s="1">
        <f t="shared" ref="A111" si="53">A110+0.01</f>
        <v>54.019999999999996</v>
      </c>
      <c r="C111" s="1">
        <v>324</v>
      </c>
      <c r="D111" s="1">
        <v>560</v>
      </c>
      <c r="E111" s="1">
        <v>17412</v>
      </c>
      <c r="G111" s="1">
        <v>-198</v>
      </c>
      <c r="H111" s="1">
        <v>58</v>
      </c>
      <c r="I111" s="1">
        <v>-131</v>
      </c>
      <c r="K111" s="1">
        <v>1.84</v>
      </c>
      <c r="L111" s="1">
        <v>0.76</v>
      </c>
      <c r="M111" s="1">
        <v>1.74</v>
      </c>
      <c r="N111" s="1">
        <v>1.48</v>
      </c>
      <c r="P111" s="1">
        <v>-1.07</v>
      </c>
      <c r="Q111" s="1">
        <v>-0.51</v>
      </c>
      <c r="R111" s="1">
        <v>-1.0900000000000001</v>
      </c>
      <c r="S111" s="1">
        <v>-0.99</v>
      </c>
    </row>
    <row r="112" spans="1:19" x14ac:dyDescent="0.25">
      <c r="A112" s="1">
        <v>55.01</v>
      </c>
      <c r="C112" s="1">
        <v>356</v>
      </c>
      <c r="D112" s="1">
        <v>568</v>
      </c>
      <c r="E112" s="1">
        <v>17152</v>
      </c>
      <c r="G112" s="1">
        <v>-192</v>
      </c>
      <c r="H112" s="1">
        <v>68</v>
      </c>
      <c r="I112" s="1">
        <v>-126</v>
      </c>
      <c r="K112" s="1">
        <v>1.9</v>
      </c>
      <c r="L112" s="1">
        <v>0.74</v>
      </c>
      <c r="M112" s="1">
        <v>1.74</v>
      </c>
      <c r="N112" s="1">
        <v>1.48</v>
      </c>
      <c r="P112" s="1">
        <v>-1.19</v>
      </c>
      <c r="Q112" s="1">
        <v>-0.5</v>
      </c>
      <c r="R112" s="1">
        <v>-1.0900000000000001</v>
      </c>
      <c r="S112" s="1">
        <v>-0.99</v>
      </c>
    </row>
    <row r="113" spans="1:19" x14ac:dyDescent="0.25">
      <c r="A113" s="1">
        <f t="shared" ref="A113" si="54">A112+0.01</f>
        <v>55.019999999999996</v>
      </c>
      <c r="C113" s="1">
        <v>296</v>
      </c>
      <c r="D113" s="1">
        <v>480</v>
      </c>
      <c r="E113" s="1">
        <v>17232</v>
      </c>
      <c r="G113" s="1">
        <v>-199</v>
      </c>
      <c r="H113" s="1">
        <v>24</v>
      </c>
      <c r="I113" s="1">
        <v>-129</v>
      </c>
      <c r="K113" s="1">
        <v>1.6</v>
      </c>
      <c r="L113" s="1">
        <v>0.73</v>
      </c>
      <c r="M113" s="1">
        <v>1.72</v>
      </c>
      <c r="N113" s="1">
        <v>1.48</v>
      </c>
      <c r="P113" s="1">
        <v>-0.98</v>
      </c>
      <c r="Q113" s="1">
        <v>-0.5</v>
      </c>
      <c r="R113" s="1">
        <v>-1.0900000000000001</v>
      </c>
      <c r="S113" s="1">
        <v>-0.99</v>
      </c>
    </row>
    <row r="114" spans="1:19" x14ac:dyDescent="0.25">
      <c r="A114" s="1">
        <v>56.01</v>
      </c>
      <c r="C114" s="1">
        <v>408</v>
      </c>
      <c r="D114" s="1">
        <v>612</v>
      </c>
      <c r="E114" s="1">
        <v>17252</v>
      </c>
      <c r="G114" s="1">
        <v>-179</v>
      </c>
      <c r="H114" s="1">
        <v>44</v>
      </c>
      <c r="I114" s="1">
        <v>-130</v>
      </c>
      <c r="K114" s="1">
        <v>2.0299999999999998</v>
      </c>
      <c r="L114" s="1">
        <v>0.72</v>
      </c>
      <c r="M114" s="1">
        <v>1.73</v>
      </c>
      <c r="N114" s="1">
        <v>1.48</v>
      </c>
      <c r="P114" s="1">
        <v>-1.35</v>
      </c>
      <c r="Q114" s="1">
        <v>-0.5</v>
      </c>
      <c r="R114" s="1">
        <v>-1.1000000000000001</v>
      </c>
      <c r="S114" s="1">
        <v>-1</v>
      </c>
    </row>
    <row r="115" spans="1:19" x14ac:dyDescent="0.25">
      <c r="A115" s="1">
        <f t="shared" ref="A115" si="55">A114+0.01</f>
        <v>56.019999999999996</v>
      </c>
      <c r="C115" s="1">
        <v>260</v>
      </c>
      <c r="D115" s="1">
        <v>528</v>
      </c>
      <c r="E115" s="1">
        <v>17224</v>
      </c>
      <c r="G115" s="1">
        <v>-183</v>
      </c>
      <c r="H115" s="1">
        <v>50</v>
      </c>
      <c r="I115" s="1">
        <v>-123</v>
      </c>
      <c r="K115" s="1">
        <v>1.76</v>
      </c>
      <c r="L115" s="1">
        <v>0.71</v>
      </c>
      <c r="M115" s="1">
        <v>1.72</v>
      </c>
      <c r="N115" s="1">
        <v>1.48</v>
      </c>
      <c r="P115" s="1">
        <v>-0.86</v>
      </c>
      <c r="Q115" s="1">
        <v>-0.5</v>
      </c>
      <c r="R115" s="1">
        <v>-1.08</v>
      </c>
      <c r="S115" s="1">
        <v>-0.99</v>
      </c>
    </row>
    <row r="116" spans="1:19" x14ac:dyDescent="0.25">
      <c r="A116" s="1">
        <v>57.01</v>
      </c>
      <c r="C116" s="1">
        <v>416</v>
      </c>
      <c r="D116" s="1">
        <v>692</v>
      </c>
      <c r="E116" s="1">
        <v>17304</v>
      </c>
      <c r="G116" s="1">
        <v>-176</v>
      </c>
      <c r="H116" s="1">
        <v>23</v>
      </c>
      <c r="I116" s="1">
        <v>-134</v>
      </c>
      <c r="K116" s="1">
        <v>2.29</v>
      </c>
      <c r="L116" s="1">
        <v>0.7</v>
      </c>
      <c r="M116" s="1">
        <v>1.75</v>
      </c>
      <c r="N116" s="1">
        <v>1.5</v>
      </c>
      <c r="P116" s="1">
        <v>-1.38</v>
      </c>
      <c r="Q116" s="1">
        <v>-0.5</v>
      </c>
      <c r="R116" s="1">
        <v>-1.1000000000000001</v>
      </c>
      <c r="S116" s="1">
        <v>-1</v>
      </c>
    </row>
    <row r="117" spans="1:19" x14ac:dyDescent="0.25">
      <c r="A117" s="1">
        <f t="shared" ref="A117" si="56">A116+0.01</f>
        <v>57.019999999999996</v>
      </c>
      <c r="C117" s="1">
        <v>268</v>
      </c>
      <c r="D117" s="1">
        <v>580</v>
      </c>
      <c r="E117" s="1">
        <v>17432</v>
      </c>
      <c r="G117" s="1">
        <v>-172</v>
      </c>
      <c r="H117" s="1">
        <v>6</v>
      </c>
      <c r="I117" s="1">
        <v>-111</v>
      </c>
      <c r="K117" s="1">
        <v>1.91</v>
      </c>
      <c r="L117" s="1">
        <v>0.68</v>
      </c>
      <c r="M117" s="1">
        <v>1.75</v>
      </c>
      <c r="N117" s="1">
        <v>1.5</v>
      </c>
      <c r="P117" s="1">
        <v>-0.88</v>
      </c>
      <c r="Q117" s="1">
        <v>-0.5</v>
      </c>
      <c r="R117" s="1">
        <v>-1.0900000000000001</v>
      </c>
      <c r="S117" s="1">
        <v>-1</v>
      </c>
    </row>
    <row r="118" spans="1:19" x14ac:dyDescent="0.25">
      <c r="A118" s="1">
        <v>58.01</v>
      </c>
      <c r="C118" s="1">
        <v>408</v>
      </c>
      <c r="D118" s="1">
        <v>624</v>
      </c>
      <c r="E118" s="1">
        <v>17156</v>
      </c>
      <c r="G118" s="1">
        <v>-162</v>
      </c>
      <c r="H118" s="1">
        <v>16</v>
      </c>
      <c r="I118" s="1">
        <v>-128</v>
      </c>
      <c r="K118" s="1">
        <v>2.08</v>
      </c>
      <c r="L118" s="1">
        <v>0.67</v>
      </c>
      <c r="M118" s="1">
        <v>1.76</v>
      </c>
      <c r="N118" s="1">
        <v>1.51</v>
      </c>
      <c r="P118" s="1">
        <v>-1.36</v>
      </c>
      <c r="Q118" s="1">
        <v>-0.49</v>
      </c>
      <c r="R118" s="1">
        <v>-1.1000000000000001</v>
      </c>
      <c r="S118" s="1">
        <v>-1.01</v>
      </c>
    </row>
    <row r="119" spans="1:19" x14ac:dyDescent="0.25">
      <c r="A119" s="1">
        <f t="shared" ref="A119" si="57">A118+0.01</f>
        <v>58.019999999999996</v>
      </c>
      <c r="C119" s="1">
        <v>288</v>
      </c>
      <c r="D119" s="1">
        <v>544</v>
      </c>
      <c r="E119" s="1">
        <v>17308</v>
      </c>
      <c r="G119" s="1">
        <v>-192</v>
      </c>
      <c r="H119" s="1">
        <v>22</v>
      </c>
      <c r="I119" s="1">
        <v>-140</v>
      </c>
      <c r="K119" s="1">
        <v>1.8</v>
      </c>
      <c r="L119" s="1">
        <v>0.66</v>
      </c>
      <c r="M119" s="1">
        <v>1.75</v>
      </c>
      <c r="N119" s="1">
        <v>1.51</v>
      </c>
      <c r="P119" s="1">
        <v>-0.95</v>
      </c>
      <c r="Q119" s="1">
        <v>-0.49</v>
      </c>
      <c r="R119" s="1">
        <v>-1.0900000000000001</v>
      </c>
      <c r="S119" s="1">
        <v>-1.01</v>
      </c>
    </row>
    <row r="120" spans="1:19" x14ac:dyDescent="0.25">
      <c r="A120" s="1">
        <v>59.01</v>
      </c>
      <c r="C120" s="1">
        <v>416</v>
      </c>
      <c r="D120" s="1">
        <v>648</v>
      </c>
      <c r="E120" s="1">
        <v>17316</v>
      </c>
      <c r="G120" s="1">
        <v>-176</v>
      </c>
      <c r="H120" s="1">
        <v>43</v>
      </c>
      <c r="I120" s="1">
        <v>-128</v>
      </c>
      <c r="K120" s="1">
        <v>2.14</v>
      </c>
      <c r="L120" s="1">
        <v>0.65</v>
      </c>
      <c r="M120" s="1">
        <v>1.77</v>
      </c>
      <c r="N120" s="1">
        <v>1.51</v>
      </c>
      <c r="P120" s="1">
        <v>-1.38</v>
      </c>
      <c r="Q120" s="1">
        <v>-0.49</v>
      </c>
      <c r="R120" s="1">
        <v>-1.1100000000000001</v>
      </c>
      <c r="S120" s="1">
        <v>-1.02</v>
      </c>
    </row>
    <row r="121" spans="1:19" x14ac:dyDescent="0.25">
      <c r="A121" s="1">
        <f t="shared" ref="A121" si="58">A120+0.01</f>
        <v>59.019999999999996</v>
      </c>
      <c r="C121" s="1">
        <v>224</v>
      </c>
      <c r="D121" s="1">
        <v>584</v>
      </c>
      <c r="E121" s="1">
        <v>17380</v>
      </c>
      <c r="G121" s="1">
        <v>-179</v>
      </c>
      <c r="H121" s="1">
        <v>16</v>
      </c>
      <c r="I121" s="1">
        <v>-123</v>
      </c>
      <c r="K121" s="1">
        <v>1.92</v>
      </c>
      <c r="L121" s="1">
        <v>0.64</v>
      </c>
      <c r="M121" s="1">
        <v>1.77</v>
      </c>
      <c r="N121" s="1">
        <v>1.52</v>
      </c>
      <c r="P121" s="1">
        <v>-0.74</v>
      </c>
      <c r="Q121" s="1">
        <v>-0.49</v>
      </c>
      <c r="R121" s="1">
        <v>-1.08</v>
      </c>
      <c r="S121" s="1">
        <v>-1.02</v>
      </c>
    </row>
    <row r="122" spans="1:19" x14ac:dyDescent="0.25">
      <c r="A122" s="1">
        <v>60.01</v>
      </c>
      <c r="C122" s="1">
        <v>416</v>
      </c>
      <c r="D122" s="1">
        <v>608</v>
      </c>
      <c r="E122" s="1">
        <v>17356</v>
      </c>
      <c r="G122" s="1">
        <v>-188</v>
      </c>
      <c r="H122" s="1">
        <v>0</v>
      </c>
      <c r="I122" s="1">
        <v>-125</v>
      </c>
      <c r="K122" s="1">
        <v>2.0099999999999998</v>
      </c>
      <c r="L122" s="1">
        <v>0.62</v>
      </c>
      <c r="M122" s="1">
        <v>1.78</v>
      </c>
      <c r="N122" s="1">
        <v>1.52</v>
      </c>
      <c r="P122" s="1">
        <v>-1.37</v>
      </c>
      <c r="Q122" s="1">
        <v>-0.49</v>
      </c>
      <c r="R122" s="1">
        <v>-1.1000000000000001</v>
      </c>
      <c r="S122" s="1">
        <v>-1.03</v>
      </c>
    </row>
    <row r="123" spans="1:19" x14ac:dyDescent="0.25">
      <c r="A123" s="1">
        <f t="shared" ref="A123" si="59">A122+0.01</f>
        <v>60.019999999999996</v>
      </c>
      <c r="C123" s="1">
        <v>256</v>
      </c>
      <c r="D123" s="1">
        <v>480</v>
      </c>
      <c r="E123" s="1">
        <v>17280</v>
      </c>
      <c r="G123" s="1">
        <v>-194</v>
      </c>
      <c r="H123" s="1">
        <v>38</v>
      </c>
      <c r="I123" s="1">
        <v>-138</v>
      </c>
      <c r="K123" s="1">
        <v>1.59</v>
      </c>
      <c r="L123" s="1">
        <v>0.61</v>
      </c>
      <c r="M123" s="1">
        <v>1.75</v>
      </c>
      <c r="N123" s="1">
        <v>1.52</v>
      </c>
      <c r="P123" s="1">
        <v>-0.85</v>
      </c>
      <c r="Q123" s="1">
        <v>-0.49</v>
      </c>
      <c r="R123" s="1">
        <v>-1.08</v>
      </c>
      <c r="S123" s="1">
        <v>-1.02</v>
      </c>
    </row>
    <row r="124" spans="1:19" x14ac:dyDescent="0.25">
      <c r="A124" s="1">
        <v>61.01</v>
      </c>
      <c r="C124" s="1">
        <v>444</v>
      </c>
      <c r="D124" s="1">
        <v>544</v>
      </c>
      <c r="E124" s="1">
        <v>17196</v>
      </c>
      <c r="G124" s="1">
        <v>-166</v>
      </c>
      <c r="H124" s="1">
        <v>15</v>
      </c>
      <c r="I124" s="1">
        <v>-98</v>
      </c>
      <c r="K124" s="1">
        <v>1.81</v>
      </c>
      <c r="L124" s="1">
        <v>0.6</v>
      </c>
      <c r="M124" s="1">
        <v>1.74</v>
      </c>
      <c r="N124" s="1">
        <v>1.52</v>
      </c>
      <c r="P124" s="1">
        <v>-1.48</v>
      </c>
      <c r="Q124" s="1">
        <v>-0.49</v>
      </c>
      <c r="R124" s="1">
        <v>-1.1100000000000001</v>
      </c>
      <c r="S124" s="1">
        <v>-1.04</v>
      </c>
    </row>
    <row r="125" spans="1:19" x14ac:dyDescent="0.25">
      <c r="A125" s="1">
        <f t="shared" ref="A125" si="60">A124+0.01</f>
        <v>61.019999999999996</v>
      </c>
      <c r="C125" s="1">
        <v>240</v>
      </c>
      <c r="D125" s="1">
        <v>536</v>
      </c>
      <c r="E125" s="1">
        <v>17404</v>
      </c>
      <c r="G125" s="1">
        <v>-186</v>
      </c>
      <c r="H125" s="1">
        <v>-1</v>
      </c>
      <c r="I125" s="1">
        <v>-133</v>
      </c>
      <c r="K125" s="1">
        <v>1.76</v>
      </c>
      <c r="L125" s="1">
        <v>0.59</v>
      </c>
      <c r="M125" s="1">
        <v>1.73</v>
      </c>
      <c r="N125" s="1">
        <v>1.52</v>
      </c>
      <c r="P125" s="1">
        <v>-0.79</v>
      </c>
      <c r="Q125" s="1">
        <v>-0.49</v>
      </c>
      <c r="R125" s="1">
        <v>-1.0900000000000001</v>
      </c>
      <c r="S125" s="1">
        <v>-1.03</v>
      </c>
    </row>
    <row r="126" spans="1:19" x14ac:dyDescent="0.25">
      <c r="A126" s="1">
        <v>62.01</v>
      </c>
      <c r="C126" s="1">
        <v>440</v>
      </c>
      <c r="D126" s="1">
        <v>548</v>
      </c>
      <c r="E126" s="1">
        <v>17328</v>
      </c>
      <c r="G126" s="1">
        <v>-170</v>
      </c>
      <c r="H126" s="1">
        <v>19</v>
      </c>
      <c r="I126" s="1">
        <v>-111</v>
      </c>
      <c r="K126" s="1">
        <v>1.81</v>
      </c>
      <c r="L126" s="1">
        <v>0.57999999999999996</v>
      </c>
      <c r="M126" s="1">
        <v>1.73</v>
      </c>
      <c r="N126" s="1">
        <v>1.52</v>
      </c>
      <c r="P126" s="1">
        <v>-1.45</v>
      </c>
      <c r="Q126" s="1">
        <v>-0.48</v>
      </c>
      <c r="R126" s="1">
        <v>-1.1100000000000001</v>
      </c>
      <c r="S126" s="1">
        <v>-1.04</v>
      </c>
    </row>
    <row r="127" spans="1:19" x14ac:dyDescent="0.25">
      <c r="A127" s="1">
        <f t="shared" ref="A127" si="61">A126+0.01</f>
        <v>62.019999999999996</v>
      </c>
      <c r="C127" s="1">
        <v>292</v>
      </c>
      <c r="D127" s="1">
        <v>568</v>
      </c>
      <c r="E127" s="1">
        <v>17368</v>
      </c>
      <c r="G127" s="1">
        <v>-168</v>
      </c>
      <c r="H127" s="1">
        <v>24</v>
      </c>
      <c r="I127" s="1">
        <v>-122</v>
      </c>
      <c r="K127" s="1">
        <v>1.87</v>
      </c>
      <c r="L127" s="1">
        <v>0.56999999999999995</v>
      </c>
      <c r="M127" s="1">
        <v>1.73</v>
      </c>
      <c r="N127" s="1">
        <v>1.52</v>
      </c>
      <c r="P127" s="1">
        <v>-0.96</v>
      </c>
      <c r="Q127" s="1">
        <v>-0.48</v>
      </c>
      <c r="R127" s="1">
        <v>-1.1000000000000001</v>
      </c>
      <c r="S127" s="1">
        <v>-1.04</v>
      </c>
    </row>
    <row r="128" spans="1:19" x14ac:dyDescent="0.25">
      <c r="A128" s="1">
        <v>63.01</v>
      </c>
      <c r="C128" s="1">
        <v>480</v>
      </c>
      <c r="D128" s="1">
        <v>604</v>
      </c>
      <c r="E128" s="1">
        <v>17336</v>
      </c>
      <c r="G128" s="1">
        <v>-175</v>
      </c>
      <c r="H128" s="1">
        <v>34</v>
      </c>
      <c r="I128" s="1">
        <v>-127</v>
      </c>
      <c r="K128" s="1">
        <v>2</v>
      </c>
      <c r="L128" s="1">
        <v>0.55000000000000004</v>
      </c>
      <c r="M128" s="1">
        <v>1.74</v>
      </c>
      <c r="N128" s="1">
        <v>1.53</v>
      </c>
      <c r="P128" s="1">
        <v>-1.59</v>
      </c>
      <c r="Q128" s="1">
        <v>-0.48</v>
      </c>
      <c r="R128" s="1">
        <v>-1.1299999999999999</v>
      </c>
      <c r="S128" s="1">
        <v>-1.06</v>
      </c>
    </row>
    <row r="129" spans="1:19" x14ac:dyDescent="0.25">
      <c r="A129" s="1">
        <f t="shared" ref="A129" si="62">A128+0.01</f>
        <v>63.019999999999996</v>
      </c>
      <c r="C129" s="1">
        <v>300</v>
      </c>
      <c r="D129" s="1">
        <v>476</v>
      </c>
      <c r="E129" s="1">
        <v>17300</v>
      </c>
      <c r="G129" s="1">
        <v>-176</v>
      </c>
      <c r="H129" s="1">
        <v>24</v>
      </c>
      <c r="I129" s="1">
        <v>-126</v>
      </c>
      <c r="K129" s="1">
        <v>1.58</v>
      </c>
      <c r="L129" s="1">
        <v>0.54</v>
      </c>
      <c r="M129" s="1">
        <v>1.71</v>
      </c>
      <c r="N129" s="1">
        <v>1.52</v>
      </c>
      <c r="P129" s="1">
        <v>-0.99</v>
      </c>
      <c r="Q129" s="1">
        <v>-0.48</v>
      </c>
      <c r="R129" s="1">
        <v>-1.1200000000000001</v>
      </c>
      <c r="S129" s="1">
        <v>-1.06</v>
      </c>
    </row>
    <row r="130" spans="1:19" x14ac:dyDescent="0.25">
      <c r="A130" s="1">
        <v>64.010000000000005</v>
      </c>
      <c r="C130" s="1">
        <v>348</v>
      </c>
      <c r="D130" s="1">
        <v>644</v>
      </c>
      <c r="E130" s="1">
        <v>17260</v>
      </c>
      <c r="G130" s="1">
        <v>-182</v>
      </c>
      <c r="H130" s="1">
        <v>38</v>
      </c>
      <c r="I130" s="1">
        <v>-126</v>
      </c>
      <c r="K130" s="1">
        <v>2.14</v>
      </c>
      <c r="L130" s="1">
        <v>0.53</v>
      </c>
      <c r="M130" s="1">
        <v>1.73</v>
      </c>
      <c r="N130" s="1">
        <v>1.53</v>
      </c>
      <c r="P130" s="1">
        <v>-1.1499999999999999</v>
      </c>
      <c r="Q130" s="1">
        <v>-0.48</v>
      </c>
      <c r="R130" s="1">
        <v>-1.1200000000000001</v>
      </c>
      <c r="S130" s="1">
        <v>-1.06</v>
      </c>
    </row>
    <row r="131" spans="1:19" x14ac:dyDescent="0.25">
      <c r="A131" s="1">
        <f t="shared" ref="A131" si="63">A130+0.01</f>
        <v>64.02000000000001</v>
      </c>
      <c r="C131" s="1">
        <v>228</v>
      </c>
      <c r="D131" s="1">
        <v>512</v>
      </c>
      <c r="E131" s="1">
        <v>17324</v>
      </c>
      <c r="G131" s="1">
        <v>-191</v>
      </c>
      <c r="H131" s="1">
        <v>45</v>
      </c>
      <c r="I131" s="1">
        <v>-129</v>
      </c>
      <c r="K131" s="1">
        <v>1.69</v>
      </c>
      <c r="L131" s="1">
        <v>0.52</v>
      </c>
      <c r="M131" s="1">
        <v>1.72</v>
      </c>
      <c r="N131" s="1">
        <v>1.53</v>
      </c>
      <c r="P131" s="1">
        <v>-0.75</v>
      </c>
      <c r="Q131" s="1">
        <v>-0.47</v>
      </c>
      <c r="R131" s="1">
        <v>-1.0900000000000001</v>
      </c>
      <c r="S131" s="1">
        <v>-1.05</v>
      </c>
    </row>
    <row r="132" spans="1:19" x14ac:dyDescent="0.25">
      <c r="A132" s="1">
        <v>65.010000000000005</v>
      </c>
      <c r="C132" s="1">
        <v>392</v>
      </c>
      <c r="D132" s="1">
        <v>620</v>
      </c>
      <c r="E132" s="1">
        <v>17188</v>
      </c>
      <c r="G132" s="1">
        <v>-183</v>
      </c>
      <c r="H132" s="1">
        <v>50</v>
      </c>
      <c r="I132" s="1">
        <v>-134</v>
      </c>
      <c r="K132" s="1">
        <v>2.0699999999999998</v>
      </c>
      <c r="L132" s="1">
        <v>0.51</v>
      </c>
      <c r="M132" s="1">
        <v>1.73</v>
      </c>
      <c r="N132" s="1">
        <v>1.53</v>
      </c>
      <c r="P132" s="1">
        <v>-1.31</v>
      </c>
      <c r="Q132" s="1">
        <v>-0.47</v>
      </c>
      <c r="R132" s="1">
        <v>-1.1000000000000001</v>
      </c>
      <c r="S132" s="1">
        <v>-1.06</v>
      </c>
    </row>
    <row r="133" spans="1:19" x14ac:dyDescent="0.25">
      <c r="A133" s="1">
        <f t="shared" ref="A133" si="64">A132+0.01</f>
        <v>65.02000000000001</v>
      </c>
      <c r="C133" s="1">
        <v>260</v>
      </c>
      <c r="D133" s="1">
        <v>608</v>
      </c>
      <c r="E133" s="1">
        <v>17176</v>
      </c>
      <c r="G133" s="1">
        <v>-198</v>
      </c>
      <c r="H133" s="1">
        <v>39</v>
      </c>
      <c r="I133" s="1">
        <v>-151</v>
      </c>
      <c r="K133" s="1">
        <v>2.0299999999999998</v>
      </c>
      <c r="L133" s="1">
        <v>0.49</v>
      </c>
      <c r="M133" s="1">
        <v>1.74</v>
      </c>
      <c r="N133" s="1">
        <v>1.54</v>
      </c>
      <c r="P133" s="1">
        <v>-0.87</v>
      </c>
      <c r="Q133" s="1">
        <v>-0.47</v>
      </c>
      <c r="R133" s="1">
        <v>-1.08</v>
      </c>
      <c r="S133" s="1">
        <v>-1.05</v>
      </c>
    </row>
    <row r="134" spans="1:19" x14ac:dyDescent="0.25">
      <c r="A134" s="1">
        <v>66.010000000000005</v>
      </c>
      <c r="C134" s="1">
        <v>380</v>
      </c>
      <c r="D134" s="1">
        <v>628</v>
      </c>
      <c r="E134" s="1">
        <v>17224</v>
      </c>
      <c r="G134" s="1">
        <v>-210</v>
      </c>
      <c r="H134" s="1">
        <v>45</v>
      </c>
      <c r="I134" s="1">
        <v>-122</v>
      </c>
      <c r="K134" s="1">
        <v>2.09</v>
      </c>
      <c r="L134" s="1">
        <v>0.48</v>
      </c>
      <c r="M134" s="1">
        <v>1.75</v>
      </c>
      <c r="N134" s="1">
        <v>1.55</v>
      </c>
      <c r="P134" s="1">
        <v>-1.26</v>
      </c>
      <c r="Q134" s="1">
        <v>-0.46</v>
      </c>
      <c r="R134" s="1">
        <v>-1.0900000000000001</v>
      </c>
      <c r="S134" s="1">
        <v>-1.06</v>
      </c>
    </row>
    <row r="135" spans="1:19" x14ac:dyDescent="0.25">
      <c r="A135" s="1">
        <f t="shared" ref="A135" si="65">A134+0.01</f>
        <v>66.02000000000001</v>
      </c>
      <c r="C135" s="1">
        <v>268</v>
      </c>
      <c r="D135" s="1">
        <v>660</v>
      </c>
      <c r="E135" s="1">
        <v>17196</v>
      </c>
      <c r="G135" s="1">
        <v>-170</v>
      </c>
      <c r="H135" s="1">
        <v>28</v>
      </c>
      <c r="I135" s="1">
        <v>-121</v>
      </c>
      <c r="K135" s="1">
        <v>2.2000000000000002</v>
      </c>
      <c r="L135" s="1">
        <v>0.47</v>
      </c>
      <c r="M135" s="1">
        <v>1.77</v>
      </c>
      <c r="N135" s="1">
        <v>1.56</v>
      </c>
      <c r="P135" s="1">
        <v>-0.89</v>
      </c>
      <c r="Q135" s="1">
        <v>-0.46</v>
      </c>
      <c r="R135" s="1">
        <v>-1.08</v>
      </c>
      <c r="S135" s="1">
        <v>-1.05</v>
      </c>
    </row>
    <row r="136" spans="1:19" x14ac:dyDescent="0.25">
      <c r="A136" s="1">
        <v>67.010000000000005</v>
      </c>
      <c r="C136" s="1">
        <v>340</v>
      </c>
      <c r="D136" s="1">
        <v>632</v>
      </c>
      <c r="E136" s="1">
        <v>17388</v>
      </c>
      <c r="G136" s="1">
        <v>-201</v>
      </c>
      <c r="H136" s="1">
        <v>28</v>
      </c>
      <c r="I136" s="1">
        <v>-128</v>
      </c>
      <c r="K136" s="1">
        <v>2.08</v>
      </c>
      <c r="L136" s="1">
        <v>0.45</v>
      </c>
      <c r="M136" s="1">
        <v>1.78</v>
      </c>
      <c r="N136" s="1">
        <v>1.56</v>
      </c>
      <c r="P136" s="1">
        <v>-1.1200000000000001</v>
      </c>
      <c r="Q136" s="1">
        <v>-0.46</v>
      </c>
      <c r="R136" s="1">
        <v>-1.08</v>
      </c>
      <c r="S136" s="1">
        <v>-1.06</v>
      </c>
    </row>
    <row r="137" spans="1:19" x14ac:dyDescent="0.25">
      <c r="A137" s="1">
        <f t="shared" ref="A137" si="66">A136+0.01</f>
        <v>67.02000000000001</v>
      </c>
      <c r="C137" s="1">
        <v>296</v>
      </c>
      <c r="D137" s="1">
        <v>612</v>
      </c>
      <c r="E137" s="1">
        <v>17360</v>
      </c>
      <c r="G137" s="1">
        <v>-176</v>
      </c>
      <c r="H137" s="1">
        <v>50</v>
      </c>
      <c r="I137" s="1">
        <v>-116</v>
      </c>
      <c r="K137" s="1">
        <v>2.02</v>
      </c>
      <c r="L137" s="1">
        <v>0.44</v>
      </c>
      <c r="M137" s="1">
        <v>1.79</v>
      </c>
      <c r="N137" s="1">
        <v>1.57</v>
      </c>
      <c r="P137" s="1">
        <v>-0.98</v>
      </c>
      <c r="Q137" s="1">
        <v>-0.46</v>
      </c>
      <c r="R137" s="1">
        <v>-1.07</v>
      </c>
      <c r="S137" s="1">
        <v>-1.05</v>
      </c>
    </row>
    <row r="138" spans="1:19" x14ac:dyDescent="0.25">
      <c r="A138" s="1">
        <v>68.010000000000005</v>
      </c>
      <c r="C138" s="1">
        <v>440</v>
      </c>
      <c r="D138" s="1">
        <v>552</v>
      </c>
      <c r="E138" s="1">
        <v>17324</v>
      </c>
      <c r="G138" s="1">
        <v>-161</v>
      </c>
      <c r="H138" s="1">
        <v>21</v>
      </c>
      <c r="I138" s="1">
        <v>-127</v>
      </c>
      <c r="K138" s="1">
        <v>1.83</v>
      </c>
      <c r="L138" s="1">
        <v>0.43</v>
      </c>
      <c r="M138" s="1">
        <v>1.78</v>
      </c>
      <c r="N138" s="1">
        <v>1.57</v>
      </c>
      <c r="P138" s="1">
        <v>-1.45</v>
      </c>
      <c r="Q138" s="1">
        <v>-0.46</v>
      </c>
      <c r="R138" s="1">
        <v>-1.0900000000000001</v>
      </c>
      <c r="S138" s="1">
        <v>-1.06</v>
      </c>
    </row>
    <row r="139" spans="1:19" x14ac:dyDescent="0.25">
      <c r="A139" s="1">
        <f t="shared" ref="A139" si="67">A138+0.01</f>
        <v>68.02000000000001</v>
      </c>
      <c r="C139" s="1">
        <v>256</v>
      </c>
      <c r="D139" s="1">
        <v>572</v>
      </c>
      <c r="E139" s="1">
        <v>17096</v>
      </c>
      <c r="G139" s="1">
        <v>-182</v>
      </c>
      <c r="H139" s="1">
        <v>29</v>
      </c>
      <c r="I139" s="1">
        <v>-118</v>
      </c>
      <c r="K139" s="1">
        <v>1.92</v>
      </c>
      <c r="L139" s="1">
        <v>0.42</v>
      </c>
      <c r="M139" s="1">
        <v>1.78</v>
      </c>
      <c r="N139" s="1">
        <v>1.58</v>
      </c>
      <c r="P139" s="1">
        <v>-0.86</v>
      </c>
      <c r="Q139" s="1">
        <v>-0.45</v>
      </c>
      <c r="R139" s="1">
        <v>-1.08</v>
      </c>
      <c r="S139" s="1">
        <v>-1.06</v>
      </c>
    </row>
    <row r="140" spans="1:19" x14ac:dyDescent="0.25">
      <c r="A140" s="1">
        <v>69.010000000000005</v>
      </c>
      <c r="C140" s="1">
        <v>340</v>
      </c>
      <c r="D140" s="1">
        <v>632</v>
      </c>
      <c r="E140" s="1">
        <v>17336</v>
      </c>
      <c r="G140" s="1">
        <v>-200</v>
      </c>
      <c r="H140" s="1">
        <v>15</v>
      </c>
      <c r="I140" s="1">
        <v>-111</v>
      </c>
      <c r="K140" s="1">
        <v>2.09</v>
      </c>
      <c r="L140" s="1">
        <v>0.41</v>
      </c>
      <c r="M140" s="1">
        <v>1.79</v>
      </c>
      <c r="N140" s="1">
        <v>1.58</v>
      </c>
      <c r="P140" s="1">
        <v>-1.1200000000000001</v>
      </c>
      <c r="Q140" s="1">
        <v>-0.45</v>
      </c>
      <c r="R140" s="1">
        <v>-1.08</v>
      </c>
      <c r="S140" s="1">
        <v>-1.06</v>
      </c>
    </row>
    <row r="141" spans="1:19" x14ac:dyDescent="0.25">
      <c r="A141" s="1">
        <f t="shared" ref="A141" si="68">A140+0.01</f>
        <v>69.02000000000001</v>
      </c>
      <c r="C141" s="1">
        <v>348</v>
      </c>
      <c r="D141" s="1">
        <v>584</v>
      </c>
      <c r="E141" s="1">
        <v>17468</v>
      </c>
      <c r="G141" s="1">
        <v>-174</v>
      </c>
      <c r="H141" s="1">
        <v>34</v>
      </c>
      <c r="I141" s="1">
        <v>-120</v>
      </c>
      <c r="K141" s="1">
        <v>1.91</v>
      </c>
      <c r="L141" s="1">
        <v>0.39</v>
      </c>
      <c r="M141" s="1">
        <v>1.79</v>
      </c>
      <c r="N141" s="1">
        <v>1.59</v>
      </c>
      <c r="P141" s="1">
        <v>-1.1399999999999999</v>
      </c>
      <c r="Q141" s="1">
        <v>-0.45</v>
      </c>
      <c r="R141" s="1">
        <v>-1.08</v>
      </c>
      <c r="S141" s="1">
        <v>-1.07</v>
      </c>
    </row>
    <row r="142" spans="1:19" x14ac:dyDescent="0.25">
      <c r="A142" s="1">
        <v>70.010000000000005</v>
      </c>
      <c r="C142" s="1">
        <v>296</v>
      </c>
      <c r="D142" s="1">
        <v>552</v>
      </c>
      <c r="E142" s="1">
        <v>17208</v>
      </c>
      <c r="G142" s="1">
        <v>-194</v>
      </c>
      <c r="H142" s="1">
        <v>23</v>
      </c>
      <c r="I142" s="1">
        <v>-123</v>
      </c>
      <c r="K142" s="1">
        <v>1.84</v>
      </c>
      <c r="L142" s="1">
        <v>0.38</v>
      </c>
      <c r="M142" s="1">
        <v>1.78</v>
      </c>
      <c r="N142" s="1">
        <v>1.59</v>
      </c>
      <c r="P142" s="1">
        <v>-0.98</v>
      </c>
      <c r="Q142" s="1">
        <v>-0.45</v>
      </c>
      <c r="R142" s="1">
        <v>-1.07</v>
      </c>
      <c r="S142" s="1">
        <v>-1.06</v>
      </c>
    </row>
    <row r="143" spans="1:19" x14ac:dyDescent="0.25">
      <c r="A143" s="1">
        <f t="shared" ref="A143" si="69">A142+0.01</f>
        <v>70.02000000000001</v>
      </c>
      <c r="C143" s="1">
        <v>156</v>
      </c>
      <c r="D143" s="1">
        <v>532</v>
      </c>
      <c r="E143" s="1">
        <v>17400</v>
      </c>
      <c r="G143" s="1">
        <v>-193</v>
      </c>
      <c r="H143" s="1">
        <v>33</v>
      </c>
      <c r="I143" s="1">
        <v>-126</v>
      </c>
      <c r="K143" s="1">
        <v>1.75</v>
      </c>
      <c r="L143" s="1">
        <v>0.37</v>
      </c>
      <c r="M143" s="1">
        <v>1.76</v>
      </c>
      <c r="N143" s="1">
        <v>1.58</v>
      </c>
      <c r="P143" s="1">
        <v>-0.51</v>
      </c>
      <c r="Q143" s="1">
        <v>-0.45</v>
      </c>
      <c r="R143" s="1">
        <v>-1.03</v>
      </c>
      <c r="S143" s="1">
        <v>-1.05</v>
      </c>
    </row>
    <row r="144" spans="1:19" x14ac:dyDescent="0.25">
      <c r="A144" s="1">
        <v>71.010000000000005</v>
      </c>
      <c r="C144" s="1">
        <v>404</v>
      </c>
      <c r="D144" s="1">
        <v>612</v>
      </c>
      <c r="E144" s="1">
        <v>17220</v>
      </c>
      <c r="G144" s="1">
        <v>-191</v>
      </c>
      <c r="H144" s="1">
        <v>47</v>
      </c>
      <c r="I144" s="1">
        <v>-127</v>
      </c>
      <c r="K144" s="1">
        <v>2.04</v>
      </c>
      <c r="L144" s="1">
        <v>0.36</v>
      </c>
      <c r="M144" s="1">
        <v>1.77</v>
      </c>
      <c r="N144" s="1">
        <v>1.59</v>
      </c>
      <c r="P144" s="1">
        <v>-1.34</v>
      </c>
      <c r="Q144" s="1">
        <v>-0.44</v>
      </c>
      <c r="R144" s="1">
        <v>-1.05</v>
      </c>
      <c r="S144" s="1">
        <v>-1.06</v>
      </c>
    </row>
    <row r="145" spans="1:19" x14ac:dyDescent="0.25">
      <c r="A145" s="1">
        <f t="shared" ref="A145" si="70">A144+0.01</f>
        <v>71.02000000000001</v>
      </c>
      <c r="C145" s="1">
        <v>296</v>
      </c>
      <c r="D145" s="1">
        <v>712</v>
      </c>
      <c r="E145" s="1">
        <v>17352</v>
      </c>
      <c r="G145" s="1">
        <v>-172</v>
      </c>
      <c r="H145" s="1">
        <v>29</v>
      </c>
      <c r="I145" s="1">
        <v>-135</v>
      </c>
      <c r="K145" s="1">
        <v>2.35</v>
      </c>
      <c r="L145" s="1">
        <v>0.34</v>
      </c>
      <c r="M145" s="1">
        <v>1.8</v>
      </c>
      <c r="N145" s="1">
        <v>1.6</v>
      </c>
      <c r="P145" s="1">
        <v>-0.98</v>
      </c>
      <c r="Q145" s="1">
        <v>-0.44</v>
      </c>
      <c r="R145" s="1">
        <v>-1.04</v>
      </c>
      <c r="S145" s="1">
        <v>-1.06</v>
      </c>
    </row>
    <row r="146" spans="1:19" x14ac:dyDescent="0.25">
      <c r="A146" s="1">
        <v>72.010000000000005</v>
      </c>
      <c r="C146" s="1">
        <v>404</v>
      </c>
      <c r="D146" s="1">
        <v>604</v>
      </c>
      <c r="E146" s="1">
        <v>17344</v>
      </c>
      <c r="G146" s="1">
        <v>-205</v>
      </c>
      <c r="H146" s="1">
        <v>37</v>
      </c>
      <c r="I146" s="1">
        <v>-120</v>
      </c>
      <c r="K146" s="1">
        <v>1.99</v>
      </c>
      <c r="L146" s="1">
        <v>0.33</v>
      </c>
      <c r="M146" s="1">
        <v>1.8</v>
      </c>
      <c r="N146" s="1">
        <v>1.61</v>
      </c>
      <c r="P146" s="1">
        <v>-1.33</v>
      </c>
      <c r="Q146" s="1">
        <v>-0.44</v>
      </c>
      <c r="R146" s="1">
        <v>-1.06</v>
      </c>
      <c r="S146" s="1">
        <v>-1.06</v>
      </c>
    </row>
    <row r="147" spans="1:19" x14ac:dyDescent="0.25">
      <c r="A147" s="1">
        <f t="shared" ref="A147" si="71">A146+0.01</f>
        <v>72.02000000000001</v>
      </c>
      <c r="C147" s="1">
        <v>328</v>
      </c>
      <c r="D147" s="1">
        <v>556</v>
      </c>
      <c r="E147" s="1">
        <v>17152</v>
      </c>
      <c r="G147" s="1">
        <v>-175</v>
      </c>
      <c r="H147" s="1">
        <v>17</v>
      </c>
      <c r="I147" s="1">
        <v>-133</v>
      </c>
      <c r="K147" s="1">
        <v>1.86</v>
      </c>
      <c r="L147" s="1">
        <v>0.32</v>
      </c>
      <c r="M147" s="1">
        <v>1.79</v>
      </c>
      <c r="N147" s="1">
        <v>1.61</v>
      </c>
      <c r="P147" s="1">
        <v>-1.0900000000000001</v>
      </c>
      <c r="Q147" s="1">
        <v>-0.44</v>
      </c>
      <c r="R147" s="1">
        <v>-1.06</v>
      </c>
      <c r="S147" s="1">
        <v>-1.07</v>
      </c>
    </row>
    <row r="148" spans="1:19" x14ac:dyDescent="0.25">
      <c r="A148" s="1">
        <v>73.010000000000005</v>
      </c>
      <c r="C148" s="1">
        <v>400</v>
      </c>
      <c r="D148" s="1">
        <v>500</v>
      </c>
      <c r="E148" s="1">
        <v>17256</v>
      </c>
      <c r="G148" s="1">
        <v>-166</v>
      </c>
      <c r="H148" s="1">
        <v>37</v>
      </c>
      <c r="I148" s="1">
        <v>-132</v>
      </c>
      <c r="K148" s="1">
        <v>1.66</v>
      </c>
      <c r="L148" s="1">
        <v>0.31</v>
      </c>
      <c r="M148" s="1">
        <v>1.77</v>
      </c>
      <c r="N148" s="1">
        <v>1.61</v>
      </c>
      <c r="P148" s="1">
        <v>-1.33</v>
      </c>
      <c r="Q148" s="1">
        <v>-0.44</v>
      </c>
      <c r="R148" s="1">
        <v>-1.08</v>
      </c>
      <c r="S148" s="1">
        <v>-1.07</v>
      </c>
    </row>
    <row r="149" spans="1:19" x14ac:dyDescent="0.25">
      <c r="A149" s="1">
        <f t="shared" ref="A149" si="72">A148+0.01</f>
        <v>73.02000000000001</v>
      </c>
      <c r="C149" s="1">
        <v>268</v>
      </c>
      <c r="D149" s="1">
        <v>620</v>
      </c>
      <c r="E149" s="1">
        <v>17284</v>
      </c>
      <c r="G149" s="1">
        <v>-157</v>
      </c>
      <c r="H149" s="1">
        <v>26</v>
      </c>
      <c r="I149" s="1">
        <v>-133</v>
      </c>
      <c r="K149" s="1">
        <v>2.0499999999999998</v>
      </c>
      <c r="L149" s="1">
        <v>0.3</v>
      </c>
      <c r="M149" s="1">
        <v>1.78</v>
      </c>
      <c r="N149" s="1">
        <v>1.62</v>
      </c>
      <c r="P149" s="1">
        <v>-0.89</v>
      </c>
      <c r="Q149" s="1">
        <v>-0.43</v>
      </c>
      <c r="R149" s="1">
        <v>-1.06</v>
      </c>
      <c r="S149" s="1">
        <v>-1.07</v>
      </c>
    </row>
    <row r="150" spans="1:19" x14ac:dyDescent="0.25">
      <c r="A150" s="1">
        <v>74.010000000000005</v>
      </c>
      <c r="C150" s="1">
        <v>348</v>
      </c>
      <c r="D150" s="1">
        <v>596</v>
      </c>
      <c r="E150" s="1">
        <v>17260</v>
      </c>
      <c r="G150" s="1">
        <v>-200</v>
      </c>
      <c r="H150" s="1">
        <v>28</v>
      </c>
      <c r="I150" s="1">
        <v>-110</v>
      </c>
      <c r="K150" s="1">
        <v>1.98</v>
      </c>
      <c r="L150" s="1">
        <v>0.28000000000000003</v>
      </c>
      <c r="M150" s="1">
        <v>1.79</v>
      </c>
      <c r="N150" s="1">
        <v>1.62</v>
      </c>
      <c r="P150" s="1">
        <v>-1.1499999999999999</v>
      </c>
      <c r="Q150" s="1">
        <v>-0.43</v>
      </c>
      <c r="R150" s="1">
        <v>-1.07</v>
      </c>
      <c r="S150" s="1">
        <v>-1.07</v>
      </c>
    </row>
    <row r="151" spans="1:19" x14ac:dyDescent="0.25">
      <c r="A151" s="1">
        <f t="shared" ref="A151" si="73">A150+0.01</f>
        <v>74.02000000000001</v>
      </c>
      <c r="C151" s="1">
        <v>300</v>
      </c>
      <c r="D151" s="1">
        <v>504</v>
      </c>
      <c r="E151" s="1">
        <v>17332</v>
      </c>
      <c r="G151" s="1">
        <v>-174</v>
      </c>
      <c r="H151" s="1">
        <v>64</v>
      </c>
      <c r="I151" s="1">
        <v>-116</v>
      </c>
      <c r="K151" s="1">
        <v>1.67</v>
      </c>
      <c r="L151" s="1">
        <v>0.27</v>
      </c>
      <c r="M151" s="1">
        <v>1.77</v>
      </c>
      <c r="N151" s="1">
        <v>1.62</v>
      </c>
      <c r="P151" s="1">
        <v>-0.99</v>
      </c>
      <c r="Q151" s="1">
        <v>-0.43</v>
      </c>
      <c r="R151" s="1">
        <v>-1.06</v>
      </c>
      <c r="S151" s="1">
        <v>-1.07</v>
      </c>
    </row>
    <row r="152" spans="1:19" x14ac:dyDescent="0.25">
      <c r="A152" s="1">
        <v>75.010000000000005</v>
      </c>
      <c r="C152" s="1">
        <v>432</v>
      </c>
      <c r="D152" s="1">
        <v>592</v>
      </c>
      <c r="E152" s="1">
        <v>17212</v>
      </c>
      <c r="G152" s="1">
        <v>-192</v>
      </c>
      <c r="H152" s="1">
        <v>54</v>
      </c>
      <c r="I152" s="1">
        <v>-135</v>
      </c>
      <c r="K152" s="1">
        <v>1.97</v>
      </c>
      <c r="L152" s="1">
        <v>0.26</v>
      </c>
      <c r="M152" s="1">
        <v>1.77</v>
      </c>
      <c r="N152" s="1">
        <v>1.62</v>
      </c>
      <c r="P152" s="1">
        <v>-1.44</v>
      </c>
      <c r="Q152" s="1">
        <v>-0.42</v>
      </c>
      <c r="R152" s="1">
        <v>-1.08</v>
      </c>
      <c r="S152" s="1">
        <v>-1.08</v>
      </c>
    </row>
    <row r="153" spans="1:19" x14ac:dyDescent="0.25">
      <c r="A153" s="1">
        <f t="shared" ref="A153" si="74">A152+0.01</f>
        <v>75.02000000000001</v>
      </c>
      <c r="C153" s="1">
        <v>252</v>
      </c>
      <c r="D153" s="1">
        <v>556</v>
      </c>
      <c r="E153" s="1">
        <v>17344</v>
      </c>
      <c r="G153" s="1">
        <v>-164</v>
      </c>
      <c r="H153" s="1">
        <v>21</v>
      </c>
      <c r="I153" s="1">
        <v>-103</v>
      </c>
      <c r="K153" s="1">
        <v>1.84</v>
      </c>
      <c r="L153" s="1">
        <v>0.25</v>
      </c>
      <c r="M153" s="1">
        <v>1.76</v>
      </c>
      <c r="N153" s="1">
        <v>1.62</v>
      </c>
      <c r="P153" s="1">
        <v>-0.83</v>
      </c>
      <c r="Q153" s="1">
        <v>-0.42</v>
      </c>
      <c r="R153" s="1">
        <v>-1.06</v>
      </c>
      <c r="S153" s="1">
        <v>-1.07</v>
      </c>
    </row>
    <row r="154" spans="1:19" x14ac:dyDescent="0.25">
      <c r="A154" s="1">
        <v>76.010000000000005</v>
      </c>
      <c r="C154" s="1">
        <v>332</v>
      </c>
      <c r="D154" s="1">
        <v>584</v>
      </c>
      <c r="E154" s="1">
        <v>17356</v>
      </c>
      <c r="G154" s="1">
        <v>-162</v>
      </c>
      <c r="H154" s="1">
        <v>59</v>
      </c>
      <c r="I154" s="1">
        <v>-134</v>
      </c>
      <c r="K154" s="1">
        <v>1.93</v>
      </c>
      <c r="L154" s="1">
        <v>0.24</v>
      </c>
      <c r="M154" s="1">
        <v>1.76</v>
      </c>
      <c r="N154" s="1">
        <v>1.63</v>
      </c>
      <c r="P154" s="1">
        <v>-1.1000000000000001</v>
      </c>
      <c r="Q154" s="1">
        <v>-0.42</v>
      </c>
      <c r="R154" s="1">
        <v>-1.06</v>
      </c>
      <c r="S154" s="1">
        <v>-1.07</v>
      </c>
    </row>
    <row r="155" spans="1:19" x14ac:dyDescent="0.25">
      <c r="A155" s="1">
        <f t="shared" ref="A155" si="75">A154+0.01</f>
        <v>76.02000000000001</v>
      </c>
      <c r="C155" s="1">
        <v>276</v>
      </c>
      <c r="D155" s="1">
        <v>504</v>
      </c>
      <c r="E155" s="1">
        <v>17296</v>
      </c>
      <c r="G155" s="1">
        <v>-167</v>
      </c>
      <c r="H155" s="1">
        <v>51</v>
      </c>
      <c r="I155" s="1">
        <v>-125</v>
      </c>
      <c r="K155" s="1">
        <v>1.67</v>
      </c>
      <c r="L155" s="1">
        <v>0.23</v>
      </c>
      <c r="M155" s="1">
        <v>1.75</v>
      </c>
      <c r="N155" s="1">
        <v>1.63</v>
      </c>
      <c r="P155" s="1">
        <v>-0.91</v>
      </c>
      <c r="Q155" s="1">
        <v>-0.42</v>
      </c>
      <c r="R155" s="1">
        <v>-1.05</v>
      </c>
      <c r="S155" s="1">
        <v>-1.07</v>
      </c>
    </row>
    <row r="156" spans="1:19" x14ac:dyDescent="0.25">
      <c r="A156" s="1">
        <v>77.010000000000005</v>
      </c>
      <c r="C156" s="1">
        <v>448</v>
      </c>
      <c r="D156" s="1">
        <v>536</v>
      </c>
      <c r="E156" s="1">
        <v>17092</v>
      </c>
      <c r="G156" s="1">
        <v>-155</v>
      </c>
      <c r="H156" s="1">
        <v>40</v>
      </c>
      <c r="I156" s="1">
        <v>-123</v>
      </c>
      <c r="K156" s="1">
        <v>1.8</v>
      </c>
      <c r="L156" s="1">
        <v>0.22</v>
      </c>
      <c r="M156" s="1">
        <v>1.74</v>
      </c>
      <c r="N156" s="1">
        <v>1.63</v>
      </c>
      <c r="P156" s="1">
        <v>-1.5</v>
      </c>
      <c r="Q156" s="1">
        <v>-0.41</v>
      </c>
      <c r="R156" s="1">
        <v>-1.08</v>
      </c>
      <c r="S156" s="1">
        <v>-1.08</v>
      </c>
    </row>
    <row r="157" spans="1:19" x14ac:dyDescent="0.25">
      <c r="A157" s="1">
        <f t="shared" ref="A157" si="76">A156+0.01</f>
        <v>77.02000000000001</v>
      </c>
      <c r="C157" s="1">
        <v>224</v>
      </c>
      <c r="D157" s="1">
        <v>560</v>
      </c>
      <c r="E157" s="1">
        <v>17384</v>
      </c>
      <c r="G157" s="1">
        <v>-162</v>
      </c>
      <c r="H157" s="1">
        <v>21</v>
      </c>
      <c r="I157" s="1">
        <v>-132</v>
      </c>
      <c r="K157" s="1">
        <v>1.85</v>
      </c>
      <c r="L157" s="1">
        <v>0.21</v>
      </c>
      <c r="M157" s="1">
        <v>1.74</v>
      </c>
      <c r="N157" s="1">
        <v>1.63</v>
      </c>
      <c r="P157" s="1">
        <v>-0.74</v>
      </c>
      <c r="Q157" s="1">
        <v>-0.41</v>
      </c>
      <c r="R157" s="1">
        <v>-1.05</v>
      </c>
      <c r="S157" s="1">
        <v>-1.07</v>
      </c>
    </row>
    <row r="158" spans="1:19" x14ac:dyDescent="0.25">
      <c r="A158" s="1">
        <v>78.010000000000005</v>
      </c>
      <c r="C158" s="1">
        <v>380</v>
      </c>
      <c r="D158" s="1">
        <v>584</v>
      </c>
      <c r="E158" s="1">
        <v>17176</v>
      </c>
      <c r="G158" s="1">
        <v>-169</v>
      </c>
      <c r="H158" s="1">
        <v>45</v>
      </c>
      <c r="I158" s="1">
        <v>-128</v>
      </c>
      <c r="K158" s="1">
        <v>1.95</v>
      </c>
      <c r="L158" s="1">
        <v>0.19</v>
      </c>
      <c r="M158" s="1">
        <v>1.74</v>
      </c>
      <c r="N158" s="1">
        <v>1.63</v>
      </c>
      <c r="P158" s="1">
        <v>-1.27</v>
      </c>
      <c r="Q158" s="1">
        <v>-0.41</v>
      </c>
      <c r="R158" s="1">
        <v>-1.06</v>
      </c>
      <c r="S158" s="1">
        <v>-1.08</v>
      </c>
    </row>
    <row r="159" spans="1:19" x14ac:dyDescent="0.25">
      <c r="A159" s="1">
        <f t="shared" ref="A159" si="77">A158+0.01</f>
        <v>78.02000000000001</v>
      </c>
      <c r="C159" s="1">
        <v>332</v>
      </c>
      <c r="D159" s="1">
        <v>608</v>
      </c>
      <c r="E159" s="1">
        <v>17276</v>
      </c>
      <c r="G159" s="1">
        <v>-191</v>
      </c>
      <c r="H159" s="1">
        <v>11</v>
      </c>
      <c r="I159" s="1">
        <v>-101</v>
      </c>
      <c r="K159" s="1">
        <v>2.02</v>
      </c>
      <c r="L159" s="1">
        <v>0.18</v>
      </c>
      <c r="M159" s="1">
        <v>1.75</v>
      </c>
      <c r="N159" s="1">
        <v>1.64</v>
      </c>
      <c r="P159" s="1">
        <v>-1.1000000000000001</v>
      </c>
      <c r="Q159" s="1">
        <v>-0.41</v>
      </c>
      <c r="R159" s="1">
        <v>-1.07</v>
      </c>
      <c r="S159" s="1">
        <v>-1.08</v>
      </c>
    </row>
    <row r="160" spans="1:19" x14ac:dyDescent="0.25">
      <c r="A160" s="1">
        <v>79.010000000000005</v>
      </c>
      <c r="C160" s="1">
        <v>372</v>
      </c>
      <c r="D160" s="1">
        <v>636</v>
      </c>
      <c r="E160" s="1">
        <v>17292</v>
      </c>
      <c r="G160" s="1">
        <v>-177</v>
      </c>
      <c r="H160" s="1">
        <v>36</v>
      </c>
      <c r="I160" s="1">
        <v>-136</v>
      </c>
      <c r="K160" s="1">
        <v>2.11</v>
      </c>
      <c r="L160" s="1">
        <v>0.17</v>
      </c>
      <c r="M160" s="1">
        <v>1.76</v>
      </c>
      <c r="N160" s="1">
        <v>1.65</v>
      </c>
      <c r="P160" s="1">
        <v>-1.23</v>
      </c>
      <c r="Q160" s="1">
        <v>-0.41</v>
      </c>
      <c r="R160" s="1">
        <v>-1.08</v>
      </c>
      <c r="S160" s="1">
        <v>-1.08</v>
      </c>
    </row>
    <row r="161" spans="1:19" x14ac:dyDescent="0.25">
      <c r="A161" s="1">
        <f t="shared" ref="A161" si="78">A160+0.01</f>
        <v>79.02000000000001</v>
      </c>
      <c r="C161" s="1">
        <v>248</v>
      </c>
      <c r="D161" s="1">
        <v>528</v>
      </c>
      <c r="E161" s="1">
        <v>17224</v>
      </c>
      <c r="G161" s="1">
        <v>-195</v>
      </c>
      <c r="H161" s="1">
        <v>15</v>
      </c>
      <c r="I161" s="1">
        <v>-110</v>
      </c>
      <c r="K161" s="1">
        <v>1.76</v>
      </c>
      <c r="L161" s="1">
        <v>0.16</v>
      </c>
      <c r="M161" s="1">
        <v>1.75</v>
      </c>
      <c r="N161" s="1">
        <v>1.65</v>
      </c>
      <c r="P161" s="1">
        <v>-0.82</v>
      </c>
      <c r="Q161" s="1">
        <v>-0.4</v>
      </c>
      <c r="R161" s="1">
        <v>-1.06</v>
      </c>
      <c r="S161" s="1">
        <v>-1.08</v>
      </c>
    </row>
    <row r="162" spans="1:19" x14ac:dyDescent="0.25">
      <c r="A162" s="1">
        <v>80.010000000000005</v>
      </c>
      <c r="C162" s="1">
        <v>376</v>
      </c>
      <c r="D162" s="1">
        <v>516</v>
      </c>
      <c r="E162" s="1">
        <v>17272</v>
      </c>
      <c r="G162" s="1">
        <v>-193</v>
      </c>
      <c r="H162" s="1">
        <v>32</v>
      </c>
      <c r="I162" s="1">
        <v>-132</v>
      </c>
      <c r="K162" s="1">
        <v>1.71</v>
      </c>
      <c r="L162" s="1">
        <v>0.14000000000000001</v>
      </c>
      <c r="M162" s="1">
        <v>1.74</v>
      </c>
      <c r="N162" s="1">
        <v>1.64</v>
      </c>
      <c r="P162" s="1">
        <v>-1.25</v>
      </c>
      <c r="Q162" s="1">
        <v>-0.4</v>
      </c>
      <c r="R162" s="1">
        <v>-1.07</v>
      </c>
      <c r="S162" s="1">
        <v>-1.08</v>
      </c>
    </row>
    <row r="163" spans="1:19" x14ac:dyDescent="0.25">
      <c r="A163" s="1">
        <f t="shared" ref="A163" si="79">A162+0.01</f>
        <v>80.02000000000001</v>
      </c>
      <c r="C163" s="1">
        <v>364</v>
      </c>
      <c r="D163" s="1">
        <v>656</v>
      </c>
      <c r="E163" s="1">
        <v>17420</v>
      </c>
      <c r="G163" s="1">
        <v>-202</v>
      </c>
      <c r="H163" s="1">
        <v>27</v>
      </c>
      <c r="I163" s="1">
        <v>-115</v>
      </c>
      <c r="K163" s="1">
        <v>2.16</v>
      </c>
      <c r="L163" s="1">
        <v>0.13</v>
      </c>
      <c r="M163" s="1">
        <v>1.75</v>
      </c>
      <c r="N163" s="1">
        <v>1.65</v>
      </c>
      <c r="P163" s="1">
        <v>-1.2</v>
      </c>
      <c r="Q163" s="1">
        <v>-0.4</v>
      </c>
      <c r="R163" s="1">
        <v>-1.08</v>
      </c>
      <c r="S163" s="1">
        <v>-1.0900000000000001</v>
      </c>
    </row>
    <row r="164" spans="1:19" x14ac:dyDescent="0.25">
      <c r="A164" s="1">
        <v>81.010000000000005</v>
      </c>
      <c r="C164" s="1">
        <v>264</v>
      </c>
      <c r="D164" s="1">
        <v>648</v>
      </c>
      <c r="E164" s="1">
        <v>17288</v>
      </c>
      <c r="G164" s="1">
        <v>-167</v>
      </c>
      <c r="H164" s="1">
        <v>46</v>
      </c>
      <c r="I164" s="1">
        <v>-116</v>
      </c>
      <c r="K164" s="1">
        <v>2.15</v>
      </c>
      <c r="L164" s="1">
        <v>0.12</v>
      </c>
      <c r="M164" s="1">
        <v>1.77</v>
      </c>
      <c r="N164" s="1">
        <v>1.66</v>
      </c>
      <c r="P164" s="1">
        <v>-0.87</v>
      </c>
      <c r="Q164" s="1">
        <v>-0.4</v>
      </c>
      <c r="R164" s="1">
        <v>-1.06</v>
      </c>
      <c r="S164" s="1">
        <v>-1.08</v>
      </c>
    </row>
    <row r="165" spans="1:19" x14ac:dyDescent="0.25">
      <c r="A165" s="1">
        <f t="shared" ref="A165" si="80">A164+0.01</f>
        <v>81.02000000000001</v>
      </c>
      <c r="C165" s="1">
        <v>372</v>
      </c>
      <c r="D165" s="1">
        <v>616</v>
      </c>
      <c r="E165" s="1">
        <v>17300</v>
      </c>
      <c r="G165" s="1">
        <v>-215</v>
      </c>
      <c r="H165" s="1">
        <v>31</v>
      </c>
      <c r="I165" s="1">
        <v>-140</v>
      </c>
      <c r="K165" s="1">
        <v>2.04</v>
      </c>
      <c r="L165" s="1">
        <v>0.1</v>
      </c>
      <c r="M165" s="1">
        <v>1.78</v>
      </c>
      <c r="N165" s="1">
        <v>1.67</v>
      </c>
      <c r="P165" s="1">
        <v>-1.23</v>
      </c>
      <c r="Q165" s="1">
        <v>-0.4</v>
      </c>
      <c r="R165" s="1">
        <v>-1.07</v>
      </c>
      <c r="S165" s="1">
        <v>-1.0900000000000001</v>
      </c>
    </row>
    <row r="166" spans="1:19" x14ac:dyDescent="0.25">
      <c r="A166" s="1">
        <v>82.01</v>
      </c>
      <c r="C166" s="1">
        <v>376</v>
      </c>
      <c r="D166" s="1">
        <v>496</v>
      </c>
      <c r="E166" s="1">
        <v>17160</v>
      </c>
      <c r="G166" s="1">
        <v>-146</v>
      </c>
      <c r="H166" s="1">
        <v>50</v>
      </c>
      <c r="I166" s="1">
        <v>-119</v>
      </c>
      <c r="K166" s="1">
        <v>1.66</v>
      </c>
      <c r="L166" s="1">
        <v>0.1</v>
      </c>
      <c r="M166" s="1">
        <v>1.76</v>
      </c>
      <c r="N166" s="1">
        <v>1.66</v>
      </c>
      <c r="P166" s="1">
        <v>-1.25</v>
      </c>
      <c r="Q166" s="1">
        <v>-0.39</v>
      </c>
      <c r="R166" s="1">
        <v>-1.08</v>
      </c>
      <c r="S166" s="1">
        <v>-1.0900000000000001</v>
      </c>
    </row>
    <row r="167" spans="1:19" x14ac:dyDescent="0.25">
      <c r="A167" s="1">
        <f t="shared" ref="A167" si="81">A166+0.01</f>
        <v>82.02000000000001</v>
      </c>
      <c r="C167" s="1">
        <v>428</v>
      </c>
      <c r="D167" s="1">
        <v>592</v>
      </c>
      <c r="E167" s="1">
        <v>17272</v>
      </c>
      <c r="G167" s="1">
        <v>-171</v>
      </c>
      <c r="H167" s="1">
        <v>30</v>
      </c>
      <c r="I167" s="1">
        <v>-130</v>
      </c>
      <c r="K167" s="1">
        <v>1.96</v>
      </c>
      <c r="L167" s="1">
        <v>0.08</v>
      </c>
      <c r="M167" s="1">
        <v>1.76</v>
      </c>
      <c r="N167" s="1">
        <v>1.67</v>
      </c>
      <c r="P167" s="1">
        <v>-1.42</v>
      </c>
      <c r="Q167" s="1">
        <v>-0.39</v>
      </c>
      <c r="R167" s="1">
        <v>-1.1000000000000001</v>
      </c>
      <c r="S167" s="1">
        <v>-1.1000000000000001</v>
      </c>
    </row>
    <row r="168" spans="1:19" x14ac:dyDescent="0.25">
      <c r="A168" s="1">
        <v>83.01</v>
      </c>
      <c r="C168" s="1">
        <v>240</v>
      </c>
      <c r="D168" s="1">
        <v>524</v>
      </c>
      <c r="E168" s="1">
        <v>17344</v>
      </c>
      <c r="G168" s="1">
        <v>-175</v>
      </c>
      <c r="H168" s="1">
        <v>33</v>
      </c>
      <c r="I168" s="1">
        <v>-115</v>
      </c>
      <c r="K168" s="1">
        <v>1.73</v>
      </c>
      <c r="L168" s="1">
        <v>7.0000000000000007E-2</v>
      </c>
      <c r="M168" s="1">
        <v>1.75</v>
      </c>
      <c r="N168" s="1">
        <v>1.67</v>
      </c>
      <c r="P168" s="1">
        <v>-0.79</v>
      </c>
      <c r="Q168" s="1">
        <v>-0.39</v>
      </c>
      <c r="R168" s="1">
        <v>-1.08</v>
      </c>
      <c r="S168" s="1">
        <v>-1.0900000000000001</v>
      </c>
    </row>
    <row r="169" spans="1:19" x14ac:dyDescent="0.25">
      <c r="A169" s="1">
        <f t="shared" ref="A169" si="82">A168+0.01</f>
        <v>83.02000000000001</v>
      </c>
      <c r="C169" s="1">
        <v>284</v>
      </c>
      <c r="D169" s="1">
        <v>508</v>
      </c>
      <c r="E169" s="1">
        <v>17300</v>
      </c>
      <c r="G169" s="1">
        <v>-188</v>
      </c>
      <c r="H169" s="1">
        <v>26</v>
      </c>
      <c r="I169" s="1">
        <v>-124</v>
      </c>
      <c r="K169" s="1">
        <v>1.68</v>
      </c>
      <c r="L169" s="1">
        <v>0.06</v>
      </c>
      <c r="M169" s="1">
        <v>1.73</v>
      </c>
      <c r="N169" s="1">
        <v>1.66</v>
      </c>
      <c r="P169" s="1">
        <v>-0.94</v>
      </c>
      <c r="Q169" s="1">
        <v>-0.39</v>
      </c>
      <c r="R169" s="1">
        <v>-1.07</v>
      </c>
      <c r="S169" s="1">
        <v>-1.0900000000000001</v>
      </c>
    </row>
    <row r="170" spans="1:19" x14ac:dyDescent="0.25">
      <c r="A170" s="1">
        <v>84.01</v>
      </c>
      <c r="C170" s="1">
        <v>412</v>
      </c>
      <c r="D170" s="1">
        <v>572</v>
      </c>
      <c r="E170" s="1">
        <v>17304</v>
      </c>
      <c r="G170" s="1">
        <v>-178</v>
      </c>
      <c r="H170" s="1">
        <v>29</v>
      </c>
      <c r="I170" s="1">
        <v>-139</v>
      </c>
      <c r="K170" s="1">
        <v>1.89</v>
      </c>
      <c r="L170" s="1">
        <v>0.05</v>
      </c>
      <c r="M170" s="1">
        <v>1.73</v>
      </c>
      <c r="N170" s="1">
        <v>1.67</v>
      </c>
      <c r="P170" s="1">
        <v>-1.36</v>
      </c>
      <c r="Q170" s="1">
        <v>-0.38</v>
      </c>
      <c r="R170" s="1">
        <v>-1.0900000000000001</v>
      </c>
      <c r="S170" s="1">
        <v>-1.1000000000000001</v>
      </c>
    </row>
    <row r="171" spans="1:19" x14ac:dyDescent="0.25">
      <c r="A171" s="1">
        <f t="shared" ref="A171" si="83">A170+0.01</f>
        <v>84.02000000000001</v>
      </c>
      <c r="C171" s="1">
        <v>284</v>
      </c>
      <c r="D171" s="1">
        <v>580</v>
      </c>
      <c r="E171" s="1">
        <v>17208</v>
      </c>
      <c r="G171" s="1">
        <v>-177</v>
      </c>
      <c r="H171" s="1">
        <v>24</v>
      </c>
      <c r="I171" s="1">
        <v>-124</v>
      </c>
      <c r="K171" s="1">
        <v>1.93</v>
      </c>
      <c r="L171" s="1">
        <v>0.04</v>
      </c>
      <c r="M171" s="1">
        <v>1.74</v>
      </c>
      <c r="N171" s="1">
        <v>1.67</v>
      </c>
      <c r="P171" s="1">
        <v>-0.94</v>
      </c>
      <c r="Q171" s="1">
        <v>-0.38</v>
      </c>
      <c r="R171" s="1">
        <v>-1.07</v>
      </c>
      <c r="S171" s="1">
        <v>-1.0900000000000001</v>
      </c>
    </row>
    <row r="172" spans="1:19" x14ac:dyDescent="0.25">
      <c r="A172" s="1">
        <v>85.01</v>
      </c>
      <c r="C172" s="1">
        <v>260</v>
      </c>
      <c r="D172" s="1">
        <v>496</v>
      </c>
      <c r="E172" s="1">
        <v>17320</v>
      </c>
      <c r="G172" s="1">
        <v>-184</v>
      </c>
      <c r="H172" s="1">
        <v>52</v>
      </c>
      <c r="I172" s="1">
        <v>-107</v>
      </c>
      <c r="K172" s="1">
        <v>1.64</v>
      </c>
      <c r="L172" s="1">
        <v>0.02</v>
      </c>
      <c r="M172" s="1">
        <v>1.72</v>
      </c>
      <c r="N172" s="1">
        <v>1.67</v>
      </c>
      <c r="P172" s="1">
        <v>-0.86</v>
      </c>
      <c r="Q172" s="1">
        <v>-0.38</v>
      </c>
      <c r="R172" s="1">
        <v>-1.06</v>
      </c>
      <c r="S172" s="1">
        <v>-1.0900000000000001</v>
      </c>
    </row>
    <row r="173" spans="1:19" x14ac:dyDescent="0.25">
      <c r="A173" s="1">
        <f t="shared" ref="A173" si="84">A172+0.01</f>
        <v>85.02000000000001</v>
      </c>
      <c r="C173" s="1">
        <v>248</v>
      </c>
      <c r="D173" s="1">
        <v>568</v>
      </c>
      <c r="E173" s="1">
        <v>17244</v>
      </c>
      <c r="G173" s="1">
        <v>-194</v>
      </c>
      <c r="H173" s="1">
        <v>43</v>
      </c>
      <c r="I173" s="1">
        <v>-137</v>
      </c>
      <c r="K173" s="1">
        <v>1.89</v>
      </c>
      <c r="L173" s="1">
        <v>0.01</v>
      </c>
      <c r="M173" s="1">
        <v>1.72</v>
      </c>
      <c r="N173" s="1">
        <v>1.67</v>
      </c>
      <c r="P173" s="1">
        <v>-0.82</v>
      </c>
      <c r="Q173" s="1">
        <v>-0.38</v>
      </c>
      <c r="R173" s="1">
        <v>-1.04</v>
      </c>
      <c r="S173" s="1">
        <v>-1.08</v>
      </c>
    </row>
    <row r="174" spans="1:19" x14ac:dyDescent="0.25">
      <c r="A174" s="1">
        <v>86.01</v>
      </c>
      <c r="C174" s="1">
        <v>348</v>
      </c>
      <c r="D174" s="1">
        <v>620</v>
      </c>
      <c r="E174" s="1">
        <v>17192</v>
      </c>
      <c r="G174" s="1">
        <v>-187</v>
      </c>
      <c r="H174" s="1">
        <v>15</v>
      </c>
      <c r="I174" s="1">
        <v>-107</v>
      </c>
      <c r="K174" s="1">
        <v>2.0699999999999998</v>
      </c>
      <c r="L174" s="1">
        <v>0</v>
      </c>
      <c r="M174" s="1">
        <v>1.73</v>
      </c>
      <c r="N174" s="1">
        <v>1.67</v>
      </c>
      <c r="P174" s="1">
        <v>-1.1599999999999999</v>
      </c>
      <c r="Q174" s="1">
        <v>-0.37</v>
      </c>
      <c r="R174" s="1">
        <v>-1.04</v>
      </c>
      <c r="S174" s="1">
        <v>-1.08</v>
      </c>
    </row>
    <row r="175" spans="1:19" x14ac:dyDescent="0.25">
      <c r="A175" s="1">
        <f t="shared" ref="A175" si="85">A174+0.01</f>
        <v>86.02000000000001</v>
      </c>
      <c r="C175" s="1">
        <v>388</v>
      </c>
      <c r="D175" s="1">
        <v>564</v>
      </c>
      <c r="E175" s="1">
        <v>17276</v>
      </c>
      <c r="G175" s="1">
        <v>-182</v>
      </c>
      <c r="H175" s="1">
        <v>24</v>
      </c>
      <c r="I175" s="1">
        <v>-120</v>
      </c>
      <c r="K175" s="1">
        <v>1.87</v>
      </c>
      <c r="L175" s="1">
        <v>-0.01</v>
      </c>
      <c r="M175" s="1">
        <v>1.73</v>
      </c>
      <c r="N175" s="1">
        <v>1.68</v>
      </c>
      <c r="P175" s="1">
        <v>-1.29</v>
      </c>
      <c r="Q175" s="1">
        <v>-0.37</v>
      </c>
      <c r="R175" s="1">
        <v>-1.06</v>
      </c>
      <c r="S175" s="1">
        <v>-1.0900000000000001</v>
      </c>
    </row>
    <row r="176" spans="1:19" x14ac:dyDescent="0.25">
      <c r="A176" s="1">
        <v>87.01</v>
      </c>
      <c r="C176" s="1">
        <v>296</v>
      </c>
      <c r="D176" s="1">
        <v>568</v>
      </c>
      <c r="E176" s="1">
        <v>17248</v>
      </c>
      <c r="G176" s="1">
        <v>-194</v>
      </c>
      <c r="H176" s="1">
        <v>47</v>
      </c>
      <c r="I176" s="1">
        <v>-128</v>
      </c>
      <c r="K176" s="1">
        <v>1.89</v>
      </c>
      <c r="L176" s="1">
        <v>-0.03</v>
      </c>
      <c r="M176" s="1">
        <v>1.73</v>
      </c>
      <c r="N176" s="1">
        <v>1.68</v>
      </c>
      <c r="P176" s="1">
        <v>-0.98</v>
      </c>
      <c r="Q176" s="1">
        <v>-0.37</v>
      </c>
      <c r="R176" s="1">
        <v>-1.05</v>
      </c>
      <c r="S176" s="1">
        <v>-1.0900000000000001</v>
      </c>
    </row>
    <row r="177" spans="1:19" x14ac:dyDescent="0.25">
      <c r="A177" s="1">
        <f t="shared" ref="A177" si="86">A176+0.01</f>
        <v>87.02000000000001</v>
      </c>
      <c r="C177" s="1">
        <v>404</v>
      </c>
      <c r="D177" s="1">
        <v>668</v>
      </c>
      <c r="E177" s="1">
        <v>17324</v>
      </c>
      <c r="G177" s="1">
        <v>-181</v>
      </c>
      <c r="H177" s="1">
        <v>42</v>
      </c>
      <c r="I177" s="1">
        <v>-124</v>
      </c>
      <c r="K177" s="1">
        <v>2.21</v>
      </c>
      <c r="L177" s="1">
        <v>-0.04</v>
      </c>
      <c r="M177" s="1">
        <v>1.75</v>
      </c>
      <c r="N177" s="1">
        <v>1.69</v>
      </c>
      <c r="P177" s="1">
        <v>-1.33</v>
      </c>
      <c r="Q177" s="1">
        <v>-0.37</v>
      </c>
      <c r="R177" s="1">
        <v>-1.07</v>
      </c>
      <c r="S177" s="1">
        <v>-1.0900000000000001</v>
      </c>
    </row>
    <row r="178" spans="1:19" x14ac:dyDescent="0.25">
      <c r="A178" s="1">
        <v>88.01</v>
      </c>
      <c r="C178" s="1">
        <v>360</v>
      </c>
      <c r="D178" s="1">
        <v>544</v>
      </c>
      <c r="E178" s="1">
        <v>17296</v>
      </c>
      <c r="G178" s="1">
        <v>-195</v>
      </c>
      <c r="H178" s="1">
        <v>21</v>
      </c>
      <c r="I178" s="1">
        <v>-123</v>
      </c>
      <c r="K178" s="1">
        <v>1.8</v>
      </c>
      <c r="L178" s="1">
        <v>-0.05</v>
      </c>
      <c r="M178" s="1">
        <v>1.74</v>
      </c>
      <c r="N178" s="1">
        <v>1.69</v>
      </c>
      <c r="P178" s="1">
        <v>-1.19</v>
      </c>
      <c r="Q178" s="1">
        <v>-0.37</v>
      </c>
      <c r="R178" s="1">
        <v>-1.08</v>
      </c>
      <c r="S178" s="1">
        <v>-1.1000000000000001</v>
      </c>
    </row>
    <row r="179" spans="1:19" x14ac:dyDescent="0.25">
      <c r="A179" s="1">
        <f t="shared" ref="A179" si="87">A178+0.01</f>
        <v>88.02000000000001</v>
      </c>
      <c r="C179" s="1">
        <v>252</v>
      </c>
      <c r="D179" s="1">
        <v>596</v>
      </c>
      <c r="E179" s="1">
        <v>17216</v>
      </c>
      <c r="G179" s="1">
        <v>-184</v>
      </c>
      <c r="H179" s="1">
        <v>43</v>
      </c>
      <c r="I179" s="1">
        <v>-131</v>
      </c>
      <c r="K179" s="1">
        <v>1.98</v>
      </c>
      <c r="L179" s="1">
        <v>-0.06</v>
      </c>
      <c r="M179" s="1">
        <v>1.75</v>
      </c>
      <c r="N179" s="1">
        <v>1.69</v>
      </c>
      <c r="P179" s="1">
        <v>-0.84</v>
      </c>
      <c r="Q179" s="1">
        <v>-0.36</v>
      </c>
      <c r="R179" s="1">
        <v>-1.06</v>
      </c>
      <c r="S179" s="1">
        <v>-1.0900000000000001</v>
      </c>
    </row>
    <row r="180" spans="1:19" x14ac:dyDescent="0.25">
      <c r="A180" s="1">
        <v>89.01</v>
      </c>
      <c r="C180" s="1">
        <v>216</v>
      </c>
      <c r="D180" s="1">
        <v>508</v>
      </c>
      <c r="E180" s="1">
        <v>17300</v>
      </c>
      <c r="G180" s="1">
        <v>-189</v>
      </c>
      <c r="H180" s="1">
        <v>37</v>
      </c>
      <c r="I180" s="1">
        <v>-123</v>
      </c>
      <c r="K180" s="1">
        <v>1.68</v>
      </c>
      <c r="L180" s="1">
        <v>-0.08</v>
      </c>
      <c r="M180" s="1">
        <v>1.73</v>
      </c>
      <c r="N180" s="1">
        <v>1.69</v>
      </c>
      <c r="P180" s="1">
        <v>-0.72</v>
      </c>
      <c r="Q180" s="1">
        <v>-0.36</v>
      </c>
      <c r="R180" s="1">
        <v>-1.03</v>
      </c>
      <c r="S180" s="1">
        <v>-1.08</v>
      </c>
    </row>
    <row r="181" spans="1:19" x14ac:dyDescent="0.25">
      <c r="A181" s="1">
        <f t="shared" ref="A181" si="88">A180+0.01</f>
        <v>89.02000000000001</v>
      </c>
      <c r="C181" s="1">
        <v>420</v>
      </c>
      <c r="D181" s="1">
        <v>544</v>
      </c>
      <c r="E181" s="1">
        <v>17324</v>
      </c>
      <c r="G181" s="1">
        <v>-152</v>
      </c>
      <c r="H181" s="1">
        <v>26</v>
      </c>
      <c r="I181" s="1">
        <v>-107</v>
      </c>
      <c r="K181" s="1">
        <v>1.8</v>
      </c>
      <c r="L181" s="1">
        <v>-0.09</v>
      </c>
      <c r="M181" s="1">
        <v>1.73</v>
      </c>
      <c r="N181" s="1">
        <v>1.69</v>
      </c>
      <c r="P181" s="1">
        <v>-1.39</v>
      </c>
      <c r="Q181" s="1">
        <v>-0.36</v>
      </c>
      <c r="R181" s="1">
        <v>-1.05</v>
      </c>
      <c r="S181" s="1">
        <v>-1.0900000000000001</v>
      </c>
    </row>
    <row r="182" spans="1:19" x14ac:dyDescent="0.25">
      <c r="A182" s="1">
        <v>90.01</v>
      </c>
      <c r="C182" s="1">
        <v>456</v>
      </c>
      <c r="D182" s="1">
        <v>512</v>
      </c>
      <c r="E182" s="1">
        <v>17356</v>
      </c>
      <c r="G182" s="1">
        <v>-186</v>
      </c>
      <c r="H182" s="1">
        <v>39</v>
      </c>
      <c r="I182" s="1">
        <v>-141</v>
      </c>
      <c r="K182" s="1">
        <v>1.69</v>
      </c>
      <c r="L182" s="1">
        <v>-0.1</v>
      </c>
      <c r="M182" s="1">
        <v>1.71</v>
      </c>
      <c r="N182" s="1">
        <v>1.69</v>
      </c>
      <c r="P182" s="1">
        <v>-1.5</v>
      </c>
      <c r="Q182" s="1">
        <v>-0.36</v>
      </c>
      <c r="R182" s="1">
        <v>-1.08</v>
      </c>
      <c r="S182" s="1">
        <v>-1.1000000000000001</v>
      </c>
    </row>
    <row r="183" spans="1:19" x14ac:dyDescent="0.25">
      <c r="A183" s="1">
        <f t="shared" ref="A183" si="89">A182+0.01</f>
        <v>90.02000000000001</v>
      </c>
      <c r="C183" s="1">
        <v>340</v>
      </c>
      <c r="D183" s="1">
        <v>608</v>
      </c>
      <c r="E183" s="1">
        <v>17264</v>
      </c>
      <c r="G183" s="1">
        <v>-174</v>
      </c>
      <c r="H183" s="1">
        <v>40</v>
      </c>
      <c r="I183" s="1">
        <v>-105</v>
      </c>
      <c r="K183" s="1">
        <v>2.02</v>
      </c>
      <c r="L183" s="1">
        <v>-0.11</v>
      </c>
      <c r="M183" s="1">
        <v>1.72</v>
      </c>
      <c r="N183" s="1">
        <v>1.69</v>
      </c>
      <c r="P183" s="1">
        <v>-1.1299999999999999</v>
      </c>
      <c r="Q183" s="1">
        <v>-0.35</v>
      </c>
      <c r="R183" s="1">
        <v>-1.08</v>
      </c>
      <c r="S183" s="1">
        <v>-1.1000000000000001</v>
      </c>
    </row>
    <row r="184" spans="1:19" x14ac:dyDescent="0.25">
      <c r="A184" s="1">
        <v>91.01</v>
      </c>
      <c r="C184" s="1">
        <v>252</v>
      </c>
      <c r="D184" s="1">
        <v>660</v>
      </c>
      <c r="E184" s="1">
        <v>17308</v>
      </c>
      <c r="G184" s="1">
        <v>-179</v>
      </c>
      <c r="H184" s="1">
        <v>35</v>
      </c>
      <c r="I184" s="1">
        <v>-145</v>
      </c>
      <c r="K184" s="1">
        <v>2.1800000000000002</v>
      </c>
      <c r="L184" s="1">
        <v>-0.12</v>
      </c>
      <c r="M184" s="1">
        <v>1.74</v>
      </c>
      <c r="N184" s="1">
        <v>1.7</v>
      </c>
      <c r="P184" s="1">
        <v>-0.83</v>
      </c>
      <c r="Q184" s="1">
        <v>-0.35</v>
      </c>
      <c r="R184" s="1">
        <v>-1.06</v>
      </c>
      <c r="S184" s="1">
        <v>-1.1000000000000001</v>
      </c>
    </row>
    <row r="185" spans="1:19" x14ac:dyDescent="0.25">
      <c r="A185" s="1">
        <f t="shared" ref="A185" si="90">A184+0.01</f>
        <v>91.02000000000001</v>
      </c>
      <c r="C185" s="1">
        <v>372</v>
      </c>
      <c r="D185" s="1">
        <v>628</v>
      </c>
      <c r="E185" s="1">
        <v>17200</v>
      </c>
      <c r="G185" s="1">
        <v>-168</v>
      </c>
      <c r="H185" s="1">
        <v>36</v>
      </c>
      <c r="I185" s="1">
        <v>-124</v>
      </c>
      <c r="K185" s="1">
        <v>2.09</v>
      </c>
      <c r="L185" s="1">
        <v>-0.13</v>
      </c>
      <c r="M185" s="1">
        <v>1.76</v>
      </c>
      <c r="N185" s="1">
        <v>1.71</v>
      </c>
      <c r="P185" s="1">
        <v>-1.24</v>
      </c>
      <c r="Q185" s="1">
        <v>-0.35</v>
      </c>
      <c r="R185" s="1">
        <v>-1.07</v>
      </c>
      <c r="S185" s="1">
        <v>-1.1000000000000001</v>
      </c>
    </row>
    <row r="186" spans="1:19" x14ac:dyDescent="0.25">
      <c r="A186" s="1">
        <v>92.01</v>
      </c>
      <c r="C186" s="1">
        <v>312</v>
      </c>
      <c r="D186" s="1">
        <v>496</v>
      </c>
      <c r="E186" s="1">
        <v>17320</v>
      </c>
      <c r="G186" s="1">
        <v>-175</v>
      </c>
      <c r="H186" s="1">
        <v>23</v>
      </c>
      <c r="I186" s="1">
        <v>-137</v>
      </c>
      <c r="K186" s="1">
        <v>1.64</v>
      </c>
      <c r="L186" s="1">
        <v>-0.15</v>
      </c>
      <c r="M186" s="1">
        <v>1.74</v>
      </c>
      <c r="N186" s="1">
        <v>1.71</v>
      </c>
      <c r="P186" s="1">
        <v>-1.03</v>
      </c>
      <c r="Q186" s="1">
        <v>-0.35</v>
      </c>
      <c r="R186" s="1">
        <v>-1.07</v>
      </c>
      <c r="S186" s="1">
        <v>-1.1000000000000001</v>
      </c>
    </row>
    <row r="187" spans="1:19" x14ac:dyDescent="0.25">
      <c r="A187" s="1">
        <f t="shared" ref="A187" si="91">A186+0.01</f>
        <v>92.02000000000001</v>
      </c>
      <c r="C187" s="1">
        <v>444</v>
      </c>
      <c r="D187" s="1">
        <v>552</v>
      </c>
      <c r="E187" s="1">
        <v>17260</v>
      </c>
      <c r="G187" s="1">
        <v>-175</v>
      </c>
      <c r="H187" s="1">
        <v>44</v>
      </c>
      <c r="I187" s="1">
        <v>-144</v>
      </c>
      <c r="K187" s="1">
        <v>1.83</v>
      </c>
      <c r="L187" s="1">
        <v>-0.16</v>
      </c>
      <c r="M187" s="1">
        <v>1.73</v>
      </c>
      <c r="N187" s="1">
        <v>1.71</v>
      </c>
      <c r="P187" s="1">
        <v>-1.47</v>
      </c>
      <c r="Q187" s="1">
        <v>-0.34</v>
      </c>
      <c r="R187" s="1">
        <v>-1.0900000000000001</v>
      </c>
      <c r="S187" s="1">
        <v>-1.1100000000000001</v>
      </c>
    </row>
    <row r="188" spans="1:19" x14ac:dyDescent="0.25">
      <c r="A188" s="1">
        <v>93.01</v>
      </c>
      <c r="C188" s="1">
        <v>372</v>
      </c>
      <c r="D188" s="1">
        <v>512</v>
      </c>
      <c r="E188" s="1">
        <v>17192</v>
      </c>
      <c r="G188" s="1">
        <v>-198</v>
      </c>
      <c r="H188" s="1">
        <v>28</v>
      </c>
      <c r="I188" s="1">
        <v>-122</v>
      </c>
      <c r="K188" s="1">
        <v>1.71</v>
      </c>
      <c r="L188" s="1">
        <v>-0.17</v>
      </c>
      <c r="M188" s="1">
        <v>1.72</v>
      </c>
      <c r="N188" s="1">
        <v>1.71</v>
      </c>
      <c r="P188" s="1">
        <v>-1.24</v>
      </c>
      <c r="Q188" s="1">
        <v>-0.34</v>
      </c>
      <c r="R188" s="1">
        <v>-1.1000000000000001</v>
      </c>
      <c r="S188" s="1">
        <v>-1.1100000000000001</v>
      </c>
    </row>
    <row r="189" spans="1:19" x14ac:dyDescent="0.25">
      <c r="A189" s="1">
        <f t="shared" ref="A189" si="92">A188+0.01</f>
        <v>93.02000000000001</v>
      </c>
      <c r="C189" s="1">
        <v>396</v>
      </c>
      <c r="D189" s="1">
        <v>716</v>
      </c>
      <c r="E189" s="1">
        <v>17296</v>
      </c>
      <c r="G189" s="1">
        <v>-174</v>
      </c>
      <c r="H189" s="1">
        <v>35</v>
      </c>
      <c r="I189" s="1">
        <v>-113</v>
      </c>
      <c r="K189" s="1">
        <v>2.37</v>
      </c>
      <c r="L189" s="1">
        <v>-0.18</v>
      </c>
      <c r="M189" s="1">
        <v>1.75</v>
      </c>
      <c r="N189" s="1">
        <v>1.72</v>
      </c>
      <c r="P189" s="1">
        <v>-1.31</v>
      </c>
      <c r="Q189" s="1">
        <v>-0.34</v>
      </c>
      <c r="R189" s="1">
        <v>-1.1200000000000001</v>
      </c>
      <c r="S189" s="1">
        <v>-1.1200000000000001</v>
      </c>
    </row>
    <row r="190" spans="1:19" x14ac:dyDescent="0.25">
      <c r="A190" s="1">
        <v>94.01</v>
      </c>
      <c r="C190" s="1">
        <v>316</v>
      </c>
      <c r="D190" s="1">
        <v>636</v>
      </c>
      <c r="E190" s="1">
        <v>17264</v>
      </c>
      <c r="G190" s="1">
        <v>-185</v>
      </c>
      <c r="H190" s="1">
        <v>42</v>
      </c>
      <c r="I190" s="1">
        <v>-114</v>
      </c>
      <c r="K190" s="1">
        <v>2.11</v>
      </c>
      <c r="L190" s="1">
        <v>-0.19</v>
      </c>
      <c r="M190" s="1">
        <v>1.77</v>
      </c>
      <c r="N190" s="1">
        <v>1.73</v>
      </c>
      <c r="P190" s="1">
        <v>-1.05</v>
      </c>
      <c r="Q190" s="1">
        <v>-0.34</v>
      </c>
      <c r="R190" s="1">
        <v>-1.1100000000000001</v>
      </c>
      <c r="S190" s="1">
        <v>-1.1200000000000001</v>
      </c>
    </row>
    <row r="191" spans="1:19" x14ac:dyDescent="0.25">
      <c r="A191" s="1">
        <f t="shared" ref="A191" si="93">A190+0.01</f>
        <v>94.02000000000001</v>
      </c>
      <c r="C191" s="1">
        <v>420</v>
      </c>
      <c r="D191" s="1">
        <v>704</v>
      </c>
      <c r="E191" s="1">
        <v>17300</v>
      </c>
      <c r="G191" s="1">
        <v>-168</v>
      </c>
      <c r="H191" s="1">
        <v>42</v>
      </c>
      <c r="I191" s="1">
        <v>-121</v>
      </c>
      <c r="K191" s="1">
        <v>2.33</v>
      </c>
      <c r="L191" s="1">
        <v>-0.21</v>
      </c>
      <c r="M191" s="1">
        <v>1.8</v>
      </c>
      <c r="N191" s="1">
        <v>1.74</v>
      </c>
      <c r="P191" s="1">
        <v>-1.39</v>
      </c>
      <c r="Q191" s="1">
        <v>-0.33</v>
      </c>
      <c r="R191" s="1">
        <v>-1.1299999999999999</v>
      </c>
      <c r="S191" s="1">
        <v>-1.1299999999999999</v>
      </c>
    </row>
    <row r="192" spans="1:19" x14ac:dyDescent="0.25">
      <c r="A192" s="1">
        <v>95.01</v>
      </c>
      <c r="C192" s="1">
        <v>280</v>
      </c>
      <c r="D192" s="1">
        <v>524</v>
      </c>
      <c r="E192" s="1">
        <v>17440</v>
      </c>
      <c r="G192" s="1">
        <v>-184</v>
      </c>
      <c r="H192" s="1">
        <v>50</v>
      </c>
      <c r="I192" s="1">
        <v>-120</v>
      </c>
      <c r="K192" s="1">
        <v>1.72</v>
      </c>
      <c r="L192" s="1">
        <v>-0.22</v>
      </c>
      <c r="M192" s="1">
        <v>1.78</v>
      </c>
      <c r="N192" s="1">
        <v>1.74</v>
      </c>
      <c r="P192" s="1">
        <v>-0.92</v>
      </c>
      <c r="Q192" s="1">
        <v>-0.33</v>
      </c>
      <c r="R192" s="1">
        <v>-1.1100000000000001</v>
      </c>
      <c r="S192" s="1">
        <v>-1.1200000000000001</v>
      </c>
    </row>
    <row r="193" spans="1:19" x14ac:dyDescent="0.25">
      <c r="A193" s="1">
        <f t="shared" ref="A193" si="94">A192+0.01</f>
        <v>95.02000000000001</v>
      </c>
      <c r="C193" s="1">
        <v>440</v>
      </c>
      <c r="D193" s="1">
        <v>684</v>
      </c>
      <c r="E193" s="1">
        <v>17228</v>
      </c>
      <c r="G193" s="1">
        <v>-168</v>
      </c>
      <c r="H193" s="1">
        <v>26</v>
      </c>
      <c r="I193" s="1">
        <v>-118</v>
      </c>
      <c r="K193" s="1">
        <v>2.27</v>
      </c>
      <c r="L193" s="1">
        <v>-0.23</v>
      </c>
      <c r="M193" s="1">
        <v>1.8</v>
      </c>
      <c r="N193" s="1">
        <v>1.75</v>
      </c>
      <c r="P193" s="1">
        <v>-1.46</v>
      </c>
      <c r="Q193" s="1">
        <v>-0.33</v>
      </c>
      <c r="R193" s="1">
        <v>-1.1299999999999999</v>
      </c>
      <c r="S193" s="1">
        <v>-1.1299999999999999</v>
      </c>
    </row>
    <row r="194" spans="1:19" x14ac:dyDescent="0.25">
      <c r="A194" s="1">
        <v>96.01</v>
      </c>
      <c r="C194" s="1">
        <v>328</v>
      </c>
      <c r="D194" s="1">
        <v>612</v>
      </c>
      <c r="E194" s="1">
        <v>17288</v>
      </c>
      <c r="G194" s="1">
        <v>-199</v>
      </c>
      <c r="H194" s="1">
        <v>44</v>
      </c>
      <c r="I194" s="1">
        <v>-123</v>
      </c>
      <c r="K194" s="1">
        <v>2.0299999999999998</v>
      </c>
      <c r="L194" s="1">
        <v>-0.24</v>
      </c>
      <c r="M194" s="1">
        <v>1.81</v>
      </c>
      <c r="N194" s="1">
        <v>1.76</v>
      </c>
      <c r="P194" s="1">
        <v>-1.0900000000000001</v>
      </c>
      <c r="Q194" s="1">
        <v>-0.33</v>
      </c>
      <c r="R194" s="1">
        <v>-1.1299999999999999</v>
      </c>
      <c r="S194" s="1">
        <v>-1.1299999999999999</v>
      </c>
    </row>
    <row r="195" spans="1:19" x14ac:dyDescent="0.25">
      <c r="A195" s="1">
        <f t="shared" ref="A195" si="95">A194+0.01</f>
        <v>96.02000000000001</v>
      </c>
      <c r="C195" s="1">
        <v>460</v>
      </c>
      <c r="D195" s="1">
        <v>632</v>
      </c>
      <c r="E195" s="1">
        <v>17272</v>
      </c>
      <c r="G195" s="1">
        <v>-196</v>
      </c>
      <c r="H195" s="1">
        <v>54</v>
      </c>
      <c r="I195" s="1">
        <v>-129</v>
      </c>
      <c r="K195" s="1">
        <v>2.1</v>
      </c>
      <c r="L195" s="1">
        <v>-0.26</v>
      </c>
      <c r="M195" s="1">
        <v>1.82</v>
      </c>
      <c r="N195" s="1">
        <v>1.76</v>
      </c>
      <c r="P195" s="1">
        <v>-1.52</v>
      </c>
      <c r="Q195" s="1">
        <v>-0.32</v>
      </c>
      <c r="R195" s="1">
        <v>-1.1499999999999999</v>
      </c>
      <c r="S195" s="1">
        <v>-1.1399999999999999</v>
      </c>
    </row>
    <row r="196" spans="1:19" x14ac:dyDescent="0.25">
      <c r="A196" s="1">
        <v>97.01</v>
      </c>
      <c r="C196" s="1">
        <v>232</v>
      </c>
      <c r="D196" s="1">
        <v>624</v>
      </c>
      <c r="E196" s="1">
        <v>17344</v>
      </c>
      <c r="G196" s="1">
        <v>-186</v>
      </c>
      <c r="H196" s="1">
        <v>41</v>
      </c>
      <c r="I196" s="1">
        <v>-121</v>
      </c>
      <c r="K196" s="1">
        <v>2.06</v>
      </c>
      <c r="L196" s="1">
        <v>-0.27</v>
      </c>
      <c r="M196" s="1">
        <v>1.82</v>
      </c>
      <c r="N196" s="1">
        <v>1.77</v>
      </c>
      <c r="P196" s="1">
        <v>-0.77</v>
      </c>
      <c r="Q196" s="1">
        <v>-0.32</v>
      </c>
      <c r="R196" s="1">
        <v>-1.1200000000000001</v>
      </c>
      <c r="S196" s="1">
        <v>-1.1299999999999999</v>
      </c>
    </row>
    <row r="197" spans="1:19" x14ac:dyDescent="0.25">
      <c r="A197" s="1">
        <f t="shared" ref="A197" si="96">A196+0.01</f>
        <v>97.02000000000001</v>
      </c>
      <c r="C197" s="1">
        <v>488</v>
      </c>
      <c r="D197" s="1">
        <v>596</v>
      </c>
      <c r="E197" s="1">
        <v>17316</v>
      </c>
      <c r="G197" s="1">
        <v>-198</v>
      </c>
      <c r="H197" s="1">
        <v>76</v>
      </c>
      <c r="I197" s="1">
        <v>-118</v>
      </c>
      <c r="K197" s="1">
        <v>1.97</v>
      </c>
      <c r="L197" s="1">
        <v>-0.28000000000000003</v>
      </c>
      <c r="M197" s="1">
        <v>1.82</v>
      </c>
      <c r="N197" s="1">
        <v>1.77</v>
      </c>
      <c r="P197" s="1">
        <v>-1.61</v>
      </c>
      <c r="Q197" s="1">
        <v>-0.32</v>
      </c>
      <c r="R197" s="1">
        <v>-1.1499999999999999</v>
      </c>
      <c r="S197" s="1">
        <v>-1.1399999999999999</v>
      </c>
    </row>
    <row r="198" spans="1:19" x14ac:dyDescent="0.25">
      <c r="A198" s="1">
        <v>98.01</v>
      </c>
      <c r="C198" s="1">
        <v>296</v>
      </c>
      <c r="D198" s="1">
        <v>504</v>
      </c>
      <c r="E198" s="1">
        <v>17364</v>
      </c>
      <c r="G198" s="1">
        <v>-202</v>
      </c>
      <c r="H198" s="1">
        <v>43</v>
      </c>
      <c r="I198" s="1">
        <v>-88</v>
      </c>
      <c r="K198" s="1">
        <v>1.66</v>
      </c>
      <c r="L198" s="1">
        <v>-0.28999999999999998</v>
      </c>
      <c r="M198" s="1">
        <v>1.8</v>
      </c>
      <c r="N198" s="1">
        <v>1.77</v>
      </c>
      <c r="P198" s="1">
        <v>-0.98</v>
      </c>
      <c r="Q198" s="1">
        <v>-0.31</v>
      </c>
      <c r="R198" s="1">
        <v>-1.1399999999999999</v>
      </c>
      <c r="S198" s="1">
        <v>-1.1399999999999999</v>
      </c>
    </row>
    <row r="199" spans="1:19" x14ac:dyDescent="0.25">
      <c r="A199" s="1">
        <f t="shared" ref="A199" si="97">A198+0.01</f>
        <v>98.02000000000001</v>
      </c>
      <c r="C199" s="1">
        <v>460</v>
      </c>
      <c r="D199" s="1">
        <v>632</v>
      </c>
      <c r="E199" s="1">
        <v>17168</v>
      </c>
      <c r="G199" s="1">
        <v>-176</v>
      </c>
      <c r="H199" s="1">
        <v>68</v>
      </c>
      <c r="I199" s="1">
        <v>-133</v>
      </c>
      <c r="K199" s="1">
        <v>2.11</v>
      </c>
      <c r="L199" s="1">
        <v>-0.31</v>
      </c>
      <c r="M199" s="1">
        <v>1.81</v>
      </c>
      <c r="N199" s="1">
        <v>1.77</v>
      </c>
      <c r="P199" s="1">
        <v>-1.53</v>
      </c>
      <c r="Q199" s="1">
        <v>-0.31</v>
      </c>
      <c r="R199" s="1">
        <v>-1.1599999999999999</v>
      </c>
      <c r="S199" s="1">
        <v>-1.1499999999999999</v>
      </c>
    </row>
    <row r="200" spans="1:19" x14ac:dyDescent="0.25">
      <c r="A200" s="1">
        <v>99.01</v>
      </c>
      <c r="C200" s="1">
        <v>280</v>
      </c>
      <c r="D200" s="1">
        <v>656</v>
      </c>
      <c r="E200" s="1">
        <v>17252</v>
      </c>
      <c r="G200" s="1">
        <v>-184</v>
      </c>
      <c r="H200" s="1">
        <v>40</v>
      </c>
      <c r="I200" s="1">
        <v>-137</v>
      </c>
      <c r="K200" s="1">
        <v>2.1800000000000002</v>
      </c>
      <c r="L200" s="1">
        <v>-0.32</v>
      </c>
      <c r="M200" s="1">
        <v>1.82</v>
      </c>
      <c r="N200" s="1">
        <v>1.78</v>
      </c>
      <c r="P200" s="1">
        <v>-0.93</v>
      </c>
      <c r="Q200" s="1">
        <v>-0.31</v>
      </c>
      <c r="R200" s="1">
        <v>-1.1399999999999999</v>
      </c>
      <c r="S200" s="1">
        <v>-1.1399999999999999</v>
      </c>
    </row>
    <row r="201" spans="1:19" x14ac:dyDescent="0.25">
      <c r="A201" s="1">
        <f t="shared" ref="A201" si="98">A200+0.01</f>
        <v>99.02000000000001</v>
      </c>
      <c r="C201" s="1">
        <v>392</v>
      </c>
      <c r="D201" s="1">
        <v>652</v>
      </c>
      <c r="E201" s="1">
        <v>17284</v>
      </c>
      <c r="G201" s="1">
        <v>-189</v>
      </c>
      <c r="H201" s="1">
        <v>-6</v>
      </c>
      <c r="I201" s="1">
        <v>-121</v>
      </c>
      <c r="K201" s="1">
        <v>2.16</v>
      </c>
      <c r="L201" s="1">
        <v>-0.33</v>
      </c>
      <c r="M201" s="1">
        <v>1.83</v>
      </c>
      <c r="N201" s="1">
        <v>1.79</v>
      </c>
      <c r="P201" s="1">
        <v>-1.3</v>
      </c>
      <c r="Q201" s="1">
        <v>-0.31</v>
      </c>
      <c r="R201" s="1">
        <v>-1.1499999999999999</v>
      </c>
      <c r="S201" s="1">
        <v>-1.1499999999999999</v>
      </c>
    </row>
    <row r="202" spans="1:19" x14ac:dyDescent="0.25">
      <c r="A202" s="1">
        <v>100.01</v>
      </c>
      <c r="C202" s="1">
        <v>224</v>
      </c>
      <c r="D202" s="1">
        <v>548</v>
      </c>
      <c r="E202" s="1">
        <v>17132</v>
      </c>
      <c r="G202" s="1">
        <v>-175</v>
      </c>
      <c r="H202" s="1">
        <v>41</v>
      </c>
      <c r="I202" s="1">
        <v>-134</v>
      </c>
      <c r="K202" s="1">
        <v>1.83</v>
      </c>
      <c r="L202" s="1">
        <v>-0.34</v>
      </c>
      <c r="M202" s="1">
        <v>1.82</v>
      </c>
      <c r="N202" s="1">
        <v>1.79</v>
      </c>
      <c r="P202" s="1">
        <v>-0.75</v>
      </c>
      <c r="Q202" s="1">
        <v>-0.3</v>
      </c>
      <c r="R202" s="1">
        <v>-1.1200000000000001</v>
      </c>
      <c r="S202" s="1">
        <v>-1.1399999999999999</v>
      </c>
    </row>
    <row r="203" spans="1:19" x14ac:dyDescent="0.25">
      <c r="A203" s="1">
        <f t="shared" ref="A203" si="99">A202+0.01</f>
        <v>100.02000000000001</v>
      </c>
      <c r="C203" s="1">
        <v>436</v>
      </c>
      <c r="D203" s="1">
        <v>532</v>
      </c>
      <c r="E203" s="1">
        <v>17284</v>
      </c>
      <c r="G203" s="1">
        <v>-173</v>
      </c>
      <c r="H203" s="1">
        <v>12</v>
      </c>
      <c r="I203" s="1">
        <v>-116</v>
      </c>
      <c r="K203" s="1">
        <v>1.76</v>
      </c>
      <c r="L203" s="1">
        <v>-0.35</v>
      </c>
      <c r="M203" s="1">
        <v>1.81</v>
      </c>
      <c r="N203" s="1">
        <v>1.79</v>
      </c>
      <c r="P203" s="1">
        <v>-1.44</v>
      </c>
      <c r="Q203" s="1">
        <v>-0.3</v>
      </c>
      <c r="R203" s="1">
        <v>-1.1399999999999999</v>
      </c>
      <c r="S203" s="1">
        <v>-1.1499999999999999</v>
      </c>
    </row>
    <row r="204" spans="1:19" x14ac:dyDescent="0.25">
      <c r="A204" s="1">
        <v>101.01</v>
      </c>
      <c r="C204" s="1">
        <v>332</v>
      </c>
      <c r="D204" s="1">
        <v>580</v>
      </c>
      <c r="E204" s="1">
        <v>17292</v>
      </c>
      <c r="G204" s="1">
        <v>-172</v>
      </c>
      <c r="H204" s="1">
        <v>41</v>
      </c>
      <c r="I204" s="1">
        <v>-116</v>
      </c>
      <c r="K204" s="1">
        <v>1.92</v>
      </c>
      <c r="L204" s="1">
        <v>-0.37</v>
      </c>
      <c r="M204" s="1">
        <v>1.8</v>
      </c>
      <c r="N204" s="1">
        <v>1.79</v>
      </c>
      <c r="P204" s="1">
        <v>-1.1000000000000001</v>
      </c>
      <c r="Q204" s="1">
        <v>-0.3</v>
      </c>
      <c r="R204" s="1">
        <v>-1.1399999999999999</v>
      </c>
      <c r="S204" s="1">
        <v>-1.1499999999999999</v>
      </c>
    </row>
    <row r="205" spans="1:19" x14ac:dyDescent="0.25">
      <c r="A205" s="1">
        <f t="shared" ref="A205" si="100">A204+0.01</f>
        <v>101.02000000000001</v>
      </c>
      <c r="C205" s="1">
        <v>416</v>
      </c>
      <c r="D205" s="1">
        <v>580</v>
      </c>
      <c r="E205" s="1">
        <v>17296</v>
      </c>
      <c r="G205" s="1">
        <v>-186</v>
      </c>
      <c r="H205" s="1">
        <v>31</v>
      </c>
      <c r="I205" s="1">
        <v>-110</v>
      </c>
      <c r="K205" s="1">
        <v>1.92</v>
      </c>
      <c r="L205" s="1">
        <v>-0.38</v>
      </c>
      <c r="M205" s="1">
        <v>1.8</v>
      </c>
      <c r="N205" s="1">
        <v>1.79</v>
      </c>
      <c r="P205" s="1">
        <v>-1.38</v>
      </c>
      <c r="Q205" s="1">
        <v>-0.3</v>
      </c>
      <c r="R205" s="1">
        <v>-1.1499999999999999</v>
      </c>
      <c r="S205" s="1">
        <v>-1.1599999999999999</v>
      </c>
    </row>
    <row r="206" spans="1:19" x14ac:dyDescent="0.25">
      <c r="A206" s="1">
        <v>102.01</v>
      </c>
      <c r="C206" s="1">
        <v>280</v>
      </c>
      <c r="D206" s="1">
        <v>492</v>
      </c>
      <c r="E206" s="1">
        <v>17240</v>
      </c>
      <c r="G206" s="1">
        <v>-181</v>
      </c>
      <c r="H206" s="1">
        <v>45</v>
      </c>
      <c r="I206" s="1">
        <v>-144</v>
      </c>
      <c r="K206" s="1">
        <v>1.63</v>
      </c>
      <c r="L206" s="1">
        <v>-0.39</v>
      </c>
      <c r="M206" s="1">
        <v>1.78</v>
      </c>
      <c r="N206" s="1">
        <v>1.79</v>
      </c>
      <c r="P206" s="1">
        <v>-0.93</v>
      </c>
      <c r="Q206" s="1">
        <v>-0.28999999999999998</v>
      </c>
      <c r="R206" s="1">
        <v>-1.1299999999999999</v>
      </c>
      <c r="S206" s="1">
        <v>-1.1499999999999999</v>
      </c>
    </row>
    <row r="207" spans="1:19" x14ac:dyDescent="0.25">
      <c r="A207" s="1">
        <f t="shared" ref="A207" si="101">A206+0.01</f>
        <v>102.02000000000001</v>
      </c>
      <c r="C207" s="1">
        <v>372</v>
      </c>
      <c r="D207" s="1">
        <v>596</v>
      </c>
      <c r="E207" s="1">
        <v>17164</v>
      </c>
      <c r="G207" s="1">
        <v>-181</v>
      </c>
      <c r="H207" s="1">
        <v>23</v>
      </c>
      <c r="I207" s="1">
        <v>-119</v>
      </c>
      <c r="K207" s="1">
        <v>1.99</v>
      </c>
      <c r="L207" s="1">
        <v>-0.4</v>
      </c>
      <c r="M207" s="1">
        <v>1.78</v>
      </c>
      <c r="N207" s="1">
        <v>1.79</v>
      </c>
      <c r="P207" s="1">
        <v>-1.24</v>
      </c>
      <c r="Q207" s="1">
        <v>-0.28999999999999998</v>
      </c>
      <c r="R207" s="1">
        <v>-1.1399999999999999</v>
      </c>
      <c r="S207" s="1">
        <v>-1.1499999999999999</v>
      </c>
    </row>
    <row r="208" spans="1:19" x14ac:dyDescent="0.25">
      <c r="A208" s="1">
        <v>103.01</v>
      </c>
      <c r="C208" s="1">
        <v>212</v>
      </c>
      <c r="D208" s="1">
        <v>540</v>
      </c>
      <c r="E208" s="1">
        <v>17300</v>
      </c>
      <c r="G208" s="1">
        <v>-168</v>
      </c>
      <c r="H208" s="1">
        <v>31</v>
      </c>
      <c r="I208" s="1">
        <v>-128</v>
      </c>
      <c r="K208" s="1">
        <v>1.79</v>
      </c>
      <c r="L208" s="1">
        <v>-0.41</v>
      </c>
      <c r="M208" s="1">
        <v>1.77</v>
      </c>
      <c r="N208" s="1">
        <v>1.79</v>
      </c>
      <c r="P208" s="1">
        <v>-0.7</v>
      </c>
      <c r="Q208" s="1">
        <v>-0.28999999999999998</v>
      </c>
      <c r="R208" s="1">
        <v>-1.1100000000000001</v>
      </c>
      <c r="S208" s="1">
        <v>-1.1399999999999999</v>
      </c>
    </row>
    <row r="209" spans="1:19" x14ac:dyDescent="0.25">
      <c r="A209" s="1">
        <f t="shared" ref="A209" si="102">A208+0.01</f>
        <v>103.02000000000001</v>
      </c>
      <c r="C209" s="1">
        <v>444</v>
      </c>
      <c r="D209" s="1">
        <v>632</v>
      </c>
      <c r="E209" s="1">
        <v>17360</v>
      </c>
      <c r="G209" s="1">
        <v>-192</v>
      </c>
      <c r="H209" s="1">
        <v>51</v>
      </c>
      <c r="I209" s="1">
        <v>-123</v>
      </c>
      <c r="K209" s="1">
        <v>2.08</v>
      </c>
      <c r="L209" s="1">
        <v>-0.43</v>
      </c>
      <c r="M209" s="1">
        <v>1.78</v>
      </c>
      <c r="N209" s="1">
        <v>1.8</v>
      </c>
      <c r="P209" s="1">
        <v>-1.46</v>
      </c>
      <c r="Q209" s="1">
        <v>-0.28999999999999998</v>
      </c>
      <c r="R209" s="1">
        <v>-1.1299999999999999</v>
      </c>
      <c r="S209" s="1">
        <v>-1.1499999999999999</v>
      </c>
    </row>
    <row r="210" spans="1:19" x14ac:dyDescent="0.25">
      <c r="A210" s="1">
        <v>104.01</v>
      </c>
      <c r="C210" s="1">
        <v>208</v>
      </c>
      <c r="D210" s="1">
        <v>576</v>
      </c>
      <c r="E210" s="1">
        <v>17240</v>
      </c>
      <c r="G210" s="1">
        <v>-187</v>
      </c>
      <c r="H210" s="1">
        <v>54</v>
      </c>
      <c r="I210" s="1">
        <v>-116</v>
      </c>
      <c r="K210" s="1">
        <v>1.91</v>
      </c>
      <c r="L210" s="1">
        <v>-0.44</v>
      </c>
      <c r="M210" s="1">
        <v>1.78</v>
      </c>
      <c r="N210" s="1">
        <v>1.8</v>
      </c>
      <c r="P210" s="1">
        <v>-0.69</v>
      </c>
      <c r="Q210" s="1">
        <v>-0.28000000000000003</v>
      </c>
      <c r="R210" s="1">
        <v>-1.1000000000000001</v>
      </c>
      <c r="S210" s="1">
        <v>-1.1399999999999999</v>
      </c>
    </row>
    <row r="211" spans="1:19" x14ac:dyDescent="0.25">
      <c r="A211" s="1">
        <f t="shared" ref="A211" si="103">A210+0.01</f>
        <v>104.02000000000001</v>
      </c>
      <c r="C211" s="1">
        <v>448</v>
      </c>
      <c r="D211" s="1">
        <v>624</v>
      </c>
      <c r="E211" s="1">
        <v>17212</v>
      </c>
      <c r="G211" s="1">
        <v>-194</v>
      </c>
      <c r="H211" s="1">
        <v>32</v>
      </c>
      <c r="I211" s="1">
        <v>-132</v>
      </c>
      <c r="K211" s="1">
        <v>2.08</v>
      </c>
      <c r="L211" s="1">
        <v>-0.45</v>
      </c>
      <c r="M211" s="1">
        <v>1.79</v>
      </c>
      <c r="N211" s="1">
        <v>1.8</v>
      </c>
      <c r="P211" s="1">
        <v>-1.49</v>
      </c>
      <c r="Q211" s="1">
        <v>-0.28000000000000003</v>
      </c>
      <c r="R211" s="1">
        <v>-1.1200000000000001</v>
      </c>
      <c r="S211" s="1">
        <v>-1.1499999999999999</v>
      </c>
    </row>
    <row r="212" spans="1:19" x14ac:dyDescent="0.25">
      <c r="A212" s="1">
        <v>105.01</v>
      </c>
      <c r="C212" s="1">
        <v>304</v>
      </c>
      <c r="D212" s="1">
        <v>636</v>
      </c>
      <c r="E212" s="1">
        <v>17300</v>
      </c>
      <c r="G212" s="1">
        <v>-194</v>
      </c>
      <c r="H212" s="1">
        <v>43</v>
      </c>
      <c r="I212" s="1">
        <v>-114</v>
      </c>
      <c r="K212" s="1">
        <v>2.11</v>
      </c>
      <c r="L212" s="1">
        <v>-0.47</v>
      </c>
      <c r="M212" s="1">
        <v>1.8</v>
      </c>
      <c r="N212" s="1">
        <v>1.81</v>
      </c>
      <c r="P212" s="1">
        <v>-1.01</v>
      </c>
      <c r="Q212" s="1">
        <v>-0.28000000000000003</v>
      </c>
      <c r="R212" s="1">
        <v>-1.1100000000000001</v>
      </c>
      <c r="S212" s="1">
        <v>-1.1499999999999999</v>
      </c>
    </row>
    <row r="213" spans="1:19" x14ac:dyDescent="0.25">
      <c r="A213" s="1">
        <f t="shared" ref="A213" si="104">A212+0.01</f>
        <v>105.02000000000001</v>
      </c>
      <c r="C213" s="1">
        <v>356</v>
      </c>
      <c r="D213" s="1">
        <v>668</v>
      </c>
      <c r="E213" s="1">
        <v>17292</v>
      </c>
      <c r="G213" s="1">
        <v>-184</v>
      </c>
      <c r="H213" s="1">
        <v>72</v>
      </c>
      <c r="I213" s="1">
        <v>-143</v>
      </c>
      <c r="K213" s="1">
        <v>2.21</v>
      </c>
      <c r="L213" s="1">
        <v>-0.48</v>
      </c>
      <c r="M213" s="1">
        <v>1.82</v>
      </c>
      <c r="N213" s="1">
        <v>1.82</v>
      </c>
      <c r="P213" s="1">
        <v>-1.18</v>
      </c>
      <c r="Q213" s="1">
        <v>-0.27</v>
      </c>
      <c r="R213" s="1">
        <v>-1.1100000000000001</v>
      </c>
      <c r="S213" s="1">
        <v>-1.1399999999999999</v>
      </c>
    </row>
    <row r="214" spans="1:19" x14ac:dyDescent="0.25">
      <c r="A214" s="1">
        <v>106.01</v>
      </c>
      <c r="C214" s="1">
        <v>200</v>
      </c>
      <c r="D214" s="1">
        <v>568</v>
      </c>
      <c r="E214" s="1">
        <v>17196</v>
      </c>
      <c r="G214" s="1">
        <v>-174</v>
      </c>
      <c r="H214" s="1">
        <v>40</v>
      </c>
      <c r="I214" s="1">
        <v>-116</v>
      </c>
      <c r="K214" s="1">
        <v>1.89</v>
      </c>
      <c r="L214" s="1">
        <v>-0.49</v>
      </c>
      <c r="M214" s="1">
        <v>1.81</v>
      </c>
      <c r="N214" s="1">
        <v>1.82</v>
      </c>
      <c r="P214" s="1">
        <v>-0.67</v>
      </c>
      <c r="Q214" s="1">
        <v>-0.27</v>
      </c>
      <c r="R214" s="1">
        <v>-1.08</v>
      </c>
      <c r="S214" s="1">
        <v>-1.1299999999999999</v>
      </c>
    </row>
    <row r="215" spans="1:19" x14ac:dyDescent="0.25">
      <c r="A215" s="1">
        <f t="shared" ref="A215" si="105">A214+0.01</f>
        <v>106.02000000000001</v>
      </c>
      <c r="C215" s="1">
        <v>360</v>
      </c>
      <c r="D215" s="1">
        <v>572</v>
      </c>
      <c r="E215" s="1">
        <v>17252</v>
      </c>
      <c r="G215" s="1">
        <v>-160</v>
      </c>
      <c r="H215" s="1">
        <v>42</v>
      </c>
      <c r="I215" s="1">
        <v>-100</v>
      </c>
      <c r="K215" s="1">
        <v>1.9</v>
      </c>
      <c r="L215" s="1">
        <v>-0.5</v>
      </c>
      <c r="M215" s="1">
        <v>1.81</v>
      </c>
      <c r="N215" s="1">
        <v>1.82</v>
      </c>
      <c r="P215" s="1">
        <v>-1.19</v>
      </c>
      <c r="Q215" s="1">
        <v>-0.27</v>
      </c>
      <c r="R215" s="1">
        <v>-1.08</v>
      </c>
      <c r="S215" s="1">
        <v>-1.1299999999999999</v>
      </c>
    </row>
    <row r="216" spans="1:19" x14ac:dyDescent="0.25">
      <c r="A216" s="1">
        <v>107.01</v>
      </c>
      <c r="C216" s="1">
        <v>352</v>
      </c>
      <c r="D216" s="1">
        <v>512</v>
      </c>
      <c r="E216" s="1">
        <v>17092</v>
      </c>
      <c r="G216" s="1">
        <v>-182</v>
      </c>
      <c r="H216" s="1">
        <v>40</v>
      </c>
      <c r="I216" s="1">
        <v>-125</v>
      </c>
      <c r="K216" s="1">
        <v>1.72</v>
      </c>
      <c r="L216" s="1">
        <v>-0.51</v>
      </c>
      <c r="M216" s="1">
        <v>1.79</v>
      </c>
      <c r="N216" s="1">
        <v>1.82</v>
      </c>
      <c r="P216" s="1">
        <v>-1.18</v>
      </c>
      <c r="Q216" s="1">
        <v>-0.27</v>
      </c>
      <c r="R216" s="1">
        <v>-1.0900000000000001</v>
      </c>
      <c r="S216" s="1">
        <v>-1.1399999999999999</v>
      </c>
    </row>
    <row r="217" spans="1:19" x14ac:dyDescent="0.25">
      <c r="A217" s="1">
        <f t="shared" ref="A217" si="106">A216+0.01</f>
        <v>107.02000000000001</v>
      </c>
      <c r="C217" s="1">
        <v>312</v>
      </c>
      <c r="D217" s="1">
        <v>600</v>
      </c>
      <c r="E217" s="1">
        <v>17472</v>
      </c>
      <c r="G217" s="1">
        <v>-166</v>
      </c>
      <c r="H217" s="1">
        <v>60</v>
      </c>
      <c r="I217" s="1">
        <v>-137</v>
      </c>
      <c r="K217" s="1">
        <v>1.97</v>
      </c>
      <c r="L217" s="1">
        <v>-0.52</v>
      </c>
      <c r="M217" s="1">
        <v>1.79</v>
      </c>
      <c r="N217" s="1">
        <v>1.82</v>
      </c>
      <c r="P217" s="1">
        <v>-1.02</v>
      </c>
      <c r="Q217" s="1">
        <v>-0.26</v>
      </c>
      <c r="R217" s="1">
        <v>-1.08</v>
      </c>
      <c r="S217" s="1">
        <v>-1.1299999999999999</v>
      </c>
    </row>
    <row r="218" spans="1:19" x14ac:dyDescent="0.25">
      <c r="A218" s="1">
        <v>108.01</v>
      </c>
      <c r="C218" s="1">
        <v>320</v>
      </c>
      <c r="D218" s="1">
        <v>544</v>
      </c>
      <c r="E218" s="1">
        <v>17148</v>
      </c>
      <c r="G218" s="1">
        <v>-185</v>
      </c>
      <c r="H218" s="1">
        <v>33</v>
      </c>
      <c r="I218" s="1">
        <v>-135</v>
      </c>
      <c r="K218" s="1">
        <v>1.82</v>
      </c>
      <c r="L218" s="1">
        <v>-0.54</v>
      </c>
      <c r="M218" s="1">
        <v>1.78</v>
      </c>
      <c r="N218" s="1">
        <v>1.82</v>
      </c>
      <c r="P218" s="1">
        <v>-1.07</v>
      </c>
      <c r="Q218" s="1">
        <v>-0.26</v>
      </c>
      <c r="R218" s="1">
        <v>-1.08</v>
      </c>
      <c r="S218" s="1">
        <v>-1.1299999999999999</v>
      </c>
    </row>
    <row r="219" spans="1:19" x14ac:dyDescent="0.25">
      <c r="A219" s="1">
        <f t="shared" ref="A219" si="107">A218+0.01</f>
        <v>108.02000000000001</v>
      </c>
      <c r="C219" s="1">
        <v>476</v>
      </c>
      <c r="D219" s="1">
        <v>544</v>
      </c>
      <c r="E219" s="1">
        <v>17212</v>
      </c>
      <c r="G219" s="1">
        <v>-173</v>
      </c>
      <c r="H219" s="1">
        <v>39</v>
      </c>
      <c r="I219" s="1">
        <v>-111</v>
      </c>
      <c r="K219" s="1">
        <v>1.81</v>
      </c>
      <c r="L219" s="1">
        <v>-0.55000000000000004</v>
      </c>
      <c r="M219" s="1">
        <v>1.77</v>
      </c>
      <c r="N219" s="1">
        <v>1.82</v>
      </c>
      <c r="P219" s="1">
        <v>-1.58</v>
      </c>
      <c r="Q219" s="1">
        <v>-0.26</v>
      </c>
      <c r="R219" s="1">
        <v>-1.1100000000000001</v>
      </c>
      <c r="S219" s="1">
        <v>-1.1399999999999999</v>
      </c>
    </row>
    <row r="220" spans="1:19" x14ac:dyDescent="0.25">
      <c r="A220" s="1">
        <v>109.01</v>
      </c>
      <c r="C220" s="1">
        <v>376</v>
      </c>
      <c r="D220" s="1">
        <v>624</v>
      </c>
      <c r="E220" s="1">
        <v>17296</v>
      </c>
      <c r="G220" s="1">
        <v>-182</v>
      </c>
      <c r="H220" s="1">
        <v>38</v>
      </c>
      <c r="I220" s="1">
        <v>-115</v>
      </c>
      <c r="K220" s="1">
        <v>2.0699999999999998</v>
      </c>
      <c r="L220" s="1">
        <v>-0.56000000000000005</v>
      </c>
      <c r="M220" s="1">
        <v>1.78</v>
      </c>
      <c r="N220" s="1">
        <v>1.82</v>
      </c>
      <c r="P220" s="1">
        <v>-1.24</v>
      </c>
      <c r="Q220" s="1">
        <v>-0.25</v>
      </c>
      <c r="R220" s="1">
        <v>-1.1200000000000001</v>
      </c>
      <c r="S220" s="1">
        <v>-1.1499999999999999</v>
      </c>
    </row>
    <row r="221" spans="1:19" x14ac:dyDescent="0.25">
      <c r="A221" s="1">
        <f t="shared" ref="A221" si="108">A220+0.01</f>
        <v>109.02000000000001</v>
      </c>
      <c r="C221" s="1">
        <v>364</v>
      </c>
      <c r="D221" s="1">
        <v>552</v>
      </c>
      <c r="E221" s="1">
        <v>17320</v>
      </c>
      <c r="G221" s="1">
        <v>-185</v>
      </c>
      <c r="H221" s="1">
        <v>49</v>
      </c>
      <c r="I221" s="1">
        <v>-143</v>
      </c>
      <c r="K221" s="1">
        <v>1.83</v>
      </c>
      <c r="L221" s="1">
        <v>-0.56999999999999995</v>
      </c>
      <c r="M221" s="1">
        <v>1.77</v>
      </c>
      <c r="N221" s="1">
        <v>1.82</v>
      </c>
      <c r="P221" s="1">
        <v>-1.2</v>
      </c>
      <c r="Q221" s="1">
        <v>-0.25</v>
      </c>
      <c r="R221" s="1">
        <v>-1.1200000000000001</v>
      </c>
      <c r="S221" s="1">
        <v>-1.1499999999999999</v>
      </c>
    </row>
    <row r="222" spans="1:19" x14ac:dyDescent="0.25">
      <c r="A222" s="1">
        <v>110.01</v>
      </c>
      <c r="C222" s="1">
        <v>292</v>
      </c>
      <c r="D222" s="1">
        <v>572</v>
      </c>
      <c r="E222" s="1">
        <v>17472</v>
      </c>
      <c r="G222" s="1">
        <v>-193</v>
      </c>
      <c r="H222" s="1">
        <v>29</v>
      </c>
      <c r="I222" s="1">
        <v>-130</v>
      </c>
      <c r="K222" s="1">
        <v>1.88</v>
      </c>
      <c r="L222" s="1">
        <v>-0.57999999999999996</v>
      </c>
      <c r="M222" s="1">
        <v>1.77</v>
      </c>
      <c r="N222" s="1">
        <v>1.82</v>
      </c>
      <c r="P222" s="1">
        <v>-0.96</v>
      </c>
      <c r="Q222" s="1">
        <v>-0.25</v>
      </c>
      <c r="R222" s="1">
        <v>-1.1100000000000001</v>
      </c>
      <c r="S222" s="1">
        <v>-1.1399999999999999</v>
      </c>
    </row>
    <row r="223" spans="1:19" x14ac:dyDescent="0.25">
      <c r="A223" s="1">
        <f t="shared" ref="A223" si="109">A222+0.01</f>
        <v>110.02000000000001</v>
      </c>
      <c r="C223" s="1">
        <v>336</v>
      </c>
      <c r="D223" s="1">
        <v>572</v>
      </c>
      <c r="E223" s="1">
        <v>17244</v>
      </c>
      <c r="G223" s="1">
        <v>-175</v>
      </c>
      <c r="H223" s="1">
        <v>38</v>
      </c>
      <c r="I223" s="1">
        <v>-129</v>
      </c>
      <c r="K223" s="1">
        <v>1.9</v>
      </c>
      <c r="L223" s="1">
        <v>-0.6</v>
      </c>
      <c r="M223" s="1">
        <v>1.77</v>
      </c>
      <c r="N223" s="1">
        <v>1.82</v>
      </c>
      <c r="P223" s="1">
        <v>-1.1200000000000001</v>
      </c>
      <c r="Q223" s="1">
        <v>-0.25</v>
      </c>
      <c r="R223" s="1">
        <v>-1.1000000000000001</v>
      </c>
      <c r="S223" s="1">
        <v>-1.1399999999999999</v>
      </c>
    </row>
    <row r="224" spans="1:19" x14ac:dyDescent="0.25">
      <c r="A224" s="1">
        <v>111.01</v>
      </c>
      <c r="C224" s="1">
        <v>268</v>
      </c>
      <c r="D224" s="1">
        <v>584</v>
      </c>
      <c r="E224" s="1">
        <v>17144</v>
      </c>
      <c r="G224" s="1">
        <v>-175</v>
      </c>
      <c r="H224" s="1">
        <v>27</v>
      </c>
      <c r="I224" s="1">
        <v>-131</v>
      </c>
      <c r="K224" s="1">
        <v>1.95</v>
      </c>
      <c r="L224" s="1">
        <v>-0.61</v>
      </c>
      <c r="M224" s="1">
        <v>1.77</v>
      </c>
      <c r="N224" s="1">
        <v>1.83</v>
      </c>
      <c r="P224" s="1">
        <v>-0.9</v>
      </c>
      <c r="Q224" s="1">
        <v>-0.24</v>
      </c>
      <c r="R224" s="1">
        <v>-1.0900000000000001</v>
      </c>
      <c r="S224" s="1">
        <v>-1.1399999999999999</v>
      </c>
    </row>
    <row r="225" spans="1:19" x14ac:dyDescent="0.25">
      <c r="A225" s="1">
        <f t="shared" ref="A225" si="110">A224+0.01</f>
        <v>111.02000000000001</v>
      </c>
      <c r="C225" s="1">
        <v>316</v>
      </c>
      <c r="D225" s="1">
        <v>540</v>
      </c>
      <c r="E225" s="1">
        <v>17452</v>
      </c>
      <c r="G225" s="1">
        <v>-201</v>
      </c>
      <c r="H225" s="1">
        <v>34</v>
      </c>
      <c r="I225" s="1">
        <v>-119</v>
      </c>
      <c r="K225" s="1">
        <v>1.77</v>
      </c>
      <c r="L225" s="1">
        <v>-0.62</v>
      </c>
      <c r="M225" s="1">
        <v>1.76</v>
      </c>
      <c r="N225" s="1">
        <v>1.82</v>
      </c>
      <c r="P225" s="1">
        <v>-1.04</v>
      </c>
      <c r="Q225" s="1">
        <v>-0.24</v>
      </c>
      <c r="R225" s="1">
        <v>-1.08</v>
      </c>
      <c r="S225" s="1">
        <v>-1.1399999999999999</v>
      </c>
    </row>
    <row r="226" spans="1:19" x14ac:dyDescent="0.25">
      <c r="A226" s="1">
        <v>112.01</v>
      </c>
      <c r="C226" s="1">
        <v>300</v>
      </c>
      <c r="D226" s="1">
        <v>528</v>
      </c>
      <c r="E226" s="1">
        <v>17324</v>
      </c>
      <c r="G226" s="1">
        <v>-168</v>
      </c>
      <c r="H226" s="1">
        <v>22</v>
      </c>
      <c r="I226" s="1">
        <v>-107</v>
      </c>
      <c r="K226" s="1">
        <v>1.75</v>
      </c>
      <c r="L226" s="1">
        <v>-0.63</v>
      </c>
      <c r="M226" s="1">
        <v>1.75</v>
      </c>
      <c r="N226" s="1">
        <v>1.82</v>
      </c>
      <c r="P226" s="1">
        <v>-0.99</v>
      </c>
      <c r="Q226" s="1">
        <v>-0.24</v>
      </c>
      <c r="R226" s="1">
        <v>-1.07</v>
      </c>
      <c r="S226" s="1">
        <v>-1.1299999999999999</v>
      </c>
    </row>
    <row r="227" spans="1:19" x14ac:dyDescent="0.25">
      <c r="A227" s="1">
        <f t="shared" ref="A227" si="111">A226+0.01</f>
        <v>112.02000000000001</v>
      </c>
      <c r="C227" s="1">
        <v>260</v>
      </c>
      <c r="D227" s="1">
        <v>636</v>
      </c>
      <c r="E227" s="1">
        <v>17196</v>
      </c>
      <c r="G227" s="1">
        <v>-172</v>
      </c>
      <c r="H227" s="1">
        <v>1</v>
      </c>
      <c r="I227" s="1">
        <v>-145</v>
      </c>
      <c r="K227" s="1">
        <v>2.12</v>
      </c>
      <c r="L227" s="1">
        <v>-0.64</v>
      </c>
      <c r="M227" s="1">
        <v>1.76</v>
      </c>
      <c r="N227" s="1">
        <v>1.83</v>
      </c>
      <c r="P227" s="1">
        <v>-0.87</v>
      </c>
      <c r="Q227" s="1">
        <v>-0.24</v>
      </c>
      <c r="R227" s="1">
        <v>-1.06</v>
      </c>
      <c r="S227" s="1">
        <v>-1.1299999999999999</v>
      </c>
    </row>
    <row r="228" spans="1:19" x14ac:dyDescent="0.25">
      <c r="A228" s="1">
        <v>113.01</v>
      </c>
      <c r="C228" s="1">
        <v>296</v>
      </c>
      <c r="D228" s="1">
        <v>608</v>
      </c>
      <c r="E228" s="1">
        <v>17316</v>
      </c>
      <c r="G228" s="1">
        <v>-173</v>
      </c>
      <c r="H228" s="1">
        <v>25</v>
      </c>
      <c r="I228" s="1">
        <v>-124</v>
      </c>
      <c r="K228" s="1">
        <v>2.0099999999999998</v>
      </c>
      <c r="L228" s="1">
        <v>-0.66</v>
      </c>
      <c r="M228" s="1">
        <v>1.77</v>
      </c>
      <c r="N228" s="1">
        <v>1.83</v>
      </c>
      <c r="P228" s="1">
        <v>-0.98</v>
      </c>
      <c r="Q228" s="1">
        <v>-0.24</v>
      </c>
      <c r="R228" s="1">
        <v>-1.05</v>
      </c>
      <c r="S228" s="1">
        <v>-1.1299999999999999</v>
      </c>
    </row>
    <row r="229" spans="1:19" x14ac:dyDescent="0.25">
      <c r="A229" s="1">
        <f t="shared" ref="A229" si="112">A228+0.01</f>
        <v>113.02000000000001</v>
      </c>
      <c r="C229" s="1">
        <v>236</v>
      </c>
      <c r="D229" s="1">
        <v>516</v>
      </c>
      <c r="E229" s="1">
        <v>17376</v>
      </c>
      <c r="G229" s="1">
        <v>-174</v>
      </c>
      <c r="H229" s="1">
        <v>37</v>
      </c>
      <c r="I229" s="1">
        <v>-114</v>
      </c>
      <c r="K229" s="1">
        <v>1.7</v>
      </c>
      <c r="L229" s="1">
        <v>-0.67</v>
      </c>
      <c r="M229" s="1">
        <v>1.75</v>
      </c>
      <c r="N229" s="1">
        <v>1.83</v>
      </c>
      <c r="P229" s="1">
        <v>-0.78</v>
      </c>
      <c r="Q229" s="1">
        <v>-0.24</v>
      </c>
      <c r="R229" s="1">
        <v>-1.03</v>
      </c>
      <c r="S229" s="1">
        <v>-1.1200000000000001</v>
      </c>
    </row>
    <row r="230" spans="1:19" x14ac:dyDescent="0.25">
      <c r="A230" s="1">
        <v>114.01</v>
      </c>
      <c r="C230" s="1">
        <v>340</v>
      </c>
      <c r="D230" s="1">
        <v>544</v>
      </c>
      <c r="E230" s="1">
        <v>17264</v>
      </c>
      <c r="G230" s="1">
        <v>-177</v>
      </c>
      <c r="H230" s="1">
        <v>55</v>
      </c>
      <c r="I230" s="1">
        <v>-121</v>
      </c>
      <c r="K230" s="1">
        <v>1.8</v>
      </c>
      <c r="L230" s="1">
        <v>-0.68</v>
      </c>
      <c r="M230" s="1">
        <v>1.74</v>
      </c>
      <c r="N230" s="1">
        <v>1.83</v>
      </c>
      <c r="P230" s="1">
        <v>-1.1299999999999999</v>
      </c>
      <c r="Q230" s="1">
        <v>-0.23</v>
      </c>
      <c r="R230" s="1">
        <v>-1.03</v>
      </c>
      <c r="S230" s="1">
        <v>-1.1200000000000001</v>
      </c>
    </row>
    <row r="231" spans="1:19" x14ac:dyDescent="0.25">
      <c r="A231" s="1">
        <f t="shared" ref="A231" si="113">A230+0.01</f>
        <v>114.02000000000001</v>
      </c>
      <c r="C231" s="1">
        <v>200</v>
      </c>
      <c r="D231" s="1">
        <v>600</v>
      </c>
      <c r="E231" s="1">
        <v>17284</v>
      </c>
      <c r="G231" s="1">
        <v>-173</v>
      </c>
      <c r="H231" s="1">
        <v>10</v>
      </c>
      <c r="I231" s="1">
        <v>-112</v>
      </c>
      <c r="K231" s="1">
        <v>1.99</v>
      </c>
      <c r="L231" s="1">
        <v>-0.69</v>
      </c>
      <c r="M231" s="1">
        <v>1.75</v>
      </c>
      <c r="N231" s="1">
        <v>1.83</v>
      </c>
      <c r="P231" s="1">
        <v>-0.66</v>
      </c>
      <c r="Q231" s="1">
        <v>-0.23</v>
      </c>
      <c r="R231" s="1">
        <v>-1.01</v>
      </c>
      <c r="S231" s="1">
        <v>-1.1100000000000001</v>
      </c>
    </row>
    <row r="232" spans="1:19" x14ac:dyDescent="0.25">
      <c r="A232" s="1">
        <v>115.01</v>
      </c>
      <c r="C232" s="1">
        <v>308</v>
      </c>
      <c r="D232" s="1">
        <v>568</v>
      </c>
      <c r="E232" s="1">
        <v>17268</v>
      </c>
      <c r="G232" s="1">
        <v>-171</v>
      </c>
      <c r="H232" s="1">
        <v>34</v>
      </c>
      <c r="I232" s="1">
        <v>-116</v>
      </c>
      <c r="K232" s="1">
        <v>1.88</v>
      </c>
      <c r="L232" s="1">
        <v>-0.7</v>
      </c>
      <c r="M232" s="1">
        <v>1.75</v>
      </c>
      <c r="N232" s="1">
        <v>1.83</v>
      </c>
      <c r="P232" s="1">
        <v>-1.02</v>
      </c>
      <c r="Q232" s="1">
        <v>-0.23</v>
      </c>
      <c r="R232" s="1">
        <v>-1.01</v>
      </c>
      <c r="S232" s="1">
        <v>-1.1000000000000001</v>
      </c>
    </row>
    <row r="233" spans="1:19" x14ac:dyDescent="0.25">
      <c r="A233" s="1">
        <f t="shared" ref="A233" si="114">A232+0.01</f>
        <v>115.02000000000001</v>
      </c>
      <c r="C233" s="1">
        <v>424</v>
      </c>
      <c r="D233" s="1">
        <v>632</v>
      </c>
      <c r="E233" s="1">
        <v>17252</v>
      </c>
      <c r="G233" s="1">
        <v>-204</v>
      </c>
      <c r="H233" s="1">
        <v>26</v>
      </c>
      <c r="I233" s="1">
        <v>-104</v>
      </c>
      <c r="K233" s="1">
        <v>2.1</v>
      </c>
      <c r="L233" s="1">
        <v>-0.72</v>
      </c>
      <c r="M233" s="1">
        <v>1.76</v>
      </c>
      <c r="N233" s="1">
        <v>1.84</v>
      </c>
      <c r="P233" s="1">
        <v>-1.41</v>
      </c>
      <c r="Q233" s="1">
        <v>-0.23</v>
      </c>
      <c r="R233" s="1">
        <v>-1.03</v>
      </c>
      <c r="S233" s="1">
        <v>-1.1100000000000001</v>
      </c>
    </row>
    <row r="234" spans="1:19" x14ac:dyDescent="0.25">
      <c r="A234" s="1">
        <v>116.01</v>
      </c>
      <c r="C234" s="1">
        <v>320</v>
      </c>
      <c r="D234" s="1">
        <v>548</v>
      </c>
      <c r="E234" s="1">
        <v>17248</v>
      </c>
      <c r="G234" s="1">
        <v>-164</v>
      </c>
      <c r="H234" s="1">
        <v>16</v>
      </c>
      <c r="I234" s="1">
        <v>-138</v>
      </c>
      <c r="K234" s="1">
        <v>1.82</v>
      </c>
      <c r="L234" s="1">
        <v>-0.73</v>
      </c>
      <c r="M234" s="1">
        <v>1.76</v>
      </c>
      <c r="N234" s="1">
        <v>1.84</v>
      </c>
      <c r="P234" s="1">
        <v>-1.06</v>
      </c>
      <c r="Q234" s="1">
        <v>-0.23</v>
      </c>
      <c r="R234" s="1">
        <v>-1.03</v>
      </c>
      <c r="S234" s="1">
        <v>-1.1100000000000001</v>
      </c>
    </row>
    <row r="235" spans="1:19" x14ac:dyDescent="0.25">
      <c r="A235" s="1">
        <f t="shared" ref="A235" si="115">A234+0.01</f>
        <v>116.02000000000001</v>
      </c>
      <c r="C235" s="1">
        <v>296</v>
      </c>
      <c r="D235" s="1">
        <v>580</v>
      </c>
      <c r="E235" s="1">
        <v>17372</v>
      </c>
      <c r="G235" s="1">
        <v>-175</v>
      </c>
      <c r="H235" s="1">
        <v>41</v>
      </c>
      <c r="I235" s="1">
        <v>-125</v>
      </c>
      <c r="K235" s="1">
        <v>1.91</v>
      </c>
      <c r="L235" s="1">
        <v>-0.74</v>
      </c>
      <c r="M235" s="1">
        <v>1.76</v>
      </c>
      <c r="N235" s="1">
        <v>1.84</v>
      </c>
      <c r="P235" s="1">
        <v>-0.98</v>
      </c>
      <c r="Q235" s="1">
        <v>-0.22</v>
      </c>
      <c r="R235" s="1">
        <v>-1.03</v>
      </c>
      <c r="S235" s="1">
        <v>-1.1100000000000001</v>
      </c>
    </row>
    <row r="236" spans="1:19" x14ac:dyDescent="0.25">
      <c r="A236" s="1">
        <v>117.01</v>
      </c>
      <c r="C236" s="1">
        <v>420</v>
      </c>
      <c r="D236" s="1">
        <v>576</v>
      </c>
      <c r="E236" s="1">
        <v>17352</v>
      </c>
      <c r="G236" s="1">
        <v>-177</v>
      </c>
      <c r="H236" s="1">
        <v>35</v>
      </c>
      <c r="I236" s="1">
        <v>-146</v>
      </c>
      <c r="K236" s="1">
        <v>1.9</v>
      </c>
      <c r="L236" s="1">
        <v>-0.75</v>
      </c>
      <c r="M236" s="1">
        <v>1.75</v>
      </c>
      <c r="N236" s="1">
        <v>1.84</v>
      </c>
      <c r="P236" s="1">
        <v>-1.39</v>
      </c>
      <c r="Q236" s="1">
        <v>-0.22</v>
      </c>
      <c r="R236" s="1">
        <v>-1.05</v>
      </c>
      <c r="S236" s="1">
        <v>-1.1200000000000001</v>
      </c>
    </row>
    <row r="237" spans="1:19" x14ac:dyDescent="0.25">
      <c r="A237" s="1">
        <f t="shared" ref="A237" si="116">A236+0.01</f>
        <v>117.02000000000001</v>
      </c>
      <c r="C237" s="1">
        <v>276</v>
      </c>
      <c r="D237" s="1">
        <v>520</v>
      </c>
      <c r="E237" s="1">
        <v>17208</v>
      </c>
      <c r="G237" s="1">
        <v>-170</v>
      </c>
      <c r="H237" s="1">
        <v>65</v>
      </c>
      <c r="I237" s="1">
        <v>-114</v>
      </c>
      <c r="K237" s="1">
        <v>1.73</v>
      </c>
      <c r="L237" s="1">
        <v>-0.76</v>
      </c>
      <c r="M237" s="1">
        <v>1.74</v>
      </c>
      <c r="N237" s="1">
        <v>1.84</v>
      </c>
      <c r="P237" s="1">
        <v>-0.92</v>
      </c>
      <c r="Q237" s="1">
        <v>-0.22</v>
      </c>
      <c r="R237" s="1">
        <v>-1.04</v>
      </c>
      <c r="S237" s="1">
        <v>-1.1100000000000001</v>
      </c>
    </row>
    <row r="238" spans="1:19" x14ac:dyDescent="0.25">
      <c r="A238" s="1">
        <v>118.01</v>
      </c>
      <c r="C238" s="1">
        <v>336</v>
      </c>
      <c r="D238" s="1">
        <v>552</v>
      </c>
      <c r="E238" s="1">
        <v>17204</v>
      </c>
      <c r="G238" s="1">
        <v>-172</v>
      </c>
      <c r="H238" s="1">
        <v>21</v>
      </c>
      <c r="I238" s="1">
        <v>-109</v>
      </c>
      <c r="K238" s="1">
        <v>1.84</v>
      </c>
      <c r="L238" s="1">
        <v>-0.77</v>
      </c>
      <c r="M238" s="1">
        <v>1.74</v>
      </c>
      <c r="N238" s="1">
        <v>1.84</v>
      </c>
      <c r="P238" s="1">
        <v>-1.1200000000000001</v>
      </c>
      <c r="Q238" s="1">
        <v>-0.22</v>
      </c>
      <c r="R238" s="1">
        <v>-1.04</v>
      </c>
      <c r="S238" s="1">
        <v>-1.1100000000000001</v>
      </c>
    </row>
    <row r="239" spans="1:19" x14ac:dyDescent="0.25">
      <c r="A239" s="1">
        <f t="shared" ref="A239" si="117">A238+0.01</f>
        <v>118.02000000000001</v>
      </c>
      <c r="C239" s="1">
        <v>236</v>
      </c>
      <c r="D239" s="1">
        <v>548</v>
      </c>
      <c r="E239" s="1">
        <v>17312</v>
      </c>
      <c r="G239" s="1">
        <v>-189</v>
      </c>
      <c r="H239" s="1">
        <v>29</v>
      </c>
      <c r="I239" s="1">
        <v>-135</v>
      </c>
      <c r="K239" s="1">
        <v>1.81</v>
      </c>
      <c r="L239" s="1">
        <v>-0.79</v>
      </c>
      <c r="M239" s="1">
        <v>1.73</v>
      </c>
      <c r="N239" s="1">
        <v>1.83</v>
      </c>
      <c r="P239" s="1">
        <v>-0.78</v>
      </c>
      <c r="Q239" s="1">
        <v>-0.21</v>
      </c>
      <c r="R239" s="1">
        <v>-1.02</v>
      </c>
      <c r="S239" s="1">
        <v>-1.1000000000000001</v>
      </c>
    </row>
    <row r="240" spans="1:19" x14ac:dyDescent="0.25">
      <c r="A240" s="1">
        <v>119.01</v>
      </c>
      <c r="C240" s="1">
        <v>436</v>
      </c>
      <c r="D240" s="1">
        <v>696</v>
      </c>
      <c r="E240" s="1">
        <v>17324</v>
      </c>
      <c r="G240" s="1">
        <v>-182</v>
      </c>
      <c r="H240" s="1">
        <v>32</v>
      </c>
      <c r="I240" s="1">
        <v>-107</v>
      </c>
      <c r="K240" s="1">
        <v>2.2999999999999998</v>
      </c>
      <c r="L240" s="1">
        <v>-0.8</v>
      </c>
      <c r="M240" s="1">
        <v>1.76</v>
      </c>
      <c r="N240" s="1">
        <v>1.85</v>
      </c>
      <c r="P240" s="1">
        <v>-1.44</v>
      </c>
      <c r="Q240" s="1">
        <v>-0.21</v>
      </c>
      <c r="R240" s="1">
        <v>-1.05</v>
      </c>
      <c r="S240" s="1">
        <v>-1.1100000000000001</v>
      </c>
    </row>
    <row r="241" spans="1:19" x14ac:dyDescent="0.25">
      <c r="A241" s="1">
        <f t="shared" ref="A241" si="118">A240+0.01</f>
        <v>119.02000000000001</v>
      </c>
      <c r="C241" s="1">
        <v>264</v>
      </c>
      <c r="D241" s="1">
        <v>504</v>
      </c>
      <c r="E241" s="1">
        <v>17268</v>
      </c>
      <c r="G241" s="1">
        <v>-181</v>
      </c>
      <c r="H241" s="1">
        <v>50</v>
      </c>
      <c r="I241" s="1">
        <v>-121</v>
      </c>
      <c r="K241" s="1">
        <v>1.67</v>
      </c>
      <c r="L241" s="1">
        <v>-0.81</v>
      </c>
      <c r="M241" s="1">
        <v>1.74</v>
      </c>
      <c r="N241" s="1">
        <v>1.84</v>
      </c>
      <c r="P241" s="1">
        <v>-0.88</v>
      </c>
      <c r="Q241" s="1">
        <v>-0.21</v>
      </c>
      <c r="R241" s="1">
        <v>-1.03</v>
      </c>
      <c r="S241" s="1">
        <v>-1.1100000000000001</v>
      </c>
    </row>
    <row r="242" spans="1:19" x14ac:dyDescent="0.25">
      <c r="A242" s="1">
        <v>120.01</v>
      </c>
      <c r="C242" s="1">
        <v>348</v>
      </c>
      <c r="D242" s="1">
        <v>600</v>
      </c>
      <c r="E242" s="1">
        <v>17356</v>
      </c>
      <c r="G242" s="1">
        <v>-181</v>
      </c>
      <c r="H242" s="1">
        <v>40</v>
      </c>
      <c r="I242" s="1">
        <v>-136</v>
      </c>
      <c r="K242" s="1">
        <v>1.98</v>
      </c>
      <c r="L242" s="1">
        <v>-0.82</v>
      </c>
      <c r="M242" s="1">
        <v>1.75</v>
      </c>
      <c r="N242" s="1">
        <v>1.84</v>
      </c>
      <c r="P242" s="1">
        <v>-1.1499999999999999</v>
      </c>
      <c r="Q242" s="1">
        <v>-0.21</v>
      </c>
      <c r="R242" s="1">
        <v>-1.04</v>
      </c>
      <c r="S242" s="1">
        <v>-1.1100000000000001</v>
      </c>
    </row>
    <row r="243" spans="1:19" x14ac:dyDescent="0.25">
      <c r="A243" s="1">
        <f t="shared" ref="A243" si="119">A242+0.01</f>
        <v>120.02000000000001</v>
      </c>
      <c r="C243" s="1">
        <v>220</v>
      </c>
      <c r="D243" s="1">
        <v>600</v>
      </c>
      <c r="E243" s="1">
        <v>17280</v>
      </c>
      <c r="G243" s="1">
        <v>-180</v>
      </c>
      <c r="H243" s="1">
        <v>44</v>
      </c>
      <c r="I243" s="1">
        <v>-121</v>
      </c>
      <c r="K243" s="1">
        <v>1.99</v>
      </c>
      <c r="L243" s="1">
        <v>-0.83</v>
      </c>
      <c r="M243" s="1">
        <v>1.75</v>
      </c>
      <c r="N243" s="1">
        <v>1.85</v>
      </c>
      <c r="P243" s="1">
        <v>-0.73</v>
      </c>
      <c r="Q243" s="1">
        <v>-0.2</v>
      </c>
      <c r="R243" s="1">
        <v>-1.01</v>
      </c>
      <c r="S243" s="1">
        <v>-1.1000000000000001</v>
      </c>
    </row>
    <row r="244" spans="1:19" x14ac:dyDescent="0.25">
      <c r="A244" s="1">
        <v>121.01</v>
      </c>
      <c r="C244" s="1">
        <v>488</v>
      </c>
      <c r="D244" s="1">
        <v>608</v>
      </c>
      <c r="E244" s="1">
        <v>17100</v>
      </c>
      <c r="G244" s="1">
        <v>-190</v>
      </c>
      <c r="H244" s="1">
        <v>10</v>
      </c>
      <c r="I244" s="1">
        <v>-130</v>
      </c>
      <c r="K244" s="1">
        <v>2.04</v>
      </c>
      <c r="L244" s="1">
        <v>-0.85</v>
      </c>
      <c r="M244" s="1">
        <v>1.76</v>
      </c>
      <c r="N244" s="1">
        <v>1.85</v>
      </c>
      <c r="P244" s="1">
        <v>-1.63</v>
      </c>
      <c r="Q244" s="1">
        <v>-0.2</v>
      </c>
      <c r="R244" s="1">
        <v>-1.06</v>
      </c>
      <c r="S244" s="1">
        <v>-1.1100000000000001</v>
      </c>
    </row>
    <row r="245" spans="1:19" x14ac:dyDescent="0.25">
      <c r="A245" s="1">
        <f t="shared" ref="A245" si="120">A244+0.01</f>
        <v>121.02000000000001</v>
      </c>
      <c r="C245" s="1">
        <v>232</v>
      </c>
      <c r="D245" s="1">
        <v>608</v>
      </c>
      <c r="E245" s="1">
        <v>17124</v>
      </c>
      <c r="G245" s="1">
        <v>-191</v>
      </c>
      <c r="H245" s="1">
        <v>17</v>
      </c>
      <c r="I245" s="1">
        <v>-112</v>
      </c>
      <c r="K245" s="1">
        <v>2.0299999999999998</v>
      </c>
      <c r="L245" s="1">
        <v>-0.86</v>
      </c>
      <c r="M245" s="1">
        <v>1.77</v>
      </c>
      <c r="N245" s="1">
        <v>1.85</v>
      </c>
      <c r="P245" s="1">
        <v>-0.78</v>
      </c>
      <c r="Q245" s="1">
        <v>-0.2</v>
      </c>
      <c r="R245" s="1">
        <v>-1.04</v>
      </c>
      <c r="S245" s="1">
        <v>-1.1100000000000001</v>
      </c>
    </row>
    <row r="246" spans="1:19" x14ac:dyDescent="0.25">
      <c r="A246" s="1">
        <v>122.01</v>
      </c>
      <c r="C246" s="1">
        <v>488</v>
      </c>
      <c r="D246" s="1">
        <v>636</v>
      </c>
      <c r="E246" s="1">
        <v>17208</v>
      </c>
      <c r="G246" s="1">
        <v>-180</v>
      </c>
      <c r="H246" s="1">
        <v>29</v>
      </c>
      <c r="I246" s="1">
        <v>-109</v>
      </c>
      <c r="K246" s="1">
        <v>2.12</v>
      </c>
      <c r="L246" s="1">
        <v>-0.87</v>
      </c>
      <c r="M246" s="1">
        <v>1.78</v>
      </c>
      <c r="N246" s="1">
        <v>1.86</v>
      </c>
      <c r="P246" s="1">
        <v>-1.62</v>
      </c>
      <c r="Q246" s="1">
        <v>-0.2</v>
      </c>
      <c r="R246" s="1">
        <v>-1.08</v>
      </c>
      <c r="S246" s="1">
        <v>-1.1200000000000001</v>
      </c>
    </row>
    <row r="247" spans="1:19" x14ac:dyDescent="0.25">
      <c r="A247" s="1">
        <f t="shared" ref="A247" si="121">A246+0.01</f>
        <v>122.02000000000001</v>
      </c>
      <c r="C247" s="1">
        <v>260</v>
      </c>
      <c r="D247" s="1">
        <v>480</v>
      </c>
      <c r="E247" s="1">
        <v>17220</v>
      </c>
      <c r="G247" s="1">
        <v>-189</v>
      </c>
      <c r="H247" s="1">
        <v>53</v>
      </c>
      <c r="I247" s="1">
        <v>-126</v>
      </c>
      <c r="K247" s="1">
        <v>1.6</v>
      </c>
      <c r="L247" s="1">
        <v>-0.88</v>
      </c>
      <c r="M247" s="1">
        <v>1.76</v>
      </c>
      <c r="N247" s="1">
        <v>1.85</v>
      </c>
      <c r="P247" s="1">
        <v>-0.86</v>
      </c>
      <c r="Q247" s="1">
        <v>-0.2</v>
      </c>
      <c r="R247" s="1">
        <v>-1.06</v>
      </c>
      <c r="S247" s="1">
        <v>-1.1100000000000001</v>
      </c>
    </row>
    <row r="248" spans="1:19" x14ac:dyDescent="0.25">
      <c r="A248" s="1">
        <v>123.01</v>
      </c>
      <c r="C248" s="1">
        <v>424</v>
      </c>
      <c r="D248" s="1">
        <v>624</v>
      </c>
      <c r="E248" s="1">
        <v>17356</v>
      </c>
      <c r="G248" s="1">
        <v>-184</v>
      </c>
      <c r="H248" s="1">
        <v>50</v>
      </c>
      <c r="I248" s="1">
        <v>-139</v>
      </c>
      <c r="K248" s="1">
        <v>2.06</v>
      </c>
      <c r="L248" s="1">
        <v>-0.9</v>
      </c>
      <c r="M248" s="1">
        <v>1.77</v>
      </c>
      <c r="N248" s="1">
        <v>1.86</v>
      </c>
      <c r="P248" s="1">
        <v>-1.4</v>
      </c>
      <c r="Q248" s="1">
        <v>-0.19</v>
      </c>
      <c r="R248" s="1">
        <v>-1.08</v>
      </c>
      <c r="S248" s="1">
        <v>-1.1200000000000001</v>
      </c>
    </row>
    <row r="249" spans="1:19" x14ac:dyDescent="0.25">
      <c r="A249" s="1">
        <f t="shared" ref="A249" si="122">A248+0.01</f>
        <v>123.02000000000001</v>
      </c>
      <c r="C249" s="1">
        <v>268</v>
      </c>
      <c r="D249" s="1">
        <v>532</v>
      </c>
      <c r="E249" s="1">
        <v>17356</v>
      </c>
      <c r="G249" s="1">
        <v>-187</v>
      </c>
      <c r="H249" s="1">
        <v>58</v>
      </c>
      <c r="I249" s="1">
        <v>-129</v>
      </c>
      <c r="K249" s="1">
        <v>1.76</v>
      </c>
      <c r="L249" s="1">
        <v>-0.91</v>
      </c>
      <c r="M249" s="1">
        <v>1.75</v>
      </c>
      <c r="N249" s="1">
        <v>1.85</v>
      </c>
      <c r="P249" s="1">
        <v>-0.88</v>
      </c>
      <c r="Q249" s="1">
        <v>-0.19</v>
      </c>
      <c r="R249" s="1">
        <v>-1.06</v>
      </c>
      <c r="S249" s="1">
        <v>-1.1100000000000001</v>
      </c>
    </row>
    <row r="250" spans="1:19" x14ac:dyDescent="0.25">
      <c r="A250" s="1">
        <v>124.01</v>
      </c>
      <c r="C250" s="1">
        <v>520</v>
      </c>
      <c r="D250" s="1">
        <v>604</v>
      </c>
      <c r="E250" s="1">
        <v>17212</v>
      </c>
      <c r="G250" s="1">
        <v>-184</v>
      </c>
      <c r="H250" s="1">
        <v>40</v>
      </c>
      <c r="I250" s="1">
        <v>-118</v>
      </c>
      <c r="K250" s="1">
        <v>2.0099999999999998</v>
      </c>
      <c r="L250" s="1">
        <v>-0.92</v>
      </c>
      <c r="M250" s="1">
        <v>1.76</v>
      </c>
      <c r="N250" s="1">
        <v>1.86</v>
      </c>
      <c r="P250" s="1">
        <v>-1.73</v>
      </c>
      <c r="Q250" s="1">
        <v>-0.19</v>
      </c>
      <c r="R250" s="1">
        <v>-1.1100000000000001</v>
      </c>
      <c r="S250" s="1">
        <v>-1.1299999999999999</v>
      </c>
    </row>
    <row r="251" spans="1:19" x14ac:dyDescent="0.25">
      <c r="A251" s="1">
        <f t="shared" ref="A251" si="123">A250+0.01</f>
        <v>124.02000000000001</v>
      </c>
      <c r="C251" s="1">
        <v>252</v>
      </c>
      <c r="D251" s="1">
        <v>608</v>
      </c>
      <c r="E251" s="1">
        <v>17396</v>
      </c>
      <c r="G251" s="1">
        <v>-184</v>
      </c>
      <c r="H251" s="1">
        <v>63</v>
      </c>
      <c r="I251" s="1">
        <v>-121</v>
      </c>
      <c r="K251" s="1">
        <v>2</v>
      </c>
      <c r="L251" s="1">
        <v>-0.93</v>
      </c>
      <c r="M251" s="1">
        <v>1.77</v>
      </c>
      <c r="N251" s="1">
        <v>1.86</v>
      </c>
      <c r="P251" s="1">
        <v>-0.83</v>
      </c>
      <c r="Q251" s="1">
        <v>-0.18</v>
      </c>
      <c r="R251" s="1">
        <v>-1.08</v>
      </c>
      <c r="S251" s="1">
        <v>-1.1200000000000001</v>
      </c>
    </row>
    <row r="252" spans="1:19" x14ac:dyDescent="0.25">
      <c r="A252" s="1">
        <v>125.01</v>
      </c>
      <c r="C252" s="1">
        <v>456</v>
      </c>
      <c r="D252" s="1">
        <v>536</v>
      </c>
      <c r="E252" s="1">
        <v>17280</v>
      </c>
      <c r="G252" s="1">
        <v>-178</v>
      </c>
      <c r="H252" s="1">
        <v>43</v>
      </c>
      <c r="I252" s="1">
        <v>-112</v>
      </c>
      <c r="K252" s="1">
        <v>1.78</v>
      </c>
      <c r="L252" s="1">
        <v>-0.95</v>
      </c>
      <c r="M252" s="1">
        <v>1.76</v>
      </c>
      <c r="N252" s="1">
        <v>1.86</v>
      </c>
      <c r="P252" s="1">
        <v>-1.51</v>
      </c>
      <c r="Q252" s="1">
        <v>-0.18</v>
      </c>
      <c r="R252" s="1">
        <v>-1.1100000000000001</v>
      </c>
      <c r="S252" s="1">
        <v>-1.1299999999999999</v>
      </c>
    </row>
    <row r="253" spans="1:19" x14ac:dyDescent="0.25">
      <c r="A253" s="1">
        <f t="shared" ref="A253" si="124">A252+0.01</f>
        <v>125.02000000000001</v>
      </c>
      <c r="C253" s="1">
        <v>324</v>
      </c>
      <c r="D253" s="1">
        <v>620</v>
      </c>
      <c r="E253" s="1">
        <v>17252</v>
      </c>
      <c r="G253" s="1">
        <v>-197</v>
      </c>
      <c r="H253" s="1">
        <v>40</v>
      </c>
      <c r="I253" s="1">
        <v>-119</v>
      </c>
      <c r="K253" s="1">
        <v>2.06</v>
      </c>
      <c r="L253" s="1">
        <v>-0.96</v>
      </c>
      <c r="M253" s="1">
        <v>1.77</v>
      </c>
      <c r="N253" s="1">
        <v>1.86</v>
      </c>
      <c r="P253" s="1">
        <v>-1.08</v>
      </c>
      <c r="Q253" s="1">
        <v>-0.18</v>
      </c>
      <c r="R253" s="1">
        <v>-1.1000000000000001</v>
      </c>
      <c r="S253" s="1">
        <v>-1.1299999999999999</v>
      </c>
    </row>
    <row r="254" spans="1:19" x14ac:dyDescent="0.25">
      <c r="A254" s="1">
        <v>126.01</v>
      </c>
      <c r="C254" s="1">
        <v>408</v>
      </c>
      <c r="D254" s="1">
        <v>572</v>
      </c>
      <c r="E254" s="1">
        <v>17216</v>
      </c>
      <c r="G254" s="1">
        <v>-172</v>
      </c>
      <c r="H254" s="1">
        <v>40</v>
      </c>
      <c r="I254" s="1">
        <v>-127</v>
      </c>
      <c r="K254" s="1">
        <v>1.9</v>
      </c>
      <c r="L254" s="1">
        <v>-0.97</v>
      </c>
      <c r="M254" s="1">
        <v>1.76</v>
      </c>
      <c r="N254" s="1">
        <v>1.86</v>
      </c>
      <c r="P254" s="1">
        <v>-1.36</v>
      </c>
      <c r="Q254" s="1">
        <v>-0.17</v>
      </c>
      <c r="R254" s="1">
        <v>-1.1200000000000001</v>
      </c>
      <c r="S254" s="1">
        <v>-1.1399999999999999</v>
      </c>
    </row>
    <row r="255" spans="1:19" x14ac:dyDescent="0.25">
      <c r="A255" s="1">
        <f t="shared" ref="A255" si="125">A254+0.01</f>
        <v>126.02000000000001</v>
      </c>
      <c r="C255" s="1">
        <v>320</v>
      </c>
      <c r="D255" s="1">
        <v>552</v>
      </c>
      <c r="E255" s="1">
        <v>17276</v>
      </c>
      <c r="G255" s="1">
        <v>-187</v>
      </c>
      <c r="H255" s="1">
        <v>26</v>
      </c>
      <c r="I255" s="1">
        <v>-133</v>
      </c>
      <c r="K255" s="1">
        <v>1.83</v>
      </c>
      <c r="L255" s="1">
        <v>-0.98</v>
      </c>
      <c r="M255" s="1">
        <v>1.76</v>
      </c>
      <c r="N255" s="1">
        <v>1.86</v>
      </c>
      <c r="P255" s="1">
        <v>-1.06</v>
      </c>
      <c r="Q255" s="1">
        <v>-0.17</v>
      </c>
      <c r="R255" s="1">
        <v>-1.1100000000000001</v>
      </c>
      <c r="S255" s="1">
        <v>-1.1299999999999999</v>
      </c>
    </row>
    <row r="256" spans="1:19" x14ac:dyDescent="0.25">
      <c r="A256" s="1">
        <v>127.01</v>
      </c>
      <c r="C256" s="1">
        <v>548</v>
      </c>
      <c r="D256" s="1">
        <v>580</v>
      </c>
      <c r="E256" s="1">
        <v>17240</v>
      </c>
      <c r="G256" s="1">
        <v>-169</v>
      </c>
      <c r="H256" s="1">
        <v>53</v>
      </c>
      <c r="I256" s="1">
        <v>-126</v>
      </c>
      <c r="K256" s="1">
        <v>1.93</v>
      </c>
      <c r="L256" s="1">
        <v>-0.99</v>
      </c>
      <c r="M256" s="1">
        <v>1.76</v>
      </c>
      <c r="N256" s="1">
        <v>1.86</v>
      </c>
      <c r="P256" s="1">
        <v>-1.82</v>
      </c>
      <c r="Q256" s="1">
        <v>-0.17</v>
      </c>
      <c r="R256" s="1">
        <v>-1.1599999999999999</v>
      </c>
      <c r="S256" s="1">
        <v>-1.1499999999999999</v>
      </c>
    </row>
    <row r="257" spans="1:19" x14ac:dyDescent="0.25">
      <c r="A257" s="1">
        <f t="shared" ref="A257" si="126">A256+0.01</f>
        <v>127.02000000000001</v>
      </c>
      <c r="C257" s="1">
        <v>272</v>
      </c>
      <c r="D257" s="1">
        <v>588</v>
      </c>
      <c r="E257" s="1">
        <v>17160</v>
      </c>
      <c r="G257" s="1">
        <v>-178</v>
      </c>
      <c r="H257" s="1">
        <v>7</v>
      </c>
      <c r="I257" s="1">
        <v>-115</v>
      </c>
      <c r="K257" s="1">
        <v>1.96</v>
      </c>
      <c r="L257" s="1">
        <v>-1.01</v>
      </c>
      <c r="M257" s="1">
        <v>1.76</v>
      </c>
      <c r="N257" s="1">
        <v>1.87</v>
      </c>
      <c r="P257" s="1">
        <v>-0.91</v>
      </c>
      <c r="Q257" s="1">
        <v>-0.17</v>
      </c>
      <c r="R257" s="1">
        <v>-1.1399999999999999</v>
      </c>
      <c r="S257" s="1">
        <v>-1.1499999999999999</v>
      </c>
    </row>
    <row r="258" spans="1:19" x14ac:dyDescent="0.25">
      <c r="A258" s="1">
        <v>128.01</v>
      </c>
      <c r="C258" s="1">
        <v>364</v>
      </c>
      <c r="D258" s="1">
        <v>592</v>
      </c>
      <c r="E258" s="1">
        <v>17368</v>
      </c>
      <c r="G258" s="1">
        <v>-170</v>
      </c>
      <c r="H258" s="1">
        <v>-7</v>
      </c>
      <c r="I258" s="1">
        <v>-123</v>
      </c>
      <c r="K258" s="1">
        <v>1.95</v>
      </c>
      <c r="L258" s="1">
        <v>-1.02</v>
      </c>
      <c r="M258" s="1">
        <v>1.76</v>
      </c>
      <c r="N258" s="1">
        <v>1.87</v>
      </c>
      <c r="P258" s="1">
        <v>-1.2</v>
      </c>
      <c r="Q258" s="1">
        <v>-0.17</v>
      </c>
      <c r="R258" s="1">
        <v>-1.1499999999999999</v>
      </c>
      <c r="S258" s="1">
        <v>-1.1499999999999999</v>
      </c>
    </row>
    <row r="259" spans="1:19" x14ac:dyDescent="0.25">
      <c r="A259" s="1">
        <f t="shared" ref="A259" si="127">A258+0.01</f>
        <v>128.01999999999998</v>
      </c>
      <c r="C259" s="1">
        <v>240</v>
      </c>
      <c r="D259" s="1">
        <v>536</v>
      </c>
      <c r="E259" s="1">
        <v>17424</v>
      </c>
      <c r="G259" s="1">
        <v>-181</v>
      </c>
      <c r="H259" s="1">
        <v>12</v>
      </c>
      <c r="I259" s="1">
        <v>-112</v>
      </c>
      <c r="K259" s="1">
        <v>1.76</v>
      </c>
      <c r="L259" s="1">
        <v>-1.03</v>
      </c>
      <c r="M259" s="1">
        <v>1.75</v>
      </c>
      <c r="N259" s="1">
        <v>1.86</v>
      </c>
      <c r="P259" s="1">
        <v>-0.79</v>
      </c>
      <c r="Q259" s="1">
        <v>-0.17</v>
      </c>
      <c r="R259" s="1">
        <v>-1.1200000000000001</v>
      </c>
      <c r="S259" s="1">
        <v>-1.1499999999999999</v>
      </c>
    </row>
    <row r="260" spans="1:19" x14ac:dyDescent="0.25">
      <c r="A260" s="1">
        <v>129.01</v>
      </c>
      <c r="C260" s="1">
        <v>440</v>
      </c>
      <c r="D260" s="1">
        <v>592</v>
      </c>
      <c r="E260" s="1">
        <v>17380</v>
      </c>
      <c r="G260" s="1">
        <v>-183</v>
      </c>
      <c r="H260" s="1">
        <v>21</v>
      </c>
      <c r="I260" s="1">
        <v>-132</v>
      </c>
      <c r="K260" s="1">
        <v>1.95</v>
      </c>
      <c r="L260" s="1">
        <v>-1.04</v>
      </c>
      <c r="M260" s="1">
        <v>1.76</v>
      </c>
      <c r="N260" s="1">
        <v>1.87</v>
      </c>
      <c r="P260" s="1">
        <v>-1.45</v>
      </c>
      <c r="Q260" s="1">
        <v>-0.17</v>
      </c>
      <c r="R260" s="1">
        <v>-1.1399999999999999</v>
      </c>
      <c r="S260" s="1">
        <v>-1.1599999999999999</v>
      </c>
    </row>
    <row r="261" spans="1:19" x14ac:dyDescent="0.25">
      <c r="A261" s="1">
        <f t="shared" ref="A261" si="128">A260+0.01</f>
        <v>129.01999999999998</v>
      </c>
      <c r="C261" s="1">
        <v>224</v>
      </c>
      <c r="D261" s="1">
        <v>504</v>
      </c>
      <c r="E261" s="1">
        <v>17444</v>
      </c>
      <c r="G261" s="1">
        <v>-169</v>
      </c>
      <c r="H261" s="1">
        <v>14</v>
      </c>
      <c r="I261" s="1">
        <v>-124</v>
      </c>
      <c r="K261" s="1">
        <v>1.65</v>
      </c>
      <c r="L261" s="1">
        <v>-1.05</v>
      </c>
      <c r="M261" s="1">
        <v>1.74</v>
      </c>
      <c r="N261" s="1">
        <v>1.86</v>
      </c>
      <c r="P261" s="1">
        <v>-0.74</v>
      </c>
      <c r="Q261" s="1">
        <v>-0.17</v>
      </c>
      <c r="R261" s="1">
        <v>-1.1100000000000001</v>
      </c>
      <c r="S261" s="1">
        <v>-1.1499999999999999</v>
      </c>
    </row>
    <row r="262" spans="1:19" x14ac:dyDescent="0.25">
      <c r="A262" s="1">
        <v>130.01</v>
      </c>
      <c r="C262" s="1">
        <v>408</v>
      </c>
      <c r="D262" s="1">
        <v>584</v>
      </c>
      <c r="E262" s="1">
        <v>17288</v>
      </c>
      <c r="G262" s="1">
        <v>-166</v>
      </c>
      <c r="H262" s="1">
        <v>4</v>
      </c>
      <c r="I262" s="1">
        <v>-120</v>
      </c>
      <c r="K262" s="1">
        <v>1.93</v>
      </c>
      <c r="L262" s="1">
        <v>-1.06</v>
      </c>
      <c r="M262" s="1">
        <v>1.74</v>
      </c>
      <c r="N262" s="1">
        <v>1.86</v>
      </c>
      <c r="P262" s="1">
        <v>-1.35</v>
      </c>
      <c r="Q262" s="1">
        <v>-0.17</v>
      </c>
      <c r="R262" s="1">
        <v>-1.1299999999999999</v>
      </c>
      <c r="S262" s="1">
        <v>-1.1499999999999999</v>
      </c>
    </row>
    <row r="263" spans="1:19" x14ac:dyDescent="0.25">
      <c r="A263" s="1">
        <f t="shared" ref="A263" si="129">A262+0.01</f>
        <v>130.01999999999998</v>
      </c>
      <c r="C263" s="1">
        <v>284</v>
      </c>
      <c r="D263" s="1">
        <v>588</v>
      </c>
      <c r="E263" s="1">
        <v>17260</v>
      </c>
      <c r="G263" s="1">
        <v>-178</v>
      </c>
      <c r="H263" s="1">
        <v>-4</v>
      </c>
      <c r="I263" s="1">
        <v>-120</v>
      </c>
      <c r="K263" s="1">
        <v>1.95</v>
      </c>
      <c r="L263" s="1">
        <v>-1.08</v>
      </c>
      <c r="M263" s="1">
        <v>1.75</v>
      </c>
      <c r="N263" s="1">
        <v>1.87</v>
      </c>
      <c r="P263" s="1">
        <v>-0.94</v>
      </c>
      <c r="Q263" s="1">
        <v>-0.17</v>
      </c>
      <c r="R263" s="1">
        <v>-1.1200000000000001</v>
      </c>
      <c r="S263" s="1">
        <v>-1.1499999999999999</v>
      </c>
    </row>
    <row r="264" spans="1:19" x14ac:dyDescent="0.25">
      <c r="A264" s="1">
        <v>131.01</v>
      </c>
      <c r="C264" s="1">
        <v>420</v>
      </c>
      <c r="D264" s="1">
        <v>540</v>
      </c>
      <c r="E264" s="1">
        <v>17416</v>
      </c>
      <c r="G264" s="1">
        <v>-175</v>
      </c>
      <c r="H264" s="1">
        <v>1</v>
      </c>
      <c r="I264" s="1">
        <v>-123</v>
      </c>
      <c r="K264" s="1">
        <v>1.78</v>
      </c>
      <c r="L264" s="1">
        <v>-1.0900000000000001</v>
      </c>
      <c r="M264" s="1">
        <v>1.74</v>
      </c>
      <c r="N264" s="1">
        <v>1.86</v>
      </c>
      <c r="P264" s="1">
        <v>-1.38</v>
      </c>
      <c r="Q264" s="1">
        <v>-0.17</v>
      </c>
      <c r="R264" s="1">
        <v>-1.1399999999999999</v>
      </c>
      <c r="S264" s="1">
        <v>-1.1599999999999999</v>
      </c>
    </row>
    <row r="265" spans="1:19" x14ac:dyDescent="0.25">
      <c r="A265" s="1">
        <f t="shared" ref="A265" si="130">A264+0.01</f>
        <v>131.01999999999998</v>
      </c>
      <c r="C265" s="1">
        <v>224</v>
      </c>
      <c r="D265" s="1">
        <v>540</v>
      </c>
      <c r="E265" s="1">
        <v>17272</v>
      </c>
      <c r="G265" s="1">
        <v>-185</v>
      </c>
      <c r="H265" s="1">
        <v>-5</v>
      </c>
      <c r="I265" s="1">
        <v>-104</v>
      </c>
      <c r="K265" s="1">
        <v>1.79</v>
      </c>
      <c r="L265" s="1">
        <v>-1.1000000000000001</v>
      </c>
      <c r="M265" s="1">
        <v>1.73</v>
      </c>
      <c r="N265" s="1">
        <v>1.86</v>
      </c>
      <c r="P265" s="1">
        <v>-0.74</v>
      </c>
      <c r="Q265" s="1">
        <v>-0.17</v>
      </c>
      <c r="R265" s="1">
        <v>-1.1100000000000001</v>
      </c>
      <c r="S265" s="1">
        <v>-1.1499999999999999</v>
      </c>
    </row>
    <row r="266" spans="1:19" x14ac:dyDescent="0.25">
      <c r="A266" s="1">
        <v>132.01</v>
      </c>
      <c r="C266" s="1">
        <v>276</v>
      </c>
      <c r="D266" s="1">
        <v>648</v>
      </c>
      <c r="E266" s="1">
        <v>17172</v>
      </c>
      <c r="G266" s="1">
        <v>-173</v>
      </c>
      <c r="H266" s="1">
        <v>9</v>
      </c>
      <c r="I266" s="1">
        <v>-137</v>
      </c>
      <c r="K266" s="1">
        <v>2.16</v>
      </c>
      <c r="L266" s="1">
        <v>-1.1100000000000001</v>
      </c>
      <c r="M266" s="1">
        <v>1.75</v>
      </c>
      <c r="N266" s="1">
        <v>1.87</v>
      </c>
      <c r="P266" s="1">
        <v>-0.92</v>
      </c>
      <c r="Q266" s="1">
        <v>-0.16</v>
      </c>
      <c r="R266" s="1">
        <v>-1.0900000000000001</v>
      </c>
      <c r="S266" s="1">
        <v>-1.1499999999999999</v>
      </c>
    </row>
    <row r="267" spans="1:19" x14ac:dyDescent="0.25">
      <c r="A267" s="1">
        <f t="shared" ref="A267" si="131">A266+0.01</f>
        <v>132.01999999999998</v>
      </c>
      <c r="C267" s="1">
        <v>304</v>
      </c>
      <c r="D267" s="1">
        <v>556</v>
      </c>
      <c r="E267" s="1">
        <v>17124</v>
      </c>
      <c r="G267" s="1">
        <v>-173</v>
      </c>
      <c r="H267" s="1">
        <v>43</v>
      </c>
      <c r="I267" s="1">
        <v>-132</v>
      </c>
      <c r="K267" s="1">
        <v>1.86</v>
      </c>
      <c r="L267" s="1">
        <v>-1.1200000000000001</v>
      </c>
      <c r="M267" s="1">
        <v>1.75</v>
      </c>
      <c r="N267" s="1">
        <v>1.87</v>
      </c>
      <c r="P267" s="1">
        <v>-1.02</v>
      </c>
      <c r="Q267" s="1">
        <v>-0.16</v>
      </c>
      <c r="R267" s="1">
        <v>-1.0900000000000001</v>
      </c>
      <c r="S267" s="1">
        <v>-1.1399999999999999</v>
      </c>
    </row>
    <row r="268" spans="1:19" x14ac:dyDescent="0.25">
      <c r="A268" s="1">
        <v>133.01</v>
      </c>
      <c r="C268" s="1">
        <v>428</v>
      </c>
      <c r="D268" s="1">
        <v>612</v>
      </c>
      <c r="E268" s="1">
        <v>17276</v>
      </c>
      <c r="G268" s="1">
        <v>-187</v>
      </c>
      <c r="H268" s="1">
        <v>21</v>
      </c>
      <c r="I268" s="1">
        <v>-128</v>
      </c>
      <c r="K268" s="1">
        <v>2.0299999999999998</v>
      </c>
      <c r="L268" s="1">
        <v>-1.1399999999999999</v>
      </c>
      <c r="M268" s="1">
        <v>1.75</v>
      </c>
      <c r="N268" s="1">
        <v>1.87</v>
      </c>
      <c r="P268" s="1">
        <v>-1.42</v>
      </c>
      <c r="Q268" s="1">
        <v>-0.16</v>
      </c>
      <c r="R268" s="1">
        <v>-1.1100000000000001</v>
      </c>
      <c r="S268" s="1">
        <v>-1.1499999999999999</v>
      </c>
    </row>
    <row r="269" spans="1:19" x14ac:dyDescent="0.25">
      <c r="A269" s="1">
        <f t="shared" ref="A269" si="132">A268+0.01</f>
        <v>133.01999999999998</v>
      </c>
      <c r="C269" s="1">
        <v>324</v>
      </c>
      <c r="D269" s="1">
        <v>568</v>
      </c>
      <c r="E269" s="1">
        <v>17348</v>
      </c>
      <c r="G269" s="1">
        <v>-160</v>
      </c>
      <c r="H269" s="1">
        <v>30</v>
      </c>
      <c r="I269" s="1">
        <v>-103</v>
      </c>
      <c r="K269" s="1">
        <v>1.88</v>
      </c>
      <c r="L269" s="1">
        <v>-1.1499999999999999</v>
      </c>
      <c r="M269" s="1">
        <v>1.75</v>
      </c>
      <c r="N269" s="1">
        <v>1.87</v>
      </c>
      <c r="P269" s="1">
        <v>-1.07</v>
      </c>
      <c r="Q269" s="1">
        <v>-0.16</v>
      </c>
      <c r="R269" s="1">
        <v>-1.1000000000000001</v>
      </c>
      <c r="S269" s="1">
        <v>-1.1499999999999999</v>
      </c>
    </row>
    <row r="270" spans="1:19" x14ac:dyDescent="0.25">
      <c r="A270" s="1">
        <v>134.01</v>
      </c>
      <c r="C270" s="1">
        <v>328</v>
      </c>
      <c r="D270" s="1">
        <v>492</v>
      </c>
      <c r="E270" s="1">
        <v>17320</v>
      </c>
      <c r="G270" s="1">
        <v>-179</v>
      </c>
      <c r="H270" s="1">
        <v>36</v>
      </c>
      <c r="I270" s="1">
        <v>-118</v>
      </c>
      <c r="K270" s="1">
        <v>1.63</v>
      </c>
      <c r="L270" s="1">
        <v>-1.1599999999999999</v>
      </c>
      <c r="M270" s="1">
        <v>1.73</v>
      </c>
      <c r="N270" s="1">
        <v>1.87</v>
      </c>
      <c r="P270" s="1">
        <v>-1.08</v>
      </c>
      <c r="Q270" s="1">
        <v>-0.16</v>
      </c>
      <c r="R270" s="1">
        <v>-1.1000000000000001</v>
      </c>
      <c r="S270" s="1">
        <v>-1.1499999999999999</v>
      </c>
    </row>
    <row r="271" spans="1:19" x14ac:dyDescent="0.25">
      <c r="A271" s="1">
        <f t="shared" ref="A271" si="133">A270+0.01</f>
        <v>134.01999999999998</v>
      </c>
      <c r="C271" s="1">
        <v>344</v>
      </c>
      <c r="D271" s="1">
        <v>640</v>
      </c>
      <c r="E271" s="1">
        <v>17340</v>
      </c>
      <c r="G271" s="1">
        <v>-176</v>
      </c>
      <c r="H271" s="1">
        <v>49</v>
      </c>
      <c r="I271" s="1">
        <v>-121</v>
      </c>
      <c r="K271" s="1">
        <v>2.11</v>
      </c>
      <c r="L271" s="1">
        <v>-1.17</v>
      </c>
      <c r="M271" s="1">
        <v>1.75</v>
      </c>
      <c r="N271" s="1">
        <v>1.87</v>
      </c>
      <c r="P271" s="1">
        <v>-1.1399999999999999</v>
      </c>
      <c r="Q271" s="1">
        <v>-0.15</v>
      </c>
      <c r="R271" s="1">
        <v>-1.1000000000000001</v>
      </c>
      <c r="S271" s="1">
        <v>-1.1499999999999999</v>
      </c>
    </row>
    <row r="272" spans="1:19" x14ac:dyDescent="0.25">
      <c r="A272" s="1">
        <v>135.01</v>
      </c>
      <c r="C272" s="1">
        <v>312</v>
      </c>
      <c r="D272" s="1">
        <v>564</v>
      </c>
      <c r="E272" s="1">
        <v>17304</v>
      </c>
      <c r="G272" s="1">
        <v>-193</v>
      </c>
      <c r="H272" s="1">
        <v>24</v>
      </c>
      <c r="I272" s="1">
        <v>-122</v>
      </c>
      <c r="K272" s="1">
        <v>1.87</v>
      </c>
      <c r="L272" s="1">
        <v>-1.18</v>
      </c>
      <c r="M272" s="1">
        <v>1.74</v>
      </c>
      <c r="N272" s="1">
        <v>1.87</v>
      </c>
      <c r="P272" s="1">
        <v>-1.03</v>
      </c>
      <c r="Q272" s="1">
        <v>-0.15</v>
      </c>
      <c r="R272" s="1">
        <v>-1.0900000000000001</v>
      </c>
      <c r="S272" s="1">
        <v>-1.1499999999999999</v>
      </c>
    </row>
    <row r="273" spans="1:19" x14ac:dyDescent="0.25">
      <c r="A273" s="1">
        <f t="shared" ref="A273" si="134">A272+0.01</f>
        <v>135.01999999999998</v>
      </c>
      <c r="C273" s="1">
        <v>200</v>
      </c>
      <c r="D273" s="1">
        <v>520</v>
      </c>
      <c r="E273" s="1">
        <v>17348</v>
      </c>
      <c r="G273" s="1">
        <v>-200</v>
      </c>
      <c r="H273" s="1">
        <v>11</v>
      </c>
      <c r="I273" s="1">
        <v>-128</v>
      </c>
      <c r="K273" s="1">
        <v>1.72</v>
      </c>
      <c r="L273" s="1">
        <v>-1.2</v>
      </c>
      <c r="M273" s="1">
        <v>1.73</v>
      </c>
      <c r="N273" s="1">
        <v>1.86</v>
      </c>
      <c r="P273" s="1">
        <v>-0.66</v>
      </c>
      <c r="Q273" s="1">
        <v>-0.15</v>
      </c>
      <c r="R273" s="1">
        <v>-1.06</v>
      </c>
      <c r="S273" s="1">
        <v>-1.1399999999999999</v>
      </c>
    </row>
    <row r="274" spans="1:19" x14ac:dyDescent="0.25">
      <c r="A274" s="1">
        <v>136.01</v>
      </c>
      <c r="C274" s="1">
        <v>452</v>
      </c>
      <c r="D274" s="1">
        <v>580</v>
      </c>
      <c r="E274" s="1">
        <v>17264</v>
      </c>
      <c r="G274" s="1">
        <v>-184</v>
      </c>
      <c r="H274" s="1">
        <v>55</v>
      </c>
      <c r="I274" s="1">
        <v>-133</v>
      </c>
      <c r="K274" s="1">
        <v>1.92</v>
      </c>
      <c r="L274" s="1">
        <v>-1.21</v>
      </c>
      <c r="M274" s="1">
        <v>1.73</v>
      </c>
      <c r="N274" s="1">
        <v>1.87</v>
      </c>
      <c r="P274" s="1">
        <v>-1.5</v>
      </c>
      <c r="Q274" s="1">
        <v>-0.15</v>
      </c>
      <c r="R274" s="1">
        <v>-1.0900000000000001</v>
      </c>
      <c r="S274" s="1">
        <v>-1.1399999999999999</v>
      </c>
    </row>
    <row r="275" spans="1:19" x14ac:dyDescent="0.25">
      <c r="A275" s="1">
        <f t="shared" ref="A275" si="135">A274+0.01</f>
        <v>136.01999999999998</v>
      </c>
      <c r="C275" s="1">
        <v>372</v>
      </c>
      <c r="D275" s="1">
        <v>620</v>
      </c>
      <c r="E275" s="1">
        <v>17264</v>
      </c>
      <c r="G275" s="1">
        <v>-168</v>
      </c>
      <c r="H275" s="1">
        <v>37</v>
      </c>
      <c r="I275" s="1">
        <v>-113</v>
      </c>
      <c r="K275" s="1">
        <v>2.06</v>
      </c>
      <c r="L275" s="1">
        <v>-1.22</v>
      </c>
      <c r="M275" s="1">
        <v>1.74</v>
      </c>
      <c r="N275" s="1">
        <v>1.87</v>
      </c>
      <c r="P275" s="1">
        <v>-1.23</v>
      </c>
      <c r="Q275" s="1">
        <v>-0.14000000000000001</v>
      </c>
      <c r="R275" s="1">
        <v>-1.1000000000000001</v>
      </c>
      <c r="S275" s="1">
        <v>-1.1499999999999999</v>
      </c>
    </row>
    <row r="276" spans="1:19" x14ac:dyDescent="0.25">
      <c r="A276" s="1">
        <v>137.01</v>
      </c>
      <c r="C276" s="1">
        <v>324</v>
      </c>
      <c r="D276" s="1">
        <v>580</v>
      </c>
      <c r="E276" s="1">
        <v>17436</v>
      </c>
      <c r="G276" s="1">
        <v>-212</v>
      </c>
      <c r="H276" s="1">
        <v>74</v>
      </c>
      <c r="I276" s="1">
        <v>-142</v>
      </c>
      <c r="K276" s="1">
        <v>1.91</v>
      </c>
      <c r="L276" s="1">
        <v>-1.23</v>
      </c>
      <c r="M276" s="1">
        <v>1.74</v>
      </c>
      <c r="N276" s="1">
        <v>1.87</v>
      </c>
      <c r="P276" s="1">
        <v>-1.06</v>
      </c>
      <c r="Q276" s="1">
        <v>-0.14000000000000001</v>
      </c>
      <c r="R276" s="1">
        <v>-1.0900000000000001</v>
      </c>
      <c r="S276" s="1">
        <v>-1.1399999999999999</v>
      </c>
    </row>
    <row r="277" spans="1:19" x14ac:dyDescent="0.25">
      <c r="A277" s="1">
        <f t="shared" ref="A277" si="136">A276+0.01</f>
        <v>137.01999999999998</v>
      </c>
      <c r="C277" s="1">
        <v>372</v>
      </c>
      <c r="D277" s="1">
        <v>652</v>
      </c>
      <c r="E277" s="1">
        <v>17300</v>
      </c>
      <c r="G277" s="1">
        <v>-171</v>
      </c>
      <c r="H277" s="1">
        <v>17</v>
      </c>
      <c r="I277" s="1">
        <v>-133</v>
      </c>
      <c r="K277" s="1">
        <v>2.16</v>
      </c>
      <c r="L277" s="1">
        <v>-1.25</v>
      </c>
      <c r="M277" s="1">
        <v>1.76</v>
      </c>
      <c r="N277" s="1">
        <v>1.88</v>
      </c>
      <c r="P277" s="1">
        <v>-1.23</v>
      </c>
      <c r="Q277" s="1">
        <v>-0.14000000000000001</v>
      </c>
      <c r="R277" s="1">
        <v>-1.1000000000000001</v>
      </c>
      <c r="S277" s="1">
        <v>-1.1499999999999999</v>
      </c>
    </row>
    <row r="278" spans="1:19" x14ac:dyDescent="0.25">
      <c r="A278" s="1">
        <v>138.01</v>
      </c>
      <c r="C278" s="1">
        <v>416</v>
      </c>
      <c r="D278" s="1">
        <v>592</v>
      </c>
      <c r="E278" s="1">
        <v>17180</v>
      </c>
      <c r="G278" s="1">
        <v>-172</v>
      </c>
      <c r="H278" s="1">
        <v>27</v>
      </c>
      <c r="I278" s="1">
        <v>-105</v>
      </c>
      <c r="K278" s="1">
        <v>1.97</v>
      </c>
      <c r="L278" s="1">
        <v>-1.26</v>
      </c>
      <c r="M278" s="1">
        <v>1.77</v>
      </c>
      <c r="N278" s="1">
        <v>1.88</v>
      </c>
      <c r="P278" s="1">
        <v>-1.39</v>
      </c>
      <c r="Q278" s="1">
        <v>-0.14000000000000001</v>
      </c>
      <c r="R278" s="1">
        <v>-1.1200000000000001</v>
      </c>
      <c r="S278" s="1">
        <v>-1.1499999999999999</v>
      </c>
    </row>
    <row r="279" spans="1:19" x14ac:dyDescent="0.25">
      <c r="A279" s="1">
        <f t="shared" ref="A279" si="137">A278+0.01</f>
        <v>138.01999999999998</v>
      </c>
      <c r="C279" s="1">
        <v>348</v>
      </c>
      <c r="D279" s="1">
        <v>680</v>
      </c>
      <c r="E279" s="1">
        <v>17260</v>
      </c>
      <c r="G279" s="1">
        <v>-175</v>
      </c>
      <c r="H279" s="1">
        <v>44</v>
      </c>
      <c r="I279" s="1">
        <v>-127</v>
      </c>
      <c r="K279" s="1">
        <v>2.2599999999999998</v>
      </c>
      <c r="L279" s="1">
        <v>-1.27</v>
      </c>
      <c r="M279" s="1">
        <v>1.79</v>
      </c>
      <c r="N279" s="1">
        <v>1.89</v>
      </c>
      <c r="P279" s="1">
        <v>-1.1499999999999999</v>
      </c>
      <c r="Q279" s="1">
        <v>-0.13</v>
      </c>
      <c r="R279" s="1">
        <v>-1.1200000000000001</v>
      </c>
      <c r="S279" s="1">
        <v>-1.1499999999999999</v>
      </c>
    </row>
    <row r="280" spans="1:19" x14ac:dyDescent="0.25">
      <c r="A280" s="1">
        <v>139.01</v>
      </c>
      <c r="C280" s="1">
        <v>292</v>
      </c>
      <c r="D280" s="1">
        <v>580</v>
      </c>
      <c r="E280" s="1">
        <v>17324</v>
      </c>
      <c r="G280" s="1">
        <v>-165</v>
      </c>
      <c r="H280" s="1">
        <v>14</v>
      </c>
      <c r="I280" s="1">
        <v>-123</v>
      </c>
      <c r="K280" s="1">
        <v>1.92</v>
      </c>
      <c r="L280" s="1">
        <v>-1.28</v>
      </c>
      <c r="M280" s="1">
        <v>1.79</v>
      </c>
      <c r="N280" s="1">
        <v>1.89</v>
      </c>
      <c r="P280" s="1">
        <v>-0.97</v>
      </c>
      <c r="Q280" s="1">
        <v>-0.13</v>
      </c>
      <c r="R280" s="1">
        <v>-1.1100000000000001</v>
      </c>
      <c r="S280" s="1">
        <v>-1.1499999999999999</v>
      </c>
    </row>
    <row r="281" spans="1:19" x14ac:dyDescent="0.25">
      <c r="A281" s="1">
        <f t="shared" ref="A281" si="138">A280+0.01</f>
        <v>139.01999999999998</v>
      </c>
      <c r="C281" s="1">
        <v>320</v>
      </c>
      <c r="D281" s="1">
        <v>576</v>
      </c>
      <c r="E281" s="1">
        <v>17360</v>
      </c>
      <c r="G281" s="1">
        <v>-184</v>
      </c>
      <c r="H281" s="1">
        <v>24</v>
      </c>
      <c r="I281" s="1">
        <v>-135</v>
      </c>
      <c r="K281" s="1">
        <v>1.9</v>
      </c>
      <c r="L281" s="1">
        <v>-1.29</v>
      </c>
      <c r="M281" s="1">
        <v>1.78</v>
      </c>
      <c r="N281" s="1">
        <v>1.89</v>
      </c>
      <c r="P281" s="1">
        <v>-1.06</v>
      </c>
      <c r="Q281" s="1">
        <v>-0.13</v>
      </c>
      <c r="R281" s="1">
        <v>-1.1000000000000001</v>
      </c>
      <c r="S281" s="1">
        <v>-1.1499999999999999</v>
      </c>
    </row>
    <row r="282" spans="1:19" x14ac:dyDescent="0.25">
      <c r="A282" s="1">
        <v>140.01</v>
      </c>
      <c r="C282" s="1">
        <v>364</v>
      </c>
      <c r="D282" s="1">
        <v>644</v>
      </c>
      <c r="E282" s="1">
        <v>17256</v>
      </c>
      <c r="G282" s="1">
        <v>-183</v>
      </c>
      <c r="H282" s="1">
        <v>39</v>
      </c>
      <c r="I282" s="1">
        <v>-111</v>
      </c>
      <c r="K282" s="1">
        <v>2.14</v>
      </c>
      <c r="L282" s="1">
        <v>-1.3</v>
      </c>
      <c r="M282" s="1">
        <v>1.8</v>
      </c>
      <c r="N282" s="1">
        <v>1.9</v>
      </c>
      <c r="P282" s="1">
        <v>-1.21</v>
      </c>
      <c r="Q282" s="1">
        <v>-0.13</v>
      </c>
      <c r="R282" s="1">
        <v>-1.1100000000000001</v>
      </c>
      <c r="S282" s="1">
        <v>-1.1499999999999999</v>
      </c>
    </row>
    <row r="283" spans="1:19" x14ac:dyDescent="0.25">
      <c r="A283" s="1">
        <f t="shared" ref="A283" si="139">A282+0.01</f>
        <v>140.01999999999998</v>
      </c>
      <c r="C283" s="1">
        <v>252</v>
      </c>
      <c r="D283" s="1">
        <v>652</v>
      </c>
      <c r="E283" s="1">
        <v>17240</v>
      </c>
      <c r="G283" s="1">
        <v>-190</v>
      </c>
      <c r="H283" s="1">
        <v>9</v>
      </c>
      <c r="I283" s="1">
        <v>-144</v>
      </c>
      <c r="K283" s="1">
        <v>2.17</v>
      </c>
      <c r="L283" s="1">
        <v>-1.32</v>
      </c>
      <c r="M283" s="1">
        <v>1.81</v>
      </c>
      <c r="N283" s="1">
        <v>1.91</v>
      </c>
      <c r="P283" s="1">
        <v>-0.84</v>
      </c>
      <c r="Q283" s="1">
        <v>-0.13</v>
      </c>
      <c r="R283" s="1">
        <v>-1.0900000000000001</v>
      </c>
      <c r="S283" s="1">
        <v>-1.1399999999999999</v>
      </c>
    </row>
    <row r="284" spans="1:19" x14ac:dyDescent="0.25">
      <c r="A284" s="1">
        <v>141.01</v>
      </c>
      <c r="C284" s="1">
        <v>376</v>
      </c>
      <c r="D284" s="1">
        <v>564</v>
      </c>
      <c r="E284" s="1">
        <v>17256</v>
      </c>
      <c r="G284" s="1">
        <v>-168</v>
      </c>
      <c r="H284" s="1">
        <v>25</v>
      </c>
      <c r="I284" s="1">
        <v>-103</v>
      </c>
      <c r="K284" s="1">
        <v>1.87</v>
      </c>
      <c r="L284" s="1">
        <v>-1.33</v>
      </c>
      <c r="M284" s="1">
        <v>1.8</v>
      </c>
      <c r="N284" s="1">
        <v>1.91</v>
      </c>
      <c r="P284" s="1">
        <v>-1.25</v>
      </c>
      <c r="Q284" s="1">
        <v>-0.13</v>
      </c>
      <c r="R284" s="1">
        <v>-1.1000000000000001</v>
      </c>
      <c r="S284" s="1">
        <v>-1.1499999999999999</v>
      </c>
    </row>
    <row r="285" spans="1:19" x14ac:dyDescent="0.25">
      <c r="A285" s="1">
        <f t="shared" ref="A285" si="140">A284+0.01</f>
        <v>141.01999999999998</v>
      </c>
      <c r="C285" s="1">
        <v>428</v>
      </c>
      <c r="D285" s="1">
        <v>604</v>
      </c>
      <c r="E285" s="1">
        <v>17232</v>
      </c>
      <c r="G285" s="1">
        <v>-183</v>
      </c>
      <c r="H285" s="1">
        <v>45</v>
      </c>
      <c r="I285" s="1">
        <v>-130</v>
      </c>
      <c r="K285" s="1">
        <v>2.0099999999999998</v>
      </c>
      <c r="L285" s="1">
        <v>-1.34</v>
      </c>
      <c r="M285" s="1">
        <v>1.81</v>
      </c>
      <c r="N285" s="1">
        <v>1.91</v>
      </c>
      <c r="P285" s="1">
        <v>-1.42</v>
      </c>
      <c r="Q285" s="1">
        <v>-0.12</v>
      </c>
      <c r="R285" s="1">
        <v>-1.1200000000000001</v>
      </c>
      <c r="S285" s="1">
        <v>-1.1599999999999999</v>
      </c>
    </row>
    <row r="286" spans="1:19" x14ac:dyDescent="0.25">
      <c r="A286" s="1">
        <v>142.01</v>
      </c>
      <c r="C286" s="1">
        <v>264</v>
      </c>
      <c r="D286" s="1">
        <v>600</v>
      </c>
      <c r="E286" s="1">
        <v>17356</v>
      </c>
      <c r="G286" s="1">
        <v>-174</v>
      </c>
      <c r="H286" s="1">
        <v>31</v>
      </c>
      <c r="I286" s="1">
        <v>-120</v>
      </c>
      <c r="K286" s="1">
        <v>1.98</v>
      </c>
      <c r="L286" s="1">
        <v>-1.35</v>
      </c>
      <c r="M286" s="1">
        <v>1.81</v>
      </c>
      <c r="N286" s="1">
        <v>1.91</v>
      </c>
      <c r="P286" s="1">
        <v>-0.87</v>
      </c>
      <c r="Q286" s="1">
        <v>-0.12</v>
      </c>
      <c r="R286" s="1">
        <v>-1.1000000000000001</v>
      </c>
      <c r="S286" s="1">
        <v>-1.1499999999999999</v>
      </c>
    </row>
    <row r="287" spans="1:19" x14ac:dyDescent="0.25">
      <c r="A287" s="1">
        <f t="shared" ref="A287" si="141">A286+0.01</f>
        <v>142.01999999999998</v>
      </c>
      <c r="C287" s="1">
        <v>412</v>
      </c>
      <c r="D287" s="1">
        <v>584</v>
      </c>
      <c r="E287" s="1">
        <v>17248</v>
      </c>
      <c r="G287" s="1">
        <v>-199</v>
      </c>
      <c r="H287" s="1">
        <v>39</v>
      </c>
      <c r="I287" s="1">
        <v>-125</v>
      </c>
      <c r="K287" s="1">
        <v>1.94</v>
      </c>
      <c r="L287" s="1">
        <v>-1.37</v>
      </c>
      <c r="M287" s="1">
        <v>1.81</v>
      </c>
      <c r="N287" s="1">
        <v>1.91</v>
      </c>
      <c r="P287" s="1">
        <v>-1.37</v>
      </c>
      <c r="Q287" s="1">
        <v>-0.12</v>
      </c>
      <c r="R287" s="1">
        <v>-1.1100000000000001</v>
      </c>
      <c r="S287" s="1">
        <v>-1.1499999999999999</v>
      </c>
    </row>
    <row r="288" spans="1:19" x14ac:dyDescent="0.25">
      <c r="A288" s="1">
        <v>143.01</v>
      </c>
      <c r="C288" s="1">
        <v>356</v>
      </c>
      <c r="D288" s="1">
        <v>508</v>
      </c>
      <c r="E288" s="1">
        <v>17356</v>
      </c>
      <c r="G288" s="1">
        <v>-219</v>
      </c>
      <c r="H288" s="1">
        <v>36</v>
      </c>
      <c r="I288" s="1">
        <v>-114</v>
      </c>
      <c r="K288" s="1">
        <v>1.68</v>
      </c>
      <c r="L288" s="1">
        <v>-1.38</v>
      </c>
      <c r="M288" s="1">
        <v>1.78</v>
      </c>
      <c r="N288" s="1">
        <v>1.9</v>
      </c>
      <c r="P288" s="1">
        <v>-1.17</v>
      </c>
      <c r="Q288" s="1">
        <v>-0.12</v>
      </c>
      <c r="R288" s="1">
        <v>-1.1200000000000001</v>
      </c>
      <c r="S288" s="1">
        <v>-1.1599999999999999</v>
      </c>
    </row>
    <row r="289" spans="1:19" x14ac:dyDescent="0.25">
      <c r="A289" s="1">
        <f t="shared" ref="A289" si="142">A288+0.01</f>
        <v>143.01999999999998</v>
      </c>
      <c r="C289" s="1">
        <v>440</v>
      </c>
      <c r="D289" s="1">
        <v>612</v>
      </c>
      <c r="E289" s="1">
        <v>17324</v>
      </c>
      <c r="G289" s="1">
        <v>-186</v>
      </c>
      <c r="H289" s="1">
        <v>41</v>
      </c>
      <c r="I289" s="1">
        <v>-119</v>
      </c>
      <c r="K289" s="1">
        <v>2.02</v>
      </c>
      <c r="L289" s="1">
        <v>-1.39</v>
      </c>
      <c r="M289" s="1">
        <v>1.79</v>
      </c>
      <c r="N289" s="1">
        <v>1.9</v>
      </c>
      <c r="P289" s="1">
        <v>-1.45</v>
      </c>
      <c r="Q289" s="1">
        <v>-0.11</v>
      </c>
      <c r="R289" s="1">
        <v>-1.1399999999999999</v>
      </c>
      <c r="S289" s="1">
        <v>-1.1599999999999999</v>
      </c>
    </row>
    <row r="290" spans="1:19" x14ac:dyDescent="0.25">
      <c r="A290" s="1">
        <v>144.01</v>
      </c>
      <c r="C290" s="1">
        <v>316</v>
      </c>
      <c r="D290" s="1">
        <v>544</v>
      </c>
      <c r="E290" s="1">
        <v>17168</v>
      </c>
      <c r="G290" s="1">
        <v>-180</v>
      </c>
      <c r="H290" s="1">
        <v>28</v>
      </c>
      <c r="I290" s="1">
        <v>-126</v>
      </c>
      <c r="K290" s="1">
        <v>1.81</v>
      </c>
      <c r="L290" s="1">
        <v>-1.4</v>
      </c>
      <c r="M290" s="1">
        <v>1.78</v>
      </c>
      <c r="N290" s="1">
        <v>1.9</v>
      </c>
      <c r="P290" s="1">
        <v>-1.05</v>
      </c>
      <c r="Q290" s="1">
        <v>-0.11</v>
      </c>
      <c r="R290" s="1">
        <v>-1.1299999999999999</v>
      </c>
      <c r="S290" s="1">
        <v>-1.1599999999999999</v>
      </c>
    </row>
    <row r="291" spans="1:19" x14ac:dyDescent="0.25">
      <c r="A291" s="1">
        <f t="shared" ref="A291" si="143">A290+0.01</f>
        <v>144.01999999999998</v>
      </c>
      <c r="C291" s="1">
        <v>396</v>
      </c>
      <c r="D291" s="1">
        <v>700</v>
      </c>
      <c r="E291" s="1">
        <v>17192</v>
      </c>
      <c r="G291" s="1">
        <v>-199</v>
      </c>
      <c r="H291" s="1">
        <v>51</v>
      </c>
      <c r="I291" s="1">
        <v>-136</v>
      </c>
      <c r="K291" s="1">
        <v>2.33</v>
      </c>
      <c r="L291" s="1">
        <v>-1.42</v>
      </c>
      <c r="M291" s="1">
        <v>1.81</v>
      </c>
      <c r="N291" s="1">
        <v>1.91</v>
      </c>
      <c r="P291" s="1">
        <v>-1.32</v>
      </c>
      <c r="Q291" s="1">
        <v>-0.11</v>
      </c>
      <c r="R291" s="1">
        <v>-1.1399999999999999</v>
      </c>
      <c r="S291" s="1">
        <v>-1.17</v>
      </c>
    </row>
    <row r="292" spans="1:19" x14ac:dyDescent="0.25">
      <c r="A292" s="1">
        <v>145.01</v>
      </c>
      <c r="C292" s="1">
        <v>276</v>
      </c>
      <c r="D292" s="1">
        <v>512</v>
      </c>
      <c r="E292" s="1">
        <v>17356</v>
      </c>
      <c r="G292" s="1">
        <v>-186</v>
      </c>
      <c r="H292" s="1">
        <v>60</v>
      </c>
      <c r="I292" s="1">
        <v>-142</v>
      </c>
      <c r="K292" s="1">
        <v>1.69</v>
      </c>
      <c r="L292" s="1">
        <v>-1.43</v>
      </c>
      <c r="M292" s="1">
        <v>1.79</v>
      </c>
      <c r="N292" s="1">
        <v>1.91</v>
      </c>
      <c r="P292" s="1">
        <v>-0.91</v>
      </c>
      <c r="Q292" s="1">
        <v>-0.1</v>
      </c>
      <c r="R292" s="1">
        <v>-1.1200000000000001</v>
      </c>
      <c r="S292" s="1">
        <v>-1.1599999999999999</v>
      </c>
    </row>
    <row r="293" spans="1:19" x14ac:dyDescent="0.25">
      <c r="A293" s="1">
        <f t="shared" ref="A293" si="144">A292+0.01</f>
        <v>145.01999999999998</v>
      </c>
      <c r="C293" s="1">
        <v>400</v>
      </c>
      <c r="D293" s="1">
        <v>588</v>
      </c>
      <c r="E293" s="1">
        <v>17216</v>
      </c>
      <c r="G293" s="1">
        <v>-185</v>
      </c>
      <c r="H293" s="1">
        <v>44</v>
      </c>
      <c r="I293" s="1">
        <v>-128</v>
      </c>
      <c r="K293" s="1">
        <v>1.96</v>
      </c>
      <c r="L293" s="1">
        <v>-1.44</v>
      </c>
      <c r="M293" s="1">
        <v>1.79</v>
      </c>
      <c r="N293" s="1">
        <v>1.91</v>
      </c>
      <c r="P293" s="1">
        <v>-1.33</v>
      </c>
      <c r="Q293" s="1">
        <v>-0.1</v>
      </c>
      <c r="R293" s="1">
        <v>-1.1299999999999999</v>
      </c>
      <c r="S293" s="1">
        <v>-1.1599999999999999</v>
      </c>
    </row>
    <row r="294" spans="1:19" x14ac:dyDescent="0.25">
      <c r="A294" s="1">
        <v>146.01</v>
      </c>
      <c r="C294" s="1">
        <v>244</v>
      </c>
      <c r="D294" s="1">
        <v>608</v>
      </c>
      <c r="E294" s="1">
        <v>17120</v>
      </c>
      <c r="G294" s="1">
        <v>-177</v>
      </c>
      <c r="H294" s="1">
        <v>60</v>
      </c>
      <c r="I294" s="1">
        <v>-93</v>
      </c>
      <c r="K294" s="1">
        <v>2.0299999999999998</v>
      </c>
      <c r="L294" s="1">
        <v>-1.45</v>
      </c>
      <c r="M294" s="1">
        <v>1.79</v>
      </c>
      <c r="N294" s="1">
        <v>1.91</v>
      </c>
      <c r="P294" s="1">
        <v>-0.82</v>
      </c>
      <c r="Q294" s="1">
        <v>-0.1</v>
      </c>
      <c r="R294" s="1">
        <v>-1.1100000000000001</v>
      </c>
      <c r="S294" s="1">
        <v>-1.1499999999999999</v>
      </c>
    </row>
    <row r="295" spans="1:19" x14ac:dyDescent="0.25">
      <c r="A295" s="1">
        <f t="shared" ref="A295" si="145">A294+0.01</f>
        <v>146.01999999999998</v>
      </c>
      <c r="C295" s="1">
        <v>448</v>
      </c>
      <c r="D295" s="1">
        <v>616</v>
      </c>
      <c r="E295" s="1">
        <v>17324</v>
      </c>
      <c r="G295" s="1">
        <v>-202</v>
      </c>
      <c r="H295" s="1">
        <v>32</v>
      </c>
      <c r="I295" s="1">
        <v>-127</v>
      </c>
      <c r="K295" s="1">
        <v>2.04</v>
      </c>
      <c r="L295" s="1">
        <v>-1.47</v>
      </c>
      <c r="M295" s="1">
        <v>1.8</v>
      </c>
      <c r="N295" s="1">
        <v>1.91</v>
      </c>
      <c r="P295" s="1">
        <v>-1.48</v>
      </c>
      <c r="Q295" s="1">
        <v>-0.09</v>
      </c>
      <c r="R295" s="1">
        <v>-1.1299999999999999</v>
      </c>
      <c r="S295" s="1">
        <v>-1.1599999999999999</v>
      </c>
    </row>
    <row r="296" spans="1:19" x14ac:dyDescent="0.25">
      <c r="A296" s="1">
        <v>147.01</v>
      </c>
      <c r="C296" s="1">
        <v>244</v>
      </c>
      <c r="D296" s="1">
        <v>568</v>
      </c>
      <c r="E296" s="1">
        <v>17388</v>
      </c>
      <c r="G296" s="1">
        <v>-183</v>
      </c>
      <c r="H296" s="1">
        <v>79</v>
      </c>
      <c r="I296" s="1">
        <v>-122</v>
      </c>
      <c r="K296" s="1">
        <v>1.87</v>
      </c>
      <c r="L296" s="1">
        <v>-1.48</v>
      </c>
      <c r="M296" s="1">
        <v>1.79</v>
      </c>
      <c r="N296" s="1">
        <v>1.91</v>
      </c>
      <c r="P296" s="1">
        <v>-0.8</v>
      </c>
      <c r="Q296" s="1">
        <v>-0.09</v>
      </c>
      <c r="R296" s="1">
        <v>-1.1000000000000001</v>
      </c>
      <c r="S296" s="1">
        <v>-1.1499999999999999</v>
      </c>
    </row>
    <row r="297" spans="1:19" x14ac:dyDescent="0.25">
      <c r="A297" s="1">
        <f t="shared" ref="A297" si="146">A296+0.01</f>
        <v>147.01999999999998</v>
      </c>
      <c r="C297" s="1">
        <v>388</v>
      </c>
      <c r="D297" s="1">
        <v>524</v>
      </c>
      <c r="E297" s="1">
        <v>17384</v>
      </c>
      <c r="G297" s="1">
        <v>-213</v>
      </c>
      <c r="H297" s="1">
        <v>37</v>
      </c>
      <c r="I297" s="1">
        <v>-134</v>
      </c>
      <c r="K297" s="1">
        <v>1.73</v>
      </c>
      <c r="L297" s="1">
        <v>-1.49</v>
      </c>
      <c r="M297" s="1">
        <v>1.77</v>
      </c>
      <c r="N297" s="1">
        <v>1.9</v>
      </c>
      <c r="P297" s="1">
        <v>-1.28</v>
      </c>
      <c r="Q297" s="1">
        <v>-0.09</v>
      </c>
      <c r="R297" s="1">
        <v>-1.1100000000000001</v>
      </c>
      <c r="S297" s="1">
        <v>-1.1499999999999999</v>
      </c>
    </row>
    <row r="298" spans="1:19" x14ac:dyDescent="0.25">
      <c r="A298" s="1">
        <v>148.01</v>
      </c>
      <c r="C298" s="1">
        <v>312</v>
      </c>
      <c r="D298" s="1">
        <v>632</v>
      </c>
      <c r="E298" s="1">
        <v>17280</v>
      </c>
      <c r="G298" s="1">
        <v>-192</v>
      </c>
      <c r="H298" s="1">
        <v>81</v>
      </c>
      <c r="I298" s="1">
        <v>-105</v>
      </c>
      <c r="K298" s="1">
        <v>2.09</v>
      </c>
      <c r="L298" s="1">
        <v>-1.51</v>
      </c>
      <c r="M298" s="1">
        <v>1.78</v>
      </c>
      <c r="N298" s="1">
        <v>1.91</v>
      </c>
      <c r="P298" s="1">
        <v>-1.03</v>
      </c>
      <c r="Q298" s="1">
        <v>-0.08</v>
      </c>
      <c r="R298" s="1">
        <v>-1.1000000000000001</v>
      </c>
      <c r="S298" s="1">
        <v>-1.1499999999999999</v>
      </c>
    </row>
    <row r="299" spans="1:19" x14ac:dyDescent="0.25">
      <c r="A299" s="1">
        <f t="shared" ref="A299" si="147">A298+0.01</f>
        <v>148.01999999999998</v>
      </c>
      <c r="C299" s="1">
        <v>348</v>
      </c>
      <c r="D299" s="1">
        <v>508</v>
      </c>
      <c r="E299" s="1">
        <v>17316</v>
      </c>
      <c r="G299" s="1">
        <v>-205</v>
      </c>
      <c r="H299" s="1">
        <v>72</v>
      </c>
      <c r="I299" s="1">
        <v>-153</v>
      </c>
      <c r="K299" s="1">
        <v>1.68</v>
      </c>
      <c r="L299" s="1">
        <v>-1.52</v>
      </c>
      <c r="M299" s="1">
        <v>1.76</v>
      </c>
      <c r="N299" s="1">
        <v>1.9</v>
      </c>
      <c r="P299" s="1">
        <v>-1.1499999999999999</v>
      </c>
      <c r="Q299" s="1">
        <v>-0.08</v>
      </c>
      <c r="R299" s="1">
        <v>-1.1000000000000001</v>
      </c>
      <c r="S299" s="1">
        <v>-1.1399999999999999</v>
      </c>
    </row>
    <row r="300" spans="1:19" x14ac:dyDescent="0.25">
      <c r="A300" s="1">
        <v>149.01</v>
      </c>
      <c r="C300" s="1">
        <v>192</v>
      </c>
      <c r="D300" s="1">
        <v>604</v>
      </c>
      <c r="E300" s="1">
        <v>17392</v>
      </c>
      <c r="G300" s="1">
        <v>-224</v>
      </c>
      <c r="H300" s="1">
        <v>62</v>
      </c>
      <c r="I300" s="1">
        <v>-124</v>
      </c>
      <c r="K300" s="1">
        <v>1.99</v>
      </c>
      <c r="L300" s="1">
        <v>-1.54</v>
      </c>
      <c r="M300" s="1">
        <v>1.77</v>
      </c>
      <c r="N300" s="1">
        <v>1.9</v>
      </c>
      <c r="P300" s="1">
        <v>-0.63</v>
      </c>
      <c r="Q300" s="1">
        <v>-7.0000000000000007E-2</v>
      </c>
      <c r="R300" s="1">
        <v>-1.06</v>
      </c>
      <c r="S300" s="1">
        <v>-1.1299999999999999</v>
      </c>
    </row>
    <row r="301" spans="1:19" x14ac:dyDescent="0.25">
      <c r="A301" s="1">
        <f t="shared" ref="A301" si="148">A300+0.01</f>
        <v>149.01999999999998</v>
      </c>
      <c r="C301" s="1">
        <v>452</v>
      </c>
      <c r="D301" s="1">
        <v>616</v>
      </c>
      <c r="E301" s="1">
        <v>17328</v>
      </c>
      <c r="G301" s="1">
        <v>-201</v>
      </c>
      <c r="H301" s="1">
        <v>41</v>
      </c>
      <c r="I301" s="1">
        <v>-148</v>
      </c>
      <c r="K301" s="1">
        <v>2.04</v>
      </c>
      <c r="L301" s="1">
        <v>-1.55</v>
      </c>
      <c r="M301" s="1">
        <v>1.77</v>
      </c>
      <c r="N301" s="1">
        <v>1.9</v>
      </c>
      <c r="P301" s="1">
        <v>-1.49</v>
      </c>
      <c r="Q301" s="1">
        <v>-7.0000000000000007E-2</v>
      </c>
      <c r="R301" s="1">
        <v>-1.0900000000000001</v>
      </c>
      <c r="S301" s="1">
        <v>-1.1399999999999999</v>
      </c>
    </row>
    <row r="302" spans="1:19" x14ac:dyDescent="0.25">
      <c r="A302" s="1">
        <v>150.01</v>
      </c>
      <c r="C302" s="1">
        <v>212</v>
      </c>
      <c r="D302" s="1">
        <v>588</v>
      </c>
      <c r="E302" s="1">
        <v>17224</v>
      </c>
      <c r="G302" s="1">
        <v>-211</v>
      </c>
      <c r="H302" s="1">
        <v>58</v>
      </c>
      <c r="I302" s="1">
        <v>-114</v>
      </c>
      <c r="K302" s="1">
        <v>1.96</v>
      </c>
      <c r="L302" s="1">
        <v>-1.56</v>
      </c>
      <c r="M302" s="1">
        <v>1.77</v>
      </c>
      <c r="N302" s="1">
        <v>1.9</v>
      </c>
      <c r="P302" s="1">
        <v>-0.7</v>
      </c>
      <c r="Q302" s="1">
        <v>-7.0000000000000007E-2</v>
      </c>
      <c r="R302" s="1">
        <v>-1.06</v>
      </c>
      <c r="S302" s="1">
        <v>-1.1299999999999999</v>
      </c>
    </row>
    <row r="303" spans="1:19" x14ac:dyDescent="0.25">
      <c r="A303" s="1">
        <f t="shared" ref="A303" si="149">A302+0.01</f>
        <v>150.01999999999998</v>
      </c>
      <c r="C303" s="1">
        <v>428</v>
      </c>
      <c r="D303" s="1">
        <v>620</v>
      </c>
      <c r="E303" s="1">
        <v>17200</v>
      </c>
      <c r="G303" s="1">
        <v>-199</v>
      </c>
      <c r="H303" s="1">
        <v>55</v>
      </c>
      <c r="I303" s="1">
        <v>-118</v>
      </c>
      <c r="K303" s="1">
        <v>2.06</v>
      </c>
      <c r="L303" s="1">
        <v>-1.58</v>
      </c>
      <c r="M303" s="1">
        <v>1.78</v>
      </c>
      <c r="N303" s="1">
        <v>1.91</v>
      </c>
      <c r="P303" s="1">
        <v>-1.42</v>
      </c>
      <c r="Q303" s="1">
        <v>-0.06</v>
      </c>
      <c r="R303" s="1">
        <v>-1.08</v>
      </c>
      <c r="S303" s="1">
        <v>-1.1299999999999999</v>
      </c>
    </row>
    <row r="304" spans="1:19" x14ac:dyDescent="0.25">
      <c r="A304" s="1">
        <v>151.01</v>
      </c>
      <c r="C304" s="1">
        <v>220</v>
      </c>
      <c r="D304" s="1">
        <v>456</v>
      </c>
      <c r="E304" s="1">
        <v>17344</v>
      </c>
      <c r="G304" s="1">
        <v>-205</v>
      </c>
      <c r="H304" s="1">
        <v>71</v>
      </c>
      <c r="I304" s="1">
        <v>-128</v>
      </c>
      <c r="K304" s="1">
        <v>1.51</v>
      </c>
      <c r="L304" s="1">
        <v>-1.59</v>
      </c>
      <c r="M304" s="1">
        <v>1.75</v>
      </c>
      <c r="N304" s="1">
        <v>1.89</v>
      </c>
      <c r="P304" s="1">
        <v>-0.73</v>
      </c>
      <c r="Q304" s="1">
        <v>-0.06</v>
      </c>
      <c r="R304" s="1">
        <v>-1.05</v>
      </c>
      <c r="S304" s="1">
        <v>-1.1200000000000001</v>
      </c>
    </row>
    <row r="305" spans="1:19" x14ac:dyDescent="0.25">
      <c r="A305" s="1">
        <f t="shared" ref="A305" si="150">A304+0.01</f>
        <v>151.01999999999998</v>
      </c>
      <c r="C305" s="1">
        <v>440</v>
      </c>
      <c r="D305" s="1">
        <v>492</v>
      </c>
      <c r="E305" s="1">
        <v>17168</v>
      </c>
      <c r="G305" s="1">
        <v>-217</v>
      </c>
      <c r="H305" s="1">
        <v>65</v>
      </c>
      <c r="I305" s="1">
        <v>-129</v>
      </c>
      <c r="K305" s="1">
        <v>1.64</v>
      </c>
      <c r="L305" s="1">
        <v>-1.61</v>
      </c>
      <c r="M305" s="1">
        <v>1.73</v>
      </c>
      <c r="N305" s="1">
        <v>1.88</v>
      </c>
      <c r="P305" s="1">
        <v>-1.47</v>
      </c>
      <c r="Q305" s="1">
        <v>-0.05</v>
      </c>
      <c r="R305" s="1">
        <v>-1.08</v>
      </c>
      <c r="S305" s="1">
        <v>-1.1299999999999999</v>
      </c>
    </row>
    <row r="306" spans="1:19" x14ac:dyDescent="0.25">
      <c r="A306" s="1">
        <v>152.01</v>
      </c>
      <c r="C306" s="1">
        <v>228</v>
      </c>
      <c r="D306" s="1">
        <v>584</v>
      </c>
      <c r="E306" s="1">
        <v>17320</v>
      </c>
      <c r="G306" s="1">
        <v>-228</v>
      </c>
      <c r="H306" s="1">
        <v>47</v>
      </c>
      <c r="I306" s="1">
        <v>-115</v>
      </c>
      <c r="K306" s="1">
        <v>1.93</v>
      </c>
      <c r="L306" s="1">
        <v>-1.62</v>
      </c>
      <c r="M306" s="1">
        <v>1.73</v>
      </c>
      <c r="N306" s="1">
        <v>1.88</v>
      </c>
      <c r="P306" s="1">
        <v>-0.75</v>
      </c>
      <c r="Q306" s="1">
        <v>-0.05</v>
      </c>
      <c r="R306" s="1">
        <v>-1.05</v>
      </c>
      <c r="S306" s="1">
        <v>-1.1200000000000001</v>
      </c>
    </row>
    <row r="307" spans="1:19" x14ac:dyDescent="0.25">
      <c r="A307" s="1">
        <f t="shared" ref="A307" si="151">A306+0.01</f>
        <v>152.01999999999998</v>
      </c>
      <c r="C307" s="1">
        <v>304</v>
      </c>
      <c r="D307" s="1">
        <v>552</v>
      </c>
      <c r="E307" s="1">
        <v>17220</v>
      </c>
      <c r="G307" s="1">
        <v>-183</v>
      </c>
      <c r="H307" s="1">
        <v>37</v>
      </c>
      <c r="I307" s="1">
        <v>-113</v>
      </c>
      <c r="K307" s="1">
        <v>1.84</v>
      </c>
      <c r="L307" s="1">
        <v>-1.63</v>
      </c>
      <c r="M307" s="1">
        <v>1.72</v>
      </c>
      <c r="N307" s="1">
        <v>1.88</v>
      </c>
      <c r="P307" s="1">
        <v>-1.01</v>
      </c>
      <c r="Q307" s="1">
        <v>-0.05</v>
      </c>
      <c r="R307" s="1">
        <v>-1.05</v>
      </c>
      <c r="S307" s="1">
        <v>-1.1100000000000001</v>
      </c>
    </row>
    <row r="308" spans="1:19" x14ac:dyDescent="0.25">
      <c r="A308" s="1">
        <v>153.01</v>
      </c>
      <c r="C308" s="1">
        <v>300</v>
      </c>
      <c r="D308" s="1">
        <v>512</v>
      </c>
      <c r="E308" s="1">
        <v>17260</v>
      </c>
      <c r="G308" s="1">
        <v>-211</v>
      </c>
      <c r="H308" s="1">
        <v>62</v>
      </c>
      <c r="I308" s="1">
        <v>-125</v>
      </c>
      <c r="K308" s="1">
        <v>1.7</v>
      </c>
      <c r="L308" s="1">
        <v>-1.65</v>
      </c>
      <c r="M308" s="1">
        <v>1.71</v>
      </c>
      <c r="N308" s="1">
        <v>1.87</v>
      </c>
      <c r="P308" s="1">
        <v>-1</v>
      </c>
      <c r="Q308" s="1">
        <v>-0.04</v>
      </c>
      <c r="R308" s="1">
        <v>-1.04</v>
      </c>
      <c r="S308" s="1">
        <v>-1.1100000000000001</v>
      </c>
    </row>
    <row r="309" spans="1:19" x14ac:dyDescent="0.25">
      <c r="A309" s="1">
        <f t="shared" ref="A309" si="152">A308+0.01</f>
        <v>153.01999999999998</v>
      </c>
      <c r="C309" s="1">
        <v>376</v>
      </c>
      <c r="D309" s="1">
        <v>516</v>
      </c>
      <c r="E309" s="1">
        <v>17248</v>
      </c>
      <c r="G309" s="1">
        <v>-202</v>
      </c>
      <c r="H309" s="1">
        <v>46</v>
      </c>
      <c r="I309" s="1">
        <v>-139</v>
      </c>
      <c r="K309" s="1">
        <v>1.71</v>
      </c>
      <c r="L309" s="1">
        <v>-1.66</v>
      </c>
      <c r="M309" s="1">
        <v>1.7</v>
      </c>
      <c r="N309" s="1">
        <v>1.87</v>
      </c>
      <c r="P309" s="1">
        <v>-1.25</v>
      </c>
      <c r="Q309" s="1">
        <v>-0.04</v>
      </c>
      <c r="R309" s="1">
        <v>-1.05</v>
      </c>
      <c r="S309" s="1">
        <v>-1.1100000000000001</v>
      </c>
    </row>
    <row r="310" spans="1:19" x14ac:dyDescent="0.25">
      <c r="A310" s="1">
        <v>154.01</v>
      </c>
      <c r="C310" s="1">
        <v>212</v>
      </c>
      <c r="D310" s="1">
        <v>604</v>
      </c>
      <c r="E310" s="1">
        <v>17276</v>
      </c>
      <c r="G310" s="1">
        <v>-211</v>
      </c>
      <c r="H310" s="1">
        <v>36</v>
      </c>
      <c r="I310" s="1">
        <v>-119</v>
      </c>
      <c r="K310" s="1">
        <v>2</v>
      </c>
      <c r="L310" s="1">
        <v>-1.67</v>
      </c>
      <c r="M310" s="1">
        <v>1.7</v>
      </c>
      <c r="N310" s="1">
        <v>1.87</v>
      </c>
      <c r="P310" s="1">
        <v>-0.7</v>
      </c>
      <c r="Q310" s="1">
        <v>-0.04</v>
      </c>
      <c r="R310" s="1">
        <v>-1.03</v>
      </c>
      <c r="S310" s="1">
        <v>-1.1000000000000001</v>
      </c>
    </row>
    <row r="311" spans="1:19" x14ac:dyDescent="0.25">
      <c r="A311" s="1">
        <f t="shared" ref="A311" si="153">A310+0.01</f>
        <v>154.01999999999998</v>
      </c>
      <c r="C311" s="1">
        <v>336</v>
      </c>
      <c r="D311" s="1">
        <v>612</v>
      </c>
      <c r="E311" s="1">
        <v>17368</v>
      </c>
      <c r="G311" s="1">
        <v>-202</v>
      </c>
      <c r="H311" s="1">
        <v>85</v>
      </c>
      <c r="I311" s="1">
        <v>-120</v>
      </c>
      <c r="K311" s="1">
        <v>2.02</v>
      </c>
      <c r="L311" s="1">
        <v>-1.69</v>
      </c>
      <c r="M311" s="1">
        <v>1.71</v>
      </c>
      <c r="N311" s="1">
        <v>1.87</v>
      </c>
      <c r="P311" s="1">
        <v>-1.1100000000000001</v>
      </c>
      <c r="Q311" s="1">
        <v>-0.03</v>
      </c>
      <c r="R311" s="1">
        <v>-1.03</v>
      </c>
      <c r="S311" s="1">
        <v>-1.1000000000000001</v>
      </c>
    </row>
    <row r="312" spans="1:19" x14ac:dyDescent="0.25">
      <c r="A312" s="1">
        <v>155.01</v>
      </c>
      <c r="C312" s="1">
        <v>256</v>
      </c>
      <c r="D312" s="1">
        <v>640</v>
      </c>
      <c r="E312" s="1">
        <v>17332</v>
      </c>
      <c r="G312" s="1">
        <v>-234</v>
      </c>
      <c r="H312" s="1">
        <v>79</v>
      </c>
      <c r="I312" s="1">
        <v>-133</v>
      </c>
      <c r="K312" s="1">
        <v>2.11</v>
      </c>
      <c r="L312" s="1">
        <v>-1.7</v>
      </c>
      <c r="M312" s="1">
        <v>1.73</v>
      </c>
      <c r="N312" s="1">
        <v>1.88</v>
      </c>
      <c r="P312" s="1">
        <v>-0.85</v>
      </c>
      <c r="Q312" s="1">
        <v>-0.03</v>
      </c>
      <c r="R312" s="1">
        <v>-1.01</v>
      </c>
      <c r="S312" s="1">
        <v>-1.0900000000000001</v>
      </c>
    </row>
    <row r="313" spans="1:19" x14ac:dyDescent="0.25">
      <c r="A313" s="1">
        <f t="shared" ref="A313" si="154">A312+0.01</f>
        <v>155.01999999999998</v>
      </c>
      <c r="C313" s="1">
        <v>416</v>
      </c>
      <c r="D313" s="1">
        <v>580</v>
      </c>
      <c r="E313" s="1">
        <v>17352</v>
      </c>
      <c r="G313" s="1">
        <v>-220</v>
      </c>
      <c r="H313" s="1">
        <v>69</v>
      </c>
      <c r="I313" s="1">
        <v>-123</v>
      </c>
      <c r="K313" s="1">
        <v>1.91</v>
      </c>
      <c r="L313" s="1">
        <v>-1.72</v>
      </c>
      <c r="M313" s="1">
        <v>1.73</v>
      </c>
      <c r="N313" s="1">
        <v>1.87</v>
      </c>
      <c r="P313" s="1">
        <v>-1.37</v>
      </c>
      <c r="Q313" s="1">
        <v>-0.02</v>
      </c>
      <c r="R313" s="1">
        <v>-1.03</v>
      </c>
      <c r="S313" s="1">
        <v>-1.0900000000000001</v>
      </c>
    </row>
    <row r="314" spans="1:19" x14ac:dyDescent="0.25">
      <c r="A314" s="1">
        <v>156.01</v>
      </c>
      <c r="C314" s="1">
        <v>252</v>
      </c>
      <c r="D314" s="1">
        <v>604</v>
      </c>
      <c r="E314" s="1">
        <v>17384</v>
      </c>
      <c r="G314" s="1">
        <v>-236</v>
      </c>
      <c r="H314" s="1">
        <v>71</v>
      </c>
      <c r="I314" s="1">
        <v>-146</v>
      </c>
      <c r="K314" s="1">
        <v>1.99</v>
      </c>
      <c r="L314" s="1">
        <v>-1.73</v>
      </c>
      <c r="M314" s="1">
        <v>1.73</v>
      </c>
      <c r="N314" s="1">
        <v>1.87</v>
      </c>
      <c r="P314" s="1">
        <v>-0.83</v>
      </c>
      <c r="Q314" s="1">
        <v>-0.02</v>
      </c>
      <c r="R314" s="1">
        <v>-1.01</v>
      </c>
      <c r="S314" s="1">
        <v>-1.08</v>
      </c>
    </row>
    <row r="315" spans="1:19" x14ac:dyDescent="0.25">
      <c r="A315" s="1">
        <f t="shared" ref="A315" si="155">A314+0.01</f>
        <v>156.01999999999998</v>
      </c>
      <c r="C315" s="1">
        <v>380</v>
      </c>
      <c r="D315" s="1">
        <v>564</v>
      </c>
      <c r="E315" s="1">
        <v>17396</v>
      </c>
      <c r="G315" s="1">
        <v>-259</v>
      </c>
      <c r="H315" s="1">
        <v>115</v>
      </c>
      <c r="I315" s="1">
        <v>-135</v>
      </c>
      <c r="K315" s="1">
        <v>1.86</v>
      </c>
      <c r="L315" s="1">
        <v>-1.75</v>
      </c>
      <c r="M315" s="1">
        <v>1.72</v>
      </c>
      <c r="N315" s="1">
        <v>1.87</v>
      </c>
      <c r="P315" s="1">
        <v>-1.25</v>
      </c>
      <c r="Q315" s="1">
        <v>-0.01</v>
      </c>
      <c r="R315" s="1">
        <v>-1.02</v>
      </c>
      <c r="S315" s="1">
        <v>-1.08</v>
      </c>
    </row>
    <row r="316" spans="1:19" x14ac:dyDescent="0.25">
      <c r="A316" s="1">
        <v>157.01</v>
      </c>
      <c r="C316" s="1">
        <v>248</v>
      </c>
      <c r="D316" s="1">
        <v>544</v>
      </c>
      <c r="E316" s="1">
        <v>17332</v>
      </c>
      <c r="G316" s="1">
        <v>-255</v>
      </c>
      <c r="H316" s="1">
        <v>118</v>
      </c>
      <c r="I316" s="1">
        <v>-134</v>
      </c>
      <c r="K316" s="1">
        <v>1.8</v>
      </c>
      <c r="L316" s="1">
        <v>-1.77</v>
      </c>
      <c r="M316" s="1">
        <v>1.71</v>
      </c>
      <c r="N316" s="1">
        <v>1.86</v>
      </c>
      <c r="P316" s="1">
        <v>-0.82</v>
      </c>
      <c r="Q316" s="1">
        <v>0</v>
      </c>
      <c r="R316" s="1">
        <v>-1</v>
      </c>
      <c r="S316" s="1">
        <v>-1.07</v>
      </c>
    </row>
    <row r="317" spans="1:19" x14ac:dyDescent="0.25">
      <c r="A317" s="1">
        <f t="shared" ref="A317" si="156">A316+0.01</f>
        <v>157.01999999999998</v>
      </c>
      <c r="C317" s="1">
        <v>332</v>
      </c>
      <c r="D317" s="1">
        <v>636</v>
      </c>
      <c r="E317" s="1">
        <v>17412</v>
      </c>
      <c r="G317" s="1">
        <v>-257</v>
      </c>
      <c r="H317" s="1">
        <v>115</v>
      </c>
      <c r="I317" s="1">
        <v>-155</v>
      </c>
      <c r="K317" s="1">
        <v>2.09</v>
      </c>
      <c r="L317" s="1">
        <v>-1.79</v>
      </c>
      <c r="M317" s="1">
        <v>1.72</v>
      </c>
      <c r="N317" s="1">
        <v>1.86</v>
      </c>
      <c r="P317" s="1">
        <v>-1.0900000000000001</v>
      </c>
      <c r="Q317" s="1">
        <v>0.01</v>
      </c>
      <c r="R317" s="1">
        <v>-1</v>
      </c>
      <c r="S317" s="1">
        <v>-1.07</v>
      </c>
    </row>
    <row r="318" spans="1:19" x14ac:dyDescent="0.25">
      <c r="A318" s="1">
        <v>158.01</v>
      </c>
      <c r="C318" s="1">
        <v>248</v>
      </c>
      <c r="D318" s="1">
        <v>588</v>
      </c>
      <c r="E318" s="1">
        <v>17204</v>
      </c>
      <c r="G318" s="1">
        <v>-272</v>
      </c>
      <c r="H318" s="1">
        <v>110</v>
      </c>
      <c r="I318" s="1">
        <v>-120</v>
      </c>
      <c r="K318" s="1">
        <v>1.96</v>
      </c>
      <c r="L318" s="1">
        <v>-1.8</v>
      </c>
      <c r="M318" s="1">
        <v>1.72</v>
      </c>
      <c r="N318" s="1">
        <v>1.86</v>
      </c>
      <c r="P318" s="1">
        <v>-0.83</v>
      </c>
      <c r="Q318" s="1">
        <v>0.01</v>
      </c>
      <c r="R318" s="1">
        <v>-0.98</v>
      </c>
      <c r="S318" s="1">
        <v>-1.05</v>
      </c>
    </row>
    <row r="319" spans="1:19" x14ac:dyDescent="0.25">
      <c r="A319" s="1">
        <f t="shared" ref="A319" si="157">A318+0.01</f>
        <v>158.01999999999998</v>
      </c>
      <c r="C319" s="1">
        <v>444</v>
      </c>
      <c r="D319" s="1">
        <v>580</v>
      </c>
      <c r="E319" s="1">
        <v>17276</v>
      </c>
      <c r="G319" s="1">
        <v>-248</v>
      </c>
      <c r="H319" s="1">
        <v>98</v>
      </c>
      <c r="I319" s="1">
        <v>-146</v>
      </c>
      <c r="K319" s="1">
        <v>1.92</v>
      </c>
      <c r="L319" s="1">
        <v>-1.82</v>
      </c>
      <c r="M319" s="1">
        <v>1.72</v>
      </c>
      <c r="N319" s="1">
        <v>1.86</v>
      </c>
      <c r="P319" s="1">
        <v>-1.47</v>
      </c>
      <c r="Q319" s="1">
        <v>0.02</v>
      </c>
      <c r="R319" s="1">
        <v>-1.01</v>
      </c>
      <c r="S319" s="1">
        <v>-1.06</v>
      </c>
    </row>
    <row r="320" spans="1:19" x14ac:dyDescent="0.25">
      <c r="A320" s="1">
        <v>159.01</v>
      </c>
      <c r="C320" s="1">
        <v>332</v>
      </c>
      <c r="D320" s="1">
        <v>524</v>
      </c>
      <c r="E320" s="1">
        <v>17232</v>
      </c>
      <c r="G320" s="1">
        <v>-250</v>
      </c>
      <c r="H320" s="1">
        <v>103</v>
      </c>
      <c r="I320" s="1">
        <v>-127</v>
      </c>
      <c r="K320" s="1">
        <v>1.74</v>
      </c>
      <c r="L320" s="1">
        <v>-1.84</v>
      </c>
      <c r="M320" s="1">
        <v>1.71</v>
      </c>
      <c r="N320" s="1">
        <v>1.85</v>
      </c>
      <c r="P320" s="1">
        <v>-1.1000000000000001</v>
      </c>
      <c r="Q320" s="1">
        <v>0.03</v>
      </c>
      <c r="R320" s="1">
        <v>-1.01</v>
      </c>
      <c r="S320" s="1">
        <v>-1.06</v>
      </c>
    </row>
    <row r="321" spans="1:19" x14ac:dyDescent="0.25">
      <c r="A321" s="1">
        <f t="shared" ref="A321" si="158">A320+0.01</f>
        <v>159.01999999999998</v>
      </c>
      <c r="C321" s="1">
        <v>344</v>
      </c>
      <c r="D321" s="1">
        <v>468</v>
      </c>
      <c r="E321" s="1">
        <v>17276</v>
      </c>
      <c r="G321" s="1">
        <v>-238</v>
      </c>
      <c r="H321" s="1">
        <v>104</v>
      </c>
      <c r="I321" s="1">
        <v>-129</v>
      </c>
      <c r="K321" s="1">
        <v>1.55</v>
      </c>
      <c r="L321" s="1">
        <v>-1.85</v>
      </c>
      <c r="M321" s="1">
        <v>1.68</v>
      </c>
      <c r="N321" s="1">
        <v>1.84</v>
      </c>
      <c r="P321" s="1">
        <v>-1.1399999999999999</v>
      </c>
      <c r="Q321" s="1">
        <v>0.03</v>
      </c>
      <c r="R321" s="1">
        <v>-1.01</v>
      </c>
      <c r="S321" s="1">
        <v>-1.06</v>
      </c>
    </row>
    <row r="322" spans="1:19" x14ac:dyDescent="0.25">
      <c r="A322" s="1">
        <v>160.01</v>
      </c>
      <c r="C322" s="1">
        <v>372</v>
      </c>
      <c r="D322" s="1">
        <v>676</v>
      </c>
      <c r="E322" s="1">
        <v>17308</v>
      </c>
      <c r="G322" s="1">
        <v>-245</v>
      </c>
      <c r="H322" s="1">
        <v>97</v>
      </c>
      <c r="I322" s="1">
        <v>-127</v>
      </c>
      <c r="K322" s="1">
        <v>2.2400000000000002</v>
      </c>
      <c r="L322" s="1">
        <v>-1.87</v>
      </c>
      <c r="M322" s="1">
        <v>1.71</v>
      </c>
      <c r="N322" s="1">
        <v>1.84</v>
      </c>
      <c r="P322" s="1">
        <v>-1.23</v>
      </c>
      <c r="Q322" s="1">
        <v>0.04</v>
      </c>
      <c r="R322" s="1">
        <v>-1.02</v>
      </c>
      <c r="S322" s="1">
        <v>-1.06</v>
      </c>
    </row>
    <row r="323" spans="1:19" x14ac:dyDescent="0.25">
      <c r="A323" s="1">
        <f t="shared" ref="A323" si="159">A322+0.01</f>
        <v>160.01999999999998</v>
      </c>
      <c r="C323" s="1">
        <v>496</v>
      </c>
      <c r="D323" s="1">
        <v>536</v>
      </c>
      <c r="E323" s="1">
        <v>17352</v>
      </c>
      <c r="G323" s="1">
        <v>-256</v>
      </c>
      <c r="H323" s="1">
        <v>108</v>
      </c>
      <c r="I323" s="1">
        <v>-130</v>
      </c>
      <c r="K323" s="1">
        <v>1.77</v>
      </c>
      <c r="L323" s="1">
        <v>-1.89</v>
      </c>
      <c r="M323" s="1">
        <v>1.69</v>
      </c>
      <c r="N323" s="1">
        <v>1.84</v>
      </c>
      <c r="P323" s="1">
        <v>-1.64</v>
      </c>
      <c r="Q323" s="1">
        <v>0.05</v>
      </c>
      <c r="R323" s="1">
        <v>-1.06</v>
      </c>
      <c r="S323" s="1">
        <v>-1.07</v>
      </c>
    </row>
    <row r="324" spans="1:19" x14ac:dyDescent="0.25">
      <c r="A324" s="1">
        <v>161.01</v>
      </c>
      <c r="C324" s="1">
        <v>388</v>
      </c>
      <c r="D324" s="1">
        <v>552</v>
      </c>
      <c r="E324" s="1">
        <v>17344</v>
      </c>
      <c r="G324" s="1">
        <v>-248</v>
      </c>
      <c r="H324" s="1">
        <v>101</v>
      </c>
      <c r="I324" s="1">
        <v>-136</v>
      </c>
      <c r="K324" s="1">
        <v>1.82</v>
      </c>
      <c r="L324" s="1">
        <v>-1.9</v>
      </c>
      <c r="M324" s="1">
        <v>1.69</v>
      </c>
      <c r="N324" s="1">
        <v>1.83</v>
      </c>
      <c r="P324" s="1">
        <v>-1.28</v>
      </c>
      <c r="Q324" s="1">
        <v>0.05</v>
      </c>
      <c r="R324" s="1">
        <v>-1.07</v>
      </c>
      <c r="S324" s="1">
        <v>-1.07</v>
      </c>
    </row>
    <row r="325" spans="1:19" x14ac:dyDescent="0.25">
      <c r="A325" s="1">
        <f t="shared" ref="A325" si="160">A324+0.01</f>
        <v>161.01999999999998</v>
      </c>
      <c r="C325" s="1">
        <v>368</v>
      </c>
      <c r="D325" s="1">
        <v>580</v>
      </c>
      <c r="E325" s="1">
        <v>17272</v>
      </c>
      <c r="G325" s="1">
        <v>-266</v>
      </c>
      <c r="H325" s="1">
        <v>116</v>
      </c>
      <c r="I325" s="1">
        <v>-125</v>
      </c>
      <c r="K325" s="1">
        <v>1.92</v>
      </c>
      <c r="L325" s="1">
        <v>-1.92</v>
      </c>
      <c r="M325" s="1">
        <v>1.69</v>
      </c>
      <c r="N325" s="1">
        <v>1.83</v>
      </c>
      <c r="P325" s="1">
        <v>-1.22</v>
      </c>
      <c r="Q325" s="1">
        <v>0.06</v>
      </c>
      <c r="R325" s="1">
        <v>-1.07</v>
      </c>
      <c r="S325" s="1">
        <v>-1.07</v>
      </c>
    </row>
    <row r="326" spans="1:19" x14ac:dyDescent="0.25">
      <c r="A326" s="1">
        <v>162.01</v>
      </c>
      <c r="C326" s="1">
        <v>340</v>
      </c>
      <c r="D326" s="1">
        <v>528</v>
      </c>
      <c r="E326" s="1">
        <v>17428</v>
      </c>
      <c r="G326" s="1">
        <v>-287</v>
      </c>
      <c r="H326" s="1">
        <v>130</v>
      </c>
      <c r="I326" s="1">
        <v>-122</v>
      </c>
      <c r="K326" s="1">
        <v>1.74</v>
      </c>
      <c r="L326" s="1">
        <v>-1.94</v>
      </c>
      <c r="M326" s="1">
        <v>1.67</v>
      </c>
      <c r="N326" s="1">
        <v>1.82</v>
      </c>
      <c r="P326" s="1">
        <v>-1.1200000000000001</v>
      </c>
      <c r="Q326" s="1">
        <v>7.0000000000000007E-2</v>
      </c>
      <c r="R326" s="1">
        <v>-1.06</v>
      </c>
      <c r="S326" s="1">
        <v>-1.07</v>
      </c>
    </row>
    <row r="327" spans="1:19" x14ac:dyDescent="0.25">
      <c r="A327" s="1">
        <f t="shared" ref="A327" si="161">A326+0.01</f>
        <v>162.01999999999998</v>
      </c>
      <c r="C327" s="1">
        <v>304</v>
      </c>
      <c r="D327" s="1">
        <v>588</v>
      </c>
      <c r="E327" s="1">
        <v>17604</v>
      </c>
      <c r="G327" s="1">
        <v>-292</v>
      </c>
      <c r="H327" s="1">
        <v>165</v>
      </c>
      <c r="I327" s="1">
        <v>-128</v>
      </c>
      <c r="K327" s="1">
        <v>1.91</v>
      </c>
      <c r="L327" s="1">
        <v>-1.96</v>
      </c>
      <c r="M327" s="1">
        <v>1.67</v>
      </c>
      <c r="N327" s="1">
        <v>1.82</v>
      </c>
      <c r="P327" s="1">
        <v>-0.99</v>
      </c>
      <c r="Q327" s="1">
        <v>0.08</v>
      </c>
      <c r="R327" s="1">
        <v>-1.05</v>
      </c>
      <c r="S327" s="1">
        <v>-1.06</v>
      </c>
    </row>
    <row r="328" spans="1:19" x14ac:dyDescent="0.25">
      <c r="A328" s="1">
        <v>163.01</v>
      </c>
      <c r="C328" s="1">
        <v>372</v>
      </c>
      <c r="D328" s="1">
        <v>600</v>
      </c>
      <c r="E328" s="1">
        <v>17528</v>
      </c>
      <c r="G328" s="1">
        <v>-341</v>
      </c>
      <c r="H328" s="1">
        <v>193</v>
      </c>
      <c r="I328" s="1">
        <v>-116</v>
      </c>
      <c r="K328" s="1">
        <v>1.96</v>
      </c>
      <c r="L328" s="1">
        <v>-1.98</v>
      </c>
      <c r="M328" s="1">
        <v>1.67</v>
      </c>
      <c r="N328" s="1">
        <v>1.81</v>
      </c>
      <c r="P328" s="1">
        <v>-1.22</v>
      </c>
      <c r="Q328" s="1">
        <v>0.09</v>
      </c>
      <c r="R328" s="1">
        <v>-1.05</v>
      </c>
      <c r="S328" s="1">
        <v>-1.05</v>
      </c>
    </row>
    <row r="329" spans="1:19" x14ac:dyDescent="0.25">
      <c r="A329" s="1">
        <f t="shared" ref="A329" si="162">A328+0.01</f>
        <v>163.01999999999998</v>
      </c>
      <c r="C329" s="1">
        <v>312</v>
      </c>
      <c r="D329" s="1">
        <v>536</v>
      </c>
      <c r="E329" s="1">
        <v>17440</v>
      </c>
      <c r="G329" s="1">
        <v>-365</v>
      </c>
      <c r="H329" s="1">
        <v>228</v>
      </c>
      <c r="I329" s="1">
        <v>-119</v>
      </c>
      <c r="K329" s="1">
        <v>1.76</v>
      </c>
      <c r="L329" s="1">
        <v>-2.0099999999999998</v>
      </c>
      <c r="M329" s="1">
        <v>1.65</v>
      </c>
      <c r="N329" s="1">
        <v>1.8</v>
      </c>
      <c r="P329" s="1">
        <v>-1.02</v>
      </c>
      <c r="Q329" s="1">
        <v>0.11</v>
      </c>
      <c r="R329" s="1">
        <v>-1.03</v>
      </c>
      <c r="S329" s="1">
        <v>-1.04</v>
      </c>
    </row>
    <row r="330" spans="1:19" x14ac:dyDescent="0.25">
      <c r="A330" s="1">
        <v>164.01</v>
      </c>
      <c r="C330" s="1">
        <v>364</v>
      </c>
      <c r="D330" s="1">
        <v>572</v>
      </c>
      <c r="E330" s="1">
        <v>17300</v>
      </c>
      <c r="G330" s="1">
        <v>-405</v>
      </c>
      <c r="H330" s="1">
        <v>194</v>
      </c>
      <c r="I330" s="1">
        <v>-128</v>
      </c>
      <c r="K330" s="1">
        <v>1.89</v>
      </c>
      <c r="L330" s="1">
        <v>-2.0299999999999998</v>
      </c>
      <c r="M330" s="1">
        <v>1.65</v>
      </c>
      <c r="N330" s="1">
        <v>1.78</v>
      </c>
      <c r="P330" s="1">
        <v>-1.2</v>
      </c>
      <c r="Q330" s="1">
        <v>0.12</v>
      </c>
      <c r="R330" s="1">
        <v>-1.03</v>
      </c>
      <c r="S330" s="1">
        <v>-1.03</v>
      </c>
    </row>
    <row r="331" spans="1:19" x14ac:dyDescent="0.25">
      <c r="A331" s="1">
        <f t="shared" ref="A331" si="163">A330+0.01</f>
        <v>164.01999999999998</v>
      </c>
      <c r="C331" s="1">
        <v>380</v>
      </c>
      <c r="D331" s="1">
        <v>400</v>
      </c>
      <c r="E331" s="1">
        <v>17172</v>
      </c>
      <c r="G331" s="1">
        <v>-340</v>
      </c>
      <c r="H331" s="1">
        <v>232</v>
      </c>
      <c r="I331" s="1">
        <v>-146</v>
      </c>
      <c r="K331" s="1">
        <v>1.33</v>
      </c>
      <c r="L331" s="1">
        <v>-2.06</v>
      </c>
      <c r="M331" s="1">
        <v>1.6</v>
      </c>
      <c r="N331" s="1">
        <v>1.76</v>
      </c>
      <c r="P331" s="1">
        <v>-1.27</v>
      </c>
      <c r="Q331" s="1">
        <v>0.14000000000000001</v>
      </c>
      <c r="R331" s="1">
        <v>-1.03</v>
      </c>
      <c r="S331" s="1">
        <v>-1.03</v>
      </c>
    </row>
    <row r="332" spans="1:19" x14ac:dyDescent="0.25">
      <c r="A332" s="1">
        <v>165.01</v>
      </c>
      <c r="C332" s="1">
        <v>176</v>
      </c>
      <c r="D332" s="1">
        <v>672</v>
      </c>
      <c r="E332" s="1">
        <v>17092</v>
      </c>
      <c r="G332" s="1">
        <v>-345</v>
      </c>
      <c r="H332" s="1">
        <v>185</v>
      </c>
      <c r="I332" s="1">
        <v>-107</v>
      </c>
      <c r="K332" s="1">
        <v>2.25</v>
      </c>
      <c r="L332" s="1">
        <v>-2.08</v>
      </c>
      <c r="M332" s="1">
        <v>1.63</v>
      </c>
      <c r="N332" s="1">
        <v>1.76</v>
      </c>
      <c r="P332" s="1">
        <v>-0.59</v>
      </c>
      <c r="Q332" s="1">
        <v>0.15</v>
      </c>
      <c r="R332" s="1">
        <v>-0.99</v>
      </c>
      <c r="S332" s="1">
        <v>-1</v>
      </c>
    </row>
    <row r="333" spans="1:19" x14ac:dyDescent="0.25">
      <c r="A333" s="1">
        <f t="shared" ref="A333" si="164">A332+0.01</f>
        <v>165.01999999999998</v>
      </c>
      <c r="C333" s="1">
        <v>176</v>
      </c>
      <c r="D333" s="1">
        <v>372</v>
      </c>
      <c r="E333" s="1">
        <v>16844</v>
      </c>
      <c r="G333" s="1">
        <v>-250</v>
      </c>
      <c r="H333" s="1">
        <v>125</v>
      </c>
      <c r="I333" s="1">
        <v>-144</v>
      </c>
      <c r="K333" s="1">
        <v>1.27</v>
      </c>
      <c r="L333" s="1">
        <v>-2.1</v>
      </c>
      <c r="M333" s="1">
        <v>1.59</v>
      </c>
      <c r="N333" s="1">
        <v>1.75</v>
      </c>
      <c r="P333" s="1">
        <v>-0.6</v>
      </c>
      <c r="Q333" s="1">
        <v>0.16</v>
      </c>
      <c r="R333" s="1">
        <v>-0.96</v>
      </c>
      <c r="S333" s="1">
        <v>-0.99</v>
      </c>
    </row>
    <row r="334" spans="1:19" x14ac:dyDescent="0.25">
      <c r="A334" s="1">
        <v>166.01</v>
      </c>
      <c r="C334" s="1">
        <v>164</v>
      </c>
      <c r="D334" s="1">
        <v>572</v>
      </c>
      <c r="E334" s="1">
        <v>16728</v>
      </c>
      <c r="G334" s="1">
        <v>-214</v>
      </c>
      <c r="H334" s="1">
        <v>78</v>
      </c>
      <c r="I334" s="1">
        <v>-117</v>
      </c>
      <c r="K334" s="1">
        <v>1.96</v>
      </c>
      <c r="L334" s="1">
        <v>-2.11</v>
      </c>
      <c r="M334" s="1">
        <v>1.6</v>
      </c>
      <c r="N334" s="1">
        <v>1.75</v>
      </c>
      <c r="P334" s="1">
        <v>-0.56000000000000005</v>
      </c>
      <c r="Q334" s="1">
        <v>0.16</v>
      </c>
      <c r="R334" s="1">
        <v>-0.92</v>
      </c>
      <c r="S334" s="1">
        <v>-0.97</v>
      </c>
    </row>
    <row r="335" spans="1:19" x14ac:dyDescent="0.25">
      <c r="A335" s="1">
        <f t="shared" ref="A335" si="165">A334+0.01</f>
        <v>166.01999999999998</v>
      </c>
      <c r="C335" s="1">
        <v>260</v>
      </c>
      <c r="D335" s="1">
        <v>580</v>
      </c>
      <c r="E335" s="1">
        <v>16924</v>
      </c>
      <c r="G335" s="1">
        <v>-177</v>
      </c>
      <c r="H335" s="1">
        <v>10</v>
      </c>
      <c r="I335" s="1">
        <v>-162</v>
      </c>
      <c r="K335" s="1">
        <v>1.96</v>
      </c>
      <c r="L335" s="1">
        <v>-2.12</v>
      </c>
      <c r="M335" s="1">
        <v>1.61</v>
      </c>
      <c r="N335" s="1">
        <v>1.76</v>
      </c>
      <c r="P335" s="1">
        <v>-0.88</v>
      </c>
      <c r="Q335" s="1">
        <v>0.16</v>
      </c>
      <c r="R335" s="1">
        <v>-0.92</v>
      </c>
      <c r="S335" s="1">
        <v>-0.97</v>
      </c>
    </row>
    <row r="336" spans="1:19" x14ac:dyDescent="0.25">
      <c r="A336" s="1">
        <v>167.01</v>
      </c>
      <c r="C336" s="1">
        <v>292</v>
      </c>
      <c r="D336" s="1">
        <v>548</v>
      </c>
      <c r="E336" s="1">
        <v>16964</v>
      </c>
      <c r="G336" s="1">
        <v>-111</v>
      </c>
      <c r="H336" s="1">
        <v>-34</v>
      </c>
      <c r="I336" s="1">
        <v>-114</v>
      </c>
      <c r="K336" s="1">
        <v>1.85</v>
      </c>
      <c r="L336" s="1">
        <v>-2.13</v>
      </c>
      <c r="M336" s="1">
        <v>1.62</v>
      </c>
      <c r="N336" s="1">
        <v>1.76</v>
      </c>
      <c r="P336" s="1">
        <v>-0.99</v>
      </c>
      <c r="Q336" s="1">
        <v>0.16</v>
      </c>
      <c r="R336" s="1">
        <v>-0.93</v>
      </c>
      <c r="S336" s="1">
        <v>-0.98</v>
      </c>
    </row>
    <row r="337" spans="1:19" x14ac:dyDescent="0.25">
      <c r="A337" s="1">
        <f t="shared" ref="A337" si="166">A336+0.01</f>
        <v>167.01999999999998</v>
      </c>
      <c r="C337" s="1">
        <v>260</v>
      </c>
      <c r="D337" s="1">
        <v>440</v>
      </c>
      <c r="E337" s="1">
        <v>17400</v>
      </c>
      <c r="G337" s="1">
        <v>-104</v>
      </c>
      <c r="H337" s="1">
        <v>-65</v>
      </c>
      <c r="I337" s="1">
        <v>-137</v>
      </c>
      <c r="K337" s="1">
        <v>1.45</v>
      </c>
      <c r="L337" s="1">
        <v>-2.14</v>
      </c>
      <c r="M337" s="1">
        <v>1.6</v>
      </c>
      <c r="N337" s="1">
        <v>1.76</v>
      </c>
      <c r="P337" s="1">
        <v>-0.86</v>
      </c>
      <c r="Q337" s="1">
        <v>0.16</v>
      </c>
      <c r="R337" s="1">
        <v>-0.93</v>
      </c>
      <c r="S337" s="1">
        <v>-0.98</v>
      </c>
    </row>
    <row r="338" spans="1:19" x14ac:dyDescent="0.25">
      <c r="A338" s="1">
        <v>168.01</v>
      </c>
      <c r="C338" s="1">
        <v>360</v>
      </c>
      <c r="D338" s="1">
        <v>532</v>
      </c>
      <c r="E338" s="1">
        <v>17604</v>
      </c>
      <c r="G338" s="1">
        <v>-153</v>
      </c>
      <c r="H338" s="1">
        <v>-10</v>
      </c>
      <c r="I338" s="1">
        <v>-121</v>
      </c>
      <c r="K338" s="1">
        <v>1.73</v>
      </c>
      <c r="L338" s="1">
        <v>-2.15</v>
      </c>
      <c r="M338" s="1">
        <v>1.6</v>
      </c>
      <c r="N338" s="1">
        <v>1.76</v>
      </c>
      <c r="P338" s="1">
        <v>-1.17</v>
      </c>
      <c r="Q338" s="1">
        <v>0.16</v>
      </c>
      <c r="R338" s="1">
        <v>-0.94</v>
      </c>
      <c r="S338" s="1">
        <v>-0.99</v>
      </c>
    </row>
    <row r="339" spans="1:19" x14ac:dyDescent="0.25">
      <c r="A339" s="1">
        <f t="shared" ref="A339" si="167">A338+0.01</f>
        <v>168.01999999999998</v>
      </c>
      <c r="C339" s="1">
        <v>284</v>
      </c>
      <c r="D339" s="1">
        <v>516</v>
      </c>
      <c r="E339" s="1">
        <v>17828</v>
      </c>
      <c r="G339" s="1">
        <v>-194</v>
      </c>
      <c r="H339" s="1">
        <v>69</v>
      </c>
      <c r="I339" s="1">
        <v>-148</v>
      </c>
      <c r="K339" s="1">
        <v>1.66</v>
      </c>
      <c r="L339" s="1">
        <v>-2.16</v>
      </c>
      <c r="M339" s="1">
        <v>1.6</v>
      </c>
      <c r="N339" s="1">
        <v>1.76</v>
      </c>
      <c r="P339" s="1">
        <v>-0.91</v>
      </c>
      <c r="Q339" s="1">
        <v>0.16</v>
      </c>
      <c r="R339" s="1">
        <v>-0.94</v>
      </c>
      <c r="S339" s="1">
        <v>-0.99</v>
      </c>
    </row>
    <row r="340" spans="1:19" x14ac:dyDescent="0.25">
      <c r="A340" s="1">
        <v>169.01</v>
      </c>
      <c r="C340" s="1">
        <v>268</v>
      </c>
      <c r="D340" s="1">
        <v>544</v>
      </c>
      <c r="E340" s="1">
        <v>17708</v>
      </c>
      <c r="G340" s="1">
        <v>-258</v>
      </c>
      <c r="H340" s="1">
        <v>93</v>
      </c>
      <c r="I340" s="1">
        <v>-139</v>
      </c>
      <c r="K340" s="1">
        <v>1.76</v>
      </c>
      <c r="L340" s="1">
        <v>-2.1800000000000002</v>
      </c>
      <c r="M340" s="1">
        <v>1.59</v>
      </c>
      <c r="N340" s="1">
        <v>1.75</v>
      </c>
      <c r="P340" s="1">
        <v>-0.87</v>
      </c>
      <c r="Q340" s="1">
        <v>0.17</v>
      </c>
      <c r="R340" s="1">
        <v>-0.93</v>
      </c>
      <c r="S340" s="1">
        <v>-0.98</v>
      </c>
    </row>
    <row r="341" spans="1:19" x14ac:dyDescent="0.25">
      <c r="A341" s="1">
        <f t="shared" ref="A341" si="168">A340+0.01</f>
        <v>169.01999999999998</v>
      </c>
      <c r="C341" s="1">
        <v>276</v>
      </c>
      <c r="D341" s="1">
        <v>512</v>
      </c>
      <c r="E341" s="1">
        <v>17360</v>
      </c>
      <c r="G341" s="1">
        <v>-241</v>
      </c>
      <c r="H341" s="1">
        <v>88</v>
      </c>
      <c r="I341" s="1">
        <v>-130</v>
      </c>
      <c r="K341" s="1">
        <v>1.69</v>
      </c>
      <c r="L341" s="1">
        <v>-2.19</v>
      </c>
      <c r="M341" s="1">
        <v>1.58</v>
      </c>
      <c r="N341" s="1">
        <v>1.75</v>
      </c>
      <c r="P341" s="1">
        <v>-0.91</v>
      </c>
      <c r="Q341" s="1">
        <v>0.17</v>
      </c>
      <c r="R341" s="1">
        <v>-0.92</v>
      </c>
      <c r="S341" s="1">
        <v>-0.97</v>
      </c>
    </row>
    <row r="342" spans="1:19" x14ac:dyDescent="0.25">
      <c r="A342" s="1">
        <v>170.01</v>
      </c>
      <c r="C342" s="1">
        <v>404</v>
      </c>
      <c r="D342" s="1">
        <v>524</v>
      </c>
      <c r="E342" s="1">
        <v>16976</v>
      </c>
      <c r="G342" s="1">
        <v>-233</v>
      </c>
      <c r="H342" s="1">
        <v>113</v>
      </c>
      <c r="I342" s="1">
        <v>-116</v>
      </c>
      <c r="K342" s="1">
        <v>1.77</v>
      </c>
      <c r="L342" s="1">
        <v>-2.21</v>
      </c>
      <c r="M342" s="1">
        <v>1.58</v>
      </c>
      <c r="N342" s="1">
        <v>1.74</v>
      </c>
      <c r="P342" s="1">
        <v>-1.36</v>
      </c>
      <c r="Q342" s="1">
        <v>0.18</v>
      </c>
      <c r="R342" s="1">
        <v>-0.94</v>
      </c>
      <c r="S342" s="1">
        <v>-0.98</v>
      </c>
    </row>
    <row r="343" spans="1:19" x14ac:dyDescent="0.25">
      <c r="A343" s="1">
        <f t="shared" ref="A343" si="169">A342+0.01</f>
        <v>170.01999999999998</v>
      </c>
      <c r="C343" s="1">
        <v>264</v>
      </c>
      <c r="D343" s="1">
        <v>532</v>
      </c>
      <c r="E343" s="1">
        <v>16812</v>
      </c>
      <c r="G343" s="1">
        <v>-177</v>
      </c>
      <c r="H343" s="1">
        <v>57</v>
      </c>
      <c r="I343" s="1">
        <v>-121</v>
      </c>
      <c r="K343" s="1">
        <v>1.81</v>
      </c>
      <c r="L343" s="1">
        <v>-2.2200000000000002</v>
      </c>
      <c r="M343" s="1">
        <v>1.59</v>
      </c>
      <c r="N343" s="1">
        <v>1.75</v>
      </c>
      <c r="P343" s="1">
        <v>-0.9</v>
      </c>
      <c r="Q343" s="1">
        <v>0.19</v>
      </c>
      <c r="R343" s="1">
        <v>-0.94</v>
      </c>
      <c r="S343" s="1">
        <v>-0.98</v>
      </c>
    </row>
    <row r="344" spans="1:19" x14ac:dyDescent="0.25">
      <c r="A344" s="1">
        <v>171.01</v>
      </c>
      <c r="C344" s="1">
        <v>348</v>
      </c>
      <c r="D344" s="1">
        <v>600</v>
      </c>
      <c r="E344" s="1">
        <v>17024</v>
      </c>
      <c r="G344" s="1">
        <v>-150</v>
      </c>
      <c r="H344" s="1">
        <v>-4</v>
      </c>
      <c r="I344" s="1">
        <v>-123</v>
      </c>
      <c r="K344" s="1">
        <v>2.02</v>
      </c>
      <c r="L344" s="1">
        <v>-2.23</v>
      </c>
      <c r="M344" s="1">
        <v>1.61</v>
      </c>
      <c r="N344" s="1">
        <v>1.76</v>
      </c>
      <c r="P344" s="1">
        <v>-1.17</v>
      </c>
      <c r="Q344" s="1">
        <v>0.19</v>
      </c>
      <c r="R344" s="1">
        <v>-0.95</v>
      </c>
      <c r="S344" s="1">
        <v>-0.98</v>
      </c>
    </row>
    <row r="345" spans="1:19" x14ac:dyDescent="0.25">
      <c r="A345" s="1">
        <f t="shared" ref="A345" si="170">A344+0.01</f>
        <v>171.01999999999998</v>
      </c>
      <c r="C345" s="1">
        <v>212</v>
      </c>
      <c r="D345" s="1">
        <v>504</v>
      </c>
      <c r="E345" s="1">
        <v>17076</v>
      </c>
      <c r="G345" s="1">
        <v>-111</v>
      </c>
      <c r="H345" s="1">
        <v>-40</v>
      </c>
      <c r="I345" s="1">
        <v>-133</v>
      </c>
      <c r="K345" s="1">
        <v>1.69</v>
      </c>
      <c r="L345" s="1">
        <v>-2.2400000000000002</v>
      </c>
      <c r="M345" s="1">
        <v>1.61</v>
      </c>
      <c r="N345" s="1">
        <v>1.76</v>
      </c>
      <c r="P345" s="1">
        <v>-0.71</v>
      </c>
      <c r="Q345" s="1">
        <v>0.18</v>
      </c>
      <c r="R345" s="1">
        <v>-0.94</v>
      </c>
      <c r="S345" s="1">
        <v>-0.98</v>
      </c>
    </row>
    <row r="346" spans="1:19" x14ac:dyDescent="0.25">
      <c r="A346" s="1">
        <v>172.01</v>
      </c>
      <c r="C346" s="1">
        <v>308</v>
      </c>
      <c r="D346" s="1">
        <v>484</v>
      </c>
      <c r="E346" s="1">
        <v>17424</v>
      </c>
      <c r="G346" s="1">
        <v>-105</v>
      </c>
      <c r="H346" s="1">
        <v>-5</v>
      </c>
      <c r="I346" s="1">
        <v>-115</v>
      </c>
      <c r="K346" s="1">
        <v>1.59</v>
      </c>
      <c r="L346" s="1">
        <v>-2.25</v>
      </c>
      <c r="M346" s="1">
        <v>1.6</v>
      </c>
      <c r="N346" s="1">
        <v>1.76</v>
      </c>
      <c r="P346" s="1">
        <v>-1.01</v>
      </c>
      <c r="Q346" s="1">
        <v>0.18</v>
      </c>
      <c r="R346" s="1">
        <v>-0.94</v>
      </c>
      <c r="S346" s="1">
        <v>-0.98</v>
      </c>
    </row>
    <row r="347" spans="1:19" x14ac:dyDescent="0.25">
      <c r="A347" s="1">
        <f t="shared" ref="A347" si="171">A346+0.01</f>
        <v>172.01999999999998</v>
      </c>
      <c r="C347" s="1">
        <v>236</v>
      </c>
      <c r="D347" s="1">
        <v>544</v>
      </c>
      <c r="E347" s="1">
        <v>17632</v>
      </c>
      <c r="G347" s="1">
        <v>-142</v>
      </c>
      <c r="H347" s="1">
        <v>-3</v>
      </c>
      <c r="I347" s="1">
        <v>-125</v>
      </c>
      <c r="K347" s="1">
        <v>1.77</v>
      </c>
      <c r="L347" s="1">
        <v>-2.25</v>
      </c>
      <c r="M347" s="1">
        <v>1.6</v>
      </c>
      <c r="N347" s="1">
        <v>1.76</v>
      </c>
      <c r="P347" s="1">
        <v>-0.77</v>
      </c>
      <c r="Q347" s="1">
        <v>0.18</v>
      </c>
      <c r="R347" s="1">
        <v>-0.93</v>
      </c>
      <c r="S347" s="1">
        <v>-0.98</v>
      </c>
    </row>
    <row r="348" spans="1:19" x14ac:dyDescent="0.25">
      <c r="A348" s="1">
        <v>173.01</v>
      </c>
      <c r="C348" s="1">
        <v>416</v>
      </c>
      <c r="D348" s="1">
        <v>504</v>
      </c>
      <c r="E348" s="1">
        <v>17728</v>
      </c>
      <c r="G348" s="1">
        <v>-199</v>
      </c>
      <c r="H348" s="1">
        <v>2</v>
      </c>
      <c r="I348" s="1">
        <v>-147</v>
      </c>
      <c r="K348" s="1">
        <v>1.63</v>
      </c>
      <c r="L348" s="1">
        <v>-2.27</v>
      </c>
      <c r="M348" s="1">
        <v>1.59</v>
      </c>
      <c r="N348" s="1">
        <v>1.76</v>
      </c>
      <c r="P348" s="1">
        <v>-1.34</v>
      </c>
      <c r="Q348" s="1">
        <v>0.18</v>
      </c>
      <c r="R348" s="1">
        <v>-0.96</v>
      </c>
      <c r="S348" s="1">
        <v>-0.99</v>
      </c>
    </row>
    <row r="349" spans="1:19" x14ac:dyDescent="0.25">
      <c r="A349" s="1">
        <f t="shared" ref="A349" si="172">A348+0.01</f>
        <v>173.01999999999998</v>
      </c>
      <c r="C349" s="1">
        <v>220</v>
      </c>
      <c r="D349" s="1">
        <v>608</v>
      </c>
      <c r="E349" s="1">
        <v>17592</v>
      </c>
      <c r="G349" s="1">
        <v>-237</v>
      </c>
      <c r="H349" s="1">
        <v>84</v>
      </c>
      <c r="I349" s="1">
        <v>-112</v>
      </c>
      <c r="K349" s="1">
        <v>1.98</v>
      </c>
      <c r="L349" s="1">
        <v>-2.2799999999999998</v>
      </c>
      <c r="M349" s="1">
        <v>1.6</v>
      </c>
      <c r="N349" s="1">
        <v>1.76</v>
      </c>
      <c r="P349" s="1">
        <v>-0.72</v>
      </c>
      <c r="Q349" s="1">
        <v>0.19</v>
      </c>
      <c r="R349" s="1">
        <v>-0.94</v>
      </c>
      <c r="S349" s="1">
        <v>-0.98</v>
      </c>
    </row>
    <row r="350" spans="1:19" x14ac:dyDescent="0.25">
      <c r="A350" s="1">
        <v>174.01</v>
      </c>
      <c r="C350" s="1">
        <v>288</v>
      </c>
      <c r="D350" s="1">
        <v>648</v>
      </c>
      <c r="E350" s="1">
        <v>17192</v>
      </c>
      <c r="G350" s="1">
        <v>-243</v>
      </c>
      <c r="H350" s="1">
        <v>130</v>
      </c>
      <c r="I350" s="1">
        <v>-152</v>
      </c>
      <c r="K350" s="1">
        <v>2.16</v>
      </c>
      <c r="L350" s="1">
        <v>-2.2999999999999998</v>
      </c>
      <c r="M350" s="1">
        <v>1.63</v>
      </c>
      <c r="N350" s="1">
        <v>1.77</v>
      </c>
      <c r="P350" s="1">
        <v>-0.96</v>
      </c>
      <c r="Q350" s="1">
        <v>0.2</v>
      </c>
      <c r="R350" s="1">
        <v>-0.93</v>
      </c>
      <c r="S350" s="1">
        <v>-0.98</v>
      </c>
    </row>
    <row r="351" spans="1:19" x14ac:dyDescent="0.25">
      <c r="A351" s="1">
        <f t="shared" ref="A351" si="173">A350+0.01</f>
        <v>174.01999999999998</v>
      </c>
      <c r="C351" s="1">
        <v>148</v>
      </c>
      <c r="D351" s="1">
        <v>500</v>
      </c>
      <c r="E351" s="1">
        <v>17096</v>
      </c>
      <c r="G351" s="1">
        <v>-240</v>
      </c>
      <c r="H351" s="1">
        <v>84</v>
      </c>
      <c r="I351" s="1">
        <v>-129</v>
      </c>
      <c r="K351" s="1">
        <v>1.68</v>
      </c>
      <c r="L351" s="1">
        <v>-2.3199999999999998</v>
      </c>
      <c r="M351" s="1">
        <v>1.62</v>
      </c>
      <c r="N351" s="1">
        <v>1.76</v>
      </c>
      <c r="P351" s="1">
        <v>-0.5</v>
      </c>
      <c r="Q351" s="1">
        <v>0.2</v>
      </c>
      <c r="R351" s="1">
        <v>-0.9</v>
      </c>
      <c r="S351" s="1">
        <v>-0.96</v>
      </c>
    </row>
    <row r="352" spans="1:19" x14ac:dyDescent="0.25">
      <c r="A352" s="1">
        <v>175.01</v>
      </c>
      <c r="C352" s="1">
        <v>316</v>
      </c>
      <c r="D352" s="1">
        <v>492</v>
      </c>
      <c r="E352" s="1">
        <v>16840</v>
      </c>
      <c r="G352" s="1">
        <v>-213</v>
      </c>
      <c r="H352" s="1">
        <v>37</v>
      </c>
      <c r="I352" s="1">
        <v>-137</v>
      </c>
      <c r="K352" s="1">
        <v>1.67</v>
      </c>
      <c r="L352" s="1">
        <v>-2.33</v>
      </c>
      <c r="M352" s="1">
        <v>1.61</v>
      </c>
      <c r="N352" s="1">
        <v>1.76</v>
      </c>
      <c r="P352" s="1">
        <v>-1.07</v>
      </c>
      <c r="Q352" s="1">
        <v>0.2</v>
      </c>
      <c r="R352" s="1">
        <v>-0.91</v>
      </c>
      <c r="S352" s="1">
        <v>-0.96</v>
      </c>
    </row>
    <row r="353" spans="1:19" x14ac:dyDescent="0.25">
      <c r="A353" s="1">
        <f t="shared" ref="A353" si="174">A352+0.01</f>
        <v>175.01999999999998</v>
      </c>
      <c r="C353" s="1">
        <v>148</v>
      </c>
      <c r="D353" s="1">
        <v>472</v>
      </c>
      <c r="E353" s="1">
        <v>17052</v>
      </c>
      <c r="G353" s="1">
        <v>-160</v>
      </c>
      <c r="H353" s="1">
        <v>26</v>
      </c>
      <c r="I353" s="1">
        <v>-119</v>
      </c>
      <c r="K353" s="1">
        <v>1.59</v>
      </c>
      <c r="L353" s="1">
        <v>-2.34</v>
      </c>
      <c r="M353" s="1">
        <v>1.6</v>
      </c>
      <c r="N353" s="1">
        <v>1.75</v>
      </c>
      <c r="P353" s="1">
        <v>-0.5</v>
      </c>
      <c r="Q353" s="1">
        <v>0.21</v>
      </c>
      <c r="R353" s="1">
        <v>-0.88</v>
      </c>
      <c r="S353" s="1">
        <v>-0.95</v>
      </c>
    </row>
    <row r="354" spans="1:19" x14ac:dyDescent="0.25">
      <c r="A354" s="1">
        <v>176.01</v>
      </c>
      <c r="C354" s="1">
        <v>316</v>
      </c>
      <c r="D354" s="1">
        <v>560</v>
      </c>
      <c r="E354" s="1">
        <v>17080</v>
      </c>
      <c r="G354" s="1">
        <v>-119</v>
      </c>
      <c r="H354" s="1">
        <v>-43</v>
      </c>
      <c r="I354" s="1">
        <v>-109</v>
      </c>
      <c r="K354" s="1">
        <v>1.88</v>
      </c>
      <c r="L354" s="1">
        <v>-2.35</v>
      </c>
      <c r="M354" s="1">
        <v>1.61</v>
      </c>
      <c r="N354" s="1">
        <v>1.76</v>
      </c>
      <c r="P354" s="1">
        <v>-1.06</v>
      </c>
      <c r="Q354" s="1">
        <v>0.2</v>
      </c>
      <c r="R354" s="1">
        <v>-0.89</v>
      </c>
      <c r="S354" s="1">
        <v>-0.96</v>
      </c>
    </row>
    <row r="355" spans="1:19" x14ac:dyDescent="0.25">
      <c r="A355" s="1">
        <f t="shared" ref="A355" si="175">A354+0.01</f>
        <v>176.01999999999998</v>
      </c>
      <c r="C355" s="1">
        <v>276</v>
      </c>
      <c r="D355" s="1">
        <v>560</v>
      </c>
      <c r="E355" s="1">
        <v>17256</v>
      </c>
      <c r="G355" s="1">
        <v>-127</v>
      </c>
      <c r="H355" s="1">
        <v>-23</v>
      </c>
      <c r="I355" s="1">
        <v>-106</v>
      </c>
      <c r="K355" s="1">
        <v>1.86</v>
      </c>
      <c r="L355" s="1">
        <v>-2.36</v>
      </c>
      <c r="M355" s="1">
        <v>1.62</v>
      </c>
      <c r="N355" s="1">
        <v>1.77</v>
      </c>
      <c r="P355" s="1">
        <v>-0.92</v>
      </c>
      <c r="Q355" s="1">
        <v>0.2</v>
      </c>
      <c r="R355" s="1">
        <v>-0.89</v>
      </c>
      <c r="S355" s="1">
        <v>-0.96</v>
      </c>
    </row>
    <row r="356" spans="1:19" x14ac:dyDescent="0.25">
      <c r="A356" s="1">
        <v>177.01</v>
      </c>
      <c r="C356" s="1">
        <v>436</v>
      </c>
      <c r="D356" s="1">
        <v>596</v>
      </c>
      <c r="E356" s="1">
        <v>17652</v>
      </c>
      <c r="G356" s="1">
        <v>-156</v>
      </c>
      <c r="H356" s="1">
        <v>-7</v>
      </c>
      <c r="I356" s="1">
        <v>-113</v>
      </c>
      <c r="K356" s="1">
        <v>1.93</v>
      </c>
      <c r="L356" s="1">
        <v>-2.37</v>
      </c>
      <c r="M356" s="1">
        <v>1.63</v>
      </c>
      <c r="N356" s="1">
        <v>1.77</v>
      </c>
      <c r="P356" s="1">
        <v>-1.41</v>
      </c>
      <c r="Q356" s="1">
        <v>0.2</v>
      </c>
      <c r="R356" s="1">
        <v>-0.93</v>
      </c>
      <c r="S356" s="1">
        <v>-0.98</v>
      </c>
    </row>
    <row r="357" spans="1:19" x14ac:dyDescent="0.25">
      <c r="A357" s="1">
        <f t="shared" ref="A357" si="176">A356+0.01</f>
        <v>177.01999999999998</v>
      </c>
      <c r="C357" s="1">
        <v>240</v>
      </c>
      <c r="D357" s="1">
        <v>484</v>
      </c>
      <c r="E357" s="1">
        <v>17616</v>
      </c>
      <c r="G357" s="1">
        <v>-204</v>
      </c>
      <c r="H357" s="1">
        <v>45</v>
      </c>
      <c r="I357" s="1">
        <v>-119</v>
      </c>
      <c r="K357" s="1">
        <v>1.57</v>
      </c>
      <c r="L357" s="1">
        <v>-2.38</v>
      </c>
      <c r="M357" s="1">
        <v>1.61</v>
      </c>
      <c r="N357" s="1">
        <v>1.77</v>
      </c>
      <c r="P357" s="1">
        <v>-0.78</v>
      </c>
      <c r="Q357" s="1">
        <v>0.2</v>
      </c>
      <c r="R357" s="1">
        <v>-0.92</v>
      </c>
      <c r="S357" s="1">
        <v>-0.97</v>
      </c>
    </row>
    <row r="358" spans="1:19" x14ac:dyDescent="0.25">
      <c r="A358" s="1">
        <v>178.01</v>
      </c>
      <c r="C358" s="1">
        <v>316</v>
      </c>
      <c r="D358" s="1">
        <v>604</v>
      </c>
      <c r="E358" s="1">
        <v>17424</v>
      </c>
      <c r="G358" s="1">
        <v>-236</v>
      </c>
      <c r="H358" s="1">
        <v>73</v>
      </c>
      <c r="I358" s="1">
        <v>-99</v>
      </c>
      <c r="K358" s="1">
        <v>1.99</v>
      </c>
      <c r="L358" s="1">
        <v>-2.4</v>
      </c>
      <c r="M358" s="1">
        <v>1.62</v>
      </c>
      <c r="N358" s="1">
        <v>1.77</v>
      </c>
      <c r="P358" s="1">
        <v>-1.04</v>
      </c>
      <c r="Q358" s="1">
        <v>0.21</v>
      </c>
      <c r="R358" s="1">
        <v>-0.92</v>
      </c>
      <c r="S358" s="1">
        <v>-0.97</v>
      </c>
    </row>
    <row r="359" spans="1:19" x14ac:dyDescent="0.25">
      <c r="A359" s="1">
        <f t="shared" ref="A359" si="177">A358+0.01</f>
        <v>178.01999999999998</v>
      </c>
      <c r="C359" s="1">
        <v>312</v>
      </c>
      <c r="D359" s="1">
        <v>528</v>
      </c>
      <c r="E359" s="1">
        <v>17284</v>
      </c>
      <c r="G359" s="1">
        <v>-235</v>
      </c>
      <c r="H359" s="1">
        <v>103</v>
      </c>
      <c r="I359" s="1">
        <v>-133</v>
      </c>
      <c r="K359" s="1">
        <v>1.75</v>
      </c>
      <c r="L359" s="1">
        <v>-2.41</v>
      </c>
      <c r="M359" s="1">
        <v>1.62</v>
      </c>
      <c r="N359" s="1">
        <v>1.77</v>
      </c>
      <c r="P359" s="1">
        <v>-1.03</v>
      </c>
      <c r="Q359" s="1">
        <v>0.22</v>
      </c>
      <c r="R359" s="1">
        <v>-0.92</v>
      </c>
      <c r="S359" s="1">
        <v>-0.97</v>
      </c>
    </row>
    <row r="360" spans="1:19" x14ac:dyDescent="0.25">
      <c r="A360" s="1">
        <v>179.01</v>
      </c>
      <c r="C360" s="1">
        <v>380</v>
      </c>
      <c r="D360" s="1">
        <v>508</v>
      </c>
      <c r="E360" s="1">
        <v>16984</v>
      </c>
      <c r="G360" s="1">
        <v>-252</v>
      </c>
      <c r="H360" s="1">
        <v>96</v>
      </c>
      <c r="I360" s="1">
        <v>-123</v>
      </c>
      <c r="K360" s="1">
        <v>1.71</v>
      </c>
      <c r="L360" s="1">
        <v>-2.4300000000000002</v>
      </c>
      <c r="M360" s="1">
        <v>1.61</v>
      </c>
      <c r="N360" s="1">
        <v>1.76</v>
      </c>
      <c r="P360" s="1">
        <v>-1.28</v>
      </c>
      <c r="Q360" s="1">
        <v>0.22</v>
      </c>
      <c r="R360" s="1">
        <v>-0.94</v>
      </c>
      <c r="S360" s="1">
        <v>-0.97</v>
      </c>
    </row>
    <row r="361" spans="1:19" x14ac:dyDescent="0.25">
      <c r="A361" s="1">
        <f t="shared" ref="A361" si="178">A360+0.01</f>
        <v>179.01999999999998</v>
      </c>
      <c r="C361" s="1">
        <v>224</v>
      </c>
      <c r="D361" s="1">
        <v>504</v>
      </c>
      <c r="E361" s="1">
        <v>16912</v>
      </c>
      <c r="G361" s="1">
        <v>-192</v>
      </c>
      <c r="H361" s="1">
        <v>71</v>
      </c>
      <c r="I361" s="1">
        <v>-133</v>
      </c>
      <c r="K361" s="1">
        <v>1.71</v>
      </c>
      <c r="L361" s="1">
        <v>-2.44</v>
      </c>
      <c r="M361" s="1">
        <v>1.6</v>
      </c>
      <c r="N361" s="1">
        <v>1.76</v>
      </c>
      <c r="P361" s="1">
        <v>-0.76</v>
      </c>
      <c r="Q361" s="1">
        <v>0.23</v>
      </c>
      <c r="R361" s="1">
        <v>-0.93</v>
      </c>
      <c r="S361" s="1">
        <v>-0.96</v>
      </c>
    </row>
    <row r="362" spans="1:19" x14ac:dyDescent="0.25">
      <c r="A362" s="1">
        <v>180.01</v>
      </c>
      <c r="C362" s="1">
        <v>360</v>
      </c>
      <c r="D362" s="1">
        <v>564</v>
      </c>
      <c r="E362" s="1">
        <v>16812</v>
      </c>
      <c r="G362" s="1">
        <v>-152</v>
      </c>
      <c r="H362" s="1">
        <v>33</v>
      </c>
      <c r="I362" s="1">
        <v>-124</v>
      </c>
      <c r="K362" s="1">
        <v>1.92</v>
      </c>
      <c r="L362" s="1">
        <v>-2.4500000000000002</v>
      </c>
      <c r="M362" s="1">
        <v>1.62</v>
      </c>
      <c r="N362" s="1">
        <v>1.76</v>
      </c>
      <c r="P362" s="1">
        <v>-1.23</v>
      </c>
      <c r="Q362" s="1">
        <v>0.23</v>
      </c>
      <c r="R362" s="1">
        <v>-0.94</v>
      </c>
      <c r="S362" s="1">
        <v>-0.97</v>
      </c>
    </row>
    <row r="363" spans="1:19" x14ac:dyDescent="0.25">
      <c r="A363" s="1">
        <f t="shared" ref="A363" si="179">A362+0.01</f>
        <v>180.01999999999998</v>
      </c>
      <c r="C363" s="1">
        <v>256</v>
      </c>
      <c r="D363" s="1">
        <v>560</v>
      </c>
      <c r="E363" s="1">
        <v>17232</v>
      </c>
      <c r="G363" s="1">
        <v>-115</v>
      </c>
      <c r="H363" s="1">
        <v>-11</v>
      </c>
      <c r="I363" s="1">
        <v>-137</v>
      </c>
      <c r="K363" s="1">
        <v>1.86</v>
      </c>
      <c r="L363" s="1">
        <v>-2.46</v>
      </c>
      <c r="M363" s="1">
        <v>1.63</v>
      </c>
      <c r="N363" s="1">
        <v>1.77</v>
      </c>
      <c r="P363" s="1">
        <v>-0.85</v>
      </c>
      <c r="Q363" s="1">
        <v>0.23</v>
      </c>
      <c r="R363" s="1">
        <v>-0.94</v>
      </c>
      <c r="S363" s="1">
        <v>-0.97</v>
      </c>
    </row>
    <row r="364" spans="1:19" x14ac:dyDescent="0.25">
      <c r="A364" s="1">
        <v>181.01</v>
      </c>
      <c r="C364" s="1">
        <v>336</v>
      </c>
      <c r="D364" s="1">
        <v>608</v>
      </c>
      <c r="E364" s="1">
        <v>17284</v>
      </c>
      <c r="G364" s="1">
        <v>-129</v>
      </c>
      <c r="H364" s="1">
        <v>-5</v>
      </c>
      <c r="I364" s="1">
        <v>-126</v>
      </c>
      <c r="K364" s="1">
        <v>2.0099999999999998</v>
      </c>
      <c r="L364" s="1">
        <v>-2.4700000000000002</v>
      </c>
      <c r="M364" s="1">
        <v>1.65</v>
      </c>
      <c r="N364" s="1">
        <v>1.78</v>
      </c>
      <c r="P364" s="1">
        <v>-1.1100000000000001</v>
      </c>
      <c r="Q364" s="1">
        <v>0.23</v>
      </c>
      <c r="R364" s="1">
        <v>-0.95</v>
      </c>
      <c r="S364" s="1">
        <v>-0.98</v>
      </c>
    </row>
    <row r="365" spans="1:19" x14ac:dyDescent="0.25">
      <c r="A365" s="1">
        <f t="shared" ref="A365" si="180">A364+0.01</f>
        <v>181.01999999999998</v>
      </c>
      <c r="C365" s="1">
        <v>136</v>
      </c>
      <c r="D365" s="1">
        <v>496</v>
      </c>
      <c r="E365" s="1">
        <v>17544</v>
      </c>
      <c r="G365" s="1">
        <v>-144</v>
      </c>
      <c r="H365" s="1">
        <v>38</v>
      </c>
      <c r="I365" s="1">
        <v>-133</v>
      </c>
      <c r="K365" s="1">
        <v>1.62</v>
      </c>
      <c r="L365" s="1">
        <v>-2.48</v>
      </c>
      <c r="M365" s="1">
        <v>1.64</v>
      </c>
      <c r="N365" s="1">
        <v>1.78</v>
      </c>
      <c r="P365" s="1">
        <v>-0.44</v>
      </c>
      <c r="Q365" s="1">
        <v>0.23</v>
      </c>
      <c r="R365" s="1">
        <v>-0.91</v>
      </c>
      <c r="S365" s="1">
        <v>-0.96</v>
      </c>
    </row>
    <row r="366" spans="1:19" x14ac:dyDescent="0.25">
      <c r="A366" s="1">
        <v>182.01</v>
      </c>
      <c r="C366" s="1">
        <v>276</v>
      </c>
      <c r="D366" s="1">
        <v>556</v>
      </c>
      <c r="E366" s="1">
        <v>17520</v>
      </c>
      <c r="G366" s="1">
        <v>-192</v>
      </c>
      <c r="H366" s="1">
        <v>26</v>
      </c>
      <c r="I366" s="1">
        <v>-144</v>
      </c>
      <c r="K366" s="1">
        <v>1.82</v>
      </c>
      <c r="L366" s="1">
        <v>-2.4900000000000002</v>
      </c>
      <c r="M366" s="1">
        <v>1.64</v>
      </c>
      <c r="N366" s="1">
        <v>1.78</v>
      </c>
      <c r="P366" s="1">
        <v>-0.9</v>
      </c>
      <c r="Q366" s="1">
        <v>0.23</v>
      </c>
      <c r="R366" s="1">
        <v>-0.91</v>
      </c>
      <c r="S366" s="1">
        <v>-0.96</v>
      </c>
    </row>
    <row r="367" spans="1:19" x14ac:dyDescent="0.25">
      <c r="A367" s="1">
        <f t="shared" ref="A367" si="181">A366+0.01</f>
        <v>182.01999999999998</v>
      </c>
      <c r="C367" s="1">
        <v>264</v>
      </c>
      <c r="D367" s="1">
        <v>552</v>
      </c>
      <c r="E367" s="1">
        <v>17496</v>
      </c>
      <c r="G367" s="1">
        <v>-210</v>
      </c>
      <c r="H367" s="1">
        <v>96</v>
      </c>
      <c r="I367" s="1">
        <v>-141</v>
      </c>
      <c r="K367" s="1">
        <v>1.81</v>
      </c>
      <c r="L367" s="1">
        <v>-2.5099999999999998</v>
      </c>
      <c r="M367" s="1">
        <v>1.64</v>
      </c>
      <c r="N367" s="1">
        <v>1.78</v>
      </c>
      <c r="P367" s="1">
        <v>-0.86</v>
      </c>
      <c r="Q367" s="1">
        <v>0.24</v>
      </c>
      <c r="R367" s="1">
        <v>-0.9</v>
      </c>
      <c r="S367" s="1">
        <v>-0.96</v>
      </c>
    </row>
    <row r="368" spans="1:19" x14ac:dyDescent="0.25">
      <c r="A368" s="1">
        <v>183.01</v>
      </c>
      <c r="C368" s="1">
        <v>400</v>
      </c>
      <c r="D368" s="1">
        <v>532</v>
      </c>
      <c r="E368" s="1">
        <v>17352</v>
      </c>
      <c r="G368" s="1">
        <v>-239</v>
      </c>
      <c r="H368" s="1">
        <v>93</v>
      </c>
      <c r="I368" s="1">
        <v>-133</v>
      </c>
      <c r="K368" s="1">
        <v>1.76</v>
      </c>
      <c r="L368" s="1">
        <v>-2.52</v>
      </c>
      <c r="M368" s="1">
        <v>1.63</v>
      </c>
      <c r="N368" s="1">
        <v>1.78</v>
      </c>
      <c r="P368" s="1">
        <v>-1.32</v>
      </c>
      <c r="Q368" s="1">
        <v>0.25</v>
      </c>
      <c r="R368" s="1">
        <v>-0.93</v>
      </c>
      <c r="S368" s="1">
        <v>-0.96</v>
      </c>
    </row>
    <row r="369" spans="1:19" x14ac:dyDescent="0.25">
      <c r="A369" s="1">
        <f t="shared" ref="A369" si="182">A368+0.01</f>
        <v>183.01999999999998</v>
      </c>
      <c r="C369" s="1">
        <v>148</v>
      </c>
      <c r="D369" s="1">
        <v>512</v>
      </c>
      <c r="E369" s="1">
        <v>17136</v>
      </c>
      <c r="G369" s="1">
        <v>-213</v>
      </c>
      <c r="H369" s="1">
        <v>84</v>
      </c>
      <c r="I369" s="1">
        <v>-140</v>
      </c>
      <c r="K369" s="1">
        <v>1.71</v>
      </c>
      <c r="L369" s="1">
        <v>-2.54</v>
      </c>
      <c r="M369" s="1">
        <v>1.62</v>
      </c>
      <c r="N369" s="1">
        <v>1.77</v>
      </c>
      <c r="P369" s="1">
        <v>-0.49</v>
      </c>
      <c r="Q369" s="1">
        <v>0.25</v>
      </c>
      <c r="R369" s="1">
        <v>-0.89</v>
      </c>
      <c r="S369" s="1">
        <v>-0.95</v>
      </c>
    </row>
    <row r="370" spans="1:19" x14ac:dyDescent="0.25">
      <c r="A370" s="1">
        <v>184.01</v>
      </c>
      <c r="C370" s="1">
        <v>212</v>
      </c>
      <c r="D370" s="1">
        <v>496</v>
      </c>
      <c r="E370" s="1">
        <v>17084</v>
      </c>
      <c r="G370" s="1">
        <v>-190</v>
      </c>
      <c r="H370" s="1">
        <v>35</v>
      </c>
      <c r="I370" s="1">
        <v>-113</v>
      </c>
      <c r="K370" s="1">
        <v>1.66</v>
      </c>
      <c r="L370" s="1">
        <v>-2.5499999999999998</v>
      </c>
      <c r="M370" s="1">
        <v>1.61</v>
      </c>
      <c r="N370" s="1">
        <v>1.77</v>
      </c>
      <c r="P370" s="1">
        <v>-0.71</v>
      </c>
      <c r="Q370" s="1">
        <v>0.25</v>
      </c>
      <c r="R370" s="1">
        <v>-0.88</v>
      </c>
      <c r="S370" s="1">
        <v>-0.94</v>
      </c>
    </row>
    <row r="371" spans="1:19" x14ac:dyDescent="0.25">
      <c r="A371" s="1">
        <f t="shared" ref="A371" si="183">A370+0.01</f>
        <v>184.01999999999998</v>
      </c>
      <c r="C371" s="1">
        <v>156</v>
      </c>
      <c r="D371" s="1">
        <v>528</v>
      </c>
      <c r="E371" s="1">
        <v>17096</v>
      </c>
      <c r="G371" s="1">
        <v>-158</v>
      </c>
      <c r="H371" s="1">
        <v>19</v>
      </c>
      <c r="I371" s="1">
        <v>-149</v>
      </c>
      <c r="K371" s="1">
        <v>1.77</v>
      </c>
      <c r="L371" s="1">
        <v>-2.56</v>
      </c>
      <c r="M371" s="1">
        <v>1.61</v>
      </c>
      <c r="N371" s="1">
        <v>1.77</v>
      </c>
      <c r="P371" s="1">
        <v>-0.52</v>
      </c>
      <c r="Q371" s="1">
        <v>0.25</v>
      </c>
      <c r="R371" s="1">
        <v>-0.85</v>
      </c>
      <c r="S371" s="1">
        <v>-0.93</v>
      </c>
    </row>
    <row r="372" spans="1:19" x14ac:dyDescent="0.25">
      <c r="A372" s="1">
        <v>185.01</v>
      </c>
      <c r="C372" s="1">
        <v>384</v>
      </c>
      <c r="D372" s="1">
        <v>528</v>
      </c>
      <c r="E372" s="1">
        <v>16992</v>
      </c>
      <c r="G372" s="1">
        <v>-140</v>
      </c>
      <c r="H372" s="1">
        <v>-24</v>
      </c>
      <c r="I372" s="1">
        <v>-148</v>
      </c>
      <c r="K372" s="1">
        <v>1.78</v>
      </c>
      <c r="L372" s="1">
        <v>-2.57</v>
      </c>
      <c r="M372" s="1">
        <v>1.62</v>
      </c>
      <c r="N372" s="1">
        <v>1.77</v>
      </c>
      <c r="P372" s="1">
        <v>-1.29</v>
      </c>
      <c r="Q372" s="1">
        <v>0.25</v>
      </c>
      <c r="R372" s="1">
        <v>-0.88</v>
      </c>
      <c r="S372" s="1">
        <v>-0.94</v>
      </c>
    </row>
    <row r="373" spans="1:19" x14ac:dyDescent="0.25">
      <c r="A373" s="1">
        <f t="shared" ref="A373" si="184">A372+0.01</f>
        <v>185.01999999999998</v>
      </c>
      <c r="C373" s="1">
        <v>184</v>
      </c>
      <c r="D373" s="1">
        <v>528</v>
      </c>
      <c r="E373" s="1">
        <v>17460</v>
      </c>
      <c r="G373" s="1">
        <v>-121</v>
      </c>
      <c r="H373" s="1">
        <v>-2</v>
      </c>
      <c r="I373" s="1">
        <v>-114</v>
      </c>
      <c r="K373" s="1">
        <v>1.73</v>
      </c>
      <c r="L373" s="1">
        <v>-2.58</v>
      </c>
      <c r="M373" s="1">
        <v>1.62</v>
      </c>
      <c r="N373" s="1">
        <v>1.78</v>
      </c>
      <c r="P373" s="1">
        <v>-0.6</v>
      </c>
      <c r="Q373" s="1">
        <v>0.25</v>
      </c>
      <c r="R373" s="1">
        <v>-0.86</v>
      </c>
      <c r="S373" s="1">
        <v>-0.93</v>
      </c>
    </row>
    <row r="374" spans="1:19" x14ac:dyDescent="0.25">
      <c r="A374" s="1">
        <v>186.01</v>
      </c>
      <c r="C374" s="1">
        <v>392</v>
      </c>
      <c r="D374" s="1">
        <v>608</v>
      </c>
      <c r="E374" s="1">
        <v>17496</v>
      </c>
      <c r="G374" s="1">
        <v>-164</v>
      </c>
      <c r="H374" s="1">
        <v>-8</v>
      </c>
      <c r="I374" s="1">
        <v>-112</v>
      </c>
      <c r="K374" s="1">
        <v>1.99</v>
      </c>
      <c r="L374" s="1">
        <v>-2.59</v>
      </c>
      <c r="M374" s="1">
        <v>1.63</v>
      </c>
      <c r="N374" s="1">
        <v>1.78</v>
      </c>
      <c r="P374" s="1">
        <v>-1.28</v>
      </c>
      <c r="Q374" s="1">
        <v>0.25</v>
      </c>
      <c r="R374" s="1">
        <v>-0.89</v>
      </c>
      <c r="S374" s="1">
        <v>-0.95</v>
      </c>
    </row>
    <row r="375" spans="1:19" x14ac:dyDescent="0.25">
      <c r="A375" s="1">
        <f t="shared" ref="A375" si="185">A374+0.01</f>
        <v>186.01999999999998</v>
      </c>
      <c r="C375" s="1">
        <v>172</v>
      </c>
      <c r="D375" s="1">
        <v>596</v>
      </c>
      <c r="E375" s="1">
        <v>17496</v>
      </c>
      <c r="G375" s="1">
        <v>-204</v>
      </c>
      <c r="H375" s="1">
        <v>55</v>
      </c>
      <c r="I375" s="1">
        <v>-121</v>
      </c>
      <c r="K375" s="1">
        <v>1.95</v>
      </c>
      <c r="L375" s="1">
        <v>-2.6</v>
      </c>
      <c r="M375" s="1">
        <v>1.64</v>
      </c>
      <c r="N375" s="1">
        <v>1.79</v>
      </c>
      <c r="P375" s="1">
        <v>-0.56000000000000005</v>
      </c>
      <c r="Q375" s="1">
        <v>0.26</v>
      </c>
      <c r="R375" s="1">
        <v>-0.87</v>
      </c>
      <c r="S375" s="1">
        <v>-0.94</v>
      </c>
    </row>
    <row r="376" spans="1:19" x14ac:dyDescent="0.25">
      <c r="A376" s="1">
        <v>187.01</v>
      </c>
      <c r="C376" s="1">
        <v>412</v>
      </c>
      <c r="D376" s="1">
        <v>596</v>
      </c>
      <c r="E376" s="1">
        <v>17604</v>
      </c>
      <c r="G376" s="1">
        <v>-225</v>
      </c>
      <c r="H376" s="1">
        <v>81</v>
      </c>
      <c r="I376" s="1">
        <v>-131</v>
      </c>
      <c r="K376" s="1">
        <v>1.94</v>
      </c>
      <c r="L376" s="1">
        <v>-2.62</v>
      </c>
      <c r="M376" s="1">
        <v>1.65</v>
      </c>
      <c r="N376" s="1">
        <v>1.79</v>
      </c>
      <c r="P376" s="1">
        <v>-1.34</v>
      </c>
      <c r="Q376" s="1">
        <v>0.26</v>
      </c>
      <c r="R376" s="1">
        <v>-0.89</v>
      </c>
      <c r="S376" s="1">
        <v>-0.94</v>
      </c>
    </row>
    <row r="377" spans="1:19" x14ac:dyDescent="0.25">
      <c r="A377" s="1">
        <f t="shared" ref="A377" si="186">A376+0.01</f>
        <v>187.01999999999998</v>
      </c>
      <c r="C377" s="1">
        <v>144</v>
      </c>
      <c r="D377" s="1">
        <v>504</v>
      </c>
      <c r="E377" s="1">
        <v>17464</v>
      </c>
      <c r="G377" s="1">
        <v>-233</v>
      </c>
      <c r="H377" s="1">
        <v>84</v>
      </c>
      <c r="I377" s="1">
        <v>-136</v>
      </c>
      <c r="K377" s="1">
        <v>1.65</v>
      </c>
      <c r="L377" s="1">
        <v>-2.63</v>
      </c>
      <c r="M377" s="1">
        <v>1.64</v>
      </c>
      <c r="N377" s="1">
        <v>1.78</v>
      </c>
      <c r="P377" s="1">
        <v>-0.47</v>
      </c>
      <c r="Q377" s="1">
        <v>0.27</v>
      </c>
      <c r="R377" s="1">
        <v>-0.86</v>
      </c>
      <c r="S377" s="1">
        <v>-0.93</v>
      </c>
    </row>
    <row r="378" spans="1:19" x14ac:dyDescent="0.25">
      <c r="A378" s="1">
        <v>188.01</v>
      </c>
      <c r="C378" s="1">
        <v>360</v>
      </c>
      <c r="D378" s="1">
        <v>580</v>
      </c>
      <c r="E378" s="1">
        <v>17132</v>
      </c>
      <c r="G378" s="1">
        <v>-245</v>
      </c>
      <c r="H378" s="1">
        <v>91</v>
      </c>
      <c r="I378" s="1">
        <v>-110</v>
      </c>
      <c r="K378" s="1">
        <v>1.94</v>
      </c>
      <c r="L378" s="1">
        <v>-2.65</v>
      </c>
      <c r="M378" s="1">
        <v>1.64</v>
      </c>
      <c r="N378" s="1">
        <v>1.78</v>
      </c>
      <c r="P378" s="1">
        <v>-1.2</v>
      </c>
      <c r="Q378" s="1">
        <v>0.27</v>
      </c>
      <c r="R378" s="1">
        <v>-0.88</v>
      </c>
      <c r="S378" s="1">
        <v>-0.93</v>
      </c>
    </row>
    <row r="379" spans="1:19" x14ac:dyDescent="0.25">
      <c r="A379" s="1">
        <f t="shared" ref="A379" si="187">A378+0.01</f>
        <v>188.01999999999998</v>
      </c>
      <c r="C379" s="1">
        <v>216</v>
      </c>
      <c r="D379" s="1">
        <v>444</v>
      </c>
      <c r="E379" s="1">
        <v>16964</v>
      </c>
      <c r="G379" s="1">
        <v>-189</v>
      </c>
      <c r="H379" s="1">
        <v>61</v>
      </c>
      <c r="I379" s="1">
        <v>-129</v>
      </c>
      <c r="K379" s="1">
        <v>1.5</v>
      </c>
      <c r="L379" s="1">
        <v>-2.66</v>
      </c>
      <c r="M379" s="1">
        <v>1.62</v>
      </c>
      <c r="N379" s="1">
        <v>1.77</v>
      </c>
      <c r="P379" s="1">
        <v>-0.73</v>
      </c>
      <c r="Q379" s="1">
        <v>0.28000000000000003</v>
      </c>
      <c r="R379" s="1">
        <v>-0.86</v>
      </c>
      <c r="S379" s="1">
        <v>-0.92</v>
      </c>
    </row>
    <row r="380" spans="1:19" x14ac:dyDescent="0.25">
      <c r="A380" s="1">
        <v>189.01</v>
      </c>
      <c r="C380" s="1">
        <v>296</v>
      </c>
      <c r="D380" s="1">
        <v>516</v>
      </c>
      <c r="E380" s="1">
        <v>17096</v>
      </c>
      <c r="G380" s="1">
        <v>-176</v>
      </c>
      <c r="H380" s="1">
        <v>22</v>
      </c>
      <c r="I380" s="1">
        <v>-132</v>
      </c>
      <c r="K380" s="1">
        <v>1.73</v>
      </c>
      <c r="L380" s="1">
        <v>-2.67</v>
      </c>
      <c r="M380" s="1">
        <v>1.62</v>
      </c>
      <c r="N380" s="1">
        <v>1.77</v>
      </c>
      <c r="P380" s="1">
        <v>-0.99</v>
      </c>
      <c r="Q380" s="1">
        <v>0.28000000000000003</v>
      </c>
      <c r="R380" s="1">
        <v>-0.87</v>
      </c>
      <c r="S380" s="1">
        <v>-0.93</v>
      </c>
    </row>
    <row r="381" spans="1:19" x14ac:dyDescent="0.25">
      <c r="A381" s="1">
        <f t="shared" ref="A381" si="188">A380+0.01</f>
        <v>189.01999999999998</v>
      </c>
      <c r="C381" s="1">
        <v>192</v>
      </c>
      <c r="D381" s="1">
        <v>484</v>
      </c>
      <c r="E381" s="1">
        <v>17284</v>
      </c>
      <c r="G381" s="1">
        <v>-144</v>
      </c>
      <c r="H381" s="1">
        <v>-26</v>
      </c>
      <c r="I381" s="1">
        <v>-124</v>
      </c>
      <c r="K381" s="1">
        <v>1.6</v>
      </c>
      <c r="L381" s="1">
        <v>-2.68</v>
      </c>
      <c r="M381" s="1">
        <v>1.61</v>
      </c>
      <c r="N381" s="1">
        <v>1.77</v>
      </c>
      <c r="P381" s="1">
        <v>-0.64</v>
      </c>
      <c r="Q381" s="1">
        <v>0.28000000000000003</v>
      </c>
      <c r="R381" s="1">
        <v>-0.86</v>
      </c>
      <c r="S381" s="1">
        <v>-0.92</v>
      </c>
    </row>
    <row r="382" spans="1:19" x14ac:dyDescent="0.25">
      <c r="A382" s="1">
        <v>190.01</v>
      </c>
      <c r="C382" s="1">
        <v>288</v>
      </c>
      <c r="D382" s="1">
        <v>540</v>
      </c>
      <c r="E382" s="1">
        <v>17360</v>
      </c>
      <c r="G382" s="1">
        <v>-150</v>
      </c>
      <c r="H382" s="1">
        <v>4</v>
      </c>
      <c r="I382" s="1">
        <v>-128</v>
      </c>
      <c r="K382" s="1">
        <v>1.78</v>
      </c>
      <c r="L382" s="1">
        <v>-2.69</v>
      </c>
      <c r="M382" s="1">
        <v>1.61</v>
      </c>
      <c r="N382" s="1">
        <v>1.77</v>
      </c>
      <c r="P382" s="1">
        <v>-0.95</v>
      </c>
      <c r="Q382" s="1">
        <v>0.28000000000000003</v>
      </c>
      <c r="R382" s="1">
        <v>-0.86</v>
      </c>
      <c r="S382" s="1">
        <v>-0.92</v>
      </c>
    </row>
    <row r="383" spans="1:19" x14ac:dyDescent="0.25">
      <c r="A383" s="1">
        <f t="shared" ref="A383" si="189">A382+0.01</f>
        <v>190.01999999999998</v>
      </c>
      <c r="C383" s="1">
        <v>332</v>
      </c>
      <c r="D383" s="1">
        <v>588</v>
      </c>
      <c r="E383" s="1">
        <v>17580</v>
      </c>
      <c r="G383" s="1">
        <v>-179</v>
      </c>
      <c r="H383" s="1">
        <v>-20</v>
      </c>
      <c r="I383" s="1">
        <v>-136</v>
      </c>
      <c r="K383" s="1">
        <v>1.92</v>
      </c>
      <c r="L383" s="1">
        <v>-2.7</v>
      </c>
      <c r="M383" s="1">
        <v>1.62</v>
      </c>
      <c r="N383" s="1">
        <v>1.78</v>
      </c>
      <c r="P383" s="1">
        <v>-1.08</v>
      </c>
      <c r="Q383" s="1">
        <v>0.28000000000000003</v>
      </c>
      <c r="R383" s="1">
        <v>-0.88</v>
      </c>
      <c r="S383" s="1">
        <v>-0.93</v>
      </c>
    </row>
    <row r="384" spans="1:19" x14ac:dyDescent="0.25">
      <c r="A384" s="1">
        <v>191.01</v>
      </c>
      <c r="C384" s="1">
        <v>284</v>
      </c>
      <c r="D384" s="1">
        <v>496</v>
      </c>
      <c r="E384" s="1">
        <v>17568</v>
      </c>
      <c r="G384" s="1">
        <v>-181</v>
      </c>
      <c r="H384" s="1">
        <v>27</v>
      </c>
      <c r="I384" s="1">
        <v>-128</v>
      </c>
      <c r="K384" s="1">
        <v>1.62</v>
      </c>
      <c r="L384" s="1">
        <v>-2.72</v>
      </c>
      <c r="M384" s="1">
        <v>1.61</v>
      </c>
      <c r="N384" s="1">
        <v>1.77</v>
      </c>
      <c r="P384" s="1">
        <v>-0.93</v>
      </c>
      <c r="Q384" s="1">
        <v>0.28000000000000003</v>
      </c>
      <c r="R384" s="1">
        <v>-0.88</v>
      </c>
      <c r="S384" s="1">
        <v>-0.93</v>
      </c>
    </row>
    <row r="385" spans="1:19" x14ac:dyDescent="0.25">
      <c r="A385" s="1">
        <f t="shared" ref="A385" si="190">A384+0.01</f>
        <v>191.01999999999998</v>
      </c>
      <c r="C385" s="1">
        <v>216</v>
      </c>
      <c r="D385" s="1">
        <v>612</v>
      </c>
      <c r="E385" s="1">
        <v>17548</v>
      </c>
      <c r="G385" s="1">
        <v>-217</v>
      </c>
      <c r="H385" s="1">
        <v>85</v>
      </c>
      <c r="I385" s="1">
        <v>-103</v>
      </c>
      <c r="K385" s="1">
        <v>2</v>
      </c>
      <c r="L385" s="1">
        <v>-2.73</v>
      </c>
      <c r="M385" s="1">
        <v>1.62</v>
      </c>
      <c r="N385" s="1">
        <v>1.78</v>
      </c>
      <c r="P385" s="1">
        <v>-0.7</v>
      </c>
      <c r="Q385" s="1">
        <v>0.28000000000000003</v>
      </c>
      <c r="R385" s="1">
        <v>-0.86</v>
      </c>
      <c r="S385" s="1">
        <v>-0.92</v>
      </c>
    </row>
    <row r="386" spans="1:19" x14ac:dyDescent="0.25">
      <c r="A386" s="1">
        <v>192.01</v>
      </c>
      <c r="C386" s="1">
        <v>200</v>
      </c>
      <c r="D386" s="1">
        <v>512</v>
      </c>
      <c r="E386" s="1">
        <v>17096</v>
      </c>
      <c r="G386" s="1">
        <v>-241</v>
      </c>
      <c r="H386" s="1">
        <v>72</v>
      </c>
      <c r="I386" s="1">
        <v>-138</v>
      </c>
      <c r="K386" s="1">
        <v>1.72</v>
      </c>
      <c r="L386" s="1">
        <v>-2.75</v>
      </c>
      <c r="M386" s="1">
        <v>1.61</v>
      </c>
      <c r="N386" s="1">
        <v>1.77</v>
      </c>
      <c r="P386" s="1">
        <v>-0.67</v>
      </c>
      <c r="Q386" s="1">
        <v>0.28999999999999998</v>
      </c>
      <c r="R386" s="1">
        <v>-0.85</v>
      </c>
      <c r="S386" s="1">
        <v>-0.91</v>
      </c>
    </row>
    <row r="387" spans="1:19" x14ac:dyDescent="0.25">
      <c r="A387" s="1">
        <f t="shared" ref="A387" si="191">A386+0.01</f>
        <v>192.01999999999998</v>
      </c>
      <c r="C387" s="1">
        <v>316</v>
      </c>
      <c r="D387" s="1">
        <v>548</v>
      </c>
      <c r="E387" s="1">
        <v>17104</v>
      </c>
      <c r="G387" s="1">
        <v>-208</v>
      </c>
      <c r="H387" s="1">
        <v>61</v>
      </c>
      <c r="I387" s="1">
        <v>-126</v>
      </c>
      <c r="K387" s="1">
        <v>1.84</v>
      </c>
      <c r="L387" s="1">
        <v>-2.76</v>
      </c>
      <c r="M387" s="1">
        <v>1.62</v>
      </c>
      <c r="N387" s="1">
        <v>1.77</v>
      </c>
      <c r="P387" s="1">
        <v>-1.06</v>
      </c>
      <c r="Q387" s="1">
        <v>0.28999999999999998</v>
      </c>
      <c r="R387" s="1">
        <v>-0.86</v>
      </c>
      <c r="S387" s="1">
        <v>-0.91</v>
      </c>
    </row>
    <row r="388" spans="1:19" x14ac:dyDescent="0.25">
      <c r="A388" s="1">
        <v>193.01</v>
      </c>
      <c r="C388" s="1">
        <v>288</v>
      </c>
      <c r="D388" s="1">
        <v>516</v>
      </c>
      <c r="E388" s="1">
        <v>16992</v>
      </c>
      <c r="G388" s="1">
        <v>-188</v>
      </c>
      <c r="H388" s="1">
        <v>46</v>
      </c>
      <c r="I388" s="1">
        <v>-117</v>
      </c>
      <c r="K388" s="1">
        <v>1.74</v>
      </c>
      <c r="L388" s="1">
        <v>-2.77</v>
      </c>
      <c r="M388" s="1">
        <v>1.61</v>
      </c>
      <c r="N388" s="1">
        <v>1.77</v>
      </c>
      <c r="P388" s="1">
        <v>-0.97</v>
      </c>
      <c r="Q388" s="1">
        <v>0.28999999999999998</v>
      </c>
      <c r="R388" s="1">
        <v>-0.86</v>
      </c>
      <c r="S388" s="1">
        <v>-0.91</v>
      </c>
    </row>
    <row r="389" spans="1:19" x14ac:dyDescent="0.25">
      <c r="A389" s="1">
        <f t="shared" ref="A389" si="192">A388+0.01</f>
        <v>193.01999999999998</v>
      </c>
      <c r="C389" s="1">
        <v>248</v>
      </c>
      <c r="D389" s="1">
        <v>464</v>
      </c>
      <c r="E389" s="1">
        <v>17096</v>
      </c>
      <c r="G389" s="1">
        <v>-173</v>
      </c>
      <c r="H389" s="1">
        <v>23</v>
      </c>
      <c r="I389" s="1">
        <v>-128</v>
      </c>
      <c r="K389" s="1">
        <v>1.55</v>
      </c>
      <c r="L389" s="1">
        <v>-2.78</v>
      </c>
      <c r="M389" s="1">
        <v>1.6</v>
      </c>
      <c r="N389" s="1">
        <v>1.77</v>
      </c>
      <c r="P389" s="1">
        <v>-0.83</v>
      </c>
      <c r="Q389" s="1">
        <v>0.3</v>
      </c>
      <c r="R389" s="1">
        <v>-0.86</v>
      </c>
      <c r="S389" s="1">
        <v>-0.91</v>
      </c>
    </row>
    <row r="390" spans="1:19" x14ac:dyDescent="0.25">
      <c r="A390" s="1">
        <v>194.01</v>
      </c>
      <c r="C390" s="1">
        <v>384</v>
      </c>
      <c r="D390" s="1">
        <v>556</v>
      </c>
      <c r="E390" s="1">
        <v>17252</v>
      </c>
      <c r="G390" s="1">
        <v>-125</v>
      </c>
      <c r="H390" s="1">
        <v>-25</v>
      </c>
      <c r="I390" s="1">
        <v>-141</v>
      </c>
      <c r="K390" s="1">
        <v>1.85</v>
      </c>
      <c r="L390" s="1">
        <v>-2.79</v>
      </c>
      <c r="M390" s="1">
        <v>1.61</v>
      </c>
      <c r="N390" s="1">
        <v>1.77</v>
      </c>
      <c r="P390" s="1">
        <v>-1.27</v>
      </c>
      <c r="Q390" s="1">
        <v>0.28999999999999998</v>
      </c>
      <c r="R390" s="1">
        <v>-0.89</v>
      </c>
      <c r="S390" s="1">
        <v>-0.93</v>
      </c>
    </row>
    <row r="391" spans="1:19" x14ac:dyDescent="0.25">
      <c r="A391" s="1">
        <f t="shared" ref="A391" si="193">A390+0.01</f>
        <v>194.01999999999998</v>
      </c>
      <c r="C391" s="1">
        <v>300</v>
      </c>
      <c r="D391" s="1">
        <v>552</v>
      </c>
      <c r="E391" s="1">
        <v>17348</v>
      </c>
      <c r="G391" s="1">
        <v>-139</v>
      </c>
      <c r="H391" s="1">
        <v>-25</v>
      </c>
      <c r="I391" s="1">
        <v>-123</v>
      </c>
      <c r="K391" s="1">
        <v>1.82</v>
      </c>
      <c r="L391" s="1">
        <v>-2.8</v>
      </c>
      <c r="M391" s="1">
        <v>1.61</v>
      </c>
      <c r="N391" s="1">
        <v>1.78</v>
      </c>
      <c r="P391" s="1">
        <v>-0.99</v>
      </c>
      <c r="Q391" s="1">
        <v>0.28999999999999998</v>
      </c>
      <c r="R391" s="1">
        <v>-0.9</v>
      </c>
      <c r="S391" s="1">
        <v>-0.93</v>
      </c>
    </row>
    <row r="392" spans="1:19" x14ac:dyDescent="0.25">
      <c r="A392" s="1">
        <v>195.01</v>
      </c>
      <c r="C392" s="1">
        <v>252</v>
      </c>
      <c r="D392" s="1">
        <v>520</v>
      </c>
      <c r="E392" s="1">
        <v>17396</v>
      </c>
      <c r="G392" s="1">
        <v>-134</v>
      </c>
      <c r="H392" s="1">
        <v>1</v>
      </c>
      <c r="I392" s="1">
        <v>-117</v>
      </c>
      <c r="K392" s="1">
        <v>1.71</v>
      </c>
      <c r="L392" s="1">
        <v>-2.81</v>
      </c>
      <c r="M392" s="1">
        <v>1.61</v>
      </c>
      <c r="N392" s="1">
        <v>1.78</v>
      </c>
      <c r="P392" s="1">
        <v>-0.83</v>
      </c>
      <c r="Q392" s="1">
        <v>0.28999999999999998</v>
      </c>
      <c r="R392" s="1">
        <v>-0.89</v>
      </c>
      <c r="S392" s="1">
        <v>-0.93</v>
      </c>
    </row>
    <row r="393" spans="1:19" x14ac:dyDescent="0.25">
      <c r="A393" s="1">
        <f t="shared" ref="A393" si="194">A392+0.01</f>
        <v>195.01999999999998</v>
      </c>
      <c r="C393" s="1">
        <v>348</v>
      </c>
      <c r="D393" s="1">
        <v>536</v>
      </c>
      <c r="E393" s="1">
        <v>17516</v>
      </c>
      <c r="G393" s="1">
        <v>-179</v>
      </c>
      <c r="H393" s="1">
        <v>15</v>
      </c>
      <c r="I393" s="1">
        <v>-114</v>
      </c>
      <c r="K393" s="1">
        <v>1.75</v>
      </c>
      <c r="L393" s="1">
        <v>-2.82</v>
      </c>
      <c r="M393" s="1">
        <v>1.61</v>
      </c>
      <c r="N393" s="1">
        <v>1.78</v>
      </c>
      <c r="P393" s="1">
        <v>-1.1399999999999999</v>
      </c>
      <c r="Q393" s="1">
        <v>0.28999999999999998</v>
      </c>
      <c r="R393" s="1">
        <v>-0.91</v>
      </c>
      <c r="S393" s="1">
        <v>-0.94</v>
      </c>
    </row>
    <row r="394" spans="1:19" x14ac:dyDescent="0.25">
      <c r="A394" s="1">
        <v>196.01</v>
      </c>
      <c r="C394" s="1">
        <v>380</v>
      </c>
      <c r="D394" s="1">
        <v>480</v>
      </c>
      <c r="E394" s="1">
        <v>17532</v>
      </c>
      <c r="G394" s="1">
        <v>-198</v>
      </c>
      <c r="H394" s="1">
        <v>45</v>
      </c>
      <c r="I394" s="1">
        <v>-119</v>
      </c>
      <c r="K394" s="1">
        <v>1.57</v>
      </c>
      <c r="L394" s="1">
        <v>-2.84</v>
      </c>
      <c r="M394" s="1">
        <v>1.6</v>
      </c>
      <c r="N394" s="1">
        <v>1.77</v>
      </c>
      <c r="P394" s="1">
        <v>-1.24</v>
      </c>
      <c r="Q394" s="1">
        <v>0.3</v>
      </c>
      <c r="R394" s="1">
        <v>-0.93</v>
      </c>
      <c r="S394" s="1">
        <v>-0.95</v>
      </c>
    </row>
    <row r="395" spans="1:19" x14ac:dyDescent="0.25">
      <c r="A395" s="1">
        <f t="shared" ref="A395" si="195">A394+0.01</f>
        <v>196.01999999999998</v>
      </c>
      <c r="C395" s="1">
        <v>280</v>
      </c>
      <c r="D395" s="1">
        <v>624</v>
      </c>
      <c r="E395" s="1">
        <v>17240</v>
      </c>
      <c r="G395" s="1">
        <v>-234</v>
      </c>
      <c r="H395" s="1">
        <v>68</v>
      </c>
      <c r="I395" s="1">
        <v>-106</v>
      </c>
      <c r="K395" s="1">
        <v>2.0699999999999998</v>
      </c>
      <c r="L395" s="1">
        <v>-2.85</v>
      </c>
      <c r="M395" s="1">
        <v>1.62</v>
      </c>
      <c r="N395" s="1">
        <v>1.78</v>
      </c>
      <c r="P395" s="1">
        <v>-0.93</v>
      </c>
      <c r="Q395" s="1">
        <v>0.3</v>
      </c>
      <c r="R395" s="1">
        <v>-0.92</v>
      </c>
      <c r="S395" s="1">
        <v>-0.94</v>
      </c>
    </row>
    <row r="396" spans="1:19" x14ac:dyDescent="0.25">
      <c r="A396" s="1">
        <v>197.01</v>
      </c>
      <c r="C396" s="1">
        <v>256</v>
      </c>
      <c r="D396" s="1">
        <v>464</v>
      </c>
      <c r="E396" s="1">
        <v>16968</v>
      </c>
      <c r="G396" s="1">
        <v>-209</v>
      </c>
      <c r="H396" s="1">
        <v>57</v>
      </c>
      <c r="I396" s="1">
        <v>-109</v>
      </c>
      <c r="K396" s="1">
        <v>1.57</v>
      </c>
      <c r="L396" s="1">
        <v>-2.87</v>
      </c>
      <c r="M396" s="1">
        <v>1.6</v>
      </c>
      <c r="N396" s="1">
        <v>1.77</v>
      </c>
      <c r="P396" s="1">
        <v>-0.86</v>
      </c>
      <c r="Q396" s="1">
        <v>0.31</v>
      </c>
      <c r="R396" s="1">
        <v>-0.92</v>
      </c>
      <c r="S396" s="1">
        <v>-0.94</v>
      </c>
    </row>
    <row r="397" spans="1:19" x14ac:dyDescent="0.25">
      <c r="A397" s="1">
        <f t="shared" ref="A397" si="196">A396+0.01</f>
        <v>197.01999999999998</v>
      </c>
      <c r="C397" s="1">
        <v>340</v>
      </c>
      <c r="D397" s="1">
        <v>600</v>
      </c>
      <c r="E397" s="1">
        <v>17076</v>
      </c>
      <c r="G397" s="1">
        <v>-186</v>
      </c>
      <c r="H397" s="1">
        <v>74</v>
      </c>
      <c r="I397" s="1">
        <v>-127</v>
      </c>
      <c r="K397" s="1">
        <v>2.0099999999999998</v>
      </c>
      <c r="L397" s="1">
        <v>-2.88</v>
      </c>
      <c r="M397" s="1">
        <v>1.62</v>
      </c>
      <c r="N397" s="1">
        <v>1.78</v>
      </c>
      <c r="P397" s="1">
        <v>-1.1399999999999999</v>
      </c>
      <c r="Q397" s="1">
        <v>0.31</v>
      </c>
      <c r="R397" s="1">
        <v>-0.93</v>
      </c>
      <c r="S397" s="1">
        <v>-0.94</v>
      </c>
    </row>
    <row r="398" spans="1:19" x14ac:dyDescent="0.25">
      <c r="A398" s="1">
        <v>198.01</v>
      </c>
      <c r="C398" s="1">
        <v>368</v>
      </c>
      <c r="D398" s="1">
        <v>376</v>
      </c>
      <c r="E398" s="1">
        <v>16964</v>
      </c>
      <c r="G398" s="1">
        <v>-175</v>
      </c>
      <c r="H398" s="1">
        <v>20</v>
      </c>
      <c r="I398" s="1">
        <v>-120</v>
      </c>
      <c r="K398" s="1">
        <v>1.27</v>
      </c>
      <c r="L398" s="1">
        <v>-2.89</v>
      </c>
      <c r="M398" s="1">
        <v>1.58</v>
      </c>
      <c r="N398" s="1">
        <v>1.76</v>
      </c>
      <c r="P398" s="1">
        <v>-1.24</v>
      </c>
      <c r="Q398" s="1">
        <v>0.31</v>
      </c>
      <c r="R398" s="1">
        <v>-0.95</v>
      </c>
      <c r="S398" s="1">
        <v>-0.95</v>
      </c>
    </row>
    <row r="399" spans="1:19" x14ac:dyDescent="0.25">
      <c r="A399" s="1">
        <f t="shared" ref="A399" si="197">A398+0.01</f>
        <v>198.01999999999998</v>
      </c>
      <c r="C399" s="1">
        <v>320</v>
      </c>
      <c r="D399" s="1">
        <v>476</v>
      </c>
      <c r="E399" s="1">
        <v>17156</v>
      </c>
      <c r="G399" s="1">
        <v>-142</v>
      </c>
      <c r="H399" s="1">
        <v>15</v>
      </c>
      <c r="I399" s="1">
        <v>-115</v>
      </c>
      <c r="K399" s="1">
        <v>1.59</v>
      </c>
      <c r="L399" s="1">
        <v>-2.9</v>
      </c>
      <c r="M399" s="1">
        <v>1.57</v>
      </c>
      <c r="N399" s="1">
        <v>1.76</v>
      </c>
      <c r="P399" s="1">
        <v>-1.07</v>
      </c>
      <c r="Q399" s="1">
        <v>0.31</v>
      </c>
      <c r="R399" s="1">
        <v>-0.96</v>
      </c>
      <c r="S399" s="1">
        <v>-0.96</v>
      </c>
    </row>
    <row r="400" spans="1:19" x14ac:dyDescent="0.25">
      <c r="A400" s="1">
        <v>199.01</v>
      </c>
      <c r="C400" s="1">
        <v>288</v>
      </c>
      <c r="D400" s="1">
        <v>500</v>
      </c>
      <c r="E400" s="1">
        <v>17324</v>
      </c>
      <c r="G400" s="1">
        <v>-147</v>
      </c>
      <c r="H400" s="1">
        <v>-17</v>
      </c>
      <c r="I400" s="1">
        <v>-129</v>
      </c>
      <c r="K400" s="1">
        <v>1.65</v>
      </c>
      <c r="L400" s="1">
        <v>-2.91</v>
      </c>
      <c r="M400" s="1">
        <v>1.57</v>
      </c>
      <c r="N400" s="1">
        <v>1.76</v>
      </c>
      <c r="P400" s="1">
        <v>-0.95</v>
      </c>
      <c r="Q400" s="1">
        <v>0.31</v>
      </c>
      <c r="R400" s="1">
        <v>-0.96</v>
      </c>
      <c r="S400" s="1">
        <v>-0.96</v>
      </c>
    </row>
    <row r="401" spans="1:19" x14ac:dyDescent="0.25">
      <c r="A401" s="1">
        <f t="shared" ref="A401" si="198">A400+0.01</f>
        <v>199.01999999999998</v>
      </c>
      <c r="C401" s="1">
        <v>432</v>
      </c>
      <c r="D401" s="1">
        <v>500</v>
      </c>
      <c r="E401" s="1">
        <v>17528</v>
      </c>
      <c r="G401" s="1">
        <v>-165</v>
      </c>
      <c r="H401" s="1">
        <v>4</v>
      </c>
      <c r="I401" s="1">
        <v>-137</v>
      </c>
      <c r="K401" s="1">
        <v>1.63</v>
      </c>
      <c r="L401" s="1">
        <v>-2.92</v>
      </c>
      <c r="M401" s="1">
        <v>1.56</v>
      </c>
      <c r="N401" s="1">
        <v>1.76</v>
      </c>
      <c r="P401" s="1">
        <v>-1.41</v>
      </c>
      <c r="Q401" s="1">
        <v>0.31</v>
      </c>
      <c r="R401" s="1">
        <v>-0.99</v>
      </c>
      <c r="S401" s="1">
        <v>-0.97</v>
      </c>
    </row>
    <row r="402" spans="1:19" x14ac:dyDescent="0.25">
      <c r="A402" s="1">
        <v>200.01</v>
      </c>
      <c r="C402" s="1">
        <v>276</v>
      </c>
      <c r="D402" s="1">
        <v>504</v>
      </c>
      <c r="E402" s="1">
        <v>17648</v>
      </c>
      <c r="G402" s="1">
        <v>-195</v>
      </c>
      <c r="H402" s="1">
        <v>54</v>
      </c>
      <c r="I402" s="1">
        <v>-121</v>
      </c>
      <c r="K402" s="1">
        <v>1.64</v>
      </c>
      <c r="L402" s="1">
        <v>-2.93</v>
      </c>
      <c r="M402" s="1">
        <v>1.56</v>
      </c>
      <c r="N402" s="1">
        <v>1.75</v>
      </c>
      <c r="P402" s="1">
        <v>-0.9</v>
      </c>
      <c r="Q402" s="1">
        <v>0.32</v>
      </c>
      <c r="R402" s="1">
        <v>-0.98</v>
      </c>
      <c r="S402" s="1">
        <v>-0.97</v>
      </c>
    </row>
    <row r="403" spans="1:19" x14ac:dyDescent="0.25">
      <c r="A403" s="1">
        <f t="shared" ref="A403" si="199">A402+0.01</f>
        <v>200.01999999999998</v>
      </c>
      <c r="C403" s="1">
        <v>356</v>
      </c>
      <c r="D403" s="1">
        <v>560</v>
      </c>
      <c r="E403" s="1">
        <v>17488</v>
      </c>
      <c r="G403" s="1">
        <v>-224</v>
      </c>
      <c r="H403" s="1">
        <v>55</v>
      </c>
      <c r="I403" s="1">
        <v>-103</v>
      </c>
      <c r="K403" s="1">
        <v>1.83</v>
      </c>
      <c r="L403" s="1">
        <v>-2.95</v>
      </c>
      <c r="M403" s="1">
        <v>1.56</v>
      </c>
      <c r="N403" s="1">
        <v>1.75</v>
      </c>
      <c r="P403" s="1">
        <v>-1.17</v>
      </c>
      <c r="Q403" s="1">
        <v>0.32</v>
      </c>
      <c r="R403" s="1">
        <v>-0.99</v>
      </c>
      <c r="S403" s="1">
        <v>-0.98</v>
      </c>
    </row>
    <row r="404" spans="1:19" x14ac:dyDescent="0.25">
      <c r="A404" s="1">
        <v>201.01</v>
      </c>
      <c r="C404" s="1">
        <v>196</v>
      </c>
      <c r="D404" s="1">
        <v>528</v>
      </c>
      <c r="E404" s="1">
        <v>17452</v>
      </c>
      <c r="G404" s="1">
        <v>-218</v>
      </c>
      <c r="H404" s="1">
        <v>49</v>
      </c>
      <c r="I404" s="1">
        <v>-133</v>
      </c>
      <c r="K404" s="1">
        <v>1.73</v>
      </c>
      <c r="L404" s="1">
        <v>-2.96</v>
      </c>
      <c r="M404" s="1">
        <v>1.56</v>
      </c>
      <c r="N404" s="1">
        <v>1.75</v>
      </c>
      <c r="P404" s="1">
        <v>-0.64</v>
      </c>
      <c r="Q404" s="1">
        <v>0.32</v>
      </c>
      <c r="R404" s="1">
        <v>-0.96</v>
      </c>
      <c r="S404" s="1">
        <v>-0.97</v>
      </c>
    </row>
    <row r="405" spans="1:19" x14ac:dyDescent="0.25">
      <c r="A405" s="1">
        <f t="shared" ref="A405" si="200">A404+0.01</f>
        <v>201.01999999999998</v>
      </c>
      <c r="C405" s="1">
        <v>340</v>
      </c>
      <c r="D405" s="1">
        <v>596</v>
      </c>
      <c r="E405" s="1">
        <v>17072</v>
      </c>
      <c r="G405" s="1">
        <v>-192</v>
      </c>
      <c r="H405" s="1">
        <v>67</v>
      </c>
      <c r="I405" s="1">
        <v>-127</v>
      </c>
      <c r="K405" s="1">
        <v>2</v>
      </c>
      <c r="L405" s="1">
        <v>-2.97</v>
      </c>
      <c r="M405" s="1">
        <v>1.58</v>
      </c>
      <c r="N405" s="1">
        <v>1.76</v>
      </c>
      <c r="P405" s="1">
        <v>-1.1399999999999999</v>
      </c>
      <c r="Q405" s="1">
        <v>0.33</v>
      </c>
      <c r="R405" s="1">
        <v>-0.97</v>
      </c>
      <c r="S405" s="1">
        <v>-0.97</v>
      </c>
    </row>
    <row r="406" spans="1:19" x14ac:dyDescent="0.25">
      <c r="A406" s="1">
        <v>202.01</v>
      </c>
      <c r="C406" s="1">
        <v>292</v>
      </c>
      <c r="D406" s="1">
        <v>572</v>
      </c>
      <c r="E406" s="1">
        <v>17092</v>
      </c>
      <c r="G406" s="1">
        <v>-194</v>
      </c>
      <c r="H406" s="1">
        <v>37</v>
      </c>
      <c r="I406" s="1">
        <v>-138</v>
      </c>
      <c r="K406" s="1">
        <v>1.92</v>
      </c>
      <c r="L406" s="1">
        <v>-2.99</v>
      </c>
      <c r="M406" s="1">
        <v>1.59</v>
      </c>
      <c r="N406" s="1">
        <v>1.76</v>
      </c>
      <c r="P406" s="1">
        <v>-0.98</v>
      </c>
      <c r="Q406" s="1">
        <v>0.33</v>
      </c>
      <c r="R406" s="1">
        <v>-0.97</v>
      </c>
      <c r="S406" s="1">
        <v>-0.97</v>
      </c>
    </row>
    <row r="407" spans="1:19" x14ac:dyDescent="0.25">
      <c r="A407" s="1">
        <f t="shared" ref="A407" si="201">A406+0.01</f>
        <v>202.01999999999998</v>
      </c>
      <c r="C407" s="1">
        <v>372</v>
      </c>
      <c r="D407" s="1">
        <v>652</v>
      </c>
      <c r="E407" s="1">
        <v>17016</v>
      </c>
      <c r="G407" s="1">
        <v>-158</v>
      </c>
      <c r="H407" s="1">
        <v>6</v>
      </c>
      <c r="I407" s="1">
        <v>-121</v>
      </c>
      <c r="K407" s="1">
        <v>2.19</v>
      </c>
      <c r="L407" s="1">
        <v>-3</v>
      </c>
      <c r="M407" s="1">
        <v>1.62</v>
      </c>
      <c r="N407" s="1">
        <v>1.77</v>
      </c>
      <c r="P407" s="1">
        <v>-1.25</v>
      </c>
      <c r="Q407" s="1">
        <v>0.33</v>
      </c>
      <c r="R407" s="1">
        <v>-0.99</v>
      </c>
      <c r="S407" s="1">
        <v>-0.98</v>
      </c>
    </row>
    <row r="408" spans="1:19" x14ac:dyDescent="0.25">
      <c r="A408" s="1">
        <v>203.01</v>
      </c>
      <c r="C408" s="1">
        <v>348</v>
      </c>
      <c r="D408" s="1">
        <v>504</v>
      </c>
      <c r="E408" s="1">
        <v>17144</v>
      </c>
      <c r="G408" s="1">
        <v>-151</v>
      </c>
      <c r="H408" s="1">
        <v>13</v>
      </c>
      <c r="I408" s="1">
        <v>-137</v>
      </c>
      <c r="K408" s="1">
        <v>1.68</v>
      </c>
      <c r="L408" s="1">
        <v>-3.01</v>
      </c>
      <c r="M408" s="1">
        <v>1.62</v>
      </c>
      <c r="N408" s="1">
        <v>1.77</v>
      </c>
      <c r="P408" s="1">
        <v>-1.1599999999999999</v>
      </c>
      <c r="Q408" s="1">
        <v>0.33</v>
      </c>
      <c r="R408" s="1">
        <v>-1</v>
      </c>
      <c r="S408" s="1">
        <v>-0.99</v>
      </c>
    </row>
    <row r="409" spans="1:19" x14ac:dyDescent="0.25">
      <c r="A409" s="1">
        <f t="shared" ref="A409" si="202">A408+0.01</f>
        <v>203.01999999999998</v>
      </c>
      <c r="C409" s="1">
        <v>328</v>
      </c>
      <c r="D409" s="1">
        <v>608</v>
      </c>
      <c r="E409" s="1">
        <v>17232</v>
      </c>
      <c r="G409" s="1">
        <v>-148</v>
      </c>
      <c r="H409" s="1">
        <v>-25</v>
      </c>
      <c r="I409" s="1">
        <v>-134</v>
      </c>
      <c r="K409" s="1">
        <v>2.02</v>
      </c>
      <c r="L409" s="1">
        <v>-3.02</v>
      </c>
      <c r="M409" s="1">
        <v>1.64</v>
      </c>
      <c r="N409" s="1">
        <v>1.78</v>
      </c>
      <c r="P409" s="1">
        <v>-1.0900000000000001</v>
      </c>
      <c r="Q409" s="1">
        <v>0.33</v>
      </c>
      <c r="R409" s="1">
        <v>-1.01</v>
      </c>
      <c r="S409" s="1">
        <v>-0.99</v>
      </c>
    </row>
    <row r="410" spans="1:19" x14ac:dyDescent="0.25">
      <c r="A410" s="1">
        <v>204.01</v>
      </c>
      <c r="C410" s="1">
        <v>380</v>
      </c>
      <c r="D410" s="1">
        <v>536</v>
      </c>
      <c r="E410" s="1">
        <v>17464</v>
      </c>
      <c r="G410" s="1">
        <v>-185</v>
      </c>
      <c r="H410" s="1">
        <v>13</v>
      </c>
      <c r="I410" s="1">
        <v>-116</v>
      </c>
      <c r="K410" s="1">
        <v>1.76</v>
      </c>
      <c r="L410" s="1">
        <v>-3.03</v>
      </c>
      <c r="M410" s="1">
        <v>1.63</v>
      </c>
      <c r="N410" s="1">
        <v>1.78</v>
      </c>
      <c r="P410" s="1">
        <v>-1.25</v>
      </c>
      <c r="Q410" s="1">
        <v>0.33</v>
      </c>
      <c r="R410" s="1">
        <v>-1.02</v>
      </c>
      <c r="S410" s="1">
        <v>-1</v>
      </c>
    </row>
    <row r="411" spans="1:19" x14ac:dyDescent="0.25">
      <c r="A411" s="1">
        <f t="shared" ref="A411" si="203">A410+0.01</f>
        <v>204.01999999999998</v>
      </c>
      <c r="C411" s="1">
        <v>460</v>
      </c>
      <c r="D411" s="1">
        <v>520</v>
      </c>
      <c r="E411" s="1">
        <v>17604</v>
      </c>
      <c r="G411" s="1">
        <v>-190</v>
      </c>
      <c r="H411" s="1">
        <v>53</v>
      </c>
      <c r="I411" s="1">
        <v>-140</v>
      </c>
      <c r="K411" s="1">
        <v>1.69</v>
      </c>
      <c r="L411" s="1">
        <v>-3.04</v>
      </c>
      <c r="M411" s="1">
        <v>1.63</v>
      </c>
      <c r="N411" s="1">
        <v>1.78</v>
      </c>
      <c r="P411" s="1">
        <v>-1.5</v>
      </c>
      <c r="Q411" s="1">
        <v>0.33</v>
      </c>
      <c r="R411" s="1">
        <v>-1.05</v>
      </c>
      <c r="S411" s="1">
        <v>-1.01</v>
      </c>
    </row>
    <row r="412" spans="1:19" x14ac:dyDescent="0.25">
      <c r="A412" s="1">
        <v>205.01</v>
      </c>
      <c r="C412" s="1">
        <v>248</v>
      </c>
      <c r="D412" s="1">
        <v>576</v>
      </c>
      <c r="E412" s="1">
        <v>17412</v>
      </c>
      <c r="G412" s="1">
        <v>-221</v>
      </c>
      <c r="H412" s="1">
        <v>66</v>
      </c>
      <c r="I412" s="1">
        <v>-127</v>
      </c>
      <c r="K412" s="1">
        <v>1.89</v>
      </c>
      <c r="L412" s="1">
        <v>-3.06</v>
      </c>
      <c r="M412" s="1">
        <v>1.63</v>
      </c>
      <c r="N412" s="1">
        <v>1.78</v>
      </c>
      <c r="P412" s="1">
        <v>-0.82</v>
      </c>
      <c r="Q412" s="1">
        <v>0.34</v>
      </c>
      <c r="R412" s="1">
        <v>-1.03</v>
      </c>
      <c r="S412" s="1">
        <v>-1.01</v>
      </c>
    </row>
    <row r="413" spans="1:19" x14ac:dyDescent="0.25">
      <c r="A413" s="1">
        <f t="shared" ref="A413" si="204">A412+0.01</f>
        <v>205.01999999999998</v>
      </c>
      <c r="C413" s="1">
        <v>336</v>
      </c>
      <c r="D413" s="1">
        <v>600</v>
      </c>
      <c r="E413" s="1">
        <v>17348</v>
      </c>
      <c r="G413" s="1">
        <v>-226</v>
      </c>
      <c r="H413" s="1">
        <v>87</v>
      </c>
      <c r="I413" s="1">
        <v>-96</v>
      </c>
      <c r="K413" s="1">
        <v>1.98</v>
      </c>
      <c r="L413" s="1">
        <v>-3.07</v>
      </c>
      <c r="M413" s="1">
        <v>1.64</v>
      </c>
      <c r="N413" s="1">
        <v>1.78</v>
      </c>
      <c r="P413" s="1">
        <v>-1.1100000000000001</v>
      </c>
      <c r="Q413" s="1">
        <v>0.34</v>
      </c>
      <c r="R413" s="1">
        <v>-1.03</v>
      </c>
      <c r="S413" s="1">
        <v>-1.01</v>
      </c>
    </row>
    <row r="414" spans="1:19" x14ac:dyDescent="0.25">
      <c r="A414" s="1">
        <v>206.01</v>
      </c>
      <c r="C414" s="1">
        <v>284</v>
      </c>
      <c r="D414" s="1">
        <v>488</v>
      </c>
      <c r="E414" s="1">
        <v>17100</v>
      </c>
      <c r="G414" s="1">
        <v>-197</v>
      </c>
      <c r="H414" s="1">
        <v>62</v>
      </c>
      <c r="I414" s="1">
        <v>-110</v>
      </c>
      <c r="K414" s="1">
        <v>1.63</v>
      </c>
      <c r="L414" s="1">
        <v>-3.09</v>
      </c>
      <c r="M414" s="1">
        <v>1.63</v>
      </c>
      <c r="N414" s="1">
        <v>1.78</v>
      </c>
      <c r="P414" s="1">
        <v>-0.95</v>
      </c>
      <c r="Q414" s="1">
        <v>0.35</v>
      </c>
      <c r="R414" s="1">
        <v>-1.02</v>
      </c>
      <c r="S414" s="1">
        <v>-1</v>
      </c>
    </row>
    <row r="415" spans="1:19" x14ac:dyDescent="0.25">
      <c r="A415" s="1">
        <f t="shared" ref="A415" si="205">A414+0.01</f>
        <v>206.01999999999998</v>
      </c>
      <c r="C415" s="1">
        <v>284</v>
      </c>
      <c r="D415" s="1">
        <v>556</v>
      </c>
      <c r="E415" s="1">
        <v>17024</v>
      </c>
      <c r="G415" s="1">
        <v>-193</v>
      </c>
      <c r="H415" s="1">
        <v>35</v>
      </c>
      <c r="I415" s="1">
        <v>-111</v>
      </c>
      <c r="K415" s="1">
        <v>1.87</v>
      </c>
      <c r="L415" s="1">
        <v>-3.1</v>
      </c>
      <c r="M415" s="1">
        <v>1.63</v>
      </c>
      <c r="N415" s="1">
        <v>1.78</v>
      </c>
      <c r="P415" s="1">
        <v>-0.96</v>
      </c>
      <c r="Q415" s="1">
        <v>0.35</v>
      </c>
      <c r="R415" s="1">
        <v>-1.02</v>
      </c>
      <c r="S415" s="1">
        <v>-1</v>
      </c>
    </row>
    <row r="416" spans="1:19" x14ac:dyDescent="0.25">
      <c r="A416" s="1">
        <v>207.01</v>
      </c>
      <c r="C416" s="1">
        <v>304</v>
      </c>
      <c r="D416" s="1">
        <v>552</v>
      </c>
      <c r="E416" s="1">
        <v>17084</v>
      </c>
      <c r="G416" s="1">
        <v>-176</v>
      </c>
      <c r="H416" s="1">
        <v>32</v>
      </c>
      <c r="I416" s="1">
        <v>-139</v>
      </c>
      <c r="K416" s="1">
        <v>1.85</v>
      </c>
      <c r="L416" s="1">
        <v>-3.11</v>
      </c>
      <c r="M416" s="1">
        <v>1.64</v>
      </c>
      <c r="N416" s="1">
        <v>1.78</v>
      </c>
      <c r="P416" s="1">
        <v>-1.02</v>
      </c>
      <c r="Q416" s="1">
        <v>0.35</v>
      </c>
      <c r="R416" s="1">
        <v>-1.01</v>
      </c>
      <c r="S416" s="1">
        <v>-1</v>
      </c>
    </row>
    <row r="417" spans="1:19" x14ac:dyDescent="0.25">
      <c r="A417" s="1">
        <f t="shared" ref="A417" si="206">A416+0.01</f>
        <v>207.01999999999998</v>
      </c>
      <c r="C417" s="1">
        <v>332</v>
      </c>
      <c r="D417" s="1">
        <v>576</v>
      </c>
      <c r="E417" s="1">
        <v>17136</v>
      </c>
      <c r="G417" s="1">
        <v>-149</v>
      </c>
      <c r="H417" s="1">
        <v>-22</v>
      </c>
      <c r="I417" s="1">
        <v>-130</v>
      </c>
      <c r="K417" s="1">
        <v>1.93</v>
      </c>
      <c r="L417" s="1">
        <v>-3.12</v>
      </c>
      <c r="M417" s="1">
        <v>1.65</v>
      </c>
      <c r="N417" s="1">
        <v>1.79</v>
      </c>
      <c r="P417" s="1">
        <v>-1.1100000000000001</v>
      </c>
      <c r="Q417" s="1">
        <v>0.35</v>
      </c>
      <c r="R417" s="1">
        <v>-1.02</v>
      </c>
      <c r="S417" s="1">
        <v>-1.01</v>
      </c>
    </row>
    <row r="418" spans="1:19" x14ac:dyDescent="0.25">
      <c r="A418" s="1">
        <v>208.01</v>
      </c>
      <c r="C418" s="1">
        <v>220</v>
      </c>
      <c r="D418" s="1">
        <v>576</v>
      </c>
      <c r="E418" s="1">
        <v>17356</v>
      </c>
      <c r="G418" s="1">
        <v>-115</v>
      </c>
      <c r="H418" s="1">
        <v>5</v>
      </c>
      <c r="I418" s="1">
        <v>-123</v>
      </c>
      <c r="K418" s="1">
        <v>1.9</v>
      </c>
      <c r="L418" s="1">
        <v>-3.13</v>
      </c>
      <c r="M418" s="1">
        <v>1.66</v>
      </c>
      <c r="N418" s="1">
        <v>1.8</v>
      </c>
      <c r="P418" s="1">
        <v>-0.73</v>
      </c>
      <c r="Q418" s="1">
        <v>0.35</v>
      </c>
      <c r="R418" s="1">
        <v>-1</v>
      </c>
      <c r="S418" s="1">
        <v>-1.01</v>
      </c>
    </row>
    <row r="419" spans="1:19" x14ac:dyDescent="0.25">
      <c r="A419" s="1">
        <f t="shared" ref="A419" si="207">A418+0.01</f>
        <v>208.01999999999998</v>
      </c>
      <c r="C419" s="1">
        <v>364</v>
      </c>
      <c r="D419" s="1">
        <v>544</v>
      </c>
      <c r="E419" s="1">
        <v>17380</v>
      </c>
      <c r="G419" s="1">
        <v>-177</v>
      </c>
      <c r="H419" s="1">
        <v>3</v>
      </c>
      <c r="I419" s="1">
        <v>-127</v>
      </c>
      <c r="K419" s="1">
        <v>1.79</v>
      </c>
      <c r="L419" s="1">
        <v>-3.14</v>
      </c>
      <c r="M419" s="1">
        <v>1.66</v>
      </c>
      <c r="N419" s="1">
        <v>1.8</v>
      </c>
      <c r="P419" s="1">
        <v>-1.2</v>
      </c>
      <c r="Q419" s="1">
        <v>0.35</v>
      </c>
      <c r="R419" s="1">
        <v>-1.01</v>
      </c>
      <c r="S419" s="1">
        <v>-1.01</v>
      </c>
    </row>
    <row r="420" spans="1:19" x14ac:dyDescent="0.25">
      <c r="A420" s="1">
        <v>209.01</v>
      </c>
      <c r="C420" s="1">
        <v>232</v>
      </c>
      <c r="D420" s="1">
        <v>572</v>
      </c>
      <c r="E420" s="1">
        <v>17412</v>
      </c>
      <c r="G420" s="1">
        <v>-163</v>
      </c>
      <c r="H420" s="1">
        <v>30</v>
      </c>
      <c r="I420" s="1">
        <v>-104</v>
      </c>
      <c r="K420" s="1">
        <v>1.88</v>
      </c>
      <c r="L420" s="1">
        <v>-3.15</v>
      </c>
      <c r="M420" s="1">
        <v>1.66</v>
      </c>
      <c r="N420" s="1">
        <v>1.8</v>
      </c>
      <c r="P420" s="1">
        <v>-0.76</v>
      </c>
      <c r="Q420" s="1">
        <v>0.35</v>
      </c>
      <c r="R420" s="1">
        <v>-1</v>
      </c>
      <c r="S420" s="1">
        <v>-1.01</v>
      </c>
    </row>
    <row r="421" spans="1:19" x14ac:dyDescent="0.25">
      <c r="A421" s="1">
        <f t="shared" ref="A421" si="208">A420+0.01</f>
        <v>209.01999999999998</v>
      </c>
      <c r="C421" s="1">
        <v>372</v>
      </c>
      <c r="D421" s="1">
        <v>612</v>
      </c>
      <c r="E421" s="1">
        <v>17380</v>
      </c>
      <c r="G421" s="1">
        <v>-195</v>
      </c>
      <c r="H421" s="1">
        <v>59</v>
      </c>
      <c r="I421" s="1">
        <v>-114</v>
      </c>
      <c r="K421" s="1">
        <v>2.02</v>
      </c>
      <c r="L421" s="1">
        <v>-3.16</v>
      </c>
      <c r="M421" s="1">
        <v>1.68</v>
      </c>
      <c r="N421" s="1">
        <v>1.81</v>
      </c>
      <c r="P421" s="1">
        <v>-1.23</v>
      </c>
      <c r="Q421" s="1">
        <v>0.36</v>
      </c>
      <c r="R421" s="1">
        <v>-1.01</v>
      </c>
      <c r="S421" s="1">
        <v>-1.01</v>
      </c>
    </row>
    <row r="422" spans="1:19" x14ac:dyDescent="0.25">
      <c r="A422" s="1">
        <v>210.01</v>
      </c>
      <c r="C422" s="1">
        <v>276</v>
      </c>
      <c r="D422" s="1">
        <v>560</v>
      </c>
      <c r="E422" s="1">
        <v>17332</v>
      </c>
      <c r="G422" s="1">
        <v>-209</v>
      </c>
      <c r="H422" s="1">
        <v>69</v>
      </c>
      <c r="I422" s="1">
        <v>-137</v>
      </c>
      <c r="K422" s="1">
        <v>1.85</v>
      </c>
      <c r="L422" s="1">
        <v>-3.18</v>
      </c>
      <c r="M422" s="1">
        <v>1.68</v>
      </c>
      <c r="N422" s="1">
        <v>1.81</v>
      </c>
      <c r="P422" s="1">
        <v>-0.91</v>
      </c>
      <c r="Q422" s="1">
        <v>0.36</v>
      </c>
      <c r="R422" s="1">
        <v>-1</v>
      </c>
      <c r="S422" s="1">
        <v>-1.01</v>
      </c>
    </row>
    <row r="423" spans="1:19" x14ac:dyDescent="0.25">
      <c r="A423" s="1">
        <f t="shared" ref="A423" si="209">A422+0.01</f>
        <v>210.01999999999998</v>
      </c>
      <c r="C423" s="1">
        <v>316</v>
      </c>
      <c r="D423" s="1">
        <v>480</v>
      </c>
      <c r="E423" s="1">
        <v>17236</v>
      </c>
      <c r="G423" s="1">
        <v>-227</v>
      </c>
      <c r="H423" s="1">
        <v>68</v>
      </c>
      <c r="I423" s="1">
        <v>-99</v>
      </c>
      <c r="K423" s="1">
        <v>1.6</v>
      </c>
      <c r="L423" s="1">
        <v>-3.19</v>
      </c>
      <c r="M423" s="1">
        <v>1.66</v>
      </c>
      <c r="N423" s="1">
        <v>1.8</v>
      </c>
      <c r="P423" s="1">
        <v>-1.05</v>
      </c>
      <c r="Q423" s="1">
        <v>0.37</v>
      </c>
      <c r="R423" s="1">
        <v>-1</v>
      </c>
      <c r="S423" s="1">
        <v>-1.01</v>
      </c>
    </row>
    <row r="424" spans="1:19" x14ac:dyDescent="0.25">
      <c r="A424" s="1">
        <v>211.01</v>
      </c>
      <c r="C424" s="1">
        <v>236</v>
      </c>
      <c r="D424" s="1">
        <v>496</v>
      </c>
      <c r="E424" s="1">
        <v>17148</v>
      </c>
      <c r="G424" s="1">
        <v>-172</v>
      </c>
      <c r="H424" s="1">
        <v>38</v>
      </c>
      <c r="I424" s="1">
        <v>-122</v>
      </c>
      <c r="K424" s="1">
        <v>1.66</v>
      </c>
      <c r="L424" s="1">
        <v>-3.2</v>
      </c>
      <c r="M424" s="1">
        <v>1.65</v>
      </c>
      <c r="N424" s="1">
        <v>1.8</v>
      </c>
      <c r="P424" s="1">
        <v>-0.79</v>
      </c>
      <c r="Q424" s="1">
        <v>0.37</v>
      </c>
      <c r="R424" s="1">
        <v>-0.98</v>
      </c>
      <c r="S424" s="1">
        <v>-1</v>
      </c>
    </row>
    <row r="425" spans="1:19" x14ac:dyDescent="0.25">
      <c r="A425" s="1">
        <f t="shared" ref="A425" si="210">A424+0.01</f>
        <v>211.01999999999998</v>
      </c>
      <c r="C425" s="1">
        <v>312</v>
      </c>
      <c r="D425" s="1">
        <v>544</v>
      </c>
      <c r="E425" s="1">
        <v>17032</v>
      </c>
      <c r="G425" s="1">
        <v>-161</v>
      </c>
      <c r="H425" s="1">
        <v>11</v>
      </c>
      <c r="I425" s="1">
        <v>-124</v>
      </c>
      <c r="K425" s="1">
        <v>1.83</v>
      </c>
      <c r="L425" s="1">
        <v>-3.21</v>
      </c>
      <c r="M425" s="1">
        <v>1.65</v>
      </c>
      <c r="N425" s="1">
        <v>1.8</v>
      </c>
      <c r="P425" s="1">
        <v>-1.05</v>
      </c>
      <c r="Q425" s="1">
        <v>0.37</v>
      </c>
      <c r="R425" s="1">
        <v>-0.98</v>
      </c>
      <c r="S425" s="1">
        <v>-1</v>
      </c>
    </row>
    <row r="426" spans="1:19" x14ac:dyDescent="0.25">
      <c r="A426" s="1">
        <v>212.01</v>
      </c>
      <c r="C426" s="1">
        <v>304</v>
      </c>
      <c r="D426" s="1">
        <v>476</v>
      </c>
      <c r="E426" s="1">
        <v>17256</v>
      </c>
      <c r="G426" s="1">
        <v>-148</v>
      </c>
      <c r="H426" s="1">
        <v>0</v>
      </c>
      <c r="I426" s="1">
        <v>-104</v>
      </c>
      <c r="K426" s="1">
        <v>1.58</v>
      </c>
      <c r="L426" s="1">
        <v>-3.22</v>
      </c>
      <c r="M426" s="1">
        <v>1.63</v>
      </c>
      <c r="N426" s="1">
        <v>1.79</v>
      </c>
      <c r="P426" s="1">
        <v>-1.01</v>
      </c>
      <c r="Q426" s="1">
        <v>0.37</v>
      </c>
      <c r="R426" s="1">
        <v>-0.99</v>
      </c>
      <c r="S426" s="1">
        <v>-1.01</v>
      </c>
    </row>
    <row r="427" spans="1:19" x14ac:dyDescent="0.25">
      <c r="A427" s="1">
        <f t="shared" ref="A427" si="211">A426+0.01</f>
        <v>212.01999999999998</v>
      </c>
      <c r="C427" s="1">
        <v>400</v>
      </c>
      <c r="D427" s="1">
        <v>600</v>
      </c>
      <c r="E427" s="1">
        <v>17352</v>
      </c>
      <c r="G427" s="1">
        <v>-153</v>
      </c>
      <c r="H427" s="1">
        <v>7</v>
      </c>
      <c r="I427" s="1">
        <v>-152</v>
      </c>
      <c r="K427" s="1">
        <v>1.98</v>
      </c>
      <c r="L427" s="1">
        <v>-3.23</v>
      </c>
      <c r="M427" s="1">
        <v>1.65</v>
      </c>
      <c r="N427" s="1">
        <v>1.8</v>
      </c>
      <c r="P427" s="1">
        <v>-1.32</v>
      </c>
      <c r="Q427" s="1">
        <v>0.37</v>
      </c>
      <c r="R427" s="1">
        <v>-1.01</v>
      </c>
      <c r="S427" s="1">
        <v>-1.02</v>
      </c>
    </row>
    <row r="428" spans="1:19" x14ac:dyDescent="0.25">
      <c r="A428" s="1">
        <v>213.01</v>
      </c>
      <c r="C428" s="1">
        <v>292</v>
      </c>
      <c r="D428" s="1">
        <v>632</v>
      </c>
      <c r="E428" s="1">
        <v>17480</v>
      </c>
      <c r="G428" s="1">
        <v>-153</v>
      </c>
      <c r="H428" s="1">
        <v>-15</v>
      </c>
      <c r="I428" s="1">
        <v>-127</v>
      </c>
      <c r="K428" s="1">
        <v>2.0699999999999998</v>
      </c>
      <c r="L428" s="1">
        <v>-3.24</v>
      </c>
      <c r="M428" s="1">
        <v>1.67</v>
      </c>
      <c r="N428" s="1">
        <v>1.81</v>
      </c>
      <c r="P428" s="1">
        <v>-0.96</v>
      </c>
      <c r="Q428" s="1">
        <v>0.37</v>
      </c>
      <c r="R428" s="1">
        <v>-1.01</v>
      </c>
      <c r="S428" s="1">
        <v>-1.02</v>
      </c>
    </row>
    <row r="429" spans="1:19" x14ac:dyDescent="0.25">
      <c r="A429" s="1">
        <f t="shared" ref="A429" si="212">A428+0.01</f>
        <v>213.01999999999998</v>
      </c>
      <c r="C429" s="1">
        <v>312</v>
      </c>
      <c r="D429" s="1">
        <v>532</v>
      </c>
      <c r="E429" s="1">
        <v>17516</v>
      </c>
      <c r="G429" s="1">
        <v>-191</v>
      </c>
      <c r="H429" s="1">
        <v>31</v>
      </c>
      <c r="I429" s="1">
        <v>-115</v>
      </c>
      <c r="K429" s="1">
        <v>1.74</v>
      </c>
      <c r="L429" s="1">
        <v>-3.26</v>
      </c>
      <c r="M429" s="1">
        <v>1.66</v>
      </c>
      <c r="N429" s="1">
        <v>1.81</v>
      </c>
      <c r="P429" s="1">
        <v>-1.02</v>
      </c>
      <c r="Q429" s="1">
        <v>0.37</v>
      </c>
      <c r="R429" s="1">
        <v>-1</v>
      </c>
      <c r="S429" s="1">
        <v>-1.02</v>
      </c>
    </row>
    <row r="430" spans="1:19" x14ac:dyDescent="0.25">
      <c r="A430" s="1">
        <v>214.01</v>
      </c>
      <c r="C430" s="1">
        <v>276</v>
      </c>
      <c r="D430" s="1">
        <v>476</v>
      </c>
      <c r="E430" s="1">
        <v>17420</v>
      </c>
      <c r="G430" s="1">
        <v>-181</v>
      </c>
      <c r="H430" s="1">
        <v>84</v>
      </c>
      <c r="I430" s="1">
        <v>-129</v>
      </c>
      <c r="K430" s="1">
        <v>1.57</v>
      </c>
      <c r="L430" s="1">
        <v>-3.27</v>
      </c>
      <c r="M430" s="1">
        <v>1.64</v>
      </c>
      <c r="N430" s="1">
        <v>1.8</v>
      </c>
      <c r="P430" s="1">
        <v>-0.91</v>
      </c>
      <c r="Q430" s="1">
        <v>0.38</v>
      </c>
      <c r="R430" s="1">
        <v>-0.99</v>
      </c>
      <c r="S430" s="1">
        <v>-1.01</v>
      </c>
    </row>
    <row r="431" spans="1:19" x14ac:dyDescent="0.25">
      <c r="A431" s="1">
        <f t="shared" ref="A431" si="213">A430+0.01</f>
        <v>214.01999999999998</v>
      </c>
      <c r="C431" s="1">
        <v>428</v>
      </c>
      <c r="D431" s="1">
        <v>608</v>
      </c>
      <c r="E431" s="1">
        <v>17292</v>
      </c>
      <c r="G431" s="1">
        <v>-220</v>
      </c>
      <c r="H431" s="1">
        <v>49</v>
      </c>
      <c r="I431" s="1">
        <v>-127</v>
      </c>
      <c r="K431" s="1">
        <v>2.0099999999999998</v>
      </c>
      <c r="L431" s="1">
        <v>-3.28</v>
      </c>
      <c r="M431" s="1">
        <v>1.66</v>
      </c>
      <c r="N431" s="1">
        <v>1.81</v>
      </c>
      <c r="P431" s="1">
        <v>-1.42</v>
      </c>
      <c r="Q431" s="1">
        <v>0.38</v>
      </c>
      <c r="R431" s="1">
        <v>-1.02</v>
      </c>
      <c r="S431" s="1">
        <v>-1.03</v>
      </c>
    </row>
    <row r="432" spans="1:19" x14ac:dyDescent="0.25">
      <c r="A432" s="1">
        <v>215.01</v>
      </c>
      <c r="C432" s="1">
        <v>240</v>
      </c>
      <c r="D432" s="1">
        <v>520</v>
      </c>
      <c r="E432" s="1">
        <v>17196</v>
      </c>
      <c r="G432" s="1">
        <v>-206</v>
      </c>
      <c r="H432" s="1">
        <v>75</v>
      </c>
      <c r="I432" s="1">
        <v>-114</v>
      </c>
      <c r="K432" s="1">
        <v>1.73</v>
      </c>
      <c r="L432" s="1">
        <v>-3.3</v>
      </c>
      <c r="M432" s="1">
        <v>1.65</v>
      </c>
      <c r="N432" s="1">
        <v>1.8</v>
      </c>
      <c r="P432" s="1">
        <v>-0.8</v>
      </c>
      <c r="Q432" s="1">
        <v>0.38</v>
      </c>
      <c r="R432" s="1">
        <v>-1</v>
      </c>
      <c r="S432" s="1">
        <v>-1.02</v>
      </c>
    </row>
    <row r="433" spans="1:19" x14ac:dyDescent="0.25">
      <c r="A433" s="1">
        <f t="shared" ref="A433" si="214">A432+0.01</f>
        <v>215.01999999999998</v>
      </c>
      <c r="C433" s="1">
        <v>300</v>
      </c>
      <c r="D433" s="1">
        <v>488</v>
      </c>
      <c r="E433" s="1">
        <v>17072</v>
      </c>
      <c r="G433" s="1">
        <v>-198</v>
      </c>
      <c r="H433" s="1">
        <v>41</v>
      </c>
      <c r="I433" s="1">
        <v>-137</v>
      </c>
      <c r="K433" s="1">
        <v>1.64</v>
      </c>
      <c r="L433" s="1">
        <v>-3.31</v>
      </c>
      <c r="M433" s="1">
        <v>1.64</v>
      </c>
      <c r="N433" s="1">
        <v>1.8</v>
      </c>
      <c r="P433" s="1">
        <v>-1.01</v>
      </c>
      <c r="Q433" s="1">
        <v>0.39</v>
      </c>
      <c r="R433" s="1">
        <v>-1</v>
      </c>
      <c r="S433" s="1">
        <v>-1.02</v>
      </c>
    </row>
    <row r="434" spans="1:19" x14ac:dyDescent="0.25">
      <c r="A434" s="1">
        <v>216.01</v>
      </c>
      <c r="C434" s="1">
        <v>200</v>
      </c>
      <c r="D434" s="1">
        <v>480</v>
      </c>
      <c r="E434" s="1">
        <v>17040</v>
      </c>
      <c r="G434" s="1">
        <v>-169</v>
      </c>
      <c r="H434" s="1">
        <v>3</v>
      </c>
      <c r="I434" s="1">
        <v>-118</v>
      </c>
      <c r="K434" s="1">
        <v>1.61</v>
      </c>
      <c r="L434" s="1">
        <v>-3.32</v>
      </c>
      <c r="M434" s="1">
        <v>1.62</v>
      </c>
      <c r="N434" s="1">
        <v>1.79</v>
      </c>
      <c r="P434" s="1">
        <v>-0.67</v>
      </c>
      <c r="Q434" s="1">
        <v>0.39</v>
      </c>
      <c r="R434" s="1">
        <v>-0.97</v>
      </c>
      <c r="S434" s="1">
        <v>-1.01</v>
      </c>
    </row>
    <row r="435" spans="1:19" x14ac:dyDescent="0.25">
      <c r="A435" s="1">
        <f t="shared" ref="A435" si="215">A434+0.01</f>
        <v>216.01999999999998</v>
      </c>
      <c r="C435" s="1">
        <v>392</v>
      </c>
      <c r="D435" s="1">
        <v>592</v>
      </c>
      <c r="E435" s="1">
        <v>17124</v>
      </c>
      <c r="G435" s="1">
        <v>-141</v>
      </c>
      <c r="H435" s="1">
        <v>20</v>
      </c>
      <c r="I435" s="1">
        <v>-126</v>
      </c>
      <c r="K435" s="1">
        <v>1.98</v>
      </c>
      <c r="L435" s="1">
        <v>-3.33</v>
      </c>
      <c r="M435" s="1">
        <v>1.64</v>
      </c>
      <c r="N435" s="1">
        <v>1.8</v>
      </c>
      <c r="P435" s="1">
        <v>-1.31</v>
      </c>
      <c r="Q435" s="1">
        <v>0.39</v>
      </c>
      <c r="R435" s="1">
        <v>-1</v>
      </c>
      <c r="S435" s="1">
        <v>-1.02</v>
      </c>
    </row>
    <row r="436" spans="1:19" x14ac:dyDescent="0.25">
      <c r="A436" s="1">
        <v>217.01</v>
      </c>
      <c r="C436" s="1">
        <v>216</v>
      </c>
      <c r="D436" s="1">
        <v>468</v>
      </c>
      <c r="E436" s="1">
        <v>17304</v>
      </c>
      <c r="G436" s="1">
        <v>-161</v>
      </c>
      <c r="H436" s="1">
        <v>2</v>
      </c>
      <c r="I436" s="1">
        <v>-90</v>
      </c>
      <c r="K436" s="1">
        <v>1.55</v>
      </c>
      <c r="L436" s="1">
        <v>-3.34</v>
      </c>
      <c r="M436" s="1">
        <v>1.62</v>
      </c>
      <c r="N436" s="1">
        <v>1.8</v>
      </c>
      <c r="P436" s="1">
        <v>-0.71</v>
      </c>
      <c r="Q436" s="1">
        <v>0.39</v>
      </c>
      <c r="R436" s="1">
        <v>-0.98</v>
      </c>
      <c r="S436" s="1">
        <v>-1.01</v>
      </c>
    </row>
    <row r="437" spans="1:19" x14ac:dyDescent="0.25">
      <c r="A437" s="1">
        <f t="shared" ref="A437" si="216">A436+0.01</f>
        <v>217.01999999999998</v>
      </c>
      <c r="C437" s="1">
        <v>332</v>
      </c>
      <c r="D437" s="1">
        <v>552</v>
      </c>
      <c r="E437" s="1">
        <v>17440</v>
      </c>
      <c r="G437" s="1">
        <v>-159</v>
      </c>
      <c r="H437" s="1">
        <v>1</v>
      </c>
      <c r="I437" s="1">
        <v>-122</v>
      </c>
      <c r="K437" s="1">
        <v>1.81</v>
      </c>
      <c r="L437" s="1">
        <v>-3.35</v>
      </c>
      <c r="M437" s="1">
        <v>1.63</v>
      </c>
      <c r="N437" s="1">
        <v>1.8</v>
      </c>
      <c r="P437" s="1">
        <v>-1.0900000000000001</v>
      </c>
      <c r="Q437" s="1">
        <v>0.39</v>
      </c>
      <c r="R437" s="1">
        <v>-0.98</v>
      </c>
      <c r="S437" s="1">
        <v>-1.02</v>
      </c>
    </row>
    <row r="438" spans="1:19" x14ac:dyDescent="0.25">
      <c r="A438" s="1">
        <v>218.01</v>
      </c>
      <c r="C438" s="1">
        <v>316</v>
      </c>
      <c r="D438" s="1">
        <v>516</v>
      </c>
      <c r="E438" s="1">
        <v>17396</v>
      </c>
      <c r="G438" s="1">
        <v>-198</v>
      </c>
      <c r="H438" s="1">
        <v>22</v>
      </c>
      <c r="I438" s="1">
        <v>-147</v>
      </c>
      <c r="K438" s="1">
        <v>1.7</v>
      </c>
      <c r="L438" s="1">
        <v>-3.37</v>
      </c>
      <c r="M438" s="1">
        <v>1.62</v>
      </c>
      <c r="N438" s="1">
        <v>1.8</v>
      </c>
      <c r="P438" s="1">
        <v>-1.04</v>
      </c>
      <c r="Q438" s="1">
        <v>0.39</v>
      </c>
      <c r="R438" s="1">
        <v>-0.99</v>
      </c>
      <c r="S438" s="1">
        <v>-1.02</v>
      </c>
    </row>
    <row r="439" spans="1:19" x14ac:dyDescent="0.25">
      <c r="A439" s="1">
        <f t="shared" ref="A439" si="217">A438+0.01</f>
        <v>218.01999999999998</v>
      </c>
      <c r="C439" s="1">
        <v>360</v>
      </c>
      <c r="D439" s="1">
        <v>568</v>
      </c>
      <c r="E439" s="1">
        <v>17388</v>
      </c>
      <c r="G439" s="1">
        <v>-214</v>
      </c>
      <c r="H439" s="1">
        <v>73</v>
      </c>
      <c r="I439" s="1">
        <v>-116</v>
      </c>
      <c r="K439" s="1">
        <v>1.87</v>
      </c>
      <c r="L439" s="1">
        <v>-3.38</v>
      </c>
      <c r="M439" s="1">
        <v>1.62</v>
      </c>
      <c r="N439" s="1">
        <v>1.8</v>
      </c>
      <c r="P439" s="1">
        <v>-1.19</v>
      </c>
      <c r="Q439" s="1">
        <v>0.4</v>
      </c>
      <c r="R439" s="1">
        <v>-1</v>
      </c>
      <c r="S439" s="1">
        <v>-1.02</v>
      </c>
    </row>
    <row r="440" spans="1:19" x14ac:dyDescent="0.25">
      <c r="A440" s="1">
        <v>219.01</v>
      </c>
      <c r="C440" s="1">
        <v>256</v>
      </c>
      <c r="D440" s="1">
        <v>548</v>
      </c>
      <c r="E440" s="1">
        <v>17252</v>
      </c>
      <c r="G440" s="1">
        <v>-215</v>
      </c>
      <c r="H440" s="1">
        <v>46</v>
      </c>
      <c r="I440" s="1">
        <v>-111</v>
      </c>
      <c r="K440" s="1">
        <v>1.82</v>
      </c>
      <c r="L440" s="1">
        <v>-3.4</v>
      </c>
      <c r="M440" s="1">
        <v>1.62</v>
      </c>
      <c r="N440" s="1">
        <v>1.79</v>
      </c>
      <c r="P440" s="1">
        <v>-0.85</v>
      </c>
      <c r="Q440" s="1">
        <v>0.4</v>
      </c>
      <c r="R440" s="1">
        <v>-0.98</v>
      </c>
      <c r="S440" s="1">
        <v>-1.02</v>
      </c>
    </row>
    <row r="441" spans="1:19" x14ac:dyDescent="0.25">
      <c r="A441" s="1">
        <f t="shared" ref="A441" si="218">A440+0.01</f>
        <v>219.01999999999998</v>
      </c>
      <c r="C441" s="1">
        <v>436</v>
      </c>
      <c r="D441" s="1">
        <v>588</v>
      </c>
      <c r="E441" s="1">
        <v>17160</v>
      </c>
      <c r="G441" s="1">
        <v>-202</v>
      </c>
      <c r="H441" s="1">
        <v>63</v>
      </c>
      <c r="I441" s="1">
        <v>-95</v>
      </c>
      <c r="K441" s="1">
        <v>1.96</v>
      </c>
      <c r="L441" s="1">
        <v>-3.41</v>
      </c>
      <c r="M441" s="1">
        <v>1.64</v>
      </c>
      <c r="N441" s="1">
        <v>1.8</v>
      </c>
      <c r="P441" s="1">
        <v>-1.45</v>
      </c>
      <c r="Q441" s="1">
        <v>0.4</v>
      </c>
      <c r="R441" s="1">
        <v>-1.01</v>
      </c>
      <c r="S441" s="1">
        <v>-1.03</v>
      </c>
    </row>
    <row r="442" spans="1:19" x14ac:dyDescent="0.25">
      <c r="A442" s="1">
        <v>220.01</v>
      </c>
      <c r="C442" s="1">
        <v>212</v>
      </c>
      <c r="D442" s="1">
        <v>460</v>
      </c>
      <c r="E442" s="1">
        <v>17152</v>
      </c>
      <c r="G442" s="1">
        <v>-197</v>
      </c>
      <c r="H442" s="1">
        <v>67</v>
      </c>
      <c r="I442" s="1">
        <v>-94</v>
      </c>
      <c r="K442" s="1">
        <v>1.54</v>
      </c>
      <c r="L442" s="1">
        <v>-3.42</v>
      </c>
      <c r="M442" s="1">
        <v>1.62</v>
      </c>
      <c r="N442" s="1">
        <v>1.79</v>
      </c>
      <c r="P442" s="1">
        <v>-0.71</v>
      </c>
      <c r="Q442" s="1">
        <v>0.41</v>
      </c>
      <c r="R442" s="1">
        <v>-0.99</v>
      </c>
      <c r="S442" s="1">
        <v>-1.02</v>
      </c>
    </row>
    <row r="443" spans="1:19" x14ac:dyDescent="0.25">
      <c r="A443" s="1">
        <f t="shared" ref="A443" si="219">A442+0.01</f>
        <v>220.01999999999998</v>
      </c>
      <c r="C443" s="1">
        <v>356</v>
      </c>
      <c r="D443" s="1">
        <v>580</v>
      </c>
      <c r="E443" s="1">
        <v>17116</v>
      </c>
      <c r="G443" s="1">
        <v>-179</v>
      </c>
      <c r="H443" s="1">
        <v>-3</v>
      </c>
      <c r="I443" s="1">
        <v>-134</v>
      </c>
      <c r="K443" s="1">
        <v>1.94</v>
      </c>
      <c r="L443" s="1">
        <v>-3.43</v>
      </c>
      <c r="M443" s="1">
        <v>1.63</v>
      </c>
      <c r="N443" s="1">
        <v>1.79</v>
      </c>
      <c r="P443" s="1">
        <v>-1.19</v>
      </c>
      <c r="Q443" s="1">
        <v>0.41</v>
      </c>
      <c r="R443" s="1">
        <v>-1</v>
      </c>
      <c r="S443" s="1">
        <v>-1.03</v>
      </c>
    </row>
    <row r="444" spans="1:19" x14ac:dyDescent="0.25">
      <c r="A444" s="1">
        <v>221.01</v>
      </c>
      <c r="C444" s="1">
        <v>176</v>
      </c>
      <c r="D444" s="1">
        <v>368</v>
      </c>
      <c r="E444" s="1">
        <v>17208</v>
      </c>
      <c r="G444" s="1">
        <v>-149</v>
      </c>
      <c r="H444" s="1">
        <v>-1</v>
      </c>
      <c r="I444" s="1">
        <v>-113</v>
      </c>
      <c r="K444" s="1">
        <v>1.23</v>
      </c>
      <c r="L444" s="1">
        <v>-3.44</v>
      </c>
      <c r="M444" s="1">
        <v>1.59</v>
      </c>
      <c r="N444" s="1">
        <v>1.78</v>
      </c>
      <c r="P444" s="1">
        <v>-0.59</v>
      </c>
      <c r="Q444" s="1">
        <v>0.41</v>
      </c>
      <c r="R444" s="1">
        <v>-0.97</v>
      </c>
      <c r="S444" s="1">
        <v>-1.02</v>
      </c>
    </row>
    <row r="445" spans="1:19" x14ac:dyDescent="0.25">
      <c r="A445" s="1">
        <f t="shared" ref="A445" si="220">A444+0.01</f>
        <v>221.01999999999998</v>
      </c>
      <c r="C445" s="1">
        <v>424</v>
      </c>
      <c r="D445" s="1">
        <v>572</v>
      </c>
      <c r="E445" s="1">
        <v>17496</v>
      </c>
      <c r="G445" s="1">
        <v>-141</v>
      </c>
      <c r="H445" s="1">
        <v>-19</v>
      </c>
      <c r="I445" s="1">
        <v>-129</v>
      </c>
      <c r="K445" s="1">
        <v>1.87</v>
      </c>
      <c r="L445" s="1">
        <v>-3.45</v>
      </c>
      <c r="M445" s="1">
        <v>1.6</v>
      </c>
      <c r="N445" s="1">
        <v>1.79</v>
      </c>
      <c r="P445" s="1">
        <v>-1.39</v>
      </c>
      <c r="Q445" s="1">
        <v>0.41</v>
      </c>
      <c r="R445" s="1">
        <v>-1</v>
      </c>
      <c r="S445" s="1">
        <v>-1.03</v>
      </c>
    </row>
    <row r="446" spans="1:19" x14ac:dyDescent="0.25">
      <c r="A446" s="1">
        <v>222.01</v>
      </c>
      <c r="C446" s="1">
        <v>224</v>
      </c>
      <c r="D446" s="1">
        <v>576</v>
      </c>
      <c r="E446" s="1">
        <v>17396</v>
      </c>
      <c r="G446" s="1">
        <v>-180</v>
      </c>
      <c r="H446" s="1">
        <v>19</v>
      </c>
      <c r="I446" s="1">
        <v>-111</v>
      </c>
      <c r="K446" s="1">
        <v>1.9</v>
      </c>
      <c r="L446" s="1">
        <v>-3.46</v>
      </c>
      <c r="M446" s="1">
        <v>1.61</v>
      </c>
      <c r="N446" s="1">
        <v>1.79</v>
      </c>
      <c r="P446" s="1">
        <v>-0.74</v>
      </c>
      <c r="Q446" s="1">
        <v>0.41</v>
      </c>
      <c r="R446" s="1">
        <v>-0.98</v>
      </c>
      <c r="S446" s="1">
        <v>-1.02</v>
      </c>
    </row>
    <row r="447" spans="1:19" x14ac:dyDescent="0.25">
      <c r="A447" s="1">
        <f t="shared" ref="A447" si="221">A446+0.01</f>
        <v>222.01999999999998</v>
      </c>
      <c r="C447" s="1">
        <v>376</v>
      </c>
      <c r="D447" s="1">
        <v>508</v>
      </c>
      <c r="E447" s="1">
        <v>17516</v>
      </c>
      <c r="G447" s="1">
        <v>-206</v>
      </c>
      <c r="H447" s="1">
        <v>59</v>
      </c>
      <c r="I447" s="1">
        <v>-112</v>
      </c>
      <c r="K447" s="1">
        <v>1.66</v>
      </c>
      <c r="L447" s="1">
        <v>-3.48</v>
      </c>
      <c r="M447" s="1">
        <v>1.6</v>
      </c>
      <c r="N447" s="1">
        <v>1.78</v>
      </c>
      <c r="P447" s="1">
        <v>-1.23</v>
      </c>
      <c r="Q447" s="1">
        <v>0.41</v>
      </c>
      <c r="R447" s="1">
        <v>-1</v>
      </c>
      <c r="S447" s="1">
        <v>-1.03</v>
      </c>
    </row>
    <row r="448" spans="1:19" x14ac:dyDescent="0.25">
      <c r="A448" s="1">
        <v>223.01</v>
      </c>
      <c r="C448" s="1">
        <v>144</v>
      </c>
      <c r="D448" s="1">
        <v>576</v>
      </c>
      <c r="E448" s="1">
        <v>17288</v>
      </c>
      <c r="G448" s="1">
        <v>-196</v>
      </c>
      <c r="H448" s="1">
        <v>45</v>
      </c>
      <c r="I448" s="1">
        <v>-114</v>
      </c>
      <c r="K448" s="1">
        <v>1.91</v>
      </c>
      <c r="L448" s="1">
        <v>-3.49</v>
      </c>
      <c r="M448" s="1">
        <v>1.61</v>
      </c>
      <c r="N448" s="1">
        <v>1.79</v>
      </c>
      <c r="P448" s="1">
        <v>-0.48</v>
      </c>
      <c r="Q448" s="1">
        <v>0.41</v>
      </c>
      <c r="R448" s="1">
        <v>-0.96</v>
      </c>
      <c r="S448" s="1">
        <v>-1.01</v>
      </c>
    </row>
    <row r="449" spans="1:19" x14ac:dyDescent="0.25">
      <c r="A449" s="1">
        <f t="shared" ref="A449" si="222">A448+0.01</f>
        <v>223.01999999999998</v>
      </c>
      <c r="C449" s="1">
        <v>336</v>
      </c>
      <c r="D449" s="1">
        <v>488</v>
      </c>
      <c r="E449" s="1">
        <v>17320</v>
      </c>
      <c r="G449" s="1">
        <v>-218</v>
      </c>
      <c r="H449" s="1">
        <v>79</v>
      </c>
      <c r="I449" s="1">
        <v>-130</v>
      </c>
      <c r="K449" s="1">
        <v>1.61</v>
      </c>
      <c r="L449" s="1">
        <v>-3.51</v>
      </c>
      <c r="M449" s="1">
        <v>1.6</v>
      </c>
      <c r="N449" s="1">
        <v>1.78</v>
      </c>
      <c r="P449" s="1">
        <v>-1.1100000000000001</v>
      </c>
      <c r="Q449" s="1">
        <v>0.42</v>
      </c>
      <c r="R449" s="1">
        <v>-0.96</v>
      </c>
      <c r="S449" s="1">
        <v>-1.01</v>
      </c>
    </row>
    <row r="450" spans="1:19" x14ac:dyDescent="0.25">
      <c r="A450" s="1">
        <v>224.01</v>
      </c>
      <c r="C450" s="1">
        <v>168</v>
      </c>
      <c r="D450" s="1">
        <v>500</v>
      </c>
      <c r="E450" s="1">
        <v>17192</v>
      </c>
      <c r="G450" s="1">
        <v>-199</v>
      </c>
      <c r="H450" s="1">
        <v>42</v>
      </c>
      <c r="I450" s="1">
        <v>-117</v>
      </c>
      <c r="K450" s="1">
        <v>1.67</v>
      </c>
      <c r="L450" s="1">
        <v>-3.52</v>
      </c>
      <c r="M450" s="1">
        <v>1.59</v>
      </c>
      <c r="N450" s="1">
        <v>1.78</v>
      </c>
      <c r="P450" s="1">
        <v>-0.56000000000000005</v>
      </c>
      <c r="Q450" s="1">
        <v>0.42</v>
      </c>
      <c r="R450" s="1">
        <v>-0.93</v>
      </c>
      <c r="S450" s="1">
        <v>-1</v>
      </c>
    </row>
    <row r="451" spans="1:19" x14ac:dyDescent="0.25">
      <c r="A451" s="1">
        <f t="shared" ref="A451" si="223">A450+0.01</f>
        <v>224.01999999999998</v>
      </c>
      <c r="C451" s="1">
        <v>388</v>
      </c>
      <c r="D451" s="1">
        <v>528</v>
      </c>
      <c r="E451" s="1">
        <v>17140</v>
      </c>
      <c r="G451" s="1">
        <v>-195</v>
      </c>
      <c r="H451" s="1">
        <v>-7</v>
      </c>
      <c r="I451" s="1">
        <v>-121</v>
      </c>
      <c r="K451" s="1">
        <v>1.76</v>
      </c>
      <c r="L451" s="1">
        <v>-3.53</v>
      </c>
      <c r="M451" s="1">
        <v>1.59</v>
      </c>
      <c r="N451" s="1">
        <v>1.77</v>
      </c>
      <c r="P451" s="1">
        <v>-1.3</v>
      </c>
      <c r="Q451" s="1">
        <v>0.42</v>
      </c>
      <c r="R451" s="1">
        <v>-0.96</v>
      </c>
      <c r="S451" s="1">
        <v>-1.01</v>
      </c>
    </row>
    <row r="452" spans="1:19" x14ac:dyDescent="0.25">
      <c r="A452" s="1">
        <v>225.01</v>
      </c>
      <c r="C452" s="1">
        <v>124</v>
      </c>
      <c r="D452" s="1">
        <v>540</v>
      </c>
      <c r="E452" s="1">
        <v>17112</v>
      </c>
      <c r="G452" s="1">
        <v>-186</v>
      </c>
      <c r="H452" s="1">
        <v>18</v>
      </c>
      <c r="I452" s="1">
        <v>-139</v>
      </c>
      <c r="K452" s="1">
        <v>1.81</v>
      </c>
      <c r="L452" s="1">
        <v>-3.54</v>
      </c>
      <c r="M452" s="1">
        <v>1.59</v>
      </c>
      <c r="N452" s="1">
        <v>1.78</v>
      </c>
      <c r="P452" s="1">
        <v>-0.41</v>
      </c>
      <c r="Q452" s="1">
        <v>0.42</v>
      </c>
      <c r="R452" s="1">
        <v>-0.92</v>
      </c>
      <c r="S452" s="1">
        <v>-1</v>
      </c>
    </row>
    <row r="453" spans="1:19" x14ac:dyDescent="0.25">
      <c r="A453" s="1">
        <f t="shared" ref="A453" si="224">A452+0.01</f>
        <v>225.01999999999998</v>
      </c>
      <c r="C453" s="1">
        <v>296</v>
      </c>
      <c r="D453" s="1">
        <v>516</v>
      </c>
      <c r="E453" s="1">
        <v>17140</v>
      </c>
      <c r="G453" s="1">
        <v>-173</v>
      </c>
      <c r="H453" s="1">
        <v>22</v>
      </c>
      <c r="I453" s="1">
        <v>-140</v>
      </c>
      <c r="K453" s="1">
        <v>1.72</v>
      </c>
      <c r="L453" s="1">
        <v>-3.56</v>
      </c>
      <c r="M453" s="1">
        <v>1.59</v>
      </c>
      <c r="N453" s="1">
        <v>1.77</v>
      </c>
      <c r="P453" s="1">
        <v>-0.99</v>
      </c>
      <c r="Q453" s="1">
        <v>0.42</v>
      </c>
      <c r="R453" s="1">
        <v>-0.92</v>
      </c>
      <c r="S453" s="1">
        <v>-1</v>
      </c>
    </row>
    <row r="454" spans="1:19" x14ac:dyDescent="0.25">
      <c r="A454" s="1">
        <v>226.01</v>
      </c>
      <c r="C454" s="1">
        <v>288</v>
      </c>
      <c r="D454" s="1">
        <v>536</v>
      </c>
      <c r="E454" s="1">
        <v>17232</v>
      </c>
      <c r="G454" s="1">
        <v>-159</v>
      </c>
      <c r="H454" s="1">
        <v>-26</v>
      </c>
      <c r="I454" s="1">
        <v>-119</v>
      </c>
      <c r="K454" s="1">
        <v>1.78</v>
      </c>
      <c r="L454" s="1">
        <v>-3.57</v>
      </c>
      <c r="M454" s="1">
        <v>1.6</v>
      </c>
      <c r="N454" s="1">
        <v>1.78</v>
      </c>
      <c r="P454" s="1">
        <v>-0.96</v>
      </c>
      <c r="Q454" s="1">
        <v>0.42</v>
      </c>
      <c r="R454" s="1">
        <v>-0.93</v>
      </c>
      <c r="S454" s="1">
        <v>-1</v>
      </c>
    </row>
    <row r="455" spans="1:19" x14ac:dyDescent="0.25">
      <c r="A455" s="1">
        <f t="shared" ref="A455" si="225">A454+0.01</f>
        <v>226.01999999999998</v>
      </c>
      <c r="C455" s="1">
        <v>372</v>
      </c>
      <c r="D455" s="1">
        <v>600</v>
      </c>
      <c r="E455" s="1">
        <v>17368</v>
      </c>
      <c r="G455" s="1">
        <v>-185</v>
      </c>
      <c r="H455" s="1">
        <v>8</v>
      </c>
      <c r="I455" s="1">
        <v>-120</v>
      </c>
      <c r="K455" s="1">
        <v>1.98</v>
      </c>
      <c r="L455" s="1">
        <v>-3.58</v>
      </c>
      <c r="M455" s="1">
        <v>1.61</v>
      </c>
      <c r="N455" s="1">
        <v>1.78</v>
      </c>
      <c r="P455" s="1">
        <v>-1.23</v>
      </c>
      <c r="Q455" s="1">
        <v>0.42</v>
      </c>
      <c r="R455" s="1">
        <v>-0.95</v>
      </c>
      <c r="S455" s="1">
        <v>-1.01</v>
      </c>
    </row>
    <row r="456" spans="1:19" x14ac:dyDescent="0.25">
      <c r="A456" s="1">
        <v>227.01</v>
      </c>
      <c r="C456" s="1">
        <v>232</v>
      </c>
      <c r="D456" s="1">
        <v>500</v>
      </c>
      <c r="E456" s="1">
        <v>17284</v>
      </c>
      <c r="G456" s="1">
        <v>-174</v>
      </c>
      <c r="H456" s="1">
        <v>25</v>
      </c>
      <c r="I456" s="1">
        <v>-137</v>
      </c>
      <c r="K456" s="1">
        <v>1.66</v>
      </c>
      <c r="L456" s="1">
        <v>-3.59</v>
      </c>
      <c r="M456" s="1">
        <v>1.6</v>
      </c>
      <c r="N456" s="1">
        <v>1.78</v>
      </c>
      <c r="P456" s="1">
        <v>-0.77</v>
      </c>
      <c r="Q456" s="1">
        <v>0.42</v>
      </c>
      <c r="R456" s="1">
        <v>-0.93</v>
      </c>
      <c r="S456" s="1">
        <v>-1</v>
      </c>
    </row>
    <row r="457" spans="1:19" x14ac:dyDescent="0.25">
      <c r="A457" s="1">
        <f t="shared" ref="A457" si="226">A456+0.01</f>
        <v>227.01999999999998</v>
      </c>
      <c r="C457" s="1">
        <v>408</v>
      </c>
      <c r="D457" s="1">
        <v>504</v>
      </c>
      <c r="E457" s="1">
        <v>17448</v>
      </c>
      <c r="G457" s="1">
        <v>-201</v>
      </c>
      <c r="H457" s="1">
        <v>36</v>
      </c>
      <c r="I457" s="1">
        <v>-106</v>
      </c>
      <c r="K457" s="1">
        <v>1.65</v>
      </c>
      <c r="L457" s="1">
        <v>-3.6</v>
      </c>
      <c r="M457" s="1">
        <v>1.59</v>
      </c>
      <c r="N457" s="1">
        <v>1.77</v>
      </c>
      <c r="P457" s="1">
        <v>-1.34</v>
      </c>
      <c r="Q457" s="1">
        <v>0.43</v>
      </c>
      <c r="R457" s="1">
        <v>-0.96</v>
      </c>
      <c r="S457" s="1">
        <v>-1.01</v>
      </c>
    </row>
    <row r="458" spans="1:19" x14ac:dyDescent="0.25">
      <c r="A458" s="1">
        <v>228.01</v>
      </c>
      <c r="C458" s="1">
        <v>232</v>
      </c>
      <c r="D458" s="1">
        <v>508</v>
      </c>
      <c r="E458" s="1">
        <v>17204</v>
      </c>
      <c r="G458" s="1">
        <v>-222</v>
      </c>
      <c r="H458" s="1">
        <v>78</v>
      </c>
      <c r="I458" s="1">
        <v>-125</v>
      </c>
      <c r="K458" s="1">
        <v>1.69</v>
      </c>
      <c r="L458" s="1">
        <v>-3.62</v>
      </c>
      <c r="M458" s="1">
        <v>1.59</v>
      </c>
      <c r="N458" s="1">
        <v>1.77</v>
      </c>
      <c r="P458" s="1">
        <v>-0.77</v>
      </c>
      <c r="Q458" s="1">
        <v>0.43</v>
      </c>
      <c r="R458" s="1">
        <v>-0.94</v>
      </c>
      <c r="S458" s="1">
        <v>-1</v>
      </c>
    </row>
    <row r="459" spans="1:19" x14ac:dyDescent="0.25">
      <c r="A459" s="1">
        <f t="shared" ref="A459" si="227">A458+0.01</f>
        <v>228.01999999999998</v>
      </c>
      <c r="C459" s="1">
        <v>420</v>
      </c>
      <c r="D459" s="1">
        <v>584</v>
      </c>
      <c r="E459" s="1">
        <v>17120</v>
      </c>
      <c r="G459" s="1">
        <v>-207</v>
      </c>
      <c r="H459" s="1">
        <v>49</v>
      </c>
      <c r="I459" s="1">
        <v>-119</v>
      </c>
      <c r="K459" s="1">
        <v>1.95</v>
      </c>
      <c r="L459" s="1">
        <v>-3.63</v>
      </c>
      <c r="M459" s="1">
        <v>1.6</v>
      </c>
      <c r="N459" s="1">
        <v>1.77</v>
      </c>
      <c r="P459" s="1">
        <v>-1.4</v>
      </c>
      <c r="Q459" s="1">
        <v>0.44</v>
      </c>
      <c r="R459" s="1">
        <v>-0.97</v>
      </c>
      <c r="S459" s="1">
        <v>-1.01</v>
      </c>
    </row>
    <row r="460" spans="1:19" x14ac:dyDescent="0.25">
      <c r="A460" s="1">
        <v>229.01</v>
      </c>
      <c r="C460" s="1">
        <v>244</v>
      </c>
      <c r="D460" s="1">
        <v>436</v>
      </c>
      <c r="E460" s="1">
        <v>17040</v>
      </c>
      <c r="G460" s="1">
        <v>-191</v>
      </c>
      <c r="H460" s="1">
        <v>46</v>
      </c>
      <c r="I460" s="1">
        <v>-112</v>
      </c>
      <c r="K460" s="1">
        <v>1.47</v>
      </c>
      <c r="L460" s="1">
        <v>-3.65</v>
      </c>
      <c r="M460" s="1">
        <v>1.58</v>
      </c>
      <c r="N460" s="1">
        <v>1.76</v>
      </c>
      <c r="P460" s="1">
        <v>-0.82</v>
      </c>
      <c r="Q460" s="1">
        <v>0.44</v>
      </c>
      <c r="R460" s="1">
        <v>-0.96</v>
      </c>
      <c r="S460" s="1">
        <v>-1.01</v>
      </c>
    </row>
    <row r="461" spans="1:19" x14ac:dyDescent="0.25">
      <c r="A461" s="1">
        <f t="shared" ref="A461" si="228">A460+0.01</f>
        <v>229.01999999999998</v>
      </c>
      <c r="C461" s="1">
        <v>360</v>
      </c>
      <c r="D461" s="1">
        <v>596</v>
      </c>
      <c r="E461" s="1">
        <v>17232</v>
      </c>
      <c r="G461" s="1">
        <v>-178</v>
      </c>
      <c r="H461" s="1">
        <v>1</v>
      </c>
      <c r="I461" s="1">
        <v>-128</v>
      </c>
      <c r="K461" s="1">
        <v>1.98</v>
      </c>
      <c r="L461" s="1">
        <v>-3.66</v>
      </c>
      <c r="M461" s="1">
        <v>1.6</v>
      </c>
      <c r="N461" s="1">
        <v>1.77</v>
      </c>
      <c r="P461" s="1">
        <v>-1.2</v>
      </c>
      <c r="Q461" s="1">
        <v>0.44</v>
      </c>
      <c r="R461" s="1">
        <v>-0.97</v>
      </c>
      <c r="S461" s="1">
        <v>-1.01</v>
      </c>
    </row>
    <row r="462" spans="1:19" x14ac:dyDescent="0.25">
      <c r="A462" s="1">
        <v>230.01</v>
      </c>
      <c r="C462" s="1">
        <v>232</v>
      </c>
      <c r="D462" s="1">
        <v>548</v>
      </c>
      <c r="E462" s="1">
        <v>17196</v>
      </c>
      <c r="G462" s="1">
        <v>-159</v>
      </c>
      <c r="H462" s="1">
        <v>29</v>
      </c>
      <c r="I462" s="1">
        <v>-113</v>
      </c>
      <c r="K462" s="1">
        <v>1.83</v>
      </c>
      <c r="L462" s="1">
        <v>-3.67</v>
      </c>
      <c r="M462" s="1">
        <v>1.6</v>
      </c>
      <c r="N462" s="1">
        <v>1.77</v>
      </c>
      <c r="P462" s="1">
        <v>-0.77</v>
      </c>
      <c r="Q462" s="1">
        <v>0.44</v>
      </c>
      <c r="R462" s="1">
        <v>-0.96</v>
      </c>
      <c r="S462" s="1">
        <v>-1.01</v>
      </c>
    </row>
    <row r="463" spans="1:19" x14ac:dyDescent="0.25">
      <c r="A463" s="1">
        <f t="shared" ref="A463" si="229">A462+0.01</f>
        <v>230.01999999999998</v>
      </c>
      <c r="C463" s="1">
        <v>352</v>
      </c>
      <c r="D463" s="1">
        <v>448</v>
      </c>
      <c r="E463" s="1">
        <v>17260</v>
      </c>
      <c r="G463" s="1">
        <v>-147</v>
      </c>
      <c r="H463" s="1">
        <v>12</v>
      </c>
      <c r="I463" s="1">
        <v>-133</v>
      </c>
      <c r="K463" s="1">
        <v>1.49</v>
      </c>
      <c r="L463" s="1">
        <v>-3.68</v>
      </c>
      <c r="M463" s="1">
        <v>1.59</v>
      </c>
      <c r="N463" s="1">
        <v>1.77</v>
      </c>
      <c r="P463" s="1">
        <v>-1.17</v>
      </c>
      <c r="Q463" s="1">
        <v>0.44</v>
      </c>
      <c r="R463" s="1">
        <v>-0.97</v>
      </c>
      <c r="S463" s="1">
        <v>-1.01</v>
      </c>
    </row>
    <row r="464" spans="1:19" x14ac:dyDescent="0.25">
      <c r="A464" s="1">
        <v>231.01</v>
      </c>
      <c r="C464" s="1">
        <v>196</v>
      </c>
      <c r="D464" s="1">
        <v>544</v>
      </c>
      <c r="E464" s="1">
        <v>17380</v>
      </c>
      <c r="G464" s="1">
        <v>-177</v>
      </c>
      <c r="H464" s="1">
        <v>37</v>
      </c>
      <c r="I464" s="1">
        <v>-120</v>
      </c>
      <c r="K464" s="1">
        <v>1.79</v>
      </c>
      <c r="L464" s="1">
        <v>-3.69</v>
      </c>
      <c r="M464" s="1">
        <v>1.59</v>
      </c>
      <c r="N464" s="1">
        <v>1.77</v>
      </c>
      <c r="P464" s="1">
        <v>-0.65</v>
      </c>
      <c r="Q464" s="1">
        <v>0.44</v>
      </c>
      <c r="R464" s="1">
        <v>-0.95</v>
      </c>
      <c r="S464" s="1">
        <v>-1</v>
      </c>
    </row>
    <row r="465" spans="1:19" x14ac:dyDescent="0.25">
      <c r="A465" s="1">
        <f t="shared" ref="A465" si="230">A464+0.01</f>
        <v>231.01999999999998</v>
      </c>
      <c r="C465" s="1">
        <v>428</v>
      </c>
      <c r="D465" s="1">
        <v>584</v>
      </c>
      <c r="E465" s="1">
        <v>17376</v>
      </c>
      <c r="G465" s="1">
        <v>-192</v>
      </c>
      <c r="H465" s="1">
        <v>46</v>
      </c>
      <c r="I465" s="1">
        <v>-125</v>
      </c>
      <c r="K465" s="1">
        <v>1.92</v>
      </c>
      <c r="L465" s="1">
        <v>-3.7</v>
      </c>
      <c r="M465" s="1">
        <v>1.6</v>
      </c>
      <c r="N465" s="1">
        <v>1.77</v>
      </c>
      <c r="P465" s="1">
        <v>-1.41</v>
      </c>
      <c r="Q465" s="1">
        <v>0.45</v>
      </c>
      <c r="R465" s="1">
        <v>-0.98</v>
      </c>
      <c r="S465" s="1">
        <v>-1.01</v>
      </c>
    </row>
    <row r="466" spans="1:19" x14ac:dyDescent="0.25">
      <c r="A466" s="1">
        <v>232.01</v>
      </c>
      <c r="C466" s="1">
        <v>212</v>
      </c>
      <c r="D466" s="1">
        <v>624</v>
      </c>
      <c r="E466" s="1">
        <v>17376</v>
      </c>
      <c r="G466" s="1">
        <v>-201</v>
      </c>
      <c r="H466" s="1">
        <v>82</v>
      </c>
      <c r="I466" s="1">
        <v>-120</v>
      </c>
      <c r="K466" s="1">
        <v>2.06</v>
      </c>
      <c r="L466" s="1">
        <v>-3.72</v>
      </c>
      <c r="M466" s="1">
        <v>1.62</v>
      </c>
      <c r="N466" s="1">
        <v>1.78</v>
      </c>
      <c r="P466" s="1">
        <v>-0.7</v>
      </c>
      <c r="Q466" s="1">
        <v>0.45</v>
      </c>
      <c r="R466" s="1">
        <v>-0.95</v>
      </c>
      <c r="S466" s="1">
        <v>-1</v>
      </c>
    </row>
    <row r="467" spans="1:19" x14ac:dyDescent="0.25">
      <c r="A467" s="1">
        <f t="shared" ref="A467" si="231">A466+0.01</f>
        <v>232.01999999999998</v>
      </c>
      <c r="C467" s="1">
        <v>348</v>
      </c>
      <c r="D467" s="1">
        <v>480</v>
      </c>
      <c r="E467" s="1">
        <v>17276</v>
      </c>
      <c r="G467" s="1">
        <v>-209</v>
      </c>
      <c r="H467" s="1">
        <v>56</v>
      </c>
      <c r="I467" s="1">
        <v>-141</v>
      </c>
      <c r="K467" s="1">
        <v>1.59</v>
      </c>
      <c r="L467" s="1">
        <v>-3.73</v>
      </c>
      <c r="M467" s="1">
        <v>1.6</v>
      </c>
      <c r="N467" s="1">
        <v>1.77</v>
      </c>
      <c r="P467" s="1">
        <v>-1.1499999999999999</v>
      </c>
      <c r="Q467" s="1">
        <v>0.46</v>
      </c>
      <c r="R467" s="1">
        <v>-0.96</v>
      </c>
      <c r="S467" s="1">
        <v>-1.01</v>
      </c>
    </row>
    <row r="468" spans="1:19" x14ac:dyDescent="0.25">
      <c r="A468" s="1">
        <v>233.01</v>
      </c>
      <c r="C468" s="1">
        <v>144</v>
      </c>
      <c r="D468" s="1">
        <v>452</v>
      </c>
      <c r="E468" s="1">
        <v>17236</v>
      </c>
      <c r="G468" s="1">
        <v>-199</v>
      </c>
      <c r="H468" s="1">
        <v>22</v>
      </c>
      <c r="I468" s="1">
        <v>-118</v>
      </c>
      <c r="K468" s="1">
        <v>1.5</v>
      </c>
      <c r="L468" s="1">
        <v>-3.74</v>
      </c>
      <c r="M468" s="1">
        <v>1.59</v>
      </c>
      <c r="N468" s="1">
        <v>1.76</v>
      </c>
      <c r="P468" s="1">
        <v>-0.48</v>
      </c>
      <c r="Q468" s="1">
        <v>0.46</v>
      </c>
      <c r="R468" s="1">
        <v>-0.93</v>
      </c>
      <c r="S468" s="1">
        <v>-0.99</v>
      </c>
    </row>
    <row r="469" spans="1:19" x14ac:dyDescent="0.25">
      <c r="A469" s="1">
        <f t="shared" ref="A469" si="232">A468+0.01</f>
        <v>233.01999999999998</v>
      </c>
      <c r="C469" s="1">
        <v>400</v>
      </c>
      <c r="D469" s="1">
        <v>484</v>
      </c>
      <c r="E469" s="1">
        <v>17144</v>
      </c>
      <c r="G469" s="1">
        <v>-186</v>
      </c>
      <c r="H469" s="1">
        <v>36</v>
      </c>
      <c r="I469" s="1">
        <v>-127</v>
      </c>
      <c r="K469" s="1">
        <v>1.62</v>
      </c>
      <c r="L469" s="1">
        <v>-3.76</v>
      </c>
      <c r="M469" s="1">
        <v>1.58</v>
      </c>
      <c r="N469" s="1">
        <v>1.76</v>
      </c>
      <c r="P469" s="1">
        <v>-1.34</v>
      </c>
      <c r="Q469" s="1">
        <v>0.46</v>
      </c>
      <c r="R469" s="1">
        <v>-0.95</v>
      </c>
      <c r="S469" s="1">
        <v>-1</v>
      </c>
    </row>
    <row r="470" spans="1:19" x14ac:dyDescent="0.25">
      <c r="A470" s="1">
        <v>234.01</v>
      </c>
      <c r="C470" s="1">
        <v>124</v>
      </c>
      <c r="D470" s="1">
        <v>548</v>
      </c>
      <c r="E470" s="1">
        <v>17040</v>
      </c>
      <c r="G470" s="1">
        <v>-178</v>
      </c>
      <c r="H470" s="1">
        <v>20</v>
      </c>
      <c r="I470" s="1">
        <v>-126</v>
      </c>
      <c r="K470" s="1">
        <v>1.84</v>
      </c>
      <c r="L470" s="1">
        <v>-3.77</v>
      </c>
      <c r="M470" s="1">
        <v>1.58</v>
      </c>
      <c r="N470" s="1">
        <v>1.76</v>
      </c>
      <c r="P470" s="1">
        <v>-0.42</v>
      </c>
      <c r="Q470" s="1">
        <v>0.46</v>
      </c>
      <c r="R470" s="1">
        <v>-0.91</v>
      </c>
      <c r="S470" s="1">
        <v>-0.99</v>
      </c>
    </row>
    <row r="471" spans="1:19" x14ac:dyDescent="0.25">
      <c r="A471" s="1">
        <f t="shared" ref="A471" si="233">A470+0.01</f>
        <v>234.01999999999998</v>
      </c>
      <c r="C471" s="1">
        <v>388</v>
      </c>
      <c r="D471" s="1">
        <v>600</v>
      </c>
      <c r="E471" s="1">
        <v>17324</v>
      </c>
      <c r="G471" s="1">
        <v>-156</v>
      </c>
      <c r="H471" s="1">
        <v>4</v>
      </c>
      <c r="I471" s="1">
        <v>-113</v>
      </c>
      <c r="K471" s="1">
        <v>1.98</v>
      </c>
      <c r="L471" s="1">
        <v>-3.78</v>
      </c>
      <c r="M471" s="1">
        <v>1.6</v>
      </c>
      <c r="N471" s="1">
        <v>1.77</v>
      </c>
      <c r="P471" s="1">
        <v>-1.28</v>
      </c>
      <c r="Q471" s="1">
        <v>0.46</v>
      </c>
      <c r="R471" s="1">
        <v>-0.94</v>
      </c>
      <c r="S471" s="1">
        <v>-1</v>
      </c>
    </row>
    <row r="472" spans="1:19" x14ac:dyDescent="0.25">
      <c r="A472" s="1">
        <v>235.01</v>
      </c>
      <c r="C472" s="1">
        <v>136</v>
      </c>
      <c r="D472" s="1">
        <v>512</v>
      </c>
      <c r="E472" s="1">
        <v>17368</v>
      </c>
      <c r="G472" s="1">
        <v>-163</v>
      </c>
      <c r="H472" s="1">
        <v>-9</v>
      </c>
      <c r="I472" s="1">
        <v>-125</v>
      </c>
      <c r="K472" s="1">
        <v>1.69</v>
      </c>
      <c r="L472" s="1">
        <v>-3.79</v>
      </c>
      <c r="M472" s="1">
        <v>1.6</v>
      </c>
      <c r="N472" s="1">
        <v>1.77</v>
      </c>
      <c r="P472" s="1">
        <v>-0.45</v>
      </c>
      <c r="Q472" s="1">
        <v>0.46</v>
      </c>
      <c r="R472" s="1">
        <v>-0.91</v>
      </c>
      <c r="S472" s="1">
        <v>-0.98</v>
      </c>
    </row>
    <row r="473" spans="1:19" x14ac:dyDescent="0.25">
      <c r="A473" s="1">
        <f t="shared" ref="A473" si="234">A472+0.01</f>
        <v>235.01999999999998</v>
      </c>
      <c r="C473" s="1">
        <v>384</v>
      </c>
      <c r="D473" s="1">
        <v>524</v>
      </c>
      <c r="E473" s="1">
        <v>17524</v>
      </c>
      <c r="G473" s="1">
        <v>-178</v>
      </c>
      <c r="H473" s="1">
        <v>0</v>
      </c>
      <c r="I473" s="1">
        <v>-117</v>
      </c>
      <c r="K473" s="1">
        <v>1.71</v>
      </c>
      <c r="L473" s="1">
        <v>-3.8</v>
      </c>
      <c r="M473" s="1">
        <v>1.6</v>
      </c>
      <c r="N473" s="1">
        <v>1.77</v>
      </c>
      <c r="P473" s="1">
        <v>-1.25</v>
      </c>
      <c r="Q473" s="1">
        <v>0.46</v>
      </c>
      <c r="R473" s="1">
        <v>-0.93</v>
      </c>
      <c r="S473" s="1">
        <v>-0.99</v>
      </c>
    </row>
    <row r="474" spans="1:19" x14ac:dyDescent="0.25">
      <c r="A474" s="1">
        <v>236.01</v>
      </c>
      <c r="C474" s="1">
        <v>300</v>
      </c>
      <c r="D474" s="1">
        <v>512</v>
      </c>
      <c r="E474" s="1">
        <v>17464</v>
      </c>
      <c r="G474" s="1">
        <v>-185</v>
      </c>
      <c r="H474" s="1">
        <v>7</v>
      </c>
      <c r="I474" s="1">
        <v>-137</v>
      </c>
      <c r="K474" s="1">
        <v>1.68</v>
      </c>
      <c r="L474" s="1">
        <v>-3.81</v>
      </c>
      <c r="M474" s="1">
        <v>1.59</v>
      </c>
      <c r="N474" s="1">
        <v>1.77</v>
      </c>
      <c r="P474" s="1">
        <v>-0.98</v>
      </c>
      <c r="Q474" s="1">
        <v>0.46</v>
      </c>
      <c r="R474" s="1">
        <v>-0.93</v>
      </c>
      <c r="S474" s="1">
        <v>-1</v>
      </c>
    </row>
    <row r="475" spans="1:19" x14ac:dyDescent="0.25">
      <c r="A475" s="1">
        <f t="shared" ref="A475" si="235">A474+0.01</f>
        <v>236.01999999999998</v>
      </c>
      <c r="C475" s="1">
        <v>384</v>
      </c>
      <c r="D475" s="1">
        <v>652</v>
      </c>
      <c r="E475" s="1">
        <v>17480</v>
      </c>
      <c r="G475" s="1">
        <v>-203</v>
      </c>
      <c r="H475" s="1">
        <v>72</v>
      </c>
      <c r="I475" s="1">
        <v>-131</v>
      </c>
      <c r="K475" s="1">
        <v>2.14</v>
      </c>
      <c r="L475" s="1">
        <v>-3.83</v>
      </c>
      <c r="M475" s="1">
        <v>1.62</v>
      </c>
      <c r="N475" s="1">
        <v>1.77</v>
      </c>
      <c r="P475" s="1">
        <v>-1.26</v>
      </c>
      <c r="Q475" s="1">
        <v>0.47</v>
      </c>
      <c r="R475" s="1">
        <v>-0.95</v>
      </c>
      <c r="S475" s="1">
        <v>-1</v>
      </c>
    </row>
    <row r="476" spans="1:19" x14ac:dyDescent="0.25">
      <c r="A476" s="1">
        <v>237.01</v>
      </c>
      <c r="C476" s="1">
        <v>288</v>
      </c>
      <c r="D476" s="1">
        <v>520</v>
      </c>
      <c r="E476" s="1">
        <v>17196</v>
      </c>
      <c r="G476" s="1">
        <v>-186</v>
      </c>
      <c r="H476" s="1">
        <v>71</v>
      </c>
      <c r="I476" s="1">
        <v>-121</v>
      </c>
      <c r="K476" s="1">
        <v>1.73</v>
      </c>
      <c r="L476" s="1">
        <v>-3.84</v>
      </c>
      <c r="M476" s="1">
        <v>1.61</v>
      </c>
      <c r="N476" s="1">
        <v>1.77</v>
      </c>
      <c r="P476" s="1">
        <v>-0.96</v>
      </c>
      <c r="Q476" s="1">
        <v>0.47</v>
      </c>
      <c r="R476" s="1">
        <v>-0.95</v>
      </c>
      <c r="S476" s="1">
        <v>-1</v>
      </c>
    </row>
    <row r="477" spans="1:19" x14ac:dyDescent="0.25">
      <c r="A477" s="1">
        <f t="shared" ref="A477" si="236">A476+0.01</f>
        <v>237.01999999999998</v>
      </c>
      <c r="C477" s="1">
        <v>340</v>
      </c>
      <c r="D477" s="1">
        <v>536</v>
      </c>
      <c r="E477" s="1">
        <v>17236</v>
      </c>
      <c r="G477" s="1">
        <v>-182</v>
      </c>
      <c r="H477" s="1">
        <v>42</v>
      </c>
      <c r="I477" s="1">
        <v>-116</v>
      </c>
      <c r="K477" s="1">
        <v>1.78</v>
      </c>
      <c r="L477" s="1">
        <v>-3.85</v>
      </c>
      <c r="M477" s="1">
        <v>1.61</v>
      </c>
      <c r="N477" s="1">
        <v>1.77</v>
      </c>
      <c r="P477" s="1">
        <v>-1.1299999999999999</v>
      </c>
      <c r="Q477" s="1">
        <v>0.47</v>
      </c>
      <c r="R477" s="1">
        <v>-0.96</v>
      </c>
      <c r="S477" s="1">
        <v>-1</v>
      </c>
    </row>
    <row r="478" spans="1:19" x14ac:dyDescent="0.25">
      <c r="A478" s="1">
        <v>238.01</v>
      </c>
      <c r="C478" s="1">
        <v>224</v>
      </c>
      <c r="D478" s="1">
        <v>580</v>
      </c>
      <c r="E478" s="1">
        <v>17056</v>
      </c>
      <c r="G478" s="1">
        <v>-178</v>
      </c>
      <c r="H478" s="1">
        <v>70</v>
      </c>
      <c r="I478" s="1">
        <v>-126</v>
      </c>
      <c r="K478" s="1">
        <v>1.95</v>
      </c>
      <c r="L478" s="1">
        <v>-3.86</v>
      </c>
      <c r="M478" s="1">
        <v>1.62</v>
      </c>
      <c r="N478" s="1">
        <v>1.78</v>
      </c>
      <c r="P478" s="1">
        <v>-0.75</v>
      </c>
      <c r="Q478" s="1">
        <v>0.48</v>
      </c>
      <c r="R478" s="1">
        <v>-0.94</v>
      </c>
      <c r="S478" s="1">
        <v>-0.99</v>
      </c>
    </row>
    <row r="479" spans="1:19" x14ac:dyDescent="0.25">
      <c r="A479" s="1">
        <f t="shared" ref="A479" si="237">A478+0.01</f>
        <v>238.01999999999998</v>
      </c>
      <c r="C479" s="1">
        <v>372</v>
      </c>
      <c r="D479" s="1">
        <v>576</v>
      </c>
      <c r="E479" s="1">
        <v>17088</v>
      </c>
      <c r="G479" s="1">
        <v>-164</v>
      </c>
      <c r="H479" s="1">
        <v>-6</v>
      </c>
      <c r="I479" s="1">
        <v>-129</v>
      </c>
      <c r="K479" s="1">
        <v>1.93</v>
      </c>
      <c r="L479" s="1">
        <v>-3.87</v>
      </c>
      <c r="M479" s="1">
        <v>1.64</v>
      </c>
      <c r="N479" s="1">
        <v>1.78</v>
      </c>
      <c r="P479" s="1">
        <v>-1.25</v>
      </c>
      <c r="Q479" s="1">
        <v>0.48</v>
      </c>
      <c r="R479" s="1">
        <v>-0.96</v>
      </c>
      <c r="S479" s="1">
        <v>-1</v>
      </c>
    </row>
    <row r="480" spans="1:19" x14ac:dyDescent="0.25">
      <c r="A480" s="1">
        <v>239.01</v>
      </c>
      <c r="C480" s="1">
        <v>288</v>
      </c>
      <c r="D480" s="1">
        <v>508</v>
      </c>
      <c r="E480" s="1">
        <v>17240</v>
      </c>
      <c r="G480" s="1">
        <v>-153</v>
      </c>
      <c r="H480" s="1">
        <v>14</v>
      </c>
      <c r="I480" s="1">
        <v>-121</v>
      </c>
      <c r="K480" s="1">
        <v>1.69</v>
      </c>
      <c r="L480" s="1">
        <v>-3.88</v>
      </c>
      <c r="M480" s="1">
        <v>1.63</v>
      </c>
      <c r="N480" s="1">
        <v>1.78</v>
      </c>
      <c r="P480" s="1">
        <v>-0.96</v>
      </c>
      <c r="Q480" s="1">
        <v>0.48</v>
      </c>
      <c r="R480" s="1">
        <v>-0.96</v>
      </c>
      <c r="S480" s="1">
        <v>-1</v>
      </c>
    </row>
    <row r="481" spans="1:19" x14ac:dyDescent="0.25">
      <c r="A481" s="1">
        <f t="shared" ref="A481" si="238">A480+0.01</f>
        <v>239.01999999999998</v>
      </c>
      <c r="C481" s="1">
        <v>312</v>
      </c>
      <c r="D481" s="1">
        <v>584</v>
      </c>
      <c r="E481" s="1">
        <v>17396</v>
      </c>
      <c r="G481" s="1">
        <v>-151</v>
      </c>
      <c r="H481" s="1">
        <v>19</v>
      </c>
      <c r="I481" s="1">
        <v>-129</v>
      </c>
      <c r="K481" s="1">
        <v>1.92</v>
      </c>
      <c r="L481" s="1">
        <v>-3.89</v>
      </c>
      <c r="M481" s="1">
        <v>1.64</v>
      </c>
      <c r="N481" s="1">
        <v>1.79</v>
      </c>
      <c r="P481" s="1">
        <v>-1.03</v>
      </c>
      <c r="Q481" s="1">
        <v>0.48</v>
      </c>
      <c r="R481" s="1">
        <v>-0.96</v>
      </c>
      <c r="S481" s="1">
        <v>-1</v>
      </c>
    </row>
    <row r="482" spans="1:19" x14ac:dyDescent="0.25">
      <c r="A482" s="1">
        <v>240.01</v>
      </c>
      <c r="C482" s="1">
        <v>296</v>
      </c>
      <c r="D482" s="1">
        <v>576</v>
      </c>
      <c r="E482" s="1">
        <v>17480</v>
      </c>
      <c r="G482" s="1">
        <v>-185</v>
      </c>
      <c r="H482" s="1">
        <v>2</v>
      </c>
      <c r="I482" s="1">
        <v>-125</v>
      </c>
      <c r="K482" s="1">
        <v>1.89</v>
      </c>
      <c r="L482" s="1">
        <v>-3.91</v>
      </c>
      <c r="M482" s="1">
        <v>1.65</v>
      </c>
      <c r="N482" s="1">
        <v>1.79</v>
      </c>
      <c r="P482" s="1">
        <v>-0.97</v>
      </c>
      <c r="Q482" s="1">
        <v>0.48</v>
      </c>
      <c r="R482" s="1">
        <v>-0.96</v>
      </c>
      <c r="S482" s="1">
        <v>-1</v>
      </c>
    </row>
    <row r="483" spans="1:19" x14ac:dyDescent="0.25">
      <c r="A483" s="1">
        <f t="shared" ref="A483" si="239">A482+0.01</f>
        <v>240.01999999999998</v>
      </c>
      <c r="C483" s="1">
        <v>372</v>
      </c>
      <c r="D483" s="1">
        <v>620</v>
      </c>
      <c r="E483" s="1">
        <v>17448</v>
      </c>
      <c r="G483" s="1">
        <v>-188</v>
      </c>
      <c r="H483" s="1">
        <v>38</v>
      </c>
      <c r="I483" s="1">
        <v>-116</v>
      </c>
      <c r="K483" s="1">
        <v>2.04</v>
      </c>
      <c r="L483" s="1">
        <v>-3.92</v>
      </c>
      <c r="M483" s="1">
        <v>1.66</v>
      </c>
      <c r="N483" s="1">
        <v>1.8</v>
      </c>
      <c r="P483" s="1">
        <v>-1.22</v>
      </c>
      <c r="Q483" s="1">
        <v>0.48</v>
      </c>
      <c r="R483" s="1">
        <v>-0.98</v>
      </c>
      <c r="S483" s="1">
        <v>-1.01</v>
      </c>
    </row>
    <row r="484" spans="1:19" x14ac:dyDescent="0.25">
      <c r="A484" s="1">
        <v>241.01</v>
      </c>
      <c r="C484" s="1">
        <v>248</v>
      </c>
      <c r="D484" s="1">
        <v>556</v>
      </c>
      <c r="E484" s="1">
        <v>17428</v>
      </c>
      <c r="G484" s="1">
        <v>-208</v>
      </c>
      <c r="H484" s="1">
        <v>56</v>
      </c>
      <c r="I484" s="1">
        <v>-117</v>
      </c>
      <c r="K484" s="1">
        <v>1.83</v>
      </c>
      <c r="L484" s="1">
        <v>-3.93</v>
      </c>
      <c r="M484" s="1">
        <v>1.66</v>
      </c>
      <c r="N484" s="1">
        <v>1.8</v>
      </c>
      <c r="P484" s="1">
        <v>-0.81</v>
      </c>
      <c r="Q484" s="1">
        <v>0.49</v>
      </c>
      <c r="R484" s="1">
        <v>-0.96</v>
      </c>
      <c r="S484" s="1">
        <v>-1</v>
      </c>
    </row>
    <row r="485" spans="1:19" x14ac:dyDescent="0.25">
      <c r="A485" s="1">
        <f t="shared" ref="A485" si="240">A484+0.01</f>
        <v>241.01999999999998</v>
      </c>
      <c r="C485" s="1">
        <v>356</v>
      </c>
      <c r="D485" s="1">
        <v>504</v>
      </c>
      <c r="E485" s="1">
        <v>17320</v>
      </c>
      <c r="G485" s="1">
        <v>-218</v>
      </c>
      <c r="H485" s="1">
        <v>31</v>
      </c>
      <c r="I485" s="1">
        <v>-124</v>
      </c>
      <c r="K485" s="1">
        <v>1.67</v>
      </c>
      <c r="L485" s="1">
        <v>-3.95</v>
      </c>
      <c r="M485" s="1">
        <v>1.65</v>
      </c>
      <c r="N485" s="1">
        <v>1.79</v>
      </c>
      <c r="P485" s="1">
        <v>-1.18</v>
      </c>
      <c r="Q485" s="1">
        <v>0.49</v>
      </c>
      <c r="R485" s="1">
        <v>-0.98</v>
      </c>
      <c r="S485" s="1">
        <v>-1.01</v>
      </c>
    </row>
    <row r="486" spans="1:19" x14ac:dyDescent="0.25">
      <c r="A486" s="1">
        <v>242.01</v>
      </c>
      <c r="C486" s="1">
        <v>244</v>
      </c>
      <c r="D486" s="1">
        <v>584</v>
      </c>
      <c r="E486" s="1">
        <v>17200</v>
      </c>
      <c r="G486" s="1">
        <v>-190</v>
      </c>
      <c r="H486" s="1">
        <v>54</v>
      </c>
      <c r="I486" s="1">
        <v>-135</v>
      </c>
      <c r="K486" s="1">
        <v>1.94</v>
      </c>
      <c r="L486" s="1">
        <v>-3.96</v>
      </c>
      <c r="M486" s="1">
        <v>1.66</v>
      </c>
      <c r="N486" s="1">
        <v>1.8</v>
      </c>
      <c r="P486" s="1">
        <v>-0.81</v>
      </c>
      <c r="Q486" s="1">
        <v>0.49</v>
      </c>
      <c r="R486" s="1">
        <v>-0.96</v>
      </c>
      <c r="S486" s="1">
        <v>-1</v>
      </c>
    </row>
    <row r="487" spans="1:19" x14ac:dyDescent="0.25">
      <c r="A487" s="1">
        <f t="shared" ref="A487" si="241">A486+0.01</f>
        <v>242.01999999999998</v>
      </c>
      <c r="C487" s="1">
        <v>224</v>
      </c>
      <c r="D487" s="1">
        <v>464</v>
      </c>
      <c r="E487" s="1">
        <v>17160</v>
      </c>
      <c r="G487" s="1">
        <v>-194</v>
      </c>
      <c r="H487" s="1">
        <v>42</v>
      </c>
      <c r="I487" s="1">
        <v>-105</v>
      </c>
      <c r="K487" s="1">
        <v>1.55</v>
      </c>
      <c r="L487" s="1">
        <v>-3.97</v>
      </c>
      <c r="M487" s="1">
        <v>1.64</v>
      </c>
      <c r="N487" s="1">
        <v>1.79</v>
      </c>
      <c r="P487" s="1">
        <v>-0.75</v>
      </c>
      <c r="Q487" s="1">
        <v>0.5</v>
      </c>
      <c r="R487" s="1">
        <v>-0.95</v>
      </c>
      <c r="S487" s="1">
        <v>-0.99</v>
      </c>
    </row>
    <row r="488" spans="1:19" x14ac:dyDescent="0.25">
      <c r="A488" s="1">
        <v>243.01</v>
      </c>
      <c r="C488" s="1">
        <v>284</v>
      </c>
      <c r="D488" s="1">
        <v>568</v>
      </c>
      <c r="E488" s="1">
        <v>17204</v>
      </c>
      <c r="G488" s="1">
        <v>-191</v>
      </c>
      <c r="H488" s="1">
        <v>36</v>
      </c>
      <c r="I488" s="1">
        <v>-137</v>
      </c>
      <c r="K488" s="1">
        <v>1.89</v>
      </c>
      <c r="L488" s="1">
        <v>-3.98</v>
      </c>
      <c r="M488" s="1">
        <v>1.64</v>
      </c>
      <c r="N488" s="1">
        <v>1.79</v>
      </c>
      <c r="P488" s="1">
        <v>-0.95</v>
      </c>
      <c r="Q488" s="1">
        <v>0.5</v>
      </c>
      <c r="R488" s="1">
        <v>-0.94</v>
      </c>
      <c r="S488" s="1">
        <v>-0.99</v>
      </c>
    </row>
    <row r="489" spans="1:19" x14ac:dyDescent="0.25">
      <c r="A489" s="1">
        <f t="shared" ref="A489" si="242">A488+0.01</f>
        <v>243.01999999999998</v>
      </c>
      <c r="C489" s="1">
        <v>376</v>
      </c>
      <c r="D489" s="1">
        <v>512</v>
      </c>
      <c r="E489" s="1">
        <v>17276</v>
      </c>
      <c r="G489" s="1">
        <v>-156</v>
      </c>
      <c r="H489" s="1">
        <v>-3</v>
      </c>
      <c r="I489" s="1">
        <v>-133</v>
      </c>
      <c r="K489" s="1">
        <v>1.7</v>
      </c>
      <c r="L489" s="1">
        <v>-4</v>
      </c>
      <c r="M489" s="1">
        <v>1.64</v>
      </c>
      <c r="N489" s="1">
        <v>1.79</v>
      </c>
      <c r="P489" s="1">
        <v>-1.25</v>
      </c>
      <c r="Q489" s="1">
        <v>0.5</v>
      </c>
      <c r="R489" s="1">
        <v>-0.96</v>
      </c>
      <c r="S489" s="1">
        <v>-1</v>
      </c>
    </row>
    <row r="490" spans="1:19" x14ac:dyDescent="0.25">
      <c r="A490" s="1">
        <v>244.01</v>
      </c>
      <c r="C490" s="1">
        <v>220</v>
      </c>
      <c r="D490" s="1">
        <v>596</v>
      </c>
      <c r="E490" s="1">
        <v>17432</v>
      </c>
      <c r="G490" s="1">
        <v>-141</v>
      </c>
      <c r="H490" s="1">
        <v>17</v>
      </c>
      <c r="I490" s="1">
        <v>-115</v>
      </c>
      <c r="K490" s="1">
        <v>1.96</v>
      </c>
      <c r="L490" s="1">
        <v>-4</v>
      </c>
      <c r="M490" s="1">
        <v>1.65</v>
      </c>
      <c r="N490" s="1">
        <v>1.8</v>
      </c>
      <c r="P490" s="1">
        <v>-0.72</v>
      </c>
      <c r="Q490" s="1">
        <v>0.5</v>
      </c>
      <c r="R490" s="1">
        <v>-0.95</v>
      </c>
      <c r="S490" s="1">
        <v>-1</v>
      </c>
    </row>
    <row r="491" spans="1:19" x14ac:dyDescent="0.25">
      <c r="A491" s="1">
        <f t="shared" ref="A491" si="243">A490+0.01</f>
        <v>244.01999999999998</v>
      </c>
      <c r="C491" s="1">
        <v>376</v>
      </c>
      <c r="D491" s="1">
        <v>640</v>
      </c>
      <c r="E491" s="1">
        <v>17268</v>
      </c>
      <c r="G491" s="1">
        <v>-178</v>
      </c>
      <c r="H491" s="1">
        <v>28</v>
      </c>
      <c r="I491" s="1">
        <v>-133</v>
      </c>
      <c r="K491" s="1">
        <v>2.12</v>
      </c>
      <c r="L491" s="1">
        <v>-4.0199999999999996</v>
      </c>
      <c r="M491" s="1">
        <v>1.67</v>
      </c>
      <c r="N491" s="1">
        <v>1.81</v>
      </c>
      <c r="P491" s="1">
        <v>-1.25</v>
      </c>
      <c r="Q491" s="1">
        <v>0.5</v>
      </c>
      <c r="R491" s="1">
        <v>-0.97</v>
      </c>
      <c r="S491" s="1">
        <v>-1</v>
      </c>
    </row>
    <row r="492" spans="1:19" x14ac:dyDescent="0.25">
      <c r="A492" s="1">
        <v>245.01</v>
      </c>
      <c r="C492" s="1">
        <v>300</v>
      </c>
      <c r="D492" s="1">
        <v>580</v>
      </c>
      <c r="E492" s="1">
        <v>17480</v>
      </c>
      <c r="G492" s="1">
        <v>-199</v>
      </c>
      <c r="H492" s="1">
        <v>28</v>
      </c>
      <c r="I492" s="1">
        <v>-140</v>
      </c>
      <c r="K492" s="1">
        <v>1.9</v>
      </c>
      <c r="L492" s="1">
        <v>-4.03</v>
      </c>
      <c r="M492" s="1">
        <v>1.68</v>
      </c>
      <c r="N492" s="1">
        <v>1.81</v>
      </c>
      <c r="P492" s="1">
        <v>-0.98</v>
      </c>
      <c r="Q492" s="1">
        <v>0.5</v>
      </c>
      <c r="R492" s="1">
        <v>-0.97</v>
      </c>
      <c r="S492" s="1">
        <v>-1</v>
      </c>
    </row>
    <row r="493" spans="1:19" x14ac:dyDescent="0.25">
      <c r="A493" s="1">
        <f t="shared" ref="A493" si="244">A492+0.01</f>
        <v>245.01999999999998</v>
      </c>
      <c r="C493" s="1">
        <v>372</v>
      </c>
      <c r="D493" s="1">
        <v>692</v>
      </c>
      <c r="E493" s="1">
        <v>17428</v>
      </c>
      <c r="G493" s="1">
        <v>-198</v>
      </c>
      <c r="H493" s="1">
        <v>56</v>
      </c>
      <c r="I493" s="1">
        <v>-116</v>
      </c>
      <c r="K493" s="1">
        <v>2.27</v>
      </c>
      <c r="L493" s="1">
        <v>-4.04</v>
      </c>
      <c r="M493" s="1">
        <v>1.71</v>
      </c>
      <c r="N493" s="1">
        <v>1.82</v>
      </c>
      <c r="P493" s="1">
        <v>-1.22</v>
      </c>
      <c r="Q493" s="1">
        <v>0.51</v>
      </c>
      <c r="R493" s="1">
        <v>-0.98</v>
      </c>
      <c r="S493" s="1">
        <v>-1.01</v>
      </c>
    </row>
    <row r="494" spans="1:19" x14ac:dyDescent="0.25">
      <c r="A494" s="1">
        <v>246.01</v>
      </c>
      <c r="C494" s="1">
        <v>188</v>
      </c>
      <c r="D494" s="1">
        <v>624</v>
      </c>
      <c r="E494" s="1">
        <v>17284</v>
      </c>
      <c r="G494" s="1">
        <v>-203</v>
      </c>
      <c r="H494" s="1">
        <v>57</v>
      </c>
      <c r="I494" s="1">
        <v>-147</v>
      </c>
      <c r="K494" s="1">
        <v>2.0699999999999998</v>
      </c>
      <c r="L494" s="1">
        <v>-4.0599999999999996</v>
      </c>
      <c r="M494" s="1">
        <v>1.72</v>
      </c>
      <c r="N494" s="1">
        <v>1.83</v>
      </c>
      <c r="P494" s="1">
        <v>-0.62</v>
      </c>
      <c r="Q494" s="1">
        <v>0.51</v>
      </c>
      <c r="R494" s="1">
        <v>-0.95</v>
      </c>
      <c r="S494" s="1">
        <v>-1</v>
      </c>
    </row>
    <row r="495" spans="1:19" x14ac:dyDescent="0.25">
      <c r="A495" s="1">
        <f t="shared" ref="A495" si="245">A494+0.01</f>
        <v>246.01999999999998</v>
      </c>
      <c r="C495" s="1">
        <v>392</v>
      </c>
      <c r="D495" s="1">
        <v>556</v>
      </c>
      <c r="E495" s="1">
        <v>17412</v>
      </c>
      <c r="G495" s="1">
        <v>-219</v>
      </c>
      <c r="H495" s="1">
        <v>54</v>
      </c>
      <c r="I495" s="1">
        <v>-125</v>
      </c>
      <c r="K495" s="1">
        <v>1.83</v>
      </c>
      <c r="L495" s="1">
        <v>-4.07</v>
      </c>
      <c r="M495" s="1">
        <v>1.71</v>
      </c>
      <c r="N495" s="1">
        <v>1.83</v>
      </c>
      <c r="P495" s="1">
        <v>-1.29</v>
      </c>
      <c r="Q495" s="1">
        <v>0.51</v>
      </c>
      <c r="R495" s="1">
        <v>-0.97</v>
      </c>
      <c r="S495" s="1">
        <v>-1</v>
      </c>
    </row>
    <row r="496" spans="1:19" x14ac:dyDescent="0.25">
      <c r="A496" s="1">
        <v>247.01</v>
      </c>
      <c r="C496" s="1">
        <v>332</v>
      </c>
      <c r="D496" s="1">
        <v>500</v>
      </c>
      <c r="E496" s="1">
        <v>17296</v>
      </c>
      <c r="G496" s="1">
        <v>-204</v>
      </c>
      <c r="H496" s="1">
        <v>23</v>
      </c>
      <c r="I496" s="1">
        <v>-139</v>
      </c>
      <c r="K496" s="1">
        <v>1.66</v>
      </c>
      <c r="L496" s="1">
        <v>-4.08</v>
      </c>
      <c r="M496" s="1">
        <v>1.7</v>
      </c>
      <c r="N496" s="1">
        <v>1.82</v>
      </c>
      <c r="P496" s="1">
        <v>-1.1000000000000001</v>
      </c>
      <c r="Q496" s="1">
        <v>0.52</v>
      </c>
      <c r="R496" s="1">
        <v>-0.98</v>
      </c>
      <c r="S496" s="1">
        <v>-1.01</v>
      </c>
    </row>
    <row r="497" spans="1:19" x14ac:dyDescent="0.25">
      <c r="A497" s="1">
        <f t="shared" ref="A497" si="246">A496+0.01</f>
        <v>247.01999999999998</v>
      </c>
      <c r="C497" s="1">
        <v>304</v>
      </c>
      <c r="D497" s="1">
        <v>456</v>
      </c>
      <c r="E497" s="1">
        <v>17340</v>
      </c>
      <c r="G497" s="1">
        <v>-161</v>
      </c>
      <c r="H497" s="1">
        <v>29</v>
      </c>
      <c r="I497" s="1">
        <v>-101</v>
      </c>
      <c r="K497" s="1">
        <v>1.51</v>
      </c>
      <c r="L497" s="1">
        <v>-4.0999999999999996</v>
      </c>
      <c r="M497" s="1">
        <v>1.67</v>
      </c>
      <c r="N497" s="1">
        <v>1.81</v>
      </c>
      <c r="P497" s="1">
        <v>-1</v>
      </c>
      <c r="Q497" s="1">
        <v>0.52</v>
      </c>
      <c r="R497" s="1">
        <v>-0.98</v>
      </c>
      <c r="S497" s="1">
        <v>-1.01</v>
      </c>
    </row>
    <row r="498" spans="1:19" x14ac:dyDescent="0.25">
      <c r="A498" s="1">
        <v>248.01</v>
      </c>
      <c r="C498" s="1">
        <v>260</v>
      </c>
      <c r="D498" s="1">
        <v>552</v>
      </c>
      <c r="E498" s="1">
        <v>17224</v>
      </c>
      <c r="G498" s="1">
        <v>-169</v>
      </c>
      <c r="H498" s="1">
        <v>-3</v>
      </c>
      <c r="I498" s="1">
        <v>-127</v>
      </c>
      <c r="K498" s="1">
        <v>1.84</v>
      </c>
      <c r="L498" s="1">
        <v>-4.1100000000000003</v>
      </c>
      <c r="M498" s="1">
        <v>1.67</v>
      </c>
      <c r="N498" s="1">
        <v>1.82</v>
      </c>
      <c r="P498" s="1">
        <v>-0.86</v>
      </c>
      <c r="Q498" s="1">
        <v>0.52</v>
      </c>
      <c r="R498" s="1">
        <v>-0.97</v>
      </c>
      <c r="S498" s="1">
        <v>-1.01</v>
      </c>
    </row>
    <row r="499" spans="1:19" x14ac:dyDescent="0.25">
      <c r="A499" s="1">
        <f t="shared" ref="A499" si="247">A498+0.01</f>
        <v>248.01999999999998</v>
      </c>
      <c r="C499" s="1">
        <v>408</v>
      </c>
      <c r="D499" s="1">
        <v>536</v>
      </c>
      <c r="E499" s="1">
        <v>17428</v>
      </c>
      <c r="G499" s="1">
        <v>-180</v>
      </c>
      <c r="H499" s="1">
        <v>24</v>
      </c>
      <c r="I499" s="1">
        <v>-126</v>
      </c>
      <c r="K499" s="1">
        <v>1.76</v>
      </c>
      <c r="L499" s="1">
        <v>-4.12</v>
      </c>
      <c r="M499" s="1">
        <v>1.67</v>
      </c>
      <c r="N499" s="1">
        <v>1.81</v>
      </c>
      <c r="P499" s="1">
        <v>-1.34</v>
      </c>
      <c r="Q499" s="1">
        <v>0.52</v>
      </c>
      <c r="R499" s="1">
        <v>-1</v>
      </c>
      <c r="S499" s="1">
        <v>-1.02</v>
      </c>
    </row>
    <row r="500" spans="1:19" x14ac:dyDescent="0.25">
      <c r="A500" s="1">
        <v>249.01</v>
      </c>
      <c r="C500" s="1">
        <v>352</v>
      </c>
      <c r="D500" s="1">
        <v>504</v>
      </c>
      <c r="E500" s="1">
        <v>17340</v>
      </c>
      <c r="G500" s="1">
        <v>-185</v>
      </c>
      <c r="H500" s="1">
        <v>33</v>
      </c>
      <c r="I500" s="1">
        <v>-123</v>
      </c>
      <c r="K500" s="1">
        <v>1.66</v>
      </c>
      <c r="L500" s="1">
        <v>-4.13</v>
      </c>
      <c r="M500" s="1">
        <v>1.66</v>
      </c>
      <c r="N500" s="1">
        <v>1.81</v>
      </c>
      <c r="P500" s="1">
        <v>-1.1599999999999999</v>
      </c>
      <c r="Q500" s="1">
        <v>0.52</v>
      </c>
      <c r="R500" s="1">
        <v>-1.01</v>
      </c>
      <c r="S500" s="1">
        <v>-1.02</v>
      </c>
    </row>
    <row r="501" spans="1:19" x14ac:dyDescent="0.25">
      <c r="A501" s="1">
        <f t="shared" ref="A501" si="248">A500+0.01</f>
        <v>249.01999999999998</v>
      </c>
      <c r="C501" s="1">
        <v>196</v>
      </c>
      <c r="D501" s="1">
        <v>524</v>
      </c>
      <c r="E501" s="1">
        <v>17204</v>
      </c>
      <c r="G501" s="1">
        <v>-201</v>
      </c>
      <c r="H501" s="1">
        <v>32</v>
      </c>
      <c r="I501" s="1">
        <v>-134</v>
      </c>
      <c r="K501" s="1">
        <v>1.74</v>
      </c>
      <c r="L501" s="1">
        <v>-4.1399999999999997</v>
      </c>
      <c r="M501" s="1">
        <v>1.65</v>
      </c>
      <c r="N501" s="1">
        <v>1.81</v>
      </c>
      <c r="P501" s="1">
        <v>-0.65</v>
      </c>
      <c r="Q501" s="1">
        <v>0.52</v>
      </c>
      <c r="R501" s="1">
        <v>-0.98</v>
      </c>
      <c r="S501" s="1">
        <v>-1.01</v>
      </c>
    </row>
    <row r="502" spans="1:19" x14ac:dyDescent="0.25">
      <c r="A502" s="1">
        <v>250.01</v>
      </c>
      <c r="C502" s="1">
        <v>400</v>
      </c>
      <c r="D502" s="1">
        <v>492</v>
      </c>
      <c r="E502" s="1">
        <v>17452</v>
      </c>
      <c r="G502" s="1">
        <v>-213</v>
      </c>
      <c r="H502" s="1">
        <v>62</v>
      </c>
      <c r="I502" s="1">
        <v>-136</v>
      </c>
      <c r="K502" s="1">
        <v>1.61</v>
      </c>
      <c r="L502" s="1">
        <v>-4.16</v>
      </c>
      <c r="M502" s="1">
        <v>1.64</v>
      </c>
      <c r="N502" s="1">
        <v>1.8</v>
      </c>
      <c r="P502" s="1">
        <v>-1.31</v>
      </c>
      <c r="Q502" s="1">
        <v>0.53</v>
      </c>
      <c r="R502" s="1">
        <v>-1</v>
      </c>
      <c r="S502" s="1">
        <v>-1.02</v>
      </c>
    </row>
    <row r="503" spans="1:19" x14ac:dyDescent="0.25">
      <c r="A503" s="1">
        <f t="shared" ref="A503" si="249">A502+0.01</f>
        <v>250.01999999999998</v>
      </c>
      <c r="C503" s="1">
        <v>328</v>
      </c>
      <c r="D503" s="1">
        <v>472</v>
      </c>
      <c r="E503" s="1">
        <v>17152</v>
      </c>
      <c r="G503" s="1">
        <v>-199</v>
      </c>
      <c r="H503" s="1">
        <v>62</v>
      </c>
      <c r="I503" s="1">
        <v>-123</v>
      </c>
      <c r="K503" s="1">
        <v>1.58</v>
      </c>
      <c r="L503" s="1">
        <v>-4.17</v>
      </c>
      <c r="M503" s="1">
        <v>1.62</v>
      </c>
      <c r="N503" s="1">
        <v>1.79</v>
      </c>
      <c r="P503" s="1">
        <v>-1.1000000000000001</v>
      </c>
      <c r="Q503" s="1">
        <v>0.53</v>
      </c>
      <c r="R503" s="1">
        <v>-1</v>
      </c>
      <c r="S503" s="1">
        <v>-1.02</v>
      </c>
    </row>
    <row r="504" spans="1:19" x14ac:dyDescent="0.25">
      <c r="A504" s="1">
        <v>251.01</v>
      </c>
      <c r="C504" s="1">
        <v>384</v>
      </c>
      <c r="D504" s="1">
        <v>584</v>
      </c>
      <c r="E504" s="1">
        <v>17232</v>
      </c>
      <c r="G504" s="1">
        <v>-193</v>
      </c>
      <c r="H504" s="1">
        <v>18</v>
      </c>
      <c r="I504" s="1">
        <v>-125</v>
      </c>
      <c r="K504" s="1">
        <v>1.94</v>
      </c>
      <c r="L504" s="1">
        <v>-4.18</v>
      </c>
      <c r="M504" s="1">
        <v>1.63</v>
      </c>
      <c r="N504" s="1">
        <v>1.8</v>
      </c>
      <c r="P504" s="1">
        <v>-1.28</v>
      </c>
      <c r="Q504" s="1">
        <v>0.53</v>
      </c>
      <c r="R504" s="1">
        <v>-1.02</v>
      </c>
      <c r="S504" s="1">
        <v>-1.03</v>
      </c>
    </row>
    <row r="505" spans="1:19" x14ac:dyDescent="0.25">
      <c r="A505" s="1">
        <f t="shared" ref="A505" si="250">A504+0.01</f>
        <v>251.01999999999998</v>
      </c>
      <c r="C505" s="1">
        <v>244</v>
      </c>
      <c r="D505" s="1">
        <v>424</v>
      </c>
      <c r="E505" s="1">
        <v>17168</v>
      </c>
      <c r="G505" s="1">
        <v>-191</v>
      </c>
      <c r="H505" s="1">
        <v>31</v>
      </c>
      <c r="I505" s="1">
        <v>-124</v>
      </c>
      <c r="K505" s="1">
        <v>1.41</v>
      </c>
      <c r="L505" s="1">
        <v>-4.2</v>
      </c>
      <c r="M505" s="1">
        <v>1.6</v>
      </c>
      <c r="N505" s="1">
        <v>1.79</v>
      </c>
      <c r="P505" s="1">
        <v>-0.81</v>
      </c>
      <c r="Q505" s="1">
        <v>0.53</v>
      </c>
      <c r="R505" s="1">
        <v>-1</v>
      </c>
      <c r="S505" s="1">
        <v>-1.02</v>
      </c>
    </row>
    <row r="506" spans="1:19" x14ac:dyDescent="0.25">
      <c r="A506" s="1">
        <v>252.01</v>
      </c>
      <c r="C506" s="1">
        <v>300</v>
      </c>
      <c r="D506" s="1">
        <v>572</v>
      </c>
      <c r="E506" s="1">
        <v>17228</v>
      </c>
      <c r="G506" s="1">
        <v>-182</v>
      </c>
      <c r="H506" s="1">
        <v>27</v>
      </c>
      <c r="I506" s="1">
        <v>-134</v>
      </c>
      <c r="K506" s="1">
        <v>1.9</v>
      </c>
      <c r="L506" s="1">
        <v>-4.21</v>
      </c>
      <c r="M506" s="1">
        <v>1.61</v>
      </c>
      <c r="N506" s="1">
        <v>1.79</v>
      </c>
      <c r="P506" s="1">
        <v>-1</v>
      </c>
      <c r="Q506" s="1">
        <v>0.54</v>
      </c>
      <c r="R506" s="1">
        <v>-1</v>
      </c>
      <c r="S506" s="1">
        <v>-1.02</v>
      </c>
    </row>
    <row r="507" spans="1:19" x14ac:dyDescent="0.25">
      <c r="A507" s="1">
        <f t="shared" ref="A507" si="251">A506+0.01</f>
        <v>252.01999999999998</v>
      </c>
      <c r="C507" s="1">
        <v>320</v>
      </c>
      <c r="D507" s="1">
        <v>532</v>
      </c>
      <c r="E507" s="1">
        <v>17268</v>
      </c>
      <c r="G507" s="1">
        <v>-167</v>
      </c>
      <c r="H507" s="1">
        <v>4</v>
      </c>
      <c r="I507" s="1">
        <v>-111</v>
      </c>
      <c r="K507" s="1">
        <v>1.76</v>
      </c>
      <c r="L507" s="1">
        <v>-4.22</v>
      </c>
      <c r="M507" s="1">
        <v>1.61</v>
      </c>
      <c r="N507" s="1">
        <v>1.79</v>
      </c>
      <c r="P507" s="1">
        <v>-1.06</v>
      </c>
      <c r="Q507" s="1">
        <v>0.54</v>
      </c>
      <c r="R507" s="1">
        <v>-1</v>
      </c>
      <c r="S507" s="1">
        <v>-1.02</v>
      </c>
    </row>
    <row r="508" spans="1:19" x14ac:dyDescent="0.25">
      <c r="A508" s="1">
        <v>253.01</v>
      </c>
      <c r="C508" s="1">
        <v>244</v>
      </c>
      <c r="D508" s="1">
        <v>608</v>
      </c>
      <c r="E508" s="1">
        <v>17236</v>
      </c>
      <c r="G508" s="1">
        <v>-185</v>
      </c>
      <c r="H508" s="1">
        <v>21</v>
      </c>
      <c r="I508" s="1">
        <v>-124</v>
      </c>
      <c r="K508" s="1">
        <v>2.02</v>
      </c>
      <c r="L508" s="1">
        <v>-4.2300000000000004</v>
      </c>
      <c r="M508" s="1">
        <v>1.63</v>
      </c>
      <c r="N508" s="1">
        <v>1.8</v>
      </c>
      <c r="P508" s="1">
        <v>-0.81</v>
      </c>
      <c r="Q508" s="1">
        <v>0.54</v>
      </c>
      <c r="R508" s="1">
        <v>-0.99</v>
      </c>
      <c r="S508" s="1">
        <v>-1.02</v>
      </c>
    </row>
    <row r="509" spans="1:19" x14ac:dyDescent="0.25">
      <c r="A509" s="1">
        <f t="shared" ref="A509" si="252">A508+0.01</f>
        <v>253.01999999999998</v>
      </c>
      <c r="C509" s="1">
        <v>236</v>
      </c>
      <c r="D509" s="1">
        <v>532</v>
      </c>
      <c r="E509" s="1">
        <v>17292</v>
      </c>
      <c r="G509" s="1">
        <v>-185</v>
      </c>
      <c r="H509" s="1">
        <v>36</v>
      </c>
      <c r="I509" s="1">
        <v>-132</v>
      </c>
      <c r="K509" s="1">
        <v>1.76</v>
      </c>
      <c r="L509" s="1">
        <v>-4.25</v>
      </c>
      <c r="M509" s="1">
        <v>1.63</v>
      </c>
      <c r="N509" s="1">
        <v>1.8</v>
      </c>
      <c r="P509" s="1">
        <v>-0.78</v>
      </c>
      <c r="Q509" s="1">
        <v>0.54</v>
      </c>
      <c r="R509" s="1">
        <v>-0.97</v>
      </c>
      <c r="S509" s="1">
        <v>-1.01</v>
      </c>
    </row>
    <row r="510" spans="1:19" x14ac:dyDescent="0.25">
      <c r="A510" s="1">
        <v>254.01</v>
      </c>
      <c r="C510" s="1">
        <v>444</v>
      </c>
      <c r="D510" s="1">
        <v>568</v>
      </c>
      <c r="E510" s="1">
        <v>17296</v>
      </c>
      <c r="G510" s="1">
        <v>-174</v>
      </c>
      <c r="H510" s="1">
        <v>42</v>
      </c>
      <c r="I510" s="1">
        <v>-143</v>
      </c>
      <c r="K510" s="1">
        <v>1.88</v>
      </c>
      <c r="L510" s="1">
        <v>-4.26</v>
      </c>
      <c r="M510" s="1">
        <v>1.63</v>
      </c>
      <c r="N510" s="1">
        <v>1.8</v>
      </c>
      <c r="P510" s="1">
        <v>-1.47</v>
      </c>
      <c r="Q510" s="1">
        <v>0.54</v>
      </c>
      <c r="R510" s="1">
        <v>-1.01</v>
      </c>
      <c r="S510" s="1">
        <v>-1.02</v>
      </c>
    </row>
    <row r="511" spans="1:19" x14ac:dyDescent="0.25">
      <c r="A511" s="1">
        <f t="shared" ref="A511" si="253">A510+0.01</f>
        <v>254.01999999999998</v>
      </c>
      <c r="C511" s="1">
        <v>272</v>
      </c>
      <c r="D511" s="1">
        <v>508</v>
      </c>
      <c r="E511" s="1">
        <v>17388</v>
      </c>
      <c r="G511" s="1">
        <v>-205</v>
      </c>
      <c r="H511" s="1">
        <v>37</v>
      </c>
      <c r="I511" s="1">
        <v>-129</v>
      </c>
      <c r="K511" s="1">
        <v>1.67</v>
      </c>
      <c r="L511" s="1">
        <v>-4.2699999999999996</v>
      </c>
      <c r="M511" s="1">
        <v>1.62</v>
      </c>
      <c r="N511" s="1">
        <v>1.79</v>
      </c>
      <c r="P511" s="1">
        <v>-0.9</v>
      </c>
      <c r="Q511" s="1">
        <v>0.55000000000000004</v>
      </c>
      <c r="R511" s="1">
        <v>-1</v>
      </c>
      <c r="S511" s="1">
        <v>-1.02</v>
      </c>
    </row>
    <row r="512" spans="1:19" x14ac:dyDescent="0.25">
      <c r="A512" s="1">
        <v>255.01</v>
      </c>
      <c r="C512" s="1">
        <v>332</v>
      </c>
      <c r="D512" s="1">
        <v>548</v>
      </c>
      <c r="E512" s="1">
        <v>17256</v>
      </c>
      <c r="G512" s="1">
        <v>-178</v>
      </c>
      <c r="H512" s="1">
        <v>34</v>
      </c>
      <c r="I512" s="1">
        <v>-105</v>
      </c>
      <c r="K512" s="1">
        <v>1.82</v>
      </c>
      <c r="L512" s="1">
        <v>-4.28</v>
      </c>
      <c r="M512" s="1">
        <v>1.63</v>
      </c>
      <c r="N512" s="1">
        <v>1.8</v>
      </c>
      <c r="P512" s="1">
        <v>-1.1000000000000001</v>
      </c>
      <c r="Q512" s="1">
        <v>0.55000000000000004</v>
      </c>
      <c r="R512" s="1">
        <v>-1</v>
      </c>
      <c r="S512" s="1">
        <v>-1.02</v>
      </c>
    </row>
    <row r="513" spans="1:19" x14ac:dyDescent="0.25">
      <c r="A513" s="1">
        <f t="shared" ref="A513" si="254">A512+0.01</f>
        <v>255.01999999999998</v>
      </c>
      <c r="C513" s="1">
        <v>232</v>
      </c>
      <c r="D513" s="1">
        <v>492</v>
      </c>
      <c r="E513" s="1">
        <v>17088</v>
      </c>
      <c r="G513" s="1">
        <v>-171</v>
      </c>
      <c r="H513" s="1">
        <v>71</v>
      </c>
      <c r="I513" s="1">
        <v>-131</v>
      </c>
      <c r="K513" s="1">
        <v>1.65</v>
      </c>
      <c r="L513" s="1">
        <v>-4.29</v>
      </c>
      <c r="M513" s="1">
        <v>1.62</v>
      </c>
      <c r="N513" s="1">
        <v>1.79</v>
      </c>
      <c r="P513" s="1">
        <v>-0.78</v>
      </c>
      <c r="Q513" s="1">
        <v>0.55000000000000004</v>
      </c>
      <c r="R513" s="1">
        <v>-0.98</v>
      </c>
      <c r="S513" s="1">
        <v>-1.01</v>
      </c>
    </row>
    <row r="514" spans="1:19" x14ac:dyDescent="0.25">
      <c r="A514" s="1">
        <v>256.01</v>
      </c>
      <c r="C514" s="1">
        <v>224</v>
      </c>
      <c r="D514" s="1">
        <v>596</v>
      </c>
      <c r="E514" s="1">
        <v>17204</v>
      </c>
      <c r="G514" s="1">
        <v>-149</v>
      </c>
      <c r="H514" s="1">
        <v>38</v>
      </c>
      <c r="I514" s="1">
        <v>-135</v>
      </c>
      <c r="K514" s="1">
        <v>1.98</v>
      </c>
      <c r="L514" s="1">
        <v>-4.3</v>
      </c>
      <c r="M514" s="1">
        <v>1.63</v>
      </c>
      <c r="N514" s="1">
        <v>1.8</v>
      </c>
      <c r="P514" s="1">
        <v>-0.75</v>
      </c>
      <c r="Q514" s="1">
        <v>0.55000000000000004</v>
      </c>
      <c r="R514" s="1">
        <v>-0.96</v>
      </c>
      <c r="S514" s="1">
        <v>-1.01</v>
      </c>
    </row>
    <row r="515" spans="1:19" x14ac:dyDescent="0.25">
      <c r="A515" s="1">
        <f t="shared" ref="A515" si="255">A514+0.01</f>
        <v>256.02</v>
      </c>
      <c r="C515" s="1">
        <v>276</v>
      </c>
      <c r="D515" s="1">
        <v>516</v>
      </c>
      <c r="E515" s="1">
        <v>17296</v>
      </c>
      <c r="G515" s="1">
        <v>-162</v>
      </c>
      <c r="H515" s="1">
        <v>31</v>
      </c>
      <c r="I515" s="1">
        <v>-117</v>
      </c>
      <c r="K515" s="1">
        <v>1.71</v>
      </c>
      <c r="L515" s="1">
        <v>-4.3099999999999996</v>
      </c>
      <c r="M515" s="1">
        <v>1.63</v>
      </c>
      <c r="N515" s="1">
        <v>1.8</v>
      </c>
      <c r="P515" s="1">
        <v>-0.91</v>
      </c>
      <c r="Q515" s="1">
        <v>0.56000000000000005</v>
      </c>
      <c r="R515" s="1">
        <v>-0.96</v>
      </c>
      <c r="S515" s="1">
        <v>-1</v>
      </c>
    </row>
    <row r="516" spans="1:19" x14ac:dyDescent="0.25">
      <c r="A516" s="1">
        <v>257.01</v>
      </c>
      <c r="C516" s="1">
        <v>372</v>
      </c>
      <c r="D516" s="1">
        <v>456</v>
      </c>
      <c r="E516" s="1">
        <v>17212</v>
      </c>
      <c r="G516" s="1">
        <v>-171</v>
      </c>
      <c r="H516" s="1">
        <v>35</v>
      </c>
      <c r="I516" s="1">
        <v>-124</v>
      </c>
      <c r="K516" s="1">
        <v>1.52</v>
      </c>
      <c r="L516" s="1">
        <v>-4.33</v>
      </c>
      <c r="M516" s="1">
        <v>1.61</v>
      </c>
      <c r="N516" s="1">
        <v>1.79</v>
      </c>
      <c r="P516" s="1">
        <v>-1.24</v>
      </c>
      <c r="Q516" s="1">
        <v>0.56000000000000005</v>
      </c>
      <c r="R516" s="1">
        <v>-0.97</v>
      </c>
      <c r="S516" s="1">
        <v>-1.01</v>
      </c>
    </row>
    <row r="517" spans="1:19" x14ac:dyDescent="0.25">
      <c r="A517" s="1">
        <f t="shared" ref="A517" si="256">A516+0.01</f>
        <v>257.02</v>
      </c>
      <c r="C517" s="1">
        <v>264</v>
      </c>
      <c r="D517" s="1">
        <v>432</v>
      </c>
      <c r="E517" s="1">
        <v>17344</v>
      </c>
      <c r="G517" s="1">
        <v>-155</v>
      </c>
      <c r="H517" s="1">
        <v>51</v>
      </c>
      <c r="I517" s="1">
        <v>-116</v>
      </c>
      <c r="K517" s="1">
        <v>1.43</v>
      </c>
      <c r="L517" s="1">
        <v>-4.34</v>
      </c>
      <c r="M517" s="1">
        <v>1.59</v>
      </c>
      <c r="N517" s="1">
        <v>1.78</v>
      </c>
      <c r="P517" s="1">
        <v>-0.87</v>
      </c>
      <c r="Q517" s="1">
        <v>0.56000000000000005</v>
      </c>
      <c r="R517" s="1">
        <v>-0.96</v>
      </c>
      <c r="S517" s="1">
        <v>-1.01</v>
      </c>
    </row>
    <row r="518" spans="1:19" x14ac:dyDescent="0.25">
      <c r="A518" s="1">
        <v>258.01</v>
      </c>
      <c r="C518" s="1">
        <v>296</v>
      </c>
      <c r="D518" s="1">
        <v>568</v>
      </c>
      <c r="E518" s="1">
        <v>17284</v>
      </c>
      <c r="G518" s="1">
        <v>-174</v>
      </c>
      <c r="H518" s="1">
        <v>20</v>
      </c>
      <c r="I518" s="1">
        <v>-110</v>
      </c>
      <c r="K518" s="1">
        <v>1.88</v>
      </c>
      <c r="L518" s="1">
        <v>-4.3499999999999996</v>
      </c>
      <c r="M518" s="1">
        <v>1.6</v>
      </c>
      <c r="N518" s="1">
        <v>1.79</v>
      </c>
      <c r="P518" s="1">
        <v>-0.98</v>
      </c>
      <c r="Q518" s="1">
        <v>0.56000000000000005</v>
      </c>
      <c r="R518" s="1">
        <v>-0.96</v>
      </c>
      <c r="S518" s="1">
        <v>-1.01</v>
      </c>
    </row>
    <row r="519" spans="1:19" x14ac:dyDescent="0.25">
      <c r="A519" s="1">
        <f t="shared" ref="A519" si="257">A518+0.01</f>
        <v>258.02</v>
      </c>
      <c r="C519" s="1">
        <v>316</v>
      </c>
      <c r="D519" s="1">
        <v>512</v>
      </c>
      <c r="E519" s="1">
        <v>17488</v>
      </c>
      <c r="G519" s="1">
        <v>-213</v>
      </c>
      <c r="H519" s="1">
        <v>46</v>
      </c>
      <c r="I519" s="1">
        <v>-122</v>
      </c>
      <c r="K519" s="1">
        <v>1.68</v>
      </c>
      <c r="L519" s="1">
        <v>-4.3600000000000003</v>
      </c>
      <c r="M519" s="1">
        <v>1.59</v>
      </c>
      <c r="N519" s="1">
        <v>1.78</v>
      </c>
      <c r="P519" s="1">
        <v>-1.03</v>
      </c>
      <c r="Q519" s="1">
        <v>0.56999999999999995</v>
      </c>
      <c r="R519" s="1">
        <v>-0.97</v>
      </c>
      <c r="S519" s="1">
        <v>-1.01</v>
      </c>
    </row>
    <row r="520" spans="1:19" x14ac:dyDescent="0.25">
      <c r="A520" s="1">
        <v>259.01</v>
      </c>
      <c r="C520" s="1">
        <v>372</v>
      </c>
      <c r="D520" s="1">
        <v>520</v>
      </c>
      <c r="E520" s="1">
        <v>17224</v>
      </c>
      <c r="G520" s="1">
        <v>-184</v>
      </c>
      <c r="H520" s="1">
        <v>38</v>
      </c>
      <c r="I520" s="1">
        <v>-103</v>
      </c>
      <c r="K520" s="1">
        <v>1.73</v>
      </c>
      <c r="L520" s="1">
        <v>-4.37</v>
      </c>
      <c r="M520" s="1">
        <v>1.59</v>
      </c>
      <c r="N520" s="1">
        <v>1.78</v>
      </c>
      <c r="P520" s="1">
        <v>-1.24</v>
      </c>
      <c r="Q520" s="1">
        <v>0.56999999999999995</v>
      </c>
      <c r="R520" s="1">
        <v>-0.98</v>
      </c>
      <c r="S520" s="1">
        <v>-1.01</v>
      </c>
    </row>
    <row r="521" spans="1:19" x14ac:dyDescent="0.25">
      <c r="A521" s="1">
        <f t="shared" ref="A521" si="258">A520+0.01</f>
        <v>259.02</v>
      </c>
      <c r="C521" s="1">
        <v>244</v>
      </c>
      <c r="D521" s="1">
        <v>428</v>
      </c>
      <c r="E521" s="1">
        <v>17092</v>
      </c>
      <c r="G521" s="1">
        <v>-183</v>
      </c>
      <c r="H521" s="1">
        <v>34</v>
      </c>
      <c r="I521" s="1">
        <v>-107</v>
      </c>
      <c r="K521" s="1">
        <v>1.43</v>
      </c>
      <c r="L521" s="1">
        <v>-4.3899999999999997</v>
      </c>
      <c r="M521" s="1">
        <v>1.57</v>
      </c>
      <c r="N521" s="1">
        <v>1.77</v>
      </c>
      <c r="P521" s="1">
        <v>-0.82</v>
      </c>
      <c r="Q521" s="1">
        <v>0.56999999999999995</v>
      </c>
      <c r="R521" s="1">
        <v>-0.97</v>
      </c>
      <c r="S521" s="1">
        <v>-1.01</v>
      </c>
    </row>
    <row r="522" spans="1:19" x14ac:dyDescent="0.25">
      <c r="A522" s="1">
        <v>260.01</v>
      </c>
      <c r="C522" s="1">
        <v>356</v>
      </c>
      <c r="D522" s="1">
        <v>532</v>
      </c>
      <c r="E522" s="1">
        <v>17244</v>
      </c>
      <c r="G522" s="1">
        <v>-179</v>
      </c>
      <c r="H522" s="1">
        <v>78</v>
      </c>
      <c r="I522" s="1">
        <v>-124</v>
      </c>
      <c r="K522" s="1">
        <v>1.77</v>
      </c>
      <c r="L522" s="1">
        <v>-4.4000000000000004</v>
      </c>
      <c r="M522" s="1">
        <v>1.57</v>
      </c>
      <c r="N522" s="1">
        <v>1.77</v>
      </c>
      <c r="P522" s="1">
        <v>-1.18</v>
      </c>
      <c r="Q522" s="1">
        <v>0.57999999999999996</v>
      </c>
      <c r="R522" s="1">
        <v>-0.98</v>
      </c>
      <c r="S522" s="1">
        <v>-1.01</v>
      </c>
    </row>
    <row r="523" spans="1:19" x14ac:dyDescent="0.25">
      <c r="A523" s="1">
        <f t="shared" ref="A523" si="259">A522+0.01</f>
        <v>260.02</v>
      </c>
      <c r="C523" s="1">
        <v>228</v>
      </c>
      <c r="D523" s="1">
        <v>448</v>
      </c>
      <c r="E523" s="1">
        <v>17296</v>
      </c>
      <c r="G523" s="1">
        <v>-179</v>
      </c>
      <c r="H523" s="1">
        <v>25</v>
      </c>
      <c r="I523" s="1">
        <v>-131</v>
      </c>
      <c r="K523" s="1">
        <v>1.48</v>
      </c>
      <c r="L523" s="1">
        <v>-4.41</v>
      </c>
      <c r="M523" s="1">
        <v>1.55</v>
      </c>
      <c r="N523" s="1">
        <v>1.76</v>
      </c>
      <c r="P523" s="1">
        <v>-0.75</v>
      </c>
      <c r="Q523" s="1">
        <v>0.57999999999999996</v>
      </c>
      <c r="R523" s="1">
        <v>-0.96</v>
      </c>
      <c r="S523" s="1">
        <v>-1</v>
      </c>
    </row>
    <row r="524" spans="1:19" x14ac:dyDescent="0.25">
      <c r="A524" s="1">
        <v>261.01</v>
      </c>
      <c r="C524" s="1">
        <v>456</v>
      </c>
      <c r="D524" s="1">
        <v>548</v>
      </c>
      <c r="E524" s="1">
        <v>17376</v>
      </c>
      <c r="G524" s="1">
        <v>-149</v>
      </c>
      <c r="H524" s="1">
        <v>22</v>
      </c>
      <c r="I524" s="1">
        <v>-115</v>
      </c>
      <c r="K524" s="1">
        <v>1.81</v>
      </c>
      <c r="L524" s="1">
        <v>-4.42</v>
      </c>
      <c r="M524" s="1">
        <v>1.56</v>
      </c>
      <c r="N524" s="1">
        <v>1.77</v>
      </c>
      <c r="P524" s="1">
        <v>-1.5</v>
      </c>
      <c r="Q524" s="1">
        <v>0.57999999999999996</v>
      </c>
      <c r="R524" s="1">
        <v>-1</v>
      </c>
      <c r="S524" s="1">
        <v>-1.02</v>
      </c>
    </row>
    <row r="525" spans="1:19" x14ac:dyDescent="0.25">
      <c r="A525" s="1">
        <f t="shared" ref="A525" si="260">A524+0.01</f>
        <v>261.02</v>
      </c>
      <c r="C525" s="1">
        <v>224</v>
      </c>
      <c r="D525" s="1">
        <v>528</v>
      </c>
      <c r="E525" s="1">
        <v>17232</v>
      </c>
      <c r="G525" s="1">
        <v>-152</v>
      </c>
      <c r="H525" s="1">
        <v>21</v>
      </c>
      <c r="I525" s="1">
        <v>-123</v>
      </c>
      <c r="K525" s="1">
        <v>1.76</v>
      </c>
      <c r="L525" s="1">
        <v>-4.43</v>
      </c>
      <c r="M525" s="1">
        <v>1.57</v>
      </c>
      <c r="N525" s="1">
        <v>1.77</v>
      </c>
      <c r="P525" s="1">
        <v>-0.74</v>
      </c>
      <c r="Q525" s="1">
        <v>0.57999999999999996</v>
      </c>
      <c r="R525" s="1">
        <v>-0.98</v>
      </c>
      <c r="S525" s="1">
        <v>-1.01</v>
      </c>
    </row>
    <row r="526" spans="1:19" x14ac:dyDescent="0.25">
      <c r="A526" s="1">
        <v>262.01</v>
      </c>
      <c r="C526" s="1">
        <v>212</v>
      </c>
      <c r="D526" s="1">
        <v>516</v>
      </c>
      <c r="E526" s="1">
        <v>17320</v>
      </c>
      <c r="G526" s="1">
        <v>-179</v>
      </c>
      <c r="H526" s="1">
        <v>30</v>
      </c>
      <c r="I526" s="1">
        <v>-109</v>
      </c>
      <c r="K526" s="1">
        <v>1.71</v>
      </c>
      <c r="L526" s="1">
        <v>-4.4400000000000004</v>
      </c>
      <c r="M526" s="1">
        <v>1.56</v>
      </c>
      <c r="N526" s="1">
        <v>1.77</v>
      </c>
      <c r="P526" s="1">
        <v>-0.7</v>
      </c>
      <c r="Q526" s="1">
        <v>0.57999999999999996</v>
      </c>
      <c r="R526" s="1">
        <v>-0.96</v>
      </c>
      <c r="S526" s="1">
        <v>-1</v>
      </c>
    </row>
    <row r="527" spans="1:19" x14ac:dyDescent="0.25">
      <c r="A527" s="1">
        <f t="shared" ref="A527" si="261">A526+0.01</f>
        <v>262.02</v>
      </c>
      <c r="C527" s="1">
        <v>252</v>
      </c>
      <c r="D527" s="1">
        <v>528</v>
      </c>
      <c r="E527" s="1">
        <v>17304</v>
      </c>
      <c r="G527" s="1">
        <v>-167</v>
      </c>
      <c r="H527" s="1">
        <v>30</v>
      </c>
      <c r="I527" s="1">
        <v>-115</v>
      </c>
      <c r="K527" s="1">
        <v>1.75</v>
      </c>
      <c r="L527" s="1">
        <v>-4.45</v>
      </c>
      <c r="M527" s="1">
        <v>1.57</v>
      </c>
      <c r="N527" s="1">
        <v>1.77</v>
      </c>
      <c r="P527" s="1">
        <v>-0.83</v>
      </c>
      <c r="Q527" s="1">
        <v>0.59</v>
      </c>
      <c r="R527" s="1">
        <v>-0.95</v>
      </c>
      <c r="S527" s="1">
        <v>-1</v>
      </c>
    </row>
    <row r="528" spans="1:19" x14ac:dyDescent="0.25">
      <c r="A528" s="1">
        <v>263.01</v>
      </c>
      <c r="C528" s="1">
        <v>312</v>
      </c>
      <c r="D528" s="1">
        <v>568</v>
      </c>
      <c r="E528" s="1">
        <v>17324</v>
      </c>
      <c r="G528" s="1">
        <v>-175</v>
      </c>
      <c r="H528" s="1">
        <v>14</v>
      </c>
      <c r="I528" s="1">
        <v>-113</v>
      </c>
      <c r="K528" s="1">
        <v>1.88</v>
      </c>
      <c r="L528" s="1">
        <v>-4.47</v>
      </c>
      <c r="M528" s="1">
        <v>1.58</v>
      </c>
      <c r="N528" s="1">
        <v>1.77</v>
      </c>
      <c r="P528" s="1">
        <v>-1.03</v>
      </c>
      <c r="Q528" s="1">
        <v>0.59</v>
      </c>
      <c r="R528" s="1">
        <v>-0.95</v>
      </c>
      <c r="S528" s="1">
        <v>-1</v>
      </c>
    </row>
    <row r="529" spans="1:19" x14ac:dyDescent="0.25">
      <c r="A529" s="1">
        <f t="shared" ref="A529" si="262">A528+0.01</f>
        <v>263.02</v>
      </c>
      <c r="C529" s="1">
        <v>276</v>
      </c>
      <c r="D529" s="1">
        <v>544</v>
      </c>
      <c r="E529" s="1">
        <v>17344</v>
      </c>
      <c r="G529" s="1">
        <v>-184</v>
      </c>
      <c r="H529" s="1">
        <v>47</v>
      </c>
      <c r="I529" s="1">
        <v>-115</v>
      </c>
      <c r="K529" s="1">
        <v>1.8</v>
      </c>
      <c r="L529" s="1">
        <v>-4.4800000000000004</v>
      </c>
      <c r="M529" s="1">
        <v>1.58</v>
      </c>
      <c r="N529" s="1">
        <v>1.77</v>
      </c>
      <c r="P529" s="1">
        <v>-0.91</v>
      </c>
      <c r="Q529" s="1">
        <v>0.59</v>
      </c>
      <c r="R529" s="1">
        <v>-0.95</v>
      </c>
      <c r="S529" s="1">
        <v>-1</v>
      </c>
    </row>
    <row r="530" spans="1:19" x14ac:dyDescent="0.25">
      <c r="A530" s="1">
        <v>264.01</v>
      </c>
      <c r="C530" s="1">
        <v>304</v>
      </c>
      <c r="D530" s="1">
        <v>620</v>
      </c>
      <c r="E530" s="1">
        <v>17180</v>
      </c>
      <c r="G530" s="1">
        <v>-197</v>
      </c>
      <c r="H530" s="1">
        <v>38</v>
      </c>
      <c r="I530" s="1">
        <v>-131</v>
      </c>
      <c r="K530" s="1">
        <v>2.0699999999999998</v>
      </c>
      <c r="L530" s="1">
        <v>-4.49</v>
      </c>
      <c r="M530" s="1">
        <v>1.6</v>
      </c>
      <c r="N530" s="1">
        <v>1.78</v>
      </c>
      <c r="P530" s="1">
        <v>-1.01</v>
      </c>
      <c r="Q530" s="1">
        <v>0.59</v>
      </c>
      <c r="R530" s="1">
        <v>-0.95</v>
      </c>
      <c r="S530" s="1">
        <v>-1</v>
      </c>
    </row>
    <row r="531" spans="1:19" x14ac:dyDescent="0.25">
      <c r="A531" s="1">
        <f t="shared" ref="A531" si="263">A530+0.01</f>
        <v>264.02</v>
      </c>
      <c r="C531" s="1">
        <v>92</v>
      </c>
      <c r="D531" s="1">
        <v>412</v>
      </c>
      <c r="E531" s="1">
        <v>17296</v>
      </c>
      <c r="G531" s="1">
        <v>-194</v>
      </c>
      <c r="H531" s="1">
        <v>43</v>
      </c>
      <c r="I531" s="1">
        <v>-106</v>
      </c>
      <c r="K531" s="1">
        <v>1.36</v>
      </c>
      <c r="L531" s="1">
        <v>-4.5</v>
      </c>
      <c r="M531" s="1">
        <v>1.57</v>
      </c>
      <c r="N531" s="1">
        <v>1.77</v>
      </c>
      <c r="P531" s="1">
        <v>-0.3</v>
      </c>
      <c r="Q531" s="1">
        <v>0.6</v>
      </c>
      <c r="R531" s="1">
        <v>-0.9</v>
      </c>
      <c r="S531" s="1">
        <v>-0.98</v>
      </c>
    </row>
    <row r="532" spans="1:19" x14ac:dyDescent="0.25">
      <c r="A532" s="1">
        <v>265.01</v>
      </c>
      <c r="C532" s="1">
        <v>408</v>
      </c>
      <c r="D532" s="1">
        <v>548</v>
      </c>
      <c r="E532" s="1">
        <v>17240</v>
      </c>
      <c r="G532" s="1">
        <v>-163</v>
      </c>
      <c r="H532" s="1">
        <v>38</v>
      </c>
      <c r="I532" s="1">
        <v>-113</v>
      </c>
      <c r="K532" s="1">
        <v>1.82</v>
      </c>
      <c r="L532" s="1">
        <v>-4.51</v>
      </c>
      <c r="M532" s="1">
        <v>1.58</v>
      </c>
      <c r="N532" s="1">
        <v>1.77</v>
      </c>
      <c r="P532" s="1">
        <v>-1.36</v>
      </c>
      <c r="Q532" s="1">
        <v>0.6</v>
      </c>
      <c r="R532" s="1">
        <v>-0.93</v>
      </c>
      <c r="S532" s="1">
        <v>-0.99</v>
      </c>
    </row>
    <row r="533" spans="1:19" x14ac:dyDescent="0.25">
      <c r="A533" s="1">
        <f t="shared" ref="A533" si="264">A532+0.01</f>
        <v>265.02</v>
      </c>
      <c r="C533" s="1">
        <v>196</v>
      </c>
      <c r="D533" s="1">
        <v>516</v>
      </c>
      <c r="E533" s="1">
        <v>17220</v>
      </c>
      <c r="G533" s="1">
        <v>-157</v>
      </c>
      <c r="H533" s="1">
        <v>31</v>
      </c>
      <c r="I533" s="1">
        <v>-117</v>
      </c>
      <c r="K533" s="1">
        <v>1.72</v>
      </c>
      <c r="L533" s="1">
        <v>-4.53</v>
      </c>
      <c r="M533" s="1">
        <v>1.58</v>
      </c>
      <c r="N533" s="1">
        <v>1.77</v>
      </c>
      <c r="P533" s="1">
        <v>-0.65</v>
      </c>
      <c r="Q533" s="1">
        <v>0.6</v>
      </c>
      <c r="R533" s="1">
        <v>-0.91</v>
      </c>
      <c r="S533" s="1">
        <v>-0.98</v>
      </c>
    </row>
    <row r="534" spans="1:19" x14ac:dyDescent="0.25">
      <c r="A534" s="1">
        <v>266.01</v>
      </c>
      <c r="C534" s="1">
        <v>476</v>
      </c>
      <c r="D534" s="1">
        <v>596</v>
      </c>
      <c r="E534" s="1">
        <v>17512</v>
      </c>
      <c r="G534" s="1">
        <v>-190</v>
      </c>
      <c r="H534" s="1">
        <v>-7</v>
      </c>
      <c r="I534" s="1">
        <v>-125</v>
      </c>
      <c r="K534" s="1">
        <v>1.95</v>
      </c>
      <c r="L534" s="1">
        <v>-4.54</v>
      </c>
      <c r="M534" s="1">
        <v>1.6</v>
      </c>
      <c r="N534" s="1">
        <v>1.77</v>
      </c>
      <c r="P534" s="1">
        <v>-1.56</v>
      </c>
      <c r="Q534" s="1">
        <v>0.6</v>
      </c>
      <c r="R534" s="1">
        <v>-0.95</v>
      </c>
      <c r="S534" s="1">
        <v>-1</v>
      </c>
    </row>
    <row r="535" spans="1:19" x14ac:dyDescent="0.25">
      <c r="A535" s="1">
        <f t="shared" ref="A535" si="265">A534+0.01</f>
        <v>266.02</v>
      </c>
      <c r="C535" s="1">
        <v>252</v>
      </c>
      <c r="D535" s="1">
        <v>456</v>
      </c>
      <c r="E535" s="1">
        <v>17148</v>
      </c>
      <c r="G535" s="1">
        <v>-177</v>
      </c>
      <c r="H535" s="1">
        <v>29</v>
      </c>
      <c r="I535" s="1">
        <v>-120</v>
      </c>
      <c r="K535" s="1">
        <v>1.52</v>
      </c>
      <c r="L535" s="1">
        <v>-4.55</v>
      </c>
      <c r="M535" s="1">
        <v>1.58</v>
      </c>
      <c r="N535" s="1">
        <v>1.77</v>
      </c>
      <c r="P535" s="1">
        <v>-0.84</v>
      </c>
      <c r="Q535" s="1">
        <v>0.6</v>
      </c>
      <c r="R535" s="1">
        <v>-0.94</v>
      </c>
      <c r="S535" s="1">
        <v>-0.99</v>
      </c>
    </row>
    <row r="536" spans="1:19" x14ac:dyDescent="0.25">
      <c r="A536" s="1">
        <v>267.01</v>
      </c>
      <c r="C536" s="1">
        <v>280</v>
      </c>
      <c r="D536" s="1">
        <v>680</v>
      </c>
      <c r="E536" s="1">
        <v>17232</v>
      </c>
      <c r="G536" s="1">
        <v>-200</v>
      </c>
      <c r="H536" s="1">
        <v>30</v>
      </c>
      <c r="I536" s="1">
        <v>-124</v>
      </c>
      <c r="K536" s="1">
        <v>2.2599999999999998</v>
      </c>
      <c r="L536" s="1">
        <v>-4.5599999999999996</v>
      </c>
      <c r="M536" s="1">
        <v>1.61</v>
      </c>
      <c r="N536" s="1">
        <v>1.78</v>
      </c>
      <c r="P536" s="1">
        <v>-0.93</v>
      </c>
      <c r="Q536" s="1">
        <v>0.6</v>
      </c>
      <c r="R536" s="1">
        <v>-0.94</v>
      </c>
      <c r="S536" s="1">
        <v>-0.99</v>
      </c>
    </row>
    <row r="537" spans="1:19" x14ac:dyDescent="0.25">
      <c r="A537" s="1">
        <f t="shared" ref="A537" si="266">A536+0.01</f>
        <v>267.02</v>
      </c>
      <c r="C537" s="1">
        <v>160</v>
      </c>
      <c r="D537" s="1">
        <v>520</v>
      </c>
      <c r="E537" s="1">
        <v>17408</v>
      </c>
      <c r="G537" s="1">
        <v>-195</v>
      </c>
      <c r="H537" s="1">
        <v>38</v>
      </c>
      <c r="I537" s="1">
        <v>-124</v>
      </c>
      <c r="K537" s="1">
        <v>1.71</v>
      </c>
      <c r="L537" s="1">
        <v>-4.58</v>
      </c>
      <c r="M537" s="1">
        <v>1.61</v>
      </c>
      <c r="N537" s="1">
        <v>1.78</v>
      </c>
      <c r="P537" s="1">
        <v>-0.53</v>
      </c>
      <c r="Q537" s="1">
        <v>0.61</v>
      </c>
      <c r="R537" s="1">
        <v>-0.91</v>
      </c>
      <c r="S537" s="1">
        <v>-0.98</v>
      </c>
    </row>
    <row r="538" spans="1:19" x14ac:dyDescent="0.25">
      <c r="A538" s="1">
        <v>268.01</v>
      </c>
      <c r="C538" s="1">
        <v>304</v>
      </c>
      <c r="D538" s="1">
        <v>616</v>
      </c>
      <c r="E538" s="1">
        <v>17320</v>
      </c>
      <c r="G538" s="1">
        <v>-197</v>
      </c>
      <c r="H538" s="1">
        <v>51</v>
      </c>
      <c r="I538" s="1">
        <v>-148</v>
      </c>
      <c r="K538" s="1">
        <v>2.04</v>
      </c>
      <c r="L538" s="1">
        <v>-4.59</v>
      </c>
      <c r="M538" s="1">
        <v>1.63</v>
      </c>
      <c r="N538" s="1">
        <v>1.78</v>
      </c>
      <c r="P538" s="1">
        <v>-1</v>
      </c>
      <c r="Q538" s="1">
        <v>0.61</v>
      </c>
      <c r="R538" s="1">
        <v>-0.91</v>
      </c>
      <c r="S538" s="1">
        <v>-0.98</v>
      </c>
    </row>
    <row r="539" spans="1:19" x14ac:dyDescent="0.25">
      <c r="A539" s="1">
        <f t="shared" ref="A539" si="267">A538+0.01</f>
        <v>268.02</v>
      </c>
      <c r="C539" s="1">
        <v>268</v>
      </c>
      <c r="D539" s="1">
        <v>532</v>
      </c>
      <c r="E539" s="1">
        <v>17292</v>
      </c>
      <c r="G539" s="1">
        <v>-169</v>
      </c>
      <c r="H539" s="1">
        <v>41</v>
      </c>
      <c r="I539" s="1">
        <v>-123</v>
      </c>
      <c r="K539" s="1">
        <v>1.76</v>
      </c>
      <c r="L539" s="1">
        <v>-4.5999999999999996</v>
      </c>
      <c r="M539" s="1">
        <v>1.63</v>
      </c>
      <c r="N539" s="1">
        <v>1.78</v>
      </c>
      <c r="P539" s="1">
        <v>-0.89</v>
      </c>
      <c r="Q539" s="1">
        <v>0.61</v>
      </c>
      <c r="R539" s="1">
        <v>-0.91</v>
      </c>
      <c r="S539" s="1">
        <v>-0.97</v>
      </c>
    </row>
    <row r="540" spans="1:19" x14ac:dyDescent="0.25">
      <c r="A540" s="1">
        <v>269.01</v>
      </c>
      <c r="C540" s="1">
        <v>444</v>
      </c>
      <c r="D540" s="1">
        <v>564</v>
      </c>
      <c r="E540" s="1">
        <v>17336</v>
      </c>
      <c r="G540" s="1">
        <v>-182</v>
      </c>
      <c r="H540" s="1">
        <v>50</v>
      </c>
      <c r="I540" s="1">
        <v>-120</v>
      </c>
      <c r="K540" s="1">
        <v>1.86</v>
      </c>
      <c r="L540" s="1">
        <v>-4.6100000000000003</v>
      </c>
      <c r="M540" s="1">
        <v>1.63</v>
      </c>
      <c r="N540" s="1">
        <v>1.78</v>
      </c>
      <c r="P540" s="1">
        <v>-1.47</v>
      </c>
      <c r="Q540" s="1">
        <v>0.62</v>
      </c>
      <c r="R540" s="1">
        <v>-0.95</v>
      </c>
      <c r="S540" s="1">
        <v>-0.99</v>
      </c>
    </row>
    <row r="541" spans="1:19" x14ac:dyDescent="0.25">
      <c r="A541" s="1">
        <f t="shared" ref="A541" si="268">A540+0.01</f>
        <v>269.02</v>
      </c>
      <c r="C541" s="1">
        <v>208</v>
      </c>
      <c r="D541" s="1">
        <v>520</v>
      </c>
      <c r="E541" s="1">
        <v>17232</v>
      </c>
      <c r="G541" s="1">
        <v>-155</v>
      </c>
      <c r="H541" s="1">
        <v>78</v>
      </c>
      <c r="I541" s="1">
        <v>-113</v>
      </c>
      <c r="K541" s="1">
        <v>1.73</v>
      </c>
      <c r="L541" s="1">
        <v>-4.62</v>
      </c>
      <c r="M541" s="1">
        <v>1.63</v>
      </c>
      <c r="N541" s="1">
        <v>1.79</v>
      </c>
      <c r="P541" s="1">
        <v>-0.69</v>
      </c>
      <c r="Q541" s="1">
        <v>0.62</v>
      </c>
      <c r="R541" s="1">
        <v>-0.92</v>
      </c>
      <c r="S541" s="1">
        <v>-0.98</v>
      </c>
    </row>
    <row r="542" spans="1:19" x14ac:dyDescent="0.25">
      <c r="A542" s="1">
        <v>270.01</v>
      </c>
      <c r="C542" s="1">
        <v>400</v>
      </c>
      <c r="D542" s="1">
        <v>612</v>
      </c>
      <c r="E542" s="1">
        <v>17396</v>
      </c>
      <c r="G542" s="1">
        <v>-168</v>
      </c>
      <c r="H542" s="1">
        <v>11</v>
      </c>
      <c r="I542" s="1">
        <v>-113</v>
      </c>
      <c r="K542" s="1">
        <v>2.0099999999999998</v>
      </c>
      <c r="L542" s="1">
        <v>-4.63</v>
      </c>
      <c r="M542" s="1">
        <v>1.65</v>
      </c>
      <c r="N542" s="1">
        <v>1.79</v>
      </c>
      <c r="P542" s="1">
        <v>-1.32</v>
      </c>
      <c r="Q542" s="1">
        <v>0.62</v>
      </c>
      <c r="R542" s="1">
        <v>-0.95</v>
      </c>
      <c r="S542" s="1">
        <v>-0.99</v>
      </c>
    </row>
    <row r="543" spans="1:19" x14ac:dyDescent="0.25">
      <c r="A543" s="1">
        <f t="shared" ref="A543" si="269">A542+0.01</f>
        <v>270.02</v>
      </c>
      <c r="C543" s="1">
        <v>272</v>
      </c>
      <c r="D543" s="1">
        <v>520</v>
      </c>
      <c r="E543" s="1">
        <v>17364</v>
      </c>
      <c r="G543" s="1">
        <v>-156</v>
      </c>
      <c r="H543" s="1">
        <v>25</v>
      </c>
      <c r="I543" s="1">
        <v>-146</v>
      </c>
      <c r="K543" s="1">
        <v>1.72</v>
      </c>
      <c r="L543" s="1">
        <v>-4.6399999999999997</v>
      </c>
      <c r="M543" s="1">
        <v>1.64</v>
      </c>
      <c r="N543" s="1">
        <v>1.79</v>
      </c>
      <c r="P543" s="1">
        <v>-0.9</v>
      </c>
      <c r="Q543" s="1">
        <v>0.62</v>
      </c>
      <c r="R543" s="1">
        <v>-0.94</v>
      </c>
      <c r="S543" s="1">
        <v>-0.99</v>
      </c>
    </row>
    <row r="544" spans="1:19" x14ac:dyDescent="0.25">
      <c r="A544" s="1">
        <v>271.01</v>
      </c>
      <c r="C544" s="1">
        <v>300</v>
      </c>
      <c r="D544" s="1">
        <v>556</v>
      </c>
      <c r="E544" s="1">
        <v>17372</v>
      </c>
      <c r="G544" s="1">
        <v>-180</v>
      </c>
      <c r="H544" s="1">
        <v>33</v>
      </c>
      <c r="I544" s="1">
        <v>-135</v>
      </c>
      <c r="K544" s="1">
        <v>1.83</v>
      </c>
      <c r="L544" s="1">
        <v>-4.66</v>
      </c>
      <c r="M544" s="1">
        <v>1.64</v>
      </c>
      <c r="N544" s="1">
        <v>1.79</v>
      </c>
      <c r="P544" s="1">
        <v>-0.99</v>
      </c>
      <c r="Q544" s="1">
        <v>0.63</v>
      </c>
      <c r="R544" s="1">
        <v>-0.95</v>
      </c>
      <c r="S544" s="1">
        <v>-0.99</v>
      </c>
    </row>
    <row r="545" spans="1:19" x14ac:dyDescent="0.25">
      <c r="A545" s="1">
        <f t="shared" ref="A545" si="270">A544+0.01</f>
        <v>271.02</v>
      </c>
      <c r="C545" s="1">
        <v>224</v>
      </c>
      <c r="D545" s="1">
        <v>576</v>
      </c>
      <c r="E545" s="1">
        <v>17432</v>
      </c>
      <c r="G545" s="1">
        <v>-183</v>
      </c>
      <c r="H545" s="1">
        <v>45</v>
      </c>
      <c r="I545" s="1">
        <v>-126</v>
      </c>
      <c r="K545" s="1">
        <v>1.89</v>
      </c>
      <c r="L545" s="1">
        <v>-4.67</v>
      </c>
      <c r="M545" s="1">
        <v>1.65</v>
      </c>
      <c r="N545" s="1">
        <v>1.8</v>
      </c>
      <c r="P545" s="1">
        <v>-0.74</v>
      </c>
      <c r="Q545" s="1">
        <v>0.63</v>
      </c>
      <c r="R545" s="1">
        <v>-0.93</v>
      </c>
      <c r="S545" s="1">
        <v>-0.98</v>
      </c>
    </row>
    <row r="546" spans="1:19" x14ac:dyDescent="0.25">
      <c r="A546" s="1">
        <v>272.01</v>
      </c>
      <c r="C546" s="1">
        <v>428</v>
      </c>
      <c r="D546" s="1">
        <v>500</v>
      </c>
      <c r="E546" s="1">
        <v>17308</v>
      </c>
      <c r="G546" s="1">
        <v>-193</v>
      </c>
      <c r="H546" s="1">
        <v>42</v>
      </c>
      <c r="I546" s="1">
        <v>-127</v>
      </c>
      <c r="K546" s="1">
        <v>1.65</v>
      </c>
      <c r="L546" s="1">
        <v>-4.68</v>
      </c>
      <c r="M546" s="1">
        <v>1.64</v>
      </c>
      <c r="N546" s="1">
        <v>1.79</v>
      </c>
      <c r="P546" s="1">
        <v>-1.42</v>
      </c>
      <c r="Q546" s="1">
        <v>0.63</v>
      </c>
      <c r="R546" s="1">
        <v>-0.96</v>
      </c>
      <c r="S546" s="1">
        <v>-0.99</v>
      </c>
    </row>
    <row r="547" spans="1:19" x14ac:dyDescent="0.25">
      <c r="A547" s="1">
        <f t="shared" ref="A547" si="271">A546+0.01</f>
        <v>272.02</v>
      </c>
      <c r="C547" s="1">
        <v>304</v>
      </c>
      <c r="D547" s="1">
        <v>560</v>
      </c>
      <c r="E547" s="1">
        <v>17256</v>
      </c>
      <c r="G547" s="1">
        <v>-192</v>
      </c>
      <c r="H547" s="1">
        <v>48</v>
      </c>
      <c r="I547" s="1">
        <v>-101</v>
      </c>
      <c r="K547" s="1">
        <v>1.86</v>
      </c>
      <c r="L547" s="1">
        <v>-4.6900000000000004</v>
      </c>
      <c r="M547" s="1">
        <v>1.64</v>
      </c>
      <c r="N547" s="1">
        <v>1.79</v>
      </c>
      <c r="P547" s="1">
        <v>-1.01</v>
      </c>
      <c r="Q547" s="1">
        <v>0.63</v>
      </c>
      <c r="R547" s="1">
        <v>-0.96</v>
      </c>
      <c r="S547" s="1">
        <v>-0.99</v>
      </c>
    </row>
    <row r="548" spans="1:19" x14ac:dyDescent="0.25">
      <c r="A548" s="1">
        <v>273.01</v>
      </c>
      <c r="C548" s="1">
        <v>308</v>
      </c>
      <c r="D548" s="1">
        <v>528</v>
      </c>
      <c r="E548" s="1">
        <v>17108</v>
      </c>
      <c r="G548" s="1">
        <v>-196</v>
      </c>
      <c r="H548" s="1">
        <v>19</v>
      </c>
      <c r="I548" s="1">
        <v>-130</v>
      </c>
      <c r="K548" s="1">
        <v>1.77</v>
      </c>
      <c r="L548" s="1">
        <v>-4.71</v>
      </c>
      <c r="M548" s="1">
        <v>1.64</v>
      </c>
      <c r="N548" s="1">
        <v>1.79</v>
      </c>
      <c r="P548" s="1">
        <v>-1.03</v>
      </c>
      <c r="Q548" s="1">
        <v>0.64</v>
      </c>
      <c r="R548" s="1">
        <v>-0.96</v>
      </c>
      <c r="S548" s="1">
        <v>-0.99</v>
      </c>
    </row>
    <row r="549" spans="1:19" x14ac:dyDescent="0.25">
      <c r="A549" s="1">
        <f t="shared" ref="A549" si="272">A548+0.01</f>
        <v>273.02</v>
      </c>
      <c r="C549" s="1">
        <v>304</v>
      </c>
      <c r="D549" s="1">
        <v>476</v>
      </c>
      <c r="E549" s="1">
        <v>17152</v>
      </c>
      <c r="G549" s="1">
        <v>-190</v>
      </c>
      <c r="H549" s="1">
        <v>54</v>
      </c>
      <c r="I549" s="1">
        <v>-115</v>
      </c>
      <c r="K549" s="1">
        <v>1.59</v>
      </c>
      <c r="L549" s="1">
        <v>-4.72</v>
      </c>
      <c r="M549" s="1">
        <v>1.62</v>
      </c>
      <c r="N549" s="1">
        <v>1.79</v>
      </c>
      <c r="P549" s="1">
        <v>-1.02</v>
      </c>
      <c r="Q549" s="1">
        <v>0.64</v>
      </c>
      <c r="R549" s="1">
        <v>-0.96</v>
      </c>
      <c r="S549" s="1">
        <v>-0.99</v>
      </c>
    </row>
    <row r="550" spans="1:19" x14ac:dyDescent="0.25">
      <c r="A550" s="1">
        <v>274.01</v>
      </c>
      <c r="C550" s="1">
        <v>392</v>
      </c>
      <c r="D550" s="1">
        <v>576</v>
      </c>
      <c r="E550" s="1">
        <v>17252</v>
      </c>
      <c r="G550" s="1">
        <v>-180</v>
      </c>
      <c r="H550" s="1">
        <v>7</v>
      </c>
      <c r="I550" s="1">
        <v>-130</v>
      </c>
      <c r="K550" s="1">
        <v>1.91</v>
      </c>
      <c r="L550" s="1">
        <v>-4.7300000000000004</v>
      </c>
      <c r="M550" s="1">
        <v>1.63</v>
      </c>
      <c r="N550" s="1">
        <v>1.79</v>
      </c>
      <c r="P550" s="1">
        <v>-1.3</v>
      </c>
      <c r="Q550" s="1">
        <v>0.64</v>
      </c>
      <c r="R550" s="1">
        <v>-0.99</v>
      </c>
      <c r="S550" s="1">
        <v>-1</v>
      </c>
    </row>
    <row r="551" spans="1:19" x14ac:dyDescent="0.25">
      <c r="A551" s="1">
        <f t="shared" ref="A551" si="273">A550+0.01</f>
        <v>274.02</v>
      </c>
      <c r="C551" s="1">
        <v>224</v>
      </c>
      <c r="D551" s="1">
        <v>612</v>
      </c>
      <c r="E551" s="1">
        <v>17352</v>
      </c>
      <c r="G551" s="1">
        <v>-178</v>
      </c>
      <c r="H551" s="1">
        <v>15</v>
      </c>
      <c r="I551" s="1">
        <v>-125</v>
      </c>
      <c r="K551" s="1">
        <v>2.02</v>
      </c>
      <c r="L551" s="1">
        <v>-4.74</v>
      </c>
      <c r="M551" s="1">
        <v>1.65</v>
      </c>
      <c r="N551" s="1">
        <v>1.8</v>
      </c>
      <c r="P551" s="1">
        <v>-0.74</v>
      </c>
      <c r="Q551" s="1">
        <v>0.64</v>
      </c>
      <c r="R551" s="1">
        <v>-0.97</v>
      </c>
      <c r="S551" s="1">
        <v>-0.99</v>
      </c>
    </row>
    <row r="552" spans="1:19" x14ac:dyDescent="0.25">
      <c r="A552" s="1">
        <v>275.01</v>
      </c>
      <c r="C552" s="1">
        <v>296</v>
      </c>
      <c r="D552" s="1">
        <v>528</v>
      </c>
      <c r="E552" s="1">
        <v>17300</v>
      </c>
      <c r="G552" s="1">
        <v>-167</v>
      </c>
      <c r="H552" s="1">
        <v>34</v>
      </c>
      <c r="I552" s="1">
        <v>-111</v>
      </c>
      <c r="K552" s="1">
        <v>1.75</v>
      </c>
      <c r="L552" s="1">
        <v>-4.76</v>
      </c>
      <c r="M552" s="1">
        <v>1.64</v>
      </c>
      <c r="N552" s="1">
        <v>1.8</v>
      </c>
      <c r="P552" s="1">
        <v>-0.98</v>
      </c>
      <c r="Q552" s="1">
        <v>0.64</v>
      </c>
      <c r="R552" s="1">
        <v>-0.97</v>
      </c>
      <c r="S552" s="1">
        <v>-0.99</v>
      </c>
    </row>
    <row r="553" spans="1:19" x14ac:dyDescent="0.25">
      <c r="A553" s="1">
        <f t="shared" ref="A553" si="274">A552+0.01</f>
        <v>275.02</v>
      </c>
      <c r="C553" s="1">
        <v>144</v>
      </c>
      <c r="D553" s="1">
        <v>552</v>
      </c>
      <c r="E553" s="1">
        <v>17352</v>
      </c>
      <c r="G553" s="1">
        <v>-200</v>
      </c>
      <c r="H553" s="1">
        <v>22</v>
      </c>
      <c r="I553" s="1">
        <v>-116</v>
      </c>
      <c r="K553" s="1">
        <v>1.82</v>
      </c>
      <c r="L553" s="1">
        <v>-4.7699999999999996</v>
      </c>
      <c r="M553" s="1">
        <v>1.64</v>
      </c>
      <c r="N553" s="1">
        <v>1.8</v>
      </c>
      <c r="P553" s="1">
        <v>-0.48</v>
      </c>
      <c r="Q553" s="1">
        <v>0.64</v>
      </c>
      <c r="R553" s="1">
        <v>-0.93</v>
      </c>
      <c r="S553" s="1">
        <v>-0.98</v>
      </c>
    </row>
    <row r="554" spans="1:19" x14ac:dyDescent="0.25">
      <c r="A554" s="1">
        <v>276.01</v>
      </c>
      <c r="C554" s="1">
        <v>380</v>
      </c>
      <c r="D554" s="1">
        <v>572</v>
      </c>
      <c r="E554" s="1">
        <v>17376</v>
      </c>
      <c r="G554" s="1">
        <v>-196</v>
      </c>
      <c r="H554" s="1">
        <v>44</v>
      </c>
      <c r="I554" s="1">
        <v>-123</v>
      </c>
      <c r="K554" s="1">
        <v>1.89</v>
      </c>
      <c r="L554" s="1">
        <v>-4.78</v>
      </c>
      <c r="M554" s="1">
        <v>1.65</v>
      </c>
      <c r="N554" s="1">
        <v>1.8</v>
      </c>
      <c r="P554" s="1">
        <v>-1.25</v>
      </c>
      <c r="Q554" s="1">
        <v>0.65</v>
      </c>
      <c r="R554" s="1">
        <v>-0.95</v>
      </c>
      <c r="S554" s="1">
        <v>-0.99</v>
      </c>
    </row>
    <row r="555" spans="1:19" x14ac:dyDescent="0.25">
      <c r="A555" s="1">
        <f t="shared" ref="A555" si="275">A554+0.01</f>
        <v>276.02</v>
      </c>
      <c r="C555" s="1">
        <v>208</v>
      </c>
      <c r="D555" s="1">
        <v>472</v>
      </c>
      <c r="E555" s="1">
        <v>17348</v>
      </c>
      <c r="G555" s="1">
        <v>-189</v>
      </c>
      <c r="H555" s="1">
        <v>46</v>
      </c>
      <c r="I555" s="1">
        <v>-133</v>
      </c>
      <c r="K555" s="1">
        <v>1.56</v>
      </c>
      <c r="L555" s="1">
        <v>-4.79</v>
      </c>
      <c r="M555" s="1">
        <v>1.63</v>
      </c>
      <c r="N555" s="1">
        <v>1.79</v>
      </c>
      <c r="P555" s="1">
        <v>-0.69</v>
      </c>
      <c r="Q555" s="1">
        <v>0.65</v>
      </c>
      <c r="R555" s="1">
        <v>-0.93</v>
      </c>
      <c r="S555" s="1">
        <v>-0.98</v>
      </c>
    </row>
    <row r="556" spans="1:19" x14ac:dyDescent="0.25">
      <c r="A556" s="1">
        <v>277.01</v>
      </c>
      <c r="C556" s="1">
        <v>364</v>
      </c>
      <c r="D556" s="1">
        <v>564</v>
      </c>
      <c r="E556" s="1">
        <v>17216</v>
      </c>
      <c r="G556" s="1">
        <v>-215</v>
      </c>
      <c r="H556" s="1">
        <v>74</v>
      </c>
      <c r="I556" s="1">
        <v>-131</v>
      </c>
      <c r="K556" s="1">
        <v>1.88</v>
      </c>
      <c r="L556" s="1">
        <v>-4.8099999999999996</v>
      </c>
      <c r="M556" s="1">
        <v>1.63</v>
      </c>
      <c r="N556" s="1">
        <v>1.79</v>
      </c>
      <c r="P556" s="1">
        <v>-1.21</v>
      </c>
      <c r="Q556" s="1">
        <v>0.66</v>
      </c>
      <c r="R556" s="1">
        <v>-0.95</v>
      </c>
      <c r="S556" s="1">
        <v>-0.98</v>
      </c>
    </row>
    <row r="557" spans="1:19" x14ac:dyDescent="0.25">
      <c r="A557" s="1">
        <f t="shared" ref="A557" si="276">A556+0.01</f>
        <v>277.02</v>
      </c>
      <c r="C557" s="1">
        <v>216</v>
      </c>
      <c r="D557" s="1">
        <v>552</v>
      </c>
      <c r="E557" s="1">
        <v>17168</v>
      </c>
      <c r="G557" s="1">
        <v>-186</v>
      </c>
      <c r="H557" s="1">
        <v>35</v>
      </c>
      <c r="I557" s="1">
        <v>-133</v>
      </c>
      <c r="K557" s="1">
        <v>1.84</v>
      </c>
      <c r="L557" s="1">
        <v>-4.82</v>
      </c>
      <c r="M557" s="1">
        <v>1.64</v>
      </c>
      <c r="N557" s="1">
        <v>1.79</v>
      </c>
      <c r="P557" s="1">
        <v>-0.72</v>
      </c>
      <c r="Q557" s="1">
        <v>0.66</v>
      </c>
      <c r="R557" s="1">
        <v>-0.93</v>
      </c>
      <c r="S557" s="1">
        <v>-0.97</v>
      </c>
    </row>
    <row r="558" spans="1:19" x14ac:dyDescent="0.25">
      <c r="A558" s="1">
        <v>278.01</v>
      </c>
      <c r="C558" s="1">
        <v>356</v>
      </c>
      <c r="D558" s="1">
        <v>608</v>
      </c>
      <c r="E558" s="1">
        <v>17100</v>
      </c>
      <c r="G558" s="1">
        <v>-180</v>
      </c>
      <c r="H558" s="1">
        <v>49</v>
      </c>
      <c r="I558" s="1">
        <v>-125</v>
      </c>
      <c r="K558" s="1">
        <v>2.04</v>
      </c>
      <c r="L558" s="1">
        <v>-4.83</v>
      </c>
      <c r="M558" s="1">
        <v>1.65</v>
      </c>
      <c r="N558" s="1">
        <v>1.8</v>
      </c>
      <c r="P558" s="1">
        <v>-1.19</v>
      </c>
      <c r="Q558" s="1">
        <v>0.66</v>
      </c>
      <c r="R558" s="1">
        <v>-0.94</v>
      </c>
      <c r="S558" s="1">
        <v>-0.98</v>
      </c>
    </row>
    <row r="559" spans="1:19" x14ac:dyDescent="0.25">
      <c r="A559" s="1">
        <f t="shared" ref="A559" si="277">A558+0.01</f>
        <v>278.02</v>
      </c>
      <c r="C559" s="1">
        <v>252</v>
      </c>
      <c r="D559" s="1">
        <v>480</v>
      </c>
      <c r="E559" s="1">
        <v>17140</v>
      </c>
      <c r="G559" s="1">
        <v>-163</v>
      </c>
      <c r="H559" s="1">
        <v>14</v>
      </c>
      <c r="I559" s="1">
        <v>-122</v>
      </c>
      <c r="K559" s="1">
        <v>1.6</v>
      </c>
      <c r="L559" s="1">
        <v>-4.84</v>
      </c>
      <c r="M559" s="1">
        <v>1.64</v>
      </c>
      <c r="N559" s="1">
        <v>1.8</v>
      </c>
      <c r="P559" s="1">
        <v>-0.84</v>
      </c>
      <c r="Q559" s="1">
        <v>0.66</v>
      </c>
      <c r="R559" s="1">
        <v>-0.93</v>
      </c>
      <c r="S559" s="1">
        <v>-0.98</v>
      </c>
    </row>
    <row r="560" spans="1:19" x14ac:dyDescent="0.25">
      <c r="A560" s="1">
        <v>279.01</v>
      </c>
      <c r="C560" s="1">
        <v>364</v>
      </c>
      <c r="D560" s="1">
        <v>536</v>
      </c>
      <c r="E560" s="1">
        <v>17384</v>
      </c>
      <c r="G560" s="1">
        <v>-177</v>
      </c>
      <c r="H560" s="1">
        <v>14</v>
      </c>
      <c r="I560" s="1">
        <v>-127</v>
      </c>
      <c r="K560" s="1">
        <v>1.77</v>
      </c>
      <c r="L560" s="1">
        <v>-4.8600000000000003</v>
      </c>
      <c r="M560" s="1">
        <v>1.64</v>
      </c>
      <c r="N560" s="1">
        <v>1.79</v>
      </c>
      <c r="P560" s="1">
        <v>-1.2</v>
      </c>
      <c r="Q560" s="1">
        <v>0.66</v>
      </c>
      <c r="R560" s="1">
        <v>-0.95</v>
      </c>
      <c r="S560" s="1">
        <v>-0.98</v>
      </c>
    </row>
    <row r="561" spans="1:19" x14ac:dyDescent="0.25">
      <c r="A561" s="1">
        <f t="shared" ref="A561" si="278">A560+0.01</f>
        <v>279.02</v>
      </c>
      <c r="C561" s="1">
        <v>316</v>
      </c>
      <c r="D561" s="1">
        <v>612</v>
      </c>
      <c r="E561" s="1">
        <v>17208</v>
      </c>
      <c r="G561" s="1">
        <v>-167</v>
      </c>
      <c r="H561" s="1">
        <v>2</v>
      </c>
      <c r="I561" s="1">
        <v>-129</v>
      </c>
      <c r="K561" s="1">
        <v>2.04</v>
      </c>
      <c r="L561" s="1">
        <v>-4.87</v>
      </c>
      <c r="M561" s="1">
        <v>1.66</v>
      </c>
      <c r="N561" s="1">
        <v>1.8</v>
      </c>
      <c r="P561" s="1">
        <v>-1.05</v>
      </c>
      <c r="Q561" s="1">
        <v>0.66</v>
      </c>
      <c r="R561" s="1">
        <v>-0.96</v>
      </c>
      <c r="S561" s="1">
        <v>-0.99</v>
      </c>
    </row>
    <row r="562" spans="1:19" x14ac:dyDescent="0.25">
      <c r="A562" s="1">
        <v>280.01</v>
      </c>
      <c r="C562" s="1">
        <v>412</v>
      </c>
      <c r="D562" s="1">
        <v>596</v>
      </c>
      <c r="E562" s="1">
        <v>17368</v>
      </c>
      <c r="G562" s="1">
        <v>-175</v>
      </c>
      <c r="H562" s="1">
        <v>47</v>
      </c>
      <c r="I562" s="1">
        <v>-121</v>
      </c>
      <c r="K562" s="1">
        <v>1.97</v>
      </c>
      <c r="L562" s="1">
        <v>-4.88</v>
      </c>
      <c r="M562" s="1">
        <v>1.67</v>
      </c>
      <c r="N562" s="1">
        <v>1.81</v>
      </c>
      <c r="P562" s="1">
        <v>-1.36</v>
      </c>
      <c r="Q562" s="1">
        <v>0.67</v>
      </c>
      <c r="R562" s="1">
        <v>-0.98</v>
      </c>
      <c r="S562" s="1">
        <v>-1</v>
      </c>
    </row>
    <row r="563" spans="1:19" x14ac:dyDescent="0.25">
      <c r="A563" s="1">
        <f t="shared" ref="A563" si="279">A562+0.01</f>
        <v>280.02</v>
      </c>
      <c r="C563" s="1">
        <v>176</v>
      </c>
      <c r="D563" s="1">
        <v>544</v>
      </c>
      <c r="E563" s="1">
        <v>17504</v>
      </c>
      <c r="G563" s="1">
        <v>-183</v>
      </c>
      <c r="H563" s="1">
        <v>43</v>
      </c>
      <c r="I563" s="1">
        <v>-118</v>
      </c>
      <c r="K563" s="1">
        <v>1.78</v>
      </c>
      <c r="L563" s="1">
        <v>-4.8899999999999997</v>
      </c>
      <c r="M563" s="1">
        <v>1.66</v>
      </c>
      <c r="N563" s="1">
        <v>1.81</v>
      </c>
      <c r="P563" s="1">
        <v>-0.57999999999999996</v>
      </c>
      <c r="Q563" s="1">
        <v>0.67</v>
      </c>
      <c r="R563" s="1">
        <v>-0.95</v>
      </c>
      <c r="S563" s="1">
        <v>-0.99</v>
      </c>
    </row>
    <row r="564" spans="1:19" x14ac:dyDescent="0.25">
      <c r="A564" s="1">
        <v>281.01</v>
      </c>
      <c r="C564" s="1">
        <v>296</v>
      </c>
      <c r="D564" s="1">
        <v>456</v>
      </c>
      <c r="E564" s="1">
        <v>17404</v>
      </c>
      <c r="G564" s="1">
        <v>-189</v>
      </c>
      <c r="H564" s="1">
        <v>41</v>
      </c>
      <c r="I564" s="1">
        <v>-122</v>
      </c>
      <c r="K564" s="1">
        <v>1.5</v>
      </c>
      <c r="L564" s="1">
        <v>-4.9000000000000004</v>
      </c>
      <c r="M564" s="1">
        <v>1.64</v>
      </c>
      <c r="N564" s="1">
        <v>1.8</v>
      </c>
      <c r="P564" s="1">
        <v>-0.97</v>
      </c>
      <c r="Q564" s="1">
        <v>0.67</v>
      </c>
      <c r="R564" s="1">
        <v>-0.95</v>
      </c>
      <c r="S564" s="1">
        <v>-0.98</v>
      </c>
    </row>
    <row r="565" spans="1:19" x14ac:dyDescent="0.25">
      <c r="A565" s="1">
        <f t="shared" ref="A565" si="280">A564+0.01</f>
        <v>281.02</v>
      </c>
      <c r="C565" s="1">
        <v>212</v>
      </c>
      <c r="D565" s="1">
        <v>572</v>
      </c>
      <c r="E565" s="1">
        <v>17236</v>
      </c>
      <c r="G565" s="1">
        <v>-191</v>
      </c>
      <c r="H565" s="1">
        <v>64</v>
      </c>
      <c r="I565" s="1">
        <v>-128</v>
      </c>
      <c r="K565" s="1">
        <v>1.9</v>
      </c>
      <c r="L565" s="1">
        <v>-4.92</v>
      </c>
      <c r="M565" s="1">
        <v>1.65</v>
      </c>
      <c r="N565" s="1">
        <v>1.8</v>
      </c>
      <c r="P565" s="1">
        <v>-0.7</v>
      </c>
      <c r="Q565" s="1">
        <v>0.68</v>
      </c>
      <c r="R565" s="1">
        <v>-0.93</v>
      </c>
      <c r="S565" s="1">
        <v>-0.97</v>
      </c>
    </row>
    <row r="566" spans="1:19" x14ac:dyDescent="0.25">
      <c r="A566" s="1">
        <v>282.01</v>
      </c>
      <c r="C566" s="1">
        <v>332</v>
      </c>
      <c r="D566" s="1">
        <v>516</v>
      </c>
      <c r="E566" s="1">
        <v>17024</v>
      </c>
      <c r="G566" s="1">
        <v>-194</v>
      </c>
      <c r="H566" s="1">
        <v>19</v>
      </c>
      <c r="I566" s="1">
        <v>-127</v>
      </c>
      <c r="K566" s="1">
        <v>1.74</v>
      </c>
      <c r="L566" s="1">
        <v>-4.93</v>
      </c>
      <c r="M566" s="1">
        <v>1.64</v>
      </c>
      <c r="N566" s="1">
        <v>1.8</v>
      </c>
      <c r="P566" s="1">
        <v>-1.1200000000000001</v>
      </c>
      <c r="Q566" s="1">
        <v>0.68</v>
      </c>
      <c r="R566" s="1">
        <v>-0.94</v>
      </c>
      <c r="S566" s="1">
        <v>-0.98</v>
      </c>
    </row>
    <row r="567" spans="1:19" x14ac:dyDescent="0.25">
      <c r="A567" s="1">
        <f t="shared" ref="A567" si="281">A566+0.01</f>
        <v>282.02</v>
      </c>
      <c r="C567" s="1">
        <v>224</v>
      </c>
      <c r="D567" s="1">
        <v>588</v>
      </c>
      <c r="E567" s="1">
        <v>17188</v>
      </c>
      <c r="G567" s="1">
        <v>-188</v>
      </c>
      <c r="H567" s="1">
        <v>15</v>
      </c>
      <c r="I567" s="1">
        <v>-144</v>
      </c>
      <c r="K567" s="1">
        <v>1.96</v>
      </c>
      <c r="L567" s="1">
        <v>-4.9400000000000004</v>
      </c>
      <c r="M567" s="1">
        <v>1.65</v>
      </c>
      <c r="N567" s="1">
        <v>1.8</v>
      </c>
      <c r="P567" s="1">
        <v>-0.75</v>
      </c>
      <c r="Q567" s="1">
        <v>0.68</v>
      </c>
      <c r="R567" s="1">
        <v>-0.93</v>
      </c>
      <c r="S567" s="1">
        <v>-0.97</v>
      </c>
    </row>
    <row r="568" spans="1:19" x14ac:dyDescent="0.25">
      <c r="A568" s="1">
        <v>283.01</v>
      </c>
      <c r="C568" s="1">
        <v>316</v>
      </c>
      <c r="D568" s="1">
        <v>548</v>
      </c>
      <c r="E568" s="1">
        <v>17124</v>
      </c>
      <c r="G568" s="1">
        <v>-164</v>
      </c>
      <c r="H568" s="1">
        <v>40</v>
      </c>
      <c r="I568" s="1">
        <v>-119</v>
      </c>
      <c r="K568" s="1">
        <v>1.83</v>
      </c>
      <c r="L568" s="1">
        <v>-4.95</v>
      </c>
      <c r="M568" s="1">
        <v>1.65</v>
      </c>
      <c r="N568" s="1">
        <v>1.8</v>
      </c>
      <c r="P568" s="1">
        <v>-1.06</v>
      </c>
      <c r="Q568" s="1">
        <v>0.68</v>
      </c>
      <c r="R568" s="1">
        <v>-0.93</v>
      </c>
      <c r="S568" s="1">
        <v>-0.98</v>
      </c>
    </row>
    <row r="569" spans="1:19" x14ac:dyDescent="0.25">
      <c r="A569" s="1">
        <f t="shared" ref="A569" si="282">A568+0.01</f>
        <v>283.02</v>
      </c>
      <c r="C569" s="1">
        <v>180</v>
      </c>
      <c r="D569" s="1">
        <v>448</v>
      </c>
      <c r="E569" s="1">
        <v>17408</v>
      </c>
      <c r="G569" s="1">
        <v>-159</v>
      </c>
      <c r="H569" s="1">
        <v>-5</v>
      </c>
      <c r="I569" s="1">
        <v>-133</v>
      </c>
      <c r="K569" s="1">
        <v>1.47</v>
      </c>
      <c r="L569" s="1">
        <v>-4.96</v>
      </c>
      <c r="M569" s="1">
        <v>1.63</v>
      </c>
      <c r="N569" s="1">
        <v>1.8</v>
      </c>
      <c r="P569" s="1">
        <v>-0.59</v>
      </c>
      <c r="Q569" s="1">
        <v>0.68</v>
      </c>
      <c r="R569" s="1">
        <v>-0.91</v>
      </c>
      <c r="S569" s="1">
        <v>-0.97</v>
      </c>
    </row>
    <row r="570" spans="1:19" x14ac:dyDescent="0.25">
      <c r="A570" s="1">
        <v>284.01</v>
      </c>
      <c r="C570" s="1">
        <v>272</v>
      </c>
      <c r="D570" s="1">
        <v>500</v>
      </c>
      <c r="E570" s="1">
        <v>17248</v>
      </c>
      <c r="G570" s="1">
        <v>-160</v>
      </c>
      <c r="H570" s="1">
        <v>41</v>
      </c>
      <c r="I570" s="1">
        <v>-128</v>
      </c>
      <c r="K570" s="1">
        <v>1.66</v>
      </c>
      <c r="L570" s="1">
        <v>-4.97</v>
      </c>
      <c r="M570" s="1">
        <v>1.62</v>
      </c>
      <c r="N570" s="1">
        <v>1.8</v>
      </c>
      <c r="P570" s="1">
        <v>-0.9</v>
      </c>
      <c r="Q570" s="1">
        <v>0.68</v>
      </c>
      <c r="R570" s="1">
        <v>-0.91</v>
      </c>
      <c r="S570" s="1">
        <v>-0.96</v>
      </c>
    </row>
    <row r="571" spans="1:19" x14ac:dyDescent="0.25">
      <c r="A571" s="1">
        <f t="shared" ref="A571" si="283">A570+0.01</f>
        <v>284.02</v>
      </c>
      <c r="C571" s="1">
        <v>244</v>
      </c>
      <c r="D571" s="1">
        <v>444</v>
      </c>
      <c r="E571" s="1">
        <v>17368</v>
      </c>
      <c r="G571" s="1">
        <v>-193</v>
      </c>
      <c r="H571" s="1">
        <v>-3</v>
      </c>
      <c r="I571" s="1">
        <v>-132</v>
      </c>
      <c r="K571" s="1">
        <v>1.46</v>
      </c>
      <c r="L571" s="1">
        <v>-4.99</v>
      </c>
      <c r="M571" s="1">
        <v>1.6</v>
      </c>
      <c r="N571" s="1">
        <v>1.79</v>
      </c>
      <c r="P571" s="1">
        <v>-0.8</v>
      </c>
      <c r="Q571" s="1">
        <v>0.68</v>
      </c>
      <c r="R571" s="1">
        <v>-0.9</v>
      </c>
      <c r="S571" s="1">
        <v>-0.96</v>
      </c>
    </row>
    <row r="572" spans="1:19" x14ac:dyDescent="0.25">
      <c r="A572" s="1">
        <v>285.01</v>
      </c>
      <c r="C572" s="1">
        <v>304</v>
      </c>
      <c r="D572" s="1">
        <v>508</v>
      </c>
      <c r="E572" s="1">
        <v>17264</v>
      </c>
      <c r="G572" s="1">
        <v>-188</v>
      </c>
      <c r="H572" s="1">
        <v>34</v>
      </c>
      <c r="I572" s="1">
        <v>-138</v>
      </c>
      <c r="K572" s="1">
        <v>1.69</v>
      </c>
      <c r="L572" s="1">
        <v>-5</v>
      </c>
      <c r="M572" s="1">
        <v>1.6</v>
      </c>
      <c r="N572" s="1">
        <v>1.78</v>
      </c>
      <c r="P572" s="1">
        <v>-1.01</v>
      </c>
      <c r="Q572" s="1">
        <v>0.68</v>
      </c>
      <c r="R572" s="1">
        <v>-0.91</v>
      </c>
      <c r="S572" s="1">
        <v>-0.96</v>
      </c>
    </row>
    <row r="573" spans="1:19" x14ac:dyDescent="0.25">
      <c r="A573" s="1">
        <f t="shared" ref="A573" si="284">A572+0.01</f>
        <v>285.02</v>
      </c>
      <c r="C573" s="1">
        <v>196</v>
      </c>
      <c r="D573" s="1">
        <v>628</v>
      </c>
      <c r="E573" s="1">
        <v>17124</v>
      </c>
      <c r="G573" s="1">
        <v>-188</v>
      </c>
      <c r="H573" s="1">
        <v>26</v>
      </c>
      <c r="I573" s="1">
        <v>-135</v>
      </c>
      <c r="K573" s="1">
        <v>2.1</v>
      </c>
      <c r="L573" s="1">
        <v>-5.01</v>
      </c>
      <c r="M573" s="1">
        <v>1.62</v>
      </c>
      <c r="N573" s="1">
        <v>1.79</v>
      </c>
      <c r="P573" s="1">
        <v>-0.66</v>
      </c>
      <c r="Q573" s="1">
        <v>0.69</v>
      </c>
      <c r="R573" s="1">
        <v>-0.89</v>
      </c>
      <c r="S573" s="1">
        <v>-0.96</v>
      </c>
    </row>
    <row r="574" spans="1:19" x14ac:dyDescent="0.25">
      <c r="A574" s="1">
        <v>286.01</v>
      </c>
      <c r="C574" s="1">
        <v>312</v>
      </c>
      <c r="D574" s="1">
        <v>668</v>
      </c>
      <c r="E574" s="1">
        <v>17164</v>
      </c>
      <c r="G574" s="1">
        <v>-198</v>
      </c>
      <c r="H574" s="1">
        <v>61</v>
      </c>
      <c r="I574" s="1">
        <v>-122</v>
      </c>
      <c r="K574" s="1">
        <v>2.23</v>
      </c>
      <c r="L574" s="1">
        <v>-5.0199999999999996</v>
      </c>
      <c r="M574" s="1">
        <v>1.65</v>
      </c>
      <c r="N574" s="1">
        <v>1.8</v>
      </c>
      <c r="P574" s="1">
        <v>-1.04</v>
      </c>
      <c r="Q574" s="1">
        <v>0.69</v>
      </c>
      <c r="R574" s="1">
        <v>-0.89</v>
      </c>
      <c r="S574" s="1">
        <v>-0.96</v>
      </c>
    </row>
    <row r="575" spans="1:19" x14ac:dyDescent="0.25">
      <c r="A575" s="1">
        <f t="shared" ref="A575" si="285">A574+0.01</f>
        <v>286.02</v>
      </c>
      <c r="C575" s="1">
        <v>304</v>
      </c>
      <c r="D575" s="1">
        <v>572</v>
      </c>
      <c r="E575" s="1">
        <v>17316</v>
      </c>
      <c r="G575" s="1">
        <v>-188</v>
      </c>
      <c r="H575" s="1">
        <v>15</v>
      </c>
      <c r="I575" s="1">
        <v>-134</v>
      </c>
      <c r="K575" s="1">
        <v>1.89</v>
      </c>
      <c r="L575" s="1">
        <v>-5.04</v>
      </c>
      <c r="M575" s="1">
        <v>1.65</v>
      </c>
      <c r="N575" s="1">
        <v>1.8</v>
      </c>
      <c r="P575" s="1">
        <v>-1.01</v>
      </c>
      <c r="Q575" s="1">
        <v>0.69</v>
      </c>
      <c r="R575" s="1">
        <v>-0.9</v>
      </c>
      <c r="S575" s="1">
        <v>-0.96</v>
      </c>
    </row>
    <row r="576" spans="1:19" x14ac:dyDescent="0.25">
      <c r="A576" s="1">
        <v>287.01</v>
      </c>
      <c r="C576" s="1">
        <v>204</v>
      </c>
      <c r="D576" s="1">
        <v>588</v>
      </c>
      <c r="E576" s="1">
        <v>17024</v>
      </c>
      <c r="G576" s="1">
        <v>-176</v>
      </c>
      <c r="H576" s="1">
        <v>51</v>
      </c>
      <c r="I576" s="1">
        <v>-139</v>
      </c>
      <c r="K576" s="1">
        <v>1.98</v>
      </c>
      <c r="L576" s="1">
        <v>-5.05</v>
      </c>
      <c r="M576" s="1">
        <v>1.67</v>
      </c>
      <c r="N576" s="1">
        <v>1.81</v>
      </c>
      <c r="P576" s="1">
        <v>-0.69</v>
      </c>
      <c r="Q576" s="1">
        <v>0.7</v>
      </c>
      <c r="R576" s="1">
        <v>-0.88</v>
      </c>
      <c r="S576" s="1">
        <v>-0.95</v>
      </c>
    </row>
    <row r="577" spans="1:19" x14ac:dyDescent="0.25">
      <c r="A577" s="1">
        <f t="shared" ref="A577" si="286">A576+0.01</f>
        <v>287.02</v>
      </c>
      <c r="C577" s="1">
        <v>316</v>
      </c>
      <c r="D577" s="1">
        <v>496</v>
      </c>
      <c r="E577" s="1">
        <v>17308</v>
      </c>
      <c r="G577" s="1">
        <v>-159</v>
      </c>
      <c r="H577" s="1">
        <v>33</v>
      </c>
      <c r="I577" s="1">
        <v>-104</v>
      </c>
      <c r="K577" s="1">
        <v>1.64</v>
      </c>
      <c r="L577" s="1">
        <v>-5.0599999999999996</v>
      </c>
      <c r="M577" s="1">
        <v>1.65</v>
      </c>
      <c r="N577" s="1">
        <v>1.81</v>
      </c>
      <c r="P577" s="1">
        <v>-1.05</v>
      </c>
      <c r="Q577" s="1">
        <v>0.7</v>
      </c>
      <c r="R577" s="1">
        <v>-0.89</v>
      </c>
      <c r="S577" s="1">
        <v>-0.95</v>
      </c>
    </row>
    <row r="578" spans="1:19" x14ac:dyDescent="0.25">
      <c r="A578" s="1">
        <v>288.01</v>
      </c>
      <c r="C578" s="1">
        <v>284</v>
      </c>
      <c r="D578" s="1">
        <v>564</v>
      </c>
      <c r="E578" s="1">
        <v>17196</v>
      </c>
      <c r="G578" s="1">
        <v>-160</v>
      </c>
      <c r="H578" s="1">
        <v>0</v>
      </c>
      <c r="I578" s="1">
        <v>-130</v>
      </c>
      <c r="K578" s="1">
        <v>1.88</v>
      </c>
      <c r="L578" s="1">
        <v>-5.07</v>
      </c>
      <c r="M578" s="1">
        <v>1.66</v>
      </c>
      <c r="N578" s="1">
        <v>1.81</v>
      </c>
      <c r="P578" s="1">
        <v>-0.95</v>
      </c>
      <c r="Q578" s="1">
        <v>0.7</v>
      </c>
      <c r="R578" s="1">
        <v>-0.9</v>
      </c>
      <c r="S578" s="1">
        <v>-0.95</v>
      </c>
    </row>
    <row r="579" spans="1:19" x14ac:dyDescent="0.25">
      <c r="A579" s="1">
        <f t="shared" ref="A579" si="287">A578+0.01</f>
        <v>288.02</v>
      </c>
      <c r="C579" s="1">
        <v>328</v>
      </c>
      <c r="D579" s="1">
        <v>640</v>
      </c>
      <c r="E579" s="1">
        <v>17380</v>
      </c>
      <c r="G579" s="1">
        <v>-172</v>
      </c>
      <c r="H579" s="1">
        <v>-10</v>
      </c>
      <c r="I579" s="1">
        <v>-146</v>
      </c>
      <c r="K579" s="1">
        <v>2.11</v>
      </c>
      <c r="L579" s="1">
        <v>-5.08</v>
      </c>
      <c r="M579" s="1">
        <v>1.68</v>
      </c>
      <c r="N579" s="1">
        <v>1.82</v>
      </c>
      <c r="P579" s="1">
        <v>-1.08</v>
      </c>
      <c r="Q579" s="1">
        <v>0.7</v>
      </c>
      <c r="R579" s="1">
        <v>-0.91</v>
      </c>
      <c r="S579" s="1">
        <v>-0.96</v>
      </c>
    </row>
    <row r="580" spans="1:19" x14ac:dyDescent="0.25">
      <c r="A580" s="1">
        <v>289.01</v>
      </c>
      <c r="C580" s="1">
        <v>348</v>
      </c>
      <c r="D580" s="1">
        <v>508</v>
      </c>
      <c r="E580" s="1">
        <v>17420</v>
      </c>
      <c r="G580" s="1">
        <v>-186</v>
      </c>
      <c r="H580" s="1">
        <v>27</v>
      </c>
      <c r="I580" s="1">
        <v>-127</v>
      </c>
      <c r="K580" s="1">
        <v>1.67</v>
      </c>
      <c r="L580" s="1">
        <v>-5.09</v>
      </c>
      <c r="M580" s="1">
        <v>1.67</v>
      </c>
      <c r="N580" s="1">
        <v>1.82</v>
      </c>
      <c r="P580" s="1">
        <v>-1.1399999999999999</v>
      </c>
      <c r="Q580" s="1">
        <v>0.7</v>
      </c>
      <c r="R580" s="1">
        <v>-0.92</v>
      </c>
      <c r="S580" s="1">
        <v>-0.96</v>
      </c>
    </row>
    <row r="581" spans="1:19" x14ac:dyDescent="0.25">
      <c r="A581" s="1">
        <f t="shared" ref="A581" si="288">A580+0.01</f>
        <v>289.02</v>
      </c>
      <c r="C581" s="1">
        <v>416</v>
      </c>
      <c r="D581" s="1">
        <v>524</v>
      </c>
      <c r="E581" s="1">
        <v>17336</v>
      </c>
      <c r="G581" s="1">
        <v>-184</v>
      </c>
      <c r="H581" s="1">
        <v>35</v>
      </c>
      <c r="I581" s="1">
        <v>-109</v>
      </c>
      <c r="K581" s="1">
        <v>1.73</v>
      </c>
      <c r="L581" s="1">
        <v>-5.1100000000000003</v>
      </c>
      <c r="M581" s="1">
        <v>1.66</v>
      </c>
      <c r="N581" s="1">
        <v>1.81</v>
      </c>
      <c r="P581" s="1">
        <v>-1.37</v>
      </c>
      <c r="Q581" s="1">
        <v>0.7</v>
      </c>
      <c r="R581" s="1">
        <v>-0.95</v>
      </c>
      <c r="S581" s="1">
        <v>-0.98</v>
      </c>
    </row>
    <row r="582" spans="1:19" x14ac:dyDescent="0.25">
      <c r="A582" s="1">
        <v>290.01</v>
      </c>
      <c r="C582" s="1">
        <v>268</v>
      </c>
      <c r="D582" s="1">
        <v>548</v>
      </c>
      <c r="E582" s="1">
        <v>17184</v>
      </c>
      <c r="G582" s="1">
        <v>-204</v>
      </c>
      <c r="H582" s="1">
        <v>69</v>
      </c>
      <c r="I582" s="1">
        <v>-115</v>
      </c>
      <c r="K582" s="1">
        <v>1.83</v>
      </c>
      <c r="L582" s="1">
        <v>-5.12</v>
      </c>
      <c r="M582" s="1">
        <v>1.66</v>
      </c>
      <c r="N582" s="1">
        <v>1.81</v>
      </c>
      <c r="P582" s="1">
        <v>-0.89</v>
      </c>
      <c r="Q582" s="1">
        <v>0.71</v>
      </c>
      <c r="R582" s="1">
        <v>-0.94</v>
      </c>
      <c r="S582" s="1">
        <v>-0.97</v>
      </c>
    </row>
    <row r="583" spans="1:19" x14ac:dyDescent="0.25">
      <c r="A583" s="1">
        <f t="shared" ref="A583" si="289">A582+0.01</f>
        <v>290.02</v>
      </c>
      <c r="C583" s="1">
        <v>240</v>
      </c>
      <c r="D583" s="1">
        <v>512</v>
      </c>
      <c r="E583" s="1">
        <v>17232</v>
      </c>
      <c r="G583" s="1">
        <v>-178</v>
      </c>
      <c r="H583" s="1">
        <v>40</v>
      </c>
      <c r="I583" s="1">
        <v>-133</v>
      </c>
      <c r="K583" s="1">
        <v>1.7</v>
      </c>
      <c r="L583" s="1">
        <v>-5.13</v>
      </c>
      <c r="M583" s="1">
        <v>1.65</v>
      </c>
      <c r="N583" s="1">
        <v>1.81</v>
      </c>
      <c r="P583" s="1">
        <v>-0.8</v>
      </c>
      <c r="Q583" s="1">
        <v>0.71</v>
      </c>
      <c r="R583" s="1">
        <v>-0.93</v>
      </c>
      <c r="S583" s="1">
        <v>-0.97</v>
      </c>
    </row>
    <row r="584" spans="1:19" x14ac:dyDescent="0.25">
      <c r="A584" s="1">
        <v>291.01</v>
      </c>
      <c r="C584" s="1">
        <v>400</v>
      </c>
      <c r="D584" s="1">
        <v>544</v>
      </c>
      <c r="E584" s="1">
        <v>17152</v>
      </c>
      <c r="G584" s="1">
        <v>-175</v>
      </c>
      <c r="H584" s="1">
        <v>50</v>
      </c>
      <c r="I584" s="1">
        <v>-117</v>
      </c>
      <c r="K584" s="1">
        <v>1.82</v>
      </c>
      <c r="L584" s="1">
        <v>-5.14</v>
      </c>
      <c r="M584" s="1">
        <v>1.65</v>
      </c>
      <c r="N584" s="1">
        <v>1.81</v>
      </c>
      <c r="P584" s="1">
        <v>-1.34</v>
      </c>
      <c r="Q584" s="1">
        <v>0.71</v>
      </c>
      <c r="R584" s="1">
        <v>-0.96</v>
      </c>
      <c r="S584" s="1">
        <v>-0.97</v>
      </c>
    </row>
    <row r="585" spans="1:19" x14ac:dyDescent="0.25">
      <c r="A585" s="1">
        <f t="shared" ref="A585" si="290">A584+0.01</f>
        <v>291.02</v>
      </c>
      <c r="C585" s="1">
        <v>240</v>
      </c>
      <c r="D585" s="1">
        <v>564</v>
      </c>
      <c r="E585" s="1">
        <v>17328</v>
      </c>
      <c r="G585" s="1">
        <v>-173</v>
      </c>
      <c r="H585" s="1">
        <v>53</v>
      </c>
      <c r="I585" s="1">
        <v>-102</v>
      </c>
      <c r="K585" s="1">
        <v>1.86</v>
      </c>
      <c r="L585" s="1">
        <v>-5.15</v>
      </c>
      <c r="M585" s="1">
        <v>1.66</v>
      </c>
      <c r="N585" s="1">
        <v>1.81</v>
      </c>
      <c r="P585" s="1">
        <v>-0.79</v>
      </c>
      <c r="Q585" s="1">
        <v>0.72</v>
      </c>
      <c r="R585" s="1">
        <v>-0.94</v>
      </c>
      <c r="S585" s="1">
        <v>-0.97</v>
      </c>
    </row>
    <row r="586" spans="1:19" x14ac:dyDescent="0.25">
      <c r="A586" s="1">
        <v>292.01</v>
      </c>
      <c r="C586" s="1">
        <v>324</v>
      </c>
      <c r="D586" s="1">
        <v>480</v>
      </c>
      <c r="E586" s="1">
        <v>17312</v>
      </c>
      <c r="G586" s="1">
        <v>-175</v>
      </c>
      <c r="H586" s="1">
        <v>59</v>
      </c>
      <c r="I586" s="1">
        <v>-115</v>
      </c>
      <c r="K586" s="1">
        <v>1.59</v>
      </c>
      <c r="L586" s="1">
        <v>-5.17</v>
      </c>
      <c r="M586" s="1">
        <v>1.64</v>
      </c>
      <c r="N586" s="1">
        <v>1.81</v>
      </c>
      <c r="P586" s="1">
        <v>-1.07</v>
      </c>
      <c r="Q586" s="1">
        <v>0.72</v>
      </c>
      <c r="R586" s="1">
        <v>-0.95</v>
      </c>
      <c r="S586" s="1">
        <v>-0.97</v>
      </c>
    </row>
    <row r="587" spans="1:19" x14ac:dyDescent="0.25">
      <c r="A587" s="1">
        <f t="shared" ref="A587" si="291">A586+0.01</f>
        <v>292.02</v>
      </c>
      <c r="C587" s="1">
        <v>324</v>
      </c>
      <c r="D587" s="1">
        <v>592</v>
      </c>
      <c r="E587" s="1">
        <v>17232</v>
      </c>
      <c r="G587" s="1">
        <v>-182</v>
      </c>
      <c r="H587" s="1">
        <v>17</v>
      </c>
      <c r="I587" s="1">
        <v>-122</v>
      </c>
      <c r="K587" s="1">
        <v>1.97</v>
      </c>
      <c r="L587" s="1">
        <v>-5.18</v>
      </c>
      <c r="M587" s="1">
        <v>1.65</v>
      </c>
      <c r="N587" s="1">
        <v>1.81</v>
      </c>
      <c r="P587" s="1">
        <v>-1.08</v>
      </c>
      <c r="Q587" s="1">
        <v>0.72</v>
      </c>
      <c r="R587" s="1">
        <v>-0.96</v>
      </c>
      <c r="S587" s="1">
        <v>-0.97</v>
      </c>
    </row>
    <row r="588" spans="1:19" x14ac:dyDescent="0.25">
      <c r="A588" s="1">
        <v>293.01</v>
      </c>
      <c r="C588" s="1">
        <v>320</v>
      </c>
      <c r="D588" s="1">
        <v>476</v>
      </c>
      <c r="E588" s="1">
        <v>17444</v>
      </c>
      <c r="G588" s="1">
        <v>-187</v>
      </c>
      <c r="H588" s="1">
        <v>17</v>
      </c>
      <c r="I588" s="1">
        <v>-138</v>
      </c>
      <c r="K588" s="1">
        <v>1.56</v>
      </c>
      <c r="L588" s="1">
        <v>-5.19</v>
      </c>
      <c r="M588" s="1">
        <v>1.64</v>
      </c>
      <c r="N588" s="1">
        <v>1.8</v>
      </c>
      <c r="P588" s="1">
        <v>-1.05</v>
      </c>
      <c r="Q588" s="1">
        <v>0.72</v>
      </c>
      <c r="R588" s="1">
        <v>-0.96</v>
      </c>
      <c r="S588" s="1">
        <v>-0.98</v>
      </c>
    </row>
    <row r="589" spans="1:19" x14ac:dyDescent="0.25">
      <c r="A589" s="1">
        <f t="shared" ref="A589" si="292">A588+0.01</f>
        <v>293.02</v>
      </c>
      <c r="C589" s="1">
        <v>320</v>
      </c>
      <c r="D589" s="1">
        <v>540</v>
      </c>
      <c r="E589" s="1">
        <v>17356</v>
      </c>
      <c r="G589" s="1">
        <v>-177</v>
      </c>
      <c r="H589" s="1">
        <v>46</v>
      </c>
      <c r="I589" s="1">
        <v>-114</v>
      </c>
      <c r="K589" s="1">
        <v>1.78</v>
      </c>
      <c r="L589" s="1">
        <v>-5.2</v>
      </c>
      <c r="M589" s="1">
        <v>1.63</v>
      </c>
      <c r="N589" s="1">
        <v>1.8</v>
      </c>
      <c r="P589" s="1">
        <v>-1.06</v>
      </c>
      <c r="Q589" s="1">
        <v>0.72</v>
      </c>
      <c r="R589" s="1">
        <v>-0.97</v>
      </c>
      <c r="S589" s="1">
        <v>-0.98</v>
      </c>
    </row>
    <row r="590" spans="1:19" x14ac:dyDescent="0.25">
      <c r="A590" s="1">
        <v>294.01</v>
      </c>
      <c r="C590" s="1">
        <v>168</v>
      </c>
      <c r="D590" s="1">
        <v>484</v>
      </c>
      <c r="E590" s="1">
        <v>17380</v>
      </c>
      <c r="G590" s="1">
        <v>-187</v>
      </c>
      <c r="H590" s="1">
        <v>55</v>
      </c>
      <c r="I590" s="1">
        <v>-125</v>
      </c>
      <c r="K590" s="1">
        <v>1.6</v>
      </c>
      <c r="L590" s="1">
        <v>-5.22</v>
      </c>
      <c r="M590" s="1">
        <v>1.62</v>
      </c>
      <c r="N590" s="1">
        <v>1.8</v>
      </c>
      <c r="P590" s="1">
        <v>-0.55000000000000004</v>
      </c>
      <c r="Q590" s="1">
        <v>0.73</v>
      </c>
      <c r="R590" s="1">
        <v>-0.93</v>
      </c>
      <c r="S590" s="1">
        <v>-0.96</v>
      </c>
    </row>
    <row r="591" spans="1:19" x14ac:dyDescent="0.25">
      <c r="A591" s="1">
        <f t="shared" ref="A591" si="293">A590+0.01</f>
        <v>294.02</v>
      </c>
      <c r="C591" s="1">
        <v>308</v>
      </c>
      <c r="D591" s="1">
        <v>648</v>
      </c>
      <c r="E591" s="1">
        <v>17112</v>
      </c>
      <c r="G591" s="1">
        <v>-195</v>
      </c>
      <c r="H591" s="1">
        <v>43</v>
      </c>
      <c r="I591" s="1">
        <v>-119</v>
      </c>
      <c r="K591" s="1">
        <v>2.17</v>
      </c>
      <c r="L591" s="1">
        <v>-5.23</v>
      </c>
      <c r="M591" s="1">
        <v>1.65</v>
      </c>
      <c r="N591" s="1">
        <v>1.81</v>
      </c>
      <c r="P591" s="1">
        <v>-1.03</v>
      </c>
      <c r="Q591" s="1">
        <v>0.73</v>
      </c>
      <c r="R591" s="1">
        <v>-0.94</v>
      </c>
      <c r="S591" s="1">
        <v>-0.97</v>
      </c>
    </row>
    <row r="592" spans="1:19" x14ac:dyDescent="0.25">
      <c r="A592" s="1">
        <v>295.01</v>
      </c>
      <c r="C592" s="1">
        <v>260</v>
      </c>
      <c r="D592" s="1">
        <v>596</v>
      </c>
      <c r="E592" s="1">
        <v>17260</v>
      </c>
      <c r="G592" s="1">
        <v>-174</v>
      </c>
      <c r="H592" s="1">
        <v>33</v>
      </c>
      <c r="I592" s="1">
        <v>-107</v>
      </c>
      <c r="K592" s="1">
        <v>1.98</v>
      </c>
      <c r="L592" s="1">
        <v>-5.24</v>
      </c>
      <c r="M592" s="1">
        <v>1.66</v>
      </c>
      <c r="N592" s="1">
        <v>1.81</v>
      </c>
      <c r="P592" s="1">
        <v>-0.86</v>
      </c>
      <c r="Q592" s="1">
        <v>0.73</v>
      </c>
      <c r="R592" s="1">
        <v>-0.93</v>
      </c>
      <c r="S592" s="1">
        <v>-0.96</v>
      </c>
    </row>
    <row r="593" spans="1:19" x14ac:dyDescent="0.25">
      <c r="A593" s="1">
        <f t="shared" ref="A593" si="294">A592+0.01</f>
        <v>295.02</v>
      </c>
      <c r="C593" s="1">
        <v>348</v>
      </c>
      <c r="D593" s="1">
        <v>516</v>
      </c>
      <c r="E593" s="1">
        <v>17180</v>
      </c>
      <c r="G593" s="1">
        <v>-182</v>
      </c>
      <c r="H593" s="1">
        <v>30</v>
      </c>
      <c r="I593" s="1">
        <v>-103</v>
      </c>
      <c r="K593" s="1">
        <v>1.72</v>
      </c>
      <c r="L593" s="1">
        <v>-5.25</v>
      </c>
      <c r="M593" s="1">
        <v>1.65</v>
      </c>
      <c r="N593" s="1">
        <v>1.81</v>
      </c>
      <c r="P593" s="1">
        <v>-1.1599999999999999</v>
      </c>
      <c r="Q593" s="1">
        <v>0.74</v>
      </c>
      <c r="R593" s="1">
        <v>-0.94</v>
      </c>
      <c r="S593" s="1">
        <v>-0.97</v>
      </c>
    </row>
    <row r="594" spans="1:19" x14ac:dyDescent="0.25">
      <c r="A594" s="1">
        <v>296.01</v>
      </c>
      <c r="C594" s="1">
        <v>340</v>
      </c>
      <c r="D594" s="1">
        <v>496</v>
      </c>
      <c r="E594" s="1">
        <v>17288</v>
      </c>
      <c r="G594" s="1">
        <v>-196</v>
      </c>
      <c r="H594" s="1">
        <v>44</v>
      </c>
      <c r="I594" s="1">
        <v>-113</v>
      </c>
      <c r="K594" s="1">
        <v>1.64</v>
      </c>
      <c r="L594" s="1">
        <v>-5.27</v>
      </c>
      <c r="M594" s="1">
        <v>1.64</v>
      </c>
      <c r="N594" s="1">
        <v>1.81</v>
      </c>
      <c r="P594" s="1">
        <v>-1.1299999999999999</v>
      </c>
      <c r="Q594" s="1">
        <v>0.74</v>
      </c>
      <c r="R594" s="1">
        <v>-0.95</v>
      </c>
      <c r="S594" s="1">
        <v>-0.97</v>
      </c>
    </row>
    <row r="595" spans="1:19" x14ac:dyDescent="0.25">
      <c r="A595" s="1">
        <f t="shared" ref="A595" si="295">A594+0.01</f>
        <v>296.02</v>
      </c>
      <c r="C595" s="1">
        <v>308</v>
      </c>
      <c r="D595" s="1">
        <v>512</v>
      </c>
      <c r="E595" s="1">
        <v>17228</v>
      </c>
      <c r="G595" s="1">
        <v>-199</v>
      </c>
      <c r="H595" s="1">
        <v>47</v>
      </c>
      <c r="I595" s="1">
        <v>-110</v>
      </c>
      <c r="K595" s="1">
        <v>1.7</v>
      </c>
      <c r="L595" s="1">
        <v>-5.28</v>
      </c>
      <c r="M595" s="1">
        <v>1.63</v>
      </c>
      <c r="N595" s="1">
        <v>1.8</v>
      </c>
      <c r="P595" s="1">
        <v>-1.02</v>
      </c>
      <c r="Q595" s="1">
        <v>0.74</v>
      </c>
      <c r="R595" s="1">
        <v>-0.96</v>
      </c>
      <c r="S595" s="1">
        <v>-0.97</v>
      </c>
    </row>
    <row r="596" spans="1:19" x14ac:dyDescent="0.25">
      <c r="A596" s="1">
        <v>297.01</v>
      </c>
      <c r="C596" s="1">
        <v>288</v>
      </c>
      <c r="D596" s="1">
        <v>508</v>
      </c>
      <c r="E596" s="1">
        <v>17424</v>
      </c>
      <c r="G596" s="1">
        <v>-176</v>
      </c>
      <c r="H596" s="1">
        <v>28</v>
      </c>
      <c r="I596" s="1">
        <v>-123</v>
      </c>
      <c r="K596" s="1">
        <v>1.67</v>
      </c>
      <c r="L596" s="1">
        <v>-5.29</v>
      </c>
      <c r="M596" s="1">
        <v>1.62</v>
      </c>
      <c r="N596" s="1">
        <v>1.8</v>
      </c>
      <c r="P596" s="1">
        <v>-0.95</v>
      </c>
      <c r="Q596" s="1">
        <v>0.74</v>
      </c>
      <c r="R596" s="1">
        <v>-0.95</v>
      </c>
      <c r="S596" s="1">
        <v>-0.97</v>
      </c>
    </row>
    <row r="597" spans="1:19" x14ac:dyDescent="0.25">
      <c r="A597" s="1">
        <f t="shared" ref="A597" si="296">A596+0.01</f>
        <v>297.02</v>
      </c>
      <c r="C597" s="1">
        <v>292</v>
      </c>
      <c r="D597" s="1">
        <v>528</v>
      </c>
      <c r="E597" s="1">
        <v>17288</v>
      </c>
      <c r="G597" s="1">
        <v>-183</v>
      </c>
      <c r="H597" s="1">
        <v>41</v>
      </c>
      <c r="I597" s="1">
        <v>-123</v>
      </c>
      <c r="K597" s="1">
        <v>1.75</v>
      </c>
      <c r="L597" s="1">
        <v>-5.3</v>
      </c>
      <c r="M597" s="1">
        <v>1.62</v>
      </c>
      <c r="N597" s="1">
        <v>1.8</v>
      </c>
      <c r="P597" s="1">
        <v>-0.97</v>
      </c>
      <c r="Q597" s="1">
        <v>0.75</v>
      </c>
      <c r="R597" s="1">
        <v>-0.95</v>
      </c>
      <c r="S597" s="1">
        <v>-0.97</v>
      </c>
    </row>
    <row r="598" spans="1:19" x14ac:dyDescent="0.25">
      <c r="A598" s="1">
        <v>298.01</v>
      </c>
      <c r="C598" s="1">
        <v>192</v>
      </c>
      <c r="D598" s="1">
        <v>560</v>
      </c>
      <c r="E598" s="1">
        <v>17332</v>
      </c>
      <c r="G598" s="1">
        <v>-171</v>
      </c>
      <c r="H598" s="1">
        <v>21</v>
      </c>
      <c r="I598" s="1">
        <v>-133</v>
      </c>
      <c r="K598" s="1">
        <v>1.85</v>
      </c>
      <c r="L598" s="1">
        <v>-5.31</v>
      </c>
      <c r="M598" s="1">
        <v>1.63</v>
      </c>
      <c r="N598" s="1">
        <v>1.8</v>
      </c>
      <c r="P598" s="1">
        <v>-0.63</v>
      </c>
      <c r="Q598" s="1">
        <v>0.75</v>
      </c>
      <c r="R598" s="1">
        <v>-0.93</v>
      </c>
      <c r="S598" s="1">
        <v>-0.96</v>
      </c>
    </row>
    <row r="599" spans="1:19" x14ac:dyDescent="0.25">
      <c r="A599" s="1">
        <f t="shared" ref="A599" si="297">A598+0.01</f>
        <v>298.02</v>
      </c>
      <c r="C599" s="1">
        <v>308</v>
      </c>
      <c r="D599" s="1">
        <v>564</v>
      </c>
      <c r="E599" s="1">
        <v>17320</v>
      </c>
      <c r="G599" s="1">
        <v>-185</v>
      </c>
      <c r="H599" s="1">
        <v>48</v>
      </c>
      <c r="I599" s="1">
        <v>-121</v>
      </c>
      <c r="K599" s="1">
        <v>1.87</v>
      </c>
      <c r="L599" s="1">
        <v>-5.33</v>
      </c>
      <c r="M599" s="1">
        <v>1.63</v>
      </c>
      <c r="N599" s="1">
        <v>1.8</v>
      </c>
      <c r="P599" s="1">
        <v>-1.02</v>
      </c>
      <c r="Q599" s="1">
        <v>0.75</v>
      </c>
      <c r="R599" s="1">
        <v>-0.93</v>
      </c>
      <c r="S599" s="1">
        <v>-0.96</v>
      </c>
    </row>
    <row r="600" spans="1:19" x14ac:dyDescent="0.25">
      <c r="A600" s="1">
        <v>299.01</v>
      </c>
      <c r="C600" s="1">
        <v>244</v>
      </c>
      <c r="D600" s="1">
        <v>440</v>
      </c>
      <c r="E600" s="1">
        <v>17180</v>
      </c>
      <c r="G600" s="1">
        <v>-194</v>
      </c>
      <c r="H600" s="1">
        <v>34</v>
      </c>
      <c r="I600" s="1">
        <v>-117</v>
      </c>
      <c r="K600" s="1">
        <v>1.47</v>
      </c>
      <c r="L600" s="1">
        <v>-5.34</v>
      </c>
      <c r="M600" s="1">
        <v>1.61</v>
      </c>
      <c r="N600" s="1">
        <v>1.79</v>
      </c>
      <c r="P600" s="1">
        <v>-0.81</v>
      </c>
      <c r="Q600" s="1">
        <v>0.75</v>
      </c>
      <c r="R600" s="1">
        <v>-0.92</v>
      </c>
      <c r="S600" s="1">
        <v>-0.96</v>
      </c>
    </row>
    <row r="601" spans="1:19" x14ac:dyDescent="0.25">
      <c r="A601" s="1">
        <f t="shared" ref="A601" si="298">A600+0.01</f>
        <v>299.02</v>
      </c>
      <c r="C601" s="1">
        <v>388</v>
      </c>
      <c r="D601" s="1">
        <v>584</v>
      </c>
      <c r="E601" s="1">
        <v>17296</v>
      </c>
      <c r="G601" s="1">
        <v>-181</v>
      </c>
      <c r="H601" s="1">
        <v>34</v>
      </c>
      <c r="I601" s="1">
        <v>-134</v>
      </c>
      <c r="K601" s="1">
        <v>1.93</v>
      </c>
      <c r="L601" s="1">
        <v>-5.35</v>
      </c>
      <c r="M601" s="1">
        <v>1.62</v>
      </c>
      <c r="N601" s="1">
        <v>1.8</v>
      </c>
      <c r="P601" s="1">
        <v>-1.28</v>
      </c>
      <c r="Q601" s="1">
        <v>0.75</v>
      </c>
      <c r="R601" s="1">
        <v>-0.94</v>
      </c>
      <c r="S601" s="1">
        <v>-0.97</v>
      </c>
    </row>
    <row r="602" spans="1:19" x14ac:dyDescent="0.25">
      <c r="A602" s="1">
        <v>300.01</v>
      </c>
      <c r="C602" s="1">
        <v>288</v>
      </c>
      <c r="D602" s="1">
        <v>516</v>
      </c>
      <c r="E602" s="1">
        <v>17196</v>
      </c>
      <c r="G602" s="1">
        <v>-192</v>
      </c>
      <c r="H602" s="1">
        <v>-16</v>
      </c>
      <c r="I602" s="1">
        <v>-126</v>
      </c>
      <c r="K602" s="1">
        <v>1.72</v>
      </c>
      <c r="L602" s="1">
        <v>-5.36</v>
      </c>
      <c r="M602" s="1">
        <v>1.61</v>
      </c>
      <c r="N602" s="1">
        <v>1.79</v>
      </c>
      <c r="P602" s="1">
        <v>-0.96</v>
      </c>
      <c r="Q602" s="1">
        <v>0.75</v>
      </c>
      <c r="R602" s="1">
        <v>-0.95</v>
      </c>
      <c r="S602" s="1">
        <v>-0.97</v>
      </c>
    </row>
    <row r="603" spans="1:19" x14ac:dyDescent="0.25">
      <c r="A603" s="1">
        <f t="shared" ref="A603" si="299">A602+0.01</f>
        <v>300.02</v>
      </c>
      <c r="C603" s="1">
        <v>372</v>
      </c>
      <c r="D603" s="1">
        <v>564</v>
      </c>
      <c r="E603" s="1">
        <v>17352</v>
      </c>
      <c r="G603" s="1">
        <v>-184</v>
      </c>
      <c r="H603" s="1">
        <v>30</v>
      </c>
      <c r="I603" s="1">
        <v>-137</v>
      </c>
      <c r="K603" s="1">
        <v>1.86</v>
      </c>
      <c r="L603" s="1">
        <v>-5.38</v>
      </c>
      <c r="M603" s="1">
        <v>1.62</v>
      </c>
      <c r="N603" s="1">
        <v>1.79</v>
      </c>
      <c r="P603" s="1">
        <v>-1.23</v>
      </c>
      <c r="Q603" s="1">
        <v>0.76</v>
      </c>
      <c r="R603" s="1">
        <v>-0.96</v>
      </c>
      <c r="S603" s="1">
        <v>-0.98</v>
      </c>
    </row>
    <row r="604" spans="1:19" x14ac:dyDescent="0.25">
      <c r="A604" s="1">
        <v>301.01</v>
      </c>
      <c r="C604" s="1">
        <v>284</v>
      </c>
      <c r="D604" s="1">
        <v>564</v>
      </c>
      <c r="E604" s="1">
        <v>17264</v>
      </c>
      <c r="G604" s="1">
        <v>-186</v>
      </c>
      <c r="H604" s="1">
        <v>8</v>
      </c>
      <c r="I604" s="1">
        <v>-145</v>
      </c>
      <c r="K604" s="1">
        <v>1.87</v>
      </c>
      <c r="L604" s="1">
        <v>-5.39</v>
      </c>
      <c r="M604" s="1">
        <v>1.63</v>
      </c>
      <c r="N604" s="1">
        <v>1.8</v>
      </c>
      <c r="P604" s="1">
        <v>-0.94</v>
      </c>
      <c r="Q604" s="1">
        <v>0.76</v>
      </c>
      <c r="R604" s="1">
        <v>-0.96</v>
      </c>
      <c r="S604" s="1">
        <v>-0.98</v>
      </c>
    </row>
    <row r="605" spans="1:19" x14ac:dyDescent="0.25">
      <c r="A605" s="1">
        <f t="shared" ref="A605" si="300">A604+0.01</f>
        <v>301.02</v>
      </c>
      <c r="C605" s="1">
        <v>372</v>
      </c>
      <c r="D605" s="1">
        <v>476</v>
      </c>
      <c r="E605" s="1">
        <v>17336</v>
      </c>
      <c r="G605" s="1">
        <v>-195</v>
      </c>
      <c r="H605" s="1">
        <v>34</v>
      </c>
      <c r="I605" s="1">
        <v>-131</v>
      </c>
      <c r="K605" s="1">
        <v>1.57</v>
      </c>
      <c r="L605" s="1">
        <v>-5.4</v>
      </c>
      <c r="M605" s="1">
        <v>1.61</v>
      </c>
      <c r="N605" s="1">
        <v>1.79</v>
      </c>
      <c r="P605" s="1">
        <v>-1.23</v>
      </c>
      <c r="Q605" s="1">
        <v>0.76</v>
      </c>
      <c r="R605" s="1">
        <v>-0.98</v>
      </c>
      <c r="S605" s="1">
        <v>-0.98</v>
      </c>
    </row>
    <row r="606" spans="1:19" x14ac:dyDescent="0.25">
      <c r="A606" s="1">
        <v>302.01</v>
      </c>
      <c r="C606" s="1">
        <v>252</v>
      </c>
      <c r="D606" s="1">
        <v>620</v>
      </c>
      <c r="E606" s="1">
        <v>17348</v>
      </c>
      <c r="G606" s="1">
        <v>-178</v>
      </c>
      <c r="H606" s="1">
        <v>6</v>
      </c>
      <c r="I606" s="1">
        <v>-145</v>
      </c>
      <c r="K606" s="1">
        <v>2.0499999999999998</v>
      </c>
      <c r="L606" s="1">
        <v>-5.41</v>
      </c>
      <c r="M606" s="1">
        <v>1.63</v>
      </c>
      <c r="N606" s="1">
        <v>1.8</v>
      </c>
      <c r="P606" s="1">
        <v>-0.83</v>
      </c>
      <c r="Q606" s="1">
        <v>0.76</v>
      </c>
      <c r="R606" s="1">
        <v>-0.97</v>
      </c>
      <c r="S606" s="1">
        <v>-0.98</v>
      </c>
    </row>
    <row r="607" spans="1:19" x14ac:dyDescent="0.25">
      <c r="A607" s="1">
        <f t="shared" ref="A607" si="301">A606+0.01</f>
        <v>302.02</v>
      </c>
      <c r="C607" s="1">
        <v>364</v>
      </c>
      <c r="D607" s="1">
        <v>536</v>
      </c>
      <c r="E607" s="1">
        <v>17432</v>
      </c>
      <c r="G607" s="1">
        <v>-200</v>
      </c>
      <c r="H607" s="1">
        <v>34</v>
      </c>
      <c r="I607" s="1">
        <v>-129</v>
      </c>
      <c r="K607" s="1">
        <v>1.76</v>
      </c>
      <c r="L607" s="1">
        <v>-5.43</v>
      </c>
      <c r="M607" s="1">
        <v>1.63</v>
      </c>
      <c r="N607" s="1">
        <v>1.8</v>
      </c>
      <c r="P607" s="1">
        <v>-1.2</v>
      </c>
      <c r="Q607" s="1">
        <v>0.76</v>
      </c>
      <c r="R607" s="1">
        <v>-0.98</v>
      </c>
      <c r="S607" s="1">
        <v>-0.99</v>
      </c>
    </row>
    <row r="608" spans="1:19" x14ac:dyDescent="0.25">
      <c r="A608" s="1">
        <v>303.01</v>
      </c>
      <c r="C608" s="1">
        <v>224</v>
      </c>
      <c r="D608" s="1">
        <v>572</v>
      </c>
      <c r="E608" s="1">
        <v>17280</v>
      </c>
      <c r="G608" s="1">
        <v>-180</v>
      </c>
      <c r="H608" s="1">
        <v>40</v>
      </c>
      <c r="I608" s="1">
        <v>-125</v>
      </c>
      <c r="K608" s="1">
        <v>1.9</v>
      </c>
      <c r="L608" s="1">
        <v>-5.44</v>
      </c>
      <c r="M608" s="1">
        <v>1.63</v>
      </c>
      <c r="N608" s="1">
        <v>1.8</v>
      </c>
      <c r="P608" s="1">
        <v>-0.74</v>
      </c>
      <c r="Q608" s="1">
        <v>0.76</v>
      </c>
      <c r="R608" s="1">
        <v>-0.96</v>
      </c>
      <c r="S608" s="1">
        <v>-0.98</v>
      </c>
    </row>
    <row r="609" spans="1:19" x14ac:dyDescent="0.25">
      <c r="A609" s="1">
        <f t="shared" ref="A609" si="302">A608+0.01</f>
        <v>303.02</v>
      </c>
      <c r="C609" s="1">
        <v>336</v>
      </c>
      <c r="D609" s="1">
        <v>564</v>
      </c>
      <c r="E609" s="1">
        <v>17220</v>
      </c>
      <c r="G609" s="1">
        <v>-195</v>
      </c>
      <c r="H609" s="1">
        <v>42</v>
      </c>
      <c r="I609" s="1">
        <v>-156</v>
      </c>
      <c r="K609" s="1">
        <v>1.88</v>
      </c>
      <c r="L609" s="1">
        <v>-5.45</v>
      </c>
      <c r="M609" s="1">
        <v>1.64</v>
      </c>
      <c r="N609" s="1">
        <v>1.8</v>
      </c>
      <c r="P609" s="1">
        <v>-1.1200000000000001</v>
      </c>
      <c r="Q609" s="1">
        <v>0.77</v>
      </c>
      <c r="R609" s="1">
        <v>-0.97</v>
      </c>
      <c r="S609" s="1">
        <v>-0.98</v>
      </c>
    </row>
    <row r="610" spans="1:19" x14ac:dyDescent="0.25">
      <c r="A610" s="1">
        <v>304.01</v>
      </c>
      <c r="C610" s="1">
        <v>204</v>
      </c>
      <c r="D610" s="1">
        <v>492</v>
      </c>
      <c r="E610" s="1">
        <v>17384</v>
      </c>
      <c r="G610" s="1">
        <v>-181</v>
      </c>
      <c r="H610" s="1">
        <v>39</v>
      </c>
      <c r="I610" s="1">
        <v>-153</v>
      </c>
      <c r="K610" s="1">
        <v>1.62</v>
      </c>
      <c r="L610" s="1">
        <v>-5.46</v>
      </c>
      <c r="M610" s="1">
        <v>1.63</v>
      </c>
      <c r="N610" s="1">
        <v>1.79</v>
      </c>
      <c r="P610" s="1">
        <v>-0.67</v>
      </c>
      <c r="Q610" s="1">
        <v>0.77</v>
      </c>
      <c r="R610" s="1">
        <v>-0.95</v>
      </c>
      <c r="S610" s="1">
        <v>-0.97</v>
      </c>
    </row>
    <row r="611" spans="1:19" x14ac:dyDescent="0.25">
      <c r="A611" s="1">
        <f t="shared" ref="A611" si="303">A610+0.01</f>
        <v>304.02</v>
      </c>
      <c r="C611" s="1">
        <v>316</v>
      </c>
      <c r="D611" s="1">
        <v>416</v>
      </c>
      <c r="E611" s="1">
        <v>17212</v>
      </c>
      <c r="G611" s="1">
        <v>-164</v>
      </c>
      <c r="H611" s="1">
        <v>26</v>
      </c>
      <c r="I611" s="1">
        <v>-122</v>
      </c>
      <c r="K611" s="1">
        <v>1.38</v>
      </c>
      <c r="L611" s="1">
        <v>-5.47</v>
      </c>
      <c r="M611" s="1">
        <v>1.6</v>
      </c>
      <c r="N611" s="1">
        <v>1.78</v>
      </c>
      <c r="P611" s="1">
        <v>-1.05</v>
      </c>
      <c r="Q611" s="1">
        <v>0.77</v>
      </c>
      <c r="R611" s="1">
        <v>-0.95</v>
      </c>
      <c r="S611" s="1">
        <v>-0.98</v>
      </c>
    </row>
    <row r="612" spans="1:19" x14ac:dyDescent="0.25">
      <c r="A612" s="1">
        <v>305.01</v>
      </c>
      <c r="C612" s="1">
        <v>136</v>
      </c>
      <c r="D612" s="1">
        <v>472</v>
      </c>
      <c r="E612" s="1">
        <v>17400</v>
      </c>
      <c r="G612" s="1">
        <v>-161</v>
      </c>
      <c r="H612" s="1">
        <v>41</v>
      </c>
      <c r="I612" s="1">
        <v>-114</v>
      </c>
      <c r="K612" s="1">
        <v>1.55</v>
      </c>
      <c r="L612" s="1">
        <v>-5.49</v>
      </c>
      <c r="M612" s="1">
        <v>1.59</v>
      </c>
      <c r="N612" s="1">
        <v>1.78</v>
      </c>
      <c r="P612" s="1">
        <v>-0.45</v>
      </c>
      <c r="Q612" s="1">
        <v>0.77</v>
      </c>
      <c r="R612" s="1">
        <v>-0.92</v>
      </c>
      <c r="S612" s="1">
        <v>-0.96</v>
      </c>
    </row>
    <row r="613" spans="1:19" x14ac:dyDescent="0.25">
      <c r="A613" s="1">
        <f t="shared" ref="A613" si="304">A612+0.01</f>
        <v>305.02</v>
      </c>
      <c r="C613" s="1">
        <v>404</v>
      </c>
      <c r="D613" s="1">
        <v>556</v>
      </c>
      <c r="E613" s="1">
        <v>17324</v>
      </c>
      <c r="G613" s="1">
        <v>-177</v>
      </c>
      <c r="H613" s="1">
        <v>26</v>
      </c>
      <c r="I613" s="1">
        <v>-126</v>
      </c>
      <c r="K613" s="1">
        <v>1.84</v>
      </c>
      <c r="L613" s="1">
        <v>-5.5</v>
      </c>
      <c r="M613" s="1">
        <v>1.59</v>
      </c>
      <c r="N613" s="1">
        <v>1.78</v>
      </c>
      <c r="P613" s="1">
        <v>-1.34</v>
      </c>
      <c r="Q613" s="1">
        <v>0.78</v>
      </c>
      <c r="R613" s="1">
        <v>-0.94</v>
      </c>
      <c r="S613" s="1">
        <v>-0.97</v>
      </c>
    </row>
    <row r="614" spans="1:19" x14ac:dyDescent="0.25">
      <c r="A614" s="1">
        <v>306.01</v>
      </c>
      <c r="C614" s="1">
        <v>148</v>
      </c>
      <c r="D614" s="1">
        <v>532</v>
      </c>
      <c r="E614" s="1">
        <v>17304</v>
      </c>
      <c r="G614" s="1">
        <v>-167</v>
      </c>
      <c r="H614" s="1">
        <v>20</v>
      </c>
      <c r="I614" s="1">
        <v>-144</v>
      </c>
      <c r="K614" s="1">
        <v>1.76</v>
      </c>
      <c r="L614" s="1">
        <v>-5.51</v>
      </c>
      <c r="M614" s="1">
        <v>1.59</v>
      </c>
      <c r="N614" s="1">
        <v>1.78</v>
      </c>
      <c r="P614" s="1">
        <v>-0.49</v>
      </c>
      <c r="Q614" s="1">
        <v>0.78</v>
      </c>
      <c r="R614" s="1">
        <v>-0.91</v>
      </c>
      <c r="S614" s="1">
        <v>-0.96</v>
      </c>
    </row>
    <row r="615" spans="1:19" x14ac:dyDescent="0.25">
      <c r="A615" s="1">
        <f t="shared" ref="A615" si="305">A614+0.01</f>
        <v>306.02</v>
      </c>
      <c r="C615" s="1">
        <v>408</v>
      </c>
      <c r="D615" s="1">
        <v>452</v>
      </c>
      <c r="E615" s="1">
        <v>17316</v>
      </c>
      <c r="G615" s="1">
        <v>-174</v>
      </c>
      <c r="H615" s="1">
        <v>26</v>
      </c>
      <c r="I615" s="1">
        <v>-139</v>
      </c>
      <c r="K615" s="1">
        <v>1.5</v>
      </c>
      <c r="L615" s="1">
        <v>-5.52</v>
      </c>
      <c r="M615" s="1">
        <v>1.58</v>
      </c>
      <c r="N615" s="1">
        <v>1.77</v>
      </c>
      <c r="P615" s="1">
        <v>-1.35</v>
      </c>
      <c r="Q615" s="1">
        <v>0.78</v>
      </c>
      <c r="R615" s="1">
        <v>-0.94</v>
      </c>
      <c r="S615" s="1">
        <v>-0.97</v>
      </c>
    </row>
    <row r="616" spans="1:19" x14ac:dyDescent="0.25">
      <c r="A616" s="1">
        <v>307.01</v>
      </c>
      <c r="C616" s="1">
        <v>224</v>
      </c>
      <c r="D616" s="1">
        <v>504</v>
      </c>
      <c r="E616" s="1">
        <v>17316</v>
      </c>
      <c r="G616" s="1">
        <v>-191</v>
      </c>
      <c r="H616" s="1">
        <v>11</v>
      </c>
      <c r="I616" s="1">
        <v>-114</v>
      </c>
      <c r="K616" s="1">
        <v>1.67</v>
      </c>
      <c r="L616" s="1">
        <v>-5.53</v>
      </c>
      <c r="M616" s="1">
        <v>1.57</v>
      </c>
      <c r="N616" s="1">
        <v>1.77</v>
      </c>
      <c r="P616" s="1">
        <v>-0.74</v>
      </c>
      <c r="Q616" s="1">
        <v>0.78</v>
      </c>
      <c r="R616" s="1">
        <v>-0.92</v>
      </c>
      <c r="S616" s="1">
        <v>-0.97</v>
      </c>
    </row>
    <row r="617" spans="1:19" x14ac:dyDescent="0.25">
      <c r="A617" s="1">
        <f t="shared" ref="A617" si="306">A616+0.01</f>
        <v>307.02</v>
      </c>
      <c r="C617" s="1">
        <v>352</v>
      </c>
      <c r="D617" s="1">
        <v>604</v>
      </c>
      <c r="E617" s="1">
        <v>17264</v>
      </c>
      <c r="G617" s="1">
        <v>-191</v>
      </c>
      <c r="H617" s="1">
        <v>45</v>
      </c>
      <c r="I617" s="1">
        <v>-117</v>
      </c>
      <c r="K617" s="1">
        <v>2</v>
      </c>
      <c r="L617" s="1">
        <v>-5.55</v>
      </c>
      <c r="M617" s="1">
        <v>1.59</v>
      </c>
      <c r="N617" s="1">
        <v>1.78</v>
      </c>
      <c r="P617" s="1">
        <v>-1.17</v>
      </c>
      <c r="Q617" s="1">
        <v>0.78</v>
      </c>
      <c r="R617" s="1">
        <v>-0.94</v>
      </c>
      <c r="S617" s="1">
        <v>-0.97</v>
      </c>
    </row>
    <row r="618" spans="1:19" x14ac:dyDescent="0.25">
      <c r="A618" s="1">
        <v>308.01</v>
      </c>
      <c r="C618" s="1">
        <v>304</v>
      </c>
      <c r="D618" s="1">
        <v>448</v>
      </c>
      <c r="E618" s="1">
        <v>17260</v>
      </c>
      <c r="G618" s="1">
        <v>-193</v>
      </c>
      <c r="H618" s="1">
        <v>37</v>
      </c>
      <c r="I618" s="1">
        <v>-106</v>
      </c>
      <c r="K618" s="1">
        <v>1.49</v>
      </c>
      <c r="L618" s="1">
        <v>-5.56</v>
      </c>
      <c r="M618" s="1">
        <v>1.57</v>
      </c>
      <c r="N618" s="1">
        <v>1.77</v>
      </c>
      <c r="P618" s="1">
        <v>-1.01</v>
      </c>
      <c r="Q618" s="1">
        <v>0.78</v>
      </c>
      <c r="R618" s="1">
        <v>-0.94</v>
      </c>
      <c r="S618" s="1">
        <v>-0.97</v>
      </c>
    </row>
    <row r="619" spans="1:19" x14ac:dyDescent="0.25">
      <c r="A619" s="1">
        <f t="shared" ref="A619" si="307">A618+0.01</f>
        <v>308.02</v>
      </c>
      <c r="C619" s="1">
        <v>304</v>
      </c>
      <c r="D619" s="1">
        <v>512</v>
      </c>
      <c r="E619" s="1">
        <v>17384</v>
      </c>
      <c r="G619" s="1">
        <v>-171</v>
      </c>
      <c r="H619" s="1">
        <v>28</v>
      </c>
      <c r="I619" s="1">
        <v>-111</v>
      </c>
      <c r="K619" s="1">
        <v>1.69</v>
      </c>
      <c r="L619" s="1">
        <v>-5.57</v>
      </c>
      <c r="M619" s="1">
        <v>1.57</v>
      </c>
      <c r="N619" s="1">
        <v>1.77</v>
      </c>
      <c r="P619" s="1">
        <v>-1</v>
      </c>
      <c r="Q619" s="1">
        <v>0.79</v>
      </c>
      <c r="R619" s="1">
        <v>-0.94</v>
      </c>
      <c r="S619" s="1">
        <v>-0.97</v>
      </c>
    </row>
    <row r="620" spans="1:19" x14ac:dyDescent="0.25">
      <c r="A620" s="1">
        <v>309.01</v>
      </c>
      <c r="C620" s="1">
        <v>188</v>
      </c>
      <c r="D620" s="1">
        <v>528</v>
      </c>
      <c r="E620" s="1">
        <v>17080</v>
      </c>
      <c r="G620" s="1">
        <v>-179</v>
      </c>
      <c r="H620" s="1">
        <v>38</v>
      </c>
      <c r="I620" s="1">
        <v>-142</v>
      </c>
      <c r="K620" s="1">
        <v>1.77</v>
      </c>
      <c r="L620" s="1">
        <v>-5.58</v>
      </c>
      <c r="M620" s="1">
        <v>1.57</v>
      </c>
      <c r="N620" s="1">
        <v>1.77</v>
      </c>
      <c r="P620" s="1">
        <v>-0.63</v>
      </c>
      <c r="Q620" s="1">
        <v>0.79</v>
      </c>
      <c r="R620" s="1">
        <v>-0.92</v>
      </c>
      <c r="S620" s="1">
        <v>-0.96</v>
      </c>
    </row>
    <row r="621" spans="1:19" x14ac:dyDescent="0.25">
      <c r="A621" s="1">
        <f t="shared" ref="A621" si="308">A620+0.01</f>
        <v>309.02</v>
      </c>
      <c r="C621" s="1">
        <v>388</v>
      </c>
      <c r="D621" s="1">
        <v>580</v>
      </c>
      <c r="E621" s="1">
        <v>17108</v>
      </c>
      <c r="G621" s="1">
        <v>-204</v>
      </c>
      <c r="H621" s="1">
        <v>60</v>
      </c>
      <c r="I621" s="1">
        <v>-113</v>
      </c>
      <c r="K621" s="1">
        <v>1.94</v>
      </c>
      <c r="L621" s="1">
        <v>-5.6</v>
      </c>
      <c r="M621" s="1">
        <v>1.58</v>
      </c>
      <c r="N621" s="1">
        <v>1.77</v>
      </c>
      <c r="P621" s="1">
        <v>-1.3</v>
      </c>
      <c r="Q621" s="1">
        <v>0.79</v>
      </c>
      <c r="R621" s="1">
        <v>-0.94</v>
      </c>
      <c r="S621" s="1">
        <v>-0.97</v>
      </c>
    </row>
    <row r="622" spans="1:19" x14ac:dyDescent="0.25">
      <c r="A622" s="1">
        <v>310.01</v>
      </c>
      <c r="C622" s="1">
        <v>196</v>
      </c>
      <c r="D622" s="1">
        <v>536</v>
      </c>
      <c r="E622" s="1">
        <v>17460</v>
      </c>
      <c r="G622" s="1">
        <v>-180</v>
      </c>
      <c r="H622" s="1">
        <v>32</v>
      </c>
      <c r="I622" s="1">
        <v>-128</v>
      </c>
      <c r="K622" s="1">
        <v>1.76</v>
      </c>
      <c r="L622" s="1">
        <v>-5.61</v>
      </c>
      <c r="M622" s="1">
        <v>1.59</v>
      </c>
      <c r="N622" s="1">
        <v>1.77</v>
      </c>
      <c r="P622" s="1">
        <v>-0.64</v>
      </c>
      <c r="Q622" s="1">
        <v>0.8</v>
      </c>
      <c r="R622" s="1">
        <v>-0.92</v>
      </c>
      <c r="S622" s="1">
        <v>-0.96</v>
      </c>
    </row>
    <row r="623" spans="1:19" x14ac:dyDescent="0.25">
      <c r="A623" s="1">
        <f t="shared" ref="A623" si="309">A622+0.01</f>
        <v>310.02</v>
      </c>
      <c r="C623" s="1">
        <v>412</v>
      </c>
      <c r="D623" s="1">
        <v>604</v>
      </c>
      <c r="E623" s="1">
        <v>17408</v>
      </c>
      <c r="G623" s="1">
        <v>-183</v>
      </c>
      <c r="H623" s="1">
        <v>22</v>
      </c>
      <c r="I623" s="1">
        <v>-128</v>
      </c>
      <c r="K623" s="1">
        <v>1.99</v>
      </c>
      <c r="L623" s="1">
        <v>-5.62</v>
      </c>
      <c r="M623" s="1">
        <v>1.6</v>
      </c>
      <c r="N623" s="1">
        <v>1.77</v>
      </c>
      <c r="P623" s="1">
        <v>-1.35</v>
      </c>
      <c r="Q623" s="1">
        <v>0.8</v>
      </c>
      <c r="R623" s="1">
        <v>-0.95</v>
      </c>
      <c r="S623" s="1">
        <v>-0.97</v>
      </c>
    </row>
    <row r="624" spans="1:19" x14ac:dyDescent="0.25">
      <c r="A624" s="1">
        <v>311.01</v>
      </c>
      <c r="C624" s="1">
        <v>332</v>
      </c>
      <c r="D624" s="1">
        <v>596</v>
      </c>
      <c r="E624" s="1">
        <v>17400</v>
      </c>
      <c r="G624" s="1">
        <v>-174</v>
      </c>
      <c r="H624" s="1">
        <v>43</v>
      </c>
      <c r="I624" s="1">
        <v>-106</v>
      </c>
      <c r="K624" s="1">
        <v>1.96</v>
      </c>
      <c r="L624" s="1">
        <v>-5.63</v>
      </c>
      <c r="M624" s="1">
        <v>1.62</v>
      </c>
      <c r="N624" s="1">
        <v>1.78</v>
      </c>
      <c r="P624" s="1">
        <v>-1.0900000000000001</v>
      </c>
      <c r="Q624" s="1">
        <v>0.8</v>
      </c>
      <c r="R624" s="1">
        <v>-0.96</v>
      </c>
      <c r="S624" s="1">
        <v>-0.98</v>
      </c>
    </row>
    <row r="625" spans="1:19" x14ac:dyDescent="0.25">
      <c r="A625" s="1">
        <f t="shared" ref="A625" si="310">A624+0.01</f>
        <v>311.02</v>
      </c>
      <c r="C625" s="1">
        <v>348</v>
      </c>
      <c r="D625" s="1">
        <v>468</v>
      </c>
      <c r="E625" s="1">
        <v>17424</v>
      </c>
      <c r="G625" s="1">
        <v>-164</v>
      </c>
      <c r="H625" s="1">
        <v>37</v>
      </c>
      <c r="I625" s="1">
        <v>-140</v>
      </c>
      <c r="K625" s="1">
        <v>1.54</v>
      </c>
      <c r="L625" s="1">
        <v>-5.64</v>
      </c>
      <c r="M625" s="1">
        <v>1.6</v>
      </c>
      <c r="N625" s="1">
        <v>1.77</v>
      </c>
      <c r="P625" s="1">
        <v>-1.1399999999999999</v>
      </c>
      <c r="Q625" s="1">
        <v>0.8</v>
      </c>
      <c r="R625" s="1">
        <v>-0.97</v>
      </c>
      <c r="S625" s="1">
        <v>-0.98</v>
      </c>
    </row>
    <row r="626" spans="1:19" x14ac:dyDescent="0.25">
      <c r="A626" s="1">
        <v>312.01</v>
      </c>
      <c r="C626" s="1">
        <v>156</v>
      </c>
      <c r="D626" s="1">
        <v>500</v>
      </c>
      <c r="E626" s="1">
        <v>17332</v>
      </c>
      <c r="G626" s="1">
        <v>-187</v>
      </c>
      <c r="H626" s="1">
        <v>49</v>
      </c>
      <c r="I626" s="1">
        <v>-127</v>
      </c>
      <c r="K626" s="1">
        <v>1.65</v>
      </c>
      <c r="L626" s="1">
        <v>-5.65</v>
      </c>
      <c r="M626" s="1">
        <v>1.59</v>
      </c>
      <c r="N626" s="1">
        <v>1.77</v>
      </c>
      <c r="P626" s="1">
        <v>-0.52</v>
      </c>
      <c r="Q626" s="1">
        <v>0.81</v>
      </c>
      <c r="R626" s="1">
        <v>-0.93</v>
      </c>
      <c r="S626" s="1">
        <v>-0.97</v>
      </c>
    </row>
    <row r="627" spans="1:19" x14ac:dyDescent="0.25">
      <c r="A627" s="1">
        <f t="shared" ref="A627" si="311">A626+0.01</f>
        <v>312.02</v>
      </c>
      <c r="C627" s="1">
        <v>388</v>
      </c>
      <c r="D627" s="1">
        <v>548</v>
      </c>
      <c r="E627" s="1">
        <v>17236</v>
      </c>
      <c r="G627" s="1">
        <v>-177</v>
      </c>
      <c r="H627" s="1">
        <v>76</v>
      </c>
      <c r="I627" s="1">
        <v>-112</v>
      </c>
      <c r="K627" s="1">
        <v>1.82</v>
      </c>
      <c r="L627" s="1">
        <v>-5.67</v>
      </c>
      <c r="M627" s="1">
        <v>1.6</v>
      </c>
      <c r="N627" s="1">
        <v>1.77</v>
      </c>
      <c r="P627" s="1">
        <v>-1.29</v>
      </c>
      <c r="Q627" s="1">
        <v>0.81</v>
      </c>
      <c r="R627" s="1">
        <v>-0.95</v>
      </c>
      <c r="S627" s="1">
        <v>-0.97</v>
      </c>
    </row>
    <row r="628" spans="1:19" x14ac:dyDescent="0.25">
      <c r="A628" s="1">
        <v>313.01</v>
      </c>
      <c r="C628" s="1">
        <v>284</v>
      </c>
      <c r="D628" s="1">
        <v>508</v>
      </c>
      <c r="E628" s="1">
        <v>17324</v>
      </c>
      <c r="G628" s="1">
        <v>-191</v>
      </c>
      <c r="H628" s="1">
        <v>35</v>
      </c>
      <c r="I628" s="1">
        <v>-113</v>
      </c>
      <c r="K628" s="1">
        <v>1.68</v>
      </c>
      <c r="L628" s="1">
        <v>-5.68</v>
      </c>
      <c r="M628" s="1">
        <v>1.59</v>
      </c>
      <c r="N628" s="1">
        <v>1.77</v>
      </c>
      <c r="P628" s="1">
        <v>-0.94</v>
      </c>
      <c r="Q628" s="1">
        <v>0.81</v>
      </c>
      <c r="R628" s="1">
        <v>-0.95</v>
      </c>
      <c r="S628" s="1">
        <v>-0.97</v>
      </c>
    </row>
    <row r="629" spans="1:19" x14ac:dyDescent="0.25">
      <c r="A629" s="1">
        <f t="shared" ref="A629" si="312">A628+0.01</f>
        <v>313.02</v>
      </c>
      <c r="C629" s="1">
        <v>356</v>
      </c>
      <c r="D629" s="1">
        <v>492</v>
      </c>
      <c r="E629" s="1">
        <v>17384</v>
      </c>
      <c r="G629" s="1">
        <v>-178</v>
      </c>
      <c r="H629" s="1">
        <v>32</v>
      </c>
      <c r="I629" s="1">
        <v>-133</v>
      </c>
      <c r="K629" s="1">
        <v>1.62</v>
      </c>
      <c r="L629" s="1">
        <v>-5.69</v>
      </c>
      <c r="M629" s="1">
        <v>1.58</v>
      </c>
      <c r="N629" s="1">
        <v>1.76</v>
      </c>
      <c r="P629" s="1">
        <v>-1.17</v>
      </c>
      <c r="Q629" s="1">
        <v>0.81</v>
      </c>
      <c r="R629" s="1">
        <v>-0.96</v>
      </c>
      <c r="S629" s="1">
        <v>-0.98</v>
      </c>
    </row>
    <row r="630" spans="1:19" x14ac:dyDescent="0.25">
      <c r="A630" s="1">
        <v>314.01</v>
      </c>
      <c r="C630" s="1">
        <v>256</v>
      </c>
      <c r="D630" s="1">
        <v>508</v>
      </c>
      <c r="E630" s="1">
        <v>17356</v>
      </c>
      <c r="G630" s="1">
        <v>-187</v>
      </c>
      <c r="H630" s="1">
        <v>35</v>
      </c>
      <c r="I630" s="1">
        <v>-126</v>
      </c>
      <c r="K630" s="1">
        <v>1.68</v>
      </c>
      <c r="L630" s="1">
        <v>-5.7</v>
      </c>
      <c r="M630" s="1">
        <v>1.58</v>
      </c>
      <c r="N630" s="1">
        <v>1.76</v>
      </c>
      <c r="P630" s="1">
        <v>-0.84</v>
      </c>
      <c r="Q630" s="1">
        <v>0.82</v>
      </c>
      <c r="R630" s="1">
        <v>-0.95</v>
      </c>
      <c r="S630" s="1">
        <v>-0.97</v>
      </c>
    </row>
    <row r="631" spans="1:19" x14ac:dyDescent="0.25">
      <c r="A631" s="1">
        <f t="shared" ref="A631" si="313">A630+0.01</f>
        <v>314.02</v>
      </c>
      <c r="C631" s="1">
        <v>404</v>
      </c>
      <c r="D631" s="1">
        <v>640</v>
      </c>
      <c r="E631" s="1">
        <v>17292</v>
      </c>
      <c r="G631" s="1">
        <v>-164</v>
      </c>
      <c r="H631" s="1">
        <v>49</v>
      </c>
      <c r="I631" s="1">
        <v>-107</v>
      </c>
      <c r="K631" s="1">
        <v>2.12</v>
      </c>
      <c r="L631" s="1">
        <v>-5.71</v>
      </c>
      <c r="M631" s="1">
        <v>1.61</v>
      </c>
      <c r="N631" s="1">
        <v>1.77</v>
      </c>
      <c r="P631" s="1">
        <v>-1.34</v>
      </c>
      <c r="Q631" s="1">
        <v>0.82</v>
      </c>
      <c r="R631" s="1">
        <v>-0.98</v>
      </c>
      <c r="S631" s="1">
        <v>-0.98</v>
      </c>
    </row>
    <row r="632" spans="1:19" x14ac:dyDescent="0.25">
      <c r="A632" s="1">
        <v>315.01</v>
      </c>
      <c r="C632" s="1">
        <v>224</v>
      </c>
      <c r="D632" s="1">
        <v>532</v>
      </c>
      <c r="E632" s="1">
        <v>17340</v>
      </c>
      <c r="G632" s="1">
        <v>-177</v>
      </c>
      <c r="H632" s="1">
        <v>56</v>
      </c>
      <c r="I632" s="1">
        <v>-102</v>
      </c>
      <c r="K632" s="1">
        <v>1.76</v>
      </c>
      <c r="L632" s="1">
        <v>-5.73</v>
      </c>
      <c r="M632" s="1">
        <v>1.61</v>
      </c>
      <c r="N632" s="1">
        <v>1.77</v>
      </c>
      <c r="P632" s="1">
        <v>-0.74</v>
      </c>
      <c r="Q632" s="1">
        <v>0.82</v>
      </c>
      <c r="R632" s="1">
        <v>-0.96</v>
      </c>
      <c r="S632" s="1">
        <v>-0.97</v>
      </c>
    </row>
    <row r="633" spans="1:19" x14ac:dyDescent="0.25">
      <c r="A633" s="1">
        <f t="shared" ref="A633" si="314">A632+0.01</f>
        <v>315.02</v>
      </c>
      <c r="C633" s="1">
        <v>336</v>
      </c>
      <c r="D633" s="1">
        <v>564</v>
      </c>
      <c r="E633" s="1">
        <v>17312</v>
      </c>
      <c r="G633" s="1">
        <v>-168</v>
      </c>
      <c r="H633" s="1">
        <v>21</v>
      </c>
      <c r="I633" s="1">
        <v>-118</v>
      </c>
      <c r="K633" s="1">
        <v>1.87</v>
      </c>
      <c r="L633" s="1">
        <v>-5.74</v>
      </c>
      <c r="M633" s="1">
        <v>1.61</v>
      </c>
      <c r="N633" s="1">
        <v>1.78</v>
      </c>
      <c r="P633" s="1">
        <v>-1.1100000000000001</v>
      </c>
      <c r="Q633" s="1">
        <v>0.83</v>
      </c>
      <c r="R633" s="1">
        <v>-0.97</v>
      </c>
      <c r="S633" s="1">
        <v>-0.98</v>
      </c>
    </row>
    <row r="634" spans="1:19" x14ac:dyDescent="0.25">
      <c r="A634" s="1">
        <v>316.01</v>
      </c>
      <c r="C634" s="1">
        <v>232</v>
      </c>
      <c r="D634" s="1">
        <v>536</v>
      </c>
      <c r="E634" s="1">
        <v>17424</v>
      </c>
      <c r="G634" s="1">
        <v>-179</v>
      </c>
      <c r="H634" s="1">
        <v>65</v>
      </c>
      <c r="I634" s="1">
        <v>-96</v>
      </c>
      <c r="K634" s="1">
        <v>1.76</v>
      </c>
      <c r="L634" s="1">
        <v>-5.75</v>
      </c>
      <c r="M634" s="1">
        <v>1.61</v>
      </c>
      <c r="N634" s="1">
        <v>1.78</v>
      </c>
      <c r="P634" s="1">
        <v>-0.76</v>
      </c>
      <c r="Q634" s="1">
        <v>0.83</v>
      </c>
      <c r="R634" s="1">
        <v>-0.95</v>
      </c>
      <c r="S634" s="1">
        <v>-0.97</v>
      </c>
    </row>
    <row r="635" spans="1:19" x14ac:dyDescent="0.25">
      <c r="A635" s="1">
        <f t="shared" ref="A635" si="315">A634+0.01</f>
        <v>316.02</v>
      </c>
      <c r="C635" s="1">
        <v>168</v>
      </c>
      <c r="D635" s="1">
        <v>536</v>
      </c>
      <c r="E635" s="1">
        <v>17248</v>
      </c>
      <c r="G635" s="1">
        <v>-193</v>
      </c>
      <c r="H635" s="1">
        <v>16</v>
      </c>
      <c r="I635" s="1">
        <v>-123</v>
      </c>
      <c r="K635" s="1">
        <v>1.78</v>
      </c>
      <c r="L635" s="1">
        <v>-5.76</v>
      </c>
      <c r="M635" s="1">
        <v>1.61</v>
      </c>
      <c r="N635" s="1">
        <v>1.78</v>
      </c>
      <c r="P635" s="1">
        <v>-0.56000000000000005</v>
      </c>
      <c r="Q635" s="1">
        <v>0.83</v>
      </c>
      <c r="R635" s="1">
        <v>-0.92</v>
      </c>
      <c r="S635" s="1">
        <v>-0.96</v>
      </c>
    </row>
    <row r="636" spans="1:19" x14ac:dyDescent="0.25">
      <c r="A636" s="1">
        <v>317.01</v>
      </c>
      <c r="C636" s="1">
        <v>348</v>
      </c>
      <c r="D636" s="1">
        <v>460</v>
      </c>
      <c r="E636" s="1">
        <v>17296</v>
      </c>
      <c r="G636" s="1">
        <v>-173</v>
      </c>
      <c r="H636" s="1">
        <v>45</v>
      </c>
      <c r="I636" s="1">
        <v>-112</v>
      </c>
      <c r="K636" s="1">
        <v>1.52</v>
      </c>
      <c r="L636" s="1">
        <v>-5.77</v>
      </c>
      <c r="M636" s="1">
        <v>1.6</v>
      </c>
      <c r="N636" s="1">
        <v>1.77</v>
      </c>
      <c r="P636" s="1">
        <v>-1.1499999999999999</v>
      </c>
      <c r="Q636" s="1">
        <v>0.83</v>
      </c>
      <c r="R636" s="1">
        <v>-0.93</v>
      </c>
      <c r="S636" s="1">
        <v>-0.96</v>
      </c>
    </row>
    <row r="637" spans="1:19" x14ac:dyDescent="0.25">
      <c r="A637" s="1">
        <f t="shared" ref="A637" si="316">A636+0.01</f>
        <v>317.02</v>
      </c>
      <c r="C637" s="1">
        <v>296</v>
      </c>
      <c r="D637" s="1">
        <v>548</v>
      </c>
      <c r="E637" s="1">
        <v>17216</v>
      </c>
      <c r="G637" s="1">
        <v>-180</v>
      </c>
      <c r="H637" s="1">
        <v>43</v>
      </c>
      <c r="I637" s="1">
        <v>-137</v>
      </c>
      <c r="K637" s="1">
        <v>1.82</v>
      </c>
      <c r="L637" s="1">
        <v>-5.79</v>
      </c>
      <c r="M637" s="1">
        <v>1.6</v>
      </c>
      <c r="N637" s="1">
        <v>1.77</v>
      </c>
      <c r="P637" s="1">
        <v>-0.98</v>
      </c>
      <c r="Q637" s="1">
        <v>0.84</v>
      </c>
      <c r="R637" s="1">
        <v>-0.93</v>
      </c>
      <c r="S637" s="1">
        <v>-0.96</v>
      </c>
    </row>
    <row r="638" spans="1:19" x14ac:dyDescent="0.25">
      <c r="A638" s="1">
        <v>318.01</v>
      </c>
      <c r="C638" s="1">
        <v>240</v>
      </c>
      <c r="D638" s="1">
        <v>540</v>
      </c>
      <c r="E638" s="1">
        <v>17260</v>
      </c>
      <c r="G638" s="1">
        <v>-176</v>
      </c>
      <c r="H638" s="1">
        <v>27</v>
      </c>
      <c r="I638" s="1">
        <v>-147</v>
      </c>
      <c r="K638" s="1">
        <v>1.79</v>
      </c>
      <c r="L638" s="1">
        <v>-5.8</v>
      </c>
      <c r="M638" s="1">
        <v>1.6</v>
      </c>
      <c r="N638" s="1">
        <v>1.77</v>
      </c>
      <c r="P638" s="1">
        <v>-0.8</v>
      </c>
      <c r="Q638" s="1">
        <v>0.84</v>
      </c>
      <c r="R638" s="1">
        <v>-0.92</v>
      </c>
      <c r="S638" s="1">
        <v>-0.96</v>
      </c>
    </row>
    <row r="639" spans="1:19" x14ac:dyDescent="0.25">
      <c r="A639" s="1">
        <f t="shared" ref="A639" si="317">A638+0.01</f>
        <v>318.02</v>
      </c>
      <c r="C639" s="1">
        <v>380</v>
      </c>
      <c r="D639" s="1">
        <v>468</v>
      </c>
      <c r="E639" s="1">
        <v>17220</v>
      </c>
      <c r="G639" s="1">
        <v>-190</v>
      </c>
      <c r="H639" s="1">
        <v>0</v>
      </c>
      <c r="I639" s="1">
        <v>-145</v>
      </c>
      <c r="K639" s="1">
        <v>1.56</v>
      </c>
      <c r="L639" s="1">
        <v>-5.81</v>
      </c>
      <c r="M639" s="1">
        <v>1.59</v>
      </c>
      <c r="N639" s="1">
        <v>1.76</v>
      </c>
      <c r="P639" s="1">
        <v>-1.26</v>
      </c>
      <c r="Q639" s="1">
        <v>0.84</v>
      </c>
      <c r="R639" s="1">
        <v>-0.95</v>
      </c>
      <c r="S639" s="1">
        <v>-0.97</v>
      </c>
    </row>
    <row r="640" spans="1:19" x14ac:dyDescent="0.25">
      <c r="A640" s="1">
        <v>319.01</v>
      </c>
      <c r="C640" s="1">
        <v>216</v>
      </c>
      <c r="D640" s="1">
        <v>544</v>
      </c>
      <c r="E640" s="1">
        <v>17236</v>
      </c>
      <c r="G640" s="1">
        <v>-170</v>
      </c>
      <c r="H640" s="1">
        <v>33</v>
      </c>
      <c r="I640" s="1">
        <v>-116</v>
      </c>
      <c r="K640" s="1">
        <v>1.81</v>
      </c>
      <c r="L640" s="1">
        <v>-5.82</v>
      </c>
      <c r="M640" s="1">
        <v>1.59</v>
      </c>
      <c r="N640" s="1">
        <v>1.77</v>
      </c>
      <c r="P640" s="1">
        <v>-0.72</v>
      </c>
      <c r="Q640" s="1">
        <v>0.84</v>
      </c>
      <c r="R640" s="1">
        <v>-0.93</v>
      </c>
      <c r="S640" s="1">
        <v>-0.96</v>
      </c>
    </row>
    <row r="641" spans="1:19" x14ac:dyDescent="0.25">
      <c r="A641" s="1">
        <f t="shared" ref="A641" si="318">A640+0.01</f>
        <v>319.02</v>
      </c>
      <c r="C641" s="1">
        <v>436</v>
      </c>
      <c r="D641" s="1">
        <v>504</v>
      </c>
      <c r="E641" s="1">
        <v>17220</v>
      </c>
      <c r="G641" s="1">
        <v>-173</v>
      </c>
      <c r="H641" s="1">
        <v>27</v>
      </c>
      <c r="I641" s="1">
        <v>-125</v>
      </c>
      <c r="K641" s="1">
        <v>1.68</v>
      </c>
      <c r="L641" s="1">
        <v>-5.83</v>
      </c>
      <c r="M641" s="1">
        <v>1.59</v>
      </c>
      <c r="N641" s="1">
        <v>1.76</v>
      </c>
      <c r="P641" s="1">
        <v>-1.45</v>
      </c>
      <c r="Q641" s="1">
        <v>0.84</v>
      </c>
      <c r="R641" s="1">
        <v>-0.96</v>
      </c>
      <c r="S641" s="1">
        <v>-0.98</v>
      </c>
    </row>
    <row r="642" spans="1:19" x14ac:dyDescent="0.25">
      <c r="A642" s="1">
        <v>320.01</v>
      </c>
      <c r="C642" s="1">
        <v>360</v>
      </c>
      <c r="D642" s="1">
        <v>464</v>
      </c>
      <c r="E642" s="1">
        <v>17216</v>
      </c>
      <c r="G642" s="1">
        <v>-190</v>
      </c>
      <c r="H642" s="1">
        <v>48</v>
      </c>
      <c r="I642" s="1">
        <v>-120</v>
      </c>
      <c r="K642" s="1">
        <v>1.54</v>
      </c>
      <c r="L642" s="1">
        <v>-5.85</v>
      </c>
      <c r="M642" s="1">
        <v>1.57</v>
      </c>
      <c r="N642" s="1">
        <v>1.76</v>
      </c>
      <c r="P642" s="1">
        <v>-1.2</v>
      </c>
      <c r="Q642" s="1">
        <v>0.85</v>
      </c>
      <c r="R642" s="1">
        <v>-0.98</v>
      </c>
      <c r="S642" s="1">
        <v>-0.98</v>
      </c>
    </row>
    <row r="643" spans="1:19" x14ac:dyDescent="0.25">
      <c r="A643" s="1">
        <f t="shared" ref="A643" si="319">A642+0.01</f>
        <v>320.02</v>
      </c>
      <c r="C643" s="1">
        <v>364</v>
      </c>
      <c r="D643" s="1">
        <v>580</v>
      </c>
      <c r="E643" s="1">
        <v>17452</v>
      </c>
      <c r="G643" s="1">
        <v>-197</v>
      </c>
      <c r="H643" s="1">
        <v>18</v>
      </c>
      <c r="I643" s="1">
        <v>-129</v>
      </c>
      <c r="K643" s="1">
        <v>1.9</v>
      </c>
      <c r="L643" s="1">
        <v>-5.86</v>
      </c>
      <c r="M643" s="1">
        <v>1.58</v>
      </c>
      <c r="N643" s="1">
        <v>1.76</v>
      </c>
      <c r="P643" s="1">
        <v>-1.19</v>
      </c>
      <c r="Q643" s="1">
        <v>0.85</v>
      </c>
      <c r="R643" s="1">
        <v>-0.99</v>
      </c>
      <c r="S643" s="1">
        <v>-0.99</v>
      </c>
    </row>
    <row r="644" spans="1:19" x14ac:dyDescent="0.25">
      <c r="A644" s="1">
        <v>321.01</v>
      </c>
      <c r="C644" s="1">
        <v>172</v>
      </c>
      <c r="D644" s="1">
        <v>544</v>
      </c>
      <c r="E644" s="1">
        <v>17140</v>
      </c>
      <c r="G644" s="1">
        <v>-176</v>
      </c>
      <c r="H644" s="1">
        <v>40</v>
      </c>
      <c r="I644" s="1">
        <v>-119</v>
      </c>
      <c r="K644" s="1">
        <v>1.82</v>
      </c>
      <c r="L644" s="1">
        <v>-5.87</v>
      </c>
      <c r="M644" s="1">
        <v>1.59</v>
      </c>
      <c r="N644" s="1">
        <v>1.76</v>
      </c>
      <c r="P644" s="1">
        <v>-0.56999999999999995</v>
      </c>
      <c r="Q644" s="1">
        <v>0.85</v>
      </c>
      <c r="R644" s="1">
        <v>-0.96</v>
      </c>
      <c r="S644" s="1">
        <v>-0.98</v>
      </c>
    </row>
    <row r="645" spans="1:19" x14ac:dyDescent="0.25">
      <c r="A645" s="1">
        <f t="shared" ref="A645" si="320">A644+0.01</f>
        <v>321.02</v>
      </c>
      <c r="C645" s="1">
        <v>252</v>
      </c>
      <c r="D645" s="1">
        <v>536</v>
      </c>
      <c r="E645" s="1">
        <v>17436</v>
      </c>
      <c r="G645" s="1">
        <v>-183</v>
      </c>
      <c r="H645" s="1">
        <v>43</v>
      </c>
      <c r="I645" s="1">
        <v>-137</v>
      </c>
      <c r="K645" s="1">
        <v>1.76</v>
      </c>
      <c r="L645" s="1">
        <v>-5.88</v>
      </c>
      <c r="M645" s="1">
        <v>1.59</v>
      </c>
      <c r="N645" s="1">
        <v>1.76</v>
      </c>
      <c r="P645" s="1">
        <v>-0.83</v>
      </c>
      <c r="Q645" s="1">
        <v>0.85</v>
      </c>
      <c r="R645" s="1">
        <v>-0.95</v>
      </c>
      <c r="S645" s="1">
        <v>-0.97</v>
      </c>
    </row>
    <row r="646" spans="1:19" x14ac:dyDescent="0.25">
      <c r="A646" s="1">
        <v>322.01</v>
      </c>
      <c r="C646" s="1">
        <v>280</v>
      </c>
      <c r="D646" s="1">
        <v>612</v>
      </c>
      <c r="E646" s="1">
        <v>17248</v>
      </c>
      <c r="G646" s="1">
        <v>-202</v>
      </c>
      <c r="H646" s="1">
        <v>51</v>
      </c>
      <c r="I646" s="1">
        <v>-132</v>
      </c>
      <c r="K646" s="1">
        <v>2.0299999999999998</v>
      </c>
      <c r="L646" s="1">
        <v>-5.9</v>
      </c>
      <c r="M646" s="1">
        <v>1.61</v>
      </c>
      <c r="N646" s="1">
        <v>1.77</v>
      </c>
      <c r="P646" s="1">
        <v>-0.93</v>
      </c>
      <c r="Q646" s="1">
        <v>0.86</v>
      </c>
      <c r="R646" s="1">
        <v>-0.94</v>
      </c>
      <c r="S646" s="1">
        <v>-0.97</v>
      </c>
    </row>
    <row r="647" spans="1:19" x14ac:dyDescent="0.25">
      <c r="A647" s="1">
        <f t="shared" ref="A647" si="321">A646+0.01</f>
        <v>322.02</v>
      </c>
      <c r="C647" s="1">
        <v>224</v>
      </c>
      <c r="D647" s="1">
        <v>556</v>
      </c>
      <c r="E647" s="1">
        <v>17344</v>
      </c>
      <c r="G647" s="1">
        <v>-191</v>
      </c>
      <c r="H647" s="1">
        <v>42</v>
      </c>
      <c r="I647" s="1">
        <v>-108</v>
      </c>
      <c r="K647" s="1">
        <v>1.84</v>
      </c>
      <c r="L647" s="1">
        <v>-5.91</v>
      </c>
      <c r="M647" s="1">
        <v>1.61</v>
      </c>
      <c r="N647" s="1">
        <v>1.77</v>
      </c>
      <c r="P647" s="1">
        <v>-0.74</v>
      </c>
      <c r="Q647" s="1">
        <v>0.86</v>
      </c>
      <c r="R647" s="1">
        <v>-0.93</v>
      </c>
      <c r="S647" s="1">
        <v>-0.96</v>
      </c>
    </row>
    <row r="648" spans="1:19" x14ac:dyDescent="0.25">
      <c r="A648" s="1">
        <v>323.01</v>
      </c>
      <c r="C648" s="1">
        <v>268</v>
      </c>
      <c r="D648" s="1">
        <v>552</v>
      </c>
      <c r="E648" s="1">
        <v>17148</v>
      </c>
      <c r="G648" s="1">
        <v>-185</v>
      </c>
      <c r="H648" s="1">
        <v>32</v>
      </c>
      <c r="I648" s="1">
        <v>-135</v>
      </c>
      <c r="K648" s="1">
        <v>1.84</v>
      </c>
      <c r="L648" s="1">
        <v>-5.92</v>
      </c>
      <c r="M648" s="1">
        <v>1.62</v>
      </c>
      <c r="N648" s="1">
        <v>1.77</v>
      </c>
      <c r="P648" s="1">
        <v>-0.89</v>
      </c>
      <c r="Q648" s="1">
        <v>0.86</v>
      </c>
      <c r="R648" s="1">
        <v>-0.92</v>
      </c>
      <c r="S648" s="1">
        <v>-0.96</v>
      </c>
    </row>
    <row r="649" spans="1:19" x14ac:dyDescent="0.25">
      <c r="A649" s="1">
        <f t="shared" ref="A649" si="322">A648+0.01</f>
        <v>323.02</v>
      </c>
      <c r="C649" s="1">
        <v>428</v>
      </c>
      <c r="D649" s="1">
        <v>608</v>
      </c>
      <c r="E649" s="1">
        <v>17324</v>
      </c>
      <c r="G649" s="1">
        <v>-179</v>
      </c>
      <c r="H649" s="1">
        <v>31</v>
      </c>
      <c r="I649" s="1">
        <v>-134</v>
      </c>
      <c r="K649" s="1">
        <v>2.0099999999999998</v>
      </c>
      <c r="L649" s="1">
        <v>-5.93</v>
      </c>
      <c r="M649" s="1">
        <v>1.63</v>
      </c>
      <c r="N649" s="1">
        <v>1.78</v>
      </c>
      <c r="P649" s="1">
        <v>-1.41</v>
      </c>
      <c r="Q649" s="1">
        <v>0.86</v>
      </c>
      <c r="R649" s="1">
        <v>-0.95</v>
      </c>
      <c r="S649" s="1">
        <v>-0.97</v>
      </c>
    </row>
    <row r="650" spans="1:19" x14ac:dyDescent="0.25">
      <c r="A650" s="1">
        <v>324.01</v>
      </c>
      <c r="C650" s="1">
        <v>288</v>
      </c>
      <c r="D650" s="1">
        <v>468</v>
      </c>
      <c r="E650" s="1">
        <v>17328</v>
      </c>
      <c r="G650" s="1">
        <v>-167</v>
      </c>
      <c r="H650" s="1">
        <v>48</v>
      </c>
      <c r="I650" s="1">
        <v>-122</v>
      </c>
      <c r="K650" s="1">
        <v>1.55</v>
      </c>
      <c r="L650" s="1">
        <v>-5.94</v>
      </c>
      <c r="M650" s="1">
        <v>1.62</v>
      </c>
      <c r="N650" s="1">
        <v>1.77</v>
      </c>
      <c r="P650" s="1">
        <v>-0.95</v>
      </c>
      <c r="Q650" s="1">
        <v>0.87</v>
      </c>
      <c r="R650" s="1">
        <v>-0.95</v>
      </c>
      <c r="S650" s="1">
        <v>-0.97</v>
      </c>
    </row>
    <row r="651" spans="1:19" x14ac:dyDescent="0.25">
      <c r="A651" s="1">
        <f t="shared" ref="A651" si="323">A650+0.01</f>
        <v>324.02</v>
      </c>
      <c r="C651" s="1">
        <v>232</v>
      </c>
      <c r="D651" s="1">
        <v>524</v>
      </c>
      <c r="E651" s="1">
        <v>17420</v>
      </c>
      <c r="G651" s="1">
        <v>-182</v>
      </c>
      <c r="H651" s="1">
        <v>18</v>
      </c>
      <c r="I651" s="1">
        <v>-137</v>
      </c>
      <c r="K651" s="1">
        <v>1.72</v>
      </c>
      <c r="L651" s="1">
        <v>-5.96</v>
      </c>
      <c r="M651" s="1">
        <v>1.61</v>
      </c>
      <c r="N651" s="1">
        <v>1.77</v>
      </c>
      <c r="P651" s="1">
        <v>-0.76</v>
      </c>
      <c r="Q651" s="1">
        <v>0.87</v>
      </c>
      <c r="R651" s="1">
        <v>-0.94</v>
      </c>
      <c r="S651" s="1">
        <v>-0.97</v>
      </c>
    </row>
    <row r="652" spans="1:19" x14ac:dyDescent="0.25">
      <c r="A652" s="1">
        <v>325.01</v>
      </c>
      <c r="C652" s="1">
        <v>240</v>
      </c>
      <c r="D652" s="1">
        <v>520</v>
      </c>
      <c r="E652" s="1">
        <v>17348</v>
      </c>
      <c r="G652" s="1">
        <v>-183</v>
      </c>
      <c r="H652" s="1">
        <v>30</v>
      </c>
      <c r="I652" s="1">
        <v>-130</v>
      </c>
      <c r="K652" s="1">
        <v>1.72</v>
      </c>
      <c r="L652" s="1">
        <v>-5.97</v>
      </c>
      <c r="M652" s="1">
        <v>1.61</v>
      </c>
      <c r="N652" s="1">
        <v>1.77</v>
      </c>
      <c r="P652" s="1">
        <v>-0.79</v>
      </c>
      <c r="Q652" s="1">
        <v>0.87</v>
      </c>
      <c r="R652" s="1">
        <v>-0.92</v>
      </c>
      <c r="S652" s="1">
        <v>-0.96</v>
      </c>
    </row>
    <row r="653" spans="1:19" x14ac:dyDescent="0.25">
      <c r="A653" s="1">
        <f t="shared" ref="A653" si="324">A652+0.01</f>
        <v>325.02</v>
      </c>
      <c r="C653" s="1">
        <v>360</v>
      </c>
      <c r="D653" s="1">
        <v>456</v>
      </c>
      <c r="E653" s="1">
        <v>17352</v>
      </c>
      <c r="G653" s="1">
        <v>-190</v>
      </c>
      <c r="H653" s="1">
        <v>51</v>
      </c>
      <c r="I653" s="1">
        <v>-125</v>
      </c>
      <c r="K653" s="1">
        <v>1.51</v>
      </c>
      <c r="L653" s="1">
        <v>-5.98</v>
      </c>
      <c r="M653" s="1">
        <v>1.59</v>
      </c>
      <c r="N653" s="1">
        <v>1.76</v>
      </c>
      <c r="P653" s="1">
        <v>-1.19</v>
      </c>
      <c r="Q653" s="1">
        <v>0.87</v>
      </c>
      <c r="R653" s="1">
        <v>-0.94</v>
      </c>
      <c r="S653" s="1">
        <v>-0.97</v>
      </c>
    </row>
    <row r="654" spans="1:19" x14ac:dyDescent="0.25">
      <c r="A654" s="1">
        <v>326.01</v>
      </c>
      <c r="C654" s="1">
        <v>348</v>
      </c>
      <c r="D654" s="1">
        <v>476</v>
      </c>
      <c r="E654" s="1">
        <v>17320</v>
      </c>
      <c r="G654" s="1">
        <v>-179</v>
      </c>
      <c r="H654" s="1">
        <v>38</v>
      </c>
      <c r="I654" s="1">
        <v>-119</v>
      </c>
      <c r="K654" s="1">
        <v>1.57</v>
      </c>
      <c r="L654" s="1">
        <v>-5.99</v>
      </c>
      <c r="M654" s="1">
        <v>1.58</v>
      </c>
      <c r="N654" s="1">
        <v>1.76</v>
      </c>
      <c r="P654" s="1">
        <v>-1.1499999999999999</v>
      </c>
      <c r="Q654" s="1">
        <v>0.88</v>
      </c>
      <c r="R654" s="1">
        <v>-0.95</v>
      </c>
      <c r="S654" s="1">
        <v>-0.97</v>
      </c>
    </row>
    <row r="655" spans="1:19" x14ac:dyDescent="0.25">
      <c r="A655" s="1">
        <f t="shared" ref="A655" si="325">A654+0.01</f>
        <v>326.02</v>
      </c>
      <c r="C655" s="1">
        <v>312</v>
      </c>
      <c r="D655" s="1">
        <v>560</v>
      </c>
      <c r="E655" s="1">
        <v>17184</v>
      </c>
      <c r="G655" s="1">
        <v>-174</v>
      </c>
      <c r="H655" s="1">
        <v>26</v>
      </c>
      <c r="I655" s="1">
        <v>-117</v>
      </c>
      <c r="K655" s="1">
        <v>1.87</v>
      </c>
      <c r="L655" s="1">
        <v>-6</v>
      </c>
      <c r="M655" s="1">
        <v>1.59</v>
      </c>
      <c r="N655" s="1">
        <v>1.76</v>
      </c>
      <c r="P655" s="1">
        <v>-1.04</v>
      </c>
      <c r="Q655" s="1">
        <v>0.88</v>
      </c>
      <c r="R655" s="1">
        <v>-0.96</v>
      </c>
      <c r="S655" s="1">
        <v>-0.97</v>
      </c>
    </row>
    <row r="656" spans="1:19" x14ac:dyDescent="0.25">
      <c r="A656" s="1">
        <v>327.01</v>
      </c>
      <c r="C656" s="1">
        <v>356</v>
      </c>
      <c r="D656" s="1">
        <v>652</v>
      </c>
      <c r="E656" s="1">
        <v>17156</v>
      </c>
      <c r="G656" s="1">
        <v>-192</v>
      </c>
      <c r="H656" s="1">
        <v>28</v>
      </c>
      <c r="I656" s="1">
        <v>-135</v>
      </c>
      <c r="K656" s="1">
        <v>2.1800000000000002</v>
      </c>
      <c r="L656" s="1">
        <v>-6.02</v>
      </c>
      <c r="M656" s="1">
        <v>1.62</v>
      </c>
      <c r="N656" s="1">
        <v>1.77</v>
      </c>
      <c r="P656" s="1">
        <v>-1.19</v>
      </c>
      <c r="Q656" s="1">
        <v>0.88</v>
      </c>
      <c r="R656" s="1">
        <v>-0.97</v>
      </c>
      <c r="S656" s="1">
        <v>-0.98</v>
      </c>
    </row>
    <row r="657" spans="1:19" x14ac:dyDescent="0.25">
      <c r="A657" s="1">
        <f t="shared" ref="A657" si="326">A656+0.01</f>
        <v>327.02</v>
      </c>
      <c r="C657" s="1">
        <v>300</v>
      </c>
      <c r="D657" s="1">
        <v>616</v>
      </c>
      <c r="E657" s="1">
        <v>17116</v>
      </c>
      <c r="G657" s="1">
        <v>-180</v>
      </c>
      <c r="H657" s="1">
        <v>26</v>
      </c>
      <c r="I657" s="1">
        <v>-132</v>
      </c>
      <c r="K657" s="1">
        <v>2.06</v>
      </c>
      <c r="L657" s="1">
        <v>-6.03</v>
      </c>
      <c r="M657" s="1">
        <v>1.64</v>
      </c>
      <c r="N657" s="1">
        <v>1.78</v>
      </c>
      <c r="P657" s="1">
        <v>-1</v>
      </c>
      <c r="Q657" s="1">
        <v>0.88</v>
      </c>
      <c r="R657" s="1">
        <v>-0.97</v>
      </c>
      <c r="S657" s="1">
        <v>-0.98</v>
      </c>
    </row>
    <row r="658" spans="1:19" x14ac:dyDescent="0.25">
      <c r="A658" s="1">
        <v>328.01</v>
      </c>
      <c r="C658" s="1">
        <v>200</v>
      </c>
      <c r="D658" s="1">
        <v>572</v>
      </c>
      <c r="E658" s="1">
        <v>17308</v>
      </c>
      <c r="G658" s="1">
        <v>-176</v>
      </c>
      <c r="H658" s="1">
        <v>12</v>
      </c>
      <c r="I658" s="1">
        <v>-111</v>
      </c>
      <c r="K658" s="1">
        <v>1.89</v>
      </c>
      <c r="L658" s="1">
        <v>-6.04</v>
      </c>
      <c r="M658" s="1">
        <v>1.64</v>
      </c>
      <c r="N658" s="1">
        <v>1.78</v>
      </c>
      <c r="P658" s="1">
        <v>-0.66</v>
      </c>
      <c r="Q658" s="1">
        <v>0.88</v>
      </c>
      <c r="R658" s="1">
        <v>-0.95</v>
      </c>
      <c r="S658" s="1">
        <v>-0.97</v>
      </c>
    </row>
    <row r="659" spans="1:19" x14ac:dyDescent="0.25">
      <c r="A659" s="1">
        <f t="shared" ref="A659" si="327">A658+0.01</f>
        <v>328.02</v>
      </c>
      <c r="C659" s="1">
        <v>260</v>
      </c>
      <c r="D659" s="1">
        <v>568</v>
      </c>
      <c r="E659" s="1">
        <v>17456</v>
      </c>
      <c r="G659" s="1">
        <v>-170</v>
      </c>
      <c r="H659" s="1">
        <v>15</v>
      </c>
      <c r="I659" s="1">
        <v>-129</v>
      </c>
      <c r="K659" s="1">
        <v>1.86</v>
      </c>
      <c r="L659" s="1">
        <v>-6.05</v>
      </c>
      <c r="M659" s="1">
        <v>1.65</v>
      </c>
      <c r="N659" s="1">
        <v>1.78</v>
      </c>
      <c r="P659" s="1">
        <v>-0.85</v>
      </c>
      <c r="Q659" s="1">
        <v>0.88</v>
      </c>
      <c r="R659" s="1">
        <v>-0.94</v>
      </c>
      <c r="S659" s="1">
        <v>-0.97</v>
      </c>
    </row>
    <row r="660" spans="1:19" x14ac:dyDescent="0.25">
      <c r="A660" s="1">
        <v>329.01</v>
      </c>
      <c r="C660" s="1">
        <v>268</v>
      </c>
      <c r="D660" s="1">
        <v>572</v>
      </c>
      <c r="E660" s="1">
        <v>17336</v>
      </c>
      <c r="G660" s="1">
        <v>-171</v>
      </c>
      <c r="H660" s="1">
        <v>50</v>
      </c>
      <c r="I660" s="1">
        <v>-134</v>
      </c>
      <c r="K660" s="1">
        <v>1.89</v>
      </c>
      <c r="L660" s="1">
        <v>-6.06</v>
      </c>
      <c r="M660" s="1">
        <v>1.65</v>
      </c>
      <c r="N660" s="1">
        <v>1.79</v>
      </c>
      <c r="P660" s="1">
        <v>-0.89</v>
      </c>
      <c r="Q660" s="1">
        <v>0.89</v>
      </c>
      <c r="R660" s="1">
        <v>-0.93</v>
      </c>
      <c r="S660" s="1">
        <v>-0.97</v>
      </c>
    </row>
    <row r="661" spans="1:19" x14ac:dyDescent="0.25">
      <c r="A661" s="1">
        <f t="shared" ref="A661" si="328">A660+0.01</f>
        <v>329.02</v>
      </c>
      <c r="C661" s="1">
        <v>348</v>
      </c>
      <c r="D661" s="1">
        <v>532</v>
      </c>
      <c r="E661" s="1">
        <v>17240</v>
      </c>
      <c r="G661" s="1">
        <v>-174</v>
      </c>
      <c r="H661" s="1">
        <v>29</v>
      </c>
      <c r="I661" s="1">
        <v>-121</v>
      </c>
      <c r="K661" s="1">
        <v>1.77</v>
      </c>
      <c r="L661" s="1">
        <v>-6.08</v>
      </c>
      <c r="M661" s="1">
        <v>1.65</v>
      </c>
      <c r="N661" s="1">
        <v>1.79</v>
      </c>
      <c r="P661" s="1">
        <v>-1.1599999999999999</v>
      </c>
      <c r="Q661" s="1">
        <v>0.89</v>
      </c>
      <c r="R661" s="1">
        <v>-0.95</v>
      </c>
      <c r="S661" s="1">
        <v>-0.97</v>
      </c>
    </row>
    <row r="662" spans="1:19" x14ac:dyDescent="0.25">
      <c r="A662" s="1">
        <v>330.01</v>
      </c>
      <c r="C662" s="1">
        <v>296</v>
      </c>
      <c r="D662" s="1">
        <v>564</v>
      </c>
      <c r="E662" s="1">
        <v>17272</v>
      </c>
      <c r="G662" s="1">
        <v>-201</v>
      </c>
      <c r="H662" s="1">
        <v>29</v>
      </c>
      <c r="I662" s="1">
        <v>-127</v>
      </c>
      <c r="K662" s="1">
        <v>1.87</v>
      </c>
      <c r="L662" s="1">
        <v>-6.09</v>
      </c>
      <c r="M662" s="1">
        <v>1.65</v>
      </c>
      <c r="N662" s="1">
        <v>1.79</v>
      </c>
      <c r="P662" s="1">
        <v>-0.98</v>
      </c>
      <c r="Q662" s="1">
        <v>0.89</v>
      </c>
      <c r="R662" s="1">
        <v>-0.95</v>
      </c>
      <c r="S662" s="1">
        <v>-0.97</v>
      </c>
    </row>
    <row r="663" spans="1:19" x14ac:dyDescent="0.25">
      <c r="A663" s="1">
        <f t="shared" ref="A663" si="329">A662+0.01</f>
        <v>330.02</v>
      </c>
      <c r="C663" s="1">
        <v>268</v>
      </c>
      <c r="D663" s="1">
        <v>592</v>
      </c>
      <c r="E663" s="1">
        <v>17120</v>
      </c>
      <c r="G663" s="1">
        <v>-191</v>
      </c>
      <c r="H663" s="1">
        <v>26</v>
      </c>
      <c r="I663" s="1">
        <v>-121</v>
      </c>
      <c r="K663" s="1">
        <v>1.98</v>
      </c>
      <c r="L663" s="1">
        <v>-6.1</v>
      </c>
      <c r="M663" s="1">
        <v>1.67</v>
      </c>
      <c r="N663" s="1">
        <v>1.79</v>
      </c>
      <c r="P663" s="1">
        <v>-0.9</v>
      </c>
      <c r="Q663" s="1">
        <v>0.89</v>
      </c>
      <c r="R663" s="1">
        <v>-0.94</v>
      </c>
      <c r="S663" s="1">
        <v>-0.97</v>
      </c>
    </row>
    <row r="664" spans="1:19" x14ac:dyDescent="0.25">
      <c r="A664" s="1">
        <v>331.01</v>
      </c>
      <c r="C664" s="1">
        <v>272</v>
      </c>
      <c r="D664" s="1">
        <v>628</v>
      </c>
      <c r="E664" s="1">
        <v>17332</v>
      </c>
      <c r="G664" s="1">
        <v>-174</v>
      </c>
      <c r="H664" s="1">
        <v>23</v>
      </c>
      <c r="I664" s="1">
        <v>-105</v>
      </c>
      <c r="K664" s="1">
        <v>2.08</v>
      </c>
      <c r="L664" s="1">
        <v>-6.11</v>
      </c>
      <c r="M664" s="1">
        <v>1.68</v>
      </c>
      <c r="N664" s="1">
        <v>1.8</v>
      </c>
      <c r="P664" s="1">
        <v>-0.9</v>
      </c>
      <c r="Q664" s="1">
        <v>0.89</v>
      </c>
      <c r="R664" s="1">
        <v>-0.94</v>
      </c>
      <c r="S664" s="1">
        <v>-0.97</v>
      </c>
    </row>
    <row r="665" spans="1:19" x14ac:dyDescent="0.25">
      <c r="A665" s="1">
        <f t="shared" ref="A665" si="330">A664+0.01</f>
        <v>331.02</v>
      </c>
      <c r="C665" s="1">
        <v>276</v>
      </c>
      <c r="D665" s="1">
        <v>516</v>
      </c>
      <c r="E665" s="1">
        <v>17148</v>
      </c>
      <c r="G665" s="1">
        <v>-184</v>
      </c>
      <c r="H665" s="1">
        <v>48</v>
      </c>
      <c r="I665" s="1">
        <v>-131</v>
      </c>
      <c r="K665" s="1">
        <v>1.72</v>
      </c>
      <c r="L665" s="1">
        <v>-6.13</v>
      </c>
      <c r="M665" s="1">
        <v>1.68</v>
      </c>
      <c r="N665" s="1">
        <v>1.8</v>
      </c>
      <c r="P665" s="1">
        <v>-0.92</v>
      </c>
      <c r="Q665" s="1">
        <v>0.9</v>
      </c>
      <c r="R665" s="1">
        <v>-0.93</v>
      </c>
      <c r="S665" s="1">
        <v>-0.97</v>
      </c>
    </row>
    <row r="666" spans="1:19" x14ac:dyDescent="0.25">
      <c r="A666" s="1">
        <v>332.01</v>
      </c>
      <c r="C666" s="1">
        <v>292</v>
      </c>
      <c r="D666" s="1">
        <v>528</v>
      </c>
      <c r="E666" s="1">
        <v>17348</v>
      </c>
      <c r="G666" s="1">
        <v>-181</v>
      </c>
      <c r="H666" s="1">
        <v>13</v>
      </c>
      <c r="I666" s="1">
        <v>-102</v>
      </c>
      <c r="K666" s="1">
        <v>1.74</v>
      </c>
      <c r="L666" s="1">
        <v>-6.14</v>
      </c>
      <c r="M666" s="1">
        <v>1.67</v>
      </c>
      <c r="N666" s="1">
        <v>1.8</v>
      </c>
      <c r="P666" s="1">
        <v>-0.96</v>
      </c>
      <c r="Q666" s="1">
        <v>0.9</v>
      </c>
      <c r="R666" s="1">
        <v>-0.94</v>
      </c>
      <c r="S666" s="1">
        <v>-0.97</v>
      </c>
    </row>
    <row r="667" spans="1:19" x14ac:dyDescent="0.25">
      <c r="A667" s="1">
        <f t="shared" ref="A667" si="331">A666+0.01</f>
        <v>332.02</v>
      </c>
      <c r="C667" s="1">
        <v>348</v>
      </c>
      <c r="D667" s="1">
        <v>528</v>
      </c>
      <c r="E667" s="1">
        <v>17220</v>
      </c>
      <c r="G667" s="1">
        <v>-180</v>
      </c>
      <c r="H667" s="1">
        <v>32</v>
      </c>
      <c r="I667" s="1">
        <v>-110</v>
      </c>
      <c r="K667" s="1">
        <v>1.76</v>
      </c>
      <c r="L667" s="1">
        <v>-6.15</v>
      </c>
      <c r="M667" s="1">
        <v>1.66</v>
      </c>
      <c r="N667" s="1">
        <v>1.8</v>
      </c>
      <c r="P667" s="1">
        <v>-1.1599999999999999</v>
      </c>
      <c r="Q667" s="1">
        <v>0.9</v>
      </c>
      <c r="R667" s="1">
        <v>-0.95</v>
      </c>
      <c r="S667" s="1">
        <v>-0.98</v>
      </c>
    </row>
    <row r="668" spans="1:19" x14ac:dyDescent="0.25">
      <c r="A668" s="1">
        <v>333.01</v>
      </c>
      <c r="C668" s="1">
        <v>284</v>
      </c>
      <c r="D668" s="1">
        <v>668</v>
      </c>
      <c r="E668" s="1">
        <v>17296</v>
      </c>
      <c r="G668" s="1">
        <v>-191</v>
      </c>
      <c r="H668" s="1">
        <v>38</v>
      </c>
      <c r="I668" s="1">
        <v>-131</v>
      </c>
      <c r="K668" s="1">
        <v>2.21</v>
      </c>
      <c r="L668" s="1">
        <v>-6.16</v>
      </c>
      <c r="M668" s="1">
        <v>1.69</v>
      </c>
      <c r="N668" s="1">
        <v>1.81</v>
      </c>
      <c r="P668" s="1">
        <v>-0.94</v>
      </c>
      <c r="Q668" s="1">
        <v>0.9</v>
      </c>
      <c r="R668" s="1">
        <v>-0.95</v>
      </c>
      <c r="S668" s="1">
        <v>-0.97</v>
      </c>
    </row>
    <row r="669" spans="1:19" x14ac:dyDescent="0.25">
      <c r="A669" s="1">
        <f t="shared" ref="A669" si="332">A668+0.01</f>
        <v>333.02</v>
      </c>
      <c r="C669" s="1">
        <v>324</v>
      </c>
      <c r="D669" s="1">
        <v>460</v>
      </c>
      <c r="E669" s="1">
        <v>17228</v>
      </c>
      <c r="G669" s="1">
        <v>-190</v>
      </c>
      <c r="H669" s="1">
        <v>39</v>
      </c>
      <c r="I669" s="1">
        <v>-123</v>
      </c>
      <c r="K669" s="1">
        <v>1.53</v>
      </c>
      <c r="L669" s="1">
        <v>-6.18</v>
      </c>
      <c r="M669" s="1">
        <v>1.67</v>
      </c>
      <c r="N669" s="1">
        <v>1.8</v>
      </c>
      <c r="P669" s="1">
        <v>-1.08</v>
      </c>
      <c r="Q669" s="1">
        <v>0.9</v>
      </c>
      <c r="R669" s="1">
        <v>-0.95</v>
      </c>
      <c r="S669" s="1">
        <v>-0.98</v>
      </c>
    </row>
    <row r="670" spans="1:19" x14ac:dyDescent="0.25">
      <c r="A670" s="1">
        <v>334.01</v>
      </c>
      <c r="C670" s="1">
        <v>344</v>
      </c>
      <c r="D670" s="1">
        <v>548</v>
      </c>
      <c r="E670" s="1">
        <v>17412</v>
      </c>
      <c r="G670" s="1">
        <v>-198</v>
      </c>
      <c r="H670" s="1">
        <v>-12</v>
      </c>
      <c r="I670" s="1">
        <v>-118</v>
      </c>
      <c r="K670" s="1">
        <v>1.8</v>
      </c>
      <c r="L670" s="1">
        <v>-6.19</v>
      </c>
      <c r="M670" s="1">
        <v>1.66</v>
      </c>
      <c r="N670" s="1">
        <v>1.8</v>
      </c>
      <c r="P670" s="1">
        <v>-1.1299999999999999</v>
      </c>
      <c r="Q670" s="1">
        <v>0.9</v>
      </c>
      <c r="R670" s="1">
        <v>-0.97</v>
      </c>
      <c r="S670" s="1">
        <v>-0.98</v>
      </c>
    </row>
    <row r="671" spans="1:19" x14ac:dyDescent="0.25">
      <c r="A671" s="1">
        <f t="shared" ref="A671" si="333">A670+0.01</f>
        <v>334.02</v>
      </c>
      <c r="C671" s="1">
        <v>240</v>
      </c>
      <c r="D671" s="1">
        <v>524</v>
      </c>
      <c r="E671" s="1">
        <v>17448</v>
      </c>
      <c r="G671" s="1">
        <v>-185</v>
      </c>
      <c r="H671" s="1">
        <v>12</v>
      </c>
      <c r="I671" s="1">
        <v>-135</v>
      </c>
      <c r="K671" s="1">
        <v>1.72</v>
      </c>
      <c r="L671" s="1">
        <v>-6.2</v>
      </c>
      <c r="M671" s="1">
        <v>1.66</v>
      </c>
      <c r="N671" s="1">
        <v>1.8</v>
      </c>
      <c r="P671" s="1">
        <v>-0.79</v>
      </c>
      <c r="Q671" s="1">
        <v>0.9</v>
      </c>
      <c r="R671" s="1">
        <v>-0.95</v>
      </c>
      <c r="S671" s="1">
        <v>-0.98</v>
      </c>
    </row>
    <row r="672" spans="1:19" x14ac:dyDescent="0.25">
      <c r="A672" s="1">
        <v>335.01</v>
      </c>
      <c r="C672" s="1">
        <v>244</v>
      </c>
      <c r="D672" s="1">
        <v>660</v>
      </c>
      <c r="E672" s="1">
        <v>17072</v>
      </c>
      <c r="G672" s="1">
        <v>-197</v>
      </c>
      <c r="H672" s="1">
        <v>41</v>
      </c>
      <c r="I672" s="1">
        <v>-125</v>
      </c>
      <c r="K672" s="1">
        <v>2.21</v>
      </c>
      <c r="L672" s="1">
        <v>-6.21</v>
      </c>
      <c r="M672" s="1">
        <v>1.68</v>
      </c>
      <c r="N672" s="1">
        <v>1.81</v>
      </c>
      <c r="P672" s="1">
        <v>-0.82</v>
      </c>
      <c r="Q672" s="1">
        <v>0.91</v>
      </c>
      <c r="R672" s="1">
        <v>-0.94</v>
      </c>
      <c r="S672" s="1">
        <v>-0.97</v>
      </c>
    </row>
    <row r="673" spans="1:19" x14ac:dyDescent="0.25">
      <c r="A673" s="1">
        <f t="shared" ref="A673" si="334">A672+0.01</f>
        <v>335.02</v>
      </c>
      <c r="C673" s="1">
        <v>268</v>
      </c>
      <c r="D673" s="1">
        <v>464</v>
      </c>
      <c r="E673" s="1">
        <v>17276</v>
      </c>
      <c r="G673" s="1">
        <v>-182</v>
      </c>
      <c r="H673" s="1">
        <v>29</v>
      </c>
      <c r="I673" s="1">
        <v>-111</v>
      </c>
      <c r="K673" s="1">
        <v>1.54</v>
      </c>
      <c r="L673" s="1">
        <v>-6.23</v>
      </c>
      <c r="M673" s="1">
        <v>1.66</v>
      </c>
      <c r="N673" s="1">
        <v>1.8</v>
      </c>
      <c r="P673" s="1">
        <v>-0.89</v>
      </c>
      <c r="Q673" s="1">
        <v>0.91</v>
      </c>
      <c r="R673" s="1">
        <v>-0.94</v>
      </c>
      <c r="S673" s="1">
        <v>-0.97</v>
      </c>
    </row>
    <row r="674" spans="1:19" x14ac:dyDescent="0.25">
      <c r="A674" s="1">
        <v>336.01</v>
      </c>
      <c r="C674" s="1">
        <v>368</v>
      </c>
      <c r="D674" s="1">
        <v>648</v>
      </c>
      <c r="E674" s="1">
        <v>17304</v>
      </c>
      <c r="G674" s="1">
        <v>-170</v>
      </c>
      <c r="H674" s="1">
        <v>20</v>
      </c>
      <c r="I674" s="1">
        <v>-125</v>
      </c>
      <c r="K674" s="1">
        <v>2.14</v>
      </c>
      <c r="L674" s="1">
        <v>-6.24</v>
      </c>
      <c r="M674" s="1">
        <v>1.69</v>
      </c>
      <c r="N674" s="1">
        <v>1.81</v>
      </c>
      <c r="P674" s="1">
        <v>-1.22</v>
      </c>
      <c r="Q674" s="1">
        <v>0.91</v>
      </c>
      <c r="R674" s="1">
        <v>-0.95</v>
      </c>
      <c r="S674" s="1">
        <v>-0.98</v>
      </c>
    </row>
    <row r="675" spans="1:19" x14ac:dyDescent="0.25">
      <c r="A675" s="1">
        <f t="shared" ref="A675" si="335">A674+0.01</f>
        <v>336.02</v>
      </c>
      <c r="C675" s="1">
        <v>312</v>
      </c>
      <c r="D675" s="1">
        <v>544</v>
      </c>
      <c r="E675" s="1">
        <v>17120</v>
      </c>
      <c r="G675" s="1">
        <v>-168</v>
      </c>
      <c r="H675" s="1">
        <v>34</v>
      </c>
      <c r="I675" s="1">
        <v>-144</v>
      </c>
      <c r="K675" s="1">
        <v>1.82</v>
      </c>
      <c r="L675" s="1">
        <v>-6.25</v>
      </c>
      <c r="M675" s="1">
        <v>1.68</v>
      </c>
      <c r="N675" s="1">
        <v>1.81</v>
      </c>
      <c r="P675" s="1">
        <v>-1.04</v>
      </c>
      <c r="Q675" s="1">
        <v>0.91</v>
      </c>
      <c r="R675" s="1">
        <v>-0.96</v>
      </c>
      <c r="S675" s="1">
        <v>-0.98</v>
      </c>
    </row>
    <row r="676" spans="1:19" x14ac:dyDescent="0.25">
      <c r="A676" s="1">
        <v>337.01</v>
      </c>
      <c r="C676" s="1">
        <v>416</v>
      </c>
      <c r="D676" s="1">
        <v>576</v>
      </c>
      <c r="E676" s="1">
        <v>17308</v>
      </c>
      <c r="G676" s="1">
        <v>-172</v>
      </c>
      <c r="H676" s="1">
        <v>12</v>
      </c>
      <c r="I676" s="1">
        <v>-127</v>
      </c>
      <c r="K676" s="1">
        <v>1.91</v>
      </c>
      <c r="L676" s="1">
        <v>-6.26</v>
      </c>
      <c r="M676" s="1">
        <v>1.69</v>
      </c>
      <c r="N676" s="1">
        <v>1.82</v>
      </c>
      <c r="P676" s="1">
        <v>-1.38</v>
      </c>
      <c r="Q676" s="1">
        <v>0.91</v>
      </c>
      <c r="R676" s="1">
        <v>-0.99</v>
      </c>
      <c r="S676" s="1">
        <v>-0.99</v>
      </c>
    </row>
    <row r="677" spans="1:19" x14ac:dyDescent="0.25">
      <c r="A677" s="1">
        <f t="shared" ref="A677" si="336">A676+0.01</f>
        <v>337.02</v>
      </c>
      <c r="C677" s="1">
        <v>216</v>
      </c>
      <c r="D677" s="1">
        <v>572</v>
      </c>
      <c r="E677" s="1">
        <v>17348</v>
      </c>
      <c r="G677" s="1">
        <v>-175</v>
      </c>
      <c r="H677" s="1">
        <v>9</v>
      </c>
      <c r="I677" s="1">
        <v>-118</v>
      </c>
      <c r="K677" s="1">
        <v>1.89</v>
      </c>
      <c r="L677" s="1">
        <v>-6.27</v>
      </c>
      <c r="M677" s="1">
        <v>1.69</v>
      </c>
      <c r="N677" s="1">
        <v>1.82</v>
      </c>
      <c r="P677" s="1">
        <v>-0.71</v>
      </c>
      <c r="Q677" s="1">
        <v>0.91</v>
      </c>
      <c r="R677" s="1">
        <v>-0.97</v>
      </c>
      <c r="S677" s="1">
        <v>-0.99</v>
      </c>
    </row>
    <row r="678" spans="1:19" x14ac:dyDescent="0.25">
      <c r="A678" s="1">
        <v>338.01</v>
      </c>
      <c r="C678" s="1">
        <v>400</v>
      </c>
      <c r="D678" s="1">
        <v>588</v>
      </c>
      <c r="E678" s="1">
        <v>17212</v>
      </c>
      <c r="G678" s="1">
        <v>-181</v>
      </c>
      <c r="H678" s="1">
        <v>19</v>
      </c>
      <c r="I678" s="1">
        <v>-105</v>
      </c>
      <c r="K678" s="1">
        <v>1.96</v>
      </c>
      <c r="L678" s="1">
        <v>-6.28</v>
      </c>
      <c r="M678" s="1">
        <v>1.7</v>
      </c>
      <c r="N678" s="1">
        <v>1.82</v>
      </c>
      <c r="P678" s="1">
        <v>-1.33</v>
      </c>
      <c r="Q678" s="1">
        <v>0.92</v>
      </c>
      <c r="R678" s="1">
        <v>-0.99</v>
      </c>
      <c r="S678" s="1">
        <v>-1</v>
      </c>
    </row>
    <row r="679" spans="1:19" x14ac:dyDescent="0.25">
      <c r="A679" s="1">
        <f t="shared" ref="A679" si="337">A678+0.01</f>
        <v>338.02</v>
      </c>
      <c r="C679" s="1">
        <v>196</v>
      </c>
      <c r="D679" s="1">
        <v>496</v>
      </c>
      <c r="E679" s="1">
        <v>17264</v>
      </c>
      <c r="G679" s="1">
        <v>-193</v>
      </c>
      <c r="H679" s="1">
        <v>41</v>
      </c>
      <c r="I679" s="1">
        <v>-123</v>
      </c>
      <c r="K679" s="1">
        <v>1.65</v>
      </c>
      <c r="L679" s="1">
        <v>-6.3</v>
      </c>
      <c r="M679" s="1">
        <v>1.68</v>
      </c>
      <c r="N679" s="1">
        <v>1.82</v>
      </c>
      <c r="P679" s="1">
        <v>-0.65</v>
      </c>
      <c r="Q679" s="1">
        <v>0.92</v>
      </c>
      <c r="R679" s="1">
        <v>-0.96</v>
      </c>
      <c r="S679" s="1">
        <v>-0.99</v>
      </c>
    </row>
    <row r="680" spans="1:19" x14ac:dyDescent="0.25">
      <c r="A680" s="1">
        <v>339.01</v>
      </c>
      <c r="C680" s="1">
        <v>336</v>
      </c>
      <c r="D680" s="1">
        <v>592</v>
      </c>
      <c r="E680" s="1">
        <v>17300</v>
      </c>
      <c r="G680" s="1">
        <v>-178</v>
      </c>
      <c r="H680" s="1">
        <v>11</v>
      </c>
      <c r="I680" s="1">
        <v>-117</v>
      </c>
      <c r="K680" s="1">
        <v>1.96</v>
      </c>
      <c r="L680" s="1">
        <v>-6.31</v>
      </c>
      <c r="M680" s="1">
        <v>1.69</v>
      </c>
      <c r="N680" s="1">
        <v>1.82</v>
      </c>
      <c r="P680" s="1">
        <v>-1.1100000000000001</v>
      </c>
      <c r="Q680" s="1">
        <v>0.92</v>
      </c>
      <c r="R680" s="1">
        <v>-0.97</v>
      </c>
      <c r="S680" s="1">
        <v>-0.99</v>
      </c>
    </row>
    <row r="681" spans="1:19" x14ac:dyDescent="0.25">
      <c r="A681" s="1">
        <f t="shared" ref="A681" si="338">A680+0.01</f>
        <v>339.02</v>
      </c>
      <c r="C681" s="1">
        <v>360</v>
      </c>
      <c r="D681" s="1">
        <v>464</v>
      </c>
      <c r="E681" s="1">
        <v>17220</v>
      </c>
      <c r="G681" s="1">
        <v>-196</v>
      </c>
      <c r="H681" s="1">
        <v>25</v>
      </c>
      <c r="I681" s="1">
        <v>-136</v>
      </c>
      <c r="K681" s="1">
        <v>1.54</v>
      </c>
      <c r="L681" s="1">
        <v>-6.32</v>
      </c>
      <c r="M681" s="1">
        <v>1.67</v>
      </c>
      <c r="N681" s="1">
        <v>1.81</v>
      </c>
      <c r="P681" s="1">
        <v>-1.2</v>
      </c>
      <c r="Q681" s="1">
        <v>0.92</v>
      </c>
      <c r="R681" s="1">
        <v>-0.99</v>
      </c>
      <c r="S681" s="1">
        <v>-1</v>
      </c>
    </row>
    <row r="682" spans="1:19" x14ac:dyDescent="0.25">
      <c r="A682" s="1">
        <v>340.01</v>
      </c>
      <c r="C682" s="1">
        <v>364</v>
      </c>
      <c r="D682" s="1">
        <v>504</v>
      </c>
      <c r="E682" s="1">
        <v>17292</v>
      </c>
      <c r="G682" s="1">
        <v>-177</v>
      </c>
      <c r="H682" s="1">
        <v>37</v>
      </c>
      <c r="I682" s="1">
        <v>-118</v>
      </c>
      <c r="K682" s="1">
        <v>1.67</v>
      </c>
      <c r="L682" s="1">
        <v>-6.33</v>
      </c>
      <c r="M682" s="1">
        <v>1.66</v>
      </c>
      <c r="N682" s="1">
        <v>1.81</v>
      </c>
      <c r="P682" s="1">
        <v>-1.21</v>
      </c>
      <c r="Q682" s="1">
        <v>0.92</v>
      </c>
      <c r="R682" s="1">
        <v>-1</v>
      </c>
      <c r="S682" s="1">
        <v>-1.01</v>
      </c>
    </row>
    <row r="683" spans="1:19" x14ac:dyDescent="0.25">
      <c r="A683" s="1">
        <f t="shared" ref="A683" si="339">A682+0.01</f>
        <v>340.02</v>
      </c>
      <c r="C683" s="1">
        <v>204</v>
      </c>
      <c r="D683" s="1">
        <v>476</v>
      </c>
      <c r="E683" s="1">
        <v>17248</v>
      </c>
      <c r="G683" s="1">
        <v>-189</v>
      </c>
      <c r="H683" s="1">
        <v>35</v>
      </c>
      <c r="I683" s="1">
        <v>-118</v>
      </c>
      <c r="K683" s="1">
        <v>1.58</v>
      </c>
      <c r="L683" s="1">
        <v>-6.35</v>
      </c>
      <c r="M683" s="1">
        <v>1.64</v>
      </c>
      <c r="N683" s="1">
        <v>1.8</v>
      </c>
      <c r="P683" s="1">
        <v>-0.68</v>
      </c>
      <c r="Q683" s="1">
        <v>0.93</v>
      </c>
      <c r="R683" s="1">
        <v>-0.98</v>
      </c>
      <c r="S683" s="1">
        <v>-1</v>
      </c>
    </row>
    <row r="684" spans="1:19" x14ac:dyDescent="0.25">
      <c r="A684" s="1">
        <v>341.01</v>
      </c>
      <c r="C684" s="1">
        <v>388</v>
      </c>
      <c r="D684" s="1">
        <v>480</v>
      </c>
      <c r="E684" s="1">
        <v>17216</v>
      </c>
      <c r="G684" s="1">
        <v>-195</v>
      </c>
      <c r="H684" s="1">
        <v>12</v>
      </c>
      <c r="I684" s="1">
        <v>-108</v>
      </c>
      <c r="K684" s="1">
        <v>1.6</v>
      </c>
      <c r="L684" s="1">
        <v>-6.36</v>
      </c>
      <c r="M684" s="1">
        <v>1.63</v>
      </c>
      <c r="N684" s="1">
        <v>1.8</v>
      </c>
      <c r="P684" s="1">
        <v>-1.29</v>
      </c>
      <c r="Q684" s="1">
        <v>0.93</v>
      </c>
      <c r="R684" s="1">
        <v>-1</v>
      </c>
      <c r="S684" s="1">
        <v>-1.01</v>
      </c>
    </row>
    <row r="685" spans="1:19" x14ac:dyDescent="0.25">
      <c r="A685" s="1">
        <f t="shared" ref="A685" si="340">A684+0.01</f>
        <v>341.02</v>
      </c>
      <c r="C685" s="1">
        <v>196</v>
      </c>
      <c r="D685" s="1">
        <v>464</v>
      </c>
      <c r="E685" s="1">
        <v>17280</v>
      </c>
      <c r="G685" s="1">
        <v>-201</v>
      </c>
      <c r="H685" s="1">
        <v>26</v>
      </c>
      <c r="I685" s="1">
        <v>-124</v>
      </c>
      <c r="K685" s="1">
        <v>1.54</v>
      </c>
      <c r="L685" s="1">
        <v>-6.37</v>
      </c>
      <c r="M685" s="1">
        <v>1.61</v>
      </c>
      <c r="N685" s="1">
        <v>1.79</v>
      </c>
      <c r="P685" s="1">
        <v>-0.65</v>
      </c>
      <c r="Q685" s="1">
        <v>0.93</v>
      </c>
      <c r="R685" s="1">
        <v>-0.97</v>
      </c>
      <c r="S685" s="1">
        <v>-1</v>
      </c>
    </row>
    <row r="686" spans="1:19" x14ac:dyDescent="0.25">
      <c r="A686" s="1">
        <v>342.01</v>
      </c>
      <c r="C686" s="1">
        <v>496</v>
      </c>
      <c r="D686" s="1">
        <v>528</v>
      </c>
      <c r="E686" s="1">
        <v>17296</v>
      </c>
      <c r="G686" s="1">
        <v>-182</v>
      </c>
      <c r="H686" s="1">
        <v>55</v>
      </c>
      <c r="I686" s="1">
        <v>-124</v>
      </c>
      <c r="K686" s="1">
        <v>1.75</v>
      </c>
      <c r="L686" s="1">
        <v>-6.38</v>
      </c>
      <c r="M686" s="1">
        <v>1.61</v>
      </c>
      <c r="N686" s="1">
        <v>1.79</v>
      </c>
      <c r="P686" s="1">
        <v>-1.64</v>
      </c>
      <c r="Q686" s="1">
        <v>0.93</v>
      </c>
      <c r="R686" s="1">
        <v>-1.02</v>
      </c>
      <c r="S686" s="1">
        <v>-1.01</v>
      </c>
    </row>
    <row r="687" spans="1:19" x14ac:dyDescent="0.25">
      <c r="A687" s="1">
        <f t="shared" ref="A687" si="341">A686+0.01</f>
        <v>342.02</v>
      </c>
      <c r="C687" s="1">
        <v>276</v>
      </c>
      <c r="D687" s="1">
        <v>536</v>
      </c>
      <c r="E687" s="1">
        <v>17296</v>
      </c>
      <c r="G687" s="1">
        <v>-181</v>
      </c>
      <c r="H687" s="1">
        <v>25</v>
      </c>
      <c r="I687" s="1">
        <v>-119</v>
      </c>
      <c r="K687" s="1">
        <v>1.78</v>
      </c>
      <c r="L687" s="1">
        <v>-6.4</v>
      </c>
      <c r="M687" s="1">
        <v>1.61</v>
      </c>
      <c r="N687" s="1">
        <v>1.79</v>
      </c>
      <c r="P687" s="1">
        <v>-0.91</v>
      </c>
      <c r="Q687" s="1">
        <v>0.93</v>
      </c>
      <c r="R687" s="1">
        <v>-1.01</v>
      </c>
      <c r="S687" s="1">
        <v>-1.01</v>
      </c>
    </row>
    <row r="688" spans="1:19" x14ac:dyDescent="0.25">
      <c r="A688" s="1">
        <v>343.01</v>
      </c>
      <c r="C688" s="1">
        <v>380</v>
      </c>
      <c r="D688" s="1">
        <v>480</v>
      </c>
      <c r="E688" s="1">
        <v>17328</v>
      </c>
      <c r="G688" s="1">
        <v>-174</v>
      </c>
      <c r="H688" s="1">
        <v>21</v>
      </c>
      <c r="I688" s="1">
        <v>-118</v>
      </c>
      <c r="K688" s="1">
        <v>1.59</v>
      </c>
      <c r="L688" s="1">
        <v>-6.41</v>
      </c>
      <c r="M688" s="1">
        <v>1.59</v>
      </c>
      <c r="N688" s="1">
        <v>1.78</v>
      </c>
      <c r="P688" s="1">
        <v>-1.26</v>
      </c>
      <c r="Q688" s="1">
        <v>0.93</v>
      </c>
      <c r="R688" s="1">
        <v>-1.02</v>
      </c>
      <c r="S688" s="1">
        <v>-1.02</v>
      </c>
    </row>
    <row r="689" spans="1:19" x14ac:dyDescent="0.25">
      <c r="A689" s="1">
        <f t="shared" ref="A689" si="342">A688+0.01</f>
        <v>343.02</v>
      </c>
      <c r="C689" s="1">
        <v>252</v>
      </c>
      <c r="D689" s="1">
        <v>580</v>
      </c>
      <c r="E689" s="1">
        <v>17252</v>
      </c>
      <c r="G689" s="1">
        <v>-172</v>
      </c>
      <c r="H689" s="1">
        <v>69</v>
      </c>
      <c r="I689" s="1">
        <v>-117</v>
      </c>
      <c r="K689" s="1">
        <v>1.93</v>
      </c>
      <c r="L689" s="1">
        <v>-6.42</v>
      </c>
      <c r="M689" s="1">
        <v>1.61</v>
      </c>
      <c r="N689" s="1">
        <v>1.79</v>
      </c>
      <c r="P689" s="1">
        <v>-0.84</v>
      </c>
      <c r="Q689" s="1">
        <v>0.94</v>
      </c>
      <c r="R689" s="1">
        <v>-1.01</v>
      </c>
      <c r="S689" s="1">
        <v>-1.01</v>
      </c>
    </row>
    <row r="690" spans="1:19" x14ac:dyDescent="0.25">
      <c r="A690" s="1">
        <v>344.01</v>
      </c>
      <c r="C690" s="1">
        <v>372</v>
      </c>
      <c r="D690" s="1">
        <v>504</v>
      </c>
      <c r="E690" s="1">
        <v>17260</v>
      </c>
      <c r="G690" s="1">
        <v>-187</v>
      </c>
      <c r="H690" s="1">
        <v>26</v>
      </c>
      <c r="I690" s="1">
        <v>-115</v>
      </c>
      <c r="K690" s="1">
        <v>1.67</v>
      </c>
      <c r="L690" s="1">
        <v>-6.43</v>
      </c>
      <c r="M690" s="1">
        <v>1.6</v>
      </c>
      <c r="N690" s="1">
        <v>1.78</v>
      </c>
      <c r="P690" s="1">
        <v>-1.23</v>
      </c>
      <c r="Q690" s="1">
        <v>0.94</v>
      </c>
      <c r="R690" s="1">
        <v>-1.02</v>
      </c>
      <c r="S690" s="1">
        <v>-1.02</v>
      </c>
    </row>
    <row r="691" spans="1:19" x14ac:dyDescent="0.25">
      <c r="A691" s="1">
        <f t="shared" ref="A691" si="343">A690+0.01</f>
        <v>344.02</v>
      </c>
      <c r="C691" s="1">
        <v>228</v>
      </c>
      <c r="D691" s="1">
        <v>580</v>
      </c>
      <c r="E691" s="1">
        <v>17216</v>
      </c>
      <c r="G691" s="1">
        <v>-162</v>
      </c>
      <c r="H691" s="1">
        <v>20</v>
      </c>
      <c r="I691" s="1">
        <v>-129</v>
      </c>
      <c r="K691" s="1">
        <v>1.93</v>
      </c>
      <c r="L691" s="1">
        <v>-6.44</v>
      </c>
      <c r="M691" s="1">
        <v>1.61</v>
      </c>
      <c r="N691" s="1">
        <v>1.79</v>
      </c>
      <c r="P691" s="1">
        <v>-0.76</v>
      </c>
      <c r="Q691" s="1">
        <v>0.94</v>
      </c>
      <c r="R691" s="1">
        <v>-1</v>
      </c>
      <c r="S691" s="1">
        <v>-1.01</v>
      </c>
    </row>
    <row r="692" spans="1:19" x14ac:dyDescent="0.25">
      <c r="A692" s="1">
        <v>345.01</v>
      </c>
      <c r="C692" s="1">
        <v>220</v>
      </c>
      <c r="D692" s="1">
        <v>496</v>
      </c>
      <c r="E692" s="1">
        <v>17228</v>
      </c>
      <c r="G692" s="1">
        <v>-183</v>
      </c>
      <c r="H692" s="1">
        <v>28</v>
      </c>
      <c r="I692" s="1">
        <v>-137</v>
      </c>
      <c r="K692" s="1">
        <v>1.65</v>
      </c>
      <c r="L692" s="1">
        <v>-6.46</v>
      </c>
      <c r="M692" s="1">
        <v>1.6</v>
      </c>
      <c r="N692" s="1">
        <v>1.79</v>
      </c>
      <c r="P692" s="1">
        <v>-0.73</v>
      </c>
      <c r="Q692" s="1">
        <v>0.94</v>
      </c>
      <c r="R692" s="1">
        <v>-0.98</v>
      </c>
      <c r="S692" s="1">
        <v>-1.01</v>
      </c>
    </row>
    <row r="693" spans="1:19" x14ac:dyDescent="0.25">
      <c r="A693" s="1">
        <f t="shared" ref="A693" si="344">A692+0.01</f>
        <v>345.02</v>
      </c>
      <c r="C693" s="1">
        <v>108</v>
      </c>
      <c r="D693" s="1">
        <v>580</v>
      </c>
      <c r="E693" s="1">
        <v>17332</v>
      </c>
      <c r="G693" s="1">
        <v>-193</v>
      </c>
      <c r="H693" s="1">
        <v>60</v>
      </c>
      <c r="I693" s="1">
        <v>-131</v>
      </c>
      <c r="K693" s="1">
        <v>1.92</v>
      </c>
      <c r="L693" s="1">
        <v>-6.47</v>
      </c>
      <c r="M693" s="1">
        <v>1.61</v>
      </c>
      <c r="N693" s="1">
        <v>1.79</v>
      </c>
      <c r="P693" s="1">
        <v>-0.36</v>
      </c>
      <c r="Q693" s="1">
        <v>0.95</v>
      </c>
      <c r="R693" s="1">
        <v>-0.93</v>
      </c>
      <c r="S693" s="1">
        <v>-0.99</v>
      </c>
    </row>
    <row r="694" spans="1:19" x14ac:dyDescent="0.25">
      <c r="A694" s="1">
        <v>346.01</v>
      </c>
      <c r="C694" s="1">
        <v>336</v>
      </c>
      <c r="D694" s="1">
        <v>536</v>
      </c>
      <c r="E694" s="1">
        <v>17388</v>
      </c>
      <c r="G694" s="1">
        <v>-176</v>
      </c>
      <c r="H694" s="1">
        <v>31</v>
      </c>
      <c r="I694" s="1">
        <v>-112</v>
      </c>
      <c r="K694" s="1">
        <v>1.77</v>
      </c>
      <c r="L694" s="1">
        <v>-6.48</v>
      </c>
      <c r="M694" s="1">
        <v>1.61</v>
      </c>
      <c r="N694" s="1">
        <v>1.79</v>
      </c>
      <c r="P694" s="1">
        <v>-1.1100000000000001</v>
      </c>
      <c r="Q694" s="1">
        <v>0.95</v>
      </c>
      <c r="R694" s="1">
        <v>-0.94</v>
      </c>
      <c r="S694" s="1">
        <v>-0.99</v>
      </c>
    </row>
    <row r="695" spans="1:19" x14ac:dyDescent="0.25">
      <c r="A695" s="1">
        <f t="shared" ref="A695" si="345">A694+0.01</f>
        <v>346.02</v>
      </c>
      <c r="C695" s="1">
        <v>200</v>
      </c>
      <c r="D695" s="1">
        <v>484</v>
      </c>
      <c r="E695" s="1">
        <v>17284</v>
      </c>
      <c r="G695" s="1">
        <v>-182</v>
      </c>
      <c r="H695" s="1">
        <v>9</v>
      </c>
      <c r="I695" s="1">
        <v>-151</v>
      </c>
      <c r="K695" s="1">
        <v>1.6</v>
      </c>
      <c r="L695" s="1">
        <v>-6.49</v>
      </c>
      <c r="M695" s="1">
        <v>1.6</v>
      </c>
      <c r="N695" s="1">
        <v>1.78</v>
      </c>
      <c r="P695" s="1">
        <v>-0.66</v>
      </c>
      <c r="Q695" s="1">
        <v>0.95</v>
      </c>
      <c r="R695" s="1">
        <v>-0.92</v>
      </c>
      <c r="S695" s="1">
        <v>-0.98</v>
      </c>
    </row>
    <row r="696" spans="1:19" x14ac:dyDescent="0.25">
      <c r="A696" s="1">
        <v>347.01</v>
      </c>
      <c r="C696" s="1">
        <v>332</v>
      </c>
      <c r="D696" s="1">
        <v>600</v>
      </c>
      <c r="E696" s="1">
        <v>17308</v>
      </c>
      <c r="G696" s="1">
        <v>-190</v>
      </c>
      <c r="H696" s="1">
        <v>48</v>
      </c>
      <c r="I696" s="1">
        <v>-127</v>
      </c>
      <c r="K696" s="1">
        <v>1.99</v>
      </c>
      <c r="L696" s="1">
        <v>-6.5</v>
      </c>
      <c r="M696" s="1">
        <v>1.62</v>
      </c>
      <c r="N696" s="1">
        <v>1.79</v>
      </c>
      <c r="P696" s="1">
        <v>-1.1000000000000001</v>
      </c>
      <c r="Q696" s="1">
        <v>0.95</v>
      </c>
      <c r="R696" s="1">
        <v>-0.93</v>
      </c>
      <c r="S696" s="1">
        <v>-0.98</v>
      </c>
    </row>
    <row r="697" spans="1:19" x14ac:dyDescent="0.25">
      <c r="A697" s="1">
        <f t="shared" ref="A697" si="346">A696+0.01</f>
        <v>347.02</v>
      </c>
      <c r="C697" s="1">
        <v>224</v>
      </c>
      <c r="D697" s="1">
        <v>536</v>
      </c>
      <c r="E697" s="1">
        <v>17424</v>
      </c>
      <c r="G697" s="1">
        <v>-195</v>
      </c>
      <c r="H697" s="1">
        <v>16</v>
      </c>
      <c r="I697" s="1">
        <v>-117</v>
      </c>
      <c r="K697" s="1">
        <v>1.76</v>
      </c>
      <c r="L697" s="1">
        <v>-6.52</v>
      </c>
      <c r="M697" s="1">
        <v>1.61</v>
      </c>
      <c r="N697" s="1">
        <v>1.79</v>
      </c>
      <c r="P697" s="1">
        <v>-0.74</v>
      </c>
      <c r="Q697" s="1">
        <v>0.95</v>
      </c>
      <c r="R697" s="1">
        <v>-0.92</v>
      </c>
      <c r="S697" s="1">
        <v>-0.98</v>
      </c>
    </row>
    <row r="698" spans="1:19" x14ac:dyDescent="0.25">
      <c r="A698" s="1">
        <v>348.01</v>
      </c>
      <c r="C698" s="1">
        <v>332</v>
      </c>
      <c r="D698" s="1">
        <v>596</v>
      </c>
      <c r="E698" s="1">
        <v>17316</v>
      </c>
      <c r="G698" s="1">
        <v>-198</v>
      </c>
      <c r="H698" s="1">
        <v>49</v>
      </c>
      <c r="I698" s="1">
        <v>-130</v>
      </c>
      <c r="K698" s="1">
        <v>1.97</v>
      </c>
      <c r="L698" s="1">
        <v>-6.53</v>
      </c>
      <c r="M698" s="1">
        <v>1.63</v>
      </c>
      <c r="N698" s="1">
        <v>1.79</v>
      </c>
      <c r="P698" s="1">
        <v>-1.1000000000000001</v>
      </c>
      <c r="Q698" s="1">
        <v>0.96</v>
      </c>
      <c r="R698" s="1">
        <v>-0.93</v>
      </c>
      <c r="S698" s="1">
        <v>-0.98</v>
      </c>
    </row>
    <row r="699" spans="1:19" x14ac:dyDescent="0.25">
      <c r="A699" s="1">
        <f t="shared" ref="A699" si="347">A698+0.01</f>
        <v>348.02</v>
      </c>
      <c r="C699" s="1">
        <v>188</v>
      </c>
      <c r="D699" s="1">
        <v>488</v>
      </c>
      <c r="E699" s="1">
        <v>17232</v>
      </c>
      <c r="G699" s="1">
        <v>-179</v>
      </c>
      <c r="H699" s="1">
        <v>31</v>
      </c>
      <c r="I699" s="1">
        <v>-134</v>
      </c>
      <c r="K699" s="1">
        <v>1.62</v>
      </c>
      <c r="L699" s="1">
        <v>-6.54</v>
      </c>
      <c r="M699" s="1">
        <v>1.62</v>
      </c>
      <c r="N699" s="1">
        <v>1.79</v>
      </c>
      <c r="P699" s="1">
        <v>-0.62</v>
      </c>
      <c r="Q699" s="1">
        <v>0.96</v>
      </c>
      <c r="R699" s="1">
        <v>-0.9</v>
      </c>
      <c r="S699" s="1">
        <v>-0.97</v>
      </c>
    </row>
    <row r="700" spans="1:19" x14ac:dyDescent="0.25">
      <c r="A700" s="1">
        <v>349.01</v>
      </c>
      <c r="C700" s="1">
        <v>352</v>
      </c>
      <c r="D700" s="1">
        <v>532</v>
      </c>
      <c r="E700" s="1">
        <v>17140</v>
      </c>
      <c r="G700" s="1">
        <v>-181</v>
      </c>
      <c r="H700" s="1">
        <v>34</v>
      </c>
      <c r="I700" s="1">
        <v>-139</v>
      </c>
      <c r="K700" s="1">
        <v>1.78</v>
      </c>
      <c r="L700" s="1">
        <v>-6.55</v>
      </c>
      <c r="M700" s="1">
        <v>1.62</v>
      </c>
      <c r="N700" s="1">
        <v>1.79</v>
      </c>
      <c r="P700" s="1">
        <v>-1.18</v>
      </c>
      <c r="Q700" s="1">
        <v>0.96</v>
      </c>
      <c r="R700" s="1">
        <v>-0.92</v>
      </c>
      <c r="S700" s="1">
        <v>-0.98</v>
      </c>
    </row>
    <row r="701" spans="1:19" x14ac:dyDescent="0.25">
      <c r="A701" s="1">
        <f t="shared" ref="A701" si="348">A700+0.01</f>
        <v>349.02</v>
      </c>
      <c r="C701" s="1">
        <v>280</v>
      </c>
      <c r="D701" s="1">
        <v>516</v>
      </c>
      <c r="E701" s="1">
        <v>17204</v>
      </c>
      <c r="G701" s="1">
        <v>-161</v>
      </c>
      <c r="H701" s="1">
        <v>45</v>
      </c>
      <c r="I701" s="1">
        <v>-125</v>
      </c>
      <c r="K701" s="1">
        <v>1.72</v>
      </c>
      <c r="L701" s="1">
        <v>-6.57</v>
      </c>
      <c r="M701" s="1">
        <v>1.61</v>
      </c>
      <c r="N701" s="1">
        <v>1.79</v>
      </c>
      <c r="P701" s="1">
        <v>-0.93</v>
      </c>
      <c r="Q701" s="1">
        <v>0.97</v>
      </c>
      <c r="R701" s="1">
        <v>-0.92</v>
      </c>
      <c r="S701" s="1">
        <v>-0.97</v>
      </c>
    </row>
    <row r="702" spans="1:19" x14ac:dyDescent="0.25">
      <c r="A702" s="1">
        <v>350.01</v>
      </c>
      <c r="C702" s="1">
        <v>404</v>
      </c>
      <c r="D702" s="1">
        <v>652</v>
      </c>
      <c r="E702" s="1">
        <v>17164</v>
      </c>
      <c r="G702" s="1">
        <v>-182</v>
      </c>
      <c r="H702" s="1">
        <v>46</v>
      </c>
      <c r="I702" s="1">
        <v>-142</v>
      </c>
      <c r="K702" s="1">
        <v>2.1800000000000002</v>
      </c>
      <c r="L702" s="1">
        <v>-6.58</v>
      </c>
      <c r="M702" s="1">
        <v>1.64</v>
      </c>
      <c r="N702" s="1">
        <v>1.8</v>
      </c>
      <c r="P702" s="1">
        <v>-1.35</v>
      </c>
      <c r="Q702" s="1">
        <v>0.97</v>
      </c>
      <c r="R702" s="1">
        <v>-0.95</v>
      </c>
      <c r="S702" s="1">
        <v>-0.98</v>
      </c>
    </row>
    <row r="703" spans="1:19" x14ac:dyDescent="0.25">
      <c r="A703" s="1">
        <f t="shared" ref="A703" si="349">A702+0.01</f>
        <v>350.02</v>
      </c>
      <c r="C703" s="1">
        <v>308</v>
      </c>
      <c r="D703" s="1">
        <v>500</v>
      </c>
      <c r="E703" s="1">
        <v>17260</v>
      </c>
      <c r="G703" s="1">
        <v>-187</v>
      </c>
      <c r="H703" s="1">
        <v>21</v>
      </c>
      <c r="I703" s="1">
        <v>-127</v>
      </c>
      <c r="K703" s="1">
        <v>1.66</v>
      </c>
      <c r="L703" s="1">
        <v>-6.59</v>
      </c>
      <c r="M703" s="1">
        <v>1.63</v>
      </c>
      <c r="N703" s="1">
        <v>1.79</v>
      </c>
      <c r="P703" s="1">
        <v>-1.02</v>
      </c>
      <c r="Q703" s="1">
        <v>0.97</v>
      </c>
      <c r="R703" s="1">
        <v>-0.95</v>
      </c>
      <c r="S703" s="1">
        <v>-0.99</v>
      </c>
    </row>
    <row r="704" spans="1:19" x14ac:dyDescent="0.25">
      <c r="A704" s="1">
        <v>351.01</v>
      </c>
      <c r="C704" s="1">
        <v>360</v>
      </c>
      <c r="D704" s="1">
        <v>464</v>
      </c>
      <c r="E704" s="1">
        <v>17368</v>
      </c>
      <c r="G704" s="1">
        <v>-190</v>
      </c>
      <c r="H704" s="1">
        <v>35</v>
      </c>
      <c r="I704" s="1">
        <v>-128</v>
      </c>
      <c r="K704" s="1">
        <v>1.53</v>
      </c>
      <c r="L704" s="1">
        <v>-6.6</v>
      </c>
      <c r="M704" s="1">
        <v>1.61</v>
      </c>
      <c r="N704" s="1">
        <v>1.78</v>
      </c>
      <c r="P704" s="1">
        <v>-1.19</v>
      </c>
      <c r="Q704" s="1">
        <v>0.97</v>
      </c>
      <c r="R704" s="1">
        <v>-0.96</v>
      </c>
      <c r="S704" s="1">
        <v>-0.99</v>
      </c>
    </row>
    <row r="705" spans="1:19" x14ac:dyDescent="0.25">
      <c r="A705" s="1">
        <f t="shared" ref="A705" si="350">A704+0.01</f>
        <v>351.02</v>
      </c>
      <c r="C705" s="1">
        <v>180</v>
      </c>
      <c r="D705" s="1">
        <v>488</v>
      </c>
      <c r="E705" s="1">
        <v>17344</v>
      </c>
      <c r="G705" s="1">
        <v>-177</v>
      </c>
      <c r="H705" s="1">
        <v>30</v>
      </c>
      <c r="I705" s="1">
        <v>-123</v>
      </c>
      <c r="K705" s="1">
        <v>1.61</v>
      </c>
      <c r="L705" s="1">
        <v>-6.61</v>
      </c>
      <c r="M705" s="1">
        <v>1.6</v>
      </c>
      <c r="N705" s="1">
        <v>1.78</v>
      </c>
      <c r="P705" s="1">
        <v>-0.59</v>
      </c>
      <c r="Q705" s="1">
        <v>0.97</v>
      </c>
      <c r="R705" s="1">
        <v>-0.94</v>
      </c>
      <c r="S705" s="1">
        <v>-0.98</v>
      </c>
    </row>
    <row r="706" spans="1:19" x14ac:dyDescent="0.25">
      <c r="A706" s="1">
        <v>352.01</v>
      </c>
      <c r="C706" s="1">
        <v>352</v>
      </c>
      <c r="D706" s="1">
        <v>552</v>
      </c>
      <c r="E706" s="1">
        <v>17276</v>
      </c>
      <c r="G706" s="1">
        <v>-192</v>
      </c>
      <c r="H706" s="1">
        <v>49</v>
      </c>
      <c r="I706" s="1">
        <v>-138</v>
      </c>
      <c r="K706" s="1">
        <v>1.83</v>
      </c>
      <c r="L706" s="1">
        <v>-6.63</v>
      </c>
      <c r="M706" s="1">
        <v>1.61</v>
      </c>
      <c r="N706" s="1">
        <v>1.78</v>
      </c>
      <c r="P706" s="1">
        <v>-1.17</v>
      </c>
      <c r="Q706" s="1">
        <v>0.98</v>
      </c>
      <c r="R706" s="1">
        <v>-0.95</v>
      </c>
      <c r="S706" s="1">
        <v>-0.98</v>
      </c>
    </row>
    <row r="707" spans="1:19" x14ac:dyDescent="0.25">
      <c r="A707" s="1">
        <f t="shared" ref="A707" si="351">A706+0.01</f>
        <v>352.02</v>
      </c>
      <c r="C707" s="1">
        <v>216</v>
      </c>
      <c r="D707" s="1">
        <v>528</v>
      </c>
      <c r="E707" s="1">
        <v>17308</v>
      </c>
      <c r="G707" s="1">
        <v>-171</v>
      </c>
      <c r="H707" s="1">
        <v>25</v>
      </c>
      <c r="I707" s="1">
        <v>-95</v>
      </c>
      <c r="K707" s="1">
        <v>1.75</v>
      </c>
      <c r="L707" s="1">
        <v>-6.64</v>
      </c>
      <c r="M707" s="1">
        <v>1.6</v>
      </c>
      <c r="N707" s="1">
        <v>1.78</v>
      </c>
      <c r="P707" s="1">
        <v>-0.71</v>
      </c>
      <c r="Q707" s="1">
        <v>0.98</v>
      </c>
      <c r="R707" s="1">
        <v>-0.93</v>
      </c>
      <c r="S707" s="1">
        <v>-0.98</v>
      </c>
    </row>
    <row r="708" spans="1:19" x14ac:dyDescent="0.25">
      <c r="A708" s="1">
        <v>353.01</v>
      </c>
      <c r="C708" s="1">
        <v>396</v>
      </c>
      <c r="D708" s="1">
        <v>472</v>
      </c>
      <c r="E708" s="1">
        <v>17320</v>
      </c>
      <c r="G708" s="1">
        <v>-186</v>
      </c>
      <c r="H708" s="1">
        <v>44</v>
      </c>
      <c r="I708" s="1">
        <v>-129</v>
      </c>
      <c r="K708" s="1">
        <v>1.56</v>
      </c>
      <c r="L708" s="1">
        <v>-6.65</v>
      </c>
      <c r="M708" s="1">
        <v>1.59</v>
      </c>
      <c r="N708" s="1">
        <v>1.77</v>
      </c>
      <c r="P708" s="1">
        <v>-1.31</v>
      </c>
      <c r="Q708" s="1">
        <v>0.98</v>
      </c>
      <c r="R708" s="1">
        <v>-0.96</v>
      </c>
      <c r="S708" s="1">
        <v>-0.99</v>
      </c>
    </row>
    <row r="709" spans="1:19" x14ac:dyDescent="0.25">
      <c r="A709" s="1">
        <f t="shared" ref="A709" si="352">A708+0.01</f>
        <v>353.02</v>
      </c>
      <c r="C709" s="1">
        <v>196</v>
      </c>
      <c r="D709" s="1">
        <v>552</v>
      </c>
      <c r="E709" s="1">
        <v>17192</v>
      </c>
      <c r="G709" s="1">
        <v>-200</v>
      </c>
      <c r="H709" s="1">
        <v>54</v>
      </c>
      <c r="I709" s="1">
        <v>-130</v>
      </c>
      <c r="K709" s="1">
        <v>1.84</v>
      </c>
      <c r="L709" s="1">
        <v>-6.66</v>
      </c>
      <c r="M709" s="1">
        <v>1.6</v>
      </c>
      <c r="N709" s="1">
        <v>1.77</v>
      </c>
      <c r="P709" s="1">
        <v>-0.65</v>
      </c>
      <c r="Q709" s="1">
        <v>0.99</v>
      </c>
      <c r="R709" s="1">
        <v>-0.93</v>
      </c>
      <c r="S709" s="1">
        <v>-0.97</v>
      </c>
    </row>
    <row r="710" spans="1:19" x14ac:dyDescent="0.25">
      <c r="A710" s="1">
        <v>354.01</v>
      </c>
      <c r="C710" s="1">
        <v>320</v>
      </c>
      <c r="D710" s="1">
        <v>460</v>
      </c>
      <c r="E710" s="1">
        <v>17344</v>
      </c>
      <c r="G710" s="1">
        <v>-157</v>
      </c>
      <c r="H710" s="1">
        <v>23</v>
      </c>
      <c r="I710" s="1">
        <v>-127</v>
      </c>
      <c r="K710" s="1">
        <v>1.52</v>
      </c>
      <c r="L710" s="1">
        <v>-6.68</v>
      </c>
      <c r="M710" s="1">
        <v>1.58</v>
      </c>
      <c r="N710" s="1">
        <v>1.77</v>
      </c>
      <c r="P710" s="1">
        <v>-1.06</v>
      </c>
      <c r="Q710" s="1">
        <v>0.99</v>
      </c>
      <c r="R710" s="1">
        <v>-0.94</v>
      </c>
      <c r="S710" s="1">
        <v>-0.98</v>
      </c>
    </row>
    <row r="711" spans="1:19" x14ac:dyDescent="0.25">
      <c r="A711" s="1">
        <f t="shared" ref="A711" si="353">A710+0.01</f>
        <v>354.02</v>
      </c>
      <c r="C711" s="1">
        <v>160</v>
      </c>
      <c r="D711" s="1">
        <v>548</v>
      </c>
      <c r="E711" s="1">
        <v>17312</v>
      </c>
      <c r="G711" s="1">
        <v>-170</v>
      </c>
      <c r="H711" s="1">
        <v>23</v>
      </c>
      <c r="I711" s="1">
        <v>-98</v>
      </c>
      <c r="K711" s="1">
        <v>1.81</v>
      </c>
      <c r="L711" s="1">
        <v>-6.69</v>
      </c>
      <c r="M711" s="1">
        <v>1.59</v>
      </c>
      <c r="N711" s="1">
        <v>1.77</v>
      </c>
      <c r="P711" s="1">
        <v>-0.53</v>
      </c>
      <c r="Q711" s="1">
        <v>0.99</v>
      </c>
      <c r="R711" s="1">
        <v>-0.91</v>
      </c>
      <c r="S711" s="1">
        <v>-0.97</v>
      </c>
    </row>
    <row r="712" spans="1:19" x14ac:dyDescent="0.25">
      <c r="A712" s="1">
        <v>355.01</v>
      </c>
      <c r="C712" s="1">
        <v>340</v>
      </c>
      <c r="D712" s="1">
        <v>504</v>
      </c>
      <c r="E712" s="1">
        <v>17352</v>
      </c>
      <c r="G712" s="1">
        <v>-174</v>
      </c>
      <c r="H712" s="1">
        <v>35</v>
      </c>
      <c r="I712" s="1">
        <v>-140</v>
      </c>
      <c r="K712" s="1">
        <v>1.66</v>
      </c>
      <c r="L712" s="1">
        <v>-6.7</v>
      </c>
      <c r="M712" s="1">
        <v>1.58</v>
      </c>
      <c r="N712" s="1">
        <v>1.77</v>
      </c>
      <c r="P712" s="1">
        <v>-1.1200000000000001</v>
      </c>
      <c r="Q712" s="1">
        <v>0.99</v>
      </c>
      <c r="R712" s="1">
        <v>-0.92</v>
      </c>
      <c r="S712" s="1">
        <v>-0.97</v>
      </c>
    </row>
    <row r="713" spans="1:19" x14ac:dyDescent="0.25">
      <c r="A713" s="1">
        <f t="shared" ref="A713" si="354">A712+0.01</f>
        <v>355.02</v>
      </c>
      <c r="C713" s="1">
        <v>340</v>
      </c>
      <c r="D713" s="1">
        <v>480</v>
      </c>
      <c r="E713" s="1">
        <v>17332</v>
      </c>
      <c r="G713" s="1">
        <v>-185</v>
      </c>
      <c r="H713" s="1">
        <v>-2</v>
      </c>
      <c r="I713" s="1">
        <v>-136</v>
      </c>
      <c r="K713" s="1">
        <v>1.59</v>
      </c>
      <c r="L713" s="1">
        <v>-6.71</v>
      </c>
      <c r="M713" s="1">
        <v>1.57</v>
      </c>
      <c r="N713" s="1">
        <v>1.76</v>
      </c>
      <c r="P713" s="1">
        <v>-1.1200000000000001</v>
      </c>
      <c r="Q713" s="1">
        <v>0.99</v>
      </c>
      <c r="R713" s="1">
        <v>-0.94</v>
      </c>
      <c r="S713" s="1">
        <v>-0.98</v>
      </c>
    </row>
    <row r="714" spans="1:19" x14ac:dyDescent="0.25">
      <c r="A714" s="1">
        <v>356.01</v>
      </c>
      <c r="C714" s="1">
        <v>404</v>
      </c>
      <c r="D714" s="1">
        <v>516</v>
      </c>
      <c r="E714" s="1">
        <v>17352</v>
      </c>
      <c r="G714" s="1">
        <v>-191</v>
      </c>
      <c r="H714" s="1">
        <v>50</v>
      </c>
      <c r="I714" s="1">
        <v>-113</v>
      </c>
      <c r="K714" s="1">
        <v>1.7</v>
      </c>
      <c r="L714" s="1">
        <v>-6.72</v>
      </c>
      <c r="M714" s="1">
        <v>1.57</v>
      </c>
      <c r="N714" s="1">
        <v>1.76</v>
      </c>
      <c r="P714" s="1">
        <v>-1.33</v>
      </c>
      <c r="Q714" s="1">
        <v>0.99</v>
      </c>
      <c r="R714" s="1">
        <v>-0.96</v>
      </c>
      <c r="S714" s="1">
        <v>-0.99</v>
      </c>
    </row>
    <row r="715" spans="1:19" x14ac:dyDescent="0.25">
      <c r="A715" s="1">
        <f t="shared" ref="A715" si="355">A714+0.01</f>
        <v>356.02</v>
      </c>
      <c r="C715" s="1">
        <v>204</v>
      </c>
      <c r="D715" s="1">
        <v>544</v>
      </c>
      <c r="E715" s="1">
        <v>17312</v>
      </c>
      <c r="G715" s="1">
        <v>-191</v>
      </c>
      <c r="H715" s="1">
        <v>48</v>
      </c>
      <c r="I715" s="1">
        <v>-131</v>
      </c>
      <c r="K715" s="1">
        <v>1.8</v>
      </c>
      <c r="L715" s="1">
        <v>-6.74</v>
      </c>
      <c r="M715" s="1">
        <v>1.57</v>
      </c>
      <c r="N715" s="1">
        <v>1.76</v>
      </c>
      <c r="P715" s="1">
        <v>-0.67</v>
      </c>
      <c r="Q715" s="1">
        <v>1</v>
      </c>
      <c r="R715" s="1">
        <v>-0.94</v>
      </c>
      <c r="S715" s="1">
        <v>-0.98</v>
      </c>
    </row>
    <row r="716" spans="1:19" x14ac:dyDescent="0.25">
      <c r="A716" s="1">
        <v>357.01</v>
      </c>
      <c r="C716" s="1">
        <v>324</v>
      </c>
      <c r="D716" s="1">
        <v>452</v>
      </c>
      <c r="E716" s="1">
        <v>17312</v>
      </c>
      <c r="G716" s="1">
        <v>-174</v>
      </c>
      <c r="H716" s="1">
        <v>30</v>
      </c>
      <c r="I716" s="1">
        <v>-117</v>
      </c>
      <c r="K716" s="1">
        <v>1.5</v>
      </c>
      <c r="L716" s="1">
        <v>-6.75</v>
      </c>
      <c r="M716" s="1">
        <v>1.56</v>
      </c>
      <c r="N716" s="1">
        <v>1.75</v>
      </c>
      <c r="P716" s="1">
        <v>-1.07</v>
      </c>
      <c r="Q716" s="1">
        <v>1</v>
      </c>
      <c r="R716" s="1">
        <v>-0.94</v>
      </c>
      <c r="S716" s="1">
        <v>-0.98</v>
      </c>
    </row>
    <row r="717" spans="1:19" x14ac:dyDescent="0.25">
      <c r="A717" s="1">
        <f t="shared" ref="A717" si="356">A716+0.01</f>
        <v>357.02</v>
      </c>
      <c r="C717" s="1">
        <v>260</v>
      </c>
      <c r="D717" s="1">
        <v>480</v>
      </c>
      <c r="E717" s="1">
        <v>17220</v>
      </c>
      <c r="G717" s="1">
        <v>-184</v>
      </c>
      <c r="H717" s="1">
        <v>68</v>
      </c>
      <c r="I717" s="1">
        <v>-153</v>
      </c>
      <c r="K717" s="1">
        <v>1.6</v>
      </c>
      <c r="L717" s="1">
        <v>-6.76</v>
      </c>
      <c r="M717" s="1">
        <v>1.55</v>
      </c>
      <c r="N717" s="1">
        <v>1.75</v>
      </c>
      <c r="P717" s="1">
        <v>-0.86</v>
      </c>
      <c r="Q717" s="1">
        <v>1</v>
      </c>
      <c r="R717" s="1">
        <v>-0.93</v>
      </c>
      <c r="S717" s="1">
        <v>-0.97</v>
      </c>
    </row>
    <row r="718" spans="1:19" x14ac:dyDescent="0.25">
      <c r="A718" s="1">
        <v>358.01</v>
      </c>
      <c r="C718" s="1">
        <v>348</v>
      </c>
      <c r="D718" s="1">
        <v>484</v>
      </c>
      <c r="E718" s="1">
        <v>17248</v>
      </c>
      <c r="G718" s="1">
        <v>-180</v>
      </c>
      <c r="H718" s="1">
        <v>-4</v>
      </c>
      <c r="I718" s="1">
        <v>-133</v>
      </c>
      <c r="K718" s="1">
        <v>1.61</v>
      </c>
      <c r="L718" s="1">
        <v>-6.77</v>
      </c>
      <c r="M718" s="1">
        <v>1.54</v>
      </c>
      <c r="N718" s="1">
        <v>1.74</v>
      </c>
      <c r="P718" s="1">
        <v>-1.1599999999999999</v>
      </c>
      <c r="Q718" s="1">
        <v>1</v>
      </c>
      <c r="R718" s="1">
        <v>-0.95</v>
      </c>
      <c r="S718" s="1">
        <v>-0.98</v>
      </c>
    </row>
    <row r="719" spans="1:19" x14ac:dyDescent="0.25">
      <c r="A719" s="1">
        <f t="shared" ref="A719" si="357">A718+0.01</f>
        <v>358.02</v>
      </c>
      <c r="C719" s="1">
        <v>284</v>
      </c>
      <c r="D719" s="1">
        <v>556</v>
      </c>
      <c r="E719" s="1">
        <v>17300</v>
      </c>
      <c r="G719" s="1">
        <v>-196</v>
      </c>
      <c r="H719" s="1">
        <v>39</v>
      </c>
      <c r="I719" s="1">
        <v>-119</v>
      </c>
      <c r="K719" s="1">
        <v>1.84</v>
      </c>
      <c r="L719" s="1">
        <v>-6.78</v>
      </c>
      <c r="M719" s="1">
        <v>1.55</v>
      </c>
      <c r="N719" s="1">
        <v>1.75</v>
      </c>
      <c r="P719" s="1">
        <v>-0.94</v>
      </c>
      <c r="Q719" s="1">
        <v>1.01</v>
      </c>
      <c r="R719" s="1">
        <v>-0.95</v>
      </c>
      <c r="S719" s="1">
        <v>-0.98</v>
      </c>
    </row>
    <row r="720" spans="1:19" x14ac:dyDescent="0.25">
      <c r="A720" s="1">
        <v>359.01</v>
      </c>
      <c r="C720" s="1">
        <v>276</v>
      </c>
      <c r="D720" s="1">
        <v>480</v>
      </c>
      <c r="E720" s="1">
        <v>17324</v>
      </c>
      <c r="G720" s="1">
        <v>-174</v>
      </c>
      <c r="H720" s="1">
        <v>23</v>
      </c>
      <c r="I720" s="1">
        <v>-118</v>
      </c>
      <c r="K720" s="1">
        <v>1.59</v>
      </c>
      <c r="L720" s="1">
        <v>-6.8</v>
      </c>
      <c r="M720" s="1">
        <v>1.54</v>
      </c>
      <c r="N720" s="1">
        <v>1.74</v>
      </c>
      <c r="P720" s="1">
        <v>-0.91</v>
      </c>
      <c r="Q720" s="1">
        <v>1.01</v>
      </c>
      <c r="R720" s="1">
        <v>-0.94</v>
      </c>
      <c r="S720" s="1">
        <v>-0.98</v>
      </c>
    </row>
    <row r="721" spans="1:19" x14ac:dyDescent="0.25">
      <c r="A721" s="1">
        <f t="shared" ref="A721" si="358">A720+0.01</f>
        <v>359.02</v>
      </c>
      <c r="C721" s="1">
        <v>356</v>
      </c>
      <c r="D721" s="1">
        <v>488</v>
      </c>
      <c r="E721" s="1">
        <v>17308</v>
      </c>
      <c r="G721" s="1">
        <v>-161</v>
      </c>
      <c r="H721" s="1">
        <v>21</v>
      </c>
      <c r="I721" s="1">
        <v>-105</v>
      </c>
      <c r="K721" s="1">
        <v>1.62</v>
      </c>
      <c r="L721" s="1">
        <v>-6.81</v>
      </c>
      <c r="M721" s="1">
        <v>1.54</v>
      </c>
      <c r="N721" s="1">
        <v>1.74</v>
      </c>
      <c r="P721" s="1">
        <v>-1.18</v>
      </c>
      <c r="Q721" s="1">
        <v>1.01</v>
      </c>
      <c r="R721" s="1">
        <v>-0.96</v>
      </c>
      <c r="S721" s="1">
        <v>-0.98</v>
      </c>
    </row>
    <row r="722" spans="1:19" x14ac:dyDescent="0.25">
      <c r="A722" s="1">
        <v>360.01</v>
      </c>
      <c r="C722" s="1">
        <v>400</v>
      </c>
      <c r="D722" s="1">
        <v>516</v>
      </c>
      <c r="E722" s="1">
        <v>17356</v>
      </c>
      <c r="G722" s="1">
        <v>-175</v>
      </c>
      <c r="H722" s="1">
        <v>29</v>
      </c>
      <c r="I722" s="1">
        <v>-142</v>
      </c>
      <c r="K722" s="1">
        <v>1.7</v>
      </c>
      <c r="L722" s="1">
        <v>-6.82</v>
      </c>
      <c r="M722" s="1">
        <v>1.54</v>
      </c>
      <c r="N722" s="1">
        <v>1.74</v>
      </c>
      <c r="P722" s="1">
        <v>-1.32</v>
      </c>
      <c r="Q722" s="1">
        <v>1.01</v>
      </c>
      <c r="R722" s="1">
        <v>-0.98</v>
      </c>
      <c r="S722" s="1">
        <v>-0.99</v>
      </c>
    </row>
    <row r="723" spans="1:19" x14ac:dyDescent="0.25">
      <c r="A723" s="1">
        <f t="shared" ref="A723" si="359">A722+0.01</f>
        <v>360.02</v>
      </c>
      <c r="C723" s="1">
        <v>240</v>
      </c>
      <c r="D723" s="1">
        <v>524</v>
      </c>
      <c r="E723" s="1">
        <v>17272</v>
      </c>
      <c r="G723" s="1">
        <v>-175</v>
      </c>
      <c r="H723" s="1">
        <v>34</v>
      </c>
      <c r="I723" s="1">
        <v>-119</v>
      </c>
      <c r="K723" s="1">
        <v>1.74</v>
      </c>
      <c r="L723" s="1">
        <v>-6.83</v>
      </c>
      <c r="M723" s="1">
        <v>1.54</v>
      </c>
      <c r="N723" s="1">
        <v>1.74</v>
      </c>
      <c r="P723" s="1">
        <v>-0.8</v>
      </c>
      <c r="Q723" s="1">
        <v>1.01</v>
      </c>
      <c r="R723" s="1">
        <v>-0.97</v>
      </c>
      <c r="S723" s="1">
        <v>-0.99</v>
      </c>
    </row>
    <row r="724" spans="1:19" x14ac:dyDescent="0.25">
      <c r="A724" s="1">
        <v>361.01</v>
      </c>
      <c r="C724" s="1">
        <v>380</v>
      </c>
      <c r="D724" s="1">
        <v>480</v>
      </c>
      <c r="E724" s="1">
        <v>17352</v>
      </c>
      <c r="G724" s="1">
        <v>-197</v>
      </c>
      <c r="H724" s="1">
        <v>30</v>
      </c>
      <c r="I724" s="1">
        <v>-130</v>
      </c>
      <c r="K724" s="1">
        <v>1.58</v>
      </c>
      <c r="L724" s="1">
        <v>-6.84</v>
      </c>
      <c r="M724" s="1">
        <v>1.53</v>
      </c>
      <c r="N724" s="1">
        <v>1.73</v>
      </c>
      <c r="P724" s="1">
        <v>-1.25</v>
      </c>
      <c r="Q724" s="1">
        <v>1.02</v>
      </c>
      <c r="R724" s="1">
        <v>-0.99</v>
      </c>
      <c r="S724" s="1">
        <v>-1</v>
      </c>
    </row>
    <row r="725" spans="1:19" x14ac:dyDescent="0.25">
      <c r="A725" s="1">
        <f t="shared" ref="A725" si="360">A724+0.01</f>
        <v>361.02</v>
      </c>
      <c r="C725" s="1">
        <v>208</v>
      </c>
      <c r="D725" s="1">
        <v>544</v>
      </c>
      <c r="E725" s="1">
        <v>17252</v>
      </c>
      <c r="G725" s="1">
        <v>-183</v>
      </c>
      <c r="H725" s="1">
        <v>54</v>
      </c>
      <c r="I725" s="1">
        <v>-122</v>
      </c>
      <c r="K725" s="1">
        <v>1.81</v>
      </c>
      <c r="L725" s="1">
        <v>-6.86</v>
      </c>
      <c r="M725" s="1">
        <v>1.54</v>
      </c>
      <c r="N725" s="1">
        <v>1.73</v>
      </c>
      <c r="P725" s="1">
        <v>-0.69</v>
      </c>
      <c r="Q725" s="1">
        <v>1.02</v>
      </c>
      <c r="R725" s="1">
        <v>-0.96</v>
      </c>
      <c r="S725" s="1">
        <v>-0.99</v>
      </c>
    </row>
    <row r="726" spans="1:19" x14ac:dyDescent="0.25">
      <c r="A726" s="1">
        <v>362.01</v>
      </c>
      <c r="C726" s="1">
        <v>240</v>
      </c>
      <c r="D726" s="1">
        <v>468</v>
      </c>
      <c r="E726" s="1">
        <v>17304</v>
      </c>
      <c r="G726" s="1">
        <v>-180</v>
      </c>
      <c r="H726" s="1">
        <v>31</v>
      </c>
      <c r="I726" s="1">
        <v>-120</v>
      </c>
      <c r="K726" s="1">
        <v>1.55</v>
      </c>
      <c r="L726" s="1">
        <v>-6.87</v>
      </c>
      <c r="M726" s="1">
        <v>1.53</v>
      </c>
      <c r="N726" s="1">
        <v>1.73</v>
      </c>
      <c r="P726" s="1">
        <v>-0.79</v>
      </c>
      <c r="Q726" s="1">
        <v>1.02</v>
      </c>
      <c r="R726" s="1">
        <v>-0.95</v>
      </c>
      <c r="S726" s="1">
        <v>-0.98</v>
      </c>
    </row>
    <row r="727" spans="1:19" x14ac:dyDescent="0.25">
      <c r="A727" s="1">
        <f t="shared" ref="A727" si="361">A726+0.01</f>
        <v>362.02</v>
      </c>
      <c r="C727" s="1">
        <v>252</v>
      </c>
      <c r="D727" s="1">
        <v>548</v>
      </c>
      <c r="E727" s="1">
        <v>17264</v>
      </c>
      <c r="G727" s="1">
        <v>-185</v>
      </c>
      <c r="H727" s="1">
        <v>53</v>
      </c>
      <c r="I727" s="1">
        <v>-121</v>
      </c>
      <c r="K727" s="1">
        <v>1.82</v>
      </c>
      <c r="L727" s="1">
        <v>-6.88</v>
      </c>
      <c r="M727" s="1">
        <v>1.54</v>
      </c>
      <c r="N727" s="1">
        <v>1.73</v>
      </c>
      <c r="P727" s="1">
        <v>-0.84</v>
      </c>
      <c r="Q727" s="1">
        <v>1.02</v>
      </c>
      <c r="R727" s="1">
        <v>-0.94</v>
      </c>
      <c r="S727" s="1">
        <v>-0.98</v>
      </c>
    </row>
    <row r="728" spans="1:19" x14ac:dyDescent="0.25">
      <c r="A728" s="1">
        <v>363.01</v>
      </c>
      <c r="C728" s="1">
        <v>284</v>
      </c>
      <c r="D728" s="1">
        <v>560</v>
      </c>
      <c r="E728" s="1">
        <v>17412</v>
      </c>
      <c r="G728" s="1">
        <v>-177</v>
      </c>
      <c r="H728" s="1">
        <v>37</v>
      </c>
      <c r="I728" s="1">
        <v>-113</v>
      </c>
      <c r="K728" s="1">
        <v>1.84</v>
      </c>
      <c r="L728" s="1">
        <v>-6.89</v>
      </c>
      <c r="M728" s="1">
        <v>1.55</v>
      </c>
      <c r="N728" s="1">
        <v>1.73</v>
      </c>
      <c r="P728" s="1">
        <v>-0.93</v>
      </c>
      <c r="Q728" s="1">
        <v>1.03</v>
      </c>
      <c r="R728" s="1">
        <v>-0.93</v>
      </c>
      <c r="S728" s="1">
        <v>-0.97</v>
      </c>
    </row>
    <row r="729" spans="1:19" x14ac:dyDescent="0.25">
      <c r="A729" s="1">
        <f t="shared" ref="A729" si="362">A728+0.01</f>
        <v>363.02</v>
      </c>
      <c r="C729" s="1">
        <v>208</v>
      </c>
      <c r="D729" s="1">
        <v>600</v>
      </c>
      <c r="E729" s="1">
        <v>17420</v>
      </c>
      <c r="G729" s="1">
        <v>-185</v>
      </c>
      <c r="H729" s="1">
        <v>41</v>
      </c>
      <c r="I729" s="1">
        <v>-125</v>
      </c>
      <c r="K729" s="1">
        <v>1.97</v>
      </c>
      <c r="L729" s="1">
        <v>-6.9</v>
      </c>
      <c r="M729" s="1">
        <v>1.57</v>
      </c>
      <c r="N729" s="1">
        <v>1.74</v>
      </c>
      <c r="P729" s="1">
        <v>-0.68</v>
      </c>
      <c r="Q729" s="1">
        <v>1.03</v>
      </c>
      <c r="R729" s="1">
        <v>-0.91</v>
      </c>
      <c r="S729" s="1">
        <v>-0.96</v>
      </c>
    </row>
    <row r="730" spans="1:19" x14ac:dyDescent="0.25">
      <c r="A730" s="1">
        <v>364.01</v>
      </c>
      <c r="C730" s="1">
        <v>324</v>
      </c>
      <c r="D730" s="1">
        <v>500</v>
      </c>
      <c r="E730" s="1">
        <v>17324</v>
      </c>
      <c r="G730" s="1">
        <v>-172</v>
      </c>
      <c r="H730" s="1">
        <v>8</v>
      </c>
      <c r="I730" s="1">
        <v>-139</v>
      </c>
      <c r="K730" s="1">
        <v>1.65</v>
      </c>
      <c r="L730" s="1">
        <v>-6.92</v>
      </c>
      <c r="M730" s="1">
        <v>1.56</v>
      </c>
      <c r="N730" s="1">
        <v>1.74</v>
      </c>
      <c r="P730" s="1">
        <v>-1.07</v>
      </c>
      <c r="Q730" s="1">
        <v>1.03</v>
      </c>
      <c r="R730" s="1">
        <v>-0.92</v>
      </c>
      <c r="S730" s="1">
        <v>-0.97</v>
      </c>
    </row>
    <row r="731" spans="1:19" x14ac:dyDescent="0.25">
      <c r="A731" s="1">
        <f t="shared" ref="A731" si="363">A730+0.01</f>
        <v>364.02</v>
      </c>
      <c r="C731" s="1">
        <v>268</v>
      </c>
      <c r="D731" s="1">
        <v>520</v>
      </c>
      <c r="E731" s="1">
        <v>17416</v>
      </c>
      <c r="G731" s="1">
        <v>-199</v>
      </c>
      <c r="H731" s="1">
        <v>24</v>
      </c>
      <c r="I731" s="1">
        <v>-137</v>
      </c>
      <c r="K731" s="1">
        <v>1.71</v>
      </c>
      <c r="L731" s="1">
        <v>-6.93</v>
      </c>
      <c r="M731" s="1">
        <v>1.56</v>
      </c>
      <c r="N731" s="1">
        <v>1.74</v>
      </c>
      <c r="P731" s="1">
        <v>-0.88</v>
      </c>
      <c r="Q731" s="1">
        <v>1.03</v>
      </c>
      <c r="R731" s="1">
        <v>-0.92</v>
      </c>
      <c r="S731" s="1">
        <v>-0.97</v>
      </c>
    </row>
    <row r="732" spans="1:19" x14ac:dyDescent="0.25">
      <c r="A732" s="1">
        <v>365.01</v>
      </c>
      <c r="C732" s="1">
        <v>304</v>
      </c>
      <c r="D732" s="1">
        <v>488</v>
      </c>
      <c r="E732" s="1">
        <v>17240</v>
      </c>
      <c r="G732" s="1">
        <v>-188</v>
      </c>
      <c r="H732" s="1">
        <v>42</v>
      </c>
      <c r="I732" s="1">
        <v>-127</v>
      </c>
      <c r="K732" s="1">
        <v>1.62</v>
      </c>
      <c r="L732" s="1">
        <v>-6.94</v>
      </c>
      <c r="M732" s="1">
        <v>1.55</v>
      </c>
      <c r="N732" s="1">
        <v>1.73</v>
      </c>
      <c r="P732" s="1">
        <v>-1.01</v>
      </c>
      <c r="Q732" s="1">
        <v>1.03</v>
      </c>
      <c r="R732" s="1">
        <v>-0.92</v>
      </c>
      <c r="S732" s="1">
        <v>-0.97</v>
      </c>
    </row>
    <row r="733" spans="1:19" x14ac:dyDescent="0.25">
      <c r="A733" s="1">
        <f t="shared" ref="A733" si="364">A732+0.01</f>
        <v>365.02</v>
      </c>
      <c r="C733" s="1">
        <v>288</v>
      </c>
      <c r="D733" s="1">
        <v>588</v>
      </c>
      <c r="E733" s="1">
        <v>17272</v>
      </c>
      <c r="G733" s="1">
        <v>-177</v>
      </c>
      <c r="H733" s="1">
        <v>41</v>
      </c>
      <c r="I733" s="1">
        <v>-123</v>
      </c>
      <c r="K733" s="1">
        <v>1.95</v>
      </c>
      <c r="L733" s="1">
        <v>-6.95</v>
      </c>
      <c r="M733" s="1">
        <v>1.57</v>
      </c>
      <c r="N733" s="1">
        <v>1.74</v>
      </c>
      <c r="P733" s="1">
        <v>-0.95</v>
      </c>
      <c r="Q733" s="1">
        <v>1.04</v>
      </c>
      <c r="R733" s="1">
        <v>-0.92</v>
      </c>
      <c r="S733" s="1">
        <v>-0.97</v>
      </c>
    </row>
    <row r="734" spans="1:19" x14ac:dyDescent="0.25">
      <c r="A734" s="1">
        <v>366.01</v>
      </c>
      <c r="C734" s="1">
        <v>352</v>
      </c>
      <c r="D734" s="1">
        <v>500</v>
      </c>
      <c r="E734" s="1">
        <v>17184</v>
      </c>
      <c r="G734" s="1">
        <v>-196</v>
      </c>
      <c r="H734" s="1">
        <v>39</v>
      </c>
      <c r="I734" s="1">
        <v>-116</v>
      </c>
      <c r="K734" s="1">
        <v>1.67</v>
      </c>
      <c r="L734" s="1">
        <v>-6.97</v>
      </c>
      <c r="M734" s="1">
        <v>1.56</v>
      </c>
      <c r="N734" s="1">
        <v>1.73</v>
      </c>
      <c r="P734" s="1">
        <v>-1.17</v>
      </c>
      <c r="Q734" s="1">
        <v>1.04</v>
      </c>
      <c r="R734" s="1">
        <v>-0.94</v>
      </c>
      <c r="S734" s="1">
        <v>-0.97</v>
      </c>
    </row>
    <row r="735" spans="1:19" x14ac:dyDescent="0.25">
      <c r="A735" s="1">
        <f t="shared" ref="A735" si="365">A734+0.01</f>
        <v>366.02</v>
      </c>
      <c r="C735" s="1">
        <v>336</v>
      </c>
      <c r="D735" s="1">
        <v>544</v>
      </c>
      <c r="E735" s="1">
        <v>17200</v>
      </c>
      <c r="G735" s="1">
        <v>-179</v>
      </c>
      <c r="H735" s="1">
        <v>36</v>
      </c>
      <c r="I735" s="1">
        <v>-132</v>
      </c>
      <c r="K735" s="1">
        <v>1.81</v>
      </c>
      <c r="L735" s="1">
        <v>-6.98</v>
      </c>
      <c r="M735" s="1">
        <v>1.57</v>
      </c>
      <c r="N735" s="1">
        <v>1.74</v>
      </c>
      <c r="P735" s="1">
        <v>-1.1200000000000001</v>
      </c>
      <c r="Q735" s="1">
        <v>1.04</v>
      </c>
      <c r="R735" s="1">
        <v>-0.95</v>
      </c>
      <c r="S735" s="1">
        <v>-0.98</v>
      </c>
    </row>
    <row r="736" spans="1:19" x14ac:dyDescent="0.25">
      <c r="A736" s="1">
        <v>367.01</v>
      </c>
      <c r="C736" s="1">
        <v>268</v>
      </c>
      <c r="D736" s="1">
        <v>620</v>
      </c>
      <c r="E736" s="1">
        <v>17160</v>
      </c>
      <c r="G736" s="1">
        <v>-191</v>
      </c>
      <c r="H736" s="1">
        <v>23</v>
      </c>
      <c r="I736" s="1">
        <v>-106</v>
      </c>
      <c r="K736" s="1">
        <v>2.0699999999999998</v>
      </c>
      <c r="L736" s="1">
        <v>-6.99</v>
      </c>
      <c r="M736" s="1">
        <v>1.59</v>
      </c>
      <c r="N736" s="1">
        <v>1.74</v>
      </c>
      <c r="P736" s="1">
        <v>-0.89</v>
      </c>
      <c r="Q736" s="1">
        <v>1.04</v>
      </c>
      <c r="R736" s="1">
        <v>-0.94</v>
      </c>
      <c r="S736" s="1">
        <v>-0.97</v>
      </c>
    </row>
    <row r="737" spans="1:19" x14ac:dyDescent="0.25">
      <c r="A737" s="1">
        <f t="shared" ref="A737" si="366">A736+0.01</f>
        <v>367.02</v>
      </c>
      <c r="C737" s="1">
        <v>356</v>
      </c>
      <c r="D737" s="1">
        <v>496</v>
      </c>
      <c r="E737" s="1">
        <v>17296</v>
      </c>
      <c r="G737" s="1">
        <v>-174</v>
      </c>
      <c r="H737" s="1">
        <v>17</v>
      </c>
      <c r="I737" s="1">
        <v>-134</v>
      </c>
      <c r="K737" s="1">
        <v>1.64</v>
      </c>
      <c r="L737" s="1">
        <v>-7</v>
      </c>
      <c r="M737" s="1">
        <v>1.59</v>
      </c>
      <c r="N737" s="1">
        <v>1.74</v>
      </c>
      <c r="P737" s="1">
        <v>-1.18</v>
      </c>
      <c r="Q737" s="1">
        <v>1.05</v>
      </c>
      <c r="R737" s="1">
        <v>-0.96</v>
      </c>
      <c r="S737" s="1">
        <v>-0.98</v>
      </c>
    </row>
    <row r="738" spans="1:19" x14ac:dyDescent="0.25">
      <c r="A738" s="1">
        <v>368.01</v>
      </c>
      <c r="C738" s="1">
        <v>196</v>
      </c>
      <c r="D738" s="1">
        <v>492</v>
      </c>
      <c r="E738" s="1">
        <v>17192</v>
      </c>
      <c r="G738" s="1">
        <v>-175</v>
      </c>
      <c r="H738" s="1">
        <v>40</v>
      </c>
      <c r="I738" s="1">
        <v>-121</v>
      </c>
      <c r="K738" s="1">
        <v>1.64</v>
      </c>
      <c r="L738" s="1">
        <v>-7.01</v>
      </c>
      <c r="M738" s="1">
        <v>1.58</v>
      </c>
      <c r="N738" s="1">
        <v>1.74</v>
      </c>
      <c r="P738" s="1">
        <v>-0.65</v>
      </c>
      <c r="Q738" s="1">
        <v>1.05</v>
      </c>
      <c r="R738" s="1">
        <v>-0.93</v>
      </c>
      <c r="S738" s="1">
        <v>-0.97</v>
      </c>
    </row>
    <row r="739" spans="1:19" x14ac:dyDescent="0.25">
      <c r="A739" s="1">
        <f t="shared" ref="A739" si="367">A738+0.01</f>
        <v>368.02</v>
      </c>
      <c r="C739" s="1">
        <v>408</v>
      </c>
      <c r="D739" s="1">
        <v>588</v>
      </c>
      <c r="E739" s="1">
        <v>17276</v>
      </c>
      <c r="G739" s="1">
        <v>-189</v>
      </c>
      <c r="H739" s="1">
        <v>41</v>
      </c>
      <c r="I739" s="1">
        <v>-121</v>
      </c>
      <c r="K739" s="1">
        <v>1.95</v>
      </c>
      <c r="L739" s="1">
        <v>-7.03</v>
      </c>
      <c r="M739" s="1">
        <v>1.59</v>
      </c>
      <c r="N739" s="1">
        <v>1.74</v>
      </c>
      <c r="P739" s="1">
        <v>-1.35</v>
      </c>
      <c r="Q739" s="1">
        <v>1.05</v>
      </c>
      <c r="R739" s="1">
        <v>-0.96</v>
      </c>
      <c r="S739" s="1">
        <v>-0.98</v>
      </c>
    </row>
    <row r="740" spans="1:19" x14ac:dyDescent="0.25">
      <c r="A740" s="1">
        <v>369.01</v>
      </c>
      <c r="C740" s="1">
        <v>320</v>
      </c>
      <c r="D740" s="1">
        <v>572</v>
      </c>
      <c r="E740" s="1">
        <v>17272</v>
      </c>
      <c r="G740" s="1">
        <v>-188</v>
      </c>
      <c r="H740" s="1">
        <v>35</v>
      </c>
      <c r="I740" s="1">
        <v>-119</v>
      </c>
      <c r="K740" s="1">
        <v>1.9</v>
      </c>
      <c r="L740" s="1">
        <v>-7.04</v>
      </c>
      <c r="M740" s="1">
        <v>1.6</v>
      </c>
      <c r="N740" s="1">
        <v>1.75</v>
      </c>
      <c r="P740" s="1">
        <v>-1.06</v>
      </c>
      <c r="Q740" s="1">
        <v>1.05</v>
      </c>
      <c r="R740" s="1">
        <v>-0.97</v>
      </c>
      <c r="S740" s="1">
        <v>-0.98</v>
      </c>
    </row>
    <row r="741" spans="1:19" x14ac:dyDescent="0.25">
      <c r="A741" s="1">
        <f t="shared" ref="A741" si="368">A740+0.01</f>
        <v>369.02</v>
      </c>
      <c r="C741" s="1">
        <v>392</v>
      </c>
      <c r="D741" s="1">
        <v>576</v>
      </c>
      <c r="E741" s="1">
        <v>17336</v>
      </c>
      <c r="G741" s="1">
        <v>-223</v>
      </c>
      <c r="H741" s="1">
        <v>28</v>
      </c>
      <c r="I741" s="1">
        <v>-114</v>
      </c>
      <c r="K741" s="1">
        <v>1.9</v>
      </c>
      <c r="L741" s="1">
        <v>-7.05</v>
      </c>
      <c r="M741" s="1">
        <v>1.61</v>
      </c>
      <c r="N741" s="1">
        <v>1.75</v>
      </c>
      <c r="P741" s="1">
        <v>-1.29</v>
      </c>
      <c r="Q741" s="1">
        <v>1.05</v>
      </c>
      <c r="R741" s="1">
        <v>-0.99</v>
      </c>
      <c r="S741" s="1">
        <v>-0.99</v>
      </c>
    </row>
    <row r="742" spans="1:19" x14ac:dyDescent="0.25">
      <c r="A742" s="1">
        <v>370.01</v>
      </c>
      <c r="C742" s="1">
        <v>176</v>
      </c>
      <c r="D742" s="1">
        <v>580</v>
      </c>
      <c r="E742" s="1">
        <v>17228</v>
      </c>
      <c r="G742" s="1">
        <v>-203</v>
      </c>
      <c r="H742" s="1">
        <v>41</v>
      </c>
      <c r="I742" s="1">
        <v>-127</v>
      </c>
      <c r="K742" s="1">
        <v>1.93</v>
      </c>
      <c r="L742" s="1">
        <v>-7.07</v>
      </c>
      <c r="M742" s="1">
        <v>1.62</v>
      </c>
      <c r="N742" s="1">
        <v>1.75</v>
      </c>
      <c r="P742" s="1">
        <v>-0.57999999999999996</v>
      </c>
      <c r="Q742" s="1">
        <v>1.06</v>
      </c>
      <c r="R742" s="1">
        <v>-0.96</v>
      </c>
      <c r="S742" s="1">
        <v>-0.98</v>
      </c>
    </row>
    <row r="743" spans="1:19" x14ac:dyDescent="0.25">
      <c r="A743" s="1">
        <f t="shared" ref="A743" si="369">A742+0.01</f>
        <v>370.02</v>
      </c>
      <c r="C743" s="1">
        <v>276</v>
      </c>
      <c r="D743" s="1">
        <v>508</v>
      </c>
      <c r="E743" s="1">
        <v>17272</v>
      </c>
      <c r="G743" s="1">
        <v>-202</v>
      </c>
      <c r="H743" s="1">
        <v>68</v>
      </c>
      <c r="I743" s="1">
        <v>-134</v>
      </c>
      <c r="K743" s="1">
        <v>1.68</v>
      </c>
      <c r="L743" s="1">
        <v>-7.08</v>
      </c>
      <c r="M743" s="1">
        <v>1.61</v>
      </c>
      <c r="N743" s="1">
        <v>1.75</v>
      </c>
      <c r="P743" s="1">
        <v>-0.92</v>
      </c>
      <c r="Q743" s="1">
        <v>1.06</v>
      </c>
      <c r="R743" s="1">
        <v>-0.95</v>
      </c>
      <c r="S743" s="1">
        <v>-0.98</v>
      </c>
    </row>
    <row r="744" spans="1:19" x14ac:dyDescent="0.25">
      <c r="A744" s="1">
        <v>371.01</v>
      </c>
      <c r="C744" s="1">
        <v>204</v>
      </c>
      <c r="D744" s="1">
        <v>484</v>
      </c>
      <c r="E744" s="1">
        <v>17292</v>
      </c>
      <c r="G744" s="1">
        <v>-189</v>
      </c>
      <c r="H744" s="1">
        <v>48</v>
      </c>
      <c r="I744" s="1">
        <v>-102</v>
      </c>
      <c r="K744" s="1">
        <v>1.6</v>
      </c>
      <c r="L744" s="1">
        <v>-7.09</v>
      </c>
      <c r="M744" s="1">
        <v>1.6</v>
      </c>
      <c r="N744" s="1">
        <v>1.74</v>
      </c>
      <c r="P744" s="1">
        <v>-0.68</v>
      </c>
      <c r="Q744" s="1">
        <v>1.07</v>
      </c>
      <c r="R744" s="1">
        <v>-0.93</v>
      </c>
      <c r="S744" s="1">
        <v>-0.97</v>
      </c>
    </row>
    <row r="745" spans="1:19" x14ac:dyDescent="0.25">
      <c r="A745" s="1">
        <f t="shared" ref="A745" si="370">A744+0.01</f>
        <v>371.02</v>
      </c>
      <c r="C745" s="1">
        <v>316</v>
      </c>
      <c r="D745" s="1">
        <v>520</v>
      </c>
      <c r="E745" s="1">
        <v>17252</v>
      </c>
      <c r="G745" s="1">
        <v>-154</v>
      </c>
      <c r="H745" s="1">
        <v>19</v>
      </c>
      <c r="I745" s="1">
        <v>-134</v>
      </c>
      <c r="K745" s="1">
        <v>1.73</v>
      </c>
      <c r="L745" s="1">
        <v>-7.1</v>
      </c>
      <c r="M745" s="1">
        <v>1.6</v>
      </c>
      <c r="N745" s="1">
        <v>1.75</v>
      </c>
      <c r="P745" s="1">
        <v>-1.05</v>
      </c>
      <c r="Q745" s="1">
        <v>1.07</v>
      </c>
      <c r="R745" s="1">
        <v>-0.93</v>
      </c>
      <c r="S745" s="1">
        <v>-0.97</v>
      </c>
    </row>
    <row r="746" spans="1:19" x14ac:dyDescent="0.25">
      <c r="A746" s="1">
        <v>372.01</v>
      </c>
      <c r="C746" s="1">
        <v>228</v>
      </c>
      <c r="D746" s="1">
        <v>500</v>
      </c>
      <c r="E746" s="1">
        <v>17364</v>
      </c>
      <c r="G746" s="1">
        <v>-160</v>
      </c>
      <c r="H746" s="1">
        <v>31</v>
      </c>
      <c r="I746" s="1">
        <v>-122</v>
      </c>
      <c r="K746" s="1">
        <v>1.65</v>
      </c>
      <c r="L746" s="1">
        <v>-7.11</v>
      </c>
      <c r="M746" s="1">
        <v>1.59</v>
      </c>
      <c r="N746" s="1">
        <v>1.74</v>
      </c>
      <c r="P746" s="1">
        <v>-0.75</v>
      </c>
      <c r="Q746" s="1">
        <v>1.07</v>
      </c>
      <c r="R746" s="1">
        <v>-0.92</v>
      </c>
      <c r="S746" s="1">
        <v>-0.96</v>
      </c>
    </row>
    <row r="747" spans="1:19" x14ac:dyDescent="0.25">
      <c r="A747" s="1">
        <f t="shared" ref="A747" si="371">A746+0.01</f>
        <v>372.02</v>
      </c>
      <c r="C747" s="1">
        <v>320</v>
      </c>
      <c r="D747" s="1">
        <v>560</v>
      </c>
      <c r="E747" s="1">
        <v>17484</v>
      </c>
      <c r="G747" s="1">
        <v>-175</v>
      </c>
      <c r="H747" s="1">
        <v>28</v>
      </c>
      <c r="I747" s="1">
        <v>-114</v>
      </c>
      <c r="K747" s="1">
        <v>1.83</v>
      </c>
      <c r="L747" s="1">
        <v>-7.13</v>
      </c>
      <c r="M747" s="1">
        <v>1.6</v>
      </c>
      <c r="N747" s="1">
        <v>1.75</v>
      </c>
      <c r="P747" s="1">
        <v>-1.05</v>
      </c>
      <c r="Q747" s="1">
        <v>1.07</v>
      </c>
      <c r="R747" s="1">
        <v>-0.93</v>
      </c>
      <c r="S747" s="1">
        <v>-0.97</v>
      </c>
    </row>
    <row r="748" spans="1:19" x14ac:dyDescent="0.25">
      <c r="A748" s="1">
        <v>373.01</v>
      </c>
      <c r="C748" s="1">
        <v>196</v>
      </c>
      <c r="D748" s="1">
        <v>468</v>
      </c>
      <c r="E748" s="1">
        <v>17332</v>
      </c>
      <c r="G748" s="1">
        <v>-158</v>
      </c>
      <c r="H748" s="1">
        <v>57</v>
      </c>
      <c r="I748" s="1">
        <v>-139</v>
      </c>
      <c r="K748" s="1">
        <v>1.55</v>
      </c>
      <c r="L748" s="1">
        <v>-7.14</v>
      </c>
      <c r="M748" s="1">
        <v>1.58</v>
      </c>
      <c r="N748" s="1">
        <v>1.74</v>
      </c>
      <c r="P748" s="1">
        <v>-0.65</v>
      </c>
      <c r="Q748" s="1">
        <v>1.07</v>
      </c>
      <c r="R748" s="1">
        <v>-0.9</v>
      </c>
      <c r="S748" s="1">
        <v>-0.96</v>
      </c>
    </row>
    <row r="749" spans="1:19" x14ac:dyDescent="0.25">
      <c r="A749" s="1">
        <f t="shared" ref="A749" si="372">A748+0.01</f>
        <v>373.02</v>
      </c>
      <c r="C749" s="1">
        <v>468</v>
      </c>
      <c r="D749" s="1">
        <v>556</v>
      </c>
      <c r="E749" s="1">
        <v>17232</v>
      </c>
      <c r="G749" s="1">
        <v>-194</v>
      </c>
      <c r="H749" s="1">
        <v>56</v>
      </c>
      <c r="I749" s="1">
        <v>-141</v>
      </c>
      <c r="K749" s="1">
        <v>1.85</v>
      </c>
      <c r="L749" s="1">
        <v>-7.15</v>
      </c>
      <c r="M749" s="1">
        <v>1.59</v>
      </c>
      <c r="N749" s="1">
        <v>1.74</v>
      </c>
      <c r="P749" s="1">
        <v>-1.55</v>
      </c>
      <c r="Q749" s="1">
        <v>1.08</v>
      </c>
      <c r="R749" s="1">
        <v>-0.95</v>
      </c>
      <c r="S749" s="1">
        <v>-0.97</v>
      </c>
    </row>
    <row r="750" spans="1:19" x14ac:dyDescent="0.25">
      <c r="A750" s="1">
        <v>374.01</v>
      </c>
      <c r="C750" s="1">
        <v>228</v>
      </c>
      <c r="D750" s="1">
        <v>512</v>
      </c>
      <c r="E750" s="1">
        <v>17324</v>
      </c>
      <c r="G750" s="1">
        <v>-182</v>
      </c>
      <c r="H750" s="1">
        <v>34</v>
      </c>
      <c r="I750" s="1">
        <v>-120</v>
      </c>
      <c r="K750" s="1">
        <v>1.69</v>
      </c>
      <c r="L750" s="1">
        <v>-7.16</v>
      </c>
      <c r="M750" s="1">
        <v>1.59</v>
      </c>
      <c r="N750" s="1">
        <v>1.74</v>
      </c>
      <c r="P750" s="1">
        <v>-0.75</v>
      </c>
      <c r="Q750" s="1">
        <v>1.08</v>
      </c>
      <c r="R750" s="1">
        <v>-0.93</v>
      </c>
      <c r="S750" s="1">
        <v>-0.96</v>
      </c>
    </row>
    <row r="751" spans="1:19" x14ac:dyDescent="0.25">
      <c r="A751" s="1">
        <f t="shared" ref="A751" si="373">A750+0.01</f>
        <v>374.02</v>
      </c>
      <c r="C751" s="1">
        <v>392</v>
      </c>
      <c r="D751" s="1">
        <v>548</v>
      </c>
      <c r="E751" s="1">
        <v>17220</v>
      </c>
      <c r="G751" s="1">
        <v>-171</v>
      </c>
      <c r="H751" s="1">
        <v>53</v>
      </c>
      <c r="I751" s="1">
        <v>-125</v>
      </c>
      <c r="K751" s="1">
        <v>1.82</v>
      </c>
      <c r="L751" s="1">
        <v>-7.17</v>
      </c>
      <c r="M751" s="1">
        <v>1.59</v>
      </c>
      <c r="N751" s="1">
        <v>1.75</v>
      </c>
      <c r="P751" s="1">
        <v>-1.3</v>
      </c>
      <c r="Q751" s="1">
        <v>1.08</v>
      </c>
      <c r="R751" s="1">
        <v>-0.95</v>
      </c>
      <c r="S751" s="1">
        <v>-0.97</v>
      </c>
    </row>
    <row r="752" spans="1:19" x14ac:dyDescent="0.25">
      <c r="A752" s="1">
        <v>375.01</v>
      </c>
      <c r="C752" s="1">
        <v>224</v>
      </c>
      <c r="D752" s="1">
        <v>448</v>
      </c>
      <c r="E752" s="1">
        <v>17316</v>
      </c>
      <c r="G752" s="1">
        <v>-199</v>
      </c>
      <c r="H752" s="1">
        <v>28</v>
      </c>
      <c r="I752" s="1">
        <v>-114</v>
      </c>
      <c r="K752" s="1">
        <v>1.48</v>
      </c>
      <c r="L752" s="1">
        <v>-7.19</v>
      </c>
      <c r="M752" s="1">
        <v>1.57</v>
      </c>
      <c r="N752" s="1">
        <v>1.74</v>
      </c>
      <c r="P752" s="1">
        <v>-0.74</v>
      </c>
      <c r="Q752" s="1">
        <v>1.0900000000000001</v>
      </c>
      <c r="R752" s="1">
        <v>-0.94</v>
      </c>
      <c r="S752" s="1">
        <v>-0.97</v>
      </c>
    </row>
    <row r="753" spans="1:19" x14ac:dyDescent="0.25">
      <c r="A753" s="1">
        <f t="shared" ref="A753" si="374">A752+0.01</f>
        <v>375.02</v>
      </c>
      <c r="C753" s="1">
        <v>392</v>
      </c>
      <c r="D753" s="1">
        <v>628</v>
      </c>
      <c r="E753" s="1">
        <v>17280</v>
      </c>
      <c r="G753" s="1">
        <v>-202</v>
      </c>
      <c r="H753" s="1">
        <v>23</v>
      </c>
      <c r="I753" s="1">
        <v>-141</v>
      </c>
      <c r="K753" s="1">
        <v>2.08</v>
      </c>
      <c r="L753" s="1">
        <v>-7.2</v>
      </c>
      <c r="M753" s="1">
        <v>1.6</v>
      </c>
      <c r="N753" s="1">
        <v>1.75</v>
      </c>
      <c r="P753" s="1">
        <v>-1.3</v>
      </c>
      <c r="Q753" s="1">
        <v>1.0900000000000001</v>
      </c>
      <c r="R753" s="1">
        <v>-0.96</v>
      </c>
      <c r="S753" s="1">
        <v>-0.98</v>
      </c>
    </row>
    <row r="754" spans="1:19" x14ac:dyDescent="0.25">
      <c r="A754" s="1">
        <v>376.01</v>
      </c>
      <c r="C754" s="1">
        <v>260</v>
      </c>
      <c r="D754" s="1">
        <v>580</v>
      </c>
      <c r="E754" s="1">
        <v>17112</v>
      </c>
      <c r="G754" s="1">
        <v>-181</v>
      </c>
      <c r="H754" s="1">
        <v>20</v>
      </c>
      <c r="I754" s="1">
        <v>-134</v>
      </c>
      <c r="K754" s="1">
        <v>1.94</v>
      </c>
      <c r="L754" s="1">
        <v>-7.21</v>
      </c>
      <c r="M754" s="1">
        <v>1.61</v>
      </c>
      <c r="N754" s="1">
        <v>1.75</v>
      </c>
      <c r="P754" s="1">
        <v>-0.87</v>
      </c>
      <c r="Q754" s="1">
        <v>1.0900000000000001</v>
      </c>
      <c r="R754" s="1">
        <v>-0.95</v>
      </c>
      <c r="S754" s="1">
        <v>-0.97</v>
      </c>
    </row>
    <row r="755" spans="1:19" x14ac:dyDescent="0.25">
      <c r="A755" s="1">
        <f t="shared" ref="A755" si="375">A754+0.01</f>
        <v>376.02</v>
      </c>
      <c r="C755" s="1">
        <v>324</v>
      </c>
      <c r="D755" s="1">
        <v>576</v>
      </c>
      <c r="E755" s="1">
        <v>17244</v>
      </c>
      <c r="G755" s="1">
        <v>-170</v>
      </c>
      <c r="H755" s="1">
        <v>23</v>
      </c>
      <c r="I755" s="1">
        <v>-120</v>
      </c>
      <c r="K755" s="1">
        <v>1.91</v>
      </c>
      <c r="L755" s="1">
        <v>-7.22</v>
      </c>
      <c r="M755" s="1">
        <v>1.62</v>
      </c>
      <c r="N755" s="1">
        <v>1.76</v>
      </c>
      <c r="P755" s="1">
        <v>-1.08</v>
      </c>
      <c r="Q755" s="1">
        <v>1.0900000000000001</v>
      </c>
      <c r="R755" s="1">
        <v>-0.96</v>
      </c>
      <c r="S755" s="1">
        <v>-0.98</v>
      </c>
    </row>
    <row r="756" spans="1:19" x14ac:dyDescent="0.25">
      <c r="A756" s="1">
        <v>377.01</v>
      </c>
      <c r="C756" s="1">
        <v>348</v>
      </c>
      <c r="D756" s="1">
        <v>572</v>
      </c>
      <c r="E756" s="1">
        <v>17276</v>
      </c>
      <c r="G756" s="1">
        <v>-180</v>
      </c>
      <c r="H756" s="1">
        <v>66</v>
      </c>
      <c r="I756" s="1">
        <v>-114</v>
      </c>
      <c r="K756" s="1">
        <v>1.9</v>
      </c>
      <c r="L756" s="1">
        <v>-7.24</v>
      </c>
      <c r="M756" s="1">
        <v>1.63</v>
      </c>
      <c r="N756" s="1">
        <v>1.76</v>
      </c>
      <c r="P756" s="1">
        <v>-1.1499999999999999</v>
      </c>
      <c r="Q756" s="1">
        <v>1.0900000000000001</v>
      </c>
      <c r="R756" s="1">
        <v>-0.97</v>
      </c>
      <c r="S756" s="1">
        <v>-0.98</v>
      </c>
    </row>
    <row r="757" spans="1:19" x14ac:dyDescent="0.25">
      <c r="A757" s="1">
        <f t="shared" ref="A757" si="376">A756+0.01</f>
        <v>377.02</v>
      </c>
      <c r="C757" s="1">
        <v>356</v>
      </c>
      <c r="D757" s="1">
        <v>536</v>
      </c>
      <c r="E757" s="1">
        <v>17240</v>
      </c>
      <c r="G757" s="1">
        <v>-180</v>
      </c>
      <c r="H757" s="1">
        <v>12</v>
      </c>
      <c r="I757" s="1">
        <v>-125</v>
      </c>
      <c r="K757" s="1">
        <v>1.78</v>
      </c>
      <c r="L757" s="1">
        <v>-7.25</v>
      </c>
      <c r="M757" s="1">
        <v>1.63</v>
      </c>
      <c r="N757" s="1">
        <v>1.76</v>
      </c>
      <c r="P757" s="1">
        <v>-1.18</v>
      </c>
      <c r="Q757" s="1">
        <v>1.1000000000000001</v>
      </c>
      <c r="R757" s="1">
        <v>-0.98</v>
      </c>
      <c r="S757" s="1">
        <v>-0.99</v>
      </c>
    </row>
    <row r="758" spans="1:19" x14ac:dyDescent="0.25">
      <c r="A758" s="1">
        <v>378.01</v>
      </c>
      <c r="C758" s="1">
        <v>200</v>
      </c>
      <c r="D758" s="1">
        <v>524</v>
      </c>
      <c r="E758" s="1">
        <v>17344</v>
      </c>
      <c r="G758" s="1">
        <v>-180</v>
      </c>
      <c r="H758" s="1">
        <v>35</v>
      </c>
      <c r="I758" s="1">
        <v>-133</v>
      </c>
      <c r="K758" s="1">
        <v>1.73</v>
      </c>
      <c r="L758" s="1">
        <v>-7.26</v>
      </c>
      <c r="M758" s="1">
        <v>1.62</v>
      </c>
      <c r="N758" s="1">
        <v>1.76</v>
      </c>
      <c r="P758" s="1">
        <v>-0.66</v>
      </c>
      <c r="Q758" s="1">
        <v>1.1000000000000001</v>
      </c>
      <c r="R758" s="1">
        <v>-0.96</v>
      </c>
      <c r="S758" s="1">
        <v>-0.98</v>
      </c>
    </row>
    <row r="759" spans="1:19" x14ac:dyDescent="0.25">
      <c r="A759" s="1">
        <f t="shared" ref="A759" si="377">A758+0.01</f>
        <v>378.02</v>
      </c>
      <c r="C759" s="1">
        <v>292</v>
      </c>
      <c r="D759" s="1">
        <v>616</v>
      </c>
      <c r="E759" s="1">
        <v>17332</v>
      </c>
      <c r="G759" s="1">
        <v>-187</v>
      </c>
      <c r="H759" s="1">
        <v>36</v>
      </c>
      <c r="I759" s="1">
        <v>-122</v>
      </c>
      <c r="K759" s="1">
        <v>2.04</v>
      </c>
      <c r="L759" s="1">
        <v>-7.27</v>
      </c>
      <c r="M759" s="1">
        <v>1.64</v>
      </c>
      <c r="N759" s="1">
        <v>1.77</v>
      </c>
      <c r="P759" s="1">
        <v>-0.96</v>
      </c>
      <c r="Q759" s="1">
        <v>1.1000000000000001</v>
      </c>
      <c r="R759" s="1">
        <v>-0.96</v>
      </c>
      <c r="S759" s="1">
        <v>-0.98</v>
      </c>
    </row>
    <row r="760" spans="1:19" x14ac:dyDescent="0.25">
      <c r="A760" s="1">
        <v>379.01</v>
      </c>
      <c r="C760" s="1">
        <v>208</v>
      </c>
      <c r="D760" s="1">
        <v>592</v>
      </c>
      <c r="E760" s="1">
        <v>17332</v>
      </c>
      <c r="G760" s="1">
        <v>-181</v>
      </c>
      <c r="H760" s="1">
        <v>38</v>
      </c>
      <c r="I760" s="1">
        <v>-109</v>
      </c>
      <c r="K760" s="1">
        <v>1.96</v>
      </c>
      <c r="L760" s="1">
        <v>-7.28</v>
      </c>
      <c r="M760" s="1">
        <v>1.65</v>
      </c>
      <c r="N760" s="1">
        <v>1.77</v>
      </c>
      <c r="P760" s="1">
        <v>-0.69</v>
      </c>
      <c r="Q760" s="1">
        <v>1.1000000000000001</v>
      </c>
      <c r="R760" s="1">
        <v>-0.94</v>
      </c>
      <c r="S760" s="1">
        <v>-0.97</v>
      </c>
    </row>
    <row r="761" spans="1:19" x14ac:dyDescent="0.25">
      <c r="A761" s="1">
        <f t="shared" ref="A761" si="378">A760+0.01</f>
        <v>379.02</v>
      </c>
      <c r="C761" s="1">
        <v>356</v>
      </c>
      <c r="D761" s="1">
        <v>540</v>
      </c>
      <c r="E761" s="1">
        <v>17256</v>
      </c>
      <c r="G761" s="1">
        <v>-190</v>
      </c>
      <c r="H761" s="1">
        <v>51</v>
      </c>
      <c r="I761" s="1">
        <v>-106</v>
      </c>
      <c r="K761" s="1">
        <v>1.79</v>
      </c>
      <c r="L761" s="1">
        <v>-7.3</v>
      </c>
      <c r="M761" s="1">
        <v>1.65</v>
      </c>
      <c r="N761" s="1">
        <v>1.77</v>
      </c>
      <c r="P761" s="1">
        <v>-1.18</v>
      </c>
      <c r="Q761" s="1">
        <v>1.1100000000000001</v>
      </c>
      <c r="R761" s="1">
        <v>-0.95</v>
      </c>
      <c r="S761" s="1">
        <v>-0.97</v>
      </c>
    </row>
    <row r="762" spans="1:19" x14ac:dyDescent="0.25">
      <c r="A762" s="1">
        <v>380.01</v>
      </c>
      <c r="C762" s="1">
        <v>224</v>
      </c>
      <c r="D762" s="1">
        <v>548</v>
      </c>
      <c r="E762" s="1">
        <v>17136</v>
      </c>
      <c r="G762" s="1">
        <v>-184</v>
      </c>
      <c r="H762" s="1">
        <v>40</v>
      </c>
      <c r="I762" s="1">
        <v>-133</v>
      </c>
      <c r="K762" s="1">
        <v>1.83</v>
      </c>
      <c r="L762" s="1">
        <v>-7.31</v>
      </c>
      <c r="M762" s="1">
        <v>1.65</v>
      </c>
      <c r="N762" s="1">
        <v>1.77</v>
      </c>
      <c r="P762" s="1">
        <v>-0.75</v>
      </c>
      <c r="Q762" s="1">
        <v>1.1100000000000001</v>
      </c>
      <c r="R762" s="1">
        <v>-0.93</v>
      </c>
      <c r="S762" s="1">
        <v>-0.97</v>
      </c>
    </row>
    <row r="763" spans="1:19" x14ac:dyDescent="0.25">
      <c r="A763" s="1">
        <f t="shared" ref="A763" si="379">A762+0.01</f>
        <v>380.02</v>
      </c>
      <c r="C763" s="1">
        <v>364</v>
      </c>
      <c r="D763" s="1">
        <v>620</v>
      </c>
      <c r="E763" s="1">
        <v>17328</v>
      </c>
      <c r="G763" s="1">
        <v>-177</v>
      </c>
      <c r="H763" s="1">
        <v>55</v>
      </c>
      <c r="I763" s="1">
        <v>-135</v>
      </c>
      <c r="K763" s="1">
        <v>2.0499999999999998</v>
      </c>
      <c r="L763" s="1">
        <v>-7.32</v>
      </c>
      <c r="M763" s="1">
        <v>1.67</v>
      </c>
      <c r="N763" s="1">
        <v>1.78</v>
      </c>
      <c r="P763" s="1">
        <v>-1.2</v>
      </c>
      <c r="Q763" s="1">
        <v>1.1100000000000001</v>
      </c>
      <c r="R763" s="1">
        <v>-0.95</v>
      </c>
      <c r="S763" s="1">
        <v>-0.97</v>
      </c>
    </row>
    <row r="764" spans="1:19" x14ac:dyDescent="0.25">
      <c r="A764" s="1">
        <v>381.01</v>
      </c>
      <c r="C764" s="1">
        <v>288</v>
      </c>
      <c r="D764" s="1">
        <v>484</v>
      </c>
      <c r="E764" s="1">
        <v>17280</v>
      </c>
      <c r="G764" s="1">
        <v>-169</v>
      </c>
      <c r="H764" s="1">
        <v>23</v>
      </c>
      <c r="I764" s="1">
        <v>-115</v>
      </c>
      <c r="K764" s="1">
        <v>1.6</v>
      </c>
      <c r="L764" s="1">
        <v>-7.33</v>
      </c>
      <c r="M764" s="1">
        <v>1.65</v>
      </c>
      <c r="N764" s="1">
        <v>1.78</v>
      </c>
      <c r="P764" s="1">
        <v>-0.95</v>
      </c>
      <c r="Q764" s="1">
        <v>1.1100000000000001</v>
      </c>
      <c r="R764" s="1">
        <v>-0.95</v>
      </c>
      <c r="S764" s="1">
        <v>-0.97</v>
      </c>
    </row>
    <row r="765" spans="1:19" x14ac:dyDescent="0.25">
      <c r="A765" s="1">
        <f t="shared" ref="A765" si="380">A764+0.01</f>
        <v>381.02</v>
      </c>
      <c r="C765" s="1">
        <v>372</v>
      </c>
      <c r="D765" s="1">
        <v>552</v>
      </c>
      <c r="E765" s="1">
        <v>17340</v>
      </c>
      <c r="G765" s="1">
        <v>-175</v>
      </c>
      <c r="H765" s="1">
        <v>32</v>
      </c>
      <c r="I765" s="1">
        <v>-133</v>
      </c>
      <c r="K765" s="1">
        <v>1.82</v>
      </c>
      <c r="L765" s="1">
        <v>-7.34</v>
      </c>
      <c r="M765" s="1">
        <v>1.65</v>
      </c>
      <c r="N765" s="1">
        <v>1.78</v>
      </c>
      <c r="P765" s="1">
        <v>-1.23</v>
      </c>
      <c r="Q765" s="1">
        <v>1.1200000000000001</v>
      </c>
      <c r="R765" s="1">
        <v>-0.97</v>
      </c>
      <c r="S765" s="1">
        <v>-0.98</v>
      </c>
    </row>
    <row r="766" spans="1:19" x14ac:dyDescent="0.25">
      <c r="A766" s="1">
        <v>382.01</v>
      </c>
      <c r="C766" s="1">
        <v>288</v>
      </c>
      <c r="D766" s="1">
        <v>504</v>
      </c>
      <c r="E766" s="1">
        <v>17356</v>
      </c>
      <c r="G766" s="1">
        <v>-155</v>
      </c>
      <c r="H766" s="1">
        <v>16</v>
      </c>
      <c r="I766" s="1">
        <v>-126</v>
      </c>
      <c r="K766" s="1">
        <v>1.66</v>
      </c>
      <c r="L766" s="1">
        <v>-7.35</v>
      </c>
      <c r="M766" s="1">
        <v>1.64</v>
      </c>
      <c r="N766" s="1">
        <v>1.78</v>
      </c>
      <c r="P766" s="1">
        <v>-0.95</v>
      </c>
      <c r="Q766" s="1">
        <v>1.1200000000000001</v>
      </c>
      <c r="R766" s="1">
        <v>-0.96</v>
      </c>
      <c r="S766" s="1">
        <v>-0.98</v>
      </c>
    </row>
    <row r="767" spans="1:19" x14ac:dyDescent="0.25">
      <c r="A767" s="1">
        <f t="shared" ref="A767" si="381">A766+0.01</f>
        <v>382.02</v>
      </c>
      <c r="C767" s="1">
        <v>468</v>
      </c>
      <c r="D767" s="1">
        <v>620</v>
      </c>
      <c r="E767" s="1">
        <v>17384</v>
      </c>
      <c r="G767" s="1">
        <v>-182</v>
      </c>
      <c r="H767" s="1">
        <v>19</v>
      </c>
      <c r="I767" s="1">
        <v>-140</v>
      </c>
      <c r="K767" s="1">
        <v>2.04</v>
      </c>
      <c r="L767" s="1">
        <v>-7.37</v>
      </c>
      <c r="M767" s="1">
        <v>1.66</v>
      </c>
      <c r="N767" s="1">
        <v>1.79</v>
      </c>
      <c r="P767" s="1">
        <v>-1.54</v>
      </c>
      <c r="Q767" s="1">
        <v>1.1200000000000001</v>
      </c>
      <c r="R767" s="1">
        <v>-1</v>
      </c>
      <c r="S767" s="1">
        <v>-1</v>
      </c>
    </row>
    <row r="768" spans="1:19" x14ac:dyDescent="0.25">
      <c r="A768" s="1">
        <v>383.01</v>
      </c>
      <c r="C768" s="1">
        <v>228</v>
      </c>
      <c r="D768" s="1">
        <v>500</v>
      </c>
      <c r="E768" s="1">
        <v>17256</v>
      </c>
      <c r="G768" s="1">
        <v>-190</v>
      </c>
      <c r="H768" s="1">
        <v>50</v>
      </c>
      <c r="I768" s="1">
        <v>-125</v>
      </c>
      <c r="K768" s="1">
        <v>1.66</v>
      </c>
      <c r="L768" s="1">
        <v>-7.38</v>
      </c>
      <c r="M768" s="1">
        <v>1.65</v>
      </c>
      <c r="N768" s="1">
        <v>1.78</v>
      </c>
      <c r="P768" s="1">
        <v>-0.76</v>
      </c>
      <c r="Q768" s="1">
        <v>1.1200000000000001</v>
      </c>
      <c r="R768" s="1">
        <v>-0.98</v>
      </c>
      <c r="S768" s="1">
        <v>-0.99</v>
      </c>
    </row>
    <row r="769" spans="1:19" x14ac:dyDescent="0.25">
      <c r="A769" s="1">
        <f t="shared" ref="A769" si="382">A768+0.01</f>
        <v>383.02</v>
      </c>
      <c r="C769" s="1">
        <v>348</v>
      </c>
      <c r="D769" s="1">
        <v>556</v>
      </c>
      <c r="E769" s="1">
        <v>17244</v>
      </c>
      <c r="G769" s="1">
        <v>-199</v>
      </c>
      <c r="H769" s="1">
        <v>87</v>
      </c>
      <c r="I769" s="1">
        <v>-110</v>
      </c>
      <c r="K769" s="1">
        <v>1.85</v>
      </c>
      <c r="L769" s="1">
        <v>-7.39</v>
      </c>
      <c r="M769" s="1">
        <v>1.65</v>
      </c>
      <c r="N769" s="1">
        <v>1.78</v>
      </c>
      <c r="P769" s="1">
        <v>-1.1599999999999999</v>
      </c>
      <c r="Q769" s="1">
        <v>1.1299999999999999</v>
      </c>
      <c r="R769" s="1">
        <v>-0.99</v>
      </c>
      <c r="S769" s="1">
        <v>-0.99</v>
      </c>
    </row>
    <row r="770" spans="1:19" x14ac:dyDescent="0.25">
      <c r="A770" s="1">
        <v>384.01</v>
      </c>
      <c r="C770" s="1">
        <v>264</v>
      </c>
      <c r="D770" s="1">
        <v>664</v>
      </c>
      <c r="E770" s="1">
        <v>17208</v>
      </c>
      <c r="G770" s="1">
        <v>-192</v>
      </c>
      <c r="H770" s="1">
        <v>26</v>
      </c>
      <c r="I770" s="1">
        <v>-123</v>
      </c>
      <c r="K770" s="1">
        <v>2.21</v>
      </c>
      <c r="L770" s="1">
        <v>-7.41</v>
      </c>
      <c r="M770" s="1">
        <v>1.68</v>
      </c>
      <c r="N770" s="1">
        <v>1.79</v>
      </c>
      <c r="P770" s="1">
        <v>-0.88</v>
      </c>
      <c r="Q770" s="1">
        <v>1.1299999999999999</v>
      </c>
      <c r="R770" s="1">
        <v>-0.98</v>
      </c>
      <c r="S770" s="1">
        <v>-0.99</v>
      </c>
    </row>
    <row r="771" spans="1:19" x14ac:dyDescent="0.25">
      <c r="A771" s="1">
        <f t="shared" ref="A771" si="383">A770+0.01</f>
        <v>384.02</v>
      </c>
      <c r="C771" s="1">
        <v>304</v>
      </c>
      <c r="D771" s="1">
        <v>496</v>
      </c>
      <c r="E771" s="1">
        <v>17168</v>
      </c>
      <c r="G771" s="1">
        <v>-183</v>
      </c>
      <c r="H771" s="1">
        <v>31</v>
      </c>
      <c r="I771" s="1">
        <v>-139</v>
      </c>
      <c r="K771" s="1">
        <v>1.65</v>
      </c>
      <c r="L771" s="1">
        <v>-7.42</v>
      </c>
      <c r="M771" s="1">
        <v>1.67</v>
      </c>
      <c r="N771" s="1">
        <v>1.79</v>
      </c>
      <c r="P771" s="1">
        <v>-1.01</v>
      </c>
      <c r="Q771" s="1">
        <v>1.1299999999999999</v>
      </c>
      <c r="R771" s="1">
        <v>-0.98</v>
      </c>
      <c r="S771" s="1">
        <v>-0.99</v>
      </c>
    </row>
    <row r="772" spans="1:19" x14ac:dyDescent="0.25">
      <c r="A772" s="1">
        <v>385.01</v>
      </c>
      <c r="C772" s="1">
        <v>196</v>
      </c>
      <c r="D772" s="1">
        <v>568</v>
      </c>
      <c r="E772" s="1">
        <v>17296</v>
      </c>
      <c r="G772" s="1">
        <v>-169</v>
      </c>
      <c r="H772" s="1">
        <v>34</v>
      </c>
      <c r="I772" s="1">
        <v>-133</v>
      </c>
      <c r="K772" s="1">
        <v>1.88</v>
      </c>
      <c r="L772" s="1">
        <v>-7.43</v>
      </c>
      <c r="M772" s="1">
        <v>1.67</v>
      </c>
      <c r="N772" s="1">
        <v>1.79</v>
      </c>
      <c r="P772" s="1">
        <v>-0.65</v>
      </c>
      <c r="Q772" s="1">
        <v>1.1299999999999999</v>
      </c>
      <c r="R772" s="1">
        <v>-0.95</v>
      </c>
      <c r="S772" s="1">
        <v>-0.98</v>
      </c>
    </row>
    <row r="773" spans="1:19" x14ac:dyDescent="0.25">
      <c r="A773" s="1">
        <f t="shared" ref="A773" si="384">A772+0.01</f>
        <v>385.02</v>
      </c>
      <c r="C773" s="1">
        <v>312</v>
      </c>
      <c r="D773" s="1">
        <v>592</v>
      </c>
      <c r="E773" s="1">
        <v>17116</v>
      </c>
      <c r="G773" s="1">
        <v>-157</v>
      </c>
      <c r="H773" s="1">
        <v>9</v>
      </c>
      <c r="I773" s="1">
        <v>-115</v>
      </c>
      <c r="K773" s="1">
        <v>1.98</v>
      </c>
      <c r="L773" s="1">
        <v>-7.44</v>
      </c>
      <c r="M773" s="1">
        <v>1.68</v>
      </c>
      <c r="N773" s="1">
        <v>1.8</v>
      </c>
      <c r="P773" s="1">
        <v>-1.04</v>
      </c>
      <c r="Q773" s="1">
        <v>1.1299999999999999</v>
      </c>
      <c r="R773" s="1">
        <v>-0.96</v>
      </c>
      <c r="S773" s="1">
        <v>-0.98</v>
      </c>
    </row>
    <row r="774" spans="1:19" x14ac:dyDescent="0.25">
      <c r="A774" s="1">
        <v>386.01</v>
      </c>
      <c r="C774" s="1">
        <v>260</v>
      </c>
      <c r="D774" s="1">
        <v>580</v>
      </c>
      <c r="E774" s="1">
        <v>17228</v>
      </c>
      <c r="G774" s="1">
        <v>-175</v>
      </c>
      <c r="H774" s="1">
        <v>30</v>
      </c>
      <c r="I774" s="1">
        <v>-128</v>
      </c>
      <c r="K774" s="1">
        <v>1.93</v>
      </c>
      <c r="L774" s="1">
        <v>-7.45</v>
      </c>
      <c r="M774" s="1">
        <v>1.69</v>
      </c>
      <c r="N774" s="1">
        <v>1.81</v>
      </c>
      <c r="P774" s="1">
        <v>-0.86</v>
      </c>
      <c r="Q774" s="1">
        <v>1.1399999999999999</v>
      </c>
      <c r="R774" s="1">
        <v>-0.95</v>
      </c>
      <c r="S774" s="1">
        <v>-0.98</v>
      </c>
    </row>
    <row r="775" spans="1:19" x14ac:dyDescent="0.25">
      <c r="A775" s="1">
        <f t="shared" ref="A775" si="385">A774+0.01</f>
        <v>386.02</v>
      </c>
      <c r="C775" s="1">
        <v>336</v>
      </c>
      <c r="D775" s="1">
        <v>612</v>
      </c>
      <c r="E775" s="1">
        <v>17232</v>
      </c>
      <c r="G775" s="1">
        <v>-171</v>
      </c>
      <c r="H775" s="1">
        <v>22</v>
      </c>
      <c r="I775" s="1">
        <v>-131</v>
      </c>
      <c r="K775" s="1">
        <v>2.0299999999999998</v>
      </c>
      <c r="L775" s="1">
        <v>-7.46</v>
      </c>
      <c r="M775" s="1">
        <v>1.7</v>
      </c>
      <c r="N775" s="1">
        <v>1.81</v>
      </c>
      <c r="P775" s="1">
        <v>-1.1200000000000001</v>
      </c>
      <c r="Q775" s="1">
        <v>1.1399999999999999</v>
      </c>
      <c r="R775" s="1">
        <v>-0.96</v>
      </c>
      <c r="S775" s="1">
        <v>-0.98</v>
      </c>
    </row>
    <row r="776" spans="1:19" x14ac:dyDescent="0.25">
      <c r="A776" s="1">
        <v>387.01</v>
      </c>
      <c r="C776" s="1">
        <v>172</v>
      </c>
      <c r="D776" s="1">
        <v>532</v>
      </c>
      <c r="E776" s="1">
        <v>17408</v>
      </c>
      <c r="G776" s="1">
        <v>-189</v>
      </c>
      <c r="H776" s="1">
        <v>31</v>
      </c>
      <c r="I776" s="1">
        <v>-130</v>
      </c>
      <c r="K776" s="1">
        <v>1.75</v>
      </c>
      <c r="L776" s="1">
        <v>-7.48</v>
      </c>
      <c r="M776" s="1">
        <v>1.69</v>
      </c>
      <c r="N776" s="1">
        <v>1.81</v>
      </c>
      <c r="P776" s="1">
        <v>-0.56999999999999995</v>
      </c>
      <c r="Q776" s="1">
        <v>1.1399999999999999</v>
      </c>
      <c r="R776" s="1">
        <v>-0.93</v>
      </c>
      <c r="S776" s="1">
        <v>-0.97</v>
      </c>
    </row>
    <row r="777" spans="1:19" x14ac:dyDescent="0.25">
      <c r="A777" s="1">
        <f t="shared" ref="A777" si="386">A776+0.01</f>
        <v>387.02</v>
      </c>
      <c r="C777" s="1">
        <v>332</v>
      </c>
      <c r="D777" s="1">
        <v>556</v>
      </c>
      <c r="E777" s="1">
        <v>17272</v>
      </c>
      <c r="G777" s="1">
        <v>-184</v>
      </c>
      <c r="H777" s="1">
        <v>37</v>
      </c>
      <c r="I777" s="1">
        <v>-128</v>
      </c>
      <c r="K777" s="1">
        <v>1.84</v>
      </c>
      <c r="L777" s="1">
        <v>-7.49</v>
      </c>
      <c r="M777" s="1">
        <v>1.69</v>
      </c>
      <c r="N777" s="1">
        <v>1.81</v>
      </c>
      <c r="P777" s="1">
        <v>-1.1000000000000001</v>
      </c>
      <c r="Q777" s="1">
        <v>1.1399999999999999</v>
      </c>
      <c r="R777" s="1">
        <v>-0.94</v>
      </c>
      <c r="S777" s="1">
        <v>-0.98</v>
      </c>
    </row>
    <row r="778" spans="1:19" x14ac:dyDescent="0.25">
      <c r="A778" s="1">
        <v>388.01</v>
      </c>
      <c r="C778" s="1">
        <v>184</v>
      </c>
      <c r="D778" s="1">
        <v>584</v>
      </c>
      <c r="E778" s="1">
        <v>17312</v>
      </c>
      <c r="G778" s="1">
        <v>-199</v>
      </c>
      <c r="H778" s="1">
        <v>25</v>
      </c>
      <c r="I778" s="1">
        <v>-121</v>
      </c>
      <c r="K778" s="1">
        <v>1.93</v>
      </c>
      <c r="L778" s="1">
        <v>-7.5</v>
      </c>
      <c r="M778" s="1">
        <v>1.7</v>
      </c>
      <c r="N778" s="1">
        <v>1.81</v>
      </c>
      <c r="P778" s="1">
        <v>-0.61</v>
      </c>
      <c r="Q778" s="1">
        <v>1.1399999999999999</v>
      </c>
      <c r="R778" s="1">
        <v>-0.92</v>
      </c>
      <c r="S778" s="1">
        <v>-0.97</v>
      </c>
    </row>
    <row r="779" spans="1:19" x14ac:dyDescent="0.25">
      <c r="A779" s="1">
        <f t="shared" ref="A779" si="387">A778+0.01</f>
        <v>388.02</v>
      </c>
      <c r="C779" s="1">
        <v>336</v>
      </c>
      <c r="D779" s="1">
        <v>604</v>
      </c>
      <c r="E779" s="1">
        <v>17204</v>
      </c>
      <c r="G779" s="1">
        <v>-201</v>
      </c>
      <c r="H779" s="1">
        <v>-4</v>
      </c>
      <c r="I779" s="1">
        <v>-135</v>
      </c>
      <c r="K779" s="1">
        <v>2.0099999999999998</v>
      </c>
      <c r="L779" s="1">
        <v>-7.51</v>
      </c>
      <c r="M779" s="1">
        <v>1.71</v>
      </c>
      <c r="N779" s="1">
        <v>1.82</v>
      </c>
      <c r="P779" s="1">
        <v>-1.1200000000000001</v>
      </c>
      <c r="Q779" s="1">
        <v>1.1399999999999999</v>
      </c>
      <c r="R779" s="1">
        <v>-0.93</v>
      </c>
      <c r="S779" s="1">
        <v>-0.97</v>
      </c>
    </row>
    <row r="780" spans="1:19" x14ac:dyDescent="0.25">
      <c r="A780" s="1">
        <v>389.01</v>
      </c>
      <c r="C780" s="1">
        <v>236</v>
      </c>
      <c r="D780" s="1">
        <v>544</v>
      </c>
      <c r="E780" s="1">
        <v>17244</v>
      </c>
      <c r="G780" s="1">
        <v>-190</v>
      </c>
      <c r="H780" s="1">
        <v>14</v>
      </c>
      <c r="I780" s="1">
        <v>-130</v>
      </c>
      <c r="K780" s="1">
        <v>1.81</v>
      </c>
      <c r="L780" s="1">
        <v>-7.53</v>
      </c>
      <c r="M780" s="1">
        <v>1.7</v>
      </c>
      <c r="N780" s="1">
        <v>1.82</v>
      </c>
      <c r="P780" s="1">
        <v>-0.78</v>
      </c>
      <c r="Q780" s="1">
        <v>1.1399999999999999</v>
      </c>
      <c r="R780" s="1">
        <v>-0.92</v>
      </c>
      <c r="S780" s="1">
        <v>-0.97</v>
      </c>
    </row>
    <row r="781" spans="1:19" x14ac:dyDescent="0.25">
      <c r="A781" s="1">
        <f t="shared" ref="A781" si="388">A780+0.01</f>
        <v>389.02</v>
      </c>
      <c r="C781" s="1">
        <v>328</v>
      </c>
      <c r="D781" s="1">
        <v>616</v>
      </c>
      <c r="E781" s="1">
        <v>17236</v>
      </c>
      <c r="G781" s="1">
        <v>-163</v>
      </c>
      <c r="H781" s="1">
        <v>43</v>
      </c>
      <c r="I781" s="1">
        <v>-133</v>
      </c>
      <c r="K781" s="1">
        <v>2.0499999999999998</v>
      </c>
      <c r="L781" s="1">
        <v>-7.54</v>
      </c>
      <c r="M781" s="1">
        <v>1.72</v>
      </c>
      <c r="N781" s="1">
        <v>1.83</v>
      </c>
      <c r="P781" s="1">
        <v>-1.0900000000000001</v>
      </c>
      <c r="Q781" s="1">
        <v>1.1499999999999999</v>
      </c>
      <c r="R781" s="1">
        <v>-0.93</v>
      </c>
      <c r="S781" s="1">
        <v>-0.97</v>
      </c>
    </row>
    <row r="782" spans="1:19" x14ac:dyDescent="0.25">
      <c r="A782" s="1">
        <v>390.01</v>
      </c>
      <c r="C782" s="1">
        <v>304</v>
      </c>
      <c r="D782" s="1">
        <v>624</v>
      </c>
      <c r="E782" s="1">
        <v>17184</v>
      </c>
      <c r="G782" s="1">
        <v>-168</v>
      </c>
      <c r="H782" s="1">
        <v>10</v>
      </c>
      <c r="I782" s="1">
        <v>-130</v>
      </c>
      <c r="K782" s="1">
        <v>2.08</v>
      </c>
      <c r="L782" s="1">
        <v>-7.55</v>
      </c>
      <c r="M782" s="1">
        <v>1.73</v>
      </c>
      <c r="N782" s="1">
        <v>1.84</v>
      </c>
      <c r="P782" s="1">
        <v>-1.01</v>
      </c>
      <c r="Q782" s="1">
        <v>1.1499999999999999</v>
      </c>
      <c r="R782" s="1">
        <v>-0.93</v>
      </c>
      <c r="S782" s="1">
        <v>-0.97</v>
      </c>
    </row>
    <row r="783" spans="1:19" x14ac:dyDescent="0.25">
      <c r="A783" s="1">
        <f t="shared" ref="A783" si="389">A782+0.01</f>
        <v>390.02</v>
      </c>
      <c r="C783" s="1">
        <v>356</v>
      </c>
      <c r="D783" s="1">
        <v>480</v>
      </c>
      <c r="E783" s="1">
        <v>17320</v>
      </c>
      <c r="G783" s="1">
        <v>-162</v>
      </c>
      <c r="H783" s="1">
        <v>42</v>
      </c>
      <c r="I783" s="1">
        <v>-118</v>
      </c>
      <c r="K783" s="1">
        <v>1.59</v>
      </c>
      <c r="L783" s="1">
        <v>-7.56</v>
      </c>
      <c r="M783" s="1">
        <v>1.71</v>
      </c>
      <c r="N783" s="1">
        <v>1.83</v>
      </c>
      <c r="P783" s="1">
        <v>-1.18</v>
      </c>
      <c r="Q783" s="1">
        <v>1.1499999999999999</v>
      </c>
      <c r="R783" s="1">
        <v>-0.95</v>
      </c>
      <c r="S783" s="1">
        <v>-0.98</v>
      </c>
    </row>
    <row r="784" spans="1:19" x14ac:dyDescent="0.25">
      <c r="A784" s="1">
        <v>391.01</v>
      </c>
      <c r="C784" s="1">
        <v>276</v>
      </c>
      <c r="D784" s="1">
        <v>500</v>
      </c>
      <c r="E784" s="1">
        <v>17356</v>
      </c>
      <c r="G784" s="1">
        <v>-182</v>
      </c>
      <c r="H784" s="1">
        <v>39</v>
      </c>
      <c r="I784" s="1">
        <v>-140</v>
      </c>
      <c r="K784" s="1">
        <v>1.65</v>
      </c>
      <c r="L784" s="1">
        <v>-7.57</v>
      </c>
      <c r="M784" s="1">
        <v>1.7</v>
      </c>
      <c r="N784" s="1">
        <v>1.83</v>
      </c>
      <c r="P784" s="1">
        <v>-0.91</v>
      </c>
      <c r="Q784" s="1">
        <v>1.1499999999999999</v>
      </c>
      <c r="R784" s="1">
        <v>-0.94</v>
      </c>
      <c r="S784" s="1">
        <v>-0.98</v>
      </c>
    </row>
    <row r="785" spans="1:19" x14ac:dyDescent="0.25">
      <c r="A785" s="1">
        <f t="shared" ref="A785" si="390">A784+0.01</f>
        <v>391.02</v>
      </c>
      <c r="C785" s="1">
        <v>232</v>
      </c>
      <c r="D785" s="1">
        <v>600</v>
      </c>
      <c r="E785" s="1">
        <v>17380</v>
      </c>
      <c r="G785" s="1">
        <v>-198</v>
      </c>
      <c r="H785" s="1">
        <v>25</v>
      </c>
      <c r="I785" s="1">
        <v>-139</v>
      </c>
      <c r="K785" s="1">
        <v>1.98</v>
      </c>
      <c r="L785" s="1">
        <v>-7.59</v>
      </c>
      <c r="M785" s="1">
        <v>1.7</v>
      </c>
      <c r="N785" s="1">
        <v>1.83</v>
      </c>
      <c r="P785" s="1">
        <v>-0.76</v>
      </c>
      <c r="Q785" s="1">
        <v>1.1599999999999999</v>
      </c>
      <c r="R785" s="1">
        <v>-0.93</v>
      </c>
      <c r="S785" s="1">
        <v>-0.97</v>
      </c>
    </row>
    <row r="786" spans="1:19" x14ac:dyDescent="0.25">
      <c r="A786" s="1">
        <v>392.01</v>
      </c>
      <c r="C786" s="1">
        <v>172</v>
      </c>
      <c r="D786" s="1">
        <v>588</v>
      </c>
      <c r="E786" s="1">
        <v>17116</v>
      </c>
      <c r="G786" s="1">
        <v>-195</v>
      </c>
      <c r="H786" s="1">
        <v>46</v>
      </c>
      <c r="I786" s="1">
        <v>-126</v>
      </c>
      <c r="K786" s="1">
        <v>1.97</v>
      </c>
      <c r="L786" s="1">
        <v>-7.6</v>
      </c>
      <c r="M786" s="1">
        <v>1.71</v>
      </c>
      <c r="N786" s="1">
        <v>1.83</v>
      </c>
      <c r="P786" s="1">
        <v>-0.57999999999999996</v>
      </c>
      <c r="Q786" s="1">
        <v>1.1599999999999999</v>
      </c>
      <c r="R786" s="1">
        <v>-0.9</v>
      </c>
      <c r="S786" s="1">
        <v>-0.96</v>
      </c>
    </row>
    <row r="787" spans="1:19" x14ac:dyDescent="0.25">
      <c r="A787" s="1">
        <f t="shared" ref="A787" si="391">A786+0.01</f>
        <v>392.02</v>
      </c>
      <c r="C787" s="1">
        <v>308</v>
      </c>
      <c r="D787" s="1">
        <v>564</v>
      </c>
      <c r="E787" s="1">
        <v>17232</v>
      </c>
      <c r="G787" s="1">
        <v>-191</v>
      </c>
      <c r="H787" s="1">
        <v>57</v>
      </c>
      <c r="I787" s="1">
        <v>-97</v>
      </c>
      <c r="K787" s="1">
        <v>1.87</v>
      </c>
      <c r="L787" s="1">
        <v>-7.61</v>
      </c>
      <c r="M787" s="1">
        <v>1.71</v>
      </c>
      <c r="N787" s="1">
        <v>1.83</v>
      </c>
      <c r="P787" s="1">
        <v>-1.02</v>
      </c>
      <c r="Q787" s="1">
        <v>1.1599999999999999</v>
      </c>
      <c r="R787" s="1">
        <v>-0.91</v>
      </c>
      <c r="S787" s="1">
        <v>-0.96</v>
      </c>
    </row>
    <row r="788" spans="1:19" x14ac:dyDescent="0.25">
      <c r="A788" s="1">
        <v>393.01</v>
      </c>
      <c r="C788" s="1">
        <v>160</v>
      </c>
      <c r="D788" s="1">
        <v>556</v>
      </c>
      <c r="E788" s="1">
        <v>17492</v>
      </c>
      <c r="G788" s="1">
        <v>-200</v>
      </c>
      <c r="H788" s="1">
        <v>72</v>
      </c>
      <c r="I788" s="1">
        <v>-119</v>
      </c>
      <c r="K788" s="1">
        <v>1.82</v>
      </c>
      <c r="L788" s="1">
        <v>-7.62</v>
      </c>
      <c r="M788" s="1">
        <v>1.7</v>
      </c>
      <c r="N788" s="1">
        <v>1.83</v>
      </c>
      <c r="P788" s="1">
        <v>-0.52</v>
      </c>
      <c r="Q788" s="1">
        <v>1.17</v>
      </c>
      <c r="R788" s="1">
        <v>-0.88</v>
      </c>
      <c r="S788" s="1">
        <v>-0.94</v>
      </c>
    </row>
    <row r="789" spans="1:19" x14ac:dyDescent="0.25">
      <c r="A789" s="1">
        <f t="shared" ref="A789" si="392">A788+0.01</f>
        <v>393.02</v>
      </c>
      <c r="C789" s="1">
        <v>320</v>
      </c>
      <c r="D789" s="1">
        <v>568</v>
      </c>
      <c r="E789" s="1">
        <v>17096</v>
      </c>
      <c r="G789" s="1">
        <v>-182</v>
      </c>
      <c r="H789" s="1">
        <v>51</v>
      </c>
      <c r="I789" s="1">
        <v>-134</v>
      </c>
      <c r="K789" s="1">
        <v>1.9</v>
      </c>
      <c r="L789" s="1">
        <v>-7.64</v>
      </c>
      <c r="M789" s="1">
        <v>1.71</v>
      </c>
      <c r="N789" s="1">
        <v>1.83</v>
      </c>
      <c r="P789" s="1">
        <v>-1.07</v>
      </c>
      <c r="Q789" s="1">
        <v>1.17</v>
      </c>
      <c r="R789" s="1">
        <v>-0.89</v>
      </c>
      <c r="S789" s="1">
        <v>-0.95</v>
      </c>
    </row>
    <row r="790" spans="1:19" x14ac:dyDescent="0.25">
      <c r="A790" s="1">
        <v>394.01</v>
      </c>
      <c r="C790" s="1">
        <v>256</v>
      </c>
      <c r="D790" s="1">
        <v>540</v>
      </c>
      <c r="E790" s="1">
        <v>17152</v>
      </c>
      <c r="G790" s="1">
        <v>-183</v>
      </c>
      <c r="H790" s="1">
        <v>34</v>
      </c>
      <c r="I790" s="1">
        <v>-146</v>
      </c>
      <c r="K790" s="1">
        <v>1.8</v>
      </c>
      <c r="L790" s="1">
        <v>-7.65</v>
      </c>
      <c r="M790" s="1">
        <v>1.7</v>
      </c>
      <c r="N790" s="1">
        <v>1.83</v>
      </c>
      <c r="P790" s="1">
        <v>-0.85</v>
      </c>
      <c r="Q790" s="1">
        <v>1.17</v>
      </c>
      <c r="R790" s="1">
        <v>-0.88</v>
      </c>
      <c r="S790" s="1">
        <v>-0.94</v>
      </c>
    </row>
    <row r="791" spans="1:19" x14ac:dyDescent="0.25">
      <c r="A791" s="1">
        <f t="shared" ref="A791" si="393">A790+0.01</f>
        <v>394.02</v>
      </c>
      <c r="C791" s="1">
        <v>292</v>
      </c>
      <c r="D791" s="1">
        <v>612</v>
      </c>
      <c r="E791" s="1">
        <v>17264</v>
      </c>
      <c r="G791" s="1">
        <v>-190</v>
      </c>
      <c r="H791" s="1">
        <v>57</v>
      </c>
      <c r="I791" s="1">
        <v>-131</v>
      </c>
      <c r="K791" s="1">
        <v>2.0299999999999998</v>
      </c>
      <c r="L791" s="1">
        <v>-7.66</v>
      </c>
      <c r="M791" s="1">
        <v>1.71</v>
      </c>
      <c r="N791" s="1">
        <v>1.84</v>
      </c>
      <c r="P791" s="1">
        <v>-0.97</v>
      </c>
      <c r="Q791" s="1">
        <v>1.18</v>
      </c>
      <c r="R791" s="1">
        <v>-0.88</v>
      </c>
      <c r="S791" s="1">
        <v>-0.94</v>
      </c>
    </row>
    <row r="792" spans="1:19" x14ac:dyDescent="0.25">
      <c r="A792" s="1">
        <v>395.01</v>
      </c>
      <c r="C792" s="1">
        <v>312</v>
      </c>
      <c r="D792" s="1">
        <v>516</v>
      </c>
      <c r="E792" s="1">
        <v>17248</v>
      </c>
      <c r="G792" s="1">
        <v>-191</v>
      </c>
      <c r="H792" s="1">
        <v>35</v>
      </c>
      <c r="I792" s="1">
        <v>-157</v>
      </c>
      <c r="K792" s="1">
        <v>1.71</v>
      </c>
      <c r="L792" s="1">
        <v>-7.67</v>
      </c>
      <c r="M792" s="1">
        <v>1.7</v>
      </c>
      <c r="N792" s="1">
        <v>1.84</v>
      </c>
      <c r="P792" s="1">
        <v>-1.04</v>
      </c>
      <c r="Q792" s="1">
        <v>1.18</v>
      </c>
      <c r="R792" s="1">
        <v>-0.89</v>
      </c>
      <c r="S792" s="1">
        <v>-0.95</v>
      </c>
    </row>
    <row r="793" spans="1:19" x14ac:dyDescent="0.25">
      <c r="A793" s="1">
        <f t="shared" ref="A793" si="394">A792+0.01</f>
        <v>395.02</v>
      </c>
      <c r="C793" s="1">
        <v>208</v>
      </c>
      <c r="D793" s="1">
        <v>488</v>
      </c>
      <c r="E793" s="1">
        <v>17396</v>
      </c>
      <c r="G793" s="1">
        <v>-190</v>
      </c>
      <c r="H793" s="1">
        <v>33</v>
      </c>
      <c r="I793" s="1">
        <v>-129</v>
      </c>
      <c r="K793" s="1">
        <v>1.61</v>
      </c>
      <c r="L793" s="1">
        <v>-7.69</v>
      </c>
      <c r="M793" s="1">
        <v>1.68</v>
      </c>
      <c r="N793" s="1">
        <v>1.83</v>
      </c>
      <c r="P793" s="1">
        <v>-0.68</v>
      </c>
      <c r="Q793" s="1">
        <v>1.18</v>
      </c>
      <c r="R793" s="1">
        <v>-0.88</v>
      </c>
      <c r="S793" s="1">
        <v>-0.94</v>
      </c>
    </row>
    <row r="794" spans="1:19" x14ac:dyDescent="0.25">
      <c r="A794" s="1">
        <v>396.01</v>
      </c>
      <c r="C794" s="1">
        <v>280</v>
      </c>
      <c r="D794" s="1">
        <v>468</v>
      </c>
      <c r="E794" s="1">
        <v>17392</v>
      </c>
      <c r="G794" s="1">
        <v>-176</v>
      </c>
      <c r="H794" s="1">
        <v>23</v>
      </c>
      <c r="I794" s="1">
        <v>-123</v>
      </c>
      <c r="K794" s="1">
        <v>1.54</v>
      </c>
      <c r="L794" s="1">
        <v>-7.7</v>
      </c>
      <c r="M794" s="1">
        <v>1.66</v>
      </c>
      <c r="N794" s="1">
        <v>1.82</v>
      </c>
      <c r="P794" s="1">
        <v>-0.92</v>
      </c>
      <c r="Q794" s="1">
        <v>1.18</v>
      </c>
      <c r="R794" s="1">
        <v>-0.88</v>
      </c>
      <c r="S794" s="1">
        <v>-0.94</v>
      </c>
    </row>
    <row r="795" spans="1:19" x14ac:dyDescent="0.25">
      <c r="A795" s="1">
        <f t="shared" ref="A795" si="395">A794+0.01</f>
        <v>396.02</v>
      </c>
      <c r="C795" s="1">
        <v>256</v>
      </c>
      <c r="D795" s="1">
        <v>552</v>
      </c>
      <c r="E795" s="1">
        <v>17224</v>
      </c>
      <c r="G795" s="1">
        <v>-204</v>
      </c>
      <c r="H795" s="1">
        <v>45</v>
      </c>
      <c r="I795" s="1">
        <v>-136</v>
      </c>
      <c r="K795" s="1">
        <v>1.84</v>
      </c>
      <c r="L795" s="1">
        <v>-7.71</v>
      </c>
      <c r="M795" s="1">
        <v>1.66</v>
      </c>
      <c r="N795" s="1">
        <v>1.82</v>
      </c>
      <c r="P795" s="1">
        <v>-0.85</v>
      </c>
      <c r="Q795" s="1">
        <v>1.19</v>
      </c>
      <c r="R795" s="1">
        <v>-0.87</v>
      </c>
      <c r="S795" s="1">
        <v>-0.93</v>
      </c>
    </row>
    <row r="796" spans="1:19" x14ac:dyDescent="0.25">
      <c r="A796" s="1">
        <v>397.01</v>
      </c>
      <c r="C796" s="1">
        <v>284</v>
      </c>
      <c r="D796" s="1">
        <v>520</v>
      </c>
      <c r="E796" s="1">
        <v>17164</v>
      </c>
      <c r="G796" s="1">
        <v>-179</v>
      </c>
      <c r="H796" s="1">
        <v>32</v>
      </c>
      <c r="I796" s="1">
        <v>-142</v>
      </c>
      <c r="K796" s="1">
        <v>1.74</v>
      </c>
      <c r="L796" s="1">
        <v>-7.72</v>
      </c>
      <c r="M796" s="1">
        <v>1.66</v>
      </c>
      <c r="N796" s="1">
        <v>1.82</v>
      </c>
      <c r="P796" s="1">
        <v>-0.95</v>
      </c>
      <c r="Q796" s="1">
        <v>1.19</v>
      </c>
      <c r="R796" s="1">
        <v>-0.88</v>
      </c>
      <c r="S796" s="1">
        <v>-0.93</v>
      </c>
    </row>
    <row r="797" spans="1:19" x14ac:dyDescent="0.25">
      <c r="A797" s="1">
        <f t="shared" ref="A797" si="396">A796+0.01</f>
        <v>397.02</v>
      </c>
      <c r="C797" s="1">
        <v>260</v>
      </c>
      <c r="D797" s="1">
        <v>544</v>
      </c>
      <c r="E797" s="1">
        <v>17144</v>
      </c>
      <c r="G797" s="1">
        <v>-203</v>
      </c>
      <c r="H797" s="1">
        <v>35</v>
      </c>
      <c r="I797" s="1">
        <v>-115</v>
      </c>
      <c r="K797" s="1">
        <v>1.82</v>
      </c>
      <c r="L797" s="1">
        <v>-7.74</v>
      </c>
      <c r="M797" s="1">
        <v>1.65</v>
      </c>
      <c r="N797" s="1">
        <v>1.82</v>
      </c>
      <c r="P797" s="1">
        <v>-0.87</v>
      </c>
      <c r="Q797" s="1">
        <v>1.19</v>
      </c>
      <c r="R797" s="1">
        <v>-0.87</v>
      </c>
      <c r="S797" s="1">
        <v>-0.93</v>
      </c>
    </row>
    <row r="798" spans="1:19" x14ac:dyDescent="0.25">
      <c r="A798" s="1">
        <v>398.01</v>
      </c>
      <c r="C798" s="1">
        <v>208</v>
      </c>
      <c r="D798" s="1">
        <v>560</v>
      </c>
      <c r="E798" s="1">
        <v>17140</v>
      </c>
      <c r="G798" s="1">
        <v>-171</v>
      </c>
      <c r="H798" s="1">
        <v>29</v>
      </c>
      <c r="I798" s="1">
        <v>-120</v>
      </c>
      <c r="K798" s="1">
        <v>1.87</v>
      </c>
      <c r="L798" s="1">
        <v>-7.75</v>
      </c>
      <c r="M798" s="1">
        <v>1.66</v>
      </c>
      <c r="N798" s="1">
        <v>1.82</v>
      </c>
      <c r="P798" s="1">
        <v>-0.69</v>
      </c>
      <c r="Q798" s="1">
        <v>1.19</v>
      </c>
      <c r="R798" s="1">
        <v>-0.86</v>
      </c>
      <c r="S798" s="1">
        <v>-0.93</v>
      </c>
    </row>
    <row r="799" spans="1:19" x14ac:dyDescent="0.25">
      <c r="A799" s="1">
        <f t="shared" ref="A799" si="397">A798+0.01</f>
        <v>398.02</v>
      </c>
      <c r="C799" s="1">
        <v>216</v>
      </c>
      <c r="D799" s="1">
        <v>608</v>
      </c>
      <c r="E799" s="1">
        <v>17160</v>
      </c>
      <c r="G799" s="1">
        <v>-174</v>
      </c>
      <c r="H799" s="1">
        <v>-4</v>
      </c>
      <c r="I799" s="1">
        <v>-129</v>
      </c>
      <c r="K799" s="1">
        <v>2.0299999999999998</v>
      </c>
      <c r="L799" s="1">
        <v>-7.76</v>
      </c>
      <c r="M799" s="1">
        <v>1.67</v>
      </c>
      <c r="N799" s="1">
        <v>1.83</v>
      </c>
      <c r="P799" s="1">
        <v>-0.72</v>
      </c>
      <c r="Q799" s="1">
        <v>1.19</v>
      </c>
      <c r="R799" s="1">
        <v>-0.85</v>
      </c>
      <c r="S799" s="1">
        <v>-0.92</v>
      </c>
    </row>
    <row r="800" spans="1:19" x14ac:dyDescent="0.25">
      <c r="A800" s="1">
        <v>399.01</v>
      </c>
      <c r="C800" s="1">
        <v>364</v>
      </c>
      <c r="D800" s="1">
        <v>576</v>
      </c>
      <c r="E800" s="1">
        <v>17280</v>
      </c>
      <c r="G800" s="1">
        <v>-157</v>
      </c>
      <c r="H800" s="1">
        <v>29</v>
      </c>
      <c r="I800" s="1">
        <v>-156</v>
      </c>
      <c r="K800" s="1">
        <v>1.91</v>
      </c>
      <c r="L800" s="1">
        <v>-7.77</v>
      </c>
      <c r="M800" s="1">
        <v>1.68</v>
      </c>
      <c r="N800" s="1">
        <v>1.83</v>
      </c>
      <c r="P800" s="1">
        <v>-1.21</v>
      </c>
      <c r="Q800" s="1">
        <v>1.19</v>
      </c>
      <c r="R800" s="1">
        <v>-0.87</v>
      </c>
      <c r="S800" s="1">
        <v>-0.93</v>
      </c>
    </row>
    <row r="801" spans="1:19" x14ac:dyDescent="0.25">
      <c r="A801" s="1">
        <f t="shared" ref="A801" si="398">A800+0.01</f>
        <v>399.02</v>
      </c>
      <c r="C801" s="1">
        <v>380</v>
      </c>
      <c r="D801" s="1">
        <v>460</v>
      </c>
      <c r="E801" s="1">
        <v>17276</v>
      </c>
      <c r="G801" s="1">
        <v>-171</v>
      </c>
      <c r="H801" s="1">
        <v>-1</v>
      </c>
      <c r="I801" s="1">
        <v>-120</v>
      </c>
      <c r="K801" s="1">
        <v>1.53</v>
      </c>
      <c r="L801" s="1">
        <v>-7.78</v>
      </c>
      <c r="M801" s="1">
        <v>1.66</v>
      </c>
      <c r="N801" s="1">
        <v>1.83</v>
      </c>
      <c r="P801" s="1">
        <v>-1.26</v>
      </c>
      <c r="Q801" s="1">
        <v>1.19</v>
      </c>
      <c r="R801" s="1">
        <v>-0.9</v>
      </c>
      <c r="S801" s="1">
        <v>-0.94</v>
      </c>
    </row>
    <row r="802" spans="1:19" x14ac:dyDescent="0.25">
      <c r="A802" s="1">
        <v>400.01</v>
      </c>
      <c r="C802" s="1">
        <v>360</v>
      </c>
      <c r="D802" s="1">
        <v>572</v>
      </c>
      <c r="E802" s="1">
        <v>17468</v>
      </c>
      <c r="G802" s="1">
        <v>-174</v>
      </c>
      <c r="H802" s="1">
        <v>40</v>
      </c>
      <c r="I802" s="1">
        <v>-129</v>
      </c>
      <c r="K802" s="1">
        <v>1.88</v>
      </c>
      <c r="L802" s="1">
        <v>-7.79</v>
      </c>
      <c r="M802" s="1">
        <v>1.66</v>
      </c>
      <c r="N802" s="1">
        <v>1.83</v>
      </c>
      <c r="P802" s="1">
        <v>-1.18</v>
      </c>
      <c r="Q802" s="1">
        <v>1.2</v>
      </c>
      <c r="R802" s="1">
        <v>-0.92</v>
      </c>
      <c r="S802" s="1">
        <v>-0.95</v>
      </c>
    </row>
    <row r="803" spans="1:19" x14ac:dyDescent="0.25">
      <c r="A803" s="1">
        <f t="shared" ref="A803" si="399">A802+0.01</f>
        <v>400.02</v>
      </c>
      <c r="C803" s="1">
        <v>252</v>
      </c>
      <c r="D803" s="1">
        <v>528</v>
      </c>
      <c r="E803" s="1">
        <v>17424</v>
      </c>
      <c r="G803" s="1">
        <v>-193</v>
      </c>
      <c r="H803" s="1">
        <v>51</v>
      </c>
      <c r="I803" s="1">
        <v>-133</v>
      </c>
      <c r="K803" s="1">
        <v>1.74</v>
      </c>
      <c r="L803" s="1">
        <v>-7.81</v>
      </c>
      <c r="M803" s="1">
        <v>1.66</v>
      </c>
      <c r="N803" s="1">
        <v>1.82</v>
      </c>
      <c r="P803" s="1">
        <v>-0.83</v>
      </c>
      <c r="Q803" s="1">
        <v>1.2</v>
      </c>
      <c r="R803" s="1">
        <v>-0.91</v>
      </c>
      <c r="S803" s="1">
        <v>-0.94</v>
      </c>
    </row>
    <row r="804" spans="1:19" x14ac:dyDescent="0.25">
      <c r="A804" s="1">
        <v>401.01</v>
      </c>
      <c r="C804" s="1">
        <v>232</v>
      </c>
      <c r="D804" s="1">
        <v>604</v>
      </c>
      <c r="E804" s="1">
        <v>17320</v>
      </c>
      <c r="G804" s="1">
        <v>-200</v>
      </c>
      <c r="H804" s="1">
        <v>36</v>
      </c>
      <c r="I804" s="1">
        <v>-112</v>
      </c>
      <c r="K804" s="1">
        <v>2</v>
      </c>
      <c r="L804" s="1">
        <v>-7.82</v>
      </c>
      <c r="M804" s="1">
        <v>1.67</v>
      </c>
      <c r="N804" s="1">
        <v>1.83</v>
      </c>
      <c r="P804" s="1">
        <v>-0.77</v>
      </c>
      <c r="Q804" s="1">
        <v>1.2</v>
      </c>
      <c r="R804" s="1">
        <v>-0.9</v>
      </c>
      <c r="S804" s="1">
        <v>-0.94</v>
      </c>
    </row>
    <row r="805" spans="1:19" x14ac:dyDescent="0.25">
      <c r="A805" s="1">
        <f t="shared" ref="A805" si="400">A804+0.01</f>
        <v>401.02</v>
      </c>
      <c r="C805" s="1">
        <v>300</v>
      </c>
      <c r="D805" s="1">
        <v>484</v>
      </c>
      <c r="E805" s="1">
        <v>17304</v>
      </c>
      <c r="G805" s="1">
        <v>-184</v>
      </c>
      <c r="H805" s="1">
        <v>47</v>
      </c>
      <c r="I805" s="1">
        <v>-125</v>
      </c>
      <c r="K805" s="1">
        <v>1.6</v>
      </c>
      <c r="L805" s="1">
        <v>-7.83</v>
      </c>
      <c r="M805" s="1">
        <v>1.65</v>
      </c>
      <c r="N805" s="1">
        <v>1.82</v>
      </c>
      <c r="P805" s="1">
        <v>-0.99</v>
      </c>
      <c r="Q805" s="1">
        <v>1.21</v>
      </c>
      <c r="R805" s="1">
        <v>-0.9</v>
      </c>
      <c r="S805" s="1">
        <v>-0.94</v>
      </c>
    </row>
    <row r="806" spans="1:19" x14ac:dyDescent="0.25">
      <c r="A806" s="1">
        <v>402.01</v>
      </c>
      <c r="C806" s="1">
        <v>292</v>
      </c>
      <c r="D806" s="1">
        <v>616</v>
      </c>
      <c r="E806" s="1">
        <v>17248</v>
      </c>
      <c r="G806" s="1">
        <v>-193</v>
      </c>
      <c r="H806" s="1">
        <v>33</v>
      </c>
      <c r="I806" s="1">
        <v>-121</v>
      </c>
      <c r="K806" s="1">
        <v>2.0499999999999998</v>
      </c>
      <c r="L806" s="1">
        <v>-7.85</v>
      </c>
      <c r="M806" s="1">
        <v>1.67</v>
      </c>
      <c r="N806" s="1">
        <v>1.83</v>
      </c>
      <c r="P806" s="1">
        <v>-0.97</v>
      </c>
      <c r="Q806" s="1">
        <v>1.21</v>
      </c>
      <c r="R806" s="1">
        <v>-0.9</v>
      </c>
      <c r="S806" s="1">
        <v>-0.94</v>
      </c>
    </row>
    <row r="807" spans="1:19" x14ac:dyDescent="0.25">
      <c r="A807" s="1">
        <f t="shared" ref="A807" si="401">A806+0.01</f>
        <v>402.02</v>
      </c>
      <c r="C807" s="1">
        <v>300</v>
      </c>
      <c r="D807" s="1">
        <v>564</v>
      </c>
      <c r="E807" s="1">
        <v>17208</v>
      </c>
      <c r="G807" s="1">
        <v>-176</v>
      </c>
      <c r="H807" s="1">
        <v>24</v>
      </c>
      <c r="I807" s="1">
        <v>-110</v>
      </c>
      <c r="K807" s="1">
        <v>1.88</v>
      </c>
      <c r="L807" s="1">
        <v>-7.86</v>
      </c>
      <c r="M807" s="1">
        <v>1.67</v>
      </c>
      <c r="N807" s="1">
        <v>1.83</v>
      </c>
      <c r="P807" s="1">
        <v>-1</v>
      </c>
      <c r="Q807" s="1">
        <v>1.21</v>
      </c>
      <c r="R807" s="1">
        <v>-0.91</v>
      </c>
      <c r="S807" s="1">
        <v>-0.94</v>
      </c>
    </row>
    <row r="808" spans="1:19" x14ac:dyDescent="0.25">
      <c r="A808" s="1">
        <v>403.01</v>
      </c>
      <c r="C808" s="1">
        <v>212</v>
      </c>
      <c r="D808" s="1">
        <v>552</v>
      </c>
      <c r="E808" s="1">
        <v>17176</v>
      </c>
      <c r="G808" s="1">
        <v>-193</v>
      </c>
      <c r="H808" s="1">
        <v>16</v>
      </c>
      <c r="I808" s="1">
        <v>-130</v>
      </c>
      <c r="K808" s="1">
        <v>1.84</v>
      </c>
      <c r="L808" s="1">
        <v>-7.87</v>
      </c>
      <c r="M808" s="1">
        <v>1.67</v>
      </c>
      <c r="N808" s="1">
        <v>1.83</v>
      </c>
      <c r="P808" s="1">
        <v>-0.71</v>
      </c>
      <c r="Q808" s="1">
        <v>1.21</v>
      </c>
      <c r="R808" s="1">
        <v>-0.89</v>
      </c>
      <c r="S808" s="1">
        <v>-0.93</v>
      </c>
    </row>
    <row r="809" spans="1:19" x14ac:dyDescent="0.25">
      <c r="A809" s="1">
        <f t="shared" ref="A809" si="402">A808+0.01</f>
        <v>403.02</v>
      </c>
      <c r="C809" s="1">
        <v>252</v>
      </c>
      <c r="D809" s="1">
        <v>548</v>
      </c>
      <c r="E809" s="1">
        <v>17172</v>
      </c>
      <c r="G809" s="1">
        <v>-158</v>
      </c>
      <c r="H809" s="1">
        <v>10</v>
      </c>
      <c r="I809" s="1">
        <v>-133</v>
      </c>
      <c r="K809" s="1">
        <v>1.83</v>
      </c>
      <c r="L809" s="1">
        <v>-7.88</v>
      </c>
      <c r="M809" s="1">
        <v>1.67</v>
      </c>
      <c r="N809" s="1">
        <v>1.83</v>
      </c>
      <c r="P809" s="1">
        <v>-0.84</v>
      </c>
      <c r="Q809" s="1">
        <v>1.21</v>
      </c>
      <c r="R809" s="1">
        <v>-0.89</v>
      </c>
      <c r="S809" s="1">
        <v>-0.93</v>
      </c>
    </row>
    <row r="810" spans="1:19" x14ac:dyDescent="0.25">
      <c r="A810" s="1">
        <v>404.01</v>
      </c>
      <c r="C810" s="1">
        <v>368</v>
      </c>
      <c r="D810" s="1">
        <v>604</v>
      </c>
      <c r="E810" s="1">
        <v>17376</v>
      </c>
      <c r="G810" s="1">
        <v>-163</v>
      </c>
      <c r="H810" s="1">
        <v>28</v>
      </c>
      <c r="I810" s="1">
        <v>-125</v>
      </c>
      <c r="K810" s="1">
        <v>1.99</v>
      </c>
      <c r="L810" s="1">
        <v>-7.89</v>
      </c>
      <c r="M810" s="1">
        <v>1.68</v>
      </c>
      <c r="N810" s="1">
        <v>1.84</v>
      </c>
      <c r="P810" s="1">
        <v>-1.21</v>
      </c>
      <c r="Q810" s="1">
        <v>1.21</v>
      </c>
      <c r="R810" s="1">
        <v>-0.91</v>
      </c>
      <c r="S810" s="1">
        <v>-0.94</v>
      </c>
    </row>
    <row r="811" spans="1:19" x14ac:dyDescent="0.25">
      <c r="A811" s="1">
        <f t="shared" ref="A811" si="403">A810+0.01</f>
        <v>404.02</v>
      </c>
      <c r="C811" s="1">
        <v>240</v>
      </c>
      <c r="D811" s="1">
        <v>500</v>
      </c>
      <c r="E811" s="1">
        <v>17500</v>
      </c>
      <c r="G811" s="1">
        <v>-163</v>
      </c>
      <c r="H811" s="1">
        <v>27</v>
      </c>
      <c r="I811" s="1">
        <v>-159</v>
      </c>
      <c r="K811" s="1">
        <v>1.64</v>
      </c>
      <c r="L811" s="1">
        <v>-7.9</v>
      </c>
      <c r="M811" s="1">
        <v>1.67</v>
      </c>
      <c r="N811" s="1">
        <v>1.83</v>
      </c>
      <c r="P811" s="1">
        <v>-0.79</v>
      </c>
      <c r="Q811" s="1">
        <v>1.21</v>
      </c>
      <c r="R811" s="1">
        <v>-0.9</v>
      </c>
      <c r="S811" s="1">
        <v>-0.94</v>
      </c>
    </row>
    <row r="812" spans="1:19" x14ac:dyDescent="0.25">
      <c r="A812" s="1">
        <v>405.01</v>
      </c>
      <c r="C812" s="1">
        <v>272</v>
      </c>
      <c r="D812" s="1">
        <v>568</v>
      </c>
      <c r="E812" s="1">
        <v>17296</v>
      </c>
      <c r="G812" s="1">
        <v>-170</v>
      </c>
      <c r="H812" s="1">
        <v>26</v>
      </c>
      <c r="I812" s="1">
        <v>-138</v>
      </c>
      <c r="K812" s="1">
        <v>1.88</v>
      </c>
      <c r="L812" s="1">
        <v>-7.91</v>
      </c>
      <c r="M812" s="1">
        <v>1.68</v>
      </c>
      <c r="N812" s="1">
        <v>1.84</v>
      </c>
      <c r="P812" s="1">
        <v>-0.9</v>
      </c>
      <c r="Q812" s="1">
        <v>1.22</v>
      </c>
      <c r="R812" s="1">
        <v>-0.9</v>
      </c>
      <c r="S812" s="1">
        <v>-0.94</v>
      </c>
    </row>
    <row r="813" spans="1:19" x14ac:dyDescent="0.25">
      <c r="A813" s="1">
        <f t="shared" ref="A813" si="404">A812+0.01</f>
        <v>405.02</v>
      </c>
      <c r="C813" s="1">
        <v>144</v>
      </c>
      <c r="D813" s="1">
        <v>468</v>
      </c>
      <c r="E813" s="1">
        <v>17256</v>
      </c>
      <c r="G813" s="1">
        <v>-196</v>
      </c>
      <c r="H813" s="1">
        <v>39</v>
      </c>
      <c r="I813" s="1">
        <v>-131</v>
      </c>
      <c r="K813" s="1">
        <v>1.55</v>
      </c>
      <c r="L813" s="1">
        <v>-7.93</v>
      </c>
      <c r="M813" s="1">
        <v>1.65</v>
      </c>
      <c r="N813" s="1">
        <v>1.83</v>
      </c>
      <c r="P813" s="1">
        <v>-0.48</v>
      </c>
      <c r="Q813" s="1">
        <v>1.22</v>
      </c>
      <c r="R813" s="1">
        <v>-0.87</v>
      </c>
      <c r="S813" s="1">
        <v>-0.92</v>
      </c>
    </row>
    <row r="814" spans="1:19" x14ac:dyDescent="0.25">
      <c r="A814" s="1">
        <v>406.01</v>
      </c>
      <c r="C814" s="1">
        <v>296</v>
      </c>
      <c r="D814" s="1">
        <v>532</v>
      </c>
      <c r="E814" s="1">
        <v>17184</v>
      </c>
      <c r="G814" s="1">
        <v>-187</v>
      </c>
      <c r="H814" s="1">
        <v>28</v>
      </c>
      <c r="I814" s="1">
        <v>-120</v>
      </c>
      <c r="K814" s="1">
        <v>1.77</v>
      </c>
      <c r="L814" s="1">
        <v>-7.94</v>
      </c>
      <c r="M814" s="1">
        <v>1.65</v>
      </c>
      <c r="N814" s="1">
        <v>1.83</v>
      </c>
      <c r="P814" s="1">
        <v>-0.99</v>
      </c>
      <c r="Q814" s="1">
        <v>1.22</v>
      </c>
      <c r="R814" s="1">
        <v>-0.87</v>
      </c>
      <c r="S814" s="1">
        <v>-0.92</v>
      </c>
    </row>
    <row r="815" spans="1:19" x14ac:dyDescent="0.25">
      <c r="A815" s="1">
        <f t="shared" ref="A815" si="405">A814+0.01</f>
        <v>406.02</v>
      </c>
      <c r="C815" s="1">
        <v>196</v>
      </c>
      <c r="D815" s="1">
        <v>552</v>
      </c>
      <c r="E815" s="1">
        <v>17316</v>
      </c>
      <c r="G815" s="1">
        <v>-182</v>
      </c>
      <c r="H815" s="1">
        <v>28</v>
      </c>
      <c r="I815" s="1">
        <v>-114</v>
      </c>
      <c r="K815" s="1">
        <v>1.83</v>
      </c>
      <c r="L815" s="1">
        <v>-7.95</v>
      </c>
      <c r="M815" s="1">
        <v>1.65</v>
      </c>
      <c r="N815" s="1">
        <v>1.83</v>
      </c>
      <c r="P815" s="1">
        <v>-0.65</v>
      </c>
      <c r="Q815" s="1">
        <v>1.22</v>
      </c>
      <c r="R815" s="1">
        <v>-0.85</v>
      </c>
      <c r="S815" s="1">
        <v>-0.92</v>
      </c>
    </row>
    <row r="816" spans="1:19" x14ac:dyDescent="0.25">
      <c r="A816" s="1">
        <v>407.01</v>
      </c>
      <c r="C816" s="1">
        <v>288</v>
      </c>
      <c r="D816" s="1">
        <v>640</v>
      </c>
      <c r="E816" s="1">
        <v>17152</v>
      </c>
      <c r="G816" s="1">
        <v>-170</v>
      </c>
      <c r="H816" s="1">
        <v>17</v>
      </c>
      <c r="I816" s="1">
        <v>-126</v>
      </c>
      <c r="K816" s="1">
        <v>2.14</v>
      </c>
      <c r="L816" s="1">
        <v>-7.96</v>
      </c>
      <c r="M816" s="1">
        <v>1.68</v>
      </c>
      <c r="N816" s="1">
        <v>1.84</v>
      </c>
      <c r="P816" s="1">
        <v>-0.96</v>
      </c>
      <c r="Q816" s="1">
        <v>1.22</v>
      </c>
      <c r="R816" s="1">
        <v>-0.86</v>
      </c>
      <c r="S816" s="1">
        <v>-0.92</v>
      </c>
    </row>
    <row r="817" spans="1:19" x14ac:dyDescent="0.25">
      <c r="A817" s="1">
        <f t="shared" ref="A817" si="406">A816+0.01</f>
        <v>407.02</v>
      </c>
      <c r="C817" s="1">
        <v>132</v>
      </c>
      <c r="D817" s="1">
        <v>476</v>
      </c>
      <c r="E817" s="1">
        <v>17156</v>
      </c>
      <c r="G817" s="1">
        <v>-164</v>
      </c>
      <c r="H817" s="1">
        <v>19</v>
      </c>
      <c r="I817" s="1">
        <v>-120</v>
      </c>
      <c r="K817" s="1">
        <v>1.59</v>
      </c>
      <c r="L817" s="1">
        <v>-7.97</v>
      </c>
      <c r="M817" s="1">
        <v>1.66</v>
      </c>
      <c r="N817" s="1">
        <v>1.83</v>
      </c>
      <c r="P817" s="1">
        <v>-0.44</v>
      </c>
      <c r="Q817" s="1">
        <v>1.22</v>
      </c>
      <c r="R817" s="1">
        <v>-0.83</v>
      </c>
      <c r="S817" s="1">
        <v>-0.9</v>
      </c>
    </row>
    <row r="818" spans="1:19" x14ac:dyDescent="0.25">
      <c r="A818" s="1">
        <v>408.01</v>
      </c>
      <c r="C818" s="1">
        <v>416</v>
      </c>
      <c r="D818" s="1">
        <v>528</v>
      </c>
      <c r="E818" s="1">
        <v>17300</v>
      </c>
      <c r="G818" s="1">
        <v>-163</v>
      </c>
      <c r="H818" s="1">
        <v>25</v>
      </c>
      <c r="I818" s="1">
        <v>-112</v>
      </c>
      <c r="K818" s="1">
        <v>1.75</v>
      </c>
      <c r="L818" s="1">
        <v>-7.98</v>
      </c>
      <c r="M818" s="1">
        <v>1.66</v>
      </c>
      <c r="N818" s="1">
        <v>1.83</v>
      </c>
      <c r="P818" s="1">
        <v>-1.38</v>
      </c>
      <c r="Q818" s="1">
        <v>1.23</v>
      </c>
      <c r="R818" s="1">
        <v>-0.87</v>
      </c>
      <c r="S818" s="1">
        <v>-0.92</v>
      </c>
    </row>
    <row r="819" spans="1:19" x14ac:dyDescent="0.25">
      <c r="A819" s="1">
        <f t="shared" ref="A819" si="407">A818+0.01</f>
        <v>408.02</v>
      </c>
      <c r="C819" s="1">
        <v>260</v>
      </c>
      <c r="D819" s="1">
        <v>480</v>
      </c>
      <c r="E819" s="1">
        <v>17404</v>
      </c>
      <c r="G819" s="1">
        <v>-192</v>
      </c>
      <c r="H819" s="1">
        <v>28</v>
      </c>
      <c r="I819" s="1">
        <v>-117</v>
      </c>
      <c r="K819" s="1">
        <v>1.58</v>
      </c>
      <c r="L819" s="1">
        <v>-8</v>
      </c>
      <c r="M819" s="1">
        <v>1.64</v>
      </c>
      <c r="N819" s="1">
        <v>1.82</v>
      </c>
      <c r="P819" s="1">
        <v>-0.86</v>
      </c>
      <c r="Q819" s="1">
        <v>1.23</v>
      </c>
      <c r="R819" s="1">
        <v>-0.86</v>
      </c>
      <c r="S819" s="1">
        <v>-0.92</v>
      </c>
    </row>
    <row r="820" spans="1:19" x14ac:dyDescent="0.25">
      <c r="A820" s="1">
        <v>409.01</v>
      </c>
      <c r="C820" s="1">
        <v>348</v>
      </c>
      <c r="D820" s="1">
        <v>516</v>
      </c>
      <c r="E820" s="1">
        <v>17424</v>
      </c>
      <c r="G820" s="1">
        <v>-183</v>
      </c>
      <c r="H820" s="1">
        <v>31</v>
      </c>
      <c r="I820" s="1">
        <v>-148</v>
      </c>
      <c r="K820" s="1">
        <v>1.7</v>
      </c>
      <c r="L820" s="1">
        <v>-8.01</v>
      </c>
      <c r="M820" s="1">
        <v>1.63</v>
      </c>
      <c r="N820" s="1">
        <v>1.82</v>
      </c>
      <c r="P820" s="1">
        <v>-1.1399999999999999</v>
      </c>
      <c r="Q820" s="1">
        <v>1.23</v>
      </c>
      <c r="R820" s="1">
        <v>-0.88</v>
      </c>
      <c r="S820" s="1">
        <v>-0.92</v>
      </c>
    </row>
    <row r="821" spans="1:19" x14ac:dyDescent="0.25">
      <c r="A821" s="1">
        <f t="shared" ref="A821" si="408">A820+0.01</f>
        <v>409.02</v>
      </c>
      <c r="C821" s="1">
        <v>172</v>
      </c>
      <c r="D821" s="1">
        <v>516</v>
      </c>
      <c r="E821" s="1">
        <v>17316</v>
      </c>
      <c r="G821" s="1">
        <v>-214</v>
      </c>
      <c r="H821" s="1">
        <v>42</v>
      </c>
      <c r="I821" s="1">
        <v>-117</v>
      </c>
      <c r="K821" s="1">
        <v>1.71</v>
      </c>
      <c r="L821" s="1">
        <v>-8.02</v>
      </c>
      <c r="M821" s="1">
        <v>1.62</v>
      </c>
      <c r="N821" s="1">
        <v>1.82</v>
      </c>
      <c r="P821" s="1">
        <v>-0.56999999999999995</v>
      </c>
      <c r="Q821" s="1">
        <v>1.23</v>
      </c>
      <c r="R821" s="1">
        <v>-0.86</v>
      </c>
      <c r="S821" s="1">
        <v>-0.91</v>
      </c>
    </row>
    <row r="822" spans="1:19" x14ac:dyDescent="0.25">
      <c r="A822" s="1">
        <v>410.01</v>
      </c>
      <c r="C822" s="1">
        <v>392</v>
      </c>
      <c r="D822" s="1">
        <v>572</v>
      </c>
      <c r="E822" s="1">
        <v>17236</v>
      </c>
      <c r="G822" s="1">
        <v>-193</v>
      </c>
      <c r="H822" s="1">
        <v>59</v>
      </c>
      <c r="I822" s="1">
        <v>-134</v>
      </c>
      <c r="K822" s="1">
        <v>1.9</v>
      </c>
      <c r="L822" s="1">
        <v>-8.0399999999999991</v>
      </c>
      <c r="M822" s="1">
        <v>1.63</v>
      </c>
      <c r="N822" s="1">
        <v>1.82</v>
      </c>
      <c r="P822" s="1">
        <v>-1.3</v>
      </c>
      <c r="Q822" s="1">
        <v>1.24</v>
      </c>
      <c r="R822" s="1">
        <v>-0.89</v>
      </c>
      <c r="S822" s="1">
        <v>-0.92</v>
      </c>
    </row>
    <row r="823" spans="1:19" x14ac:dyDescent="0.25">
      <c r="A823" s="1">
        <f t="shared" ref="A823" si="409">A822+0.01</f>
        <v>410.02</v>
      </c>
      <c r="C823" s="1">
        <v>216</v>
      </c>
      <c r="D823" s="1">
        <v>528</v>
      </c>
      <c r="E823" s="1">
        <v>17216</v>
      </c>
      <c r="G823" s="1">
        <v>-218</v>
      </c>
      <c r="H823" s="1">
        <v>50</v>
      </c>
      <c r="I823" s="1">
        <v>-141</v>
      </c>
      <c r="K823" s="1">
        <v>1.76</v>
      </c>
      <c r="L823" s="1">
        <v>-8.0500000000000007</v>
      </c>
      <c r="M823" s="1">
        <v>1.63</v>
      </c>
      <c r="N823" s="1">
        <v>1.81</v>
      </c>
      <c r="P823" s="1">
        <v>-0.72</v>
      </c>
      <c r="Q823" s="1">
        <v>1.24</v>
      </c>
      <c r="R823" s="1">
        <v>-0.87</v>
      </c>
      <c r="S823" s="1">
        <v>-0.91</v>
      </c>
    </row>
    <row r="824" spans="1:19" x14ac:dyDescent="0.25">
      <c r="A824" s="1">
        <v>411.01</v>
      </c>
      <c r="C824" s="1">
        <v>372</v>
      </c>
      <c r="D824" s="1">
        <v>540</v>
      </c>
      <c r="E824" s="1">
        <v>17128</v>
      </c>
      <c r="G824" s="1">
        <v>-189</v>
      </c>
      <c r="H824" s="1">
        <v>56</v>
      </c>
      <c r="I824" s="1">
        <v>-124</v>
      </c>
      <c r="K824" s="1">
        <v>1.81</v>
      </c>
      <c r="L824" s="1">
        <v>-8.06</v>
      </c>
      <c r="M824" s="1">
        <v>1.63</v>
      </c>
      <c r="N824" s="1">
        <v>1.81</v>
      </c>
      <c r="P824" s="1">
        <v>-1.24</v>
      </c>
      <c r="Q824" s="1">
        <v>1.24</v>
      </c>
      <c r="R824" s="1">
        <v>-0.89</v>
      </c>
      <c r="S824" s="1">
        <v>-0.92</v>
      </c>
    </row>
    <row r="825" spans="1:19" x14ac:dyDescent="0.25">
      <c r="A825" s="1">
        <f t="shared" ref="A825" si="410">A824+0.01</f>
        <v>411.02</v>
      </c>
      <c r="C825" s="1">
        <v>180</v>
      </c>
      <c r="D825" s="1">
        <v>464</v>
      </c>
      <c r="E825" s="1">
        <v>17132</v>
      </c>
      <c r="G825" s="1">
        <v>-154</v>
      </c>
      <c r="H825" s="1">
        <v>62</v>
      </c>
      <c r="I825" s="1">
        <v>-146</v>
      </c>
      <c r="K825" s="1">
        <v>1.55</v>
      </c>
      <c r="L825" s="1">
        <v>-8.07</v>
      </c>
      <c r="M825" s="1">
        <v>1.61</v>
      </c>
      <c r="N825" s="1">
        <v>1.81</v>
      </c>
      <c r="P825" s="1">
        <v>-0.6</v>
      </c>
      <c r="Q825" s="1">
        <v>1.25</v>
      </c>
      <c r="R825" s="1">
        <v>-0.87</v>
      </c>
      <c r="S825" s="1">
        <v>-0.91</v>
      </c>
    </row>
    <row r="826" spans="1:19" x14ac:dyDescent="0.25">
      <c r="A826" s="1">
        <v>412.01</v>
      </c>
      <c r="C826" s="1">
        <v>328</v>
      </c>
      <c r="D826" s="1">
        <v>504</v>
      </c>
      <c r="E826" s="1">
        <v>17332</v>
      </c>
      <c r="G826" s="1">
        <v>-156</v>
      </c>
      <c r="H826" s="1">
        <v>24</v>
      </c>
      <c r="I826" s="1">
        <v>-121</v>
      </c>
      <c r="K826" s="1">
        <v>1.67</v>
      </c>
      <c r="L826" s="1">
        <v>-8.08</v>
      </c>
      <c r="M826" s="1">
        <v>1.61</v>
      </c>
      <c r="N826" s="1">
        <v>1.81</v>
      </c>
      <c r="P826" s="1">
        <v>-1.08</v>
      </c>
      <c r="Q826" s="1">
        <v>1.25</v>
      </c>
      <c r="R826" s="1">
        <v>-0.88</v>
      </c>
      <c r="S826" s="1">
        <v>-0.91</v>
      </c>
    </row>
    <row r="827" spans="1:19" x14ac:dyDescent="0.25">
      <c r="A827" s="1">
        <f t="shared" ref="A827" si="411">A826+0.01</f>
        <v>412.02</v>
      </c>
      <c r="C827" s="1">
        <v>292</v>
      </c>
      <c r="D827" s="1">
        <v>492</v>
      </c>
      <c r="E827" s="1">
        <v>17360</v>
      </c>
      <c r="G827" s="1">
        <v>-185</v>
      </c>
      <c r="H827" s="1">
        <v>31</v>
      </c>
      <c r="I827" s="1">
        <v>-110</v>
      </c>
      <c r="K827" s="1">
        <v>1.62</v>
      </c>
      <c r="L827" s="1">
        <v>-8.1</v>
      </c>
      <c r="M827" s="1">
        <v>1.6</v>
      </c>
      <c r="N827" s="1">
        <v>1.8</v>
      </c>
      <c r="P827" s="1">
        <v>-0.96</v>
      </c>
      <c r="Q827" s="1">
        <v>1.25</v>
      </c>
      <c r="R827" s="1">
        <v>-0.89</v>
      </c>
      <c r="S827" s="1">
        <v>-0.91</v>
      </c>
    </row>
    <row r="828" spans="1:19" x14ac:dyDescent="0.25">
      <c r="A828" s="1">
        <v>413.01</v>
      </c>
      <c r="C828" s="1">
        <v>340</v>
      </c>
      <c r="D828" s="1">
        <v>616</v>
      </c>
      <c r="E828" s="1">
        <v>17424</v>
      </c>
      <c r="G828" s="1">
        <v>-182</v>
      </c>
      <c r="H828" s="1">
        <v>3</v>
      </c>
      <c r="I828" s="1">
        <v>-107</v>
      </c>
      <c r="K828" s="1">
        <v>2.02</v>
      </c>
      <c r="L828" s="1">
        <v>-8.11</v>
      </c>
      <c r="M828" s="1">
        <v>1.61</v>
      </c>
      <c r="N828" s="1">
        <v>1.81</v>
      </c>
      <c r="P828" s="1">
        <v>-1.1200000000000001</v>
      </c>
      <c r="Q828" s="1">
        <v>1.25</v>
      </c>
      <c r="R828" s="1">
        <v>-0.9</v>
      </c>
      <c r="S828" s="1">
        <v>-0.92</v>
      </c>
    </row>
    <row r="829" spans="1:19" x14ac:dyDescent="0.25">
      <c r="A829" s="1">
        <f t="shared" ref="A829" si="412">A828+0.01</f>
        <v>413.02</v>
      </c>
      <c r="C829" s="1">
        <v>132</v>
      </c>
      <c r="D829" s="1">
        <v>540</v>
      </c>
      <c r="E829" s="1">
        <v>17424</v>
      </c>
      <c r="G829" s="1">
        <v>-172</v>
      </c>
      <c r="H829" s="1">
        <v>23</v>
      </c>
      <c r="I829" s="1">
        <v>-140</v>
      </c>
      <c r="K829" s="1">
        <v>1.78</v>
      </c>
      <c r="L829" s="1">
        <v>-8.1199999999999992</v>
      </c>
      <c r="M829" s="1">
        <v>1.61</v>
      </c>
      <c r="N829" s="1">
        <v>1.81</v>
      </c>
      <c r="P829" s="1">
        <v>-0.43</v>
      </c>
      <c r="Q829" s="1">
        <v>1.25</v>
      </c>
      <c r="R829" s="1">
        <v>-0.87</v>
      </c>
      <c r="S829" s="1">
        <v>-0.91</v>
      </c>
    </row>
    <row r="830" spans="1:19" x14ac:dyDescent="0.25">
      <c r="A830" s="1">
        <v>414.01</v>
      </c>
      <c r="C830" s="1">
        <v>272</v>
      </c>
      <c r="D830" s="1">
        <v>520</v>
      </c>
      <c r="E830" s="1">
        <v>17288</v>
      </c>
      <c r="G830" s="1">
        <v>-188</v>
      </c>
      <c r="H830" s="1">
        <v>67</v>
      </c>
      <c r="I830" s="1">
        <v>-132</v>
      </c>
      <c r="K830" s="1">
        <v>1.72</v>
      </c>
      <c r="L830" s="1">
        <v>-8.1300000000000008</v>
      </c>
      <c r="M830" s="1">
        <v>1.61</v>
      </c>
      <c r="N830" s="1">
        <v>1.8</v>
      </c>
      <c r="P830" s="1">
        <v>-0.9</v>
      </c>
      <c r="Q830" s="1">
        <v>1.26</v>
      </c>
      <c r="R830" s="1">
        <v>-0.87</v>
      </c>
      <c r="S830" s="1">
        <v>-0.91</v>
      </c>
    </row>
    <row r="831" spans="1:19" x14ac:dyDescent="0.25">
      <c r="A831" s="1">
        <f t="shared" ref="A831" si="413">A830+0.01</f>
        <v>414.02</v>
      </c>
      <c r="C831" s="1">
        <v>156</v>
      </c>
      <c r="D831" s="1">
        <v>528</v>
      </c>
      <c r="E831" s="1">
        <v>17336</v>
      </c>
      <c r="G831" s="1">
        <v>-195</v>
      </c>
      <c r="H831" s="1">
        <v>49</v>
      </c>
      <c r="I831" s="1">
        <v>-124</v>
      </c>
      <c r="K831" s="1">
        <v>1.74</v>
      </c>
      <c r="L831" s="1">
        <v>-8.15</v>
      </c>
      <c r="M831" s="1">
        <v>1.61</v>
      </c>
      <c r="N831" s="1">
        <v>1.8</v>
      </c>
      <c r="P831" s="1">
        <v>-0.52</v>
      </c>
      <c r="Q831" s="1">
        <v>1.26</v>
      </c>
      <c r="R831" s="1">
        <v>-0.84</v>
      </c>
      <c r="S831" s="1">
        <v>-0.89</v>
      </c>
    </row>
    <row r="832" spans="1:19" x14ac:dyDescent="0.25">
      <c r="A832" s="1">
        <v>415.01</v>
      </c>
      <c r="C832" s="1">
        <v>408</v>
      </c>
      <c r="D832" s="1">
        <v>460</v>
      </c>
      <c r="E832" s="1">
        <v>17204</v>
      </c>
      <c r="G832" s="1">
        <v>-199</v>
      </c>
      <c r="H832" s="1">
        <v>41</v>
      </c>
      <c r="I832" s="1">
        <v>-127</v>
      </c>
      <c r="K832" s="1">
        <v>1.53</v>
      </c>
      <c r="L832" s="1">
        <v>-8.16</v>
      </c>
      <c r="M832" s="1">
        <v>1.59</v>
      </c>
      <c r="N832" s="1">
        <v>1.79</v>
      </c>
      <c r="P832" s="1">
        <v>-1.36</v>
      </c>
      <c r="Q832" s="1">
        <v>1.26</v>
      </c>
      <c r="R832" s="1">
        <v>-0.87</v>
      </c>
      <c r="S832" s="1">
        <v>-0.91</v>
      </c>
    </row>
    <row r="833" spans="1:19" x14ac:dyDescent="0.25">
      <c r="A833" s="1">
        <f t="shared" ref="A833" si="414">A832+0.01</f>
        <v>415.02</v>
      </c>
      <c r="C833" s="1">
        <v>184</v>
      </c>
      <c r="D833" s="1">
        <v>456</v>
      </c>
      <c r="E833" s="1">
        <v>17212</v>
      </c>
      <c r="G833" s="1">
        <v>-182</v>
      </c>
      <c r="H833" s="1">
        <v>19</v>
      </c>
      <c r="I833" s="1">
        <v>-124</v>
      </c>
      <c r="K833" s="1">
        <v>1.52</v>
      </c>
      <c r="L833" s="1">
        <v>-8.17</v>
      </c>
      <c r="M833" s="1">
        <v>1.57</v>
      </c>
      <c r="N833" s="1">
        <v>1.79</v>
      </c>
      <c r="P833" s="1">
        <v>-0.61</v>
      </c>
      <c r="Q833" s="1">
        <v>1.27</v>
      </c>
      <c r="R833" s="1">
        <v>-0.85</v>
      </c>
      <c r="S833" s="1">
        <v>-0.9</v>
      </c>
    </row>
    <row r="834" spans="1:19" x14ac:dyDescent="0.25">
      <c r="A834" s="1">
        <v>416.01</v>
      </c>
      <c r="C834" s="1">
        <v>348</v>
      </c>
      <c r="D834" s="1">
        <v>556</v>
      </c>
      <c r="E834" s="1">
        <v>17300</v>
      </c>
      <c r="G834" s="1">
        <v>-175</v>
      </c>
      <c r="H834" s="1">
        <v>18</v>
      </c>
      <c r="I834" s="1">
        <v>-132</v>
      </c>
      <c r="K834" s="1">
        <v>1.84</v>
      </c>
      <c r="L834" s="1">
        <v>-8.18</v>
      </c>
      <c r="M834" s="1">
        <v>1.58</v>
      </c>
      <c r="N834" s="1">
        <v>1.79</v>
      </c>
      <c r="P834" s="1">
        <v>-1.1499999999999999</v>
      </c>
      <c r="Q834" s="1">
        <v>1.27</v>
      </c>
      <c r="R834" s="1">
        <v>-0.87</v>
      </c>
      <c r="S834" s="1">
        <v>-0.9</v>
      </c>
    </row>
    <row r="835" spans="1:19" x14ac:dyDescent="0.25">
      <c r="A835" s="1">
        <f t="shared" ref="A835" si="415">A834+0.01</f>
        <v>416.02</v>
      </c>
      <c r="C835" s="1">
        <v>256</v>
      </c>
      <c r="D835" s="1">
        <v>532</v>
      </c>
      <c r="E835" s="1">
        <v>17252</v>
      </c>
      <c r="G835" s="1">
        <v>-170</v>
      </c>
      <c r="H835" s="1">
        <v>34</v>
      </c>
      <c r="I835" s="1">
        <v>-124</v>
      </c>
      <c r="K835" s="1">
        <v>1.77</v>
      </c>
      <c r="L835" s="1">
        <v>-8.19</v>
      </c>
      <c r="M835" s="1">
        <v>1.58</v>
      </c>
      <c r="N835" s="1">
        <v>1.79</v>
      </c>
      <c r="P835" s="1">
        <v>-0.85</v>
      </c>
      <c r="Q835" s="1">
        <v>1.27</v>
      </c>
      <c r="R835" s="1">
        <v>-0.87</v>
      </c>
      <c r="S835" s="1">
        <v>-0.9</v>
      </c>
    </row>
    <row r="836" spans="1:19" x14ac:dyDescent="0.25">
      <c r="A836" s="1">
        <v>417.01</v>
      </c>
      <c r="C836" s="1">
        <v>372</v>
      </c>
      <c r="D836" s="1">
        <v>508</v>
      </c>
      <c r="E836" s="1">
        <v>17228</v>
      </c>
      <c r="G836" s="1">
        <v>-149</v>
      </c>
      <c r="H836" s="1">
        <v>12</v>
      </c>
      <c r="I836" s="1">
        <v>-119</v>
      </c>
      <c r="K836" s="1">
        <v>1.69</v>
      </c>
      <c r="L836" s="1">
        <v>-8.1999999999999993</v>
      </c>
      <c r="M836" s="1">
        <v>1.58</v>
      </c>
      <c r="N836" s="1">
        <v>1.79</v>
      </c>
      <c r="P836" s="1">
        <v>-1.24</v>
      </c>
      <c r="Q836" s="1">
        <v>1.27</v>
      </c>
      <c r="R836" s="1">
        <v>-0.89</v>
      </c>
      <c r="S836" s="1">
        <v>-0.91</v>
      </c>
    </row>
    <row r="837" spans="1:19" x14ac:dyDescent="0.25">
      <c r="A837" s="1">
        <f t="shared" ref="A837" si="416">A836+0.01</f>
        <v>417.02</v>
      </c>
      <c r="C837" s="1">
        <v>296</v>
      </c>
      <c r="D837" s="1">
        <v>612</v>
      </c>
      <c r="E837" s="1">
        <v>17344</v>
      </c>
      <c r="G837" s="1">
        <v>-177</v>
      </c>
      <c r="H837" s="1">
        <v>3</v>
      </c>
      <c r="I837" s="1">
        <v>-118</v>
      </c>
      <c r="K837" s="1">
        <v>2.02</v>
      </c>
      <c r="L837" s="1">
        <v>-8.2200000000000006</v>
      </c>
      <c r="M837" s="1">
        <v>1.6</v>
      </c>
      <c r="N837" s="1">
        <v>1.79</v>
      </c>
      <c r="P837" s="1">
        <v>-0.98</v>
      </c>
      <c r="Q837" s="1">
        <v>1.27</v>
      </c>
      <c r="R837" s="1">
        <v>-0.9</v>
      </c>
      <c r="S837" s="1">
        <v>-0.92</v>
      </c>
    </row>
    <row r="838" spans="1:19" x14ac:dyDescent="0.25">
      <c r="A838" s="1">
        <v>418.01</v>
      </c>
      <c r="C838" s="1">
        <v>396</v>
      </c>
      <c r="D838" s="1">
        <v>580</v>
      </c>
      <c r="E838" s="1">
        <v>17376</v>
      </c>
      <c r="G838" s="1">
        <v>-192</v>
      </c>
      <c r="H838" s="1">
        <v>35</v>
      </c>
      <c r="I838" s="1">
        <v>-113</v>
      </c>
      <c r="K838" s="1">
        <v>1.91</v>
      </c>
      <c r="L838" s="1">
        <v>-8.23</v>
      </c>
      <c r="M838" s="1">
        <v>1.61</v>
      </c>
      <c r="N838" s="1">
        <v>1.8</v>
      </c>
      <c r="P838" s="1">
        <v>-1.3</v>
      </c>
      <c r="Q838" s="1">
        <v>1.27</v>
      </c>
      <c r="R838" s="1">
        <v>-0.93</v>
      </c>
      <c r="S838" s="1">
        <v>-0.93</v>
      </c>
    </row>
    <row r="839" spans="1:19" x14ac:dyDescent="0.25">
      <c r="A839" s="1">
        <f t="shared" ref="A839" si="417">A838+0.01</f>
        <v>418.02</v>
      </c>
      <c r="C839" s="1">
        <v>224</v>
      </c>
      <c r="D839" s="1">
        <v>556</v>
      </c>
      <c r="E839" s="1">
        <v>17496</v>
      </c>
      <c r="G839" s="1">
        <v>-191</v>
      </c>
      <c r="H839" s="1">
        <v>34</v>
      </c>
      <c r="I839" s="1">
        <v>-127</v>
      </c>
      <c r="K839" s="1">
        <v>1.82</v>
      </c>
      <c r="L839" s="1">
        <v>-8.24</v>
      </c>
      <c r="M839" s="1">
        <v>1.61</v>
      </c>
      <c r="N839" s="1">
        <v>1.8</v>
      </c>
      <c r="P839" s="1">
        <v>-0.73</v>
      </c>
      <c r="Q839" s="1">
        <v>1.27</v>
      </c>
      <c r="R839" s="1">
        <v>-0.91</v>
      </c>
      <c r="S839" s="1">
        <v>-0.92</v>
      </c>
    </row>
    <row r="840" spans="1:19" x14ac:dyDescent="0.25">
      <c r="A840" s="1">
        <v>419.01</v>
      </c>
      <c r="C840" s="1">
        <v>296</v>
      </c>
      <c r="D840" s="1">
        <v>480</v>
      </c>
      <c r="E840" s="1">
        <v>17196</v>
      </c>
      <c r="G840" s="1">
        <v>-195</v>
      </c>
      <c r="H840" s="1">
        <v>71</v>
      </c>
      <c r="I840" s="1">
        <v>-116</v>
      </c>
      <c r="K840" s="1">
        <v>1.6</v>
      </c>
      <c r="L840" s="1">
        <v>-8.26</v>
      </c>
      <c r="M840" s="1">
        <v>1.6</v>
      </c>
      <c r="N840" s="1">
        <v>1.79</v>
      </c>
      <c r="P840" s="1">
        <v>-0.99</v>
      </c>
      <c r="Q840" s="1">
        <v>1.28</v>
      </c>
      <c r="R840" s="1">
        <v>-0.91</v>
      </c>
      <c r="S840" s="1">
        <v>-0.92</v>
      </c>
    </row>
    <row r="841" spans="1:19" x14ac:dyDescent="0.25">
      <c r="A841" s="1">
        <f t="shared" ref="A841" si="418">A840+0.01</f>
        <v>419.02</v>
      </c>
      <c r="C841" s="1">
        <v>164</v>
      </c>
      <c r="D841" s="1">
        <v>484</v>
      </c>
      <c r="E841" s="1">
        <v>17136</v>
      </c>
      <c r="G841" s="1">
        <v>-207</v>
      </c>
      <c r="H841" s="1">
        <v>44</v>
      </c>
      <c r="I841" s="1">
        <v>-113</v>
      </c>
      <c r="K841" s="1">
        <v>1.62</v>
      </c>
      <c r="L841" s="1">
        <v>-8.27</v>
      </c>
      <c r="M841" s="1">
        <v>1.59</v>
      </c>
      <c r="N841" s="1">
        <v>1.78</v>
      </c>
      <c r="P841" s="1">
        <v>-0.55000000000000004</v>
      </c>
      <c r="Q841" s="1">
        <v>1.28</v>
      </c>
      <c r="R841" s="1">
        <v>-0.88</v>
      </c>
      <c r="S841" s="1">
        <v>-0.91</v>
      </c>
    </row>
    <row r="842" spans="1:19" x14ac:dyDescent="0.25">
      <c r="A842" s="1">
        <v>420.01</v>
      </c>
      <c r="C842" s="1">
        <v>380</v>
      </c>
      <c r="D842" s="1">
        <v>644</v>
      </c>
      <c r="E842" s="1">
        <v>17048</v>
      </c>
      <c r="G842" s="1">
        <v>-188</v>
      </c>
      <c r="H842" s="1">
        <v>43</v>
      </c>
      <c r="I842" s="1">
        <v>-138</v>
      </c>
      <c r="K842" s="1">
        <v>2.16</v>
      </c>
      <c r="L842" s="1">
        <v>-8.2799999999999994</v>
      </c>
      <c r="M842" s="1">
        <v>1.62</v>
      </c>
      <c r="N842" s="1">
        <v>1.79</v>
      </c>
      <c r="P842" s="1">
        <v>-1.28</v>
      </c>
      <c r="Q842" s="1">
        <v>1.29</v>
      </c>
      <c r="R842" s="1">
        <v>-0.91</v>
      </c>
      <c r="S842" s="1">
        <v>-0.92</v>
      </c>
    </row>
    <row r="843" spans="1:19" x14ac:dyDescent="0.25">
      <c r="A843" s="1">
        <f t="shared" ref="A843" si="419">A842+0.01</f>
        <v>420.02</v>
      </c>
      <c r="C843" s="1">
        <v>232</v>
      </c>
      <c r="D843" s="1">
        <v>524</v>
      </c>
      <c r="E843" s="1">
        <v>17232</v>
      </c>
      <c r="G843" s="1">
        <v>-194</v>
      </c>
      <c r="H843" s="1">
        <v>41</v>
      </c>
      <c r="I843" s="1">
        <v>-139</v>
      </c>
      <c r="K843" s="1">
        <v>1.74</v>
      </c>
      <c r="L843" s="1">
        <v>-8.2899999999999991</v>
      </c>
      <c r="M843" s="1">
        <v>1.61</v>
      </c>
      <c r="N843" s="1">
        <v>1.79</v>
      </c>
      <c r="P843" s="1">
        <v>-0.77</v>
      </c>
      <c r="Q843" s="1">
        <v>1.29</v>
      </c>
      <c r="R843" s="1">
        <v>-0.9</v>
      </c>
      <c r="S843" s="1">
        <v>-0.91</v>
      </c>
    </row>
    <row r="844" spans="1:19" x14ac:dyDescent="0.25">
      <c r="A844" s="1">
        <v>421.01</v>
      </c>
      <c r="C844" s="1">
        <v>352</v>
      </c>
      <c r="D844" s="1">
        <v>496</v>
      </c>
      <c r="E844" s="1">
        <v>17116</v>
      </c>
      <c r="G844" s="1">
        <v>-155</v>
      </c>
      <c r="H844" s="1">
        <v>16</v>
      </c>
      <c r="I844" s="1">
        <v>-119</v>
      </c>
      <c r="K844" s="1">
        <v>1.66</v>
      </c>
      <c r="L844" s="1">
        <v>-8.3000000000000007</v>
      </c>
      <c r="M844" s="1">
        <v>1.61</v>
      </c>
      <c r="N844" s="1">
        <v>1.79</v>
      </c>
      <c r="P844" s="1">
        <v>-1.18</v>
      </c>
      <c r="Q844" s="1">
        <v>1.29</v>
      </c>
      <c r="R844" s="1">
        <v>-0.91</v>
      </c>
      <c r="S844" s="1">
        <v>-0.92</v>
      </c>
    </row>
    <row r="845" spans="1:19" x14ac:dyDescent="0.25">
      <c r="A845" s="1">
        <f t="shared" ref="A845" si="420">A844+0.01</f>
        <v>421.02</v>
      </c>
      <c r="C845" s="1">
        <v>320</v>
      </c>
      <c r="D845" s="1">
        <v>584</v>
      </c>
      <c r="E845" s="1">
        <v>17380</v>
      </c>
      <c r="G845" s="1">
        <v>-161</v>
      </c>
      <c r="H845" s="1">
        <v>22</v>
      </c>
      <c r="I845" s="1">
        <v>-123</v>
      </c>
      <c r="K845" s="1">
        <v>1.92</v>
      </c>
      <c r="L845" s="1">
        <v>-8.32</v>
      </c>
      <c r="M845" s="1">
        <v>1.62</v>
      </c>
      <c r="N845" s="1">
        <v>1.79</v>
      </c>
      <c r="P845" s="1">
        <v>-1.05</v>
      </c>
      <c r="Q845" s="1">
        <v>1.29</v>
      </c>
      <c r="R845" s="1">
        <v>-0.92</v>
      </c>
      <c r="S845" s="1">
        <v>-0.93</v>
      </c>
    </row>
    <row r="846" spans="1:19" x14ac:dyDescent="0.25">
      <c r="A846" s="1">
        <v>422.01</v>
      </c>
      <c r="C846" s="1">
        <v>232</v>
      </c>
      <c r="D846" s="1">
        <v>532</v>
      </c>
      <c r="E846" s="1">
        <v>17284</v>
      </c>
      <c r="G846" s="1">
        <v>-172</v>
      </c>
      <c r="H846" s="1">
        <v>26</v>
      </c>
      <c r="I846" s="1">
        <v>-127</v>
      </c>
      <c r="K846" s="1">
        <v>1.76</v>
      </c>
      <c r="L846" s="1">
        <v>-8.33</v>
      </c>
      <c r="M846" s="1">
        <v>1.62</v>
      </c>
      <c r="N846" s="1">
        <v>1.79</v>
      </c>
      <c r="P846" s="1">
        <v>-0.77</v>
      </c>
      <c r="Q846" s="1">
        <v>1.29</v>
      </c>
      <c r="R846" s="1">
        <v>-0.91</v>
      </c>
      <c r="S846" s="1">
        <v>-0.92</v>
      </c>
    </row>
    <row r="847" spans="1:19" x14ac:dyDescent="0.25">
      <c r="A847" s="1">
        <f t="shared" ref="A847" si="421">A846+0.01</f>
        <v>422.02</v>
      </c>
      <c r="C847" s="1">
        <v>232</v>
      </c>
      <c r="D847" s="1">
        <v>576</v>
      </c>
      <c r="E847" s="1">
        <v>17436</v>
      </c>
      <c r="G847" s="1">
        <v>-175</v>
      </c>
      <c r="H847" s="1">
        <v>40</v>
      </c>
      <c r="I847" s="1">
        <v>-127</v>
      </c>
      <c r="K847" s="1">
        <v>1.89</v>
      </c>
      <c r="L847" s="1">
        <v>-8.34</v>
      </c>
      <c r="M847" s="1">
        <v>1.63</v>
      </c>
      <c r="N847" s="1">
        <v>1.8</v>
      </c>
      <c r="P847" s="1">
        <v>-0.76</v>
      </c>
      <c r="Q847" s="1">
        <v>1.29</v>
      </c>
      <c r="R847" s="1">
        <v>-0.9</v>
      </c>
      <c r="S847" s="1">
        <v>-0.92</v>
      </c>
    </row>
    <row r="848" spans="1:19" x14ac:dyDescent="0.25">
      <c r="A848" s="1">
        <v>423.01</v>
      </c>
      <c r="C848" s="1">
        <v>344</v>
      </c>
      <c r="D848" s="1">
        <v>480</v>
      </c>
      <c r="E848" s="1">
        <v>17380</v>
      </c>
      <c r="G848" s="1">
        <v>-194</v>
      </c>
      <c r="H848" s="1">
        <v>64</v>
      </c>
      <c r="I848" s="1">
        <v>-127</v>
      </c>
      <c r="K848" s="1">
        <v>1.58</v>
      </c>
      <c r="L848" s="1">
        <v>-8.35</v>
      </c>
      <c r="M848" s="1">
        <v>1.61</v>
      </c>
      <c r="N848" s="1">
        <v>1.79</v>
      </c>
      <c r="P848" s="1">
        <v>-1.1299999999999999</v>
      </c>
      <c r="Q848" s="1">
        <v>1.3</v>
      </c>
      <c r="R848" s="1">
        <v>-0.91</v>
      </c>
      <c r="S848" s="1">
        <v>-0.92</v>
      </c>
    </row>
    <row r="849" spans="1:19" x14ac:dyDescent="0.25">
      <c r="A849" s="1">
        <f t="shared" ref="A849" si="422">A848+0.01</f>
        <v>423.02</v>
      </c>
      <c r="C849" s="1">
        <v>240</v>
      </c>
      <c r="D849" s="1">
        <v>604</v>
      </c>
      <c r="E849" s="1">
        <v>17336</v>
      </c>
      <c r="G849" s="1">
        <v>-202</v>
      </c>
      <c r="H849" s="1">
        <v>17</v>
      </c>
      <c r="I849" s="1">
        <v>-125</v>
      </c>
      <c r="K849" s="1">
        <v>2</v>
      </c>
      <c r="L849" s="1">
        <v>-8.3699999999999992</v>
      </c>
      <c r="M849" s="1">
        <v>1.63</v>
      </c>
      <c r="N849" s="1">
        <v>1.8</v>
      </c>
      <c r="P849" s="1">
        <v>-0.79</v>
      </c>
      <c r="Q849" s="1">
        <v>1.3</v>
      </c>
      <c r="R849" s="1">
        <v>-0.9</v>
      </c>
      <c r="S849" s="1">
        <v>-0.92</v>
      </c>
    </row>
    <row r="850" spans="1:19" x14ac:dyDescent="0.25">
      <c r="A850" s="1">
        <v>424.01</v>
      </c>
      <c r="C850" s="1">
        <v>340</v>
      </c>
      <c r="D850" s="1">
        <v>496</v>
      </c>
      <c r="E850" s="1">
        <v>17216</v>
      </c>
      <c r="G850" s="1">
        <v>-200</v>
      </c>
      <c r="H850" s="1">
        <v>73</v>
      </c>
      <c r="I850" s="1">
        <v>-136</v>
      </c>
      <c r="K850" s="1">
        <v>1.65</v>
      </c>
      <c r="L850" s="1">
        <v>-8.3800000000000008</v>
      </c>
      <c r="M850" s="1">
        <v>1.62</v>
      </c>
      <c r="N850" s="1">
        <v>1.79</v>
      </c>
      <c r="P850" s="1">
        <v>-1.1299999999999999</v>
      </c>
      <c r="Q850" s="1">
        <v>1.31</v>
      </c>
      <c r="R850" s="1">
        <v>-0.91</v>
      </c>
      <c r="S850" s="1">
        <v>-0.92</v>
      </c>
    </row>
    <row r="851" spans="1:19" x14ac:dyDescent="0.25">
      <c r="A851" s="1">
        <f t="shared" ref="A851" si="423">A850+0.01</f>
        <v>424.02</v>
      </c>
      <c r="C851" s="1">
        <v>360</v>
      </c>
      <c r="D851" s="1">
        <v>484</v>
      </c>
      <c r="E851" s="1">
        <v>17280</v>
      </c>
      <c r="G851" s="1">
        <v>-175</v>
      </c>
      <c r="H851" s="1">
        <v>30</v>
      </c>
      <c r="I851" s="1">
        <v>-119</v>
      </c>
      <c r="K851" s="1">
        <v>1.6</v>
      </c>
      <c r="L851" s="1">
        <v>-8.39</v>
      </c>
      <c r="M851" s="1">
        <v>1.6</v>
      </c>
      <c r="N851" s="1">
        <v>1.79</v>
      </c>
      <c r="P851" s="1">
        <v>-1.19</v>
      </c>
      <c r="Q851" s="1">
        <v>1.31</v>
      </c>
      <c r="R851" s="1">
        <v>-0.93</v>
      </c>
      <c r="S851" s="1">
        <v>-0.93</v>
      </c>
    </row>
    <row r="852" spans="1:19" x14ac:dyDescent="0.25">
      <c r="A852" s="1">
        <v>425.01</v>
      </c>
      <c r="C852" s="1">
        <v>296</v>
      </c>
      <c r="D852" s="1">
        <v>516</v>
      </c>
      <c r="E852" s="1">
        <v>17220</v>
      </c>
      <c r="G852" s="1">
        <v>-171</v>
      </c>
      <c r="H852" s="1">
        <v>15</v>
      </c>
      <c r="I852" s="1">
        <v>-138</v>
      </c>
      <c r="K852" s="1">
        <v>1.72</v>
      </c>
      <c r="L852" s="1">
        <v>-8.4</v>
      </c>
      <c r="M852" s="1">
        <v>1.6</v>
      </c>
      <c r="N852" s="1">
        <v>1.78</v>
      </c>
      <c r="P852" s="1">
        <v>-0.98</v>
      </c>
      <c r="Q852" s="1">
        <v>1.31</v>
      </c>
      <c r="R852" s="1">
        <v>-0.93</v>
      </c>
      <c r="S852" s="1">
        <v>-0.93</v>
      </c>
    </row>
    <row r="853" spans="1:19" x14ac:dyDescent="0.25">
      <c r="A853" s="1">
        <f t="shared" ref="A853" si="424">A852+0.01</f>
        <v>425.02</v>
      </c>
      <c r="C853" s="1">
        <v>336</v>
      </c>
      <c r="D853" s="1">
        <v>620</v>
      </c>
      <c r="E853" s="1">
        <v>17256</v>
      </c>
      <c r="G853" s="1">
        <v>-158</v>
      </c>
      <c r="H853" s="1">
        <v>10</v>
      </c>
      <c r="I853" s="1">
        <v>-114</v>
      </c>
      <c r="K853" s="1">
        <v>2.06</v>
      </c>
      <c r="L853" s="1">
        <v>-8.41</v>
      </c>
      <c r="M853" s="1">
        <v>1.62</v>
      </c>
      <c r="N853" s="1">
        <v>1.79</v>
      </c>
      <c r="P853" s="1">
        <v>-1.1100000000000001</v>
      </c>
      <c r="Q853" s="1">
        <v>1.31</v>
      </c>
      <c r="R853" s="1">
        <v>-0.95</v>
      </c>
      <c r="S853" s="1">
        <v>-0.94</v>
      </c>
    </row>
    <row r="854" spans="1:19" x14ac:dyDescent="0.25">
      <c r="A854" s="1">
        <v>426.01</v>
      </c>
      <c r="C854" s="1">
        <v>308</v>
      </c>
      <c r="D854" s="1">
        <v>468</v>
      </c>
      <c r="E854" s="1">
        <v>17476</v>
      </c>
      <c r="G854" s="1">
        <v>-171</v>
      </c>
      <c r="H854" s="1">
        <v>16</v>
      </c>
      <c r="I854" s="1">
        <v>-129</v>
      </c>
      <c r="K854" s="1">
        <v>1.53</v>
      </c>
      <c r="L854" s="1">
        <v>-8.42</v>
      </c>
      <c r="M854" s="1">
        <v>1.61</v>
      </c>
      <c r="N854" s="1">
        <v>1.79</v>
      </c>
      <c r="P854" s="1">
        <v>-1.01</v>
      </c>
      <c r="Q854" s="1">
        <v>1.31</v>
      </c>
      <c r="R854" s="1">
        <v>-0.95</v>
      </c>
      <c r="S854" s="1">
        <v>-0.94</v>
      </c>
    </row>
    <row r="855" spans="1:19" x14ac:dyDescent="0.25">
      <c r="A855" s="1">
        <f t="shared" ref="A855" si="425">A854+0.01</f>
        <v>426.02</v>
      </c>
      <c r="C855" s="1">
        <v>296</v>
      </c>
      <c r="D855" s="1">
        <v>512</v>
      </c>
      <c r="E855" s="1">
        <v>17496</v>
      </c>
      <c r="G855" s="1">
        <v>-175</v>
      </c>
      <c r="H855" s="1">
        <v>59</v>
      </c>
      <c r="I855" s="1">
        <v>-121</v>
      </c>
      <c r="K855" s="1">
        <v>1.68</v>
      </c>
      <c r="L855" s="1">
        <v>-8.44</v>
      </c>
      <c r="M855" s="1">
        <v>1.6</v>
      </c>
      <c r="N855" s="1">
        <v>1.78</v>
      </c>
      <c r="P855" s="1">
        <v>-0.97</v>
      </c>
      <c r="Q855" s="1">
        <v>1.31</v>
      </c>
      <c r="R855" s="1">
        <v>-0.95</v>
      </c>
      <c r="S855" s="1">
        <v>-0.94</v>
      </c>
    </row>
    <row r="856" spans="1:19" x14ac:dyDescent="0.25">
      <c r="A856" s="1">
        <v>427.01</v>
      </c>
      <c r="C856" s="1">
        <v>320</v>
      </c>
      <c r="D856" s="1">
        <v>552</v>
      </c>
      <c r="E856" s="1">
        <v>17320</v>
      </c>
      <c r="G856" s="1">
        <v>-183</v>
      </c>
      <c r="H856" s="1">
        <v>64</v>
      </c>
      <c r="I856" s="1">
        <v>-117</v>
      </c>
      <c r="K856" s="1">
        <v>1.83</v>
      </c>
      <c r="L856" s="1">
        <v>-8.4499999999999993</v>
      </c>
      <c r="M856" s="1">
        <v>1.61</v>
      </c>
      <c r="N856" s="1">
        <v>1.78</v>
      </c>
      <c r="P856" s="1">
        <v>-1.06</v>
      </c>
      <c r="Q856" s="1">
        <v>1.32</v>
      </c>
      <c r="R856" s="1">
        <v>-0.95</v>
      </c>
      <c r="S856" s="1">
        <v>-0.94</v>
      </c>
    </row>
    <row r="857" spans="1:19" x14ac:dyDescent="0.25">
      <c r="A857" s="1">
        <f t="shared" ref="A857" si="426">A856+0.01</f>
        <v>427.02</v>
      </c>
      <c r="C857" s="1">
        <v>324</v>
      </c>
      <c r="D857" s="1">
        <v>620</v>
      </c>
      <c r="E857" s="1">
        <v>17320</v>
      </c>
      <c r="G857" s="1">
        <v>-197</v>
      </c>
      <c r="H857" s="1">
        <v>78</v>
      </c>
      <c r="I857" s="1">
        <v>-118</v>
      </c>
      <c r="K857" s="1">
        <v>2.0499999999999998</v>
      </c>
      <c r="L857" s="1">
        <v>-8.4600000000000009</v>
      </c>
      <c r="M857" s="1">
        <v>1.62</v>
      </c>
      <c r="N857" s="1">
        <v>1.79</v>
      </c>
      <c r="P857" s="1">
        <v>-1.07</v>
      </c>
      <c r="Q857" s="1">
        <v>1.32</v>
      </c>
      <c r="R857" s="1">
        <v>-0.95</v>
      </c>
      <c r="S857" s="1">
        <v>-0.94</v>
      </c>
    </row>
    <row r="858" spans="1:19" x14ac:dyDescent="0.25">
      <c r="A858" s="1">
        <v>428.01</v>
      </c>
      <c r="C858" s="1">
        <v>256</v>
      </c>
      <c r="D858" s="1">
        <v>400</v>
      </c>
      <c r="E858" s="1">
        <v>17184</v>
      </c>
      <c r="G858" s="1">
        <v>-202</v>
      </c>
      <c r="H858" s="1">
        <v>88</v>
      </c>
      <c r="I858" s="1">
        <v>-125</v>
      </c>
      <c r="K858" s="1">
        <v>1.33</v>
      </c>
      <c r="L858" s="1">
        <v>-8.4700000000000006</v>
      </c>
      <c r="M858" s="1">
        <v>1.59</v>
      </c>
      <c r="N858" s="1">
        <v>1.78</v>
      </c>
      <c r="P858" s="1">
        <v>-0.85</v>
      </c>
      <c r="Q858" s="1">
        <v>1.33</v>
      </c>
      <c r="R858" s="1">
        <v>-0.94</v>
      </c>
      <c r="S858" s="1">
        <v>-0.93</v>
      </c>
    </row>
    <row r="859" spans="1:19" x14ac:dyDescent="0.25">
      <c r="A859" s="1">
        <f t="shared" ref="A859" si="427">A858+0.01</f>
        <v>428.02</v>
      </c>
      <c r="C859" s="1">
        <v>292</v>
      </c>
      <c r="D859" s="1">
        <v>508</v>
      </c>
      <c r="E859" s="1">
        <v>17256</v>
      </c>
      <c r="G859" s="1">
        <v>-191</v>
      </c>
      <c r="H859" s="1">
        <v>18</v>
      </c>
      <c r="I859" s="1">
        <v>-116</v>
      </c>
      <c r="K859" s="1">
        <v>1.69</v>
      </c>
      <c r="L859" s="1">
        <v>-8.49</v>
      </c>
      <c r="M859" s="1">
        <v>1.59</v>
      </c>
      <c r="N859" s="1">
        <v>1.77</v>
      </c>
      <c r="P859" s="1">
        <v>-0.97</v>
      </c>
      <c r="Q859" s="1">
        <v>1.33</v>
      </c>
      <c r="R859" s="1">
        <v>-0.94</v>
      </c>
      <c r="S859" s="1">
        <v>-0.94</v>
      </c>
    </row>
    <row r="860" spans="1:19" x14ac:dyDescent="0.25">
      <c r="A860" s="1">
        <v>429.01</v>
      </c>
      <c r="C860" s="1">
        <v>260</v>
      </c>
      <c r="D860" s="1">
        <v>556</v>
      </c>
      <c r="E860" s="1">
        <v>17112</v>
      </c>
      <c r="G860" s="1">
        <v>-187</v>
      </c>
      <c r="H860" s="1">
        <v>12</v>
      </c>
      <c r="I860" s="1">
        <v>-106</v>
      </c>
      <c r="K860" s="1">
        <v>1.86</v>
      </c>
      <c r="L860" s="1">
        <v>-8.5</v>
      </c>
      <c r="M860" s="1">
        <v>1.59</v>
      </c>
      <c r="N860" s="1">
        <v>1.78</v>
      </c>
      <c r="P860" s="1">
        <v>-0.87</v>
      </c>
      <c r="Q860" s="1">
        <v>1.33</v>
      </c>
      <c r="R860" s="1">
        <v>-0.94</v>
      </c>
      <c r="S860" s="1">
        <v>-0.94</v>
      </c>
    </row>
    <row r="861" spans="1:19" x14ac:dyDescent="0.25">
      <c r="A861" s="1">
        <f t="shared" ref="A861" si="428">A860+0.01</f>
        <v>429.02</v>
      </c>
      <c r="C861" s="1">
        <v>324</v>
      </c>
      <c r="D861" s="1">
        <v>612</v>
      </c>
      <c r="E861" s="1">
        <v>17220</v>
      </c>
      <c r="G861" s="1">
        <v>-176</v>
      </c>
      <c r="H861" s="1">
        <v>8</v>
      </c>
      <c r="I861" s="1">
        <v>-119</v>
      </c>
      <c r="K861" s="1">
        <v>2.04</v>
      </c>
      <c r="L861" s="1">
        <v>-8.51</v>
      </c>
      <c r="M861" s="1">
        <v>1.61</v>
      </c>
      <c r="N861" s="1">
        <v>1.78</v>
      </c>
      <c r="P861" s="1">
        <v>-1.08</v>
      </c>
      <c r="Q861" s="1">
        <v>1.33</v>
      </c>
      <c r="R861" s="1">
        <v>-0.95</v>
      </c>
      <c r="S861" s="1">
        <v>-0.94</v>
      </c>
    </row>
    <row r="862" spans="1:19" x14ac:dyDescent="0.25">
      <c r="A862" s="1">
        <v>430.01</v>
      </c>
      <c r="C862" s="1">
        <v>228</v>
      </c>
      <c r="D862" s="1">
        <v>520</v>
      </c>
      <c r="E862" s="1">
        <v>17312</v>
      </c>
      <c r="G862" s="1">
        <v>-157</v>
      </c>
      <c r="H862" s="1">
        <v>-19</v>
      </c>
      <c r="I862" s="1">
        <v>-129</v>
      </c>
      <c r="K862" s="1">
        <v>1.72</v>
      </c>
      <c r="L862" s="1">
        <v>-8.52</v>
      </c>
      <c r="M862" s="1">
        <v>1.61</v>
      </c>
      <c r="N862" s="1">
        <v>1.78</v>
      </c>
      <c r="P862" s="1">
        <v>-0.75</v>
      </c>
      <c r="Q862" s="1">
        <v>1.33</v>
      </c>
      <c r="R862" s="1">
        <v>-0.93</v>
      </c>
      <c r="S862" s="1">
        <v>-0.94</v>
      </c>
    </row>
    <row r="863" spans="1:19" x14ac:dyDescent="0.25">
      <c r="A863" s="1">
        <f t="shared" ref="A863" si="429">A862+0.01</f>
        <v>430.02</v>
      </c>
      <c r="C863" s="1">
        <v>196</v>
      </c>
      <c r="D863" s="1">
        <v>556</v>
      </c>
      <c r="E863" s="1">
        <v>17280</v>
      </c>
      <c r="G863" s="1">
        <v>-192</v>
      </c>
      <c r="H863" s="1">
        <v>28</v>
      </c>
      <c r="I863" s="1">
        <v>-114</v>
      </c>
      <c r="K863" s="1">
        <v>1.84</v>
      </c>
      <c r="L863" s="1">
        <v>-8.5299999999999994</v>
      </c>
      <c r="M863" s="1">
        <v>1.62</v>
      </c>
      <c r="N863" s="1">
        <v>1.78</v>
      </c>
      <c r="P863" s="1">
        <v>-0.65</v>
      </c>
      <c r="Q863" s="1">
        <v>1.33</v>
      </c>
      <c r="R863" s="1">
        <v>-0.91</v>
      </c>
      <c r="S863" s="1">
        <v>-0.93</v>
      </c>
    </row>
    <row r="864" spans="1:19" x14ac:dyDescent="0.25">
      <c r="A864" s="1">
        <v>431.01</v>
      </c>
      <c r="C864" s="1">
        <v>300</v>
      </c>
      <c r="D864" s="1">
        <v>512</v>
      </c>
      <c r="E864" s="1">
        <v>17524</v>
      </c>
      <c r="G864" s="1">
        <v>-161</v>
      </c>
      <c r="H864" s="1">
        <v>27</v>
      </c>
      <c r="I864" s="1">
        <v>-143</v>
      </c>
      <c r="K864" s="1">
        <v>1.67</v>
      </c>
      <c r="L864" s="1">
        <v>-8.5500000000000007</v>
      </c>
      <c r="M864" s="1">
        <v>1.61</v>
      </c>
      <c r="N864" s="1">
        <v>1.78</v>
      </c>
      <c r="P864" s="1">
        <v>-0.98</v>
      </c>
      <c r="Q864" s="1">
        <v>1.33</v>
      </c>
      <c r="R864" s="1">
        <v>-0.91</v>
      </c>
      <c r="S864" s="1">
        <v>-0.93</v>
      </c>
    </row>
    <row r="865" spans="1:19" x14ac:dyDescent="0.25">
      <c r="A865" s="1">
        <f t="shared" ref="A865" si="430">A864+0.01</f>
        <v>431.02</v>
      </c>
      <c r="C865" s="1">
        <v>288</v>
      </c>
      <c r="D865" s="1">
        <v>528</v>
      </c>
      <c r="E865" s="1">
        <v>17404</v>
      </c>
      <c r="G865" s="1">
        <v>-187</v>
      </c>
      <c r="H865" s="1">
        <v>64</v>
      </c>
      <c r="I865" s="1">
        <v>-121</v>
      </c>
      <c r="K865" s="1">
        <v>1.74</v>
      </c>
      <c r="L865" s="1">
        <v>-8.56</v>
      </c>
      <c r="M865" s="1">
        <v>1.61</v>
      </c>
      <c r="N865" s="1">
        <v>1.78</v>
      </c>
      <c r="P865" s="1">
        <v>-0.95</v>
      </c>
      <c r="Q865" s="1">
        <v>1.34</v>
      </c>
      <c r="R865" s="1">
        <v>-0.91</v>
      </c>
      <c r="S865" s="1">
        <v>-0.93</v>
      </c>
    </row>
    <row r="866" spans="1:19" x14ac:dyDescent="0.25">
      <c r="A866" s="1">
        <v>432.01</v>
      </c>
      <c r="C866" s="1">
        <v>316</v>
      </c>
      <c r="D866" s="1">
        <v>464</v>
      </c>
      <c r="E866" s="1">
        <v>17192</v>
      </c>
      <c r="G866" s="1">
        <v>-222</v>
      </c>
      <c r="H866" s="1">
        <v>47</v>
      </c>
      <c r="I866" s="1">
        <v>-139</v>
      </c>
      <c r="K866" s="1">
        <v>1.55</v>
      </c>
      <c r="L866" s="1">
        <v>-8.57</v>
      </c>
      <c r="M866" s="1">
        <v>1.59</v>
      </c>
      <c r="N866" s="1">
        <v>1.77</v>
      </c>
      <c r="P866" s="1">
        <v>-1.05</v>
      </c>
      <c r="Q866" s="1">
        <v>1.34</v>
      </c>
      <c r="R866" s="1">
        <v>-0.92</v>
      </c>
      <c r="S866" s="1">
        <v>-0.93</v>
      </c>
    </row>
    <row r="867" spans="1:19" x14ac:dyDescent="0.25">
      <c r="A867" s="1">
        <f t="shared" ref="A867" si="431">A866+0.01</f>
        <v>432.02</v>
      </c>
      <c r="C867" s="1">
        <v>384</v>
      </c>
      <c r="D867" s="1">
        <v>584</v>
      </c>
      <c r="E867" s="1">
        <v>17088</v>
      </c>
      <c r="G867" s="1">
        <v>-211</v>
      </c>
      <c r="H867" s="1">
        <v>52</v>
      </c>
      <c r="I867" s="1">
        <v>-144</v>
      </c>
      <c r="K867" s="1">
        <v>1.96</v>
      </c>
      <c r="L867" s="1">
        <v>-8.59</v>
      </c>
      <c r="M867" s="1">
        <v>1.6</v>
      </c>
      <c r="N867" s="1">
        <v>1.77</v>
      </c>
      <c r="P867" s="1">
        <v>-1.29</v>
      </c>
      <c r="Q867" s="1">
        <v>1.35</v>
      </c>
      <c r="R867" s="1">
        <v>-0.94</v>
      </c>
      <c r="S867" s="1">
        <v>-0.94</v>
      </c>
    </row>
    <row r="868" spans="1:19" x14ac:dyDescent="0.25">
      <c r="A868" s="1">
        <v>433.01</v>
      </c>
      <c r="C868" s="1">
        <v>172</v>
      </c>
      <c r="D868" s="1">
        <v>472</v>
      </c>
      <c r="E868" s="1">
        <v>17252</v>
      </c>
      <c r="G868" s="1">
        <v>-178</v>
      </c>
      <c r="H868" s="1">
        <v>51</v>
      </c>
      <c r="I868" s="1">
        <v>-125</v>
      </c>
      <c r="K868" s="1">
        <v>1.57</v>
      </c>
      <c r="L868" s="1">
        <v>-8.6</v>
      </c>
      <c r="M868" s="1">
        <v>1.59</v>
      </c>
      <c r="N868" s="1">
        <v>1.77</v>
      </c>
      <c r="P868" s="1">
        <v>-0.56999999999999995</v>
      </c>
      <c r="Q868" s="1">
        <v>1.35</v>
      </c>
      <c r="R868" s="1">
        <v>-0.91</v>
      </c>
      <c r="S868" s="1">
        <v>-0.93</v>
      </c>
    </row>
    <row r="869" spans="1:19" x14ac:dyDescent="0.25">
      <c r="A869" s="1">
        <f t="shared" ref="A869" si="432">A868+0.01</f>
        <v>433.02</v>
      </c>
      <c r="C869" s="1">
        <v>476</v>
      </c>
      <c r="D869" s="1">
        <v>504</v>
      </c>
      <c r="E869" s="1">
        <v>17256</v>
      </c>
      <c r="G869" s="1">
        <v>-177</v>
      </c>
      <c r="H869" s="1">
        <v>40</v>
      </c>
      <c r="I869" s="1">
        <v>-137</v>
      </c>
      <c r="K869" s="1">
        <v>1.67</v>
      </c>
      <c r="L869" s="1">
        <v>-8.61</v>
      </c>
      <c r="M869" s="1">
        <v>1.58</v>
      </c>
      <c r="N869" s="1">
        <v>1.77</v>
      </c>
      <c r="P869" s="1">
        <v>-1.58</v>
      </c>
      <c r="Q869" s="1">
        <v>1.35</v>
      </c>
      <c r="R869" s="1">
        <v>-0.96</v>
      </c>
      <c r="S869" s="1">
        <v>-0.95</v>
      </c>
    </row>
    <row r="870" spans="1:19" x14ac:dyDescent="0.25">
      <c r="A870" s="1">
        <v>434.01</v>
      </c>
      <c r="C870" s="1">
        <v>292</v>
      </c>
      <c r="D870" s="1">
        <v>548</v>
      </c>
      <c r="E870" s="1">
        <v>17304</v>
      </c>
      <c r="G870" s="1">
        <v>-170</v>
      </c>
      <c r="H870" s="1">
        <v>-9</v>
      </c>
      <c r="I870" s="1">
        <v>-125</v>
      </c>
      <c r="K870" s="1">
        <v>1.81</v>
      </c>
      <c r="L870" s="1">
        <v>-8.6199999999999992</v>
      </c>
      <c r="M870" s="1">
        <v>1.59</v>
      </c>
      <c r="N870" s="1">
        <v>1.77</v>
      </c>
      <c r="P870" s="1">
        <v>-0.97</v>
      </c>
      <c r="Q870" s="1">
        <v>1.35</v>
      </c>
      <c r="R870" s="1">
        <v>-0.96</v>
      </c>
      <c r="S870" s="1">
        <v>-0.95</v>
      </c>
    </row>
    <row r="871" spans="1:19" x14ac:dyDescent="0.25">
      <c r="A871" s="1">
        <f t="shared" ref="A871" si="433">A870+0.01</f>
        <v>434.02</v>
      </c>
      <c r="C871" s="1">
        <v>424</v>
      </c>
      <c r="D871" s="1">
        <v>612</v>
      </c>
      <c r="E871" s="1">
        <v>17388</v>
      </c>
      <c r="G871" s="1">
        <v>-179</v>
      </c>
      <c r="H871" s="1">
        <v>-2</v>
      </c>
      <c r="I871" s="1">
        <v>-135</v>
      </c>
      <c r="K871" s="1">
        <v>2.02</v>
      </c>
      <c r="L871" s="1">
        <v>-8.6300000000000008</v>
      </c>
      <c r="M871" s="1">
        <v>1.61</v>
      </c>
      <c r="N871" s="1">
        <v>1.78</v>
      </c>
      <c r="P871" s="1">
        <v>-1.4</v>
      </c>
      <c r="Q871" s="1">
        <v>1.35</v>
      </c>
      <c r="R871" s="1">
        <v>-0.99</v>
      </c>
      <c r="S871" s="1">
        <v>-0.97</v>
      </c>
    </row>
    <row r="872" spans="1:19" x14ac:dyDescent="0.25">
      <c r="A872" s="1">
        <v>435.01</v>
      </c>
      <c r="C872" s="1">
        <v>268</v>
      </c>
      <c r="D872" s="1">
        <v>536</v>
      </c>
      <c r="E872" s="1">
        <v>17324</v>
      </c>
      <c r="G872" s="1">
        <v>-154</v>
      </c>
      <c r="H872" s="1">
        <v>18</v>
      </c>
      <c r="I872" s="1">
        <v>-116</v>
      </c>
      <c r="K872" s="1">
        <v>1.77</v>
      </c>
      <c r="L872" s="1">
        <v>-8.64</v>
      </c>
      <c r="M872" s="1">
        <v>1.61</v>
      </c>
      <c r="N872" s="1">
        <v>1.78</v>
      </c>
      <c r="P872" s="1">
        <v>-0.89</v>
      </c>
      <c r="Q872" s="1">
        <v>1.35</v>
      </c>
      <c r="R872" s="1">
        <v>-0.98</v>
      </c>
      <c r="S872" s="1">
        <v>-0.97</v>
      </c>
    </row>
    <row r="873" spans="1:19" x14ac:dyDescent="0.25">
      <c r="A873" s="1">
        <f t="shared" ref="A873" si="434">A872+0.01</f>
        <v>435.02</v>
      </c>
      <c r="C873" s="1">
        <v>476</v>
      </c>
      <c r="D873" s="1">
        <v>524</v>
      </c>
      <c r="E873" s="1">
        <v>17460</v>
      </c>
      <c r="G873" s="1">
        <v>-204</v>
      </c>
      <c r="H873" s="1">
        <v>41</v>
      </c>
      <c r="I873" s="1">
        <v>-131</v>
      </c>
      <c r="K873" s="1">
        <v>1.72</v>
      </c>
      <c r="L873" s="1">
        <v>-8.66</v>
      </c>
      <c r="M873" s="1">
        <v>1.6</v>
      </c>
      <c r="N873" s="1">
        <v>1.77</v>
      </c>
      <c r="P873" s="1">
        <v>-1.56</v>
      </c>
      <c r="Q873" s="1">
        <v>1.35</v>
      </c>
      <c r="R873" s="1">
        <v>-1.02</v>
      </c>
      <c r="S873" s="1">
        <v>-0.98</v>
      </c>
    </row>
    <row r="874" spans="1:19" x14ac:dyDescent="0.25">
      <c r="A874" s="1">
        <v>436.01</v>
      </c>
      <c r="C874" s="1">
        <v>276</v>
      </c>
      <c r="D874" s="1">
        <v>508</v>
      </c>
      <c r="E874" s="1">
        <v>17308</v>
      </c>
      <c r="G874" s="1">
        <v>-197</v>
      </c>
      <c r="H874" s="1">
        <v>32</v>
      </c>
      <c r="I874" s="1">
        <v>-124</v>
      </c>
      <c r="K874" s="1">
        <v>1.68</v>
      </c>
      <c r="L874" s="1">
        <v>-8.67</v>
      </c>
      <c r="M874" s="1">
        <v>1.6</v>
      </c>
      <c r="N874" s="1">
        <v>1.77</v>
      </c>
      <c r="P874" s="1">
        <v>-0.91</v>
      </c>
      <c r="Q874" s="1">
        <v>1.36</v>
      </c>
      <c r="R874" s="1">
        <v>-1.01</v>
      </c>
      <c r="S874" s="1">
        <v>-0.98</v>
      </c>
    </row>
    <row r="875" spans="1:19" x14ac:dyDescent="0.25">
      <c r="A875" s="1">
        <f t="shared" ref="A875" si="435">A874+0.01</f>
        <v>436.02</v>
      </c>
      <c r="C875" s="1">
        <v>396</v>
      </c>
      <c r="D875" s="1">
        <v>480</v>
      </c>
      <c r="E875" s="1">
        <v>17208</v>
      </c>
      <c r="G875" s="1">
        <v>-210</v>
      </c>
      <c r="H875" s="1">
        <v>51</v>
      </c>
      <c r="I875" s="1">
        <v>-127</v>
      </c>
      <c r="K875" s="1">
        <v>1.6</v>
      </c>
      <c r="L875" s="1">
        <v>-8.68</v>
      </c>
      <c r="M875" s="1">
        <v>1.58</v>
      </c>
      <c r="N875" s="1">
        <v>1.76</v>
      </c>
      <c r="P875" s="1">
        <v>-1.32</v>
      </c>
      <c r="Q875" s="1">
        <v>1.36</v>
      </c>
      <c r="R875" s="1">
        <v>-1.03</v>
      </c>
      <c r="S875" s="1">
        <v>-0.99</v>
      </c>
    </row>
    <row r="876" spans="1:19" x14ac:dyDescent="0.25">
      <c r="A876" s="1">
        <v>437.01</v>
      </c>
      <c r="C876" s="1">
        <v>268</v>
      </c>
      <c r="D876" s="1">
        <v>500</v>
      </c>
      <c r="E876" s="1">
        <v>17120</v>
      </c>
      <c r="G876" s="1">
        <v>-171</v>
      </c>
      <c r="H876" s="1">
        <v>46</v>
      </c>
      <c r="I876" s="1">
        <v>-124</v>
      </c>
      <c r="K876" s="1">
        <v>1.67</v>
      </c>
      <c r="L876" s="1">
        <v>-8.6999999999999993</v>
      </c>
      <c r="M876" s="1">
        <v>1.58</v>
      </c>
      <c r="N876" s="1">
        <v>1.76</v>
      </c>
      <c r="P876" s="1">
        <v>-0.9</v>
      </c>
      <c r="Q876" s="1">
        <v>1.36</v>
      </c>
      <c r="R876" s="1">
        <v>-1.02</v>
      </c>
      <c r="S876" s="1">
        <v>-0.99</v>
      </c>
    </row>
    <row r="877" spans="1:19" x14ac:dyDescent="0.25">
      <c r="A877" s="1">
        <f t="shared" ref="A877" si="436">A876+0.01</f>
        <v>437.02</v>
      </c>
      <c r="C877" s="1">
        <v>356</v>
      </c>
      <c r="D877" s="1">
        <v>528</v>
      </c>
      <c r="E877" s="1">
        <v>17176</v>
      </c>
      <c r="G877" s="1">
        <v>-154</v>
      </c>
      <c r="H877" s="1">
        <v>57</v>
      </c>
      <c r="I877" s="1">
        <v>-127</v>
      </c>
      <c r="K877" s="1">
        <v>1.76</v>
      </c>
      <c r="L877" s="1">
        <v>-8.7100000000000009</v>
      </c>
      <c r="M877" s="1">
        <v>1.58</v>
      </c>
      <c r="N877" s="1">
        <v>1.76</v>
      </c>
      <c r="P877" s="1">
        <v>-1.19</v>
      </c>
      <c r="Q877" s="1">
        <v>1.37</v>
      </c>
      <c r="R877" s="1">
        <v>-1.02</v>
      </c>
      <c r="S877" s="1">
        <v>-0.99</v>
      </c>
    </row>
    <row r="878" spans="1:19" x14ac:dyDescent="0.25">
      <c r="A878" s="1">
        <v>438.01</v>
      </c>
      <c r="C878" s="1">
        <v>148</v>
      </c>
      <c r="D878" s="1">
        <v>488</v>
      </c>
      <c r="E878" s="1">
        <v>17232</v>
      </c>
      <c r="G878" s="1">
        <v>-170</v>
      </c>
      <c r="H878" s="1">
        <v>15</v>
      </c>
      <c r="I878" s="1">
        <v>-120</v>
      </c>
      <c r="K878" s="1">
        <v>1.62</v>
      </c>
      <c r="L878" s="1">
        <v>-8.7200000000000006</v>
      </c>
      <c r="M878" s="1">
        <v>1.58</v>
      </c>
      <c r="N878" s="1">
        <v>1.76</v>
      </c>
      <c r="P878" s="1">
        <v>-0.49</v>
      </c>
      <c r="Q878" s="1">
        <v>1.37</v>
      </c>
      <c r="R878" s="1">
        <v>-0.99</v>
      </c>
      <c r="S878" s="1">
        <v>-0.98</v>
      </c>
    </row>
    <row r="879" spans="1:19" x14ac:dyDescent="0.25">
      <c r="A879" s="1">
        <f t="shared" ref="A879" si="437">A878+0.01</f>
        <v>438.02</v>
      </c>
      <c r="C879" s="1">
        <v>424</v>
      </c>
      <c r="D879" s="1">
        <v>520</v>
      </c>
      <c r="E879" s="1">
        <v>17264</v>
      </c>
      <c r="G879" s="1">
        <v>-145</v>
      </c>
      <c r="H879" s="1">
        <v>7</v>
      </c>
      <c r="I879" s="1">
        <v>-120</v>
      </c>
      <c r="K879" s="1">
        <v>1.73</v>
      </c>
      <c r="L879" s="1">
        <v>-8.73</v>
      </c>
      <c r="M879" s="1">
        <v>1.58</v>
      </c>
      <c r="N879" s="1">
        <v>1.76</v>
      </c>
      <c r="P879" s="1">
        <v>-1.41</v>
      </c>
      <c r="Q879" s="1">
        <v>1.37</v>
      </c>
      <c r="R879" s="1">
        <v>-1.02</v>
      </c>
      <c r="S879" s="1">
        <v>-0.99</v>
      </c>
    </row>
    <row r="880" spans="1:19" x14ac:dyDescent="0.25">
      <c r="A880" s="1">
        <v>439.01</v>
      </c>
      <c r="C880" s="1">
        <v>220</v>
      </c>
      <c r="D880" s="1">
        <v>540</v>
      </c>
      <c r="E880" s="1">
        <v>17400</v>
      </c>
      <c r="G880" s="1">
        <v>-157</v>
      </c>
      <c r="H880" s="1">
        <v>29</v>
      </c>
      <c r="I880" s="1">
        <v>-136</v>
      </c>
      <c r="K880" s="1">
        <v>1.78</v>
      </c>
      <c r="L880" s="1">
        <v>-8.74</v>
      </c>
      <c r="M880" s="1">
        <v>1.58</v>
      </c>
      <c r="N880" s="1">
        <v>1.76</v>
      </c>
      <c r="P880" s="1">
        <v>-0.72</v>
      </c>
      <c r="Q880" s="1">
        <v>1.37</v>
      </c>
      <c r="R880" s="1">
        <v>-0.99</v>
      </c>
      <c r="S880" s="1">
        <v>-0.98</v>
      </c>
    </row>
    <row r="881" spans="1:19" x14ac:dyDescent="0.25">
      <c r="A881" s="1">
        <f t="shared" ref="A881" si="438">A880+0.01</f>
        <v>439.02</v>
      </c>
      <c r="C881" s="1">
        <v>360</v>
      </c>
      <c r="D881" s="1">
        <v>608</v>
      </c>
      <c r="E881" s="1">
        <v>17512</v>
      </c>
      <c r="G881" s="1">
        <v>-168</v>
      </c>
      <c r="H881" s="1">
        <v>41</v>
      </c>
      <c r="I881" s="1">
        <v>-119</v>
      </c>
      <c r="K881" s="1">
        <v>1.99</v>
      </c>
      <c r="L881" s="1">
        <v>-8.75</v>
      </c>
      <c r="M881" s="1">
        <v>1.6</v>
      </c>
      <c r="N881" s="1">
        <v>1.77</v>
      </c>
      <c r="P881" s="1">
        <v>-1.18</v>
      </c>
      <c r="Q881" s="1">
        <v>1.37</v>
      </c>
      <c r="R881" s="1">
        <v>-1</v>
      </c>
      <c r="S881" s="1">
        <v>-0.99</v>
      </c>
    </row>
    <row r="882" spans="1:19" x14ac:dyDescent="0.25">
      <c r="A882" s="1">
        <v>440.01</v>
      </c>
      <c r="C882" s="1">
        <v>108</v>
      </c>
      <c r="D882" s="1">
        <v>524</v>
      </c>
      <c r="E882" s="1">
        <v>17424</v>
      </c>
      <c r="G882" s="1">
        <v>-193</v>
      </c>
      <c r="H882" s="1">
        <v>53</v>
      </c>
      <c r="I882" s="1">
        <v>-128</v>
      </c>
      <c r="K882" s="1">
        <v>1.72</v>
      </c>
      <c r="L882" s="1">
        <v>-8.76</v>
      </c>
      <c r="M882" s="1">
        <v>1.6</v>
      </c>
      <c r="N882" s="1">
        <v>1.77</v>
      </c>
      <c r="P882" s="1">
        <v>-0.35</v>
      </c>
      <c r="Q882" s="1">
        <v>1.38</v>
      </c>
      <c r="R882" s="1">
        <v>-0.95</v>
      </c>
      <c r="S882" s="1">
        <v>-0.97</v>
      </c>
    </row>
    <row r="883" spans="1:19" x14ac:dyDescent="0.25">
      <c r="A883" s="1">
        <f t="shared" ref="A883" si="439">A882+0.01</f>
        <v>440.02</v>
      </c>
      <c r="C883" s="1">
        <v>400</v>
      </c>
      <c r="D883" s="1">
        <v>532</v>
      </c>
      <c r="E883" s="1">
        <v>17224</v>
      </c>
      <c r="G883" s="1">
        <v>-202</v>
      </c>
      <c r="H883" s="1">
        <v>50</v>
      </c>
      <c r="I883" s="1">
        <v>-140</v>
      </c>
      <c r="K883" s="1">
        <v>1.77</v>
      </c>
      <c r="L883" s="1">
        <v>-8.7799999999999994</v>
      </c>
      <c r="M883" s="1">
        <v>1.6</v>
      </c>
      <c r="N883" s="1">
        <v>1.77</v>
      </c>
      <c r="P883" s="1">
        <v>-1.33</v>
      </c>
      <c r="Q883" s="1">
        <v>1.38</v>
      </c>
      <c r="R883" s="1">
        <v>-0.98</v>
      </c>
      <c r="S883" s="1">
        <v>-0.98</v>
      </c>
    </row>
    <row r="884" spans="1:19" x14ac:dyDescent="0.25">
      <c r="A884" s="1">
        <v>441.01</v>
      </c>
      <c r="C884" s="1">
        <v>284</v>
      </c>
      <c r="D884" s="1">
        <v>516</v>
      </c>
      <c r="E884" s="1">
        <v>17180</v>
      </c>
      <c r="G884" s="1">
        <v>-195</v>
      </c>
      <c r="H884" s="1">
        <v>41</v>
      </c>
      <c r="I884" s="1">
        <v>-133</v>
      </c>
      <c r="K884" s="1">
        <v>1.72</v>
      </c>
      <c r="L884" s="1">
        <v>-8.7899999999999991</v>
      </c>
      <c r="M884" s="1">
        <v>1.59</v>
      </c>
      <c r="N884" s="1">
        <v>1.76</v>
      </c>
      <c r="P884" s="1">
        <v>-0.95</v>
      </c>
      <c r="Q884" s="1">
        <v>1.38</v>
      </c>
      <c r="R884" s="1">
        <v>-0.97</v>
      </c>
      <c r="S884" s="1">
        <v>-0.98</v>
      </c>
    </row>
    <row r="885" spans="1:19" x14ac:dyDescent="0.25">
      <c r="A885" s="1">
        <f t="shared" ref="A885" si="440">A884+0.01</f>
        <v>441.02</v>
      </c>
      <c r="C885" s="1">
        <v>420</v>
      </c>
      <c r="D885" s="1">
        <v>568</v>
      </c>
      <c r="E885" s="1">
        <v>17180</v>
      </c>
      <c r="G885" s="1">
        <v>-201</v>
      </c>
      <c r="H885" s="1">
        <v>63</v>
      </c>
      <c r="I885" s="1">
        <v>-136</v>
      </c>
      <c r="K885" s="1">
        <v>1.89</v>
      </c>
      <c r="L885" s="1">
        <v>-8.8000000000000007</v>
      </c>
      <c r="M885" s="1">
        <v>1.6</v>
      </c>
      <c r="N885" s="1">
        <v>1.77</v>
      </c>
      <c r="P885" s="1">
        <v>-1.4</v>
      </c>
      <c r="Q885" s="1">
        <v>1.39</v>
      </c>
      <c r="R885" s="1">
        <v>-1</v>
      </c>
      <c r="S885" s="1">
        <v>-0.99</v>
      </c>
    </row>
    <row r="886" spans="1:19" x14ac:dyDescent="0.25">
      <c r="A886" s="1">
        <v>442.01</v>
      </c>
      <c r="C886" s="1">
        <v>188</v>
      </c>
      <c r="D886" s="1">
        <v>508</v>
      </c>
      <c r="E886" s="1">
        <v>17224</v>
      </c>
      <c r="G886" s="1">
        <v>-172</v>
      </c>
      <c r="H886" s="1">
        <v>8</v>
      </c>
      <c r="I886" s="1">
        <v>-127</v>
      </c>
      <c r="K886" s="1">
        <v>1.69</v>
      </c>
      <c r="L886" s="1">
        <v>-8.81</v>
      </c>
      <c r="M886" s="1">
        <v>1.6</v>
      </c>
      <c r="N886" s="1">
        <v>1.76</v>
      </c>
      <c r="P886" s="1">
        <v>-0.63</v>
      </c>
      <c r="Q886" s="1">
        <v>1.39</v>
      </c>
      <c r="R886" s="1">
        <v>-0.97</v>
      </c>
      <c r="S886" s="1">
        <v>-0.98</v>
      </c>
    </row>
    <row r="887" spans="1:19" x14ac:dyDescent="0.25">
      <c r="A887" s="1">
        <f t="shared" ref="A887" si="441">A886+0.01</f>
        <v>442.02</v>
      </c>
      <c r="C887" s="1">
        <v>364</v>
      </c>
      <c r="D887" s="1">
        <v>496</v>
      </c>
      <c r="E887" s="1">
        <v>17188</v>
      </c>
      <c r="G887" s="1">
        <v>-150</v>
      </c>
      <c r="H887" s="1">
        <v>14</v>
      </c>
      <c r="I887" s="1">
        <v>-147</v>
      </c>
      <c r="K887" s="1">
        <v>1.65</v>
      </c>
      <c r="L887" s="1">
        <v>-8.82</v>
      </c>
      <c r="M887" s="1">
        <v>1.59</v>
      </c>
      <c r="N887" s="1">
        <v>1.76</v>
      </c>
      <c r="P887" s="1">
        <v>-1.21</v>
      </c>
      <c r="Q887" s="1">
        <v>1.39</v>
      </c>
      <c r="R887" s="1">
        <v>-0.99</v>
      </c>
      <c r="S887" s="1">
        <v>-0.99</v>
      </c>
    </row>
    <row r="888" spans="1:19" x14ac:dyDescent="0.25">
      <c r="A888" s="1">
        <v>443.01</v>
      </c>
      <c r="C888" s="1">
        <v>288</v>
      </c>
      <c r="D888" s="1">
        <v>528</v>
      </c>
      <c r="E888" s="1">
        <v>17420</v>
      </c>
      <c r="G888" s="1">
        <v>-173</v>
      </c>
      <c r="H888" s="1">
        <v>-4</v>
      </c>
      <c r="I888" s="1">
        <v>-115</v>
      </c>
      <c r="K888" s="1">
        <v>1.74</v>
      </c>
      <c r="L888" s="1">
        <v>-8.83</v>
      </c>
      <c r="M888" s="1">
        <v>1.59</v>
      </c>
      <c r="N888" s="1">
        <v>1.76</v>
      </c>
      <c r="P888" s="1">
        <v>-0.95</v>
      </c>
      <c r="Q888" s="1">
        <v>1.39</v>
      </c>
      <c r="R888" s="1">
        <v>-0.99</v>
      </c>
      <c r="S888" s="1">
        <v>-0.99</v>
      </c>
    </row>
    <row r="889" spans="1:19" x14ac:dyDescent="0.25">
      <c r="A889" s="1">
        <f t="shared" ref="A889" si="442">A888+0.01</f>
        <v>443.02</v>
      </c>
      <c r="C889" s="1">
        <v>404</v>
      </c>
      <c r="D889" s="1">
        <v>512</v>
      </c>
      <c r="E889" s="1">
        <v>17252</v>
      </c>
      <c r="G889" s="1">
        <v>-169</v>
      </c>
      <c r="H889" s="1">
        <v>36</v>
      </c>
      <c r="I889" s="1">
        <v>-116</v>
      </c>
      <c r="K889" s="1">
        <v>1.7</v>
      </c>
      <c r="L889" s="1">
        <v>-8.85</v>
      </c>
      <c r="M889" s="1">
        <v>1.59</v>
      </c>
      <c r="N889" s="1">
        <v>1.76</v>
      </c>
      <c r="P889" s="1">
        <v>-1.34</v>
      </c>
      <c r="Q889" s="1">
        <v>1.39</v>
      </c>
      <c r="R889" s="1">
        <v>-1.01</v>
      </c>
      <c r="S889" s="1">
        <v>-1</v>
      </c>
    </row>
    <row r="890" spans="1:19" x14ac:dyDescent="0.25">
      <c r="A890" s="1">
        <v>444.01</v>
      </c>
      <c r="C890" s="1">
        <v>248</v>
      </c>
      <c r="D890" s="1">
        <v>456</v>
      </c>
      <c r="E890" s="1">
        <v>17340</v>
      </c>
      <c r="G890" s="1">
        <v>-169</v>
      </c>
      <c r="H890" s="1">
        <v>33</v>
      </c>
      <c r="I890" s="1">
        <v>-125</v>
      </c>
      <c r="K890" s="1">
        <v>1.51</v>
      </c>
      <c r="L890" s="1">
        <v>-8.86</v>
      </c>
      <c r="M890" s="1">
        <v>1.57</v>
      </c>
      <c r="N890" s="1">
        <v>1.75</v>
      </c>
      <c r="P890" s="1">
        <v>-0.82</v>
      </c>
      <c r="Q890" s="1">
        <v>1.39</v>
      </c>
      <c r="R890" s="1">
        <v>-0.99</v>
      </c>
      <c r="S890" s="1">
        <v>-1</v>
      </c>
    </row>
    <row r="891" spans="1:19" x14ac:dyDescent="0.25">
      <c r="A891" s="1">
        <f t="shared" ref="A891" si="443">A890+0.01</f>
        <v>444.02</v>
      </c>
      <c r="C891" s="1">
        <v>396</v>
      </c>
      <c r="D891" s="1">
        <v>480</v>
      </c>
      <c r="E891" s="1">
        <v>17456</v>
      </c>
      <c r="G891" s="1">
        <v>-216</v>
      </c>
      <c r="H891" s="1">
        <v>28</v>
      </c>
      <c r="I891" s="1">
        <v>-110</v>
      </c>
      <c r="K891" s="1">
        <v>1.58</v>
      </c>
      <c r="L891" s="1">
        <v>-8.8699999999999992</v>
      </c>
      <c r="M891" s="1">
        <v>1.56</v>
      </c>
      <c r="N891" s="1">
        <v>1.75</v>
      </c>
      <c r="P891" s="1">
        <v>-1.3</v>
      </c>
      <c r="Q891" s="1">
        <v>1.39</v>
      </c>
      <c r="R891" s="1">
        <v>-1.01</v>
      </c>
      <c r="S891" s="1">
        <v>-1</v>
      </c>
    </row>
    <row r="892" spans="1:19" x14ac:dyDescent="0.25">
      <c r="A892" s="1">
        <v>445.01</v>
      </c>
      <c r="C892" s="1">
        <v>288</v>
      </c>
      <c r="D892" s="1">
        <v>472</v>
      </c>
      <c r="E892" s="1">
        <v>17264</v>
      </c>
      <c r="G892" s="1">
        <v>-178</v>
      </c>
      <c r="H892" s="1">
        <v>48</v>
      </c>
      <c r="I892" s="1">
        <v>-137</v>
      </c>
      <c r="K892" s="1">
        <v>1.57</v>
      </c>
      <c r="L892" s="1">
        <v>-8.8800000000000008</v>
      </c>
      <c r="M892" s="1">
        <v>1.55</v>
      </c>
      <c r="N892" s="1">
        <v>1.74</v>
      </c>
      <c r="P892" s="1">
        <v>-0.96</v>
      </c>
      <c r="Q892" s="1">
        <v>1.4</v>
      </c>
      <c r="R892" s="1">
        <v>-1.01</v>
      </c>
      <c r="S892" s="1">
        <v>-1</v>
      </c>
    </row>
    <row r="893" spans="1:19" x14ac:dyDescent="0.25">
      <c r="A893" s="1">
        <f t="shared" ref="A893" si="444">A892+0.01</f>
        <v>445.02</v>
      </c>
      <c r="C893" s="1">
        <v>464</v>
      </c>
      <c r="D893" s="1">
        <v>544</v>
      </c>
      <c r="E893" s="1">
        <v>17216</v>
      </c>
      <c r="G893" s="1">
        <v>-193</v>
      </c>
      <c r="H893" s="1">
        <v>52</v>
      </c>
      <c r="I893" s="1">
        <v>-127</v>
      </c>
      <c r="K893" s="1">
        <v>1.81</v>
      </c>
      <c r="L893" s="1">
        <v>-8.9</v>
      </c>
      <c r="M893" s="1">
        <v>1.55</v>
      </c>
      <c r="N893" s="1">
        <v>1.74</v>
      </c>
      <c r="P893" s="1">
        <v>-1.54</v>
      </c>
      <c r="Q893" s="1">
        <v>1.4</v>
      </c>
      <c r="R893" s="1">
        <v>-1.04</v>
      </c>
      <c r="S893" s="1">
        <v>-1.02</v>
      </c>
    </row>
    <row r="894" spans="1:19" x14ac:dyDescent="0.25">
      <c r="A894" s="1">
        <v>446.01</v>
      </c>
      <c r="C894" s="1">
        <v>196</v>
      </c>
      <c r="D894" s="1">
        <v>460</v>
      </c>
      <c r="E894" s="1">
        <v>17188</v>
      </c>
      <c r="G894" s="1">
        <v>-176</v>
      </c>
      <c r="H894" s="1">
        <v>41</v>
      </c>
      <c r="I894" s="1">
        <v>-115</v>
      </c>
      <c r="K894" s="1">
        <v>1.53</v>
      </c>
      <c r="L894" s="1">
        <v>-8.91</v>
      </c>
      <c r="M894" s="1">
        <v>1.54</v>
      </c>
      <c r="N894" s="1">
        <v>1.74</v>
      </c>
      <c r="P894" s="1">
        <v>-0.65</v>
      </c>
      <c r="Q894" s="1">
        <v>1.4</v>
      </c>
      <c r="R894" s="1">
        <v>-1.01</v>
      </c>
      <c r="S894" s="1">
        <v>-1.01</v>
      </c>
    </row>
    <row r="895" spans="1:19" x14ac:dyDescent="0.25">
      <c r="A895" s="1">
        <f t="shared" ref="A895" si="445">A894+0.01</f>
        <v>446.02</v>
      </c>
      <c r="C895" s="1">
        <v>264</v>
      </c>
      <c r="D895" s="1">
        <v>544</v>
      </c>
      <c r="E895" s="1">
        <v>17360</v>
      </c>
      <c r="G895" s="1">
        <v>-185</v>
      </c>
      <c r="H895" s="1">
        <v>11</v>
      </c>
      <c r="I895" s="1">
        <v>-108</v>
      </c>
      <c r="K895" s="1">
        <v>1.79</v>
      </c>
      <c r="L895" s="1">
        <v>-8.92</v>
      </c>
      <c r="M895" s="1">
        <v>1.55</v>
      </c>
      <c r="N895" s="1">
        <v>1.74</v>
      </c>
      <c r="P895" s="1">
        <v>-0.87</v>
      </c>
      <c r="Q895" s="1">
        <v>1.4</v>
      </c>
      <c r="R895" s="1">
        <v>-1</v>
      </c>
      <c r="S895" s="1">
        <v>-1.01</v>
      </c>
    </row>
    <row r="896" spans="1:19" x14ac:dyDescent="0.25">
      <c r="A896" s="1">
        <v>447.01</v>
      </c>
      <c r="C896" s="1">
        <v>192</v>
      </c>
      <c r="D896" s="1">
        <v>516</v>
      </c>
      <c r="E896" s="1">
        <v>17280</v>
      </c>
      <c r="G896" s="1">
        <v>-197</v>
      </c>
      <c r="H896" s="1">
        <v>-15</v>
      </c>
      <c r="I896" s="1">
        <v>-128</v>
      </c>
      <c r="K896" s="1">
        <v>1.71</v>
      </c>
      <c r="L896" s="1">
        <v>-8.93</v>
      </c>
      <c r="M896" s="1">
        <v>1.55</v>
      </c>
      <c r="N896" s="1">
        <v>1.74</v>
      </c>
      <c r="P896" s="1">
        <v>-0.64</v>
      </c>
      <c r="Q896" s="1">
        <v>1.4</v>
      </c>
      <c r="R896" s="1">
        <v>-0.98</v>
      </c>
      <c r="S896" s="1">
        <v>-1</v>
      </c>
    </row>
    <row r="897" spans="1:19" x14ac:dyDescent="0.25">
      <c r="A897" s="1">
        <f t="shared" ref="A897" si="446">A896+0.01</f>
        <v>447.02</v>
      </c>
      <c r="C897" s="1">
        <v>412</v>
      </c>
      <c r="D897" s="1">
        <v>556</v>
      </c>
      <c r="E897" s="1">
        <v>17276</v>
      </c>
      <c r="G897" s="1">
        <v>-175</v>
      </c>
      <c r="H897" s="1">
        <v>34</v>
      </c>
      <c r="I897" s="1">
        <v>-137</v>
      </c>
      <c r="K897" s="1">
        <v>1.84</v>
      </c>
      <c r="L897" s="1">
        <v>-8.9499999999999993</v>
      </c>
      <c r="M897" s="1">
        <v>1.56</v>
      </c>
      <c r="N897" s="1">
        <v>1.74</v>
      </c>
      <c r="P897" s="1">
        <v>-1.37</v>
      </c>
      <c r="Q897" s="1">
        <v>1.41</v>
      </c>
      <c r="R897" s="1">
        <v>-1</v>
      </c>
      <c r="S897" s="1">
        <v>-1.01</v>
      </c>
    </row>
    <row r="898" spans="1:19" x14ac:dyDescent="0.25">
      <c r="A898" s="1">
        <v>448.01</v>
      </c>
      <c r="C898" s="1">
        <v>144</v>
      </c>
      <c r="D898" s="1">
        <v>584</v>
      </c>
      <c r="E898" s="1">
        <v>17280</v>
      </c>
      <c r="G898" s="1">
        <v>-166</v>
      </c>
      <c r="H898" s="1">
        <v>51</v>
      </c>
      <c r="I898" s="1">
        <v>-124</v>
      </c>
      <c r="K898" s="1">
        <v>1.94</v>
      </c>
      <c r="L898" s="1">
        <v>-8.9600000000000009</v>
      </c>
      <c r="M898" s="1">
        <v>1.57</v>
      </c>
      <c r="N898" s="1">
        <v>1.74</v>
      </c>
      <c r="P898" s="1">
        <v>-0.48</v>
      </c>
      <c r="Q898" s="1">
        <v>1.41</v>
      </c>
      <c r="R898" s="1">
        <v>-0.96</v>
      </c>
      <c r="S898" s="1">
        <v>-0.99</v>
      </c>
    </row>
    <row r="899" spans="1:19" x14ac:dyDescent="0.25">
      <c r="A899" s="1">
        <f t="shared" ref="A899" si="447">A898+0.01</f>
        <v>448.02</v>
      </c>
      <c r="C899" s="1">
        <v>416</v>
      </c>
      <c r="D899" s="1">
        <v>564</v>
      </c>
      <c r="E899" s="1">
        <v>17356</v>
      </c>
      <c r="G899" s="1">
        <v>-184</v>
      </c>
      <c r="H899" s="1">
        <v>41</v>
      </c>
      <c r="I899" s="1">
        <v>-119</v>
      </c>
      <c r="K899" s="1">
        <v>1.86</v>
      </c>
      <c r="L899" s="1">
        <v>-8.9700000000000006</v>
      </c>
      <c r="M899" s="1">
        <v>1.58</v>
      </c>
      <c r="N899" s="1">
        <v>1.75</v>
      </c>
      <c r="P899" s="1">
        <v>-1.37</v>
      </c>
      <c r="Q899" s="1">
        <v>1.41</v>
      </c>
      <c r="R899" s="1">
        <v>-0.99</v>
      </c>
      <c r="S899" s="1">
        <v>-1</v>
      </c>
    </row>
    <row r="900" spans="1:19" x14ac:dyDescent="0.25">
      <c r="A900" s="1">
        <v>449.01</v>
      </c>
      <c r="C900" s="1">
        <v>268</v>
      </c>
      <c r="D900" s="1">
        <v>600</v>
      </c>
      <c r="E900" s="1">
        <v>17420</v>
      </c>
      <c r="G900" s="1">
        <v>-204</v>
      </c>
      <c r="H900" s="1">
        <v>41</v>
      </c>
      <c r="I900" s="1">
        <v>-123</v>
      </c>
      <c r="K900" s="1">
        <v>1.97</v>
      </c>
      <c r="L900" s="1">
        <v>-8.98</v>
      </c>
      <c r="M900" s="1">
        <v>1.6</v>
      </c>
      <c r="N900" s="1">
        <v>1.75</v>
      </c>
      <c r="P900" s="1">
        <v>-0.88</v>
      </c>
      <c r="Q900" s="1">
        <v>1.41</v>
      </c>
      <c r="R900" s="1">
        <v>-0.98</v>
      </c>
      <c r="S900" s="1">
        <v>-1</v>
      </c>
    </row>
    <row r="901" spans="1:19" x14ac:dyDescent="0.25">
      <c r="A901" s="1">
        <f t="shared" ref="A901" si="448">A900+0.01</f>
        <v>449.02</v>
      </c>
      <c r="C901" s="1">
        <v>276</v>
      </c>
      <c r="D901" s="1">
        <v>444</v>
      </c>
      <c r="E901" s="1">
        <v>17232</v>
      </c>
      <c r="G901" s="1">
        <v>-195</v>
      </c>
      <c r="H901" s="1">
        <v>49</v>
      </c>
      <c r="I901" s="1">
        <v>-110</v>
      </c>
      <c r="K901" s="1">
        <v>1.48</v>
      </c>
      <c r="L901" s="1">
        <v>-9</v>
      </c>
      <c r="M901" s="1">
        <v>1.58</v>
      </c>
      <c r="N901" s="1">
        <v>1.74</v>
      </c>
      <c r="P901" s="1">
        <v>-0.92</v>
      </c>
      <c r="Q901" s="1">
        <v>1.42</v>
      </c>
      <c r="R901" s="1">
        <v>-0.97</v>
      </c>
      <c r="S901" s="1">
        <v>-1</v>
      </c>
    </row>
    <row r="902" spans="1:19" x14ac:dyDescent="0.25">
      <c r="A902" s="1">
        <v>450.01</v>
      </c>
      <c r="C902" s="1">
        <v>244</v>
      </c>
      <c r="D902" s="1">
        <v>456</v>
      </c>
      <c r="E902" s="1">
        <v>17044</v>
      </c>
      <c r="G902" s="1">
        <v>-180</v>
      </c>
      <c r="H902" s="1">
        <v>38</v>
      </c>
      <c r="I902" s="1">
        <v>-125</v>
      </c>
      <c r="K902" s="1">
        <v>1.53</v>
      </c>
      <c r="L902" s="1">
        <v>-9.01</v>
      </c>
      <c r="M902" s="1">
        <v>1.56</v>
      </c>
      <c r="N902" s="1">
        <v>1.74</v>
      </c>
      <c r="P902" s="1">
        <v>-0.82</v>
      </c>
      <c r="Q902" s="1">
        <v>1.42</v>
      </c>
      <c r="R902" s="1">
        <v>-0.96</v>
      </c>
      <c r="S902" s="1">
        <v>-0.99</v>
      </c>
    </row>
    <row r="903" spans="1:19" x14ac:dyDescent="0.25">
      <c r="A903" s="1">
        <f t="shared" ref="A903" si="449">A902+0.01</f>
        <v>450.02</v>
      </c>
      <c r="C903" s="1">
        <v>344</v>
      </c>
      <c r="D903" s="1">
        <v>492</v>
      </c>
      <c r="E903" s="1">
        <v>17228</v>
      </c>
      <c r="G903" s="1">
        <v>-163</v>
      </c>
      <c r="H903" s="1">
        <v>-5</v>
      </c>
      <c r="I903" s="1">
        <v>-144</v>
      </c>
      <c r="K903" s="1">
        <v>1.64</v>
      </c>
      <c r="L903" s="1">
        <v>-9.02</v>
      </c>
      <c r="M903" s="1">
        <v>1.56</v>
      </c>
      <c r="N903" s="1">
        <v>1.73</v>
      </c>
      <c r="P903" s="1">
        <v>-1.1399999999999999</v>
      </c>
      <c r="Q903" s="1">
        <v>1.42</v>
      </c>
      <c r="R903" s="1">
        <v>-0.97</v>
      </c>
      <c r="S903" s="1">
        <v>-1</v>
      </c>
    </row>
    <row r="904" spans="1:19" x14ac:dyDescent="0.25">
      <c r="A904" s="1">
        <v>451.01</v>
      </c>
      <c r="C904" s="1">
        <v>324</v>
      </c>
      <c r="D904" s="1">
        <v>484</v>
      </c>
      <c r="E904" s="1">
        <v>17244</v>
      </c>
      <c r="G904" s="1">
        <v>-163</v>
      </c>
      <c r="H904" s="1">
        <v>21</v>
      </c>
      <c r="I904" s="1">
        <v>-116</v>
      </c>
      <c r="K904" s="1">
        <v>1.61</v>
      </c>
      <c r="L904" s="1">
        <v>-9.0299999999999994</v>
      </c>
      <c r="M904" s="1">
        <v>1.55</v>
      </c>
      <c r="N904" s="1">
        <v>1.73</v>
      </c>
      <c r="P904" s="1">
        <v>-1.08</v>
      </c>
      <c r="Q904" s="1">
        <v>1.42</v>
      </c>
      <c r="R904" s="1">
        <v>-0.98</v>
      </c>
      <c r="S904" s="1">
        <v>-1</v>
      </c>
    </row>
    <row r="905" spans="1:19" x14ac:dyDescent="0.25">
      <c r="A905" s="1">
        <f t="shared" ref="A905" si="450">A904+0.01</f>
        <v>451.02</v>
      </c>
      <c r="C905" s="1">
        <v>388</v>
      </c>
      <c r="D905" s="1">
        <v>604</v>
      </c>
      <c r="E905" s="1">
        <v>17284</v>
      </c>
      <c r="G905" s="1">
        <v>-185</v>
      </c>
      <c r="H905" s="1">
        <v>43</v>
      </c>
      <c r="I905" s="1">
        <v>-121</v>
      </c>
      <c r="K905" s="1">
        <v>2</v>
      </c>
      <c r="L905" s="1">
        <v>-9.0399999999999991</v>
      </c>
      <c r="M905" s="1">
        <v>1.57</v>
      </c>
      <c r="N905" s="1">
        <v>1.74</v>
      </c>
      <c r="P905" s="1">
        <v>-1.29</v>
      </c>
      <c r="Q905" s="1">
        <v>1.42</v>
      </c>
      <c r="R905" s="1">
        <v>-1</v>
      </c>
      <c r="S905" s="1">
        <v>-1.01</v>
      </c>
    </row>
    <row r="906" spans="1:19" x14ac:dyDescent="0.25">
      <c r="A906" s="1">
        <v>452.01</v>
      </c>
      <c r="C906" s="1">
        <v>248</v>
      </c>
      <c r="D906" s="1">
        <v>440</v>
      </c>
      <c r="E906" s="1">
        <v>17380</v>
      </c>
      <c r="G906" s="1">
        <v>-164</v>
      </c>
      <c r="H906" s="1">
        <v>15</v>
      </c>
      <c r="I906" s="1">
        <v>-150</v>
      </c>
      <c r="K906" s="1">
        <v>1.45</v>
      </c>
      <c r="L906" s="1">
        <v>-9.0500000000000007</v>
      </c>
      <c r="M906" s="1">
        <v>1.55</v>
      </c>
      <c r="N906" s="1">
        <v>1.73</v>
      </c>
      <c r="P906" s="1">
        <v>-0.82</v>
      </c>
      <c r="Q906" s="1">
        <v>1.43</v>
      </c>
      <c r="R906" s="1">
        <v>-0.98</v>
      </c>
      <c r="S906" s="1">
        <v>-1.01</v>
      </c>
    </row>
    <row r="907" spans="1:19" x14ac:dyDescent="0.25">
      <c r="A907" s="1">
        <f t="shared" ref="A907" si="451">A906+0.01</f>
        <v>452.02</v>
      </c>
      <c r="C907" s="1">
        <v>392</v>
      </c>
      <c r="D907" s="1">
        <v>556</v>
      </c>
      <c r="E907" s="1">
        <v>17328</v>
      </c>
      <c r="G907" s="1">
        <v>-181</v>
      </c>
      <c r="H907" s="1">
        <v>17</v>
      </c>
      <c r="I907" s="1">
        <v>-134</v>
      </c>
      <c r="K907" s="1">
        <v>1.84</v>
      </c>
      <c r="L907" s="1">
        <v>-9.06</v>
      </c>
      <c r="M907" s="1">
        <v>1.56</v>
      </c>
      <c r="N907" s="1">
        <v>1.73</v>
      </c>
      <c r="P907" s="1">
        <v>-1.3</v>
      </c>
      <c r="Q907" s="1">
        <v>1.43</v>
      </c>
      <c r="R907" s="1">
        <v>-1</v>
      </c>
      <c r="S907" s="1">
        <v>-1.02</v>
      </c>
    </row>
    <row r="908" spans="1:19" x14ac:dyDescent="0.25">
      <c r="A908" s="1">
        <v>453.01</v>
      </c>
      <c r="C908" s="1">
        <v>324</v>
      </c>
      <c r="D908" s="1">
        <v>572</v>
      </c>
      <c r="E908" s="1">
        <v>17296</v>
      </c>
      <c r="G908" s="1">
        <v>-192</v>
      </c>
      <c r="H908" s="1">
        <v>53</v>
      </c>
      <c r="I908" s="1">
        <v>-150</v>
      </c>
      <c r="K908" s="1">
        <v>1.89</v>
      </c>
      <c r="L908" s="1">
        <v>-9.08</v>
      </c>
      <c r="M908" s="1">
        <v>1.57</v>
      </c>
      <c r="N908" s="1">
        <v>1.74</v>
      </c>
      <c r="P908" s="1">
        <v>-1.07</v>
      </c>
      <c r="Q908" s="1">
        <v>1.43</v>
      </c>
      <c r="R908" s="1">
        <v>-1</v>
      </c>
      <c r="S908" s="1">
        <v>-1.02</v>
      </c>
    </row>
    <row r="909" spans="1:19" x14ac:dyDescent="0.25">
      <c r="A909" s="1">
        <f t="shared" ref="A909" si="452">A908+0.01</f>
        <v>453.02</v>
      </c>
      <c r="C909" s="1">
        <v>400</v>
      </c>
      <c r="D909" s="1">
        <v>528</v>
      </c>
      <c r="E909" s="1">
        <v>17304</v>
      </c>
      <c r="G909" s="1">
        <v>-179</v>
      </c>
      <c r="H909" s="1">
        <v>23</v>
      </c>
      <c r="I909" s="1">
        <v>-130</v>
      </c>
      <c r="K909" s="1">
        <v>1.75</v>
      </c>
      <c r="L909" s="1">
        <v>-9.09</v>
      </c>
      <c r="M909" s="1">
        <v>1.57</v>
      </c>
      <c r="N909" s="1">
        <v>1.74</v>
      </c>
      <c r="P909" s="1">
        <v>-1.32</v>
      </c>
      <c r="Q909" s="1">
        <v>1.43</v>
      </c>
      <c r="R909" s="1">
        <v>-1.03</v>
      </c>
      <c r="S909" s="1">
        <v>-1.03</v>
      </c>
    </row>
    <row r="910" spans="1:19" x14ac:dyDescent="0.25">
      <c r="A910" s="1">
        <v>454.01</v>
      </c>
      <c r="C910" s="1">
        <v>260</v>
      </c>
      <c r="D910" s="1">
        <v>604</v>
      </c>
      <c r="E910" s="1">
        <v>17428</v>
      </c>
      <c r="G910" s="1">
        <v>-182</v>
      </c>
      <c r="H910" s="1">
        <v>32</v>
      </c>
      <c r="I910" s="1">
        <v>-124</v>
      </c>
      <c r="K910" s="1">
        <v>1.98</v>
      </c>
      <c r="L910" s="1">
        <v>-9.1</v>
      </c>
      <c r="M910" s="1">
        <v>1.59</v>
      </c>
      <c r="N910" s="1">
        <v>1.74</v>
      </c>
      <c r="P910" s="1">
        <v>-0.85</v>
      </c>
      <c r="Q910" s="1">
        <v>1.43</v>
      </c>
      <c r="R910" s="1">
        <v>-1.01</v>
      </c>
      <c r="S910" s="1">
        <v>-1.02</v>
      </c>
    </row>
    <row r="911" spans="1:19" x14ac:dyDescent="0.25">
      <c r="A911" s="1">
        <f t="shared" ref="A911" si="453">A910+0.01</f>
        <v>454.02</v>
      </c>
      <c r="C911" s="1">
        <v>276</v>
      </c>
      <c r="D911" s="1">
        <v>512</v>
      </c>
      <c r="E911" s="1">
        <v>17280</v>
      </c>
      <c r="G911" s="1">
        <v>-184</v>
      </c>
      <c r="H911" s="1">
        <v>27</v>
      </c>
      <c r="I911" s="1">
        <v>-101</v>
      </c>
      <c r="K911" s="1">
        <v>1.7</v>
      </c>
      <c r="L911" s="1">
        <v>-9.11</v>
      </c>
      <c r="M911" s="1">
        <v>1.59</v>
      </c>
      <c r="N911" s="1">
        <v>1.74</v>
      </c>
      <c r="P911" s="1">
        <v>-0.91</v>
      </c>
      <c r="Q911" s="1">
        <v>1.44</v>
      </c>
      <c r="R911" s="1">
        <v>-1</v>
      </c>
      <c r="S911" s="1">
        <v>-1.02</v>
      </c>
    </row>
    <row r="912" spans="1:19" x14ac:dyDescent="0.25">
      <c r="A912" s="1">
        <v>455.01</v>
      </c>
      <c r="C912" s="1">
        <v>272</v>
      </c>
      <c r="D912" s="1">
        <v>480</v>
      </c>
      <c r="E912" s="1">
        <v>17220</v>
      </c>
      <c r="G912" s="1">
        <v>-174</v>
      </c>
      <c r="H912" s="1">
        <v>49</v>
      </c>
      <c r="I912" s="1">
        <v>-126</v>
      </c>
      <c r="K912" s="1">
        <v>1.6</v>
      </c>
      <c r="L912" s="1">
        <v>-9.1300000000000008</v>
      </c>
      <c r="M912" s="1">
        <v>1.58</v>
      </c>
      <c r="N912" s="1">
        <v>1.74</v>
      </c>
      <c r="P912" s="1">
        <v>-0.9</v>
      </c>
      <c r="Q912" s="1">
        <v>1.44</v>
      </c>
      <c r="R912" s="1">
        <v>-0.99</v>
      </c>
      <c r="S912" s="1">
        <v>-1.02</v>
      </c>
    </row>
    <row r="913" spans="1:19" x14ac:dyDescent="0.25">
      <c r="A913" s="1">
        <f t="shared" ref="A913" si="454">A912+0.01</f>
        <v>455.02</v>
      </c>
      <c r="C913" s="1">
        <v>220</v>
      </c>
      <c r="D913" s="1">
        <v>536</v>
      </c>
      <c r="E913" s="1">
        <v>17368</v>
      </c>
      <c r="G913" s="1">
        <v>-176</v>
      </c>
      <c r="H913" s="1">
        <v>-16</v>
      </c>
      <c r="I913" s="1">
        <v>-136</v>
      </c>
      <c r="K913" s="1">
        <v>1.77</v>
      </c>
      <c r="L913" s="1">
        <v>-9.14</v>
      </c>
      <c r="M913" s="1">
        <v>1.58</v>
      </c>
      <c r="N913" s="1">
        <v>1.74</v>
      </c>
      <c r="P913" s="1">
        <v>-0.73</v>
      </c>
      <c r="Q913" s="1">
        <v>1.44</v>
      </c>
      <c r="R913" s="1">
        <v>-0.98</v>
      </c>
      <c r="S913" s="1">
        <v>-1.01</v>
      </c>
    </row>
    <row r="914" spans="1:19" x14ac:dyDescent="0.25">
      <c r="A914" s="1">
        <v>456.01</v>
      </c>
      <c r="C914" s="1">
        <v>180</v>
      </c>
      <c r="D914" s="1">
        <v>600</v>
      </c>
      <c r="E914" s="1">
        <v>17272</v>
      </c>
      <c r="G914" s="1">
        <v>-171</v>
      </c>
      <c r="H914" s="1">
        <v>35</v>
      </c>
      <c r="I914" s="1">
        <v>-102</v>
      </c>
      <c r="K914" s="1">
        <v>1.99</v>
      </c>
      <c r="L914" s="1">
        <v>-9.15</v>
      </c>
      <c r="M914" s="1">
        <v>1.6</v>
      </c>
      <c r="N914" s="1">
        <v>1.75</v>
      </c>
      <c r="P914" s="1">
        <v>-0.6</v>
      </c>
      <c r="Q914" s="1">
        <v>1.44</v>
      </c>
      <c r="R914" s="1">
        <v>-0.95</v>
      </c>
      <c r="S914" s="1">
        <v>-1</v>
      </c>
    </row>
    <row r="915" spans="1:19" x14ac:dyDescent="0.25">
      <c r="A915" s="1">
        <f t="shared" ref="A915" si="455">A914+0.01</f>
        <v>456.02</v>
      </c>
      <c r="C915" s="1">
        <v>192</v>
      </c>
      <c r="D915" s="1">
        <v>504</v>
      </c>
      <c r="E915" s="1">
        <v>17216</v>
      </c>
      <c r="G915" s="1">
        <v>-192</v>
      </c>
      <c r="H915" s="1">
        <v>43</v>
      </c>
      <c r="I915" s="1">
        <v>-123</v>
      </c>
      <c r="K915" s="1">
        <v>1.68</v>
      </c>
      <c r="L915" s="1">
        <v>-9.16</v>
      </c>
      <c r="M915" s="1">
        <v>1.59</v>
      </c>
      <c r="N915" s="1">
        <v>1.74</v>
      </c>
      <c r="P915" s="1">
        <v>-0.64</v>
      </c>
      <c r="Q915" s="1">
        <v>1.44</v>
      </c>
      <c r="R915" s="1">
        <v>-0.92</v>
      </c>
      <c r="S915" s="1">
        <v>-0.99</v>
      </c>
    </row>
    <row r="916" spans="1:19" x14ac:dyDescent="0.25">
      <c r="A916" s="1">
        <v>457.01</v>
      </c>
      <c r="C916" s="1">
        <v>280</v>
      </c>
      <c r="D916" s="1">
        <v>536</v>
      </c>
      <c r="E916" s="1">
        <v>17296</v>
      </c>
      <c r="G916" s="1">
        <v>-185</v>
      </c>
      <c r="H916" s="1">
        <v>46</v>
      </c>
      <c r="I916" s="1">
        <v>-124</v>
      </c>
      <c r="K916" s="1">
        <v>1.78</v>
      </c>
      <c r="L916" s="1">
        <v>-9.17</v>
      </c>
      <c r="M916" s="1">
        <v>1.59</v>
      </c>
      <c r="N916" s="1">
        <v>1.74</v>
      </c>
      <c r="P916" s="1">
        <v>-0.93</v>
      </c>
      <c r="Q916" s="1">
        <v>1.45</v>
      </c>
      <c r="R916" s="1">
        <v>-0.92</v>
      </c>
      <c r="S916" s="1">
        <v>-0.99</v>
      </c>
    </row>
    <row r="917" spans="1:19" x14ac:dyDescent="0.25">
      <c r="A917" s="1">
        <f t="shared" ref="A917" si="456">A916+0.01</f>
        <v>457.02</v>
      </c>
      <c r="C917" s="1">
        <v>292</v>
      </c>
      <c r="D917" s="1">
        <v>600</v>
      </c>
      <c r="E917" s="1">
        <v>17224</v>
      </c>
      <c r="G917" s="1">
        <v>-202</v>
      </c>
      <c r="H917" s="1">
        <v>53</v>
      </c>
      <c r="I917" s="1">
        <v>-131</v>
      </c>
      <c r="K917" s="1">
        <v>2</v>
      </c>
      <c r="L917" s="1">
        <v>-9.19</v>
      </c>
      <c r="M917" s="1">
        <v>1.61</v>
      </c>
      <c r="N917" s="1">
        <v>1.75</v>
      </c>
      <c r="P917" s="1">
        <v>-0.97</v>
      </c>
      <c r="Q917" s="1">
        <v>1.45</v>
      </c>
      <c r="R917" s="1">
        <v>-0.92</v>
      </c>
      <c r="S917" s="1">
        <v>-0.99</v>
      </c>
    </row>
    <row r="918" spans="1:19" x14ac:dyDescent="0.25">
      <c r="A918" s="1">
        <v>458.01</v>
      </c>
      <c r="C918" s="1">
        <v>216</v>
      </c>
      <c r="D918" s="1">
        <v>540</v>
      </c>
      <c r="E918" s="1">
        <v>17276</v>
      </c>
      <c r="G918" s="1">
        <v>-198</v>
      </c>
      <c r="H918" s="1">
        <v>47</v>
      </c>
      <c r="I918" s="1">
        <v>-137</v>
      </c>
      <c r="K918" s="1">
        <v>1.79</v>
      </c>
      <c r="L918" s="1">
        <v>-9.1999999999999993</v>
      </c>
      <c r="M918" s="1">
        <v>1.61</v>
      </c>
      <c r="N918" s="1">
        <v>1.75</v>
      </c>
      <c r="P918" s="1">
        <v>-0.72</v>
      </c>
      <c r="Q918" s="1">
        <v>1.45</v>
      </c>
      <c r="R918" s="1">
        <v>-0.9</v>
      </c>
      <c r="S918" s="1">
        <v>-0.98</v>
      </c>
    </row>
    <row r="919" spans="1:19" x14ac:dyDescent="0.25">
      <c r="A919" s="1">
        <f t="shared" ref="A919" si="457">A918+0.01</f>
        <v>458.02</v>
      </c>
      <c r="C919" s="1">
        <v>380</v>
      </c>
      <c r="D919" s="1">
        <v>560</v>
      </c>
      <c r="E919" s="1">
        <v>17308</v>
      </c>
      <c r="G919" s="1">
        <v>-155</v>
      </c>
      <c r="H919" s="1">
        <v>10</v>
      </c>
      <c r="I919" s="1">
        <v>-124</v>
      </c>
      <c r="K919" s="1">
        <v>1.85</v>
      </c>
      <c r="L919" s="1">
        <v>-9.2100000000000009</v>
      </c>
      <c r="M919" s="1">
        <v>1.62</v>
      </c>
      <c r="N919" s="1">
        <v>1.75</v>
      </c>
      <c r="P919" s="1">
        <v>-1.26</v>
      </c>
      <c r="Q919" s="1">
        <v>1.45</v>
      </c>
      <c r="R919" s="1">
        <v>-0.93</v>
      </c>
      <c r="S919" s="1">
        <v>-0.99</v>
      </c>
    </row>
    <row r="920" spans="1:19" x14ac:dyDescent="0.25">
      <c r="A920" s="1">
        <v>459.01</v>
      </c>
      <c r="C920" s="1">
        <v>236</v>
      </c>
      <c r="D920" s="1">
        <v>524</v>
      </c>
      <c r="E920" s="1">
        <v>17392</v>
      </c>
      <c r="G920" s="1">
        <v>-184</v>
      </c>
      <c r="H920" s="1">
        <v>57</v>
      </c>
      <c r="I920" s="1">
        <v>-108</v>
      </c>
      <c r="K920" s="1">
        <v>1.73</v>
      </c>
      <c r="L920" s="1">
        <v>-9.2200000000000006</v>
      </c>
      <c r="M920" s="1">
        <v>1.61</v>
      </c>
      <c r="N920" s="1">
        <v>1.75</v>
      </c>
      <c r="P920" s="1">
        <v>-0.78</v>
      </c>
      <c r="Q920" s="1">
        <v>1.46</v>
      </c>
      <c r="R920" s="1">
        <v>-0.91</v>
      </c>
      <c r="S920" s="1">
        <v>-0.98</v>
      </c>
    </row>
    <row r="921" spans="1:19" x14ac:dyDescent="0.25">
      <c r="A921" s="1">
        <f t="shared" ref="A921" si="458">A920+0.01</f>
        <v>459.02</v>
      </c>
      <c r="C921" s="1">
        <v>388</v>
      </c>
      <c r="D921" s="1">
        <v>568</v>
      </c>
      <c r="E921" s="1">
        <v>17192</v>
      </c>
      <c r="G921" s="1">
        <v>-170</v>
      </c>
      <c r="H921" s="1">
        <v>25</v>
      </c>
      <c r="I921" s="1">
        <v>-121</v>
      </c>
      <c r="K921" s="1">
        <v>1.89</v>
      </c>
      <c r="L921" s="1">
        <v>-9.23</v>
      </c>
      <c r="M921" s="1">
        <v>1.62</v>
      </c>
      <c r="N921" s="1">
        <v>1.76</v>
      </c>
      <c r="P921" s="1">
        <v>-1.29</v>
      </c>
      <c r="Q921" s="1">
        <v>1.46</v>
      </c>
      <c r="R921" s="1">
        <v>-0.94</v>
      </c>
      <c r="S921" s="1">
        <v>-0.99</v>
      </c>
    </row>
    <row r="922" spans="1:19" x14ac:dyDescent="0.25">
      <c r="A922" s="1">
        <v>460.01</v>
      </c>
      <c r="C922" s="1">
        <v>304</v>
      </c>
      <c r="D922" s="1">
        <v>536</v>
      </c>
      <c r="E922" s="1">
        <v>17260</v>
      </c>
      <c r="G922" s="1">
        <v>-176</v>
      </c>
      <c r="H922" s="1">
        <v>63</v>
      </c>
      <c r="I922" s="1">
        <v>-131</v>
      </c>
      <c r="K922" s="1">
        <v>1.78</v>
      </c>
      <c r="L922" s="1">
        <v>-9.25</v>
      </c>
      <c r="M922" s="1">
        <v>1.62</v>
      </c>
      <c r="N922" s="1">
        <v>1.76</v>
      </c>
      <c r="P922" s="1">
        <v>-1.01</v>
      </c>
      <c r="Q922" s="1">
        <v>1.46</v>
      </c>
      <c r="R922" s="1">
        <v>-0.94</v>
      </c>
      <c r="S922" s="1">
        <v>-0.99</v>
      </c>
    </row>
    <row r="923" spans="1:19" x14ac:dyDescent="0.25">
      <c r="A923" s="1">
        <f t="shared" ref="A923" si="459">A922+0.01</f>
        <v>460.02</v>
      </c>
      <c r="C923" s="1">
        <v>284</v>
      </c>
      <c r="D923" s="1">
        <v>532</v>
      </c>
      <c r="E923" s="1">
        <v>17380</v>
      </c>
      <c r="G923" s="1">
        <v>-193</v>
      </c>
      <c r="H923" s="1">
        <v>33</v>
      </c>
      <c r="I923" s="1">
        <v>-121</v>
      </c>
      <c r="K923" s="1">
        <v>1.75</v>
      </c>
      <c r="L923" s="1">
        <v>-9.26</v>
      </c>
      <c r="M923" s="1">
        <v>1.62</v>
      </c>
      <c r="N923" s="1">
        <v>1.76</v>
      </c>
      <c r="P923" s="1">
        <v>-0.94</v>
      </c>
      <c r="Q923" s="1">
        <v>1.47</v>
      </c>
      <c r="R923" s="1">
        <v>-0.94</v>
      </c>
      <c r="S923" s="1">
        <v>-0.99</v>
      </c>
    </row>
    <row r="924" spans="1:19" x14ac:dyDescent="0.25">
      <c r="A924" s="1">
        <v>461.01</v>
      </c>
      <c r="C924" s="1">
        <v>232</v>
      </c>
      <c r="D924" s="1">
        <v>588</v>
      </c>
      <c r="E924" s="1">
        <v>17228</v>
      </c>
      <c r="G924" s="1">
        <v>-172</v>
      </c>
      <c r="H924" s="1">
        <v>19</v>
      </c>
      <c r="I924" s="1">
        <v>-138</v>
      </c>
      <c r="K924" s="1">
        <v>1.95</v>
      </c>
      <c r="L924" s="1">
        <v>-9.27</v>
      </c>
      <c r="M924" s="1">
        <v>1.63</v>
      </c>
      <c r="N924" s="1">
        <v>1.76</v>
      </c>
      <c r="P924" s="1">
        <v>-0.77</v>
      </c>
      <c r="Q924" s="1">
        <v>1.47</v>
      </c>
      <c r="R924" s="1">
        <v>-0.92</v>
      </c>
      <c r="S924" s="1">
        <v>-0.98</v>
      </c>
    </row>
    <row r="925" spans="1:19" x14ac:dyDescent="0.25">
      <c r="A925" s="1">
        <f t="shared" ref="A925" si="460">A924+0.01</f>
        <v>461.02</v>
      </c>
      <c r="C925" s="1">
        <v>304</v>
      </c>
      <c r="D925" s="1">
        <v>656</v>
      </c>
      <c r="E925" s="1">
        <v>17300</v>
      </c>
      <c r="G925" s="1">
        <v>-159</v>
      </c>
      <c r="H925" s="1">
        <v>35</v>
      </c>
      <c r="I925" s="1">
        <v>-121</v>
      </c>
      <c r="K925" s="1">
        <v>2.17</v>
      </c>
      <c r="L925" s="1">
        <v>-9.2799999999999994</v>
      </c>
      <c r="M925" s="1">
        <v>1.66</v>
      </c>
      <c r="N925" s="1">
        <v>1.78</v>
      </c>
      <c r="P925" s="1">
        <v>-1.01</v>
      </c>
      <c r="Q925" s="1">
        <v>1.47</v>
      </c>
      <c r="R925" s="1">
        <v>-0.93</v>
      </c>
      <c r="S925" s="1">
        <v>-0.98</v>
      </c>
    </row>
    <row r="926" spans="1:19" x14ac:dyDescent="0.25">
      <c r="A926" s="1">
        <v>462.01</v>
      </c>
      <c r="C926" s="1">
        <v>328</v>
      </c>
      <c r="D926" s="1">
        <v>616</v>
      </c>
      <c r="E926" s="1">
        <v>17272</v>
      </c>
      <c r="G926" s="1">
        <v>-194</v>
      </c>
      <c r="H926" s="1">
        <v>40</v>
      </c>
      <c r="I926" s="1">
        <v>-113</v>
      </c>
      <c r="K926" s="1">
        <v>2.04</v>
      </c>
      <c r="L926" s="1">
        <v>-9.2899999999999991</v>
      </c>
      <c r="M926" s="1">
        <v>1.67</v>
      </c>
      <c r="N926" s="1">
        <v>1.78</v>
      </c>
      <c r="P926" s="1">
        <v>-1.0900000000000001</v>
      </c>
      <c r="Q926" s="1">
        <v>1.47</v>
      </c>
      <c r="R926" s="1">
        <v>-0.94</v>
      </c>
      <c r="S926" s="1">
        <v>-0.98</v>
      </c>
    </row>
    <row r="927" spans="1:19" x14ac:dyDescent="0.25">
      <c r="A927" s="1">
        <f t="shared" ref="A927" si="461">A926+0.01</f>
        <v>462.02</v>
      </c>
      <c r="C927" s="1">
        <v>292</v>
      </c>
      <c r="D927" s="1">
        <v>624</v>
      </c>
      <c r="E927" s="1">
        <v>17136</v>
      </c>
      <c r="G927" s="1">
        <v>-197</v>
      </c>
      <c r="H927" s="1">
        <v>47</v>
      </c>
      <c r="I927" s="1">
        <v>-142</v>
      </c>
      <c r="K927" s="1">
        <v>2.09</v>
      </c>
      <c r="L927" s="1">
        <v>-9.31</v>
      </c>
      <c r="M927" s="1">
        <v>1.69</v>
      </c>
      <c r="N927" s="1">
        <v>1.79</v>
      </c>
      <c r="P927" s="1">
        <v>-0.98</v>
      </c>
      <c r="Q927" s="1">
        <v>1.47</v>
      </c>
      <c r="R927" s="1">
        <v>-0.94</v>
      </c>
      <c r="S927" s="1">
        <v>-0.98</v>
      </c>
    </row>
    <row r="928" spans="1:19" x14ac:dyDescent="0.25">
      <c r="A928" s="1">
        <v>463.01</v>
      </c>
      <c r="C928" s="1">
        <v>276</v>
      </c>
      <c r="D928" s="1">
        <v>516</v>
      </c>
      <c r="E928" s="1">
        <v>17284</v>
      </c>
      <c r="G928" s="1">
        <v>-188</v>
      </c>
      <c r="H928" s="1">
        <v>35</v>
      </c>
      <c r="I928" s="1">
        <v>-153</v>
      </c>
      <c r="K928" s="1">
        <v>1.71</v>
      </c>
      <c r="L928" s="1">
        <v>-9.32</v>
      </c>
      <c r="M928" s="1">
        <v>1.68</v>
      </c>
      <c r="N928" s="1">
        <v>1.79</v>
      </c>
      <c r="P928" s="1">
        <v>-0.91</v>
      </c>
      <c r="Q928" s="1">
        <v>1.48</v>
      </c>
      <c r="R928" s="1">
        <v>-0.93</v>
      </c>
      <c r="S928" s="1">
        <v>-0.98</v>
      </c>
    </row>
    <row r="929" spans="1:19" x14ac:dyDescent="0.25">
      <c r="A929" s="1">
        <f t="shared" ref="A929" si="462">A928+0.01</f>
        <v>463.02</v>
      </c>
      <c r="C929" s="1">
        <v>196</v>
      </c>
      <c r="D929" s="1">
        <v>528</v>
      </c>
      <c r="E929" s="1">
        <v>17264</v>
      </c>
      <c r="G929" s="1">
        <v>-177</v>
      </c>
      <c r="H929" s="1">
        <v>64</v>
      </c>
      <c r="I929" s="1">
        <v>-123</v>
      </c>
      <c r="K929" s="1">
        <v>1.75</v>
      </c>
      <c r="L929" s="1">
        <v>-9.33</v>
      </c>
      <c r="M929" s="1">
        <v>1.67</v>
      </c>
      <c r="N929" s="1">
        <v>1.79</v>
      </c>
      <c r="P929" s="1">
        <v>-0.65</v>
      </c>
      <c r="Q929" s="1">
        <v>1.48</v>
      </c>
      <c r="R929" s="1">
        <v>-0.91</v>
      </c>
      <c r="S929" s="1">
        <v>-0.97</v>
      </c>
    </row>
    <row r="930" spans="1:19" x14ac:dyDescent="0.25">
      <c r="A930" s="1">
        <v>464.01</v>
      </c>
      <c r="C930" s="1">
        <v>292</v>
      </c>
      <c r="D930" s="1">
        <v>504</v>
      </c>
      <c r="E930" s="1">
        <v>17400</v>
      </c>
      <c r="G930" s="1">
        <v>-172</v>
      </c>
      <c r="H930" s="1">
        <v>41</v>
      </c>
      <c r="I930" s="1">
        <v>-116</v>
      </c>
      <c r="K930" s="1">
        <v>1.66</v>
      </c>
      <c r="L930" s="1">
        <v>-9.34</v>
      </c>
      <c r="M930" s="1">
        <v>1.66</v>
      </c>
      <c r="N930" s="1">
        <v>1.78</v>
      </c>
      <c r="P930" s="1">
        <v>-0.96</v>
      </c>
      <c r="Q930" s="1">
        <v>1.48</v>
      </c>
      <c r="R930" s="1">
        <v>-0.91</v>
      </c>
      <c r="S930" s="1">
        <v>-0.97</v>
      </c>
    </row>
    <row r="931" spans="1:19" x14ac:dyDescent="0.25">
      <c r="A931" s="1">
        <f t="shared" ref="A931" si="463">A930+0.01</f>
        <v>464.02</v>
      </c>
      <c r="C931" s="1">
        <v>248</v>
      </c>
      <c r="D931" s="1">
        <v>400</v>
      </c>
      <c r="E931" s="1">
        <v>17260</v>
      </c>
      <c r="G931" s="1">
        <v>-180</v>
      </c>
      <c r="H931" s="1">
        <v>20</v>
      </c>
      <c r="I931" s="1">
        <v>-134</v>
      </c>
      <c r="K931" s="1">
        <v>1.33</v>
      </c>
      <c r="L931" s="1">
        <v>-9.36</v>
      </c>
      <c r="M931" s="1">
        <v>1.63</v>
      </c>
      <c r="N931" s="1">
        <v>1.77</v>
      </c>
      <c r="P931" s="1">
        <v>-0.82</v>
      </c>
      <c r="Q931" s="1">
        <v>1.49</v>
      </c>
      <c r="R931" s="1">
        <v>-0.9</v>
      </c>
      <c r="S931" s="1">
        <v>-0.97</v>
      </c>
    </row>
    <row r="932" spans="1:19" x14ac:dyDescent="0.25">
      <c r="A932" s="1">
        <v>465.01</v>
      </c>
      <c r="C932" s="1">
        <v>244</v>
      </c>
      <c r="D932" s="1">
        <v>532</v>
      </c>
      <c r="E932" s="1">
        <v>17308</v>
      </c>
      <c r="G932" s="1">
        <v>-187</v>
      </c>
      <c r="H932" s="1">
        <v>43</v>
      </c>
      <c r="I932" s="1">
        <v>-120</v>
      </c>
      <c r="K932" s="1">
        <v>1.76</v>
      </c>
      <c r="L932" s="1">
        <v>-9.3699999999999992</v>
      </c>
      <c r="M932" s="1">
        <v>1.63</v>
      </c>
      <c r="N932" s="1">
        <v>1.77</v>
      </c>
      <c r="P932" s="1">
        <v>-0.81</v>
      </c>
      <c r="Q932" s="1">
        <v>1.49</v>
      </c>
      <c r="R932" s="1">
        <v>-0.89</v>
      </c>
      <c r="S932" s="1">
        <v>-0.96</v>
      </c>
    </row>
    <row r="933" spans="1:19" x14ac:dyDescent="0.25">
      <c r="A933" s="1">
        <f t="shared" ref="A933" si="464">A932+0.01</f>
        <v>465.02</v>
      </c>
      <c r="C933" s="1">
        <v>264</v>
      </c>
      <c r="D933" s="1">
        <v>496</v>
      </c>
      <c r="E933" s="1">
        <v>17360</v>
      </c>
      <c r="G933" s="1">
        <v>-181</v>
      </c>
      <c r="H933" s="1">
        <v>52</v>
      </c>
      <c r="I933" s="1">
        <v>-134</v>
      </c>
      <c r="K933" s="1">
        <v>1.64</v>
      </c>
      <c r="L933" s="1">
        <v>-9.3800000000000008</v>
      </c>
      <c r="M933" s="1">
        <v>1.62</v>
      </c>
      <c r="N933" s="1">
        <v>1.77</v>
      </c>
      <c r="P933" s="1">
        <v>-0.87</v>
      </c>
      <c r="Q933" s="1">
        <v>1.49</v>
      </c>
      <c r="R933" s="1">
        <v>-0.89</v>
      </c>
      <c r="S933" s="1">
        <v>-0.96</v>
      </c>
    </row>
    <row r="934" spans="1:19" x14ac:dyDescent="0.25">
      <c r="A934" s="1">
        <v>466.01</v>
      </c>
      <c r="C934" s="1">
        <v>332</v>
      </c>
      <c r="D934" s="1">
        <v>612</v>
      </c>
      <c r="E934" s="1">
        <v>17180</v>
      </c>
      <c r="G934" s="1">
        <v>-196</v>
      </c>
      <c r="H934" s="1">
        <v>18</v>
      </c>
      <c r="I934" s="1">
        <v>-124</v>
      </c>
      <c r="K934" s="1">
        <v>2.04</v>
      </c>
      <c r="L934" s="1">
        <v>-9.39</v>
      </c>
      <c r="M934" s="1">
        <v>1.63</v>
      </c>
      <c r="N934" s="1">
        <v>1.77</v>
      </c>
      <c r="P934" s="1">
        <v>-1.1100000000000001</v>
      </c>
      <c r="Q934" s="1">
        <v>1.49</v>
      </c>
      <c r="R934" s="1">
        <v>-0.9</v>
      </c>
      <c r="S934" s="1">
        <v>-0.96</v>
      </c>
    </row>
    <row r="935" spans="1:19" x14ac:dyDescent="0.25">
      <c r="A935" s="1">
        <f t="shared" ref="A935" si="465">A934+0.01</f>
        <v>466.02</v>
      </c>
      <c r="C935" s="1">
        <v>144</v>
      </c>
      <c r="D935" s="1">
        <v>568</v>
      </c>
      <c r="E935" s="1">
        <v>17312</v>
      </c>
      <c r="G935" s="1">
        <v>-165</v>
      </c>
      <c r="H935" s="1">
        <v>50</v>
      </c>
      <c r="I935" s="1">
        <v>-124</v>
      </c>
      <c r="K935" s="1">
        <v>1.88</v>
      </c>
      <c r="L935" s="1">
        <v>-9.4</v>
      </c>
      <c r="M935" s="1">
        <v>1.64</v>
      </c>
      <c r="N935" s="1">
        <v>1.78</v>
      </c>
      <c r="P935" s="1">
        <v>-0.48</v>
      </c>
      <c r="Q935" s="1">
        <v>1.5</v>
      </c>
      <c r="R935" s="1">
        <v>-0.87</v>
      </c>
      <c r="S935" s="1">
        <v>-0.95</v>
      </c>
    </row>
    <row r="936" spans="1:19" x14ac:dyDescent="0.25">
      <c r="A936" s="1">
        <v>467.01</v>
      </c>
      <c r="C936" s="1">
        <v>364</v>
      </c>
      <c r="D936" s="1">
        <v>636</v>
      </c>
      <c r="E936" s="1">
        <v>17388</v>
      </c>
      <c r="G936" s="1">
        <v>-179</v>
      </c>
      <c r="H936" s="1">
        <v>41</v>
      </c>
      <c r="I936" s="1">
        <v>-105</v>
      </c>
      <c r="K936" s="1">
        <v>2.09</v>
      </c>
      <c r="L936" s="1">
        <v>-9.42</v>
      </c>
      <c r="M936" s="1">
        <v>1.66</v>
      </c>
      <c r="N936" s="1">
        <v>1.79</v>
      </c>
      <c r="P936" s="1">
        <v>-1.2</v>
      </c>
      <c r="Q936" s="1">
        <v>1.5</v>
      </c>
      <c r="R936" s="1">
        <v>-0.89</v>
      </c>
      <c r="S936" s="1">
        <v>-0.95</v>
      </c>
    </row>
    <row r="937" spans="1:19" x14ac:dyDescent="0.25">
      <c r="A937" s="1">
        <f t="shared" ref="A937" si="466">A936+0.01</f>
        <v>467.02</v>
      </c>
      <c r="C937" s="1">
        <v>144</v>
      </c>
      <c r="D937" s="1">
        <v>492</v>
      </c>
      <c r="E937" s="1">
        <v>17408</v>
      </c>
      <c r="G937" s="1">
        <v>-195</v>
      </c>
      <c r="H937" s="1">
        <v>54</v>
      </c>
      <c r="I937" s="1">
        <v>-130</v>
      </c>
      <c r="K937" s="1">
        <v>1.62</v>
      </c>
      <c r="L937" s="1">
        <v>-9.43</v>
      </c>
      <c r="M937" s="1">
        <v>1.65</v>
      </c>
      <c r="N937" s="1">
        <v>1.78</v>
      </c>
      <c r="P937" s="1">
        <v>-0.47</v>
      </c>
      <c r="Q937" s="1">
        <v>1.5</v>
      </c>
      <c r="R937" s="1">
        <v>-0.86</v>
      </c>
      <c r="S937" s="1">
        <v>-0.94</v>
      </c>
    </row>
    <row r="938" spans="1:19" x14ac:dyDescent="0.25">
      <c r="A938" s="1">
        <v>468.01</v>
      </c>
      <c r="C938" s="1">
        <v>348</v>
      </c>
      <c r="D938" s="1">
        <v>604</v>
      </c>
      <c r="E938" s="1">
        <v>17268</v>
      </c>
      <c r="G938" s="1">
        <v>-183</v>
      </c>
      <c r="H938" s="1">
        <v>52</v>
      </c>
      <c r="I938" s="1">
        <v>-123</v>
      </c>
      <c r="K938" s="1">
        <v>2</v>
      </c>
      <c r="L938" s="1">
        <v>-9.44</v>
      </c>
      <c r="M938" s="1">
        <v>1.66</v>
      </c>
      <c r="N938" s="1">
        <v>1.79</v>
      </c>
      <c r="P938" s="1">
        <v>-1.1499999999999999</v>
      </c>
      <c r="Q938" s="1">
        <v>1.51</v>
      </c>
      <c r="R938" s="1">
        <v>-0.88</v>
      </c>
      <c r="S938" s="1">
        <v>-0.94</v>
      </c>
    </row>
    <row r="939" spans="1:19" x14ac:dyDescent="0.25">
      <c r="A939" s="1">
        <f t="shared" ref="A939" si="467">A938+0.01</f>
        <v>468.02</v>
      </c>
      <c r="C939" s="1">
        <v>168</v>
      </c>
      <c r="D939" s="1">
        <v>444</v>
      </c>
      <c r="E939" s="1">
        <v>17300</v>
      </c>
      <c r="G939" s="1">
        <v>-178</v>
      </c>
      <c r="H939" s="1">
        <v>18</v>
      </c>
      <c r="I939" s="1">
        <v>-131</v>
      </c>
      <c r="K939" s="1">
        <v>1.47</v>
      </c>
      <c r="L939" s="1">
        <v>-9.4499999999999993</v>
      </c>
      <c r="M939" s="1">
        <v>1.63</v>
      </c>
      <c r="N939" s="1">
        <v>1.78</v>
      </c>
      <c r="P939" s="1">
        <v>-0.56000000000000005</v>
      </c>
      <c r="Q939" s="1">
        <v>1.51</v>
      </c>
      <c r="R939" s="1">
        <v>-0.85</v>
      </c>
      <c r="S939" s="1">
        <v>-0.93</v>
      </c>
    </row>
    <row r="940" spans="1:19" x14ac:dyDescent="0.25">
      <c r="A940" s="1">
        <v>469.01</v>
      </c>
      <c r="C940" s="1">
        <v>364</v>
      </c>
      <c r="D940" s="1">
        <v>468</v>
      </c>
      <c r="E940" s="1">
        <v>17236</v>
      </c>
      <c r="G940" s="1">
        <v>-152</v>
      </c>
      <c r="H940" s="1">
        <v>39</v>
      </c>
      <c r="I940" s="1">
        <v>-127</v>
      </c>
      <c r="K940" s="1">
        <v>1.56</v>
      </c>
      <c r="L940" s="1">
        <v>-9.4600000000000009</v>
      </c>
      <c r="M940" s="1">
        <v>1.62</v>
      </c>
      <c r="N940" s="1">
        <v>1.77</v>
      </c>
      <c r="P940" s="1">
        <v>-1.21</v>
      </c>
      <c r="Q940" s="1">
        <v>1.51</v>
      </c>
      <c r="R940" s="1">
        <v>-0.87</v>
      </c>
      <c r="S940" s="1">
        <v>-0.94</v>
      </c>
    </row>
    <row r="941" spans="1:19" x14ac:dyDescent="0.25">
      <c r="A941" s="1">
        <f t="shared" ref="A941" si="468">A940+0.01</f>
        <v>469.02</v>
      </c>
      <c r="C941" s="1">
        <v>320</v>
      </c>
      <c r="D941" s="1">
        <v>532</v>
      </c>
      <c r="E941" s="1">
        <v>17216</v>
      </c>
      <c r="G941" s="1">
        <v>-198</v>
      </c>
      <c r="H941" s="1">
        <v>53</v>
      </c>
      <c r="I941" s="1">
        <v>-125</v>
      </c>
      <c r="K941" s="1">
        <v>1.77</v>
      </c>
      <c r="L941" s="1">
        <v>-9.48</v>
      </c>
      <c r="M941" s="1">
        <v>1.62</v>
      </c>
      <c r="N941" s="1">
        <v>1.77</v>
      </c>
      <c r="P941" s="1">
        <v>-1.06</v>
      </c>
      <c r="Q941" s="1">
        <v>1.51</v>
      </c>
      <c r="R941" s="1">
        <v>-0.88</v>
      </c>
      <c r="S941" s="1">
        <v>-0.94</v>
      </c>
    </row>
    <row r="942" spans="1:19" x14ac:dyDescent="0.25">
      <c r="A942" s="1">
        <v>470.01</v>
      </c>
      <c r="C942" s="1">
        <v>344</v>
      </c>
      <c r="D942" s="1">
        <v>548</v>
      </c>
      <c r="E942" s="1">
        <v>17316</v>
      </c>
      <c r="G942" s="1">
        <v>-173</v>
      </c>
      <c r="H942" s="1">
        <v>46</v>
      </c>
      <c r="I942" s="1">
        <v>-126</v>
      </c>
      <c r="K942" s="1">
        <v>1.81</v>
      </c>
      <c r="L942" s="1">
        <v>-9.49</v>
      </c>
      <c r="M942" s="1">
        <v>1.62</v>
      </c>
      <c r="N942" s="1">
        <v>1.77</v>
      </c>
      <c r="P942" s="1">
        <v>-1.1399999999999999</v>
      </c>
      <c r="Q942" s="1">
        <v>1.52</v>
      </c>
      <c r="R942" s="1">
        <v>-0.9</v>
      </c>
      <c r="S942" s="1">
        <v>-0.95</v>
      </c>
    </row>
    <row r="943" spans="1:19" x14ac:dyDescent="0.25">
      <c r="A943" s="1">
        <f t="shared" ref="A943" si="469">A942+0.01</f>
        <v>470.02</v>
      </c>
      <c r="C943" s="1">
        <v>260</v>
      </c>
      <c r="D943" s="1">
        <v>512</v>
      </c>
      <c r="E943" s="1">
        <v>17296</v>
      </c>
      <c r="G943" s="1">
        <v>-168</v>
      </c>
      <c r="H943" s="1">
        <v>3</v>
      </c>
      <c r="I943" s="1">
        <v>-125</v>
      </c>
      <c r="K943" s="1">
        <v>1.7</v>
      </c>
      <c r="L943" s="1">
        <v>-9.5</v>
      </c>
      <c r="M943" s="1">
        <v>1.62</v>
      </c>
      <c r="N943" s="1">
        <v>1.77</v>
      </c>
      <c r="P943" s="1">
        <v>-0.86</v>
      </c>
      <c r="Q943" s="1">
        <v>1.52</v>
      </c>
      <c r="R943" s="1">
        <v>-0.9</v>
      </c>
      <c r="S943" s="1">
        <v>-0.95</v>
      </c>
    </row>
    <row r="944" spans="1:19" x14ac:dyDescent="0.25">
      <c r="A944" s="1">
        <v>471.01</v>
      </c>
      <c r="C944" s="1">
        <v>344</v>
      </c>
      <c r="D944" s="1">
        <v>600</v>
      </c>
      <c r="E944" s="1">
        <v>17364</v>
      </c>
      <c r="G944" s="1">
        <v>-199</v>
      </c>
      <c r="H944" s="1">
        <v>36</v>
      </c>
      <c r="I944" s="1">
        <v>-129</v>
      </c>
      <c r="K944" s="1">
        <v>1.98</v>
      </c>
      <c r="L944" s="1">
        <v>-9.51</v>
      </c>
      <c r="M944" s="1">
        <v>1.63</v>
      </c>
      <c r="N944" s="1">
        <v>1.78</v>
      </c>
      <c r="P944" s="1">
        <v>-1.1299999999999999</v>
      </c>
      <c r="Q944" s="1">
        <v>1.52</v>
      </c>
      <c r="R944" s="1">
        <v>-0.91</v>
      </c>
      <c r="S944" s="1">
        <v>-0.95</v>
      </c>
    </row>
    <row r="945" spans="1:19" x14ac:dyDescent="0.25">
      <c r="A945" s="1">
        <f t="shared" ref="A945" si="470">A944+0.01</f>
        <v>471.02</v>
      </c>
      <c r="C945" s="1">
        <v>308</v>
      </c>
      <c r="D945" s="1">
        <v>496</v>
      </c>
      <c r="E945" s="1">
        <v>17352</v>
      </c>
      <c r="G945" s="1">
        <v>-199</v>
      </c>
      <c r="H945" s="1">
        <v>31</v>
      </c>
      <c r="I945" s="1">
        <v>-128</v>
      </c>
      <c r="K945" s="1">
        <v>1.64</v>
      </c>
      <c r="L945" s="1">
        <v>-9.5299999999999994</v>
      </c>
      <c r="M945" s="1">
        <v>1.62</v>
      </c>
      <c r="N945" s="1">
        <v>1.77</v>
      </c>
      <c r="P945" s="1">
        <v>-1.02</v>
      </c>
      <c r="Q945" s="1">
        <v>1.52</v>
      </c>
      <c r="R945" s="1">
        <v>-0.92</v>
      </c>
      <c r="S945" s="1">
        <v>-0.95</v>
      </c>
    </row>
    <row r="946" spans="1:19" x14ac:dyDescent="0.25">
      <c r="A946" s="1">
        <v>472.01</v>
      </c>
      <c r="C946" s="1">
        <v>416</v>
      </c>
      <c r="D946" s="1">
        <v>524</v>
      </c>
      <c r="E946" s="1">
        <v>17380</v>
      </c>
      <c r="G946" s="1">
        <v>-171</v>
      </c>
      <c r="H946" s="1">
        <v>16</v>
      </c>
      <c r="I946" s="1">
        <v>-130</v>
      </c>
      <c r="K946" s="1">
        <v>1.73</v>
      </c>
      <c r="L946" s="1">
        <v>-9.5399999999999991</v>
      </c>
      <c r="M946" s="1">
        <v>1.61</v>
      </c>
      <c r="N946" s="1">
        <v>1.77</v>
      </c>
      <c r="P946" s="1">
        <v>-1.37</v>
      </c>
      <c r="Q946" s="1">
        <v>1.52</v>
      </c>
      <c r="R946" s="1">
        <v>-0.95</v>
      </c>
      <c r="S946" s="1">
        <v>-0.97</v>
      </c>
    </row>
    <row r="947" spans="1:19" x14ac:dyDescent="0.25">
      <c r="A947" s="1">
        <f t="shared" ref="A947" si="471">A946+0.01</f>
        <v>472.02</v>
      </c>
      <c r="C947" s="1">
        <v>204</v>
      </c>
      <c r="D947" s="1">
        <v>476</v>
      </c>
      <c r="E947" s="1">
        <v>17168</v>
      </c>
      <c r="G947" s="1">
        <v>-181</v>
      </c>
      <c r="H947" s="1">
        <v>23</v>
      </c>
      <c r="I947" s="1">
        <v>-108</v>
      </c>
      <c r="K947" s="1">
        <v>1.59</v>
      </c>
      <c r="L947" s="1">
        <v>-9.5500000000000007</v>
      </c>
      <c r="M947" s="1">
        <v>1.6</v>
      </c>
      <c r="N947" s="1">
        <v>1.77</v>
      </c>
      <c r="P947" s="1">
        <v>-0.68</v>
      </c>
      <c r="Q947" s="1">
        <v>1.52</v>
      </c>
      <c r="R947" s="1">
        <v>-0.93</v>
      </c>
      <c r="S947" s="1">
        <v>-0.96</v>
      </c>
    </row>
    <row r="948" spans="1:19" x14ac:dyDescent="0.25">
      <c r="A948" s="1">
        <v>473.01</v>
      </c>
      <c r="C948" s="1">
        <v>392</v>
      </c>
      <c r="D948" s="1">
        <v>480</v>
      </c>
      <c r="E948" s="1">
        <v>17240</v>
      </c>
      <c r="G948" s="1">
        <v>-184</v>
      </c>
      <c r="H948" s="1">
        <v>48</v>
      </c>
      <c r="I948" s="1">
        <v>-122</v>
      </c>
      <c r="K948" s="1">
        <v>1.59</v>
      </c>
      <c r="L948" s="1">
        <v>-9.56</v>
      </c>
      <c r="M948" s="1">
        <v>1.59</v>
      </c>
      <c r="N948" s="1">
        <v>1.76</v>
      </c>
      <c r="P948" s="1">
        <v>-1.3</v>
      </c>
      <c r="Q948" s="1">
        <v>1.53</v>
      </c>
      <c r="R948" s="1">
        <v>-0.95</v>
      </c>
      <c r="S948" s="1">
        <v>-0.97</v>
      </c>
    </row>
    <row r="949" spans="1:19" x14ac:dyDescent="0.25">
      <c r="A949" s="1">
        <f t="shared" ref="A949" si="472">A948+0.01</f>
        <v>473.02</v>
      </c>
      <c r="C949" s="1">
        <v>212</v>
      </c>
      <c r="D949" s="1">
        <v>464</v>
      </c>
      <c r="E949" s="1">
        <v>17268</v>
      </c>
      <c r="G949" s="1">
        <v>-155</v>
      </c>
      <c r="H949" s="1">
        <v>37</v>
      </c>
      <c r="I949" s="1">
        <v>-109</v>
      </c>
      <c r="K949" s="1">
        <v>1.54</v>
      </c>
      <c r="L949" s="1">
        <v>-9.57</v>
      </c>
      <c r="M949" s="1">
        <v>1.58</v>
      </c>
      <c r="N949" s="1">
        <v>1.76</v>
      </c>
      <c r="P949" s="1">
        <v>-0.7</v>
      </c>
      <c r="Q949" s="1">
        <v>1.53</v>
      </c>
      <c r="R949" s="1">
        <v>-0.93</v>
      </c>
      <c r="S949" s="1">
        <v>-0.96</v>
      </c>
    </row>
    <row r="950" spans="1:19" x14ac:dyDescent="0.25">
      <c r="A950" s="1">
        <v>474.01</v>
      </c>
      <c r="C950" s="1">
        <v>324</v>
      </c>
      <c r="D950" s="1">
        <v>596</v>
      </c>
      <c r="E950" s="1">
        <v>17264</v>
      </c>
      <c r="G950" s="1">
        <v>-178</v>
      </c>
      <c r="H950" s="1">
        <v>25</v>
      </c>
      <c r="I950" s="1">
        <v>-153</v>
      </c>
      <c r="K950" s="1">
        <v>1.98</v>
      </c>
      <c r="L950" s="1">
        <v>-9.58</v>
      </c>
      <c r="M950" s="1">
        <v>1.59</v>
      </c>
      <c r="N950" s="1">
        <v>1.76</v>
      </c>
      <c r="P950" s="1">
        <v>-1.07</v>
      </c>
      <c r="Q950" s="1">
        <v>1.53</v>
      </c>
      <c r="R950" s="1">
        <v>-0.94</v>
      </c>
      <c r="S950" s="1">
        <v>-0.96</v>
      </c>
    </row>
    <row r="951" spans="1:19" x14ac:dyDescent="0.25">
      <c r="A951" s="1">
        <f t="shared" ref="A951" si="473">A950+0.01</f>
        <v>474.02</v>
      </c>
      <c r="C951" s="1">
        <v>272</v>
      </c>
      <c r="D951" s="1">
        <v>428</v>
      </c>
      <c r="E951" s="1">
        <v>17352</v>
      </c>
      <c r="G951" s="1">
        <v>-176</v>
      </c>
      <c r="H951" s="1">
        <v>21</v>
      </c>
      <c r="I951" s="1">
        <v>-127</v>
      </c>
      <c r="K951" s="1">
        <v>1.41</v>
      </c>
      <c r="L951" s="1">
        <v>-9.6</v>
      </c>
      <c r="M951" s="1">
        <v>1.57</v>
      </c>
      <c r="N951" s="1">
        <v>1.75</v>
      </c>
      <c r="P951" s="1">
        <v>-0.9</v>
      </c>
      <c r="Q951" s="1">
        <v>1.53</v>
      </c>
      <c r="R951" s="1">
        <v>-0.93</v>
      </c>
      <c r="S951" s="1">
        <v>-0.96</v>
      </c>
    </row>
    <row r="952" spans="1:19" x14ac:dyDescent="0.25">
      <c r="A952" s="1">
        <v>475.01</v>
      </c>
      <c r="C952" s="1">
        <v>356</v>
      </c>
      <c r="D952" s="1">
        <v>512</v>
      </c>
      <c r="E952" s="1">
        <v>17296</v>
      </c>
      <c r="G952" s="1">
        <v>-177</v>
      </c>
      <c r="H952" s="1">
        <v>22</v>
      </c>
      <c r="I952" s="1">
        <v>-122</v>
      </c>
      <c r="K952" s="1">
        <v>1.7</v>
      </c>
      <c r="L952" s="1">
        <v>-9.61</v>
      </c>
      <c r="M952" s="1">
        <v>1.57</v>
      </c>
      <c r="N952" s="1">
        <v>1.75</v>
      </c>
      <c r="P952" s="1">
        <v>-1.18</v>
      </c>
      <c r="Q952" s="1">
        <v>1.53</v>
      </c>
      <c r="R952" s="1">
        <v>-0.95</v>
      </c>
      <c r="S952" s="1">
        <v>-0.97</v>
      </c>
    </row>
    <row r="953" spans="1:19" x14ac:dyDescent="0.25">
      <c r="A953" s="1">
        <f t="shared" ref="A953" si="474">A952+0.01</f>
        <v>475.02</v>
      </c>
      <c r="C953" s="1">
        <v>124</v>
      </c>
      <c r="D953" s="1">
        <v>432</v>
      </c>
      <c r="E953" s="1">
        <v>17192</v>
      </c>
      <c r="G953" s="1">
        <v>-188</v>
      </c>
      <c r="H953" s="1">
        <v>49</v>
      </c>
      <c r="I953" s="1">
        <v>-112</v>
      </c>
      <c r="K953" s="1">
        <v>1.44</v>
      </c>
      <c r="L953" s="1">
        <v>-9.6199999999999992</v>
      </c>
      <c r="M953" s="1">
        <v>1.55</v>
      </c>
      <c r="N953" s="1">
        <v>1.74</v>
      </c>
      <c r="P953" s="1">
        <v>-0.41</v>
      </c>
      <c r="Q953" s="1">
        <v>1.54</v>
      </c>
      <c r="R953" s="1">
        <v>-0.91</v>
      </c>
      <c r="S953" s="1">
        <v>-0.95</v>
      </c>
    </row>
    <row r="954" spans="1:19" x14ac:dyDescent="0.25">
      <c r="A954" s="1">
        <v>476.01</v>
      </c>
      <c r="C954" s="1">
        <v>412</v>
      </c>
      <c r="D954" s="1">
        <v>516</v>
      </c>
      <c r="E954" s="1">
        <v>17208</v>
      </c>
      <c r="G954" s="1">
        <v>-195</v>
      </c>
      <c r="H954" s="1">
        <v>32</v>
      </c>
      <c r="I954" s="1">
        <v>-137</v>
      </c>
      <c r="K954" s="1">
        <v>1.72</v>
      </c>
      <c r="L954" s="1">
        <v>-9.6300000000000008</v>
      </c>
      <c r="M954" s="1">
        <v>1.55</v>
      </c>
      <c r="N954" s="1">
        <v>1.74</v>
      </c>
      <c r="P954" s="1">
        <v>-1.37</v>
      </c>
      <c r="Q954" s="1">
        <v>1.54</v>
      </c>
      <c r="R954" s="1">
        <v>-0.94</v>
      </c>
      <c r="S954" s="1">
        <v>-0.97</v>
      </c>
    </row>
    <row r="955" spans="1:19" x14ac:dyDescent="0.25">
      <c r="A955" s="1">
        <f t="shared" ref="A955" si="475">A954+0.01</f>
        <v>476.02</v>
      </c>
      <c r="C955" s="1">
        <v>160</v>
      </c>
      <c r="D955" s="1">
        <v>476</v>
      </c>
      <c r="E955" s="1">
        <v>17340</v>
      </c>
      <c r="G955" s="1">
        <v>-198</v>
      </c>
      <c r="H955" s="1">
        <v>56</v>
      </c>
      <c r="I955" s="1">
        <v>-159</v>
      </c>
      <c r="K955" s="1">
        <v>1.57</v>
      </c>
      <c r="L955" s="1">
        <v>-9.65</v>
      </c>
      <c r="M955" s="1">
        <v>1.54</v>
      </c>
      <c r="N955" s="1">
        <v>1.74</v>
      </c>
      <c r="P955" s="1">
        <v>-0.53</v>
      </c>
      <c r="Q955" s="1">
        <v>1.54</v>
      </c>
      <c r="R955" s="1">
        <v>-0.91</v>
      </c>
      <c r="S955" s="1">
        <v>-0.95</v>
      </c>
    </row>
    <row r="956" spans="1:19" x14ac:dyDescent="0.25">
      <c r="A956" s="1">
        <v>477.01</v>
      </c>
      <c r="C956" s="1">
        <v>308</v>
      </c>
      <c r="D956" s="1">
        <v>656</v>
      </c>
      <c r="E956" s="1">
        <v>17324</v>
      </c>
      <c r="G956" s="1">
        <v>-195</v>
      </c>
      <c r="H956" s="1">
        <v>37</v>
      </c>
      <c r="I956" s="1">
        <v>-146</v>
      </c>
      <c r="K956" s="1">
        <v>2.17</v>
      </c>
      <c r="L956" s="1">
        <v>-9.66</v>
      </c>
      <c r="M956" s="1">
        <v>1.57</v>
      </c>
      <c r="N956" s="1">
        <v>1.75</v>
      </c>
      <c r="P956" s="1">
        <v>-1.02</v>
      </c>
      <c r="Q956" s="1">
        <v>1.55</v>
      </c>
      <c r="R956" s="1">
        <v>-0.91</v>
      </c>
      <c r="S956" s="1">
        <v>-0.95</v>
      </c>
    </row>
    <row r="957" spans="1:19" x14ac:dyDescent="0.25">
      <c r="A957" s="1">
        <f t="shared" ref="A957" si="476">A956+0.01</f>
        <v>477.02</v>
      </c>
      <c r="C957" s="1">
        <v>256</v>
      </c>
      <c r="D957" s="1">
        <v>592</v>
      </c>
      <c r="E957" s="1">
        <v>17436</v>
      </c>
      <c r="G957" s="1">
        <v>-191</v>
      </c>
      <c r="H957" s="1">
        <v>84</v>
      </c>
      <c r="I957" s="1">
        <v>-127</v>
      </c>
      <c r="K957" s="1">
        <v>1.94</v>
      </c>
      <c r="L957" s="1">
        <v>-9.67</v>
      </c>
      <c r="M957" s="1">
        <v>1.58</v>
      </c>
      <c r="N957" s="1">
        <v>1.75</v>
      </c>
      <c r="P957" s="1">
        <v>-0.84</v>
      </c>
      <c r="Q957" s="1">
        <v>1.55</v>
      </c>
      <c r="R957" s="1">
        <v>-0.9</v>
      </c>
      <c r="S957" s="1">
        <v>-0.95</v>
      </c>
    </row>
    <row r="958" spans="1:19" x14ac:dyDescent="0.25">
      <c r="A958" s="1">
        <v>478.01</v>
      </c>
      <c r="C958" s="1">
        <v>360</v>
      </c>
      <c r="D958" s="1">
        <v>544</v>
      </c>
      <c r="E958" s="1">
        <v>17196</v>
      </c>
      <c r="G958" s="1">
        <v>-159</v>
      </c>
      <c r="H958" s="1">
        <v>53</v>
      </c>
      <c r="I958" s="1">
        <v>-120</v>
      </c>
      <c r="K958" s="1">
        <v>1.81</v>
      </c>
      <c r="L958" s="1">
        <v>-9.68</v>
      </c>
      <c r="M958" s="1">
        <v>1.59</v>
      </c>
      <c r="N958" s="1">
        <v>1.75</v>
      </c>
      <c r="P958" s="1">
        <v>-1.2</v>
      </c>
      <c r="Q958" s="1">
        <v>1.55</v>
      </c>
      <c r="R958" s="1">
        <v>-0.92</v>
      </c>
      <c r="S958" s="1">
        <v>-0.95</v>
      </c>
    </row>
    <row r="959" spans="1:19" x14ac:dyDescent="0.25">
      <c r="A959" s="1">
        <f t="shared" ref="A959" si="477">A958+0.01</f>
        <v>478.02</v>
      </c>
      <c r="C959" s="1">
        <v>260</v>
      </c>
      <c r="D959" s="1">
        <v>524</v>
      </c>
      <c r="E959" s="1">
        <v>17252</v>
      </c>
      <c r="G959" s="1">
        <v>-165</v>
      </c>
      <c r="H959" s="1">
        <v>44</v>
      </c>
      <c r="I959" s="1">
        <v>-111</v>
      </c>
      <c r="K959" s="1">
        <v>1.74</v>
      </c>
      <c r="L959" s="1">
        <v>-9.69</v>
      </c>
      <c r="M959" s="1">
        <v>1.59</v>
      </c>
      <c r="N959" s="1">
        <v>1.75</v>
      </c>
      <c r="P959" s="1">
        <v>-0.86</v>
      </c>
      <c r="Q959" s="1">
        <v>1.56</v>
      </c>
      <c r="R959" s="1">
        <v>-0.91</v>
      </c>
      <c r="S959" s="1">
        <v>-0.95</v>
      </c>
    </row>
    <row r="960" spans="1:19" x14ac:dyDescent="0.25">
      <c r="A960" s="1">
        <v>479.01</v>
      </c>
      <c r="C960" s="1">
        <v>420</v>
      </c>
      <c r="D960" s="1">
        <v>592</v>
      </c>
      <c r="E960" s="1">
        <v>17240</v>
      </c>
      <c r="G960" s="1">
        <v>-172</v>
      </c>
      <c r="H960" s="1">
        <v>13</v>
      </c>
      <c r="I960" s="1">
        <v>-127</v>
      </c>
      <c r="K960" s="1">
        <v>1.97</v>
      </c>
      <c r="L960" s="1">
        <v>-9.7100000000000009</v>
      </c>
      <c r="M960" s="1">
        <v>1.6</v>
      </c>
      <c r="N960" s="1">
        <v>1.76</v>
      </c>
      <c r="P960" s="1">
        <v>-1.39</v>
      </c>
      <c r="Q960" s="1">
        <v>1.56</v>
      </c>
      <c r="R960" s="1">
        <v>-0.95</v>
      </c>
      <c r="S960" s="1">
        <v>-0.96</v>
      </c>
    </row>
    <row r="961" spans="1:19" x14ac:dyDescent="0.25">
      <c r="A961" s="1">
        <f t="shared" ref="A961" si="478">A960+0.01</f>
        <v>479.02</v>
      </c>
      <c r="C961" s="1">
        <v>288</v>
      </c>
      <c r="D961" s="1">
        <v>588</v>
      </c>
      <c r="E961" s="1">
        <v>17424</v>
      </c>
      <c r="G961" s="1">
        <v>-188</v>
      </c>
      <c r="H961" s="1">
        <v>26</v>
      </c>
      <c r="I961" s="1">
        <v>-106</v>
      </c>
      <c r="K961" s="1">
        <v>1.93</v>
      </c>
      <c r="L961" s="1">
        <v>-9.7200000000000006</v>
      </c>
      <c r="M961" s="1">
        <v>1.62</v>
      </c>
      <c r="N961" s="1">
        <v>1.76</v>
      </c>
      <c r="P961" s="1">
        <v>-0.95</v>
      </c>
      <c r="Q961" s="1">
        <v>1.56</v>
      </c>
      <c r="R961" s="1">
        <v>-0.94</v>
      </c>
      <c r="S961" s="1">
        <v>-0.96</v>
      </c>
    </row>
    <row r="962" spans="1:19" x14ac:dyDescent="0.25">
      <c r="A962" s="1">
        <v>480.01</v>
      </c>
      <c r="C962" s="1">
        <v>312</v>
      </c>
      <c r="D962" s="1">
        <v>504</v>
      </c>
      <c r="E962" s="1">
        <v>17324</v>
      </c>
      <c r="G962" s="1">
        <v>-176</v>
      </c>
      <c r="H962" s="1">
        <v>70</v>
      </c>
      <c r="I962" s="1">
        <v>-106</v>
      </c>
      <c r="K962" s="1">
        <v>1.67</v>
      </c>
      <c r="L962" s="1">
        <v>-9.73</v>
      </c>
      <c r="M962" s="1">
        <v>1.61</v>
      </c>
      <c r="N962" s="1">
        <v>1.76</v>
      </c>
      <c r="P962" s="1">
        <v>-1.03</v>
      </c>
      <c r="Q962" s="1">
        <v>1.56</v>
      </c>
      <c r="R962" s="1">
        <v>-0.95</v>
      </c>
      <c r="S962" s="1">
        <v>-0.96</v>
      </c>
    </row>
    <row r="963" spans="1:19" x14ac:dyDescent="0.25">
      <c r="A963" s="1">
        <f t="shared" ref="A963" si="479">A962+0.01</f>
        <v>480.02</v>
      </c>
      <c r="C963" s="1">
        <v>268</v>
      </c>
      <c r="D963" s="1">
        <v>564</v>
      </c>
      <c r="E963" s="1">
        <v>17184</v>
      </c>
      <c r="G963" s="1">
        <v>-199</v>
      </c>
      <c r="H963" s="1">
        <v>56</v>
      </c>
      <c r="I963" s="1">
        <v>-136</v>
      </c>
      <c r="K963" s="1">
        <v>1.88</v>
      </c>
      <c r="L963" s="1">
        <v>-9.74</v>
      </c>
      <c r="M963" s="1">
        <v>1.62</v>
      </c>
      <c r="N963" s="1">
        <v>1.76</v>
      </c>
      <c r="P963" s="1">
        <v>-0.89</v>
      </c>
      <c r="Q963" s="1">
        <v>1.57</v>
      </c>
      <c r="R963" s="1">
        <v>-0.94</v>
      </c>
      <c r="S963" s="1">
        <v>-0.96</v>
      </c>
    </row>
    <row r="964" spans="1:19" x14ac:dyDescent="0.25">
      <c r="A964" s="1">
        <v>481.01</v>
      </c>
      <c r="C964" s="1">
        <v>296</v>
      </c>
      <c r="D964" s="1">
        <v>516</v>
      </c>
      <c r="E964" s="1">
        <v>17188</v>
      </c>
      <c r="G964" s="1">
        <v>-185</v>
      </c>
      <c r="H964" s="1">
        <v>39</v>
      </c>
      <c r="I964" s="1">
        <v>-125</v>
      </c>
      <c r="K964" s="1">
        <v>1.72</v>
      </c>
      <c r="L964" s="1">
        <v>-9.76</v>
      </c>
      <c r="M964" s="1">
        <v>1.61</v>
      </c>
      <c r="N964" s="1">
        <v>1.76</v>
      </c>
      <c r="P964" s="1">
        <v>-0.99</v>
      </c>
      <c r="Q964" s="1">
        <v>1.57</v>
      </c>
      <c r="R964" s="1">
        <v>-0.94</v>
      </c>
      <c r="S964" s="1">
        <v>-0.96</v>
      </c>
    </row>
    <row r="965" spans="1:19" x14ac:dyDescent="0.25">
      <c r="A965" s="1">
        <f t="shared" ref="A965" si="480">A964+0.01</f>
        <v>481.02</v>
      </c>
      <c r="C965" s="1">
        <v>148</v>
      </c>
      <c r="D965" s="1">
        <v>496</v>
      </c>
      <c r="E965" s="1">
        <v>17144</v>
      </c>
      <c r="G965" s="1">
        <v>-180</v>
      </c>
      <c r="H965" s="1">
        <v>36</v>
      </c>
      <c r="I965" s="1">
        <v>-131</v>
      </c>
      <c r="K965" s="1">
        <v>1.66</v>
      </c>
      <c r="L965" s="1">
        <v>-9.77</v>
      </c>
      <c r="M965" s="1">
        <v>1.6</v>
      </c>
      <c r="N965" s="1">
        <v>1.76</v>
      </c>
      <c r="P965" s="1">
        <v>-0.49</v>
      </c>
      <c r="Q965" s="1">
        <v>1.57</v>
      </c>
      <c r="R965" s="1">
        <v>-0.91</v>
      </c>
      <c r="S965" s="1">
        <v>-0.95</v>
      </c>
    </row>
    <row r="966" spans="1:19" x14ac:dyDescent="0.25">
      <c r="A966" s="1">
        <v>482.01</v>
      </c>
      <c r="C966" s="1">
        <v>308</v>
      </c>
      <c r="D966" s="1">
        <v>612</v>
      </c>
      <c r="E966" s="1">
        <v>17320</v>
      </c>
      <c r="G966" s="1">
        <v>-152</v>
      </c>
      <c r="H966" s="1">
        <v>27</v>
      </c>
      <c r="I966" s="1">
        <v>-126</v>
      </c>
      <c r="K966" s="1">
        <v>2.02</v>
      </c>
      <c r="L966" s="1">
        <v>-9.7799999999999994</v>
      </c>
      <c r="M966" s="1">
        <v>1.62</v>
      </c>
      <c r="N966" s="1">
        <v>1.77</v>
      </c>
      <c r="P966" s="1">
        <v>-1.02</v>
      </c>
      <c r="Q966" s="1">
        <v>1.58</v>
      </c>
      <c r="R966" s="1">
        <v>-0.91</v>
      </c>
      <c r="S966" s="1">
        <v>-0.95</v>
      </c>
    </row>
    <row r="967" spans="1:19" x14ac:dyDescent="0.25">
      <c r="A967" s="1">
        <f t="shared" ref="A967" si="481">A966+0.01</f>
        <v>482.02</v>
      </c>
      <c r="C967" s="1">
        <v>256</v>
      </c>
      <c r="D967" s="1">
        <v>516</v>
      </c>
      <c r="E967" s="1">
        <v>17380</v>
      </c>
      <c r="G967" s="1">
        <v>-166</v>
      </c>
      <c r="H967" s="1">
        <v>-2</v>
      </c>
      <c r="I967" s="1">
        <v>-128</v>
      </c>
      <c r="K967" s="1">
        <v>1.7</v>
      </c>
      <c r="L967" s="1">
        <v>-9.7899999999999991</v>
      </c>
      <c r="M967" s="1">
        <v>1.62</v>
      </c>
      <c r="N967" s="1">
        <v>1.77</v>
      </c>
      <c r="P967" s="1">
        <v>-0.84</v>
      </c>
      <c r="Q967" s="1">
        <v>1.58</v>
      </c>
      <c r="R967" s="1">
        <v>-0.91</v>
      </c>
      <c r="S967" s="1">
        <v>-0.95</v>
      </c>
    </row>
    <row r="968" spans="1:19" x14ac:dyDescent="0.25">
      <c r="A968" s="1">
        <v>483.01</v>
      </c>
      <c r="C968" s="1">
        <v>280</v>
      </c>
      <c r="D968" s="1">
        <v>532</v>
      </c>
      <c r="E968" s="1">
        <v>17136</v>
      </c>
      <c r="G968" s="1">
        <v>-169</v>
      </c>
      <c r="H968" s="1">
        <v>41</v>
      </c>
      <c r="I968" s="1">
        <v>-111</v>
      </c>
      <c r="K968" s="1">
        <v>1.78</v>
      </c>
      <c r="L968" s="1">
        <v>-9.8000000000000007</v>
      </c>
      <c r="M968" s="1">
        <v>1.62</v>
      </c>
      <c r="N968" s="1">
        <v>1.77</v>
      </c>
      <c r="P968" s="1">
        <v>-0.94</v>
      </c>
      <c r="Q968" s="1">
        <v>1.58</v>
      </c>
      <c r="R968" s="1">
        <v>-0.91</v>
      </c>
      <c r="S968" s="1">
        <v>-0.95</v>
      </c>
    </row>
    <row r="969" spans="1:19" x14ac:dyDescent="0.25">
      <c r="A969" s="1">
        <f t="shared" ref="A969" si="482">A968+0.01</f>
        <v>483.02</v>
      </c>
      <c r="C969" s="1">
        <v>188</v>
      </c>
      <c r="D969" s="1">
        <v>564</v>
      </c>
      <c r="E969" s="1">
        <v>17252</v>
      </c>
      <c r="G969" s="1">
        <v>-182</v>
      </c>
      <c r="H969" s="1">
        <v>31</v>
      </c>
      <c r="I969" s="1">
        <v>-144</v>
      </c>
      <c r="K969" s="1">
        <v>1.87</v>
      </c>
      <c r="L969" s="1">
        <v>-9.81</v>
      </c>
      <c r="M969" s="1">
        <v>1.63</v>
      </c>
      <c r="N969" s="1">
        <v>1.77</v>
      </c>
      <c r="P969" s="1">
        <v>-0.62</v>
      </c>
      <c r="Q969" s="1">
        <v>1.58</v>
      </c>
      <c r="R969" s="1">
        <v>-0.89</v>
      </c>
      <c r="S969" s="1">
        <v>-0.94</v>
      </c>
    </row>
    <row r="970" spans="1:19" x14ac:dyDescent="0.25">
      <c r="A970" s="1">
        <v>484.01</v>
      </c>
      <c r="C970" s="1">
        <v>308</v>
      </c>
      <c r="D970" s="1">
        <v>472</v>
      </c>
      <c r="E970" s="1">
        <v>17312</v>
      </c>
      <c r="G970" s="1">
        <v>-197</v>
      </c>
      <c r="H970" s="1">
        <v>58</v>
      </c>
      <c r="I970" s="1">
        <v>-137</v>
      </c>
      <c r="K970" s="1">
        <v>1.56</v>
      </c>
      <c r="L970" s="1">
        <v>-9.82</v>
      </c>
      <c r="M970" s="1">
        <v>1.61</v>
      </c>
      <c r="N970" s="1">
        <v>1.77</v>
      </c>
      <c r="P970" s="1">
        <v>-1.02</v>
      </c>
      <c r="Q970" s="1">
        <v>1.58</v>
      </c>
      <c r="R970" s="1">
        <v>-0.89</v>
      </c>
      <c r="S970" s="1">
        <v>-0.94</v>
      </c>
    </row>
    <row r="971" spans="1:19" x14ac:dyDescent="0.25">
      <c r="A971" s="1">
        <f t="shared" ref="A971" si="483">A970+0.01</f>
        <v>484.02</v>
      </c>
      <c r="C971" s="1">
        <v>288</v>
      </c>
      <c r="D971" s="1">
        <v>460</v>
      </c>
      <c r="E971" s="1">
        <v>17204</v>
      </c>
      <c r="G971" s="1">
        <v>-188</v>
      </c>
      <c r="H971" s="1">
        <v>50</v>
      </c>
      <c r="I971" s="1">
        <v>-109</v>
      </c>
      <c r="K971" s="1">
        <v>1.53</v>
      </c>
      <c r="L971" s="1">
        <v>-9.84</v>
      </c>
      <c r="M971" s="1">
        <v>1.59</v>
      </c>
      <c r="N971" s="1">
        <v>1.76</v>
      </c>
      <c r="P971" s="1">
        <v>-0.96</v>
      </c>
      <c r="Q971" s="1">
        <v>1.59</v>
      </c>
      <c r="R971" s="1">
        <v>-0.89</v>
      </c>
      <c r="S971" s="1">
        <v>-0.94</v>
      </c>
    </row>
    <row r="972" spans="1:19" x14ac:dyDescent="0.25">
      <c r="A972" s="1">
        <v>485.01</v>
      </c>
      <c r="C972" s="1">
        <v>248</v>
      </c>
      <c r="D972" s="1">
        <v>544</v>
      </c>
      <c r="E972" s="1">
        <v>17164</v>
      </c>
      <c r="G972" s="1">
        <v>-190</v>
      </c>
      <c r="H972" s="1">
        <v>33</v>
      </c>
      <c r="I972" s="1">
        <v>-120</v>
      </c>
      <c r="K972" s="1">
        <v>1.82</v>
      </c>
      <c r="L972" s="1">
        <v>-9.85</v>
      </c>
      <c r="M972" s="1">
        <v>1.6</v>
      </c>
      <c r="N972" s="1">
        <v>1.76</v>
      </c>
      <c r="P972" s="1">
        <v>-0.83</v>
      </c>
      <c r="Q972" s="1">
        <v>1.59</v>
      </c>
      <c r="R972" s="1">
        <v>-0.89</v>
      </c>
      <c r="S972" s="1">
        <v>-0.93</v>
      </c>
    </row>
    <row r="973" spans="1:19" x14ac:dyDescent="0.25">
      <c r="A973" s="1">
        <f t="shared" ref="A973" si="484">A972+0.01</f>
        <v>485.02</v>
      </c>
      <c r="C973" s="1">
        <v>300</v>
      </c>
      <c r="D973" s="1">
        <v>580</v>
      </c>
      <c r="E973" s="1">
        <v>17336</v>
      </c>
      <c r="G973" s="1">
        <v>-199</v>
      </c>
      <c r="H973" s="1">
        <v>52</v>
      </c>
      <c r="I973" s="1">
        <v>-128</v>
      </c>
      <c r="K973" s="1">
        <v>1.92</v>
      </c>
      <c r="L973" s="1">
        <v>-9.86</v>
      </c>
      <c r="M973" s="1">
        <v>1.61</v>
      </c>
      <c r="N973" s="1">
        <v>1.76</v>
      </c>
      <c r="P973" s="1">
        <v>-0.99</v>
      </c>
      <c r="Q973" s="1">
        <v>1.59</v>
      </c>
      <c r="R973" s="1">
        <v>-0.89</v>
      </c>
      <c r="S973" s="1">
        <v>-0.94</v>
      </c>
    </row>
    <row r="974" spans="1:19" x14ac:dyDescent="0.25">
      <c r="A974" s="1">
        <v>486.01</v>
      </c>
      <c r="C974" s="1">
        <v>336</v>
      </c>
      <c r="D974" s="1">
        <v>576</v>
      </c>
      <c r="E974" s="1">
        <v>17344</v>
      </c>
      <c r="G974" s="1">
        <v>-199</v>
      </c>
      <c r="H974" s="1">
        <v>54</v>
      </c>
      <c r="I974" s="1">
        <v>-108</v>
      </c>
      <c r="K974" s="1">
        <v>1.9</v>
      </c>
      <c r="L974" s="1">
        <v>-9.8800000000000008</v>
      </c>
      <c r="M974" s="1">
        <v>1.61</v>
      </c>
      <c r="N974" s="1">
        <v>1.76</v>
      </c>
      <c r="P974" s="1">
        <v>-1.1100000000000001</v>
      </c>
      <c r="Q974" s="1">
        <v>1.6</v>
      </c>
      <c r="R974" s="1">
        <v>-0.9</v>
      </c>
      <c r="S974" s="1">
        <v>-0.94</v>
      </c>
    </row>
    <row r="975" spans="1:19" x14ac:dyDescent="0.25">
      <c r="A975" s="1">
        <f t="shared" ref="A975" si="485">A974+0.01</f>
        <v>486.02</v>
      </c>
      <c r="C975" s="1">
        <v>296</v>
      </c>
      <c r="D975" s="1">
        <v>528</v>
      </c>
      <c r="E975" s="1">
        <v>17296</v>
      </c>
      <c r="G975" s="1">
        <v>-165</v>
      </c>
      <c r="H975" s="1">
        <v>53</v>
      </c>
      <c r="I975" s="1">
        <v>-122</v>
      </c>
      <c r="K975" s="1">
        <v>1.75</v>
      </c>
      <c r="L975" s="1">
        <v>-9.89</v>
      </c>
      <c r="M975" s="1">
        <v>1.61</v>
      </c>
      <c r="N975" s="1">
        <v>1.77</v>
      </c>
      <c r="P975" s="1">
        <v>-0.98</v>
      </c>
      <c r="Q975" s="1">
        <v>1.6</v>
      </c>
      <c r="R975" s="1">
        <v>-0.9</v>
      </c>
      <c r="S975" s="1">
        <v>-0.94</v>
      </c>
    </row>
    <row r="976" spans="1:19" x14ac:dyDescent="0.25">
      <c r="A976" s="1">
        <v>487.01</v>
      </c>
      <c r="C976" s="1">
        <v>316</v>
      </c>
      <c r="D976" s="1">
        <v>504</v>
      </c>
      <c r="E976" s="1">
        <v>17412</v>
      </c>
      <c r="G976" s="1">
        <v>-188</v>
      </c>
      <c r="H976" s="1">
        <v>34</v>
      </c>
      <c r="I976" s="1">
        <v>-135</v>
      </c>
      <c r="K976" s="1">
        <v>1.66</v>
      </c>
      <c r="L976" s="1">
        <v>-9.9</v>
      </c>
      <c r="M976" s="1">
        <v>1.6</v>
      </c>
      <c r="N976" s="1">
        <v>1.76</v>
      </c>
      <c r="P976" s="1">
        <v>-1.04</v>
      </c>
      <c r="Q976" s="1">
        <v>1.6</v>
      </c>
      <c r="R976" s="1">
        <v>-0.91</v>
      </c>
      <c r="S976" s="1">
        <v>-0.94</v>
      </c>
    </row>
    <row r="977" spans="1:19" x14ac:dyDescent="0.25">
      <c r="A977" s="1">
        <f t="shared" ref="A977" si="486">A976+0.01</f>
        <v>487.02</v>
      </c>
      <c r="C977" s="1">
        <v>428</v>
      </c>
      <c r="D977" s="1">
        <v>604</v>
      </c>
      <c r="E977" s="1">
        <v>17308</v>
      </c>
      <c r="G977" s="1">
        <v>-165</v>
      </c>
      <c r="H977" s="1">
        <v>36</v>
      </c>
      <c r="I977" s="1">
        <v>-114</v>
      </c>
      <c r="K977" s="1">
        <v>2</v>
      </c>
      <c r="L977" s="1">
        <v>-9.91</v>
      </c>
      <c r="M977" s="1">
        <v>1.62</v>
      </c>
      <c r="N977" s="1">
        <v>1.77</v>
      </c>
      <c r="P977" s="1">
        <v>-1.42</v>
      </c>
      <c r="Q977" s="1">
        <v>1.6</v>
      </c>
      <c r="R977" s="1">
        <v>-0.94</v>
      </c>
      <c r="S977" s="1">
        <v>-0.95</v>
      </c>
    </row>
    <row r="978" spans="1:19" x14ac:dyDescent="0.25">
      <c r="A978" s="1">
        <v>488.01</v>
      </c>
      <c r="C978" s="1">
        <v>304</v>
      </c>
      <c r="D978" s="1">
        <v>480</v>
      </c>
      <c r="E978" s="1">
        <v>17320</v>
      </c>
      <c r="G978" s="1">
        <v>-181</v>
      </c>
      <c r="H978" s="1">
        <v>-4</v>
      </c>
      <c r="I978" s="1">
        <v>-102</v>
      </c>
      <c r="K978" s="1">
        <v>1.59</v>
      </c>
      <c r="L978" s="1">
        <v>-9.92</v>
      </c>
      <c r="M978" s="1">
        <v>1.61</v>
      </c>
      <c r="N978" s="1">
        <v>1.76</v>
      </c>
      <c r="P978" s="1">
        <v>-1.01</v>
      </c>
      <c r="Q978" s="1">
        <v>1.6</v>
      </c>
      <c r="R978" s="1">
        <v>-0.95</v>
      </c>
      <c r="S978" s="1">
        <v>-0.96</v>
      </c>
    </row>
    <row r="979" spans="1:19" x14ac:dyDescent="0.25">
      <c r="A979" s="1">
        <f t="shared" ref="A979" si="487">A978+0.01</f>
        <v>488.02</v>
      </c>
      <c r="C979" s="1">
        <v>232</v>
      </c>
      <c r="D979" s="1">
        <v>580</v>
      </c>
      <c r="E979" s="1">
        <v>17356</v>
      </c>
      <c r="G979" s="1">
        <v>-199</v>
      </c>
      <c r="H979" s="1">
        <v>59</v>
      </c>
      <c r="I979" s="1">
        <v>-142</v>
      </c>
      <c r="K979" s="1">
        <v>1.91</v>
      </c>
      <c r="L979" s="1">
        <v>-9.94</v>
      </c>
      <c r="M979" s="1">
        <v>1.62</v>
      </c>
      <c r="N979" s="1">
        <v>1.77</v>
      </c>
      <c r="P979" s="1">
        <v>-0.77</v>
      </c>
      <c r="Q979" s="1">
        <v>1.61</v>
      </c>
      <c r="R979" s="1">
        <v>-0.93</v>
      </c>
      <c r="S979" s="1">
        <v>-0.95</v>
      </c>
    </row>
    <row r="980" spans="1:19" x14ac:dyDescent="0.25">
      <c r="A980" s="1">
        <v>489.01</v>
      </c>
      <c r="C980" s="1">
        <v>356</v>
      </c>
      <c r="D980" s="1">
        <v>460</v>
      </c>
      <c r="E980" s="1">
        <v>17240</v>
      </c>
      <c r="G980" s="1">
        <v>-177</v>
      </c>
      <c r="H980" s="1">
        <v>33</v>
      </c>
      <c r="I980" s="1">
        <v>-121</v>
      </c>
      <c r="K980" s="1">
        <v>1.53</v>
      </c>
      <c r="L980" s="1">
        <v>-9.9499999999999993</v>
      </c>
      <c r="M980" s="1">
        <v>1.6</v>
      </c>
      <c r="N980" s="1">
        <v>1.76</v>
      </c>
      <c r="P980" s="1">
        <v>-1.18</v>
      </c>
      <c r="Q980" s="1">
        <v>1.61</v>
      </c>
      <c r="R980" s="1">
        <v>-0.95</v>
      </c>
      <c r="S980" s="1">
        <v>-0.96</v>
      </c>
    </row>
    <row r="981" spans="1:19" x14ac:dyDescent="0.25">
      <c r="A981" s="1">
        <f t="shared" ref="A981" si="488">A980+0.01</f>
        <v>489.02</v>
      </c>
      <c r="C981" s="1">
        <v>140</v>
      </c>
      <c r="D981" s="1">
        <v>512</v>
      </c>
      <c r="E981" s="1">
        <v>17420</v>
      </c>
      <c r="G981" s="1">
        <v>-193</v>
      </c>
      <c r="H981" s="1">
        <v>30</v>
      </c>
      <c r="I981" s="1">
        <v>-128</v>
      </c>
      <c r="K981" s="1">
        <v>1.68</v>
      </c>
      <c r="L981" s="1">
        <v>-9.9600000000000009</v>
      </c>
      <c r="M981" s="1">
        <v>1.59</v>
      </c>
      <c r="N981" s="1">
        <v>1.76</v>
      </c>
      <c r="P981" s="1">
        <v>-0.46</v>
      </c>
      <c r="Q981" s="1">
        <v>1.61</v>
      </c>
      <c r="R981" s="1">
        <v>-0.91</v>
      </c>
      <c r="S981" s="1">
        <v>-0.94</v>
      </c>
    </row>
    <row r="982" spans="1:19" x14ac:dyDescent="0.25">
      <c r="A982" s="1">
        <v>490.01</v>
      </c>
      <c r="C982" s="1">
        <v>312</v>
      </c>
      <c r="D982" s="1">
        <v>440</v>
      </c>
      <c r="E982" s="1">
        <v>17260</v>
      </c>
      <c r="G982" s="1">
        <v>-203</v>
      </c>
      <c r="H982" s="1">
        <v>51</v>
      </c>
      <c r="I982" s="1">
        <v>-113</v>
      </c>
      <c r="K982" s="1">
        <v>1.46</v>
      </c>
      <c r="L982" s="1">
        <v>-9.9700000000000006</v>
      </c>
      <c r="M982" s="1">
        <v>1.57</v>
      </c>
      <c r="N982" s="1">
        <v>1.75</v>
      </c>
      <c r="P982" s="1">
        <v>-1.04</v>
      </c>
      <c r="Q982" s="1">
        <v>1.62</v>
      </c>
      <c r="R982" s="1">
        <v>-0.92</v>
      </c>
      <c r="S982" s="1">
        <v>-0.95</v>
      </c>
    </row>
    <row r="983" spans="1:19" x14ac:dyDescent="0.25">
      <c r="A983" s="1">
        <f t="shared" ref="A983" si="489">A982+0.01</f>
        <v>490.02</v>
      </c>
      <c r="C983" s="1">
        <v>252</v>
      </c>
      <c r="D983" s="1">
        <v>448</v>
      </c>
      <c r="E983" s="1">
        <v>17188</v>
      </c>
      <c r="G983" s="1">
        <v>-179</v>
      </c>
      <c r="H983" s="1">
        <v>17</v>
      </c>
      <c r="I983" s="1">
        <v>-134</v>
      </c>
      <c r="K983" s="1">
        <v>1.49</v>
      </c>
      <c r="L983" s="1">
        <v>-9.99</v>
      </c>
      <c r="M983" s="1">
        <v>1.56</v>
      </c>
      <c r="N983" s="1">
        <v>1.74</v>
      </c>
      <c r="P983" s="1">
        <v>-0.84</v>
      </c>
      <c r="Q983" s="1">
        <v>1.62</v>
      </c>
      <c r="R983" s="1">
        <v>-0.91</v>
      </c>
      <c r="S983" s="1">
        <v>-0.94</v>
      </c>
    </row>
    <row r="984" spans="1:19" x14ac:dyDescent="0.25">
      <c r="A984" s="1">
        <v>491.01</v>
      </c>
      <c r="C984" s="1">
        <v>272</v>
      </c>
      <c r="D984" s="1">
        <v>504</v>
      </c>
      <c r="E984" s="1">
        <v>17204</v>
      </c>
      <c r="G984" s="1">
        <v>-162</v>
      </c>
      <c r="H984" s="1">
        <v>17</v>
      </c>
      <c r="I984" s="1">
        <v>-113</v>
      </c>
      <c r="K984" s="1">
        <v>1.68</v>
      </c>
      <c r="L984" s="1">
        <v>-10</v>
      </c>
      <c r="M984" s="1">
        <v>1.55</v>
      </c>
      <c r="N984" s="1">
        <v>1.74</v>
      </c>
      <c r="P984" s="1">
        <v>-0.91</v>
      </c>
      <c r="Q984" s="1">
        <v>1.62</v>
      </c>
      <c r="R984" s="1">
        <v>-0.91</v>
      </c>
      <c r="S984" s="1">
        <v>-0.94</v>
      </c>
    </row>
    <row r="985" spans="1:19" x14ac:dyDescent="0.25">
      <c r="A985" s="1">
        <f t="shared" ref="A985" si="490">A984+0.01</f>
        <v>491.02</v>
      </c>
      <c r="C985" s="1">
        <v>188</v>
      </c>
      <c r="D985" s="1">
        <v>588</v>
      </c>
      <c r="E985" s="1">
        <v>17380</v>
      </c>
      <c r="G985" s="1">
        <v>-164</v>
      </c>
      <c r="H985" s="1">
        <v>10</v>
      </c>
      <c r="I985" s="1">
        <v>-124</v>
      </c>
      <c r="K985" s="1">
        <v>1.94</v>
      </c>
      <c r="L985" s="1">
        <v>-10.01</v>
      </c>
      <c r="M985" s="1">
        <v>1.57</v>
      </c>
      <c r="N985" s="1">
        <v>1.75</v>
      </c>
      <c r="P985" s="1">
        <v>-0.62</v>
      </c>
      <c r="Q985" s="1">
        <v>1.62</v>
      </c>
      <c r="R985" s="1">
        <v>-0.89</v>
      </c>
      <c r="S985" s="1">
        <v>-0.94</v>
      </c>
    </row>
    <row r="986" spans="1:19" x14ac:dyDescent="0.25">
      <c r="A986" s="1">
        <v>492.01</v>
      </c>
      <c r="C986" s="1">
        <v>376</v>
      </c>
      <c r="D986" s="1">
        <v>388</v>
      </c>
      <c r="E986" s="1">
        <v>17264</v>
      </c>
      <c r="G986" s="1">
        <v>-155</v>
      </c>
      <c r="H986" s="1">
        <v>44</v>
      </c>
      <c r="I986" s="1">
        <v>-146</v>
      </c>
      <c r="K986" s="1">
        <v>1.29</v>
      </c>
      <c r="L986" s="1">
        <v>-10.02</v>
      </c>
      <c r="M986" s="1">
        <v>1.54</v>
      </c>
      <c r="N986" s="1">
        <v>1.74</v>
      </c>
      <c r="P986" s="1">
        <v>-1.25</v>
      </c>
      <c r="Q986" s="1">
        <v>1.62</v>
      </c>
      <c r="R986" s="1">
        <v>-0.91</v>
      </c>
      <c r="S986" s="1">
        <v>-0.94</v>
      </c>
    </row>
    <row r="987" spans="1:19" x14ac:dyDescent="0.25">
      <c r="A987" s="1">
        <f t="shared" ref="A987" si="491">A986+0.01</f>
        <v>492.02</v>
      </c>
      <c r="C987" s="1">
        <v>336</v>
      </c>
      <c r="D987" s="1">
        <v>620</v>
      </c>
      <c r="E987" s="1">
        <v>17292</v>
      </c>
      <c r="G987" s="1">
        <v>-197</v>
      </c>
      <c r="H987" s="1">
        <v>34</v>
      </c>
      <c r="I987" s="1">
        <v>-124</v>
      </c>
      <c r="K987" s="1">
        <v>2.0499999999999998</v>
      </c>
      <c r="L987" s="1">
        <v>-10.029999999999999</v>
      </c>
      <c r="M987" s="1">
        <v>1.56</v>
      </c>
      <c r="N987" s="1">
        <v>1.74</v>
      </c>
      <c r="P987" s="1">
        <v>-1.1100000000000001</v>
      </c>
      <c r="Q987" s="1">
        <v>1.62</v>
      </c>
      <c r="R987" s="1">
        <v>-0.92</v>
      </c>
      <c r="S987" s="1">
        <v>-0.95</v>
      </c>
    </row>
    <row r="988" spans="1:19" x14ac:dyDescent="0.25">
      <c r="A988" s="1">
        <v>493.01</v>
      </c>
      <c r="C988" s="1">
        <v>180</v>
      </c>
      <c r="D988" s="1">
        <v>560</v>
      </c>
      <c r="E988" s="1">
        <v>17348</v>
      </c>
      <c r="G988" s="1">
        <v>-176</v>
      </c>
      <c r="H988" s="1">
        <v>43</v>
      </c>
      <c r="I988" s="1">
        <v>-146</v>
      </c>
      <c r="K988" s="1">
        <v>1.85</v>
      </c>
      <c r="L988" s="1">
        <v>-10.039999999999999</v>
      </c>
      <c r="M988" s="1">
        <v>1.57</v>
      </c>
      <c r="N988" s="1">
        <v>1.75</v>
      </c>
      <c r="P988" s="1">
        <v>-0.59</v>
      </c>
      <c r="Q988" s="1">
        <v>1.63</v>
      </c>
      <c r="R988" s="1">
        <v>-0.9</v>
      </c>
      <c r="S988" s="1">
        <v>-0.94</v>
      </c>
    </row>
    <row r="989" spans="1:19" x14ac:dyDescent="0.25">
      <c r="A989" s="1">
        <f t="shared" ref="A989" si="492">A988+0.01</f>
        <v>493.02</v>
      </c>
      <c r="C989" s="1">
        <v>276</v>
      </c>
      <c r="D989" s="1">
        <v>648</v>
      </c>
      <c r="E989" s="1">
        <v>17320</v>
      </c>
      <c r="G989" s="1">
        <v>-199</v>
      </c>
      <c r="H989" s="1">
        <v>35</v>
      </c>
      <c r="I989" s="1">
        <v>-134</v>
      </c>
      <c r="K989" s="1">
        <v>2.14</v>
      </c>
      <c r="L989" s="1">
        <v>-10.06</v>
      </c>
      <c r="M989" s="1">
        <v>1.6</v>
      </c>
      <c r="N989" s="1">
        <v>1.76</v>
      </c>
      <c r="P989" s="1">
        <v>-0.91</v>
      </c>
      <c r="Q989" s="1">
        <v>1.63</v>
      </c>
      <c r="R989" s="1">
        <v>-0.9</v>
      </c>
      <c r="S989" s="1">
        <v>-0.94</v>
      </c>
    </row>
    <row r="990" spans="1:19" x14ac:dyDescent="0.25">
      <c r="A990" s="1">
        <v>494.01</v>
      </c>
      <c r="C990" s="1">
        <v>236</v>
      </c>
      <c r="D990" s="1">
        <v>560</v>
      </c>
      <c r="E990" s="1">
        <v>17244</v>
      </c>
      <c r="G990" s="1">
        <v>-178</v>
      </c>
      <c r="H990" s="1">
        <v>64</v>
      </c>
      <c r="I990" s="1">
        <v>-129</v>
      </c>
      <c r="K990" s="1">
        <v>1.86</v>
      </c>
      <c r="L990" s="1">
        <v>-10.07</v>
      </c>
      <c r="M990" s="1">
        <v>1.61</v>
      </c>
      <c r="N990" s="1">
        <v>1.76</v>
      </c>
      <c r="P990" s="1">
        <v>-0.78</v>
      </c>
      <c r="Q990" s="1">
        <v>1.63</v>
      </c>
      <c r="R990" s="1">
        <v>-0.88</v>
      </c>
      <c r="S990" s="1">
        <v>-0.93</v>
      </c>
    </row>
    <row r="991" spans="1:19" x14ac:dyDescent="0.25">
      <c r="A991" s="1">
        <f t="shared" ref="A991" si="493">A990+0.01</f>
        <v>494.02</v>
      </c>
      <c r="C991" s="1">
        <v>292</v>
      </c>
      <c r="D991" s="1">
        <v>604</v>
      </c>
      <c r="E991" s="1">
        <v>17188</v>
      </c>
      <c r="G991" s="1">
        <v>-174</v>
      </c>
      <c r="H991" s="1">
        <v>47</v>
      </c>
      <c r="I991" s="1">
        <v>-131</v>
      </c>
      <c r="K991" s="1">
        <v>2.0099999999999998</v>
      </c>
      <c r="L991" s="1">
        <v>-10.08</v>
      </c>
      <c r="M991" s="1">
        <v>1.63</v>
      </c>
      <c r="N991" s="1">
        <v>1.77</v>
      </c>
      <c r="P991" s="1">
        <v>-0.97</v>
      </c>
      <c r="Q991" s="1">
        <v>1.64</v>
      </c>
      <c r="R991" s="1">
        <v>-0.89</v>
      </c>
      <c r="S991" s="1">
        <v>-0.93</v>
      </c>
    </row>
    <row r="992" spans="1:19" x14ac:dyDescent="0.25">
      <c r="A992" s="1">
        <v>495.01</v>
      </c>
      <c r="C992" s="1">
        <v>244</v>
      </c>
      <c r="D992" s="1">
        <v>464</v>
      </c>
      <c r="E992" s="1">
        <v>17200</v>
      </c>
      <c r="G992" s="1">
        <v>-184</v>
      </c>
      <c r="H992" s="1">
        <v>55</v>
      </c>
      <c r="I992" s="1">
        <v>-115</v>
      </c>
      <c r="K992" s="1">
        <v>1.55</v>
      </c>
      <c r="L992" s="1">
        <v>-10.09</v>
      </c>
      <c r="M992" s="1">
        <v>1.61</v>
      </c>
      <c r="N992" s="1">
        <v>1.76</v>
      </c>
      <c r="P992" s="1">
        <v>-0.81</v>
      </c>
      <c r="Q992" s="1">
        <v>1.64</v>
      </c>
      <c r="R992" s="1">
        <v>-0.88</v>
      </c>
      <c r="S992" s="1">
        <v>-0.93</v>
      </c>
    </row>
    <row r="993" spans="1:19" x14ac:dyDescent="0.25">
      <c r="A993" s="1">
        <f t="shared" ref="A993" si="494">A992+0.01</f>
        <v>495.02</v>
      </c>
      <c r="C993" s="1">
        <v>328</v>
      </c>
      <c r="D993" s="1">
        <v>624</v>
      </c>
      <c r="E993" s="1">
        <v>17220</v>
      </c>
      <c r="G993" s="1">
        <v>-181</v>
      </c>
      <c r="H993" s="1">
        <v>34</v>
      </c>
      <c r="I993" s="1">
        <v>-111</v>
      </c>
      <c r="K993" s="1">
        <v>2.08</v>
      </c>
      <c r="L993" s="1">
        <v>-10.11</v>
      </c>
      <c r="M993" s="1">
        <v>1.63</v>
      </c>
      <c r="N993" s="1">
        <v>1.77</v>
      </c>
      <c r="P993" s="1">
        <v>-1.0900000000000001</v>
      </c>
      <c r="Q993" s="1">
        <v>1.64</v>
      </c>
      <c r="R993" s="1">
        <v>-0.89</v>
      </c>
      <c r="S993" s="1">
        <v>-0.93</v>
      </c>
    </row>
    <row r="994" spans="1:19" x14ac:dyDescent="0.25">
      <c r="A994" s="1">
        <v>496.01</v>
      </c>
      <c r="C994" s="1">
        <v>208</v>
      </c>
      <c r="D994" s="1">
        <v>480</v>
      </c>
      <c r="E994" s="1">
        <v>17344</v>
      </c>
      <c r="G994" s="1">
        <v>-164</v>
      </c>
      <c r="H994" s="1">
        <v>35</v>
      </c>
      <c r="I994" s="1">
        <v>-124</v>
      </c>
      <c r="K994" s="1">
        <v>1.59</v>
      </c>
      <c r="L994" s="1">
        <v>-10.119999999999999</v>
      </c>
      <c r="M994" s="1">
        <v>1.62</v>
      </c>
      <c r="N994" s="1">
        <v>1.76</v>
      </c>
      <c r="P994" s="1">
        <v>-0.69</v>
      </c>
      <c r="Q994" s="1">
        <v>1.65</v>
      </c>
      <c r="R994" s="1">
        <v>-0.88</v>
      </c>
      <c r="S994" s="1">
        <v>-0.92</v>
      </c>
    </row>
    <row r="995" spans="1:19" x14ac:dyDescent="0.25">
      <c r="A995" s="1">
        <f t="shared" ref="A995" si="495">A994+0.01</f>
        <v>496.02</v>
      </c>
      <c r="C995" s="1">
        <v>284</v>
      </c>
      <c r="D995" s="1">
        <v>560</v>
      </c>
      <c r="E995" s="1">
        <v>17388</v>
      </c>
      <c r="G995" s="1">
        <v>-181</v>
      </c>
      <c r="H995" s="1">
        <v>59</v>
      </c>
      <c r="I995" s="1">
        <v>-128</v>
      </c>
      <c r="K995" s="1">
        <v>1.84</v>
      </c>
      <c r="L995" s="1">
        <v>-10.130000000000001</v>
      </c>
      <c r="M995" s="1">
        <v>1.62</v>
      </c>
      <c r="N995" s="1">
        <v>1.77</v>
      </c>
      <c r="P995" s="1">
        <v>-0.94</v>
      </c>
      <c r="Q995" s="1">
        <v>1.65</v>
      </c>
      <c r="R995" s="1">
        <v>-0.88</v>
      </c>
      <c r="S995" s="1">
        <v>-0.92</v>
      </c>
    </row>
    <row r="996" spans="1:19" x14ac:dyDescent="0.25">
      <c r="A996" s="1">
        <v>497.01</v>
      </c>
      <c r="C996" s="1">
        <v>136</v>
      </c>
      <c r="D996" s="1">
        <v>568</v>
      </c>
      <c r="E996" s="1">
        <v>17348</v>
      </c>
      <c r="G996" s="1">
        <v>-180</v>
      </c>
      <c r="H996" s="1">
        <v>44</v>
      </c>
      <c r="I996" s="1">
        <v>-127</v>
      </c>
      <c r="K996" s="1">
        <v>1.88</v>
      </c>
      <c r="L996" s="1">
        <v>-10.14</v>
      </c>
      <c r="M996" s="1">
        <v>1.63</v>
      </c>
      <c r="N996" s="1">
        <v>1.77</v>
      </c>
      <c r="P996" s="1">
        <v>-0.45</v>
      </c>
      <c r="Q996" s="1">
        <v>1.65</v>
      </c>
      <c r="R996" s="1">
        <v>-0.84</v>
      </c>
      <c r="S996" s="1">
        <v>-0.91</v>
      </c>
    </row>
    <row r="997" spans="1:19" x14ac:dyDescent="0.25">
      <c r="A997" s="1">
        <f t="shared" ref="A997" si="496">A996+0.01</f>
        <v>497.02</v>
      </c>
      <c r="C997" s="1">
        <v>312</v>
      </c>
      <c r="D997" s="1">
        <v>640</v>
      </c>
      <c r="E997" s="1">
        <v>17356</v>
      </c>
      <c r="G997" s="1">
        <v>-177</v>
      </c>
      <c r="H997" s="1">
        <v>38</v>
      </c>
      <c r="I997" s="1">
        <v>-134</v>
      </c>
      <c r="K997" s="1">
        <v>2.11</v>
      </c>
      <c r="L997" s="1">
        <v>-10.15</v>
      </c>
      <c r="M997" s="1">
        <v>1.65</v>
      </c>
      <c r="N997" s="1">
        <v>1.78</v>
      </c>
      <c r="P997" s="1">
        <v>-1.03</v>
      </c>
      <c r="Q997" s="1">
        <v>1.65</v>
      </c>
      <c r="R997" s="1">
        <v>-0.85</v>
      </c>
      <c r="S997" s="1">
        <v>-0.91</v>
      </c>
    </row>
    <row r="998" spans="1:19" x14ac:dyDescent="0.25">
      <c r="A998" s="1">
        <v>498.01</v>
      </c>
      <c r="C998" s="1">
        <v>228</v>
      </c>
      <c r="D998" s="1">
        <v>532</v>
      </c>
      <c r="E998" s="1">
        <v>17352</v>
      </c>
      <c r="G998" s="1">
        <v>-199</v>
      </c>
      <c r="H998" s="1">
        <v>40</v>
      </c>
      <c r="I998" s="1">
        <v>-113</v>
      </c>
      <c r="K998" s="1">
        <v>1.76</v>
      </c>
      <c r="L998" s="1">
        <v>-10.17</v>
      </c>
      <c r="M998" s="1">
        <v>1.65</v>
      </c>
      <c r="N998" s="1">
        <v>1.78</v>
      </c>
      <c r="P998" s="1">
        <v>-0.75</v>
      </c>
      <c r="Q998" s="1">
        <v>1.66</v>
      </c>
      <c r="R998" s="1">
        <v>-0.84</v>
      </c>
      <c r="S998" s="1">
        <v>-0.91</v>
      </c>
    </row>
    <row r="999" spans="1:19" x14ac:dyDescent="0.25">
      <c r="A999" s="1">
        <f t="shared" ref="A999" si="497">A998+0.01</f>
        <v>498.02</v>
      </c>
      <c r="C999" s="1">
        <v>364</v>
      </c>
      <c r="D999" s="1">
        <v>568</v>
      </c>
      <c r="E999" s="1">
        <v>17376</v>
      </c>
      <c r="G999" s="1">
        <v>-164</v>
      </c>
      <c r="H999" s="1">
        <v>45</v>
      </c>
      <c r="I999" s="1">
        <v>-128</v>
      </c>
      <c r="K999" s="1">
        <v>1.87</v>
      </c>
      <c r="L999" s="1">
        <v>-10.18</v>
      </c>
      <c r="M999" s="1">
        <v>1.65</v>
      </c>
      <c r="N999" s="1">
        <v>1.78</v>
      </c>
      <c r="P999" s="1">
        <v>-1.2</v>
      </c>
      <c r="Q999" s="1">
        <v>1.66</v>
      </c>
      <c r="R999" s="1">
        <v>-0.87</v>
      </c>
      <c r="S999" s="1">
        <v>-0.91</v>
      </c>
    </row>
    <row r="1000" spans="1:19" x14ac:dyDescent="0.25">
      <c r="A1000" s="1">
        <v>499.01</v>
      </c>
      <c r="C1000" s="1">
        <v>152</v>
      </c>
      <c r="D1000" s="1">
        <v>496</v>
      </c>
      <c r="E1000" s="1">
        <v>17340</v>
      </c>
      <c r="G1000" s="1">
        <v>-186</v>
      </c>
      <c r="H1000" s="1">
        <v>25</v>
      </c>
      <c r="I1000" s="1">
        <v>-115</v>
      </c>
      <c r="K1000" s="1">
        <v>1.64</v>
      </c>
      <c r="L1000" s="1">
        <v>-10.19</v>
      </c>
      <c r="M1000" s="1">
        <v>1.64</v>
      </c>
      <c r="N1000" s="1">
        <v>1.78</v>
      </c>
      <c r="P1000" s="1">
        <v>-0.5</v>
      </c>
      <c r="Q1000" s="1">
        <v>1.66</v>
      </c>
      <c r="R1000" s="1">
        <v>-0.84</v>
      </c>
      <c r="S1000" s="1">
        <v>-0.9</v>
      </c>
    </row>
    <row r="1001" spans="1:19" x14ac:dyDescent="0.25">
      <c r="A1001" s="1">
        <f t="shared" ref="A1001" si="498">A1000+0.01</f>
        <v>499.02</v>
      </c>
      <c r="C1001" s="1">
        <v>332</v>
      </c>
      <c r="D1001" s="1">
        <v>548</v>
      </c>
      <c r="E1001" s="1">
        <v>17152</v>
      </c>
      <c r="G1001" s="1">
        <v>-185</v>
      </c>
      <c r="H1001" s="1">
        <v>8</v>
      </c>
      <c r="I1001" s="1">
        <v>-127</v>
      </c>
      <c r="K1001" s="1">
        <v>1.83</v>
      </c>
      <c r="L1001" s="1">
        <v>-10.199999999999999</v>
      </c>
      <c r="M1001" s="1">
        <v>1.64</v>
      </c>
      <c r="N1001" s="1">
        <v>1.78</v>
      </c>
      <c r="P1001" s="1">
        <v>-1.1100000000000001</v>
      </c>
      <c r="Q1001" s="1">
        <v>1.66</v>
      </c>
      <c r="R1001" s="1">
        <v>-0.86</v>
      </c>
      <c r="S1001" s="1">
        <v>-0.91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8AF9-2C05-4714-A175-62F27A1C0C31}">
  <sheetPr codeName="Sheet2"/>
  <dimension ref="A1:AF2255"/>
  <sheetViews>
    <sheetView workbookViewId="0">
      <selection activeCell="R3" sqref="R3"/>
    </sheetView>
  </sheetViews>
  <sheetFormatPr defaultRowHeight="15" x14ac:dyDescent="0.25"/>
  <cols>
    <col min="1" max="1" width="5" bestFit="1" customWidth="1"/>
    <col min="2" max="2" width="2.28515625" customWidth="1"/>
    <col min="3" max="5" width="10" bestFit="1" customWidth="1"/>
    <col min="6" max="6" width="2.28515625" customWidth="1"/>
    <col min="7" max="9" width="10" bestFit="1" customWidth="1"/>
    <col min="12" max="13" width="12" bestFit="1" customWidth="1"/>
    <col min="14" max="14" width="15.5703125" customWidth="1"/>
    <col min="15" max="16" width="12" bestFit="1" customWidth="1"/>
    <col min="17" max="17" width="12.7109375" bestFit="1" customWidth="1"/>
    <col min="18" max="18" width="5" bestFit="1" customWidth="1"/>
    <col min="19" max="19" width="6" bestFit="1" customWidth="1"/>
    <col min="20" max="20" width="5" bestFit="1" customWidth="1"/>
    <col min="21" max="21" width="6" bestFit="1" customWidth="1"/>
    <col min="22" max="22" width="5" bestFit="1" customWidth="1"/>
    <col min="23" max="23" width="6" bestFit="1" customWidth="1"/>
    <col min="25" max="25" width="6" bestFit="1" customWidth="1"/>
    <col min="26" max="27" width="8.7109375" bestFit="1" customWidth="1"/>
    <col min="28" max="28" width="9" bestFit="1" customWidth="1"/>
    <col min="29" max="29" width="2.28515625" customWidth="1"/>
    <col min="30" max="30" width="7.7109375" bestFit="1" customWidth="1"/>
    <col min="31" max="31" width="8.7109375" bestFit="1" customWidth="1"/>
    <col min="32" max="32" width="9.7109375" bestFit="1" customWidth="1"/>
  </cols>
  <sheetData>
    <row r="1" spans="1:32" x14ac:dyDescent="0.25">
      <c r="A1" s="12"/>
      <c r="B1" s="2"/>
      <c r="C1" s="12" t="s">
        <v>31</v>
      </c>
      <c r="D1" s="12" t="s">
        <v>31</v>
      </c>
      <c r="E1" s="12" t="s">
        <v>31</v>
      </c>
      <c r="F1" s="12"/>
      <c r="G1" s="12" t="s">
        <v>31</v>
      </c>
      <c r="H1" s="12" t="s">
        <v>31</v>
      </c>
      <c r="I1" s="12" t="s">
        <v>31</v>
      </c>
      <c r="J1" s="12"/>
      <c r="K1" s="12"/>
      <c r="L1" s="36" t="s">
        <v>31</v>
      </c>
      <c r="M1" s="36"/>
      <c r="N1" s="36"/>
      <c r="O1" s="36"/>
      <c r="P1" s="36"/>
      <c r="Q1" s="36"/>
      <c r="R1" s="12"/>
      <c r="S1" s="12"/>
      <c r="T1" s="12"/>
      <c r="U1" s="12"/>
      <c r="V1" s="12"/>
      <c r="W1" s="12"/>
      <c r="X1" s="12"/>
      <c r="Y1" s="12"/>
      <c r="Z1" s="12" t="s">
        <v>30</v>
      </c>
      <c r="AA1" s="12" t="s">
        <v>30</v>
      </c>
      <c r="AB1" s="12" t="s">
        <v>30</v>
      </c>
      <c r="AC1" s="12"/>
      <c r="AD1" s="12" t="s">
        <v>30</v>
      </c>
      <c r="AE1" s="12" t="s">
        <v>30</v>
      </c>
      <c r="AF1" s="12" t="s">
        <v>30</v>
      </c>
    </row>
    <row r="2" spans="1:32" x14ac:dyDescent="0.25">
      <c r="A2" s="3" t="s">
        <v>14</v>
      </c>
      <c r="B2" s="2"/>
      <c r="C2" s="3" t="s">
        <v>0</v>
      </c>
      <c r="D2" s="3" t="s">
        <v>1</v>
      </c>
      <c r="E2" s="3" t="s">
        <v>2</v>
      </c>
      <c r="F2" s="2"/>
      <c r="G2" s="3" t="s">
        <v>3</v>
      </c>
      <c r="H2" s="3" t="s">
        <v>4</v>
      </c>
      <c r="I2" s="3" t="s">
        <v>5</v>
      </c>
      <c r="J2" s="1"/>
      <c r="K2" s="1"/>
      <c r="L2" s="3" t="s">
        <v>0</v>
      </c>
      <c r="M2" s="3" t="s">
        <v>1</v>
      </c>
      <c r="N2" s="3" t="s">
        <v>2</v>
      </c>
      <c r="O2" s="3" t="s">
        <v>3</v>
      </c>
      <c r="P2" s="3" t="s">
        <v>4</v>
      </c>
      <c r="Q2" s="3" t="s">
        <v>5</v>
      </c>
      <c r="R2" s="1"/>
      <c r="S2" s="1"/>
      <c r="T2" s="1"/>
      <c r="U2" s="1"/>
      <c r="V2" s="1"/>
      <c r="W2" s="1"/>
      <c r="X2" s="1"/>
      <c r="Y2" s="3" t="s">
        <v>14</v>
      </c>
      <c r="Z2" s="3" t="s">
        <v>0</v>
      </c>
      <c r="AA2" s="3" t="s">
        <v>1</v>
      </c>
      <c r="AB2" s="3" t="s">
        <v>2</v>
      </c>
      <c r="AC2" s="2"/>
      <c r="AD2" s="3" t="s">
        <v>3</v>
      </c>
      <c r="AE2" s="3" t="s">
        <v>4</v>
      </c>
      <c r="AF2" s="3" t="s">
        <v>5</v>
      </c>
    </row>
    <row r="3" spans="1:32" x14ac:dyDescent="0.25">
      <c r="A3" s="1">
        <v>0.01</v>
      </c>
      <c r="B3" s="2"/>
      <c r="C3" s="4">
        <v>105.92</v>
      </c>
      <c r="D3" s="4">
        <v>47.36</v>
      </c>
      <c r="E3" s="4">
        <v>16282.72</v>
      </c>
      <c r="F3" s="2"/>
      <c r="G3" s="4">
        <v>2.2799999999999998</v>
      </c>
      <c r="H3" s="4">
        <v>7.26</v>
      </c>
      <c r="I3" s="4">
        <v>-1.86</v>
      </c>
      <c r="J3" s="4"/>
      <c r="K3" s="4" t="s">
        <v>15</v>
      </c>
      <c r="L3" s="20">
        <f>MIN(C$3:C$1002)</f>
        <v>-222.08</v>
      </c>
      <c r="M3" s="20">
        <f>MIN(D$3:D$1002)</f>
        <v>-188.64</v>
      </c>
      <c r="N3" s="20">
        <f>MIN(E$3:E$1002)</f>
        <v>16146.72</v>
      </c>
      <c r="O3" s="20">
        <f>MIN(G$3:G$1002)</f>
        <v>-37.72</v>
      </c>
      <c r="P3" s="20">
        <f>MIN(H$3:H$1002)</f>
        <v>-55.74</v>
      </c>
      <c r="Q3" s="20">
        <f>MIN(I$3:I$1002)</f>
        <v>-39.86</v>
      </c>
      <c r="R3" s="1"/>
      <c r="S3" s="1"/>
      <c r="T3" s="1"/>
      <c r="U3" s="1"/>
      <c r="V3" s="1"/>
      <c r="W3" s="1"/>
      <c r="X3" s="1"/>
      <c r="Y3" s="4">
        <v>0.01</v>
      </c>
      <c r="Z3" s="14">
        <v>46.16</v>
      </c>
      <c r="AA3" s="14">
        <v>124.48</v>
      </c>
      <c r="AB3" s="14">
        <v>16236.16</v>
      </c>
      <c r="AC3" s="2"/>
      <c r="AD3" s="14">
        <v>8.82</v>
      </c>
      <c r="AE3" s="14">
        <v>142.82</v>
      </c>
      <c r="AF3" s="14">
        <v>-0.68</v>
      </c>
    </row>
    <row r="4" spans="1:32" x14ac:dyDescent="0.25">
      <c r="A4" s="1">
        <f t="shared" ref="A4:A67" si="0">A3+0.01</f>
        <v>0.02</v>
      </c>
      <c r="B4" s="2"/>
      <c r="C4" s="4">
        <v>113.92</v>
      </c>
      <c r="D4" s="4">
        <v>-40.64</v>
      </c>
      <c r="E4" s="4">
        <v>16518.72</v>
      </c>
      <c r="F4" s="2"/>
      <c r="G4" s="4">
        <v>12.28</v>
      </c>
      <c r="H4" s="4">
        <v>-9.74</v>
      </c>
      <c r="I4" s="4">
        <v>-11.86</v>
      </c>
      <c r="J4" s="4"/>
      <c r="K4" s="4" t="s">
        <v>16</v>
      </c>
      <c r="L4" s="20">
        <f>MAX(C$3:C$1002)</f>
        <v>221.92</v>
      </c>
      <c r="M4" s="20">
        <f>MAX(D$3:D$1002)</f>
        <v>155.36000000000001</v>
      </c>
      <c r="N4" s="20">
        <f>MAX(E$3:E$1002)</f>
        <v>16654.72</v>
      </c>
      <c r="O4" s="20">
        <f>MAX(G$3:G$1002)</f>
        <v>37.28</v>
      </c>
      <c r="P4" s="20">
        <f>MAX(H$3:H$1002)</f>
        <v>55.26</v>
      </c>
      <c r="Q4" s="20">
        <f>MAX(I$3:I$1002)</f>
        <v>41.14</v>
      </c>
      <c r="R4" s="1"/>
      <c r="S4" s="1"/>
      <c r="T4" s="1"/>
      <c r="U4" s="1"/>
      <c r="V4" s="1"/>
      <c r="W4" s="1"/>
      <c r="X4" s="1"/>
      <c r="Y4" s="4">
        <f t="shared" ref="Y4:Y67" si="1">Y3+0.01</f>
        <v>0.02</v>
      </c>
      <c r="Z4" s="14">
        <v>-29.84</v>
      </c>
      <c r="AA4" s="14">
        <v>64.48</v>
      </c>
      <c r="AB4" s="14">
        <v>16204.16</v>
      </c>
      <c r="AC4" s="2"/>
      <c r="AD4" s="14">
        <v>13.82</v>
      </c>
      <c r="AE4" s="14">
        <v>85.82</v>
      </c>
      <c r="AF4" s="14">
        <v>18.32</v>
      </c>
    </row>
    <row r="5" spans="1:32" x14ac:dyDescent="0.25">
      <c r="A5" s="4">
        <f t="shared" si="0"/>
        <v>0.03</v>
      </c>
      <c r="B5" s="2"/>
      <c r="C5" s="4">
        <v>13.92</v>
      </c>
      <c r="D5" s="4">
        <v>-4.6399999999999997</v>
      </c>
      <c r="E5" s="4">
        <v>16326.72</v>
      </c>
      <c r="F5" s="2"/>
      <c r="G5" s="4">
        <v>-8.7200000000000006</v>
      </c>
      <c r="H5" s="4">
        <v>-4.74</v>
      </c>
      <c r="I5" s="4">
        <v>-8.86</v>
      </c>
      <c r="J5" s="4"/>
      <c r="K5" s="21" t="s">
        <v>17</v>
      </c>
      <c r="L5" s="20">
        <f>AVERAGE(C$3:C$1002)</f>
        <v>0.45853853853855059</v>
      </c>
      <c r="M5" s="20">
        <f>AVERAGE(D$3:D$1002)</f>
        <v>4.7173573573573648</v>
      </c>
      <c r="N5" s="20">
        <f>AVERAGE(E$3:E$1002)</f>
        <v>16396.093373373657</v>
      </c>
      <c r="O5" s="20">
        <f>AVERAGE(G$3:G$1002)</f>
        <v>0.52824824824822458</v>
      </c>
      <c r="P5" s="20">
        <f>AVERAGE(H$3:H$1002)</f>
        <v>2.0297697697697665</v>
      </c>
      <c r="Q5" s="20">
        <f>AVERAGE(I$3:I$1002)</f>
        <v>-8.622622622623323E-2</v>
      </c>
      <c r="R5" s="1"/>
      <c r="S5" s="1"/>
      <c r="T5" s="1"/>
      <c r="U5" s="1"/>
      <c r="V5" s="1"/>
      <c r="W5" s="1"/>
      <c r="X5" s="1"/>
      <c r="Y5" s="4">
        <f t="shared" si="1"/>
        <v>0.03</v>
      </c>
      <c r="Z5" s="14">
        <v>42.16</v>
      </c>
      <c r="AA5" s="14">
        <v>76.48</v>
      </c>
      <c r="AB5" s="14">
        <v>16256.16</v>
      </c>
      <c r="AC5" s="2"/>
      <c r="AD5" s="14">
        <v>8.82</v>
      </c>
      <c r="AE5" s="14">
        <v>46.82</v>
      </c>
      <c r="AF5" s="14">
        <v>-1.68</v>
      </c>
    </row>
    <row r="6" spans="1:32" x14ac:dyDescent="0.25">
      <c r="A6" s="4">
        <f t="shared" si="0"/>
        <v>0.04</v>
      </c>
      <c r="B6" s="2"/>
      <c r="C6" s="4">
        <v>-110.08</v>
      </c>
      <c r="D6" s="4">
        <v>111.36</v>
      </c>
      <c r="E6" s="4">
        <v>16274.72</v>
      </c>
      <c r="F6" s="2"/>
      <c r="G6" s="4">
        <v>14.28</v>
      </c>
      <c r="H6" s="4">
        <v>-12.74</v>
      </c>
      <c r="I6" s="4">
        <v>-0.86</v>
      </c>
      <c r="J6" s="4"/>
      <c r="K6" s="4" t="s">
        <v>18</v>
      </c>
      <c r="L6" s="20">
        <f>_xlfn.VAR.P(C$3:C$1002)</f>
        <v>5795.1654316979684</v>
      </c>
      <c r="M6" s="20">
        <f>_xlfn.VAR.P(D$3:D$1002)</f>
        <v>2884.6440674909159</v>
      </c>
      <c r="N6" s="20">
        <f>_xlfn.VAR.P(E$3:E$1002)</f>
        <v>6189.7614932250681</v>
      </c>
      <c r="O6" s="20">
        <f>_xlfn.VAR.P(G$3:G$1002)</f>
        <v>137.77420864307749</v>
      </c>
      <c r="P6" s="20">
        <f>_xlfn.VAR.P(H$3:H$1002)</f>
        <v>246.78783488192923</v>
      </c>
      <c r="Q6" s="20">
        <f>_xlfn.VAR.P(I$3:I$1002)</f>
        <v>145.44631919206495</v>
      </c>
      <c r="R6" s="1"/>
      <c r="S6" s="1"/>
      <c r="T6" s="1"/>
      <c r="U6" s="1"/>
      <c r="V6" s="1"/>
      <c r="W6" s="1"/>
      <c r="X6" s="1"/>
      <c r="Y6" s="4">
        <f t="shared" si="1"/>
        <v>0.04</v>
      </c>
      <c r="Z6" s="14">
        <v>30.16</v>
      </c>
      <c r="AA6" s="14">
        <v>68.48</v>
      </c>
      <c r="AB6" s="14">
        <v>16204.16</v>
      </c>
      <c r="AC6" s="2"/>
      <c r="AD6" s="14">
        <v>-4.18</v>
      </c>
      <c r="AE6" s="14">
        <v>8.82</v>
      </c>
      <c r="AF6" s="14">
        <v>11.32</v>
      </c>
    </row>
    <row r="7" spans="1:32" x14ac:dyDescent="0.25">
      <c r="A7" s="4">
        <f t="shared" si="0"/>
        <v>0.05</v>
      </c>
      <c r="B7" s="2"/>
      <c r="C7" s="4">
        <v>-26.08</v>
      </c>
      <c r="D7" s="4">
        <v>-0.64</v>
      </c>
      <c r="E7" s="4">
        <v>16430.72</v>
      </c>
      <c r="F7" s="2"/>
      <c r="G7" s="4">
        <v>1.28</v>
      </c>
      <c r="H7" s="4">
        <v>36.26</v>
      </c>
      <c r="I7" s="4">
        <v>-23.86</v>
      </c>
      <c r="J7" s="4"/>
      <c r="K7" s="21" t="s">
        <v>19</v>
      </c>
      <c r="L7" s="20">
        <f t="shared" ref="L7:Q7" si="2">SQRT(L6)</f>
        <v>76.125983945680261</v>
      </c>
      <c r="M7" s="20">
        <f t="shared" si="2"/>
        <v>53.708882575333064</v>
      </c>
      <c r="N7" s="20">
        <f t="shared" si="2"/>
        <v>78.675037294081207</v>
      </c>
      <c r="O7" s="20">
        <f t="shared" si="2"/>
        <v>11.737725871866214</v>
      </c>
      <c r="P7" s="20">
        <f t="shared" si="2"/>
        <v>15.709482323804602</v>
      </c>
      <c r="Q7" s="20">
        <f t="shared" si="2"/>
        <v>12.060112735462507</v>
      </c>
      <c r="R7" s="1"/>
      <c r="S7" s="1"/>
      <c r="T7" s="1"/>
      <c r="U7" s="1"/>
      <c r="V7" s="1"/>
      <c r="W7" s="1"/>
      <c r="X7" s="1"/>
      <c r="Y7" s="4">
        <f t="shared" si="1"/>
        <v>0.05</v>
      </c>
      <c r="Z7" s="14">
        <v>-33.840000000000003</v>
      </c>
      <c r="AA7" s="14">
        <v>20.48</v>
      </c>
      <c r="AB7" s="14">
        <v>16216.16</v>
      </c>
      <c r="AC7" s="2"/>
      <c r="AD7" s="14">
        <v>-15.18</v>
      </c>
      <c r="AE7" s="14">
        <v>-37.18</v>
      </c>
      <c r="AF7" s="14">
        <v>9.32</v>
      </c>
    </row>
    <row r="8" spans="1:32" x14ac:dyDescent="0.25">
      <c r="A8" s="4">
        <f t="shared" si="0"/>
        <v>6.0000000000000005E-2</v>
      </c>
      <c r="B8" s="2"/>
      <c r="C8" s="4">
        <v>-70.08</v>
      </c>
      <c r="D8" s="4">
        <v>-44.64</v>
      </c>
      <c r="E8" s="4">
        <v>16410.72</v>
      </c>
      <c r="F8" s="2"/>
      <c r="G8" s="4">
        <v>8.2799999999999994</v>
      </c>
      <c r="H8" s="4">
        <v>16.260000000000002</v>
      </c>
      <c r="I8" s="4">
        <v>-9.86</v>
      </c>
      <c r="J8" s="4"/>
      <c r="K8" s="4" t="s">
        <v>21</v>
      </c>
      <c r="L8" s="20">
        <f t="shared" ref="L8:Q8" si="3">3*L7</f>
        <v>228.37795183704077</v>
      </c>
      <c r="M8" s="20">
        <f t="shared" si="3"/>
        <v>161.12664772599919</v>
      </c>
      <c r="N8" s="20">
        <f t="shared" si="3"/>
        <v>236.02511188224361</v>
      </c>
      <c r="O8" s="20">
        <f t="shared" si="3"/>
        <v>35.213177615598639</v>
      </c>
      <c r="P8" s="20">
        <f t="shared" si="3"/>
        <v>47.128446971413808</v>
      </c>
      <c r="Q8" s="20">
        <f t="shared" si="3"/>
        <v>36.180338206387518</v>
      </c>
      <c r="R8" s="1"/>
      <c r="S8" s="1"/>
      <c r="T8" s="1"/>
      <c r="U8" s="1"/>
      <c r="V8" s="1"/>
      <c r="W8" s="1"/>
      <c r="X8" s="1"/>
      <c r="Y8" s="4">
        <f t="shared" si="1"/>
        <v>6.0000000000000005E-2</v>
      </c>
      <c r="Z8" s="14">
        <v>58.16</v>
      </c>
      <c r="AA8" s="14">
        <v>-3.52</v>
      </c>
      <c r="AB8" s="14">
        <v>16244.16</v>
      </c>
      <c r="AC8" s="2"/>
      <c r="AD8" s="14">
        <v>12.82</v>
      </c>
      <c r="AE8" s="14">
        <v>-73.180000000000007</v>
      </c>
      <c r="AF8" s="14">
        <v>-11.68</v>
      </c>
    </row>
    <row r="9" spans="1:32" x14ac:dyDescent="0.25">
      <c r="A9" s="4">
        <f t="shared" si="0"/>
        <v>7.0000000000000007E-2</v>
      </c>
      <c r="B9" s="2"/>
      <c r="C9" s="4">
        <v>-82.08</v>
      </c>
      <c r="D9" s="4">
        <v>39.36</v>
      </c>
      <c r="E9" s="4">
        <v>16410.72</v>
      </c>
      <c r="F9" s="2"/>
      <c r="G9" s="4">
        <v>17.28</v>
      </c>
      <c r="H9" s="4">
        <v>55.26</v>
      </c>
      <c r="I9" s="4">
        <v>9.14</v>
      </c>
      <c r="J9" s="4"/>
      <c r="K9" s="4"/>
      <c r="L9" s="4"/>
      <c r="M9" s="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4">
        <f t="shared" si="1"/>
        <v>7.0000000000000007E-2</v>
      </c>
      <c r="Z9" s="14">
        <v>66.16</v>
      </c>
      <c r="AA9" s="14">
        <v>-19.52</v>
      </c>
      <c r="AB9" s="14">
        <v>16388.16</v>
      </c>
      <c r="AC9" s="2"/>
      <c r="AD9" s="14">
        <v>23.82</v>
      </c>
      <c r="AE9" s="14">
        <v>-111.18</v>
      </c>
      <c r="AF9" s="14">
        <v>-8.68</v>
      </c>
    </row>
    <row r="10" spans="1:32" x14ac:dyDescent="0.25">
      <c r="A10" s="4">
        <f t="shared" si="0"/>
        <v>0.08</v>
      </c>
      <c r="B10" s="2"/>
      <c r="C10" s="4">
        <v>-38.08</v>
      </c>
      <c r="D10" s="4">
        <v>-48.64</v>
      </c>
      <c r="E10" s="4">
        <v>16486.72</v>
      </c>
      <c r="F10" s="2"/>
      <c r="G10" s="4">
        <v>9.2799999999999994</v>
      </c>
      <c r="H10" s="4">
        <v>43.26</v>
      </c>
      <c r="I10" s="4">
        <v>10.14</v>
      </c>
      <c r="J10" s="4"/>
      <c r="K10" s="4"/>
      <c r="L10" s="4"/>
      <c r="M10" s="4"/>
      <c r="N10" s="1" t="s">
        <v>25</v>
      </c>
      <c r="O10" s="1"/>
      <c r="P10" s="1"/>
      <c r="Q10" s="21"/>
      <c r="R10" s="18" t="s">
        <v>34</v>
      </c>
      <c r="S10" s="1"/>
      <c r="T10" s="1"/>
      <c r="U10" s="1"/>
      <c r="V10" s="1"/>
      <c r="W10" s="1"/>
      <c r="X10" s="1"/>
      <c r="Y10" s="4">
        <f t="shared" si="1"/>
        <v>0.08</v>
      </c>
      <c r="Z10" s="14">
        <v>6.16</v>
      </c>
      <c r="AA10" s="14">
        <v>32.479999999999997</v>
      </c>
      <c r="AB10" s="14">
        <v>16384.16</v>
      </c>
      <c r="AC10" s="2"/>
      <c r="AD10" s="14">
        <v>5.82</v>
      </c>
      <c r="AE10" s="14">
        <v>-133.18</v>
      </c>
      <c r="AF10" s="14">
        <v>5.32</v>
      </c>
    </row>
    <row r="11" spans="1:32" x14ac:dyDescent="0.25">
      <c r="A11" s="4">
        <f t="shared" si="0"/>
        <v>0.09</v>
      </c>
      <c r="B11" s="2"/>
      <c r="C11" s="4">
        <v>-30.08</v>
      </c>
      <c r="D11" s="4">
        <v>-80.64</v>
      </c>
      <c r="E11" s="4">
        <v>16370.72</v>
      </c>
      <c r="F11" s="2"/>
      <c r="G11" s="4">
        <v>16.28</v>
      </c>
      <c r="H11" s="4">
        <v>40.26</v>
      </c>
      <c r="I11" s="4">
        <v>-2.86</v>
      </c>
      <c r="J11" s="4"/>
      <c r="K11" s="4"/>
      <c r="L11" s="1"/>
      <c r="M11" s="4"/>
      <c r="N11" s="4" t="s">
        <v>26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4">
        <f t="shared" si="1"/>
        <v>0.09</v>
      </c>
      <c r="Z11" s="14">
        <v>-77.84</v>
      </c>
      <c r="AA11" s="14">
        <v>72.48</v>
      </c>
      <c r="AB11" s="14">
        <v>16556.16</v>
      </c>
      <c r="AC11" s="2"/>
      <c r="AD11" s="14">
        <v>-5.18</v>
      </c>
      <c r="AE11" s="14">
        <v>-78.180000000000007</v>
      </c>
      <c r="AF11" s="14">
        <v>15.32</v>
      </c>
    </row>
    <row r="12" spans="1:32" x14ac:dyDescent="0.25">
      <c r="A12" s="4">
        <f t="shared" si="0"/>
        <v>9.9999999999999992E-2</v>
      </c>
      <c r="B12" s="2"/>
      <c r="C12" s="4">
        <v>-42.08</v>
      </c>
      <c r="D12" s="4">
        <v>-12.64</v>
      </c>
      <c r="E12" s="4">
        <v>16394.72</v>
      </c>
      <c r="F12" s="2"/>
      <c r="G12" s="4">
        <v>22.28</v>
      </c>
      <c r="H12" s="4">
        <v>9.26</v>
      </c>
      <c r="I12" s="4">
        <v>-6.86</v>
      </c>
      <c r="J12" s="4"/>
      <c r="K12" s="4"/>
      <c r="L12" s="4"/>
      <c r="M12" s="4"/>
      <c r="N12" s="1" t="s">
        <v>27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4">
        <f t="shared" si="1"/>
        <v>9.9999999999999992E-2</v>
      </c>
      <c r="Z12" s="14">
        <v>6.16</v>
      </c>
      <c r="AA12" s="14">
        <v>-79.52</v>
      </c>
      <c r="AB12" s="14">
        <v>16816.16</v>
      </c>
      <c r="AC12" s="2"/>
      <c r="AD12" s="14">
        <v>-12.18</v>
      </c>
      <c r="AE12" s="14">
        <v>-55.18</v>
      </c>
      <c r="AF12" s="14">
        <v>7.32</v>
      </c>
    </row>
    <row r="13" spans="1:32" x14ac:dyDescent="0.25">
      <c r="A13" s="4">
        <f t="shared" si="0"/>
        <v>0.10999999999999999</v>
      </c>
      <c r="B13" s="2"/>
      <c r="C13" s="4">
        <v>-114.08</v>
      </c>
      <c r="D13" s="4">
        <v>-52.64</v>
      </c>
      <c r="E13" s="4">
        <v>16346.72</v>
      </c>
      <c r="F13" s="2"/>
      <c r="G13" s="4">
        <v>3.28</v>
      </c>
      <c r="H13" s="4">
        <v>7.26</v>
      </c>
      <c r="I13" s="4">
        <v>8.14</v>
      </c>
      <c r="J13" s="4"/>
      <c r="K13" s="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4">
        <f t="shared" si="1"/>
        <v>0.10999999999999999</v>
      </c>
      <c r="Z13" s="14">
        <v>-73.84</v>
      </c>
      <c r="AA13" s="14">
        <v>32.479999999999997</v>
      </c>
      <c r="AB13" s="14">
        <v>16792.16</v>
      </c>
      <c r="AC13" s="2"/>
      <c r="AD13" s="14">
        <v>4.82</v>
      </c>
      <c r="AE13" s="14">
        <v>-2.1800000000000002</v>
      </c>
      <c r="AF13" s="14">
        <v>1.32</v>
      </c>
    </row>
    <row r="14" spans="1:32" x14ac:dyDescent="0.25">
      <c r="A14" s="4">
        <f t="shared" si="0"/>
        <v>0.11999999999999998</v>
      </c>
      <c r="B14" s="2"/>
      <c r="C14" s="4">
        <v>-34.08</v>
      </c>
      <c r="D14" s="4">
        <v>75.36</v>
      </c>
      <c r="E14" s="4">
        <v>16466.72</v>
      </c>
      <c r="F14" s="2"/>
      <c r="G14" s="4">
        <v>18.28</v>
      </c>
      <c r="H14" s="4">
        <v>-4.74</v>
      </c>
      <c r="I14" s="4">
        <v>5.14</v>
      </c>
      <c r="J14" s="4"/>
      <c r="K14" s="4"/>
      <c r="L14" s="28" t="s">
        <v>0</v>
      </c>
      <c r="M14" s="28"/>
      <c r="N14" s="28" t="s">
        <v>1</v>
      </c>
      <c r="O14" s="28"/>
      <c r="P14" s="28" t="s">
        <v>2</v>
      </c>
      <c r="Q14" s="28"/>
      <c r="R14" s="28" t="s">
        <v>3</v>
      </c>
      <c r="S14" s="28"/>
      <c r="T14" s="28" t="s">
        <v>4</v>
      </c>
      <c r="U14" s="28"/>
      <c r="V14" s="28" t="s">
        <v>5</v>
      </c>
      <c r="W14" s="28"/>
      <c r="X14" s="4"/>
      <c r="Y14" s="4">
        <f t="shared" si="1"/>
        <v>0.11999999999999998</v>
      </c>
      <c r="Z14" s="14">
        <v>-137.84</v>
      </c>
      <c r="AA14" s="14">
        <v>-7.52</v>
      </c>
      <c r="AB14" s="14">
        <v>16756.16</v>
      </c>
      <c r="AC14" s="2"/>
      <c r="AD14" s="14">
        <v>-1.18</v>
      </c>
      <c r="AE14" s="14">
        <v>72.819999999999993</v>
      </c>
      <c r="AF14" s="14">
        <v>1.32</v>
      </c>
    </row>
    <row r="15" spans="1:32" x14ac:dyDescent="0.25">
      <c r="A15" s="4">
        <f t="shared" si="0"/>
        <v>0.12999999999999998</v>
      </c>
      <c r="B15" s="2"/>
      <c r="C15" s="4">
        <v>37.92</v>
      </c>
      <c r="D15" s="4">
        <v>7.36</v>
      </c>
      <c r="E15" s="4">
        <v>16454.72</v>
      </c>
      <c r="F15" s="2"/>
      <c r="G15" s="4">
        <v>3.28</v>
      </c>
      <c r="H15" s="4">
        <v>-25.74</v>
      </c>
      <c r="I15" s="4">
        <v>-7.86</v>
      </c>
      <c r="J15" s="4"/>
      <c r="K15" s="5" t="s">
        <v>28</v>
      </c>
      <c r="L15" s="29">
        <v>5.0000000000000001E-3</v>
      </c>
      <c r="M15" s="29"/>
      <c r="N15" s="29">
        <v>5.0000000000000001E-3</v>
      </c>
      <c r="O15" s="29"/>
      <c r="P15" s="29">
        <v>9.81</v>
      </c>
      <c r="Q15" s="29"/>
      <c r="R15" s="29">
        <v>5.0000000000000001E-3</v>
      </c>
      <c r="S15" s="29"/>
      <c r="T15" s="29">
        <v>5.0000000000000001E-3</v>
      </c>
      <c r="U15" s="29"/>
      <c r="V15" s="29">
        <v>5.0000000000000001E-3</v>
      </c>
      <c r="W15" s="29"/>
      <c r="X15" s="1"/>
      <c r="Y15" s="4">
        <f t="shared" si="1"/>
        <v>0.12999999999999998</v>
      </c>
      <c r="Z15" s="14">
        <v>-53.84</v>
      </c>
      <c r="AA15" s="14">
        <v>-87.52</v>
      </c>
      <c r="AB15" s="14">
        <v>16604.16</v>
      </c>
      <c r="AC15" s="2"/>
      <c r="AD15" s="14">
        <v>-1.18</v>
      </c>
      <c r="AE15" s="14">
        <v>107.82</v>
      </c>
      <c r="AF15" s="14">
        <v>-4.68</v>
      </c>
    </row>
    <row r="16" spans="1:32" x14ac:dyDescent="0.25">
      <c r="A16" s="4">
        <f t="shared" si="0"/>
        <v>0.13999999999999999</v>
      </c>
      <c r="B16" s="2"/>
      <c r="C16" s="4">
        <v>153.91999999999999</v>
      </c>
      <c r="D16" s="4">
        <v>7.36</v>
      </c>
      <c r="E16" s="4">
        <v>16462.72</v>
      </c>
      <c r="F16" s="2"/>
      <c r="G16" s="4">
        <v>5.28</v>
      </c>
      <c r="H16" s="4">
        <v>-31.74</v>
      </c>
      <c r="I16" s="4">
        <v>10.14</v>
      </c>
      <c r="J16" s="4"/>
      <c r="K16" s="5" t="s">
        <v>29</v>
      </c>
      <c r="L16" s="29">
        <f>L8</f>
        <v>228.37795183704077</v>
      </c>
      <c r="M16" s="29"/>
      <c r="N16" s="30">
        <f>M8</f>
        <v>161.12664772599919</v>
      </c>
      <c r="O16" s="30"/>
      <c r="P16" s="30">
        <f>N8</f>
        <v>236.02511188224361</v>
      </c>
      <c r="Q16" s="30"/>
      <c r="R16" s="30">
        <f>O8</f>
        <v>35.213177615598639</v>
      </c>
      <c r="S16" s="30"/>
      <c r="T16" s="30">
        <f>P8</f>
        <v>47.128446971413808</v>
      </c>
      <c r="U16" s="30"/>
      <c r="V16" s="30">
        <f>Q8</f>
        <v>36.180338206387518</v>
      </c>
      <c r="W16" s="30"/>
      <c r="X16" s="1"/>
      <c r="Y16" s="4">
        <f t="shared" si="1"/>
        <v>0.13999999999999999</v>
      </c>
      <c r="Z16" s="14">
        <v>-81.84</v>
      </c>
      <c r="AA16" s="14">
        <v>8.48</v>
      </c>
      <c r="AB16" s="14">
        <v>16340.16</v>
      </c>
      <c r="AC16" s="2"/>
      <c r="AD16" s="14">
        <v>-5.18</v>
      </c>
      <c r="AE16" s="14">
        <v>137.82</v>
      </c>
      <c r="AF16" s="14">
        <v>4.32</v>
      </c>
    </row>
    <row r="17" spans="1:32" x14ac:dyDescent="0.25">
      <c r="A17" s="4">
        <f t="shared" si="0"/>
        <v>0.15</v>
      </c>
      <c r="B17" s="2"/>
      <c r="C17" s="4">
        <v>113.92</v>
      </c>
      <c r="D17" s="4">
        <v>43.36</v>
      </c>
      <c r="E17" s="4">
        <v>16430.72</v>
      </c>
      <c r="F17" s="2"/>
      <c r="G17" s="4">
        <v>-17.72</v>
      </c>
      <c r="H17" s="4">
        <v>-16.739999999999998</v>
      </c>
      <c r="I17" s="4">
        <v>11.14</v>
      </c>
      <c r="J17" s="4"/>
      <c r="K17" s="30" t="s">
        <v>22</v>
      </c>
      <c r="L17" s="6">
        <f>0.0657*10^5</f>
        <v>6569.9999999999991</v>
      </c>
      <c r="M17" s="10">
        <f>0.4166*10^5</f>
        <v>41660</v>
      </c>
      <c r="N17" s="6">
        <f>0.0384*10^5</f>
        <v>3839.9999999999995</v>
      </c>
      <c r="O17" s="7">
        <f>0.2668*10^5</f>
        <v>26679.999999999996</v>
      </c>
      <c r="P17" s="6">
        <f>0.0689*10^5</f>
        <v>6890</v>
      </c>
      <c r="Q17" s="7">
        <f>0.432*10^5</f>
        <v>43200</v>
      </c>
      <c r="R17" s="6">
        <f>0.0227*10^4</f>
        <v>227.00000000000003</v>
      </c>
      <c r="S17" s="7">
        <f>0.1738*10^4</f>
        <v>1738</v>
      </c>
      <c r="T17" s="6">
        <f>0.0403*10^4</f>
        <v>403</v>
      </c>
      <c r="U17" s="7">
        <f>0.307*10^4</f>
        <v>3070</v>
      </c>
      <c r="V17" s="6">
        <f>0.0241*10^4</f>
        <v>241</v>
      </c>
      <c r="W17" s="7">
        <f>0.1841*10^4</f>
        <v>1841.0000000000002</v>
      </c>
      <c r="X17" s="1"/>
      <c r="Y17" s="4">
        <f t="shared" si="1"/>
        <v>0.15</v>
      </c>
      <c r="Z17" s="14">
        <v>14.16</v>
      </c>
      <c r="AA17" s="14">
        <v>-47.52</v>
      </c>
      <c r="AB17" s="14">
        <v>16376.16</v>
      </c>
      <c r="AC17" s="2"/>
      <c r="AD17" s="14">
        <v>13.82</v>
      </c>
      <c r="AE17" s="14">
        <v>147.82</v>
      </c>
      <c r="AF17" s="14">
        <v>-17.68</v>
      </c>
    </row>
    <row r="18" spans="1:32" x14ac:dyDescent="0.25">
      <c r="A18" s="4">
        <f t="shared" si="0"/>
        <v>0.16</v>
      </c>
      <c r="B18" s="2"/>
      <c r="C18" s="4">
        <v>73.92</v>
      </c>
      <c r="D18" s="4">
        <v>-20.64</v>
      </c>
      <c r="E18" s="4">
        <v>16414.72</v>
      </c>
      <c r="F18" s="2"/>
      <c r="G18" s="4">
        <v>15.28</v>
      </c>
      <c r="H18" s="4">
        <v>13.26</v>
      </c>
      <c r="I18" s="4">
        <v>11.14</v>
      </c>
      <c r="J18" s="4"/>
      <c r="K18" s="35"/>
      <c r="L18" s="8">
        <f>0.4166*10^5</f>
        <v>41660</v>
      </c>
      <c r="M18" s="11">
        <f>4.3725*10^5</f>
        <v>437249.99999999994</v>
      </c>
      <c r="N18" s="8">
        <f>0.2668*10^5</f>
        <v>26679.999999999996</v>
      </c>
      <c r="O18" s="9">
        <f>2.8049*10^5</f>
        <v>280490</v>
      </c>
      <c r="P18" s="8">
        <f>0.432*10^5</f>
        <v>43200</v>
      </c>
      <c r="Q18" s="9">
        <f>4.5336*10^5</f>
        <v>453360</v>
      </c>
      <c r="R18" s="8">
        <f>0.1738*10^4</f>
        <v>1738</v>
      </c>
      <c r="S18" s="9">
        <f>1.829*10^4</f>
        <v>18290</v>
      </c>
      <c r="T18" s="8">
        <f>0.307*10^4</f>
        <v>3070</v>
      </c>
      <c r="U18" s="9">
        <f>3.2311*10^4</f>
        <v>32311</v>
      </c>
      <c r="V18" s="8">
        <f>0.1841*10^4</f>
        <v>1841.0000000000002</v>
      </c>
      <c r="W18" s="9">
        <f>1.9382*10^4</f>
        <v>19382</v>
      </c>
      <c r="X18" s="1"/>
      <c r="Y18" s="4">
        <f t="shared" si="1"/>
        <v>0.16</v>
      </c>
      <c r="Z18" s="14">
        <v>-89.84</v>
      </c>
      <c r="AA18" s="14">
        <v>-55.52</v>
      </c>
      <c r="AB18" s="14">
        <v>16164.16</v>
      </c>
      <c r="AC18" s="2"/>
      <c r="AD18" s="14">
        <v>26.82</v>
      </c>
      <c r="AE18" s="14">
        <v>109.82</v>
      </c>
      <c r="AF18" s="14">
        <v>-7.68</v>
      </c>
    </row>
    <row r="19" spans="1:32" x14ac:dyDescent="0.25">
      <c r="A19" s="4">
        <f t="shared" si="0"/>
        <v>0.17</v>
      </c>
      <c r="B19" s="2"/>
      <c r="C19" s="4">
        <v>45.92</v>
      </c>
      <c r="D19" s="4">
        <v>-32.64</v>
      </c>
      <c r="E19" s="4">
        <v>16486.72</v>
      </c>
      <c r="F19" s="2"/>
      <c r="G19" s="4">
        <v>-5.72</v>
      </c>
      <c r="H19" s="4">
        <v>22.26</v>
      </c>
      <c r="I19" s="4">
        <v>-3.86</v>
      </c>
      <c r="J19" s="4"/>
      <c r="K19" s="30" t="s">
        <v>23</v>
      </c>
      <c r="L19" s="6">
        <f>0.0744*10^5</f>
        <v>7439.9999999999991</v>
      </c>
      <c r="M19" s="10">
        <f>0.4603*10^5</f>
        <v>46030</v>
      </c>
      <c r="N19" s="6">
        <f>0.44*10^5</f>
        <v>44000</v>
      </c>
      <c r="O19" s="7">
        <f>0.2949*10^5</f>
        <v>29490</v>
      </c>
      <c r="P19" s="6">
        <f>0.078*10^5</f>
        <v>7800</v>
      </c>
      <c r="Q19" s="7">
        <f>0.4774*10^5</f>
        <v>47740</v>
      </c>
      <c r="R19" s="6">
        <f>0.0264*10^4</f>
        <v>264</v>
      </c>
      <c r="S19" s="7">
        <f>0.1921*10^4</f>
        <v>1921</v>
      </c>
      <c r="T19" s="6">
        <f>0.0467*10^4</f>
        <v>467</v>
      </c>
      <c r="U19" s="7">
        <f>0.3393*10^4</f>
        <v>3393</v>
      </c>
      <c r="V19" s="6">
        <f>0.0279*10^4</f>
        <v>279</v>
      </c>
      <c r="W19" s="7">
        <f>0.2035*10^4</f>
        <v>2034.9999999999998</v>
      </c>
      <c r="X19" s="1"/>
      <c r="Y19" s="4">
        <f t="shared" si="1"/>
        <v>0.17</v>
      </c>
      <c r="Z19" s="14">
        <v>-53.84</v>
      </c>
      <c r="AA19" s="14">
        <v>36.479999999999997</v>
      </c>
      <c r="AB19" s="14">
        <v>16108.16</v>
      </c>
      <c r="AC19" s="2"/>
      <c r="AD19" s="14">
        <v>2.82</v>
      </c>
      <c r="AE19" s="14">
        <v>85.82</v>
      </c>
      <c r="AF19" s="14">
        <v>-17.68</v>
      </c>
    </row>
    <row r="20" spans="1:32" x14ac:dyDescent="0.25">
      <c r="A20" s="4">
        <f t="shared" si="0"/>
        <v>0.18000000000000002</v>
      </c>
      <c r="B20" s="2"/>
      <c r="C20" s="4">
        <v>-66.08</v>
      </c>
      <c r="D20" s="4">
        <v>3.36</v>
      </c>
      <c r="E20" s="4">
        <v>16350.72</v>
      </c>
      <c r="F20" s="2"/>
      <c r="G20" s="4">
        <v>2.2799999999999998</v>
      </c>
      <c r="H20" s="4">
        <v>24.26</v>
      </c>
      <c r="I20" s="4">
        <v>-8.86</v>
      </c>
      <c r="J20" s="4"/>
      <c r="K20" s="35"/>
      <c r="L20" s="8">
        <f>0.4603*10^5</f>
        <v>46030</v>
      </c>
      <c r="M20" s="11">
        <f>4.3725*10^5</f>
        <v>437249.99999999994</v>
      </c>
      <c r="N20" s="8">
        <f>0.2949*10^5</f>
        <v>29490</v>
      </c>
      <c r="O20" s="9">
        <f>2.8049*10^5</f>
        <v>280490</v>
      </c>
      <c r="P20" s="8">
        <f>0.4774*10^5</f>
        <v>47740</v>
      </c>
      <c r="Q20" s="9">
        <f>4.5336*10^5</f>
        <v>453360</v>
      </c>
      <c r="R20" s="8">
        <f>0.1921*10^4</f>
        <v>1921</v>
      </c>
      <c r="S20" s="9">
        <f>1.829*10^4</f>
        <v>18290</v>
      </c>
      <c r="T20" s="8">
        <f>0.3393*10^4</f>
        <v>3393</v>
      </c>
      <c r="U20" s="9">
        <f>3.2311*10^4</f>
        <v>32311</v>
      </c>
      <c r="V20" s="8">
        <f>0.2035*10^4</f>
        <v>2034.9999999999998</v>
      </c>
      <c r="W20" s="9">
        <f>1.9382*10^4</f>
        <v>19382</v>
      </c>
      <c r="X20" s="1"/>
      <c r="Y20" s="4">
        <f t="shared" si="1"/>
        <v>0.18000000000000002</v>
      </c>
      <c r="Z20" s="14">
        <v>138.16</v>
      </c>
      <c r="AA20" s="14">
        <v>24.48</v>
      </c>
      <c r="AB20" s="14">
        <v>16280.16</v>
      </c>
      <c r="AC20" s="2"/>
      <c r="AD20" s="14">
        <v>-0.18</v>
      </c>
      <c r="AE20" s="14">
        <v>20.82</v>
      </c>
      <c r="AF20" s="14">
        <v>9.32</v>
      </c>
    </row>
    <row r="21" spans="1:32" x14ac:dyDescent="0.25">
      <c r="A21" s="4">
        <f t="shared" si="0"/>
        <v>0.19000000000000003</v>
      </c>
      <c r="B21" s="2"/>
      <c r="C21" s="4">
        <v>-170.08</v>
      </c>
      <c r="D21" s="4">
        <v>-68.64</v>
      </c>
      <c r="E21" s="4">
        <v>16370.72</v>
      </c>
      <c r="F21" s="2"/>
      <c r="G21" s="4">
        <v>15.28</v>
      </c>
      <c r="H21" s="4">
        <v>23.26</v>
      </c>
      <c r="I21" s="4">
        <v>19.14</v>
      </c>
      <c r="J21" s="4"/>
      <c r="K21" s="30" t="s">
        <v>24</v>
      </c>
      <c r="L21" s="37">
        <v>0.126</v>
      </c>
      <c r="M21" s="38"/>
      <c r="N21" s="31">
        <v>0.1474</v>
      </c>
      <c r="O21" s="32"/>
      <c r="P21" s="31">
        <v>0.12379999999999999</v>
      </c>
      <c r="Q21" s="32"/>
      <c r="R21" s="31">
        <v>0.1832</v>
      </c>
      <c r="S21" s="32"/>
      <c r="T21" s="31">
        <v>0.18129999999999999</v>
      </c>
      <c r="U21" s="32"/>
      <c r="V21" s="31">
        <v>0.18310000000000001</v>
      </c>
      <c r="W21" s="32"/>
      <c r="X21" s="1"/>
      <c r="Y21" s="4">
        <f t="shared" si="1"/>
        <v>0.19000000000000003</v>
      </c>
      <c r="Z21" s="14">
        <v>90.16</v>
      </c>
      <c r="AA21" s="14">
        <v>56.48</v>
      </c>
      <c r="AB21" s="14">
        <v>16192.16</v>
      </c>
      <c r="AC21" s="2"/>
      <c r="AD21" s="14">
        <v>7.82</v>
      </c>
      <c r="AE21" s="14">
        <v>-26.18</v>
      </c>
      <c r="AF21" s="14">
        <v>-5.68</v>
      </c>
    </row>
    <row r="22" spans="1:32" x14ac:dyDescent="0.25">
      <c r="A22" s="4">
        <f t="shared" si="0"/>
        <v>0.20000000000000004</v>
      </c>
      <c r="B22" s="2"/>
      <c r="C22" s="4">
        <v>-26.08</v>
      </c>
      <c r="D22" s="4">
        <v>-8.64</v>
      </c>
      <c r="E22" s="4">
        <v>16358.72</v>
      </c>
      <c r="F22" s="2"/>
      <c r="G22" s="4">
        <v>-13.72</v>
      </c>
      <c r="H22" s="4">
        <v>3.26</v>
      </c>
      <c r="I22" s="4">
        <v>14.14</v>
      </c>
      <c r="J22" s="4"/>
      <c r="K22" s="35"/>
      <c r="L22" s="33">
        <v>0.79930000000000001</v>
      </c>
      <c r="M22" s="34"/>
      <c r="N22" s="33">
        <v>1.0248999999999999</v>
      </c>
      <c r="O22" s="34"/>
      <c r="P22" s="33">
        <v>0.7762</v>
      </c>
      <c r="Q22" s="34"/>
      <c r="R22" s="33">
        <v>1.4023000000000001</v>
      </c>
      <c r="S22" s="34"/>
      <c r="T22" s="33">
        <v>1.3821000000000001</v>
      </c>
      <c r="U22" s="34"/>
      <c r="V22" s="33">
        <v>1.4007000000000001</v>
      </c>
      <c r="W22" s="34"/>
      <c r="X22" s="1"/>
      <c r="Y22" s="4">
        <f t="shared" si="1"/>
        <v>0.20000000000000004</v>
      </c>
      <c r="Z22" s="14">
        <v>34.159999999999997</v>
      </c>
      <c r="AA22" s="14">
        <v>72.48</v>
      </c>
      <c r="AB22" s="14">
        <v>16160.16</v>
      </c>
      <c r="AC22" s="2"/>
      <c r="AD22" s="14">
        <v>-13.18</v>
      </c>
      <c r="AE22" s="14">
        <v>-64.180000000000007</v>
      </c>
      <c r="AF22" s="14">
        <v>7.32</v>
      </c>
    </row>
    <row r="23" spans="1:32" x14ac:dyDescent="0.25">
      <c r="A23" s="4">
        <f t="shared" si="0"/>
        <v>0.21000000000000005</v>
      </c>
      <c r="B23" s="2"/>
      <c r="C23" s="4">
        <v>-26.08</v>
      </c>
      <c r="D23" s="4">
        <v>95.36</v>
      </c>
      <c r="E23" s="4">
        <v>16334.72</v>
      </c>
      <c r="F23" s="2"/>
      <c r="G23" s="4">
        <v>-25.72</v>
      </c>
      <c r="H23" s="4">
        <v>9.26</v>
      </c>
      <c r="I23" s="4">
        <v>6.14</v>
      </c>
      <c r="J23" s="4"/>
      <c r="K23" s="4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4">
        <f t="shared" si="1"/>
        <v>0.21000000000000005</v>
      </c>
      <c r="Z23" s="14">
        <v>86.16</v>
      </c>
      <c r="AA23" s="14">
        <v>32.479999999999997</v>
      </c>
      <c r="AB23" s="14">
        <v>16460.16</v>
      </c>
      <c r="AC23" s="2"/>
      <c r="AD23" s="14">
        <v>0.82</v>
      </c>
      <c r="AE23" s="14">
        <v>-87.18</v>
      </c>
      <c r="AF23" s="14">
        <v>4.32</v>
      </c>
    </row>
    <row r="24" spans="1:32" x14ac:dyDescent="0.25">
      <c r="A24" s="4">
        <f t="shared" si="0"/>
        <v>0.22000000000000006</v>
      </c>
      <c r="B24" s="2"/>
      <c r="C24" s="4">
        <v>-66.08</v>
      </c>
      <c r="D24" s="4">
        <v>-80.64</v>
      </c>
      <c r="E24" s="4">
        <v>16462.72</v>
      </c>
      <c r="F24" s="2"/>
      <c r="G24" s="4">
        <v>-8.7200000000000006</v>
      </c>
      <c r="H24" s="4">
        <v>8.26</v>
      </c>
      <c r="I24" s="4">
        <v>-13.86</v>
      </c>
      <c r="J24" s="4"/>
      <c r="K24" s="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4">
        <f t="shared" si="1"/>
        <v>0.22000000000000006</v>
      </c>
      <c r="Z24" s="14">
        <v>58.16</v>
      </c>
      <c r="AA24" s="14">
        <v>-23.52</v>
      </c>
      <c r="AB24" s="14">
        <v>16456.16</v>
      </c>
      <c r="AC24" s="2"/>
      <c r="AD24" s="14">
        <v>17.82</v>
      </c>
      <c r="AE24" s="14">
        <v>-111.18</v>
      </c>
      <c r="AF24" s="14">
        <v>23.32</v>
      </c>
    </row>
    <row r="25" spans="1:32" x14ac:dyDescent="0.25">
      <c r="A25" s="4">
        <f t="shared" si="0"/>
        <v>0.23000000000000007</v>
      </c>
      <c r="B25" s="2"/>
      <c r="C25" s="4">
        <v>-70.08</v>
      </c>
      <c r="D25" s="4">
        <v>-8.64</v>
      </c>
      <c r="E25" s="4">
        <v>16318.72</v>
      </c>
      <c r="F25" s="2"/>
      <c r="G25" s="4">
        <v>-19.72</v>
      </c>
      <c r="H25" s="4">
        <v>-14.74</v>
      </c>
      <c r="I25" s="4">
        <v>-3.86</v>
      </c>
      <c r="J25" s="4"/>
      <c r="K25" s="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4">
        <f t="shared" si="1"/>
        <v>0.23000000000000007</v>
      </c>
      <c r="Z25" s="14">
        <v>-149.84</v>
      </c>
      <c r="AA25" s="14">
        <v>-11.52</v>
      </c>
      <c r="AB25" s="14">
        <v>16784.16</v>
      </c>
      <c r="AC25" s="2"/>
      <c r="AD25" s="14">
        <v>7.82</v>
      </c>
      <c r="AE25" s="14">
        <v>-81.180000000000007</v>
      </c>
      <c r="AF25" s="14">
        <v>-3.68</v>
      </c>
    </row>
    <row r="26" spans="1:32" x14ac:dyDescent="0.25">
      <c r="A26" s="4">
        <f t="shared" si="0"/>
        <v>0.24000000000000007</v>
      </c>
      <c r="B26" s="2"/>
      <c r="C26" s="4">
        <v>5.92</v>
      </c>
      <c r="D26" s="4">
        <v>-64.64</v>
      </c>
      <c r="E26" s="4">
        <v>16322.72</v>
      </c>
      <c r="F26" s="2"/>
      <c r="G26" s="4">
        <v>-18.72</v>
      </c>
      <c r="H26" s="4">
        <v>-7.74</v>
      </c>
      <c r="I26" s="4">
        <v>7.14</v>
      </c>
      <c r="J26" s="4"/>
      <c r="K26" s="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4">
        <f t="shared" si="1"/>
        <v>0.24000000000000007</v>
      </c>
      <c r="Z26" s="14">
        <v>-89.84</v>
      </c>
      <c r="AA26" s="14">
        <v>-19.52</v>
      </c>
      <c r="AB26" s="14">
        <v>16776.16</v>
      </c>
      <c r="AC26" s="2"/>
      <c r="AD26" s="14">
        <v>1.82</v>
      </c>
      <c r="AE26" s="14">
        <v>-34.18</v>
      </c>
      <c r="AF26" s="14">
        <v>-5.68</v>
      </c>
    </row>
    <row r="27" spans="1:32" x14ac:dyDescent="0.25">
      <c r="A27" s="4">
        <f t="shared" si="0"/>
        <v>0.25000000000000006</v>
      </c>
      <c r="B27" s="2"/>
      <c r="C27" s="4">
        <v>-74.08</v>
      </c>
      <c r="D27" s="4">
        <v>-8.64</v>
      </c>
      <c r="E27" s="4">
        <v>16530.72</v>
      </c>
      <c r="F27" s="2"/>
      <c r="G27" s="4">
        <v>-10.72</v>
      </c>
      <c r="H27" s="4">
        <v>-11.74</v>
      </c>
      <c r="I27" s="4">
        <v>-8.86</v>
      </c>
      <c r="J27" s="4"/>
      <c r="K27" s="4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4">
        <f t="shared" si="1"/>
        <v>0.25000000000000006</v>
      </c>
      <c r="Z27" s="14">
        <v>-153.84</v>
      </c>
      <c r="AA27" s="14">
        <v>28.48</v>
      </c>
      <c r="AB27" s="14">
        <v>16692.16</v>
      </c>
      <c r="AC27" s="2"/>
      <c r="AD27" s="14">
        <v>-12.18</v>
      </c>
      <c r="AE27" s="14">
        <v>16.82</v>
      </c>
      <c r="AF27" s="14">
        <v>19.32</v>
      </c>
    </row>
    <row r="28" spans="1:32" x14ac:dyDescent="0.25">
      <c r="A28" s="4">
        <f t="shared" si="0"/>
        <v>0.26000000000000006</v>
      </c>
      <c r="B28" s="2"/>
      <c r="C28" s="4">
        <v>-126.08</v>
      </c>
      <c r="D28" s="4">
        <v>-28.64</v>
      </c>
      <c r="E28" s="4">
        <v>16366.72</v>
      </c>
      <c r="F28" s="2"/>
      <c r="G28" s="4">
        <v>3.28</v>
      </c>
      <c r="H28" s="4">
        <v>-9.74</v>
      </c>
      <c r="I28" s="4">
        <v>-7.86</v>
      </c>
      <c r="J28" s="4"/>
      <c r="K28" s="4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4">
        <f t="shared" si="1"/>
        <v>0.26000000000000006</v>
      </c>
      <c r="Z28" s="14">
        <v>2.16</v>
      </c>
      <c r="AA28" s="14">
        <v>0.48</v>
      </c>
      <c r="AB28" s="14">
        <v>16736.16</v>
      </c>
      <c r="AC28" s="2"/>
      <c r="AD28" s="14">
        <v>-21.18</v>
      </c>
      <c r="AE28" s="14">
        <v>51.82</v>
      </c>
      <c r="AF28" s="14">
        <v>1.32</v>
      </c>
    </row>
    <row r="29" spans="1:32" x14ac:dyDescent="0.25">
      <c r="A29" s="4">
        <f t="shared" si="0"/>
        <v>0.27000000000000007</v>
      </c>
      <c r="B29" s="2"/>
      <c r="C29" s="4">
        <v>-10.08</v>
      </c>
      <c r="D29" s="4">
        <v>103.36</v>
      </c>
      <c r="E29" s="4">
        <v>16350.72</v>
      </c>
      <c r="F29" s="2"/>
      <c r="G29" s="4">
        <v>2.2799999999999998</v>
      </c>
      <c r="H29" s="4">
        <v>9.26</v>
      </c>
      <c r="I29" s="4">
        <v>-2.86</v>
      </c>
      <c r="J29" s="4"/>
      <c r="K29" s="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4">
        <f t="shared" si="1"/>
        <v>0.27000000000000007</v>
      </c>
      <c r="Z29" s="14">
        <v>-161.84</v>
      </c>
      <c r="AA29" s="14">
        <v>24.48</v>
      </c>
      <c r="AB29" s="14">
        <v>16704.16</v>
      </c>
      <c r="AC29" s="2"/>
      <c r="AD29" s="14">
        <v>5.82</v>
      </c>
      <c r="AE29" s="14">
        <v>79.819999999999993</v>
      </c>
      <c r="AF29" s="14">
        <v>-3.68</v>
      </c>
    </row>
    <row r="30" spans="1:32" x14ac:dyDescent="0.25">
      <c r="A30" s="4">
        <f t="shared" si="0"/>
        <v>0.28000000000000008</v>
      </c>
      <c r="B30" s="2"/>
      <c r="C30" s="4">
        <v>49.92</v>
      </c>
      <c r="D30" s="4">
        <v>119.36</v>
      </c>
      <c r="E30" s="4">
        <v>16286.72</v>
      </c>
      <c r="F30" s="2"/>
      <c r="G30" s="4">
        <v>18.28</v>
      </c>
      <c r="H30" s="4">
        <v>8.26</v>
      </c>
      <c r="I30" s="4">
        <v>7.14</v>
      </c>
      <c r="J30" s="4"/>
      <c r="K30" s="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4">
        <f t="shared" si="1"/>
        <v>0.28000000000000008</v>
      </c>
      <c r="Z30" s="14">
        <v>22.16</v>
      </c>
      <c r="AA30" s="14">
        <v>100.48</v>
      </c>
      <c r="AB30" s="14">
        <v>16784.16</v>
      </c>
      <c r="AC30" s="2"/>
      <c r="AD30" s="14">
        <v>7.82</v>
      </c>
      <c r="AE30" s="14">
        <v>117.82</v>
      </c>
      <c r="AF30" s="14">
        <v>12.32</v>
      </c>
    </row>
    <row r="31" spans="1:32" x14ac:dyDescent="0.25">
      <c r="A31" s="4">
        <f t="shared" si="0"/>
        <v>0.29000000000000009</v>
      </c>
      <c r="B31" s="2"/>
      <c r="C31" s="4">
        <v>13.92</v>
      </c>
      <c r="D31" s="4">
        <v>7.36</v>
      </c>
      <c r="E31" s="4">
        <v>16410.72</v>
      </c>
      <c r="F31" s="2"/>
      <c r="G31" s="4">
        <v>10.28</v>
      </c>
      <c r="H31" s="4">
        <v>-12.74</v>
      </c>
      <c r="I31" s="4">
        <v>-16.86</v>
      </c>
      <c r="J31" s="4"/>
      <c r="K31" s="4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4">
        <f t="shared" si="1"/>
        <v>0.29000000000000009</v>
      </c>
      <c r="Z31" s="14">
        <v>-5.84</v>
      </c>
      <c r="AA31" s="14">
        <v>28.48</v>
      </c>
      <c r="AB31" s="14">
        <v>16272.16</v>
      </c>
      <c r="AC31" s="2"/>
      <c r="AD31" s="14">
        <v>44.82</v>
      </c>
      <c r="AE31" s="14">
        <v>106.82</v>
      </c>
      <c r="AF31" s="14">
        <v>3.32</v>
      </c>
    </row>
    <row r="32" spans="1:32" x14ac:dyDescent="0.25">
      <c r="A32" s="4">
        <f t="shared" si="0"/>
        <v>0.3000000000000001</v>
      </c>
      <c r="B32" s="2"/>
      <c r="C32" s="4">
        <v>41.92</v>
      </c>
      <c r="D32" s="4">
        <v>59.36</v>
      </c>
      <c r="E32" s="4">
        <v>16398.72</v>
      </c>
      <c r="F32" s="2"/>
      <c r="G32" s="4">
        <v>-6.72</v>
      </c>
      <c r="H32" s="4">
        <v>26.26</v>
      </c>
      <c r="I32" s="4">
        <v>-11.86</v>
      </c>
      <c r="J32" s="4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4">
        <f t="shared" si="1"/>
        <v>0.3000000000000001</v>
      </c>
      <c r="Z32" s="14">
        <v>42.16</v>
      </c>
      <c r="AA32" s="14">
        <v>-47.52</v>
      </c>
      <c r="AB32" s="14">
        <v>16304.16</v>
      </c>
      <c r="AC32" s="2"/>
      <c r="AD32" s="14">
        <v>12.82</v>
      </c>
      <c r="AE32" s="14">
        <v>109.82</v>
      </c>
      <c r="AF32" s="14">
        <v>1.32</v>
      </c>
    </row>
    <row r="33" spans="1:32" x14ac:dyDescent="0.25">
      <c r="A33" s="4">
        <f t="shared" si="0"/>
        <v>0.31000000000000011</v>
      </c>
      <c r="B33" s="2"/>
      <c r="C33" s="4">
        <v>5.92</v>
      </c>
      <c r="D33" s="4">
        <v>-0.64</v>
      </c>
      <c r="E33" s="4">
        <v>16430.72</v>
      </c>
      <c r="F33" s="2"/>
      <c r="G33" s="4">
        <v>10.28</v>
      </c>
      <c r="H33" s="4">
        <v>-7.74</v>
      </c>
      <c r="I33" s="4">
        <v>-10.86</v>
      </c>
      <c r="J33" s="4"/>
      <c r="K33" s="4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4">
        <f t="shared" si="1"/>
        <v>0.31000000000000011</v>
      </c>
      <c r="Z33" s="14">
        <v>78.16</v>
      </c>
      <c r="AA33" s="14">
        <v>52.48</v>
      </c>
      <c r="AB33" s="14">
        <v>16272.16</v>
      </c>
      <c r="AC33" s="2"/>
      <c r="AD33" s="14">
        <v>6.82</v>
      </c>
      <c r="AE33" s="14">
        <v>97.82</v>
      </c>
      <c r="AF33" s="14">
        <v>14.32</v>
      </c>
    </row>
    <row r="34" spans="1:32" x14ac:dyDescent="0.25">
      <c r="A34" s="4">
        <f t="shared" si="0"/>
        <v>0.32000000000000012</v>
      </c>
      <c r="B34" s="2"/>
      <c r="C34" s="4">
        <v>1.92</v>
      </c>
      <c r="D34" s="4">
        <v>43.36</v>
      </c>
      <c r="E34" s="4">
        <v>16422.72</v>
      </c>
      <c r="F34" s="2"/>
      <c r="G34" s="4">
        <v>0.28000000000000003</v>
      </c>
      <c r="H34" s="4">
        <v>17.260000000000002</v>
      </c>
      <c r="I34" s="4">
        <v>-17.86</v>
      </c>
      <c r="J34" s="4"/>
      <c r="K34" s="4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4">
        <f t="shared" si="1"/>
        <v>0.32000000000000012</v>
      </c>
      <c r="Z34" s="14">
        <v>106.16</v>
      </c>
      <c r="AA34" s="14">
        <v>-15.52</v>
      </c>
      <c r="AB34" s="14">
        <v>16164.16</v>
      </c>
      <c r="AC34" s="2"/>
      <c r="AD34" s="14">
        <v>-16.18</v>
      </c>
      <c r="AE34" s="14">
        <v>30.82</v>
      </c>
      <c r="AF34" s="14">
        <v>-0.68</v>
      </c>
    </row>
    <row r="35" spans="1:32" x14ac:dyDescent="0.25">
      <c r="A35" s="4">
        <f t="shared" si="0"/>
        <v>0.33000000000000013</v>
      </c>
      <c r="B35" s="2"/>
      <c r="C35" s="4">
        <v>109.92</v>
      </c>
      <c r="D35" s="4">
        <v>-8.64</v>
      </c>
      <c r="E35" s="4">
        <v>16438.72</v>
      </c>
      <c r="F35" s="2"/>
      <c r="G35" s="4">
        <v>-9.7200000000000006</v>
      </c>
      <c r="H35" s="4">
        <v>10.26</v>
      </c>
      <c r="I35" s="4">
        <v>6.14</v>
      </c>
      <c r="J35" s="4"/>
      <c r="K35" s="4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4">
        <f t="shared" si="1"/>
        <v>0.33000000000000013</v>
      </c>
      <c r="Z35" s="14">
        <v>38.159999999999997</v>
      </c>
      <c r="AA35" s="14">
        <v>-43.52</v>
      </c>
      <c r="AB35" s="14">
        <v>16200.16</v>
      </c>
      <c r="AC35" s="2"/>
      <c r="AD35" s="14">
        <v>15.82</v>
      </c>
      <c r="AE35" s="14">
        <v>-17.18</v>
      </c>
      <c r="AF35" s="14">
        <v>-2.68</v>
      </c>
    </row>
    <row r="36" spans="1:32" x14ac:dyDescent="0.25">
      <c r="A36" s="4">
        <f t="shared" si="0"/>
        <v>0.34000000000000014</v>
      </c>
      <c r="B36" s="2"/>
      <c r="C36" s="4">
        <v>-22.08</v>
      </c>
      <c r="D36" s="4">
        <v>3.36</v>
      </c>
      <c r="E36" s="4">
        <v>16274.72</v>
      </c>
      <c r="F36" s="2"/>
      <c r="G36" s="4">
        <v>37.28</v>
      </c>
      <c r="H36" s="4">
        <v>-7.74</v>
      </c>
      <c r="I36" s="4">
        <v>-0.86</v>
      </c>
      <c r="J36" s="4"/>
      <c r="K36" s="4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4">
        <f t="shared" si="1"/>
        <v>0.34000000000000014</v>
      </c>
      <c r="Z36" s="14">
        <v>86.16</v>
      </c>
      <c r="AA36" s="14">
        <v>20.48</v>
      </c>
      <c r="AB36" s="14">
        <v>16224.16</v>
      </c>
      <c r="AC36" s="2"/>
      <c r="AD36" s="14">
        <v>-6.18</v>
      </c>
      <c r="AE36" s="14">
        <v>-80.180000000000007</v>
      </c>
      <c r="AF36" s="14">
        <v>-2.68</v>
      </c>
    </row>
    <row r="37" spans="1:32" x14ac:dyDescent="0.25">
      <c r="A37" s="4">
        <f t="shared" si="0"/>
        <v>0.35000000000000014</v>
      </c>
      <c r="B37" s="2"/>
      <c r="C37" s="4">
        <v>-90.08</v>
      </c>
      <c r="D37" s="4">
        <v>-44.64</v>
      </c>
      <c r="E37" s="4">
        <v>16350.72</v>
      </c>
      <c r="F37" s="2"/>
      <c r="G37" s="4">
        <v>-14.72</v>
      </c>
      <c r="H37" s="4">
        <v>-3.74</v>
      </c>
      <c r="I37" s="4">
        <v>2.14</v>
      </c>
      <c r="J37" s="4"/>
      <c r="K37" s="4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4">
        <f t="shared" si="1"/>
        <v>0.35000000000000014</v>
      </c>
      <c r="Z37" s="14">
        <v>30.16</v>
      </c>
      <c r="AA37" s="14">
        <v>0.48</v>
      </c>
      <c r="AB37" s="14">
        <v>16384.16</v>
      </c>
      <c r="AC37" s="2"/>
      <c r="AD37" s="14">
        <v>-8.18</v>
      </c>
      <c r="AE37" s="14">
        <v>-65.180000000000007</v>
      </c>
      <c r="AF37" s="14">
        <v>13.32</v>
      </c>
    </row>
    <row r="38" spans="1:32" x14ac:dyDescent="0.25">
      <c r="A38" s="4">
        <f t="shared" si="0"/>
        <v>0.36000000000000015</v>
      </c>
      <c r="B38" s="2"/>
      <c r="C38" s="4">
        <v>-118.08</v>
      </c>
      <c r="D38" s="4">
        <v>-4.6399999999999997</v>
      </c>
      <c r="E38" s="4">
        <v>16370.72</v>
      </c>
      <c r="F38" s="2"/>
      <c r="G38" s="4">
        <v>10.28</v>
      </c>
      <c r="H38" s="4">
        <v>11.26</v>
      </c>
      <c r="I38" s="4">
        <v>-4.8600000000000003</v>
      </c>
      <c r="J38" s="4"/>
      <c r="K38" s="4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4">
        <f t="shared" si="1"/>
        <v>0.36000000000000015</v>
      </c>
      <c r="Z38" s="14">
        <v>10.16</v>
      </c>
      <c r="AA38" s="14">
        <v>-27.52</v>
      </c>
      <c r="AB38" s="14">
        <v>16472.16</v>
      </c>
      <c r="AC38" s="2"/>
      <c r="AD38" s="14">
        <v>-26.18</v>
      </c>
      <c r="AE38" s="14">
        <v>-111.18</v>
      </c>
      <c r="AF38" s="14">
        <v>13.32</v>
      </c>
    </row>
    <row r="39" spans="1:32" x14ac:dyDescent="0.25">
      <c r="A39" s="4">
        <f t="shared" si="0"/>
        <v>0.37000000000000016</v>
      </c>
      <c r="B39" s="2"/>
      <c r="C39" s="4">
        <v>-158.08000000000001</v>
      </c>
      <c r="D39" s="4">
        <v>47.36</v>
      </c>
      <c r="E39" s="4">
        <v>16518.72</v>
      </c>
      <c r="F39" s="2"/>
      <c r="G39" s="4">
        <v>21.28</v>
      </c>
      <c r="H39" s="4">
        <v>-11.74</v>
      </c>
      <c r="I39" s="4">
        <v>0.14000000000000001</v>
      </c>
      <c r="J39" s="4"/>
      <c r="K39" s="4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4">
        <f t="shared" si="1"/>
        <v>0.37000000000000016</v>
      </c>
      <c r="Z39" s="14">
        <v>38.159999999999997</v>
      </c>
      <c r="AA39" s="14">
        <v>-51.52</v>
      </c>
      <c r="AB39" s="14">
        <v>16540.16</v>
      </c>
      <c r="AC39" s="2"/>
      <c r="AD39" s="14">
        <v>-12.18</v>
      </c>
      <c r="AE39" s="14">
        <v>-82.18</v>
      </c>
      <c r="AF39" s="14">
        <v>-9.68</v>
      </c>
    </row>
    <row r="40" spans="1:32" x14ac:dyDescent="0.25">
      <c r="A40" s="4">
        <f t="shared" si="0"/>
        <v>0.38000000000000017</v>
      </c>
      <c r="B40" s="2"/>
      <c r="C40" s="4">
        <v>-110.08</v>
      </c>
      <c r="D40" s="4">
        <v>-12.64</v>
      </c>
      <c r="E40" s="4">
        <v>16506.72</v>
      </c>
      <c r="F40" s="2"/>
      <c r="G40" s="4">
        <v>11.28</v>
      </c>
      <c r="H40" s="4">
        <v>28.26</v>
      </c>
      <c r="I40" s="4">
        <v>-17.86</v>
      </c>
      <c r="J40" s="4"/>
      <c r="K40" s="4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4">
        <f t="shared" si="1"/>
        <v>0.38000000000000017</v>
      </c>
      <c r="Z40" s="14">
        <v>-89.84</v>
      </c>
      <c r="AA40" s="14">
        <v>-75.52</v>
      </c>
      <c r="AB40" s="14">
        <v>16664.16</v>
      </c>
      <c r="AC40" s="2"/>
      <c r="AD40" s="14">
        <v>-10.18</v>
      </c>
      <c r="AE40" s="14">
        <v>-49.18</v>
      </c>
      <c r="AF40" s="14">
        <v>-3.68</v>
      </c>
    </row>
    <row r="41" spans="1:32" x14ac:dyDescent="0.25">
      <c r="A41" s="4">
        <f t="shared" si="0"/>
        <v>0.39000000000000018</v>
      </c>
      <c r="B41" s="2"/>
      <c r="C41" s="4">
        <v>-26.08</v>
      </c>
      <c r="D41" s="4">
        <v>-12.64</v>
      </c>
      <c r="E41" s="4">
        <v>16298.72</v>
      </c>
      <c r="F41" s="2"/>
      <c r="G41" s="4">
        <v>-11.72</v>
      </c>
      <c r="H41" s="4">
        <v>6.26</v>
      </c>
      <c r="I41" s="4">
        <v>4.1399999999999997</v>
      </c>
      <c r="J41" s="4"/>
      <c r="K41" s="4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4">
        <f t="shared" si="1"/>
        <v>0.39000000000000018</v>
      </c>
      <c r="Z41" s="14">
        <v>22.16</v>
      </c>
      <c r="AA41" s="14">
        <v>-51.52</v>
      </c>
      <c r="AB41" s="14">
        <v>16688.16</v>
      </c>
      <c r="AC41" s="2"/>
      <c r="AD41" s="14">
        <v>-16.18</v>
      </c>
      <c r="AE41" s="14">
        <v>-8.18</v>
      </c>
      <c r="AF41" s="14">
        <v>-7.68</v>
      </c>
    </row>
    <row r="42" spans="1:32" x14ac:dyDescent="0.25">
      <c r="A42" s="4">
        <f t="shared" si="0"/>
        <v>0.40000000000000019</v>
      </c>
      <c r="B42" s="2"/>
      <c r="C42" s="4">
        <v>-110.08</v>
      </c>
      <c r="D42" s="4">
        <v>-64.64</v>
      </c>
      <c r="E42" s="4">
        <v>16458.72</v>
      </c>
      <c r="F42" s="2"/>
      <c r="G42" s="4">
        <v>-7.72</v>
      </c>
      <c r="H42" s="4">
        <v>32.26</v>
      </c>
      <c r="I42" s="4">
        <v>-1.86</v>
      </c>
      <c r="J42" s="4"/>
      <c r="K42" s="4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4">
        <f t="shared" si="1"/>
        <v>0.40000000000000019</v>
      </c>
      <c r="Z42" s="14">
        <v>6.16</v>
      </c>
      <c r="AA42" s="14">
        <v>-63.52</v>
      </c>
      <c r="AB42" s="14">
        <v>16648.16</v>
      </c>
      <c r="AC42" s="2"/>
      <c r="AD42" s="14">
        <v>-2.1800000000000002</v>
      </c>
      <c r="AE42" s="14">
        <v>61.82</v>
      </c>
      <c r="AF42" s="14">
        <v>16.32</v>
      </c>
    </row>
    <row r="43" spans="1:32" x14ac:dyDescent="0.25">
      <c r="A43" s="4">
        <f t="shared" si="0"/>
        <v>0.4100000000000002</v>
      </c>
      <c r="B43" s="2"/>
      <c r="C43" s="4">
        <v>-14.08</v>
      </c>
      <c r="D43" s="4">
        <v>-112.64</v>
      </c>
      <c r="E43" s="4">
        <v>16210.72</v>
      </c>
      <c r="F43" s="2"/>
      <c r="G43" s="4">
        <v>-11.72</v>
      </c>
      <c r="H43" s="4">
        <v>5.26</v>
      </c>
      <c r="I43" s="4">
        <v>-0.86</v>
      </c>
      <c r="J43" s="4"/>
      <c r="K43" s="4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4">
        <f t="shared" si="1"/>
        <v>0.4100000000000002</v>
      </c>
      <c r="Z43" s="14">
        <v>-105.84</v>
      </c>
      <c r="AA43" s="14">
        <v>48.48</v>
      </c>
      <c r="AB43" s="14">
        <v>16760.16</v>
      </c>
      <c r="AC43" s="2"/>
      <c r="AD43" s="14">
        <v>16.82</v>
      </c>
      <c r="AE43" s="14">
        <v>50.82</v>
      </c>
      <c r="AF43" s="14">
        <v>-4.68</v>
      </c>
    </row>
    <row r="44" spans="1:32" x14ac:dyDescent="0.25">
      <c r="A44" s="4">
        <f t="shared" si="0"/>
        <v>0.42000000000000021</v>
      </c>
      <c r="B44" s="2"/>
      <c r="C44" s="4">
        <v>-14.08</v>
      </c>
      <c r="D44" s="4">
        <v>55.36</v>
      </c>
      <c r="E44" s="4">
        <v>16442.72</v>
      </c>
      <c r="F44" s="2"/>
      <c r="G44" s="4">
        <v>19.28</v>
      </c>
      <c r="H44" s="4">
        <v>20.260000000000002</v>
      </c>
      <c r="I44" s="4">
        <v>-7.86</v>
      </c>
      <c r="J44" s="4"/>
      <c r="K44" s="4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4">
        <f t="shared" si="1"/>
        <v>0.42000000000000021</v>
      </c>
      <c r="Z44" s="14">
        <v>50.16</v>
      </c>
      <c r="AA44" s="14">
        <v>116.48</v>
      </c>
      <c r="AB44" s="14">
        <v>16540.16</v>
      </c>
      <c r="AC44" s="2"/>
      <c r="AD44" s="14">
        <v>14.82</v>
      </c>
      <c r="AE44" s="14">
        <v>123.82</v>
      </c>
      <c r="AF44" s="14">
        <v>-7.68</v>
      </c>
    </row>
    <row r="45" spans="1:32" x14ac:dyDescent="0.25">
      <c r="A45" s="4">
        <f t="shared" si="0"/>
        <v>0.43000000000000022</v>
      </c>
      <c r="B45" s="2"/>
      <c r="C45" s="4">
        <v>33.92</v>
      </c>
      <c r="D45" s="4">
        <v>19.36</v>
      </c>
      <c r="E45" s="4">
        <v>16426.72</v>
      </c>
      <c r="F45" s="2"/>
      <c r="G45" s="4">
        <v>-10.72</v>
      </c>
      <c r="H45" s="4">
        <v>19.260000000000002</v>
      </c>
      <c r="I45" s="4">
        <v>-5.86</v>
      </c>
      <c r="J45" s="4"/>
      <c r="K45" s="4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4">
        <f t="shared" si="1"/>
        <v>0.43000000000000022</v>
      </c>
      <c r="Z45" s="14">
        <v>74.16</v>
      </c>
      <c r="AA45" s="14">
        <v>68.48</v>
      </c>
      <c r="AB45" s="14">
        <v>16336.16</v>
      </c>
      <c r="AC45" s="2"/>
      <c r="AD45" s="14">
        <v>13.82</v>
      </c>
      <c r="AE45" s="14">
        <v>119.82</v>
      </c>
      <c r="AF45" s="14">
        <v>17.32</v>
      </c>
    </row>
    <row r="46" spans="1:32" x14ac:dyDescent="0.25">
      <c r="A46" s="4">
        <f t="shared" si="0"/>
        <v>0.44000000000000022</v>
      </c>
      <c r="B46" s="2"/>
      <c r="C46" s="4">
        <v>-114.08</v>
      </c>
      <c r="D46" s="4">
        <v>-16.64</v>
      </c>
      <c r="E46" s="4">
        <v>16266.72</v>
      </c>
      <c r="F46" s="2"/>
      <c r="G46" s="4">
        <v>-10.72</v>
      </c>
      <c r="H46" s="4">
        <v>10.26</v>
      </c>
      <c r="I46" s="4">
        <v>5.14</v>
      </c>
      <c r="J46" s="4"/>
      <c r="K46" s="4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4">
        <f t="shared" si="1"/>
        <v>0.44000000000000022</v>
      </c>
      <c r="Z46" s="14">
        <v>-5.84</v>
      </c>
      <c r="AA46" s="14">
        <v>68.48</v>
      </c>
      <c r="AB46" s="14">
        <v>16368.16</v>
      </c>
      <c r="AC46" s="2"/>
      <c r="AD46" s="14">
        <v>8.82</v>
      </c>
      <c r="AE46" s="14">
        <v>85.82</v>
      </c>
      <c r="AF46" s="14">
        <v>1.32</v>
      </c>
    </row>
    <row r="47" spans="1:32" x14ac:dyDescent="0.25">
      <c r="A47" s="4">
        <f t="shared" si="0"/>
        <v>0.45000000000000023</v>
      </c>
      <c r="B47" s="2"/>
      <c r="C47" s="4">
        <v>1.92</v>
      </c>
      <c r="D47" s="4">
        <v>55.36</v>
      </c>
      <c r="E47" s="4">
        <v>16394.72</v>
      </c>
      <c r="F47" s="2"/>
      <c r="G47" s="4">
        <v>14.28</v>
      </c>
      <c r="H47" s="4">
        <v>7.26</v>
      </c>
      <c r="I47" s="4">
        <v>-4.8600000000000003</v>
      </c>
      <c r="J47" s="4"/>
      <c r="K47" s="4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4">
        <f t="shared" si="1"/>
        <v>0.45000000000000023</v>
      </c>
      <c r="Z47" s="14">
        <v>102.16</v>
      </c>
      <c r="AA47" s="14">
        <v>0.48</v>
      </c>
      <c r="AB47" s="14">
        <v>16112.16</v>
      </c>
      <c r="AC47" s="2"/>
      <c r="AD47" s="14">
        <v>16.82</v>
      </c>
      <c r="AE47" s="14">
        <v>60.82</v>
      </c>
      <c r="AF47" s="14">
        <v>-26.68</v>
      </c>
    </row>
    <row r="48" spans="1:32" x14ac:dyDescent="0.25">
      <c r="A48" s="4">
        <f t="shared" si="0"/>
        <v>0.46000000000000024</v>
      </c>
      <c r="B48" s="2"/>
      <c r="C48" s="4">
        <v>-30.08</v>
      </c>
      <c r="D48" s="4">
        <v>27.36</v>
      </c>
      <c r="E48" s="4">
        <v>16474.72</v>
      </c>
      <c r="F48" s="2"/>
      <c r="G48" s="4">
        <v>4.28</v>
      </c>
      <c r="H48" s="4">
        <v>-26.74</v>
      </c>
      <c r="I48" s="4">
        <v>16.14</v>
      </c>
      <c r="J48" s="4"/>
      <c r="K48" s="4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4">
        <f t="shared" si="1"/>
        <v>0.46000000000000024</v>
      </c>
      <c r="Z48" s="14">
        <v>-21.84</v>
      </c>
      <c r="AA48" s="14">
        <v>68.48</v>
      </c>
      <c r="AB48" s="14">
        <v>16196.16</v>
      </c>
      <c r="AC48" s="2"/>
      <c r="AD48" s="14">
        <v>33.82</v>
      </c>
      <c r="AE48" s="14">
        <v>35.82</v>
      </c>
      <c r="AF48" s="14">
        <v>3.32</v>
      </c>
    </row>
    <row r="49" spans="1:32" x14ac:dyDescent="0.25">
      <c r="A49" s="4">
        <f t="shared" si="0"/>
        <v>0.47000000000000025</v>
      </c>
      <c r="B49" s="2"/>
      <c r="C49" s="4">
        <v>53.92</v>
      </c>
      <c r="D49" s="4">
        <v>99.36</v>
      </c>
      <c r="E49" s="4">
        <v>16318.72</v>
      </c>
      <c r="F49" s="2"/>
      <c r="G49" s="4">
        <v>-6.72</v>
      </c>
      <c r="H49" s="4">
        <v>-6.74</v>
      </c>
      <c r="I49" s="4">
        <v>14.14</v>
      </c>
      <c r="J49" s="4"/>
      <c r="K49" s="4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4">
        <f t="shared" si="1"/>
        <v>0.47000000000000025</v>
      </c>
      <c r="Z49" s="14">
        <v>70.16</v>
      </c>
      <c r="AA49" s="14">
        <v>-47.52</v>
      </c>
      <c r="AB49" s="14">
        <v>16188.16</v>
      </c>
      <c r="AC49" s="2"/>
      <c r="AD49" s="14">
        <v>-12.18</v>
      </c>
      <c r="AE49" s="14">
        <v>-6.18</v>
      </c>
      <c r="AF49" s="14">
        <v>-0.68</v>
      </c>
    </row>
    <row r="50" spans="1:32" x14ac:dyDescent="0.25">
      <c r="A50" s="4">
        <f t="shared" si="0"/>
        <v>0.48000000000000026</v>
      </c>
      <c r="B50" s="2"/>
      <c r="C50" s="4">
        <v>97.92</v>
      </c>
      <c r="D50" s="4">
        <v>-12.64</v>
      </c>
      <c r="E50" s="4">
        <v>16486.72</v>
      </c>
      <c r="F50" s="2"/>
      <c r="G50" s="4">
        <v>-8.7200000000000006</v>
      </c>
      <c r="H50" s="4">
        <v>2.2599999999999998</v>
      </c>
      <c r="I50" s="4">
        <v>21.14</v>
      </c>
      <c r="J50" s="4"/>
      <c r="K50" s="4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4">
        <f t="shared" si="1"/>
        <v>0.48000000000000026</v>
      </c>
      <c r="Z50" s="14">
        <v>70.16</v>
      </c>
      <c r="AA50" s="14">
        <v>84.48</v>
      </c>
      <c r="AB50" s="14">
        <v>16268.16</v>
      </c>
      <c r="AC50" s="2"/>
      <c r="AD50" s="14">
        <v>25.82</v>
      </c>
      <c r="AE50" s="14">
        <v>-60.18</v>
      </c>
      <c r="AF50" s="14">
        <v>17.32</v>
      </c>
    </row>
    <row r="51" spans="1:32" x14ac:dyDescent="0.25">
      <c r="A51" s="4">
        <f t="shared" si="0"/>
        <v>0.49000000000000027</v>
      </c>
      <c r="B51" s="2"/>
      <c r="C51" s="4">
        <v>149.91999999999999</v>
      </c>
      <c r="D51" s="4">
        <v>-60.64</v>
      </c>
      <c r="E51" s="4">
        <v>16470.72</v>
      </c>
      <c r="F51" s="2"/>
      <c r="G51" s="4">
        <v>-5.72</v>
      </c>
      <c r="H51" s="4">
        <v>-24.74</v>
      </c>
      <c r="I51" s="4">
        <v>-18.86</v>
      </c>
      <c r="J51" s="4"/>
      <c r="K51" s="4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4">
        <f t="shared" si="1"/>
        <v>0.49000000000000027</v>
      </c>
      <c r="Z51" s="14">
        <v>-5.84</v>
      </c>
      <c r="AA51" s="14">
        <v>32.479999999999997</v>
      </c>
      <c r="AB51" s="14">
        <v>16428.16</v>
      </c>
      <c r="AC51" s="2"/>
      <c r="AD51" s="14">
        <v>-2.1800000000000002</v>
      </c>
      <c r="AE51" s="14">
        <v>-100.18</v>
      </c>
      <c r="AF51" s="14">
        <v>-2.68</v>
      </c>
    </row>
    <row r="52" spans="1:32" x14ac:dyDescent="0.25">
      <c r="A52" s="4">
        <f t="shared" si="0"/>
        <v>0.50000000000000022</v>
      </c>
      <c r="B52" s="2"/>
      <c r="C52" s="4">
        <v>25.92</v>
      </c>
      <c r="D52" s="4">
        <v>-60.64</v>
      </c>
      <c r="E52" s="4">
        <v>16478.72</v>
      </c>
      <c r="F52" s="2"/>
      <c r="G52" s="4">
        <v>-20.72</v>
      </c>
      <c r="H52" s="4">
        <v>-18.739999999999998</v>
      </c>
      <c r="I52" s="4">
        <v>13.14</v>
      </c>
      <c r="J52" s="4"/>
      <c r="K52" s="4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4">
        <f t="shared" si="1"/>
        <v>0.50000000000000022</v>
      </c>
      <c r="Z52" s="14">
        <v>-13.84</v>
      </c>
      <c r="AA52" s="14">
        <v>-3.52</v>
      </c>
      <c r="AB52" s="14">
        <v>16336.16</v>
      </c>
      <c r="AC52" s="2"/>
      <c r="AD52" s="14">
        <v>-11.18</v>
      </c>
      <c r="AE52" s="14">
        <v>-79.180000000000007</v>
      </c>
      <c r="AF52" s="14">
        <v>7.32</v>
      </c>
    </row>
    <row r="53" spans="1:32" x14ac:dyDescent="0.25">
      <c r="A53" s="4">
        <f t="shared" si="0"/>
        <v>0.51000000000000023</v>
      </c>
      <c r="B53" s="2"/>
      <c r="C53" s="4">
        <v>29.92</v>
      </c>
      <c r="D53" s="4">
        <v>19.36</v>
      </c>
      <c r="E53" s="4">
        <v>16458.72</v>
      </c>
      <c r="F53" s="2"/>
      <c r="G53" s="4">
        <v>27.28</v>
      </c>
      <c r="H53" s="4">
        <v>27.26</v>
      </c>
      <c r="I53" s="4">
        <v>3.14</v>
      </c>
      <c r="J53" s="4"/>
      <c r="K53" s="4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4">
        <f t="shared" si="1"/>
        <v>0.51000000000000023</v>
      </c>
      <c r="Z53" s="14">
        <v>-113.84</v>
      </c>
      <c r="AA53" s="14">
        <v>-19.52</v>
      </c>
      <c r="AB53" s="14">
        <v>16444.16</v>
      </c>
      <c r="AC53" s="2"/>
      <c r="AD53" s="14">
        <v>-11.18</v>
      </c>
      <c r="AE53" s="14">
        <v>-65.180000000000007</v>
      </c>
      <c r="AF53" s="14">
        <v>-17.68</v>
      </c>
    </row>
    <row r="54" spans="1:32" x14ac:dyDescent="0.25">
      <c r="A54" s="4">
        <f t="shared" si="0"/>
        <v>0.52000000000000024</v>
      </c>
      <c r="B54" s="2"/>
      <c r="C54" s="4">
        <v>-90.08</v>
      </c>
      <c r="D54" s="4">
        <v>-60.64</v>
      </c>
      <c r="E54" s="4">
        <v>16458.72</v>
      </c>
      <c r="F54" s="2"/>
      <c r="G54" s="4">
        <v>9.2799999999999994</v>
      </c>
      <c r="H54" s="4">
        <v>14.26</v>
      </c>
      <c r="I54" s="4">
        <v>9.14</v>
      </c>
      <c r="J54" s="4"/>
      <c r="K54" s="4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4">
        <f t="shared" si="1"/>
        <v>0.52000000000000024</v>
      </c>
      <c r="Z54" s="14">
        <v>-97.84</v>
      </c>
      <c r="AA54" s="14">
        <v>48.48</v>
      </c>
      <c r="AB54" s="14">
        <v>16600.16</v>
      </c>
      <c r="AC54" s="2"/>
      <c r="AD54" s="14">
        <v>-12.18</v>
      </c>
      <c r="AE54" s="14">
        <v>-40.18</v>
      </c>
      <c r="AF54" s="14">
        <v>-11.68</v>
      </c>
    </row>
    <row r="55" spans="1:32" x14ac:dyDescent="0.25">
      <c r="A55" s="4">
        <f t="shared" si="0"/>
        <v>0.53000000000000025</v>
      </c>
      <c r="B55" s="2"/>
      <c r="C55" s="4">
        <v>-114.08</v>
      </c>
      <c r="D55" s="4">
        <v>-12.64</v>
      </c>
      <c r="E55" s="4">
        <v>16350.72</v>
      </c>
      <c r="F55" s="2"/>
      <c r="G55" s="4">
        <v>15.28</v>
      </c>
      <c r="H55" s="4">
        <v>-1.74</v>
      </c>
      <c r="I55" s="4">
        <v>15.14</v>
      </c>
      <c r="J55" s="4"/>
      <c r="K55" s="4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4">
        <f t="shared" si="1"/>
        <v>0.53000000000000025</v>
      </c>
      <c r="Z55" s="14">
        <v>-57.84</v>
      </c>
      <c r="AA55" s="14">
        <v>-7.52</v>
      </c>
      <c r="AB55" s="14">
        <v>16736.16</v>
      </c>
      <c r="AC55" s="2"/>
      <c r="AD55" s="14">
        <v>-3.18</v>
      </c>
      <c r="AE55" s="14">
        <v>-13.18</v>
      </c>
      <c r="AF55" s="14">
        <v>-1.68</v>
      </c>
    </row>
    <row r="56" spans="1:32" x14ac:dyDescent="0.25">
      <c r="A56" s="4">
        <f t="shared" si="0"/>
        <v>0.54000000000000026</v>
      </c>
      <c r="B56" s="2"/>
      <c r="C56" s="4">
        <v>-102.08</v>
      </c>
      <c r="D56" s="4">
        <v>-40.64</v>
      </c>
      <c r="E56" s="4">
        <v>16370.72</v>
      </c>
      <c r="F56" s="2"/>
      <c r="G56" s="4">
        <v>-19.72</v>
      </c>
      <c r="H56" s="4">
        <v>20.260000000000002</v>
      </c>
      <c r="I56" s="4">
        <v>-10.86</v>
      </c>
      <c r="J56" s="4"/>
      <c r="K56" s="4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4">
        <f t="shared" si="1"/>
        <v>0.54000000000000026</v>
      </c>
      <c r="Z56" s="14">
        <v>-9.84</v>
      </c>
      <c r="AA56" s="14">
        <v>-11.52</v>
      </c>
      <c r="AB56" s="14">
        <v>16804.16</v>
      </c>
      <c r="AC56" s="2"/>
      <c r="AD56" s="14">
        <v>-13.18</v>
      </c>
      <c r="AE56" s="14">
        <v>-0.18</v>
      </c>
      <c r="AF56" s="14">
        <v>-3.68</v>
      </c>
    </row>
    <row r="57" spans="1:32" x14ac:dyDescent="0.25">
      <c r="A57" s="4">
        <f t="shared" si="0"/>
        <v>0.55000000000000027</v>
      </c>
      <c r="B57" s="2"/>
      <c r="C57" s="4">
        <v>-42.08</v>
      </c>
      <c r="D57" s="4">
        <v>-8.64</v>
      </c>
      <c r="E57" s="4">
        <v>16438.72</v>
      </c>
      <c r="F57" s="2"/>
      <c r="G57" s="4">
        <v>7.28</v>
      </c>
      <c r="H57" s="4">
        <v>2.2599999999999998</v>
      </c>
      <c r="I57" s="4">
        <v>-3.86</v>
      </c>
      <c r="J57" s="4"/>
      <c r="K57" s="4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4">
        <f t="shared" si="1"/>
        <v>0.55000000000000027</v>
      </c>
      <c r="Z57" s="14">
        <v>-21.84</v>
      </c>
      <c r="AA57" s="14">
        <v>-11.52</v>
      </c>
      <c r="AB57" s="14">
        <v>16512.16</v>
      </c>
      <c r="AC57" s="2"/>
      <c r="AD57" s="14">
        <v>44.82</v>
      </c>
      <c r="AE57" s="14">
        <v>82.82</v>
      </c>
      <c r="AF57" s="14">
        <v>1.32</v>
      </c>
    </row>
    <row r="58" spans="1:32" x14ac:dyDescent="0.25">
      <c r="A58" s="4">
        <f t="shared" si="0"/>
        <v>0.56000000000000028</v>
      </c>
      <c r="B58" s="2"/>
      <c r="C58" s="4">
        <v>-22.08</v>
      </c>
      <c r="D58" s="4">
        <v>19.36</v>
      </c>
      <c r="E58" s="4">
        <v>16398.72</v>
      </c>
      <c r="F58" s="2"/>
      <c r="G58" s="4">
        <v>8.2799999999999994</v>
      </c>
      <c r="H58" s="4">
        <v>0.26</v>
      </c>
      <c r="I58" s="4">
        <v>-12.86</v>
      </c>
      <c r="J58" s="4"/>
      <c r="K58" s="4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4">
        <f t="shared" si="1"/>
        <v>0.56000000000000028</v>
      </c>
      <c r="Z58" s="14">
        <v>54.16</v>
      </c>
      <c r="AA58" s="14">
        <v>40.479999999999997</v>
      </c>
      <c r="AB58" s="14">
        <v>16620.16</v>
      </c>
      <c r="AC58" s="2"/>
      <c r="AD58" s="14">
        <v>2.82</v>
      </c>
      <c r="AE58" s="14">
        <v>99.82</v>
      </c>
      <c r="AF58" s="14">
        <v>4.32</v>
      </c>
    </row>
    <row r="59" spans="1:32" x14ac:dyDescent="0.25">
      <c r="A59" s="4">
        <f t="shared" si="0"/>
        <v>0.57000000000000028</v>
      </c>
      <c r="B59" s="2"/>
      <c r="C59" s="4">
        <v>33.92</v>
      </c>
      <c r="D59" s="4">
        <v>47.36</v>
      </c>
      <c r="E59" s="4">
        <v>16406.72</v>
      </c>
      <c r="F59" s="2"/>
      <c r="G59" s="4">
        <v>-17.72</v>
      </c>
      <c r="H59" s="4">
        <v>-38.74</v>
      </c>
      <c r="I59" s="4">
        <v>5.14</v>
      </c>
      <c r="J59" s="4"/>
      <c r="K59" s="4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4">
        <f t="shared" si="1"/>
        <v>0.57000000000000028</v>
      </c>
      <c r="Z59" s="14">
        <v>-21.84</v>
      </c>
      <c r="AA59" s="14">
        <v>56.48</v>
      </c>
      <c r="AB59" s="14">
        <v>16404.16</v>
      </c>
      <c r="AC59" s="2"/>
      <c r="AD59" s="14">
        <v>22.82</v>
      </c>
      <c r="AE59" s="14">
        <v>118.82</v>
      </c>
      <c r="AF59" s="14">
        <v>8.32</v>
      </c>
    </row>
    <row r="60" spans="1:32" x14ac:dyDescent="0.25">
      <c r="A60" s="4">
        <f t="shared" si="0"/>
        <v>0.58000000000000029</v>
      </c>
      <c r="B60" s="2"/>
      <c r="C60" s="4">
        <v>45.92</v>
      </c>
      <c r="D60" s="4">
        <v>11.36</v>
      </c>
      <c r="E60" s="4">
        <v>16454.72</v>
      </c>
      <c r="F60" s="2"/>
      <c r="G60" s="4">
        <v>2.2799999999999998</v>
      </c>
      <c r="H60" s="4">
        <v>-5.74</v>
      </c>
      <c r="I60" s="4">
        <v>10.14</v>
      </c>
      <c r="J60" s="4"/>
      <c r="K60" s="4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4">
        <f t="shared" si="1"/>
        <v>0.58000000000000029</v>
      </c>
      <c r="Z60" s="14">
        <v>22.16</v>
      </c>
      <c r="AA60" s="14">
        <v>36.479999999999997</v>
      </c>
      <c r="AB60" s="14">
        <v>16396.16</v>
      </c>
      <c r="AC60" s="2"/>
      <c r="AD60" s="14">
        <v>25.82</v>
      </c>
      <c r="AE60" s="14">
        <v>123.82</v>
      </c>
      <c r="AF60" s="14">
        <v>-7.68</v>
      </c>
    </row>
    <row r="61" spans="1:32" x14ac:dyDescent="0.25">
      <c r="A61" s="4">
        <f t="shared" si="0"/>
        <v>0.5900000000000003</v>
      </c>
      <c r="B61" s="2"/>
      <c r="C61" s="4">
        <v>93.92</v>
      </c>
      <c r="D61" s="4">
        <v>3.36</v>
      </c>
      <c r="E61" s="4">
        <v>16574.72</v>
      </c>
      <c r="F61" s="2"/>
      <c r="G61" s="4">
        <v>-8.7200000000000006</v>
      </c>
      <c r="H61" s="4">
        <v>4.26</v>
      </c>
      <c r="I61" s="4">
        <v>7.14</v>
      </c>
      <c r="J61" s="4"/>
      <c r="K61" s="4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4">
        <f t="shared" si="1"/>
        <v>0.5900000000000003</v>
      </c>
      <c r="Z61" s="14">
        <v>34.159999999999997</v>
      </c>
      <c r="AA61" s="14">
        <v>-35.520000000000003</v>
      </c>
      <c r="AB61" s="14">
        <v>16280.16</v>
      </c>
      <c r="AC61" s="2"/>
      <c r="AD61" s="14">
        <v>7.82</v>
      </c>
      <c r="AE61" s="14">
        <v>70.819999999999993</v>
      </c>
      <c r="AF61" s="14">
        <v>-8.68</v>
      </c>
    </row>
    <row r="62" spans="1:32" x14ac:dyDescent="0.25">
      <c r="A62" s="4">
        <f t="shared" si="0"/>
        <v>0.60000000000000031</v>
      </c>
      <c r="B62" s="2"/>
      <c r="C62" s="4">
        <v>69.92</v>
      </c>
      <c r="D62" s="4">
        <v>-32.64</v>
      </c>
      <c r="E62" s="4">
        <v>16422.72</v>
      </c>
      <c r="F62" s="2"/>
      <c r="G62" s="4">
        <v>0.28000000000000003</v>
      </c>
      <c r="H62" s="4">
        <v>5.26</v>
      </c>
      <c r="I62" s="4">
        <v>8.14</v>
      </c>
      <c r="J62" s="4"/>
      <c r="K62" s="4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4">
        <f t="shared" si="1"/>
        <v>0.60000000000000031</v>
      </c>
      <c r="Z62" s="14">
        <v>170.16</v>
      </c>
      <c r="AA62" s="14">
        <v>8.48</v>
      </c>
      <c r="AB62" s="14">
        <v>16216.16</v>
      </c>
      <c r="AC62" s="2"/>
      <c r="AD62" s="14">
        <v>5.82</v>
      </c>
      <c r="AE62" s="14">
        <v>34.82</v>
      </c>
      <c r="AF62" s="14">
        <v>26.32</v>
      </c>
    </row>
    <row r="63" spans="1:32" x14ac:dyDescent="0.25">
      <c r="A63" s="4">
        <f t="shared" si="0"/>
        <v>0.61000000000000032</v>
      </c>
      <c r="B63" s="2"/>
      <c r="C63" s="4">
        <v>45.92</v>
      </c>
      <c r="D63" s="4">
        <v>43.36</v>
      </c>
      <c r="E63" s="4">
        <v>16566.72</v>
      </c>
      <c r="F63" s="2"/>
      <c r="G63" s="4">
        <v>14.28</v>
      </c>
      <c r="H63" s="4">
        <v>14.26</v>
      </c>
      <c r="I63" s="4">
        <v>8.14</v>
      </c>
      <c r="J63" s="4"/>
      <c r="K63" s="4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4">
        <f t="shared" si="1"/>
        <v>0.61000000000000032</v>
      </c>
      <c r="Z63" s="14">
        <v>58.16</v>
      </c>
      <c r="AA63" s="14">
        <v>12.48</v>
      </c>
      <c r="AB63" s="14">
        <v>16216.16</v>
      </c>
      <c r="AC63" s="2"/>
      <c r="AD63" s="14">
        <v>12.82</v>
      </c>
      <c r="AE63" s="14">
        <v>-1.18</v>
      </c>
      <c r="AF63" s="14">
        <v>20.32</v>
      </c>
    </row>
    <row r="64" spans="1:32" x14ac:dyDescent="0.25">
      <c r="A64" s="4">
        <f t="shared" si="0"/>
        <v>0.62000000000000033</v>
      </c>
      <c r="B64" s="2"/>
      <c r="C64" s="4">
        <v>121.92</v>
      </c>
      <c r="D64" s="4">
        <v>95.36</v>
      </c>
      <c r="E64" s="4">
        <v>16378.72</v>
      </c>
      <c r="F64" s="2"/>
      <c r="G64" s="4">
        <v>1.28</v>
      </c>
      <c r="H64" s="4">
        <v>18.260000000000002</v>
      </c>
      <c r="I64" s="4">
        <v>25.14</v>
      </c>
      <c r="J64" s="4"/>
      <c r="K64" s="4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4">
        <f t="shared" si="1"/>
        <v>0.62000000000000033</v>
      </c>
      <c r="Z64" s="14">
        <v>-37.840000000000003</v>
      </c>
      <c r="AA64" s="14">
        <v>40.479999999999997</v>
      </c>
      <c r="AB64" s="14">
        <v>16320.16</v>
      </c>
      <c r="AC64" s="2"/>
      <c r="AD64" s="14">
        <v>-5.18</v>
      </c>
      <c r="AE64" s="14">
        <v>-12.18</v>
      </c>
      <c r="AF64" s="14">
        <v>-0.68</v>
      </c>
    </row>
    <row r="65" spans="1:32" x14ac:dyDescent="0.25">
      <c r="A65" s="4">
        <f t="shared" si="0"/>
        <v>0.63000000000000034</v>
      </c>
      <c r="B65" s="2"/>
      <c r="C65" s="4">
        <v>145.91999999999999</v>
      </c>
      <c r="D65" s="4">
        <v>67.36</v>
      </c>
      <c r="E65" s="4">
        <v>16470.72</v>
      </c>
      <c r="F65" s="2"/>
      <c r="G65" s="4">
        <v>1.28</v>
      </c>
      <c r="H65" s="4">
        <v>18.260000000000002</v>
      </c>
      <c r="I65" s="4">
        <v>9.14</v>
      </c>
      <c r="J65" s="4"/>
      <c r="K65" s="4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4">
        <f t="shared" si="1"/>
        <v>0.63000000000000034</v>
      </c>
      <c r="Z65" s="14">
        <v>-17.84</v>
      </c>
      <c r="AA65" s="14">
        <v>-71.52</v>
      </c>
      <c r="AB65" s="14">
        <v>16344.16</v>
      </c>
      <c r="AC65" s="2"/>
      <c r="AD65" s="14">
        <v>-3.18</v>
      </c>
      <c r="AE65" s="14">
        <v>-49.18</v>
      </c>
      <c r="AF65" s="14">
        <v>8.32</v>
      </c>
    </row>
    <row r="66" spans="1:32" x14ac:dyDescent="0.25">
      <c r="A66" s="4">
        <f t="shared" si="0"/>
        <v>0.64000000000000035</v>
      </c>
      <c r="B66" s="2"/>
      <c r="C66" s="4">
        <v>-6.08</v>
      </c>
      <c r="D66" s="4">
        <v>-48.64</v>
      </c>
      <c r="E66" s="4">
        <v>16426.72</v>
      </c>
      <c r="F66" s="2"/>
      <c r="G66" s="4">
        <v>-3.72</v>
      </c>
      <c r="H66" s="4">
        <v>-3.74</v>
      </c>
      <c r="I66" s="4">
        <v>-6.86</v>
      </c>
      <c r="J66" s="4"/>
      <c r="K66" s="4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4">
        <f t="shared" si="1"/>
        <v>0.64000000000000035</v>
      </c>
      <c r="Z66" s="14">
        <v>-1.84</v>
      </c>
      <c r="AA66" s="14">
        <v>-7.52</v>
      </c>
      <c r="AB66" s="14">
        <v>16408.16</v>
      </c>
      <c r="AC66" s="2"/>
      <c r="AD66" s="14">
        <v>-7.18</v>
      </c>
      <c r="AE66" s="14">
        <v>-74.180000000000007</v>
      </c>
      <c r="AF66" s="14">
        <v>0.32</v>
      </c>
    </row>
    <row r="67" spans="1:32" x14ac:dyDescent="0.25">
      <c r="A67" s="4">
        <f t="shared" si="0"/>
        <v>0.65000000000000036</v>
      </c>
      <c r="B67" s="2"/>
      <c r="C67" s="4">
        <v>-62.08</v>
      </c>
      <c r="D67" s="4">
        <v>-104.64</v>
      </c>
      <c r="E67" s="4">
        <v>16318.72</v>
      </c>
      <c r="F67" s="2"/>
      <c r="G67" s="4">
        <v>16.28</v>
      </c>
      <c r="H67" s="4">
        <v>-5.74</v>
      </c>
      <c r="I67" s="4">
        <v>15.14</v>
      </c>
      <c r="J67" s="4"/>
      <c r="K67" s="4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4">
        <f t="shared" si="1"/>
        <v>0.65000000000000036</v>
      </c>
      <c r="Z67" s="14">
        <v>-49.84</v>
      </c>
      <c r="AA67" s="14">
        <v>-83.52</v>
      </c>
      <c r="AB67" s="14">
        <v>16412.16</v>
      </c>
      <c r="AC67" s="2"/>
      <c r="AD67" s="14">
        <v>9.82</v>
      </c>
      <c r="AE67" s="14">
        <v>-64.180000000000007</v>
      </c>
      <c r="AF67" s="14">
        <v>13.32</v>
      </c>
    </row>
    <row r="68" spans="1:32" x14ac:dyDescent="0.25">
      <c r="A68" s="4">
        <f t="shared" ref="A68:A131" si="4">A67+0.01</f>
        <v>0.66000000000000036</v>
      </c>
      <c r="B68" s="2"/>
      <c r="C68" s="4">
        <v>49.92</v>
      </c>
      <c r="D68" s="4">
        <v>-80.64</v>
      </c>
      <c r="E68" s="4">
        <v>16346.72</v>
      </c>
      <c r="F68" s="2"/>
      <c r="G68" s="4">
        <v>-6.72</v>
      </c>
      <c r="H68" s="4">
        <v>23.26</v>
      </c>
      <c r="I68" s="4">
        <v>19.14</v>
      </c>
      <c r="J68" s="4"/>
      <c r="K68" s="4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4">
        <f t="shared" ref="Y68:Y131" si="5">Y67+0.01</f>
        <v>0.66000000000000036</v>
      </c>
      <c r="Z68" s="14">
        <v>-45.84</v>
      </c>
      <c r="AA68" s="14">
        <v>-39.520000000000003</v>
      </c>
      <c r="AB68" s="14">
        <v>16520.16</v>
      </c>
      <c r="AC68" s="2"/>
      <c r="AD68" s="14">
        <v>-12.18</v>
      </c>
      <c r="AE68" s="14">
        <v>-56.18</v>
      </c>
      <c r="AF68" s="14">
        <v>16.32</v>
      </c>
    </row>
    <row r="69" spans="1:32" x14ac:dyDescent="0.25">
      <c r="A69" s="4">
        <f t="shared" si="4"/>
        <v>0.67000000000000037</v>
      </c>
      <c r="B69" s="2"/>
      <c r="C69" s="4">
        <v>85.92</v>
      </c>
      <c r="D69" s="4">
        <v>39.36</v>
      </c>
      <c r="E69" s="4">
        <v>16238.72</v>
      </c>
      <c r="F69" s="2"/>
      <c r="G69" s="4">
        <v>-4.72</v>
      </c>
      <c r="H69" s="4">
        <v>-6.74</v>
      </c>
      <c r="I69" s="4">
        <v>5.14</v>
      </c>
      <c r="J69" s="4"/>
      <c r="K69" s="4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4">
        <f t="shared" si="5"/>
        <v>0.67000000000000037</v>
      </c>
      <c r="Z69" s="14">
        <v>-73.84</v>
      </c>
      <c r="AA69" s="14">
        <v>84.48</v>
      </c>
      <c r="AB69" s="14">
        <v>16608.16</v>
      </c>
      <c r="AC69" s="2"/>
      <c r="AD69" s="14">
        <v>4.82</v>
      </c>
      <c r="AE69" s="14">
        <v>-12.18</v>
      </c>
      <c r="AF69" s="14">
        <v>6.32</v>
      </c>
    </row>
    <row r="70" spans="1:32" x14ac:dyDescent="0.25">
      <c r="A70" s="4">
        <f t="shared" si="4"/>
        <v>0.68000000000000038</v>
      </c>
      <c r="B70" s="2"/>
      <c r="C70" s="4">
        <v>-38.08</v>
      </c>
      <c r="D70" s="4">
        <v>-12.64</v>
      </c>
      <c r="E70" s="4">
        <v>16494.72</v>
      </c>
      <c r="F70" s="2"/>
      <c r="G70" s="4">
        <v>3.28</v>
      </c>
      <c r="H70" s="4">
        <v>9.26</v>
      </c>
      <c r="I70" s="4">
        <v>3.14</v>
      </c>
      <c r="J70" s="4"/>
      <c r="K70" s="4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4">
        <f t="shared" si="5"/>
        <v>0.68000000000000038</v>
      </c>
      <c r="Z70" s="14">
        <v>-53.84</v>
      </c>
      <c r="AA70" s="14">
        <v>36.479999999999997</v>
      </c>
      <c r="AB70" s="14">
        <v>16700.16</v>
      </c>
      <c r="AC70" s="2"/>
      <c r="AD70" s="14">
        <v>4.82</v>
      </c>
      <c r="AE70" s="14">
        <v>29.82</v>
      </c>
      <c r="AF70" s="14">
        <v>23.32</v>
      </c>
    </row>
    <row r="71" spans="1:32" x14ac:dyDescent="0.25">
      <c r="A71" s="4">
        <f t="shared" si="4"/>
        <v>0.69000000000000039</v>
      </c>
      <c r="B71" s="2"/>
      <c r="C71" s="4">
        <v>-66.08</v>
      </c>
      <c r="D71" s="4">
        <v>-64.64</v>
      </c>
      <c r="E71" s="4">
        <v>16394.72</v>
      </c>
      <c r="F71" s="2"/>
      <c r="G71" s="4">
        <v>1.28</v>
      </c>
      <c r="H71" s="4">
        <v>44.26</v>
      </c>
      <c r="I71" s="4">
        <v>12.14</v>
      </c>
      <c r="J71" s="4"/>
      <c r="K71" s="4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4">
        <f t="shared" si="5"/>
        <v>0.69000000000000039</v>
      </c>
      <c r="Z71" s="14">
        <v>-37.840000000000003</v>
      </c>
      <c r="AA71" s="14">
        <v>48.48</v>
      </c>
      <c r="AB71" s="14">
        <v>16596.16</v>
      </c>
      <c r="AC71" s="2"/>
      <c r="AD71" s="14">
        <v>-2.1800000000000002</v>
      </c>
      <c r="AE71" s="14">
        <v>53.82</v>
      </c>
      <c r="AF71" s="14">
        <v>8.32</v>
      </c>
    </row>
    <row r="72" spans="1:32" x14ac:dyDescent="0.25">
      <c r="A72" s="4">
        <f t="shared" si="4"/>
        <v>0.7000000000000004</v>
      </c>
      <c r="B72" s="2"/>
      <c r="C72" s="4">
        <v>-102.08</v>
      </c>
      <c r="D72" s="4">
        <v>-48.64</v>
      </c>
      <c r="E72" s="4">
        <v>16246.72</v>
      </c>
      <c r="F72" s="2"/>
      <c r="G72" s="4">
        <v>-6.72</v>
      </c>
      <c r="H72" s="4">
        <v>-3.74</v>
      </c>
      <c r="I72" s="4">
        <v>12.14</v>
      </c>
      <c r="J72" s="4"/>
      <c r="K72" s="4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4">
        <f t="shared" si="5"/>
        <v>0.7000000000000004</v>
      </c>
      <c r="Z72" s="14">
        <v>-57.84</v>
      </c>
      <c r="AA72" s="14">
        <v>8.48</v>
      </c>
      <c r="AB72" s="14">
        <v>16564.16</v>
      </c>
      <c r="AC72" s="2"/>
      <c r="AD72" s="14">
        <v>15.82</v>
      </c>
      <c r="AE72" s="14">
        <v>100.82</v>
      </c>
      <c r="AF72" s="14">
        <v>13.32</v>
      </c>
    </row>
    <row r="73" spans="1:32" x14ac:dyDescent="0.25">
      <c r="A73" s="4">
        <f t="shared" si="4"/>
        <v>0.71000000000000041</v>
      </c>
      <c r="B73" s="2"/>
      <c r="C73" s="4">
        <v>-142.08000000000001</v>
      </c>
      <c r="D73" s="4">
        <v>-0.64</v>
      </c>
      <c r="E73" s="4">
        <v>16230.72</v>
      </c>
      <c r="F73" s="2"/>
      <c r="G73" s="4">
        <v>3.28</v>
      </c>
      <c r="H73" s="4">
        <v>-1.74</v>
      </c>
      <c r="I73" s="4">
        <v>-6.86</v>
      </c>
      <c r="J73" s="4"/>
      <c r="K73" s="4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4">
        <f t="shared" si="5"/>
        <v>0.71000000000000041</v>
      </c>
      <c r="Z73" s="14">
        <v>-105.84</v>
      </c>
      <c r="AA73" s="14">
        <v>4.4800000000000004</v>
      </c>
      <c r="AB73" s="14">
        <v>16348.16</v>
      </c>
      <c r="AC73" s="2"/>
      <c r="AD73" s="14">
        <v>16.82</v>
      </c>
      <c r="AE73" s="14">
        <v>99.82</v>
      </c>
      <c r="AF73" s="14">
        <v>3.32</v>
      </c>
    </row>
    <row r="74" spans="1:32" x14ac:dyDescent="0.25">
      <c r="A74" s="4">
        <f t="shared" si="4"/>
        <v>0.72000000000000042</v>
      </c>
      <c r="B74" s="2"/>
      <c r="C74" s="4">
        <v>-122.08</v>
      </c>
      <c r="D74" s="4">
        <v>-44.64</v>
      </c>
      <c r="E74" s="4">
        <v>16378.72</v>
      </c>
      <c r="F74" s="2"/>
      <c r="G74" s="4">
        <v>1.28</v>
      </c>
      <c r="H74" s="4">
        <v>-23.74</v>
      </c>
      <c r="I74" s="4">
        <v>-8.86</v>
      </c>
      <c r="J74" s="4"/>
      <c r="K74" s="4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4">
        <f t="shared" si="5"/>
        <v>0.72000000000000042</v>
      </c>
      <c r="Z74" s="14">
        <v>-45.84</v>
      </c>
      <c r="AA74" s="14">
        <v>32.479999999999997</v>
      </c>
      <c r="AB74" s="14">
        <v>16344.16</v>
      </c>
      <c r="AC74" s="2"/>
      <c r="AD74" s="14">
        <v>15.82</v>
      </c>
      <c r="AE74" s="14">
        <v>88.82</v>
      </c>
      <c r="AF74" s="14">
        <v>7.32</v>
      </c>
    </row>
    <row r="75" spans="1:32" x14ac:dyDescent="0.25">
      <c r="A75" s="4">
        <f t="shared" si="4"/>
        <v>0.73000000000000043</v>
      </c>
      <c r="B75" s="2"/>
      <c r="C75" s="4">
        <v>-46.08</v>
      </c>
      <c r="D75" s="4">
        <v>59.36</v>
      </c>
      <c r="E75" s="4">
        <v>16466.72</v>
      </c>
      <c r="F75" s="2"/>
      <c r="G75" s="4">
        <v>8.2799999999999994</v>
      </c>
      <c r="H75" s="4">
        <v>-11.74</v>
      </c>
      <c r="I75" s="4">
        <v>8.14</v>
      </c>
      <c r="J75" s="4"/>
      <c r="K75" s="4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4">
        <f t="shared" si="5"/>
        <v>0.73000000000000043</v>
      </c>
      <c r="Z75" s="14">
        <v>14.16</v>
      </c>
      <c r="AA75" s="14">
        <v>48.48</v>
      </c>
      <c r="AB75" s="14">
        <v>16164.16</v>
      </c>
      <c r="AC75" s="2"/>
      <c r="AD75" s="14">
        <v>0.82</v>
      </c>
      <c r="AE75" s="14">
        <v>78.819999999999993</v>
      </c>
      <c r="AF75" s="14">
        <v>9.32</v>
      </c>
    </row>
    <row r="76" spans="1:32" x14ac:dyDescent="0.25">
      <c r="A76" s="4">
        <f t="shared" si="4"/>
        <v>0.74000000000000044</v>
      </c>
      <c r="B76" s="2"/>
      <c r="C76" s="4">
        <v>13.92</v>
      </c>
      <c r="D76" s="4">
        <v>3.36</v>
      </c>
      <c r="E76" s="4">
        <v>16334.72</v>
      </c>
      <c r="F76" s="2"/>
      <c r="G76" s="4">
        <v>-3.72</v>
      </c>
      <c r="H76" s="4">
        <v>4.26</v>
      </c>
      <c r="I76" s="4">
        <v>-4.8600000000000003</v>
      </c>
      <c r="J76" s="4"/>
      <c r="K76" s="4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4">
        <f t="shared" si="5"/>
        <v>0.74000000000000044</v>
      </c>
      <c r="Z76" s="14">
        <v>38.159999999999997</v>
      </c>
      <c r="AA76" s="14">
        <v>176.48</v>
      </c>
      <c r="AB76" s="14">
        <v>16300.16</v>
      </c>
      <c r="AC76" s="2"/>
      <c r="AD76" s="14">
        <v>1.82</v>
      </c>
      <c r="AE76" s="14">
        <v>30.82</v>
      </c>
      <c r="AF76" s="14">
        <v>1.32</v>
      </c>
    </row>
    <row r="77" spans="1:32" x14ac:dyDescent="0.25">
      <c r="A77" s="4">
        <f t="shared" si="4"/>
        <v>0.75000000000000044</v>
      </c>
      <c r="B77" s="2"/>
      <c r="C77" s="4">
        <v>73.92</v>
      </c>
      <c r="D77" s="4">
        <v>11.36</v>
      </c>
      <c r="E77" s="4">
        <v>16350.72</v>
      </c>
      <c r="F77" s="2"/>
      <c r="G77" s="4">
        <v>-11.72</v>
      </c>
      <c r="H77" s="4">
        <v>-2.74</v>
      </c>
      <c r="I77" s="4">
        <v>0.14000000000000001</v>
      </c>
      <c r="J77" s="4"/>
      <c r="K77" s="4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4">
        <f t="shared" si="5"/>
        <v>0.75000000000000044</v>
      </c>
      <c r="Z77" s="14">
        <v>38.159999999999997</v>
      </c>
      <c r="AA77" s="14">
        <v>52.48</v>
      </c>
      <c r="AB77" s="14">
        <v>16176.16</v>
      </c>
      <c r="AC77" s="2"/>
      <c r="AD77" s="14">
        <v>19.82</v>
      </c>
      <c r="AE77" s="14">
        <v>-11.18</v>
      </c>
      <c r="AF77" s="14">
        <v>9.32</v>
      </c>
    </row>
    <row r="78" spans="1:32" x14ac:dyDescent="0.25">
      <c r="A78" s="4">
        <f t="shared" si="4"/>
        <v>0.76000000000000045</v>
      </c>
      <c r="B78" s="2"/>
      <c r="C78" s="4">
        <v>37.92</v>
      </c>
      <c r="D78" s="4">
        <v>19.36</v>
      </c>
      <c r="E78" s="4">
        <v>16374.72</v>
      </c>
      <c r="F78" s="2"/>
      <c r="G78" s="4">
        <v>-6.72</v>
      </c>
      <c r="H78" s="4">
        <v>5.26</v>
      </c>
      <c r="I78" s="4">
        <v>13.14</v>
      </c>
      <c r="J78" s="4"/>
      <c r="K78" s="4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4">
        <f t="shared" si="5"/>
        <v>0.76000000000000045</v>
      </c>
      <c r="Z78" s="14">
        <v>30.16</v>
      </c>
      <c r="AA78" s="14">
        <v>8.48</v>
      </c>
      <c r="AB78" s="14">
        <v>16340.16</v>
      </c>
      <c r="AC78" s="2"/>
      <c r="AD78" s="14">
        <v>-0.18</v>
      </c>
      <c r="AE78" s="14">
        <v>-15.18</v>
      </c>
      <c r="AF78" s="14">
        <v>-6.68</v>
      </c>
    </row>
    <row r="79" spans="1:32" x14ac:dyDescent="0.25">
      <c r="A79" s="4">
        <f t="shared" si="4"/>
        <v>0.77000000000000046</v>
      </c>
      <c r="B79" s="2"/>
      <c r="C79" s="4">
        <v>125.92</v>
      </c>
      <c r="D79" s="4">
        <v>103.36</v>
      </c>
      <c r="E79" s="4">
        <v>16454.72</v>
      </c>
      <c r="F79" s="2"/>
      <c r="G79" s="4">
        <v>6.28</v>
      </c>
      <c r="H79" s="4">
        <v>17.260000000000002</v>
      </c>
      <c r="I79" s="4">
        <v>-8.86</v>
      </c>
      <c r="J79" s="4"/>
      <c r="K79" s="4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4">
        <f t="shared" si="5"/>
        <v>0.77000000000000046</v>
      </c>
      <c r="Z79" s="14">
        <v>-21.84</v>
      </c>
      <c r="AA79" s="14">
        <v>56.48</v>
      </c>
      <c r="AB79" s="14">
        <v>16348.16</v>
      </c>
      <c r="AC79" s="2"/>
      <c r="AD79" s="14">
        <v>9.82</v>
      </c>
      <c r="AE79" s="14">
        <v>-64.180000000000007</v>
      </c>
      <c r="AF79" s="14">
        <v>-6.68</v>
      </c>
    </row>
    <row r="80" spans="1:32" x14ac:dyDescent="0.25">
      <c r="A80" s="4">
        <f t="shared" si="4"/>
        <v>0.78000000000000047</v>
      </c>
      <c r="B80" s="2"/>
      <c r="C80" s="4">
        <v>-10.08</v>
      </c>
      <c r="D80" s="4">
        <v>11.36</v>
      </c>
      <c r="E80" s="4">
        <v>16390.72</v>
      </c>
      <c r="F80" s="2"/>
      <c r="G80" s="4">
        <v>6.28</v>
      </c>
      <c r="H80" s="4">
        <v>15.26</v>
      </c>
      <c r="I80" s="4">
        <v>19.14</v>
      </c>
      <c r="J80" s="4"/>
      <c r="K80" s="4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4">
        <f t="shared" si="5"/>
        <v>0.78000000000000047</v>
      </c>
      <c r="Z80" s="14">
        <v>46.16</v>
      </c>
      <c r="AA80" s="14">
        <v>0.48</v>
      </c>
      <c r="AB80" s="14">
        <v>16484.16</v>
      </c>
      <c r="AC80" s="2"/>
      <c r="AD80" s="14">
        <v>-7.18</v>
      </c>
      <c r="AE80" s="14">
        <v>-101.18</v>
      </c>
      <c r="AF80" s="14">
        <v>1.32</v>
      </c>
    </row>
    <row r="81" spans="1:32" x14ac:dyDescent="0.25">
      <c r="A81" s="4">
        <f t="shared" si="4"/>
        <v>0.79000000000000048</v>
      </c>
      <c r="B81" s="2"/>
      <c r="C81" s="4">
        <v>61.92</v>
      </c>
      <c r="D81" s="4">
        <v>3.36</v>
      </c>
      <c r="E81" s="4">
        <v>16362.72</v>
      </c>
      <c r="F81" s="2"/>
      <c r="G81" s="4">
        <v>9.2799999999999994</v>
      </c>
      <c r="H81" s="4">
        <v>-17.739999999999998</v>
      </c>
      <c r="I81" s="4">
        <v>-5.86</v>
      </c>
      <c r="J81" s="4"/>
      <c r="K81" s="4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4">
        <f t="shared" si="5"/>
        <v>0.79000000000000048</v>
      </c>
      <c r="Z81" s="14">
        <v>-93.84</v>
      </c>
      <c r="AA81" s="14">
        <v>-83.52</v>
      </c>
      <c r="AB81" s="14">
        <v>16528.16</v>
      </c>
      <c r="AC81" s="2"/>
      <c r="AD81" s="14">
        <v>20.82</v>
      </c>
      <c r="AE81" s="14">
        <v>-62.18</v>
      </c>
      <c r="AF81" s="14">
        <v>-11.68</v>
      </c>
    </row>
    <row r="82" spans="1:32" x14ac:dyDescent="0.25">
      <c r="A82" s="4">
        <f t="shared" si="4"/>
        <v>0.80000000000000049</v>
      </c>
      <c r="B82" s="2"/>
      <c r="C82" s="4">
        <v>21.92</v>
      </c>
      <c r="D82" s="4">
        <v>-36.64</v>
      </c>
      <c r="E82" s="4">
        <v>16346.72</v>
      </c>
      <c r="F82" s="2"/>
      <c r="G82" s="4">
        <v>5.28</v>
      </c>
      <c r="H82" s="4">
        <v>14.26</v>
      </c>
      <c r="I82" s="4">
        <v>11.14</v>
      </c>
      <c r="J82" s="4"/>
      <c r="K82" s="4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4">
        <f t="shared" si="5"/>
        <v>0.80000000000000049</v>
      </c>
      <c r="Z82" s="14">
        <v>50.16</v>
      </c>
      <c r="AA82" s="14">
        <v>-35.520000000000003</v>
      </c>
      <c r="AB82" s="14">
        <v>16608.16</v>
      </c>
      <c r="AC82" s="2"/>
      <c r="AD82" s="14">
        <v>-7.18</v>
      </c>
      <c r="AE82" s="14">
        <v>-58.18</v>
      </c>
      <c r="AF82" s="14">
        <v>11.32</v>
      </c>
    </row>
    <row r="83" spans="1:32" x14ac:dyDescent="0.25">
      <c r="A83" s="4">
        <f t="shared" si="4"/>
        <v>0.8100000000000005</v>
      </c>
      <c r="B83" s="2"/>
      <c r="C83" s="4">
        <v>89.92</v>
      </c>
      <c r="D83" s="4">
        <v>-12.64</v>
      </c>
      <c r="E83" s="4">
        <v>16318.72</v>
      </c>
      <c r="F83" s="2"/>
      <c r="G83" s="4">
        <v>-1.72</v>
      </c>
      <c r="H83" s="4">
        <v>-9.74</v>
      </c>
      <c r="I83" s="4">
        <v>4.1399999999999997</v>
      </c>
      <c r="J83" s="4"/>
      <c r="K83" s="4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4">
        <f t="shared" si="5"/>
        <v>0.8100000000000005</v>
      </c>
      <c r="Z83" s="14">
        <v>-49.84</v>
      </c>
      <c r="AA83" s="14">
        <v>24.48</v>
      </c>
      <c r="AB83" s="14">
        <v>16692.16</v>
      </c>
      <c r="AC83" s="2"/>
      <c r="AD83" s="14">
        <v>-5.18</v>
      </c>
      <c r="AE83" s="14">
        <v>-28.18</v>
      </c>
      <c r="AF83" s="14">
        <v>-17.68</v>
      </c>
    </row>
    <row r="84" spans="1:32" x14ac:dyDescent="0.25">
      <c r="A84" s="4">
        <f t="shared" si="4"/>
        <v>0.82000000000000051</v>
      </c>
      <c r="B84" s="2"/>
      <c r="C84" s="4">
        <v>-22.08</v>
      </c>
      <c r="D84" s="4">
        <v>-12.64</v>
      </c>
      <c r="E84" s="4">
        <v>16298.72</v>
      </c>
      <c r="F84" s="2"/>
      <c r="G84" s="4">
        <v>-7.72</v>
      </c>
      <c r="H84" s="4">
        <v>-17.739999999999998</v>
      </c>
      <c r="I84" s="4">
        <v>3.14</v>
      </c>
      <c r="J84" s="4"/>
      <c r="K84" s="4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4">
        <f t="shared" si="5"/>
        <v>0.82000000000000051</v>
      </c>
      <c r="Z84" s="14">
        <v>-77.84</v>
      </c>
      <c r="AA84" s="14">
        <v>0.48</v>
      </c>
      <c r="AB84" s="14">
        <v>16572.16</v>
      </c>
      <c r="AC84" s="2"/>
      <c r="AD84" s="14">
        <v>2.82</v>
      </c>
      <c r="AE84" s="14">
        <v>9.82</v>
      </c>
      <c r="AF84" s="14">
        <v>-0.68</v>
      </c>
    </row>
    <row r="85" spans="1:32" x14ac:dyDescent="0.25">
      <c r="A85" s="4">
        <f t="shared" si="4"/>
        <v>0.83000000000000052</v>
      </c>
      <c r="B85" s="2"/>
      <c r="C85" s="4">
        <v>45.92</v>
      </c>
      <c r="D85" s="4">
        <v>63.36</v>
      </c>
      <c r="E85" s="4">
        <v>16426.72</v>
      </c>
      <c r="F85" s="2"/>
      <c r="G85" s="4">
        <v>-1.72</v>
      </c>
      <c r="H85" s="4">
        <v>2.2599999999999998</v>
      </c>
      <c r="I85" s="4">
        <v>3.14</v>
      </c>
      <c r="J85" s="4"/>
      <c r="K85" s="4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4">
        <f t="shared" si="5"/>
        <v>0.83000000000000052</v>
      </c>
      <c r="Z85" s="14">
        <v>30.16</v>
      </c>
      <c r="AA85" s="14">
        <v>-35.520000000000003</v>
      </c>
      <c r="AB85" s="14">
        <v>16648.16</v>
      </c>
      <c r="AC85" s="2"/>
      <c r="AD85" s="14">
        <v>19.82</v>
      </c>
      <c r="AE85" s="14">
        <v>10.82</v>
      </c>
      <c r="AF85" s="14">
        <v>12.32</v>
      </c>
    </row>
    <row r="86" spans="1:32" x14ac:dyDescent="0.25">
      <c r="A86" s="4">
        <f t="shared" si="4"/>
        <v>0.84000000000000052</v>
      </c>
      <c r="B86" s="2"/>
      <c r="C86" s="4">
        <v>37.92</v>
      </c>
      <c r="D86" s="4">
        <v>-16.64</v>
      </c>
      <c r="E86" s="4">
        <v>16418.72</v>
      </c>
      <c r="F86" s="2"/>
      <c r="G86" s="4">
        <v>-10.72</v>
      </c>
      <c r="H86" s="4">
        <v>-10.74</v>
      </c>
      <c r="I86" s="4">
        <v>13.14</v>
      </c>
      <c r="J86" s="4"/>
      <c r="K86" s="4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4">
        <f t="shared" si="5"/>
        <v>0.84000000000000052</v>
      </c>
      <c r="Z86" s="14">
        <v>-25.84</v>
      </c>
      <c r="AA86" s="14">
        <v>-7.52</v>
      </c>
      <c r="AB86" s="14">
        <v>16620.16</v>
      </c>
      <c r="AC86" s="2"/>
      <c r="AD86" s="14">
        <v>-13.18</v>
      </c>
      <c r="AE86" s="14">
        <v>69.819999999999993</v>
      </c>
      <c r="AF86" s="14">
        <v>3.32</v>
      </c>
    </row>
    <row r="87" spans="1:32" x14ac:dyDescent="0.25">
      <c r="A87" s="4">
        <f t="shared" si="4"/>
        <v>0.85000000000000053</v>
      </c>
      <c r="B87" s="2"/>
      <c r="C87" s="4">
        <v>-62.08</v>
      </c>
      <c r="D87" s="4">
        <v>-4.6399999999999997</v>
      </c>
      <c r="E87" s="4">
        <v>16394.72</v>
      </c>
      <c r="F87" s="2"/>
      <c r="G87" s="4">
        <v>2.2799999999999998</v>
      </c>
      <c r="H87" s="4">
        <v>7.26</v>
      </c>
      <c r="I87" s="4">
        <v>-14.86</v>
      </c>
      <c r="J87" s="4"/>
      <c r="K87" s="4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4">
        <f t="shared" si="5"/>
        <v>0.85000000000000053</v>
      </c>
      <c r="Z87" s="14">
        <v>-121.84</v>
      </c>
      <c r="AA87" s="14">
        <v>-71.52</v>
      </c>
      <c r="AB87" s="14">
        <v>16472.16</v>
      </c>
      <c r="AC87" s="2"/>
      <c r="AD87" s="14">
        <v>2.82</v>
      </c>
      <c r="AE87" s="14">
        <v>95.82</v>
      </c>
      <c r="AF87" s="14">
        <v>10.32</v>
      </c>
    </row>
    <row r="88" spans="1:32" x14ac:dyDescent="0.25">
      <c r="A88" s="4">
        <f t="shared" si="4"/>
        <v>0.86000000000000054</v>
      </c>
      <c r="B88" s="2"/>
      <c r="C88" s="4">
        <v>-74.08</v>
      </c>
      <c r="D88" s="4">
        <v>95.36</v>
      </c>
      <c r="E88" s="4">
        <v>16334.72</v>
      </c>
      <c r="F88" s="2"/>
      <c r="G88" s="4">
        <v>0.28000000000000003</v>
      </c>
      <c r="H88" s="4">
        <v>27.26</v>
      </c>
      <c r="I88" s="4">
        <v>9.14</v>
      </c>
      <c r="J88" s="4"/>
      <c r="K88" s="4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4">
        <f t="shared" si="5"/>
        <v>0.86000000000000054</v>
      </c>
      <c r="Z88" s="14">
        <v>-73.84</v>
      </c>
      <c r="AA88" s="14">
        <v>-7.52</v>
      </c>
      <c r="AB88" s="14">
        <v>16404.16</v>
      </c>
      <c r="AC88" s="2"/>
      <c r="AD88" s="14">
        <v>-1.18</v>
      </c>
      <c r="AE88" s="14">
        <v>83.82</v>
      </c>
      <c r="AF88" s="14">
        <v>-10.68</v>
      </c>
    </row>
    <row r="89" spans="1:32" x14ac:dyDescent="0.25">
      <c r="A89" s="4">
        <f t="shared" si="4"/>
        <v>0.87000000000000055</v>
      </c>
      <c r="B89" s="2"/>
      <c r="C89" s="4">
        <v>13.92</v>
      </c>
      <c r="D89" s="4">
        <v>63.36</v>
      </c>
      <c r="E89" s="4">
        <v>16530.72</v>
      </c>
      <c r="F89" s="2"/>
      <c r="G89" s="4">
        <v>-7.72</v>
      </c>
      <c r="H89" s="4">
        <v>10.26</v>
      </c>
      <c r="I89" s="4">
        <v>7.14</v>
      </c>
      <c r="J89" s="4"/>
      <c r="K89" s="4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4">
        <f t="shared" si="5"/>
        <v>0.87000000000000055</v>
      </c>
      <c r="Z89" s="14">
        <v>58.16</v>
      </c>
      <c r="AA89" s="14">
        <v>8.48</v>
      </c>
      <c r="AB89" s="14">
        <v>16248.16</v>
      </c>
      <c r="AC89" s="2"/>
      <c r="AD89" s="14">
        <v>6.82</v>
      </c>
      <c r="AE89" s="14">
        <v>104.82</v>
      </c>
      <c r="AF89" s="14">
        <v>-18.68</v>
      </c>
    </row>
    <row r="90" spans="1:32" x14ac:dyDescent="0.25">
      <c r="A90" s="4">
        <f t="shared" si="4"/>
        <v>0.88000000000000056</v>
      </c>
      <c r="B90" s="2"/>
      <c r="C90" s="4">
        <v>-94.08</v>
      </c>
      <c r="D90" s="4">
        <v>-28.64</v>
      </c>
      <c r="E90" s="4">
        <v>16458.72</v>
      </c>
      <c r="F90" s="2"/>
      <c r="G90" s="4">
        <v>3.28</v>
      </c>
      <c r="H90" s="4">
        <v>-6.74</v>
      </c>
      <c r="I90" s="4">
        <v>10.14</v>
      </c>
      <c r="J90" s="4"/>
      <c r="K90" s="4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4">
        <f t="shared" si="5"/>
        <v>0.88000000000000056</v>
      </c>
      <c r="Z90" s="14">
        <v>-13.84</v>
      </c>
      <c r="AA90" s="14">
        <v>-15.52</v>
      </c>
      <c r="AB90" s="14">
        <v>16412.16</v>
      </c>
      <c r="AC90" s="2"/>
      <c r="AD90" s="14">
        <v>6.82</v>
      </c>
      <c r="AE90" s="14">
        <v>60.82</v>
      </c>
      <c r="AF90" s="14">
        <v>14.32</v>
      </c>
    </row>
    <row r="91" spans="1:32" x14ac:dyDescent="0.25">
      <c r="A91" s="4">
        <f t="shared" si="4"/>
        <v>0.89000000000000057</v>
      </c>
      <c r="B91" s="2"/>
      <c r="C91" s="4">
        <v>-26.08</v>
      </c>
      <c r="D91" s="4">
        <v>27.36</v>
      </c>
      <c r="E91" s="4">
        <v>16466.72</v>
      </c>
      <c r="F91" s="2"/>
      <c r="G91" s="4">
        <v>0.28000000000000003</v>
      </c>
      <c r="H91" s="4">
        <v>26.26</v>
      </c>
      <c r="I91" s="4">
        <v>-18.86</v>
      </c>
      <c r="J91" s="4"/>
      <c r="K91" s="4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4">
        <f t="shared" si="5"/>
        <v>0.89000000000000057</v>
      </c>
      <c r="Z91" s="14">
        <v>38.159999999999997</v>
      </c>
      <c r="AA91" s="14">
        <v>4.4800000000000004</v>
      </c>
      <c r="AB91" s="14">
        <v>16316.16</v>
      </c>
      <c r="AC91" s="2"/>
      <c r="AD91" s="14">
        <v>7.82</v>
      </c>
      <c r="AE91" s="14">
        <v>32.82</v>
      </c>
      <c r="AF91" s="14">
        <v>-4.68</v>
      </c>
    </row>
    <row r="92" spans="1:32" x14ac:dyDescent="0.25">
      <c r="A92" s="4">
        <f t="shared" si="4"/>
        <v>0.90000000000000058</v>
      </c>
      <c r="B92" s="2"/>
      <c r="C92" s="4">
        <v>-30.08</v>
      </c>
      <c r="D92" s="4">
        <v>-40.64</v>
      </c>
      <c r="E92" s="4">
        <v>16478.72</v>
      </c>
      <c r="F92" s="2"/>
      <c r="G92" s="4">
        <v>-11.72</v>
      </c>
      <c r="H92" s="4">
        <v>-11.74</v>
      </c>
      <c r="I92" s="4">
        <v>5.14</v>
      </c>
      <c r="J92" s="4"/>
      <c r="K92" s="4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4">
        <f t="shared" si="5"/>
        <v>0.90000000000000058</v>
      </c>
      <c r="Z92" s="14">
        <v>-37.840000000000003</v>
      </c>
      <c r="AA92" s="14">
        <v>-23.52</v>
      </c>
      <c r="AB92" s="14">
        <v>16300.16</v>
      </c>
      <c r="AC92" s="2"/>
      <c r="AD92" s="14">
        <v>-11.18</v>
      </c>
      <c r="AE92" s="14">
        <v>-34.18</v>
      </c>
      <c r="AF92" s="14">
        <v>0.32</v>
      </c>
    </row>
    <row r="93" spans="1:32" x14ac:dyDescent="0.25">
      <c r="A93" s="4">
        <f t="shared" si="4"/>
        <v>0.91000000000000059</v>
      </c>
      <c r="B93" s="2"/>
      <c r="C93" s="4">
        <v>93.92</v>
      </c>
      <c r="D93" s="4">
        <v>67.36</v>
      </c>
      <c r="E93" s="4">
        <v>16346.72</v>
      </c>
      <c r="F93" s="2"/>
      <c r="G93" s="4">
        <v>-10.72</v>
      </c>
      <c r="H93" s="4">
        <v>-14.74</v>
      </c>
      <c r="I93" s="4">
        <v>4.1399999999999997</v>
      </c>
      <c r="J93" s="4"/>
      <c r="K93" s="4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4">
        <f t="shared" si="5"/>
        <v>0.91000000000000059</v>
      </c>
      <c r="Z93" s="14">
        <v>14.16</v>
      </c>
      <c r="AA93" s="14">
        <v>64.48</v>
      </c>
      <c r="AB93" s="14">
        <v>16272.16</v>
      </c>
      <c r="AC93" s="2"/>
      <c r="AD93" s="14">
        <v>-5.18</v>
      </c>
      <c r="AE93" s="14">
        <v>-49.18</v>
      </c>
      <c r="AF93" s="14">
        <v>-5.68</v>
      </c>
    </row>
    <row r="94" spans="1:32" x14ac:dyDescent="0.25">
      <c r="A94" s="4">
        <f t="shared" si="4"/>
        <v>0.9200000000000006</v>
      </c>
      <c r="B94" s="2"/>
      <c r="C94" s="4">
        <v>13.92</v>
      </c>
      <c r="D94" s="4">
        <v>-20.64</v>
      </c>
      <c r="E94" s="4">
        <v>16234.72</v>
      </c>
      <c r="F94" s="2"/>
      <c r="G94" s="4">
        <v>7.28</v>
      </c>
      <c r="H94" s="4">
        <v>9.26</v>
      </c>
      <c r="I94" s="4">
        <v>-11.86</v>
      </c>
      <c r="J94" s="4"/>
      <c r="K94" s="4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4">
        <f t="shared" si="5"/>
        <v>0.9200000000000006</v>
      </c>
      <c r="Z94" s="14">
        <v>30.16</v>
      </c>
      <c r="AA94" s="14">
        <v>124.48</v>
      </c>
      <c r="AB94" s="14">
        <v>16336.16</v>
      </c>
      <c r="AC94" s="2"/>
      <c r="AD94" s="14">
        <v>17.82</v>
      </c>
      <c r="AE94" s="14">
        <v>-58.18</v>
      </c>
      <c r="AF94" s="14">
        <v>13.32</v>
      </c>
    </row>
    <row r="95" spans="1:32" x14ac:dyDescent="0.25">
      <c r="A95" s="4">
        <f t="shared" si="4"/>
        <v>0.9300000000000006</v>
      </c>
      <c r="B95" s="2"/>
      <c r="C95" s="4">
        <v>-30.08</v>
      </c>
      <c r="D95" s="4">
        <v>55.36</v>
      </c>
      <c r="E95" s="4">
        <v>16458.72</v>
      </c>
      <c r="F95" s="2"/>
      <c r="G95" s="4">
        <v>17.28</v>
      </c>
      <c r="H95" s="4">
        <v>-6.74</v>
      </c>
      <c r="I95" s="4">
        <v>1.1399999999999999</v>
      </c>
      <c r="J95" s="4"/>
      <c r="K95" s="4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4">
        <f t="shared" si="5"/>
        <v>0.9300000000000006</v>
      </c>
      <c r="Z95" s="14">
        <v>50.16</v>
      </c>
      <c r="AA95" s="14">
        <v>116.48</v>
      </c>
      <c r="AB95" s="14">
        <v>16412.16</v>
      </c>
      <c r="AC95" s="2"/>
      <c r="AD95" s="14">
        <v>10.82</v>
      </c>
      <c r="AE95" s="14">
        <v>-60.18</v>
      </c>
      <c r="AF95" s="14">
        <v>-3.68</v>
      </c>
    </row>
    <row r="96" spans="1:32" x14ac:dyDescent="0.25">
      <c r="A96" s="4">
        <f t="shared" si="4"/>
        <v>0.94000000000000061</v>
      </c>
      <c r="B96" s="2"/>
      <c r="C96" s="4">
        <v>137.91999999999999</v>
      </c>
      <c r="D96" s="4">
        <v>79.36</v>
      </c>
      <c r="E96" s="4">
        <v>16394.72</v>
      </c>
      <c r="F96" s="2"/>
      <c r="G96" s="4">
        <v>31.28</v>
      </c>
      <c r="H96" s="4">
        <v>32.26</v>
      </c>
      <c r="I96" s="4">
        <v>-11.86</v>
      </c>
      <c r="J96" s="4"/>
      <c r="K96" s="4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4">
        <f t="shared" si="5"/>
        <v>0.94000000000000061</v>
      </c>
      <c r="Z96" s="14">
        <v>-17.84</v>
      </c>
      <c r="AA96" s="14">
        <v>-19.52</v>
      </c>
      <c r="AB96" s="14">
        <v>16584.16</v>
      </c>
      <c r="AC96" s="2"/>
      <c r="AD96" s="14">
        <v>7.82</v>
      </c>
      <c r="AE96" s="14">
        <v>-40.18</v>
      </c>
      <c r="AF96" s="14">
        <v>2.3199999999999998</v>
      </c>
    </row>
    <row r="97" spans="1:32" x14ac:dyDescent="0.25">
      <c r="A97" s="4">
        <f t="shared" si="4"/>
        <v>0.95000000000000062</v>
      </c>
      <c r="B97" s="2"/>
      <c r="C97" s="4">
        <v>5.92</v>
      </c>
      <c r="D97" s="4">
        <v>51.36</v>
      </c>
      <c r="E97" s="4">
        <v>16370.72</v>
      </c>
      <c r="F97" s="2"/>
      <c r="G97" s="4">
        <v>6.28</v>
      </c>
      <c r="H97" s="4">
        <v>15.26</v>
      </c>
      <c r="I97" s="4">
        <v>-7.86</v>
      </c>
      <c r="J97" s="4"/>
      <c r="K97" s="4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4">
        <f t="shared" si="5"/>
        <v>0.95000000000000062</v>
      </c>
      <c r="Z97" s="14">
        <v>-9.84</v>
      </c>
      <c r="AA97" s="14">
        <v>-87.52</v>
      </c>
      <c r="AB97" s="14">
        <v>16756.16</v>
      </c>
      <c r="AC97" s="2"/>
      <c r="AD97" s="14">
        <v>8.82</v>
      </c>
      <c r="AE97" s="14">
        <v>-31.18</v>
      </c>
      <c r="AF97" s="14">
        <v>-2.68</v>
      </c>
    </row>
    <row r="98" spans="1:32" x14ac:dyDescent="0.25">
      <c r="A98" s="4">
        <f t="shared" si="4"/>
        <v>0.96000000000000063</v>
      </c>
      <c r="B98" s="2"/>
      <c r="C98" s="4">
        <v>93.92</v>
      </c>
      <c r="D98" s="4">
        <v>31.36</v>
      </c>
      <c r="E98" s="4">
        <v>16334.72</v>
      </c>
      <c r="F98" s="2"/>
      <c r="G98" s="4">
        <v>-16.72</v>
      </c>
      <c r="H98" s="4">
        <v>11.26</v>
      </c>
      <c r="I98" s="4">
        <v>-17.86</v>
      </c>
      <c r="J98" s="4"/>
      <c r="K98" s="4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4">
        <f t="shared" si="5"/>
        <v>0.96000000000000063</v>
      </c>
      <c r="Z98" s="14">
        <v>-13.84</v>
      </c>
      <c r="AA98" s="14">
        <v>-71.52</v>
      </c>
      <c r="AB98" s="14">
        <v>16668.16</v>
      </c>
      <c r="AC98" s="2"/>
      <c r="AD98" s="14">
        <v>19.82</v>
      </c>
      <c r="AE98" s="14">
        <v>9.82</v>
      </c>
      <c r="AF98" s="14">
        <v>6.32</v>
      </c>
    </row>
    <row r="99" spans="1:32" x14ac:dyDescent="0.25">
      <c r="A99" s="4">
        <f t="shared" si="4"/>
        <v>0.97000000000000064</v>
      </c>
      <c r="B99" s="2"/>
      <c r="C99" s="4">
        <v>73.92</v>
      </c>
      <c r="D99" s="4">
        <v>75.36</v>
      </c>
      <c r="E99" s="4">
        <v>16366.72</v>
      </c>
      <c r="F99" s="2"/>
      <c r="G99" s="4">
        <v>31.28</v>
      </c>
      <c r="H99" s="4">
        <v>19.260000000000002</v>
      </c>
      <c r="I99" s="4">
        <v>11.14</v>
      </c>
      <c r="J99" s="4"/>
      <c r="K99" s="4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4">
        <f t="shared" si="5"/>
        <v>0.97000000000000064</v>
      </c>
      <c r="Z99" s="14">
        <v>-73.84</v>
      </c>
      <c r="AA99" s="14">
        <v>-47.52</v>
      </c>
      <c r="AB99" s="14">
        <v>16732.16</v>
      </c>
      <c r="AC99" s="2"/>
      <c r="AD99" s="14">
        <v>10.82</v>
      </c>
      <c r="AE99" s="14">
        <v>13.82</v>
      </c>
      <c r="AF99" s="14">
        <v>-2.68</v>
      </c>
    </row>
    <row r="100" spans="1:32" x14ac:dyDescent="0.25">
      <c r="A100" s="4">
        <f t="shared" si="4"/>
        <v>0.98000000000000065</v>
      </c>
      <c r="B100" s="2"/>
      <c r="C100" s="4">
        <v>57.92</v>
      </c>
      <c r="D100" s="4">
        <v>59.36</v>
      </c>
      <c r="E100" s="4">
        <v>16426.72</v>
      </c>
      <c r="F100" s="2"/>
      <c r="G100" s="4">
        <v>3.28</v>
      </c>
      <c r="H100" s="4">
        <v>11.26</v>
      </c>
      <c r="I100" s="4">
        <v>25.14</v>
      </c>
      <c r="J100" s="4"/>
      <c r="K100" s="4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4">
        <f t="shared" si="5"/>
        <v>0.98000000000000065</v>
      </c>
      <c r="Z100" s="14">
        <v>-29.84</v>
      </c>
      <c r="AA100" s="14">
        <v>92.48</v>
      </c>
      <c r="AB100" s="14">
        <v>16492.16</v>
      </c>
      <c r="AC100" s="2"/>
      <c r="AD100" s="14">
        <v>-8.18</v>
      </c>
      <c r="AE100" s="14">
        <v>67.819999999999993</v>
      </c>
      <c r="AF100" s="14">
        <v>-5.68</v>
      </c>
    </row>
    <row r="101" spans="1:32" x14ac:dyDescent="0.25">
      <c r="A101" s="4">
        <f t="shared" si="4"/>
        <v>0.99000000000000066</v>
      </c>
      <c r="B101" s="2"/>
      <c r="C101" s="4">
        <v>41.92</v>
      </c>
      <c r="D101" s="4">
        <v>-32.64</v>
      </c>
      <c r="E101" s="4">
        <v>16442.72</v>
      </c>
      <c r="F101" s="2"/>
      <c r="G101" s="4">
        <v>9.2799999999999994</v>
      </c>
      <c r="H101" s="4">
        <v>23.26</v>
      </c>
      <c r="I101" s="4">
        <v>20.14</v>
      </c>
      <c r="J101" s="4"/>
      <c r="K101" s="4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4">
        <f t="shared" si="5"/>
        <v>0.99000000000000066</v>
      </c>
      <c r="Z101" s="14">
        <v>-65.84</v>
      </c>
      <c r="AA101" s="14">
        <v>40.479999999999997</v>
      </c>
      <c r="AB101" s="14">
        <v>16644.16</v>
      </c>
      <c r="AC101" s="2"/>
      <c r="AD101" s="14">
        <v>16.82</v>
      </c>
      <c r="AE101" s="14">
        <v>73.819999999999993</v>
      </c>
      <c r="AF101" s="14">
        <v>7.32</v>
      </c>
    </row>
    <row r="102" spans="1:32" x14ac:dyDescent="0.25">
      <c r="A102" s="4">
        <f t="shared" si="4"/>
        <v>1.0000000000000007</v>
      </c>
      <c r="B102" s="2"/>
      <c r="C102" s="4">
        <v>-118.08</v>
      </c>
      <c r="D102" s="4">
        <v>23.36</v>
      </c>
      <c r="E102" s="4">
        <v>16338.72</v>
      </c>
      <c r="F102" s="2"/>
      <c r="G102" s="4">
        <v>-14.72</v>
      </c>
      <c r="H102" s="4">
        <v>1.26</v>
      </c>
      <c r="I102" s="4">
        <v>-0.86</v>
      </c>
      <c r="J102" s="4"/>
      <c r="K102" s="4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4">
        <f t="shared" si="5"/>
        <v>1.0000000000000007</v>
      </c>
      <c r="Z102" s="14">
        <v>-65.84</v>
      </c>
      <c r="AA102" s="14">
        <v>92.48</v>
      </c>
      <c r="AB102" s="14">
        <v>16340.16</v>
      </c>
      <c r="AC102" s="2"/>
      <c r="AD102" s="14">
        <v>4.82</v>
      </c>
      <c r="AE102" s="14">
        <v>95.82</v>
      </c>
      <c r="AF102" s="14">
        <v>-6.68</v>
      </c>
    </row>
    <row r="103" spans="1:32" x14ac:dyDescent="0.25">
      <c r="A103" s="4">
        <f t="shared" si="4"/>
        <v>1.0100000000000007</v>
      </c>
      <c r="B103" s="2"/>
      <c r="C103" s="4">
        <v>-26.08</v>
      </c>
      <c r="D103" s="4">
        <v>-68.64</v>
      </c>
      <c r="E103" s="4">
        <v>16238.72</v>
      </c>
      <c r="F103" s="2"/>
      <c r="G103" s="4">
        <v>-7.72</v>
      </c>
      <c r="H103" s="4">
        <v>-20.74</v>
      </c>
      <c r="I103" s="4">
        <v>20.14</v>
      </c>
      <c r="J103" s="4"/>
      <c r="K103" s="4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4">
        <f t="shared" si="5"/>
        <v>1.0100000000000007</v>
      </c>
      <c r="Z103" s="14">
        <v>26.16</v>
      </c>
      <c r="AA103" s="14">
        <v>-43.52</v>
      </c>
      <c r="AB103" s="14">
        <v>16424.16</v>
      </c>
      <c r="AC103" s="2"/>
      <c r="AD103" s="14">
        <v>-7.18</v>
      </c>
      <c r="AE103" s="14">
        <v>90.82</v>
      </c>
      <c r="AF103" s="14">
        <v>-12.68</v>
      </c>
    </row>
    <row r="104" spans="1:32" x14ac:dyDescent="0.25">
      <c r="A104" s="4">
        <f t="shared" si="4"/>
        <v>1.0200000000000007</v>
      </c>
      <c r="B104" s="2"/>
      <c r="C104" s="4">
        <v>-26.08</v>
      </c>
      <c r="D104" s="4">
        <v>23.36</v>
      </c>
      <c r="E104" s="4">
        <v>16278.72</v>
      </c>
      <c r="F104" s="2"/>
      <c r="G104" s="4">
        <v>4.28</v>
      </c>
      <c r="H104" s="4">
        <v>1.26</v>
      </c>
      <c r="I104" s="4">
        <v>10.14</v>
      </c>
      <c r="J104" s="4"/>
      <c r="K104" s="4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4">
        <f t="shared" si="5"/>
        <v>1.0200000000000007</v>
      </c>
      <c r="Z104" s="14">
        <v>70.16</v>
      </c>
      <c r="AA104" s="14">
        <v>-19.52</v>
      </c>
      <c r="AB104" s="14">
        <v>16348.16</v>
      </c>
      <c r="AC104" s="2"/>
      <c r="AD104" s="14">
        <v>29.82</v>
      </c>
      <c r="AE104" s="14">
        <v>30.82</v>
      </c>
      <c r="AF104" s="14">
        <v>18.32</v>
      </c>
    </row>
    <row r="105" spans="1:32" x14ac:dyDescent="0.25">
      <c r="A105" s="4">
        <f t="shared" si="4"/>
        <v>1.0300000000000007</v>
      </c>
      <c r="B105" s="2"/>
      <c r="C105" s="4">
        <v>-38.08</v>
      </c>
      <c r="D105" s="4">
        <v>59.36</v>
      </c>
      <c r="E105" s="4">
        <v>16510.72</v>
      </c>
      <c r="F105" s="2"/>
      <c r="G105" s="4">
        <v>-2.72</v>
      </c>
      <c r="H105" s="4">
        <v>3.26</v>
      </c>
      <c r="I105" s="4">
        <v>-25.86</v>
      </c>
      <c r="J105" s="4"/>
      <c r="K105" s="4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4">
        <f t="shared" si="5"/>
        <v>1.0300000000000007</v>
      </c>
      <c r="Z105" s="14">
        <v>50.16</v>
      </c>
      <c r="AA105" s="14">
        <v>-19.52</v>
      </c>
      <c r="AB105" s="14">
        <v>16312.16</v>
      </c>
      <c r="AC105" s="2"/>
      <c r="AD105" s="14">
        <v>15.82</v>
      </c>
      <c r="AE105" s="14">
        <v>27.82</v>
      </c>
      <c r="AF105" s="14">
        <v>4.32</v>
      </c>
    </row>
    <row r="106" spans="1:32" x14ac:dyDescent="0.25">
      <c r="A106" s="4">
        <f t="shared" si="4"/>
        <v>1.0400000000000007</v>
      </c>
      <c r="B106" s="2"/>
      <c r="C106" s="4">
        <v>-70.08</v>
      </c>
      <c r="D106" s="4">
        <v>15.36</v>
      </c>
      <c r="E106" s="4">
        <v>16430.72</v>
      </c>
      <c r="F106" s="2"/>
      <c r="G106" s="4">
        <v>-2.72</v>
      </c>
      <c r="H106" s="4">
        <v>29.26</v>
      </c>
      <c r="I106" s="4">
        <v>-14.86</v>
      </c>
      <c r="J106" s="4"/>
      <c r="K106" s="4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4">
        <f t="shared" si="5"/>
        <v>1.0400000000000007</v>
      </c>
      <c r="Z106" s="14">
        <v>146.16</v>
      </c>
      <c r="AA106" s="14">
        <v>36.479999999999997</v>
      </c>
      <c r="AB106" s="14">
        <v>16348.16</v>
      </c>
      <c r="AC106" s="2"/>
      <c r="AD106" s="14">
        <v>-7.18</v>
      </c>
      <c r="AE106" s="14">
        <v>-0.18</v>
      </c>
      <c r="AF106" s="14">
        <v>13.32</v>
      </c>
    </row>
    <row r="107" spans="1:32" x14ac:dyDescent="0.25">
      <c r="A107" s="4">
        <f t="shared" si="4"/>
        <v>1.0500000000000007</v>
      </c>
      <c r="B107" s="2"/>
      <c r="C107" s="4">
        <v>-18.079999999999998</v>
      </c>
      <c r="D107" s="4">
        <v>-0.64</v>
      </c>
      <c r="E107" s="4">
        <v>16250.72</v>
      </c>
      <c r="F107" s="2"/>
      <c r="G107" s="4">
        <v>5.28</v>
      </c>
      <c r="H107" s="4">
        <v>-9.74</v>
      </c>
      <c r="I107" s="4">
        <v>-0.86</v>
      </c>
      <c r="J107" s="4"/>
      <c r="K107" s="4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4">
        <f t="shared" si="5"/>
        <v>1.0500000000000007</v>
      </c>
      <c r="Z107" s="14">
        <v>178.16</v>
      </c>
      <c r="AA107" s="14">
        <v>116.48</v>
      </c>
      <c r="AB107" s="14">
        <v>16332.16</v>
      </c>
      <c r="AC107" s="2"/>
      <c r="AD107" s="14">
        <v>-9.18</v>
      </c>
      <c r="AE107" s="14">
        <v>-26.18</v>
      </c>
      <c r="AF107" s="14">
        <v>-7.68</v>
      </c>
    </row>
    <row r="108" spans="1:32" x14ac:dyDescent="0.25">
      <c r="A108" s="4">
        <f t="shared" si="4"/>
        <v>1.0600000000000007</v>
      </c>
      <c r="B108" s="2"/>
      <c r="C108" s="4">
        <v>-14.08</v>
      </c>
      <c r="D108" s="4">
        <v>55.36</v>
      </c>
      <c r="E108" s="4">
        <v>16382.72</v>
      </c>
      <c r="F108" s="2"/>
      <c r="G108" s="4">
        <v>26.28</v>
      </c>
      <c r="H108" s="4">
        <v>-5.74</v>
      </c>
      <c r="I108" s="4">
        <v>0.14000000000000001</v>
      </c>
      <c r="J108" s="4"/>
      <c r="K108" s="4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4">
        <f t="shared" si="5"/>
        <v>1.0600000000000007</v>
      </c>
      <c r="Z108" s="14">
        <v>38.159999999999997</v>
      </c>
      <c r="AA108" s="14">
        <v>-35.520000000000003</v>
      </c>
      <c r="AB108" s="14">
        <v>16288.16</v>
      </c>
      <c r="AC108" s="2"/>
      <c r="AD108" s="14">
        <v>-1.18</v>
      </c>
      <c r="AE108" s="14">
        <v>-50.18</v>
      </c>
      <c r="AF108" s="14">
        <v>-2.68</v>
      </c>
    </row>
    <row r="109" spans="1:32" x14ac:dyDescent="0.25">
      <c r="A109" s="4">
        <f t="shared" si="4"/>
        <v>1.0700000000000007</v>
      </c>
      <c r="B109" s="2"/>
      <c r="C109" s="4">
        <v>21.92</v>
      </c>
      <c r="D109" s="4">
        <v>-84.64</v>
      </c>
      <c r="E109" s="4">
        <v>16402.72</v>
      </c>
      <c r="F109" s="2"/>
      <c r="G109" s="4">
        <v>-4.72</v>
      </c>
      <c r="H109" s="4">
        <v>6.26</v>
      </c>
      <c r="I109" s="4">
        <v>-4.8600000000000003</v>
      </c>
      <c r="J109" s="4"/>
      <c r="K109" s="4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4">
        <f t="shared" si="5"/>
        <v>1.0700000000000007</v>
      </c>
      <c r="Z109" s="14">
        <v>-25.84</v>
      </c>
      <c r="AA109" s="14">
        <v>-3.52</v>
      </c>
      <c r="AB109" s="14">
        <v>16524.16</v>
      </c>
      <c r="AC109" s="2"/>
      <c r="AD109" s="14">
        <v>-7.18</v>
      </c>
      <c r="AE109" s="14">
        <v>-40.18</v>
      </c>
      <c r="AF109" s="14">
        <v>-6.68</v>
      </c>
    </row>
    <row r="110" spans="1:32" x14ac:dyDescent="0.25">
      <c r="A110" s="4">
        <f t="shared" si="4"/>
        <v>1.0800000000000007</v>
      </c>
      <c r="B110" s="2"/>
      <c r="C110" s="4">
        <v>81.92</v>
      </c>
      <c r="D110" s="4">
        <v>75.36</v>
      </c>
      <c r="E110" s="4">
        <v>16454.72</v>
      </c>
      <c r="F110" s="2"/>
      <c r="G110" s="4">
        <v>12.28</v>
      </c>
      <c r="H110" s="4">
        <v>4.26</v>
      </c>
      <c r="I110" s="4">
        <v>9.14</v>
      </c>
      <c r="J110" s="4"/>
      <c r="K110" s="4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4">
        <f t="shared" si="5"/>
        <v>1.0800000000000007</v>
      </c>
      <c r="Z110" s="14">
        <v>30.16</v>
      </c>
      <c r="AA110" s="14">
        <v>-51.52</v>
      </c>
      <c r="AB110" s="14">
        <v>16552.16</v>
      </c>
      <c r="AC110" s="2"/>
      <c r="AD110" s="14">
        <v>-7.18</v>
      </c>
      <c r="AE110" s="14">
        <v>-61.18</v>
      </c>
      <c r="AF110" s="14">
        <v>-11.68</v>
      </c>
    </row>
    <row r="111" spans="1:32" x14ac:dyDescent="0.25">
      <c r="A111" s="4">
        <f t="shared" si="4"/>
        <v>1.0900000000000007</v>
      </c>
      <c r="B111" s="2"/>
      <c r="C111" s="4">
        <v>81.92</v>
      </c>
      <c r="D111" s="4">
        <v>-4.6399999999999997</v>
      </c>
      <c r="E111" s="4">
        <v>16382.72</v>
      </c>
      <c r="F111" s="2"/>
      <c r="G111" s="4">
        <v>-9.7200000000000006</v>
      </c>
      <c r="H111" s="4">
        <v>3.26</v>
      </c>
      <c r="I111" s="4">
        <v>12.14</v>
      </c>
      <c r="J111" s="4"/>
      <c r="K111" s="4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4">
        <f t="shared" si="5"/>
        <v>1.0900000000000007</v>
      </c>
      <c r="Z111" s="14">
        <v>-101.84</v>
      </c>
      <c r="AA111" s="14">
        <v>-31.52</v>
      </c>
      <c r="AB111" s="14">
        <v>16512.16</v>
      </c>
      <c r="AC111" s="2"/>
      <c r="AD111" s="14">
        <v>5.82</v>
      </c>
      <c r="AE111" s="14">
        <v>-64.180000000000007</v>
      </c>
      <c r="AF111" s="14">
        <v>-1.68</v>
      </c>
    </row>
    <row r="112" spans="1:32" x14ac:dyDescent="0.25">
      <c r="A112" s="4">
        <f t="shared" si="4"/>
        <v>1.1000000000000008</v>
      </c>
      <c r="B112" s="2"/>
      <c r="C112" s="4">
        <v>97.92</v>
      </c>
      <c r="D112" s="4">
        <v>19.36</v>
      </c>
      <c r="E112" s="4">
        <v>16382.72</v>
      </c>
      <c r="F112" s="2"/>
      <c r="G112" s="4">
        <v>-16.72</v>
      </c>
      <c r="H112" s="4">
        <v>13.26</v>
      </c>
      <c r="I112" s="4">
        <v>-8.86</v>
      </c>
      <c r="J112" s="4"/>
      <c r="K112" s="4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4">
        <f t="shared" si="5"/>
        <v>1.1000000000000008</v>
      </c>
      <c r="Z112" s="14">
        <v>-37.840000000000003</v>
      </c>
      <c r="AA112" s="14">
        <v>-35.520000000000003</v>
      </c>
      <c r="AB112" s="14">
        <v>16720.16</v>
      </c>
      <c r="AC112" s="2"/>
      <c r="AD112" s="14">
        <v>-16.18</v>
      </c>
      <c r="AE112" s="14">
        <v>-16.18</v>
      </c>
      <c r="AF112" s="14">
        <v>-27.68</v>
      </c>
    </row>
    <row r="113" spans="1:32" x14ac:dyDescent="0.25">
      <c r="A113" s="4">
        <f t="shared" si="4"/>
        <v>1.1100000000000008</v>
      </c>
      <c r="B113" s="2"/>
      <c r="C113" s="4">
        <v>49.92</v>
      </c>
      <c r="D113" s="4">
        <v>7.36</v>
      </c>
      <c r="E113" s="4">
        <v>16430.72</v>
      </c>
      <c r="F113" s="2"/>
      <c r="G113" s="4">
        <v>-1.72</v>
      </c>
      <c r="H113" s="4">
        <v>-20.74</v>
      </c>
      <c r="I113" s="4">
        <v>-4.8600000000000003</v>
      </c>
      <c r="J113" s="4"/>
      <c r="K113" s="4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4">
        <f t="shared" si="5"/>
        <v>1.1100000000000008</v>
      </c>
      <c r="Z113" s="14">
        <v>-173.84</v>
      </c>
      <c r="AA113" s="14">
        <v>-31.52</v>
      </c>
      <c r="AB113" s="14">
        <v>16772.16</v>
      </c>
      <c r="AC113" s="2"/>
      <c r="AD113" s="14">
        <v>-19.18</v>
      </c>
      <c r="AE113" s="14">
        <v>14.82</v>
      </c>
      <c r="AF113" s="14">
        <v>-21.68</v>
      </c>
    </row>
    <row r="114" spans="1:32" x14ac:dyDescent="0.25">
      <c r="A114" s="4">
        <f t="shared" si="4"/>
        <v>1.1200000000000008</v>
      </c>
      <c r="B114" s="2"/>
      <c r="C114" s="4">
        <v>85.92</v>
      </c>
      <c r="D114" s="4">
        <v>67.36</v>
      </c>
      <c r="E114" s="4">
        <v>16514.72</v>
      </c>
      <c r="F114" s="2"/>
      <c r="G114" s="4">
        <v>25.28</v>
      </c>
      <c r="H114" s="4">
        <v>12.26</v>
      </c>
      <c r="I114" s="4">
        <v>18.14</v>
      </c>
      <c r="J114" s="4"/>
      <c r="K114" s="4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4">
        <f t="shared" si="5"/>
        <v>1.1200000000000008</v>
      </c>
      <c r="Z114" s="14">
        <v>-21.84</v>
      </c>
      <c r="AA114" s="14">
        <v>72.48</v>
      </c>
      <c r="AB114" s="14">
        <v>16676.16</v>
      </c>
      <c r="AC114" s="2"/>
      <c r="AD114" s="14">
        <v>29.82</v>
      </c>
      <c r="AE114" s="14">
        <v>72.819999999999993</v>
      </c>
      <c r="AF114" s="14">
        <v>-1.68</v>
      </c>
    </row>
    <row r="115" spans="1:32" x14ac:dyDescent="0.25">
      <c r="A115" s="4">
        <f t="shared" si="4"/>
        <v>1.1300000000000008</v>
      </c>
      <c r="B115" s="2"/>
      <c r="C115" s="4">
        <v>29.92</v>
      </c>
      <c r="D115" s="4">
        <v>55.36</v>
      </c>
      <c r="E115" s="4">
        <v>16570.72</v>
      </c>
      <c r="F115" s="2"/>
      <c r="G115" s="4">
        <v>-1.72</v>
      </c>
      <c r="H115" s="4">
        <v>14.26</v>
      </c>
      <c r="I115" s="4">
        <v>10.14</v>
      </c>
      <c r="J115" s="4"/>
      <c r="K115" s="4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4">
        <f t="shared" si="5"/>
        <v>1.1300000000000008</v>
      </c>
      <c r="Z115" s="14">
        <v>-81.84</v>
      </c>
      <c r="AA115" s="14">
        <v>-31.52</v>
      </c>
      <c r="AB115" s="14">
        <v>16696.16</v>
      </c>
      <c r="AC115" s="2"/>
      <c r="AD115" s="14">
        <v>16.82</v>
      </c>
      <c r="AE115" s="14">
        <v>70.819999999999993</v>
      </c>
      <c r="AF115" s="14">
        <v>5.32</v>
      </c>
    </row>
    <row r="116" spans="1:32" x14ac:dyDescent="0.25">
      <c r="A116" s="4">
        <f t="shared" si="4"/>
        <v>1.1400000000000008</v>
      </c>
      <c r="B116" s="2"/>
      <c r="C116" s="4">
        <v>13.92</v>
      </c>
      <c r="D116" s="4">
        <v>43.36</v>
      </c>
      <c r="E116" s="4">
        <v>16454.72</v>
      </c>
      <c r="F116" s="2"/>
      <c r="G116" s="4">
        <v>3.28</v>
      </c>
      <c r="H116" s="4">
        <v>4.26</v>
      </c>
      <c r="I116" s="4">
        <v>10.14</v>
      </c>
      <c r="J116" s="4"/>
      <c r="K116" s="4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4">
        <f t="shared" si="5"/>
        <v>1.1400000000000008</v>
      </c>
      <c r="Z116" s="14">
        <v>66.16</v>
      </c>
      <c r="AA116" s="14">
        <v>4.4800000000000004</v>
      </c>
      <c r="AB116" s="14">
        <v>16556.16</v>
      </c>
      <c r="AC116" s="2"/>
      <c r="AD116" s="14">
        <v>22.82</v>
      </c>
      <c r="AE116" s="14">
        <v>76.819999999999993</v>
      </c>
      <c r="AF116" s="14">
        <v>-6.68</v>
      </c>
    </row>
    <row r="117" spans="1:32" x14ac:dyDescent="0.25">
      <c r="A117" s="4">
        <f t="shared" si="4"/>
        <v>1.1500000000000008</v>
      </c>
      <c r="B117" s="2"/>
      <c r="C117" s="4">
        <v>37.92</v>
      </c>
      <c r="D117" s="4">
        <v>-28.64</v>
      </c>
      <c r="E117" s="4">
        <v>16382.72</v>
      </c>
      <c r="F117" s="2"/>
      <c r="G117" s="4">
        <v>21.28</v>
      </c>
      <c r="H117" s="4">
        <v>-2.74</v>
      </c>
      <c r="I117" s="4">
        <v>-9.86</v>
      </c>
      <c r="J117" s="4"/>
      <c r="K117" s="4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4">
        <f t="shared" si="5"/>
        <v>1.1500000000000008</v>
      </c>
      <c r="Z117" s="14">
        <v>14.16</v>
      </c>
      <c r="AA117" s="14">
        <v>36.479999999999997</v>
      </c>
      <c r="AB117" s="14">
        <v>16376.16</v>
      </c>
      <c r="AC117" s="2"/>
      <c r="AD117" s="14">
        <v>-19.18</v>
      </c>
      <c r="AE117" s="14">
        <v>117.82</v>
      </c>
      <c r="AF117" s="14">
        <v>-7.68</v>
      </c>
    </row>
    <row r="118" spans="1:32" x14ac:dyDescent="0.25">
      <c r="A118" s="4">
        <f t="shared" si="4"/>
        <v>1.1600000000000008</v>
      </c>
      <c r="B118" s="2"/>
      <c r="C118" s="4">
        <v>-34.08</v>
      </c>
      <c r="D118" s="4">
        <v>-36.64</v>
      </c>
      <c r="E118" s="4">
        <v>16390.72</v>
      </c>
      <c r="F118" s="2"/>
      <c r="G118" s="4">
        <v>-13.72</v>
      </c>
      <c r="H118" s="4">
        <v>-5.74</v>
      </c>
      <c r="I118" s="4">
        <v>11.14</v>
      </c>
      <c r="J118" s="4"/>
      <c r="K118" s="4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4">
        <f t="shared" si="5"/>
        <v>1.1600000000000008</v>
      </c>
      <c r="Z118" s="14">
        <v>-77.84</v>
      </c>
      <c r="AA118" s="14">
        <v>4.4800000000000004</v>
      </c>
      <c r="AB118" s="14">
        <v>16420.16</v>
      </c>
      <c r="AC118" s="2"/>
      <c r="AD118" s="14">
        <v>-7.18</v>
      </c>
      <c r="AE118" s="14">
        <v>97.82</v>
      </c>
      <c r="AF118" s="14">
        <v>1.32</v>
      </c>
    </row>
    <row r="119" spans="1:32" x14ac:dyDescent="0.25">
      <c r="A119" s="4">
        <f t="shared" si="4"/>
        <v>1.1700000000000008</v>
      </c>
      <c r="B119" s="2"/>
      <c r="C119" s="4">
        <v>-22.08</v>
      </c>
      <c r="D119" s="4">
        <v>-48.64</v>
      </c>
      <c r="E119" s="4">
        <v>16450.72</v>
      </c>
      <c r="F119" s="2"/>
      <c r="G119" s="4">
        <v>8.2799999999999994</v>
      </c>
      <c r="H119" s="4">
        <v>1.26</v>
      </c>
      <c r="I119" s="4">
        <v>21.14</v>
      </c>
      <c r="J119" s="4"/>
      <c r="K119" s="4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4">
        <f t="shared" si="5"/>
        <v>1.1700000000000008</v>
      </c>
      <c r="Z119" s="14">
        <v>-21.84</v>
      </c>
      <c r="AA119" s="14">
        <v>32.479999999999997</v>
      </c>
      <c r="AB119" s="14">
        <v>16300.16</v>
      </c>
      <c r="AC119" s="2"/>
      <c r="AD119" s="14">
        <v>12.82</v>
      </c>
      <c r="AE119" s="14">
        <v>62.82</v>
      </c>
      <c r="AF119" s="14">
        <v>-18.68</v>
      </c>
    </row>
    <row r="120" spans="1:32" x14ac:dyDescent="0.25">
      <c r="A120" s="4">
        <f t="shared" si="4"/>
        <v>1.1800000000000008</v>
      </c>
      <c r="B120" s="2"/>
      <c r="C120" s="4">
        <v>13.92</v>
      </c>
      <c r="D120" s="4">
        <v>-12.64</v>
      </c>
      <c r="E120" s="4">
        <v>16246.72</v>
      </c>
      <c r="F120" s="2"/>
      <c r="G120" s="4">
        <v>-3.72</v>
      </c>
      <c r="H120" s="4">
        <v>-14.74</v>
      </c>
      <c r="I120" s="4">
        <v>3.14</v>
      </c>
      <c r="J120" s="4"/>
      <c r="K120" s="4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4">
        <f t="shared" si="5"/>
        <v>1.1800000000000008</v>
      </c>
      <c r="Z120" s="14">
        <v>-29.84</v>
      </c>
      <c r="AA120" s="14">
        <v>-11.52</v>
      </c>
      <c r="AB120" s="14">
        <v>16208.16</v>
      </c>
      <c r="AC120" s="2"/>
      <c r="AD120" s="14">
        <v>-7.18</v>
      </c>
      <c r="AE120" s="14">
        <v>0.82</v>
      </c>
      <c r="AF120" s="14">
        <v>-5.68</v>
      </c>
    </row>
    <row r="121" spans="1:32" x14ac:dyDescent="0.25">
      <c r="A121" s="4">
        <f t="shared" si="4"/>
        <v>1.1900000000000008</v>
      </c>
      <c r="B121" s="2"/>
      <c r="C121" s="4">
        <v>-130.08000000000001</v>
      </c>
      <c r="D121" s="4">
        <v>-128.63999999999999</v>
      </c>
      <c r="E121" s="4">
        <v>16366.72</v>
      </c>
      <c r="F121" s="2"/>
      <c r="G121" s="4">
        <v>-8.7200000000000006</v>
      </c>
      <c r="H121" s="4">
        <v>3.26</v>
      </c>
      <c r="I121" s="4">
        <v>24.14</v>
      </c>
      <c r="J121" s="4"/>
      <c r="K121" s="4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4">
        <f t="shared" si="5"/>
        <v>1.1900000000000008</v>
      </c>
      <c r="Z121" s="14">
        <v>126.16</v>
      </c>
      <c r="AA121" s="14">
        <v>44.48</v>
      </c>
      <c r="AB121" s="14">
        <v>16300.16</v>
      </c>
      <c r="AC121" s="2"/>
      <c r="AD121" s="14">
        <v>12.82</v>
      </c>
      <c r="AE121" s="14">
        <v>-34.18</v>
      </c>
      <c r="AF121" s="14">
        <v>2.3199999999999998</v>
      </c>
    </row>
    <row r="122" spans="1:32" x14ac:dyDescent="0.25">
      <c r="A122" s="4">
        <f t="shared" si="4"/>
        <v>1.2000000000000008</v>
      </c>
      <c r="B122" s="2"/>
      <c r="C122" s="4">
        <v>-106.08</v>
      </c>
      <c r="D122" s="4">
        <v>-16.64</v>
      </c>
      <c r="E122" s="4">
        <v>16466.72</v>
      </c>
      <c r="F122" s="2"/>
      <c r="G122" s="4">
        <v>31.28</v>
      </c>
      <c r="H122" s="4">
        <v>5.26</v>
      </c>
      <c r="I122" s="4">
        <v>-4.8600000000000003</v>
      </c>
      <c r="J122" s="4"/>
      <c r="K122" s="4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4">
        <f t="shared" si="5"/>
        <v>1.2000000000000008</v>
      </c>
      <c r="Z122" s="14">
        <v>86.16</v>
      </c>
      <c r="AA122" s="14">
        <v>-19.52</v>
      </c>
      <c r="AB122" s="14">
        <v>16224.16</v>
      </c>
      <c r="AC122" s="2"/>
      <c r="AD122" s="14">
        <v>-3.18</v>
      </c>
      <c r="AE122" s="14">
        <v>-25.18</v>
      </c>
      <c r="AF122" s="14">
        <v>8.32</v>
      </c>
    </row>
    <row r="123" spans="1:32" x14ac:dyDescent="0.25">
      <c r="A123" s="4">
        <f t="shared" si="4"/>
        <v>1.2100000000000009</v>
      </c>
      <c r="B123" s="2"/>
      <c r="C123" s="4">
        <v>1.92</v>
      </c>
      <c r="D123" s="4">
        <v>-40.64</v>
      </c>
      <c r="E123" s="4">
        <v>16378.72</v>
      </c>
      <c r="F123" s="2"/>
      <c r="G123" s="4">
        <v>10.28</v>
      </c>
      <c r="H123" s="4">
        <v>-7.74</v>
      </c>
      <c r="I123" s="4">
        <v>1.1399999999999999</v>
      </c>
      <c r="J123" s="4"/>
      <c r="K123" s="4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4">
        <f t="shared" si="5"/>
        <v>1.2100000000000009</v>
      </c>
      <c r="Z123" s="14">
        <v>38.159999999999997</v>
      </c>
      <c r="AA123" s="14">
        <v>72.48</v>
      </c>
      <c r="AB123" s="14">
        <v>16456.16</v>
      </c>
      <c r="AC123" s="2"/>
      <c r="AD123" s="14">
        <v>14.82</v>
      </c>
      <c r="AE123" s="14">
        <v>-39.18</v>
      </c>
      <c r="AF123" s="14">
        <v>5.32</v>
      </c>
    </row>
    <row r="124" spans="1:32" x14ac:dyDescent="0.25">
      <c r="A124" s="4">
        <f t="shared" si="4"/>
        <v>1.2200000000000009</v>
      </c>
      <c r="B124" s="2"/>
      <c r="C124" s="4">
        <v>-14.08</v>
      </c>
      <c r="D124" s="4">
        <v>71.36</v>
      </c>
      <c r="E124" s="4">
        <v>16470.72</v>
      </c>
      <c r="F124" s="2"/>
      <c r="G124" s="4">
        <v>13.28</v>
      </c>
      <c r="H124" s="4">
        <v>2.2599999999999998</v>
      </c>
      <c r="I124" s="4">
        <v>9.14</v>
      </c>
      <c r="J124" s="4"/>
      <c r="K124" s="4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4">
        <f t="shared" si="5"/>
        <v>1.2200000000000009</v>
      </c>
      <c r="Z124" s="14">
        <v>50.16</v>
      </c>
      <c r="AA124" s="14">
        <v>-27.52</v>
      </c>
      <c r="AB124" s="14">
        <v>16440.16</v>
      </c>
      <c r="AC124" s="2"/>
      <c r="AD124" s="14">
        <v>0.82</v>
      </c>
      <c r="AE124" s="14">
        <v>-92.18</v>
      </c>
      <c r="AF124" s="14">
        <v>13.32</v>
      </c>
    </row>
    <row r="125" spans="1:32" x14ac:dyDescent="0.25">
      <c r="A125" s="4">
        <f t="shared" si="4"/>
        <v>1.2300000000000009</v>
      </c>
      <c r="B125" s="2"/>
      <c r="C125" s="4">
        <v>-70.08</v>
      </c>
      <c r="D125" s="4">
        <v>39.36</v>
      </c>
      <c r="E125" s="4">
        <v>16506.72</v>
      </c>
      <c r="F125" s="2"/>
      <c r="G125" s="4">
        <v>-4.72</v>
      </c>
      <c r="H125" s="4">
        <v>-5.74</v>
      </c>
      <c r="I125" s="4">
        <v>5.14</v>
      </c>
      <c r="J125" s="4"/>
      <c r="K125" s="4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4">
        <f t="shared" si="5"/>
        <v>1.2300000000000009</v>
      </c>
      <c r="Z125" s="14">
        <v>66.16</v>
      </c>
      <c r="AA125" s="14">
        <v>-7.52</v>
      </c>
      <c r="AB125" s="14">
        <v>16536.16</v>
      </c>
      <c r="AC125" s="2"/>
      <c r="AD125" s="14">
        <v>-11.18</v>
      </c>
      <c r="AE125" s="14">
        <v>-62.18</v>
      </c>
      <c r="AF125" s="14">
        <v>-11.68</v>
      </c>
    </row>
    <row r="126" spans="1:32" x14ac:dyDescent="0.25">
      <c r="A126" s="4">
        <f t="shared" si="4"/>
        <v>1.2400000000000009</v>
      </c>
      <c r="B126" s="2"/>
      <c r="C126" s="4">
        <v>57.92</v>
      </c>
      <c r="D126" s="4">
        <v>-16.64</v>
      </c>
      <c r="E126" s="4">
        <v>16390.72</v>
      </c>
      <c r="F126" s="2"/>
      <c r="G126" s="4">
        <v>9.2799999999999994</v>
      </c>
      <c r="H126" s="4">
        <v>-37.74</v>
      </c>
      <c r="I126" s="4">
        <v>1.1399999999999999</v>
      </c>
      <c r="J126" s="4"/>
      <c r="K126" s="4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4">
        <f t="shared" si="5"/>
        <v>1.2400000000000009</v>
      </c>
      <c r="Z126" s="14">
        <v>-41.84</v>
      </c>
      <c r="AA126" s="14">
        <v>52.48</v>
      </c>
      <c r="AB126" s="14">
        <v>16624.16</v>
      </c>
      <c r="AC126" s="2"/>
      <c r="AD126" s="14">
        <v>14.82</v>
      </c>
      <c r="AE126" s="14">
        <v>-33.18</v>
      </c>
      <c r="AF126" s="14">
        <v>4.32</v>
      </c>
    </row>
    <row r="127" spans="1:32" x14ac:dyDescent="0.25">
      <c r="A127" s="4">
        <f t="shared" si="4"/>
        <v>1.2500000000000009</v>
      </c>
      <c r="B127" s="2"/>
      <c r="C127" s="4">
        <v>129.91999999999999</v>
      </c>
      <c r="D127" s="4">
        <v>39.36</v>
      </c>
      <c r="E127" s="4">
        <v>16410.72</v>
      </c>
      <c r="F127" s="2"/>
      <c r="G127" s="4">
        <v>1.28</v>
      </c>
      <c r="H127" s="4">
        <v>-27.74</v>
      </c>
      <c r="I127" s="4">
        <v>14.14</v>
      </c>
      <c r="J127" s="4"/>
      <c r="K127" s="4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4">
        <f t="shared" si="5"/>
        <v>1.2500000000000009</v>
      </c>
      <c r="Z127" s="14">
        <v>-173.84</v>
      </c>
      <c r="AA127" s="14">
        <v>-79.52</v>
      </c>
      <c r="AB127" s="14">
        <v>16572.16</v>
      </c>
      <c r="AC127" s="2"/>
      <c r="AD127" s="14">
        <v>11.82</v>
      </c>
      <c r="AE127" s="14">
        <v>22.82</v>
      </c>
      <c r="AF127" s="14">
        <v>-3.68</v>
      </c>
    </row>
    <row r="128" spans="1:32" x14ac:dyDescent="0.25">
      <c r="A128" s="4">
        <f t="shared" si="4"/>
        <v>1.2600000000000009</v>
      </c>
      <c r="B128" s="2"/>
      <c r="C128" s="4">
        <v>-6.08</v>
      </c>
      <c r="D128" s="4">
        <v>-36.64</v>
      </c>
      <c r="E128" s="4">
        <v>16466.72</v>
      </c>
      <c r="F128" s="2"/>
      <c r="G128" s="4">
        <v>5.28</v>
      </c>
      <c r="H128" s="4">
        <v>-11.74</v>
      </c>
      <c r="I128" s="4">
        <v>21.14</v>
      </c>
      <c r="J128" s="4"/>
      <c r="K128" s="4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4">
        <f t="shared" si="5"/>
        <v>1.2600000000000009</v>
      </c>
      <c r="Z128" s="14">
        <v>-73.84</v>
      </c>
      <c r="AA128" s="14">
        <v>16.48</v>
      </c>
      <c r="AB128" s="14">
        <v>16576.16</v>
      </c>
      <c r="AC128" s="2"/>
      <c r="AD128" s="14">
        <v>10.82</v>
      </c>
      <c r="AE128" s="14">
        <v>53.82</v>
      </c>
      <c r="AF128" s="14">
        <v>-10.68</v>
      </c>
    </row>
    <row r="129" spans="1:32" x14ac:dyDescent="0.25">
      <c r="A129" s="4">
        <f t="shared" si="4"/>
        <v>1.2700000000000009</v>
      </c>
      <c r="B129" s="2"/>
      <c r="C129" s="4">
        <v>65.92</v>
      </c>
      <c r="D129" s="4">
        <v>-64.64</v>
      </c>
      <c r="E129" s="4">
        <v>16530.72</v>
      </c>
      <c r="F129" s="2"/>
      <c r="G129" s="4">
        <v>6.28</v>
      </c>
      <c r="H129" s="4">
        <v>9.26</v>
      </c>
      <c r="I129" s="4">
        <v>-11.86</v>
      </c>
      <c r="J129" s="4"/>
      <c r="K129" s="4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4">
        <f t="shared" si="5"/>
        <v>1.2700000000000009</v>
      </c>
      <c r="Z129" s="14">
        <v>-25.84</v>
      </c>
      <c r="AA129" s="14">
        <v>-63.52</v>
      </c>
      <c r="AB129" s="14">
        <v>16580.16</v>
      </c>
      <c r="AC129" s="2"/>
      <c r="AD129" s="14">
        <v>8.82</v>
      </c>
      <c r="AE129" s="14">
        <v>89.82</v>
      </c>
      <c r="AF129" s="14">
        <v>11.32</v>
      </c>
    </row>
    <row r="130" spans="1:32" x14ac:dyDescent="0.25">
      <c r="A130" s="4">
        <f t="shared" si="4"/>
        <v>1.2800000000000009</v>
      </c>
      <c r="B130" s="2"/>
      <c r="C130" s="4">
        <v>69.92</v>
      </c>
      <c r="D130" s="4">
        <v>-0.64</v>
      </c>
      <c r="E130" s="4">
        <v>16350.72</v>
      </c>
      <c r="F130" s="2"/>
      <c r="G130" s="4">
        <v>18.28</v>
      </c>
      <c r="H130" s="4">
        <v>9.26</v>
      </c>
      <c r="I130" s="4">
        <v>-23.86</v>
      </c>
      <c r="J130" s="4"/>
      <c r="K130" s="4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4">
        <f t="shared" si="5"/>
        <v>1.2800000000000009</v>
      </c>
      <c r="Z130" s="14">
        <v>-73.84</v>
      </c>
      <c r="AA130" s="14">
        <v>-43.52</v>
      </c>
      <c r="AB130" s="14">
        <v>16524.16</v>
      </c>
      <c r="AC130" s="2"/>
      <c r="AD130" s="14">
        <v>5.82</v>
      </c>
      <c r="AE130" s="14">
        <v>79.819999999999993</v>
      </c>
      <c r="AF130" s="14">
        <v>-8.68</v>
      </c>
    </row>
    <row r="131" spans="1:32" x14ac:dyDescent="0.25">
      <c r="A131" s="4">
        <f t="shared" si="4"/>
        <v>1.2900000000000009</v>
      </c>
      <c r="B131" s="2"/>
      <c r="C131" s="4">
        <v>81.92</v>
      </c>
      <c r="D131" s="4">
        <v>43.36</v>
      </c>
      <c r="E131" s="4">
        <v>16434.72</v>
      </c>
      <c r="F131" s="2"/>
      <c r="G131" s="4">
        <v>-1.72</v>
      </c>
      <c r="H131" s="4">
        <v>-3.74</v>
      </c>
      <c r="I131" s="4">
        <v>-7.86</v>
      </c>
      <c r="J131" s="4"/>
      <c r="K131" s="4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4">
        <f t="shared" si="5"/>
        <v>1.2900000000000009</v>
      </c>
      <c r="Z131" s="14">
        <v>-17.84</v>
      </c>
      <c r="AA131" s="14">
        <v>-79.52</v>
      </c>
      <c r="AB131" s="14">
        <v>16488.16</v>
      </c>
      <c r="AC131" s="2"/>
      <c r="AD131" s="14">
        <v>3.82</v>
      </c>
      <c r="AE131" s="14">
        <v>71.819999999999993</v>
      </c>
      <c r="AF131" s="14">
        <v>-19.68</v>
      </c>
    </row>
    <row r="132" spans="1:32" x14ac:dyDescent="0.25">
      <c r="A132" s="4">
        <f t="shared" ref="A132:A195" si="6">A131+0.01</f>
        <v>1.3000000000000009</v>
      </c>
      <c r="B132" s="2"/>
      <c r="C132" s="4">
        <v>-2.08</v>
      </c>
      <c r="D132" s="4">
        <v>11.36</v>
      </c>
      <c r="E132" s="4">
        <v>16402.72</v>
      </c>
      <c r="F132" s="2"/>
      <c r="G132" s="4">
        <v>2.2799999999999998</v>
      </c>
      <c r="H132" s="4">
        <v>19.260000000000002</v>
      </c>
      <c r="I132" s="4">
        <v>-5.86</v>
      </c>
      <c r="J132" s="4"/>
      <c r="K132" s="4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4">
        <f t="shared" ref="Y132:Y195" si="7">Y131+0.01</f>
        <v>1.3000000000000009</v>
      </c>
      <c r="Z132" s="14">
        <v>22.16</v>
      </c>
      <c r="AA132" s="14">
        <v>-7.52</v>
      </c>
      <c r="AB132" s="14">
        <v>16092.16</v>
      </c>
      <c r="AC132" s="2"/>
      <c r="AD132" s="14">
        <v>4.82</v>
      </c>
      <c r="AE132" s="14">
        <v>76.819999999999993</v>
      </c>
      <c r="AF132" s="14">
        <v>-16.68</v>
      </c>
    </row>
    <row r="133" spans="1:32" x14ac:dyDescent="0.25">
      <c r="A133" s="4">
        <f t="shared" si="6"/>
        <v>1.3100000000000009</v>
      </c>
      <c r="B133" s="2"/>
      <c r="C133" s="4">
        <v>-10.08</v>
      </c>
      <c r="D133" s="4">
        <v>-8.64</v>
      </c>
      <c r="E133" s="4">
        <v>16274.72</v>
      </c>
      <c r="F133" s="2"/>
      <c r="G133" s="4">
        <v>-6.72</v>
      </c>
      <c r="H133" s="4">
        <v>17.260000000000002</v>
      </c>
      <c r="I133" s="4">
        <v>-14.86</v>
      </c>
      <c r="J133" s="4"/>
      <c r="K133" s="4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4">
        <f t="shared" si="7"/>
        <v>1.3100000000000009</v>
      </c>
      <c r="Z133" s="14">
        <v>66.16</v>
      </c>
      <c r="AA133" s="14">
        <v>52.48</v>
      </c>
      <c r="AB133" s="14">
        <v>16308.16</v>
      </c>
      <c r="AC133" s="2"/>
      <c r="AD133" s="14">
        <v>11.82</v>
      </c>
      <c r="AE133" s="14">
        <v>28.82</v>
      </c>
      <c r="AF133" s="14">
        <v>-11.68</v>
      </c>
    </row>
    <row r="134" spans="1:32" x14ac:dyDescent="0.25">
      <c r="A134" s="4">
        <f t="shared" si="6"/>
        <v>1.320000000000001</v>
      </c>
      <c r="B134" s="2"/>
      <c r="C134" s="4">
        <v>17.920000000000002</v>
      </c>
      <c r="D134" s="4">
        <v>-0.64</v>
      </c>
      <c r="E134" s="4">
        <v>16390.72</v>
      </c>
      <c r="F134" s="2"/>
      <c r="G134" s="4">
        <v>17.28</v>
      </c>
      <c r="H134" s="4">
        <v>6.26</v>
      </c>
      <c r="I134" s="4">
        <v>7.14</v>
      </c>
      <c r="J134" s="4"/>
      <c r="K134" s="4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4">
        <f t="shared" si="7"/>
        <v>1.320000000000001</v>
      </c>
      <c r="Z134" s="14">
        <v>82.16</v>
      </c>
      <c r="AA134" s="14">
        <v>28.48</v>
      </c>
      <c r="AB134" s="14">
        <v>16308.16</v>
      </c>
      <c r="AC134" s="2"/>
      <c r="AD134" s="14">
        <v>-1.18</v>
      </c>
      <c r="AE134" s="14">
        <v>13.82</v>
      </c>
      <c r="AF134" s="14">
        <v>4.32</v>
      </c>
    </row>
    <row r="135" spans="1:32" x14ac:dyDescent="0.25">
      <c r="A135" s="4">
        <f t="shared" si="6"/>
        <v>1.330000000000001</v>
      </c>
      <c r="B135" s="2"/>
      <c r="C135" s="4">
        <v>45.92</v>
      </c>
      <c r="D135" s="4">
        <v>-64.64</v>
      </c>
      <c r="E135" s="4">
        <v>16390.72</v>
      </c>
      <c r="F135" s="2"/>
      <c r="G135" s="4">
        <v>14.28</v>
      </c>
      <c r="H135" s="4">
        <v>5.26</v>
      </c>
      <c r="I135" s="4">
        <v>3.14</v>
      </c>
      <c r="J135" s="4"/>
      <c r="K135" s="4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4">
        <f t="shared" si="7"/>
        <v>1.330000000000001</v>
      </c>
      <c r="Z135" s="14">
        <v>34.159999999999997</v>
      </c>
      <c r="AA135" s="14">
        <v>44.48</v>
      </c>
      <c r="AB135" s="14">
        <v>16456.16</v>
      </c>
      <c r="AC135" s="2"/>
      <c r="AD135" s="14">
        <v>-8.18</v>
      </c>
      <c r="AE135" s="14">
        <v>-19.18</v>
      </c>
      <c r="AF135" s="14">
        <v>6.32</v>
      </c>
    </row>
    <row r="136" spans="1:32" x14ac:dyDescent="0.25">
      <c r="A136" s="4">
        <f t="shared" si="6"/>
        <v>1.340000000000001</v>
      </c>
      <c r="B136" s="2"/>
      <c r="C136" s="4">
        <v>-2.08</v>
      </c>
      <c r="D136" s="4">
        <v>-88.64</v>
      </c>
      <c r="E136" s="4">
        <v>16446.72</v>
      </c>
      <c r="F136" s="2"/>
      <c r="G136" s="4">
        <v>3.28</v>
      </c>
      <c r="H136" s="4">
        <v>-8.74</v>
      </c>
      <c r="I136" s="4">
        <v>-5.86</v>
      </c>
      <c r="J136" s="4"/>
      <c r="K136" s="4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4">
        <f t="shared" si="7"/>
        <v>1.340000000000001</v>
      </c>
      <c r="Z136" s="14">
        <v>82.16</v>
      </c>
      <c r="AA136" s="14">
        <v>16.48</v>
      </c>
      <c r="AB136" s="14">
        <v>16248.16</v>
      </c>
      <c r="AC136" s="2"/>
      <c r="AD136" s="14">
        <v>3.82</v>
      </c>
      <c r="AE136" s="14">
        <v>-3.18</v>
      </c>
      <c r="AF136" s="14">
        <v>-11.68</v>
      </c>
    </row>
    <row r="137" spans="1:32" x14ac:dyDescent="0.25">
      <c r="A137" s="4">
        <f t="shared" si="6"/>
        <v>1.350000000000001</v>
      </c>
      <c r="B137" s="2"/>
      <c r="C137" s="4">
        <v>-18.079999999999998</v>
      </c>
      <c r="D137" s="4">
        <v>-100.64</v>
      </c>
      <c r="E137" s="4">
        <v>16274.72</v>
      </c>
      <c r="F137" s="2"/>
      <c r="G137" s="4">
        <v>10.28</v>
      </c>
      <c r="H137" s="4">
        <v>-25.74</v>
      </c>
      <c r="I137" s="4">
        <v>10.14</v>
      </c>
      <c r="J137" s="4"/>
      <c r="K137" s="4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4">
        <f t="shared" si="7"/>
        <v>1.350000000000001</v>
      </c>
      <c r="Z137" s="14">
        <v>42.16</v>
      </c>
      <c r="AA137" s="14">
        <v>76.48</v>
      </c>
      <c r="AB137" s="14">
        <v>16456.16</v>
      </c>
      <c r="AC137" s="2"/>
      <c r="AD137" s="14">
        <v>-11.18</v>
      </c>
      <c r="AE137" s="14">
        <v>-59.18</v>
      </c>
      <c r="AF137" s="14">
        <v>4.32</v>
      </c>
    </row>
    <row r="138" spans="1:32" x14ac:dyDescent="0.25">
      <c r="A138" s="4">
        <f t="shared" si="6"/>
        <v>1.360000000000001</v>
      </c>
      <c r="B138" s="2"/>
      <c r="C138" s="4">
        <v>-54.08</v>
      </c>
      <c r="D138" s="4">
        <v>39.36</v>
      </c>
      <c r="E138" s="4">
        <v>16418.72</v>
      </c>
      <c r="F138" s="2"/>
      <c r="G138" s="4">
        <v>9.2799999999999994</v>
      </c>
      <c r="H138" s="4">
        <v>-8.74</v>
      </c>
      <c r="I138" s="4">
        <v>18.14</v>
      </c>
      <c r="J138" s="4"/>
      <c r="K138" s="4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4">
        <f t="shared" si="7"/>
        <v>1.360000000000001</v>
      </c>
      <c r="Z138" s="14">
        <v>6.16</v>
      </c>
      <c r="AA138" s="14">
        <v>72.48</v>
      </c>
      <c r="AB138" s="14">
        <v>16560.16</v>
      </c>
      <c r="AC138" s="2"/>
      <c r="AD138" s="14">
        <v>6.82</v>
      </c>
      <c r="AE138" s="14">
        <v>-66.180000000000007</v>
      </c>
      <c r="AF138" s="14">
        <v>2.3199999999999998</v>
      </c>
    </row>
    <row r="139" spans="1:32" x14ac:dyDescent="0.25">
      <c r="A139" s="4">
        <f t="shared" si="6"/>
        <v>1.370000000000001</v>
      </c>
      <c r="B139" s="2"/>
      <c r="C139" s="4">
        <v>-98.08</v>
      </c>
      <c r="D139" s="4">
        <v>-52.64</v>
      </c>
      <c r="E139" s="4">
        <v>16446.72</v>
      </c>
      <c r="F139" s="2"/>
      <c r="G139" s="4">
        <v>13.28</v>
      </c>
      <c r="H139" s="4">
        <v>-5.74</v>
      </c>
      <c r="I139" s="4">
        <v>-4.8600000000000003</v>
      </c>
      <c r="J139" s="4"/>
      <c r="K139" s="4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4">
        <f t="shared" si="7"/>
        <v>1.370000000000001</v>
      </c>
      <c r="Z139" s="14">
        <v>42.16</v>
      </c>
      <c r="AA139" s="14">
        <v>-59.52</v>
      </c>
      <c r="AB139" s="14">
        <v>16580.16</v>
      </c>
      <c r="AC139" s="2"/>
      <c r="AD139" s="14">
        <v>2.82</v>
      </c>
      <c r="AE139" s="14">
        <v>-49.18</v>
      </c>
      <c r="AF139" s="14">
        <v>1.32</v>
      </c>
    </row>
    <row r="140" spans="1:32" x14ac:dyDescent="0.25">
      <c r="A140" s="4">
        <f t="shared" si="6"/>
        <v>1.380000000000001</v>
      </c>
      <c r="B140" s="2"/>
      <c r="C140" s="4">
        <v>-26.08</v>
      </c>
      <c r="D140" s="4">
        <v>39.36</v>
      </c>
      <c r="E140" s="4">
        <v>16394.72</v>
      </c>
      <c r="F140" s="2"/>
      <c r="G140" s="4">
        <v>-7.72</v>
      </c>
      <c r="H140" s="4">
        <v>-8.74</v>
      </c>
      <c r="I140" s="4">
        <v>1.1399999999999999</v>
      </c>
      <c r="J140" s="4"/>
      <c r="K140" s="4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4">
        <f t="shared" si="7"/>
        <v>1.380000000000001</v>
      </c>
      <c r="Z140" s="14">
        <v>-89.84</v>
      </c>
      <c r="AA140" s="14">
        <v>4.4800000000000004</v>
      </c>
      <c r="AB140" s="14">
        <v>16596.16</v>
      </c>
      <c r="AC140" s="2"/>
      <c r="AD140" s="14">
        <v>-4.18</v>
      </c>
      <c r="AE140" s="14">
        <v>15.82</v>
      </c>
      <c r="AF140" s="14">
        <v>3.32</v>
      </c>
    </row>
    <row r="141" spans="1:32" x14ac:dyDescent="0.25">
      <c r="A141" s="4">
        <f t="shared" si="6"/>
        <v>1.390000000000001</v>
      </c>
      <c r="B141" s="2"/>
      <c r="C141" s="4">
        <v>-70.08</v>
      </c>
      <c r="D141" s="4">
        <v>55.36</v>
      </c>
      <c r="E141" s="4">
        <v>16414.72</v>
      </c>
      <c r="F141" s="2"/>
      <c r="G141" s="4">
        <v>-7.72</v>
      </c>
      <c r="H141" s="4">
        <v>5.26</v>
      </c>
      <c r="I141" s="4">
        <v>-6.86</v>
      </c>
      <c r="J141" s="4"/>
      <c r="K141" s="4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4">
        <f t="shared" si="7"/>
        <v>1.390000000000001</v>
      </c>
      <c r="Z141" s="14">
        <v>-105.84</v>
      </c>
      <c r="AA141" s="14">
        <v>8.48</v>
      </c>
      <c r="AB141" s="14">
        <v>16624.16</v>
      </c>
      <c r="AC141" s="2"/>
      <c r="AD141" s="14">
        <v>11.82</v>
      </c>
      <c r="AE141" s="14">
        <v>44.82</v>
      </c>
      <c r="AF141" s="14">
        <v>-1.68</v>
      </c>
    </row>
    <row r="142" spans="1:32" x14ac:dyDescent="0.25">
      <c r="A142" s="4">
        <f t="shared" si="6"/>
        <v>1.400000000000001</v>
      </c>
      <c r="B142" s="2"/>
      <c r="C142" s="4">
        <v>-2.08</v>
      </c>
      <c r="D142" s="4">
        <v>-4.6399999999999997</v>
      </c>
      <c r="E142" s="4">
        <v>16526.72</v>
      </c>
      <c r="F142" s="2"/>
      <c r="G142" s="4">
        <v>-4.72</v>
      </c>
      <c r="H142" s="4">
        <v>6.26</v>
      </c>
      <c r="I142" s="4">
        <v>-3.86</v>
      </c>
      <c r="J142" s="4"/>
      <c r="K142" s="4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4">
        <f t="shared" si="7"/>
        <v>1.400000000000001</v>
      </c>
      <c r="Z142" s="14">
        <v>-41.84</v>
      </c>
      <c r="AA142" s="14">
        <v>-23.52</v>
      </c>
      <c r="AB142" s="14">
        <v>16544.16</v>
      </c>
      <c r="AC142" s="2"/>
      <c r="AD142" s="14">
        <v>12.82</v>
      </c>
      <c r="AE142" s="14">
        <v>33.82</v>
      </c>
      <c r="AF142" s="14">
        <v>23.32</v>
      </c>
    </row>
    <row r="143" spans="1:32" x14ac:dyDescent="0.25">
      <c r="A143" s="4">
        <f t="shared" si="6"/>
        <v>1.410000000000001</v>
      </c>
      <c r="B143" s="2"/>
      <c r="C143" s="4">
        <v>5.92</v>
      </c>
      <c r="D143" s="4">
        <v>39.36</v>
      </c>
      <c r="E143" s="4">
        <v>16414.72</v>
      </c>
      <c r="F143" s="2"/>
      <c r="G143" s="4">
        <v>-5.72</v>
      </c>
      <c r="H143" s="4">
        <v>-14.74</v>
      </c>
      <c r="I143" s="4">
        <v>-19.86</v>
      </c>
      <c r="J143" s="4"/>
      <c r="K143" s="4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4">
        <f t="shared" si="7"/>
        <v>1.410000000000001</v>
      </c>
      <c r="Z143" s="14">
        <v>-113.84</v>
      </c>
      <c r="AA143" s="14">
        <v>-31.52</v>
      </c>
      <c r="AB143" s="14">
        <v>16560.16</v>
      </c>
      <c r="AC143" s="2"/>
      <c r="AD143" s="14">
        <v>11.82</v>
      </c>
      <c r="AE143" s="14">
        <v>57.82</v>
      </c>
      <c r="AF143" s="14">
        <v>-7.68</v>
      </c>
    </row>
    <row r="144" spans="1:32" x14ac:dyDescent="0.25">
      <c r="A144" s="4">
        <f t="shared" si="6"/>
        <v>1.420000000000001</v>
      </c>
      <c r="B144" s="2"/>
      <c r="C144" s="4">
        <v>177.92</v>
      </c>
      <c r="D144" s="4">
        <v>-16.64</v>
      </c>
      <c r="E144" s="4">
        <v>16302.72</v>
      </c>
      <c r="F144" s="2"/>
      <c r="G144" s="4">
        <v>-2.72</v>
      </c>
      <c r="H144" s="4">
        <v>-11.74</v>
      </c>
      <c r="I144" s="4">
        <v>12.14</v>
      </c>
      <c r="J144" s="4"/>
      <c r="K144" s="4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4">
        <f t="shared" si="7"/>
        <v>1.420000000000001</v>
      </c>
      <c r="Z144" s="14">
        <v>-33.840000000000003</v>
      </c>
      <c r="AA144" s="14">
        <v>76.48</v>
      </c>
      <c r="AB144" s="14">
        <v>16388.16</v>
      </c>
      <c r="AC144" s="2"/>
      <c r="AD144" s="14">
        <v>4.82</v>
      </c>
      <c r="AE144" s="14">
        <v>101.82</v>
      </c>
      <c r="AF144" s="14">
        <v>-14.68</v>
      </c>
    </row>
    <row r="145" spans="1:32" x14ac:dyDescent="0.25">
      <c r="A145" s="4">
        <f t="shared" si="6"/>
        <v>1.430000000000001</v>
      </c>
      <c r="B145" s="2"/>
      <c r="C145" s="4">
        <v>81.92</v>
      </c>
      <c r="D145" s="4">
        <v>-112.64</v>
      </c>
      <c r="E145" s="4">
        <v>16442.72</v>
      </c>
      <c r="F145" s="2"/>
      <c r="G145" s="4">
        <v>-0.72</v>
      </c>
      <c r="H145" s="4">
        <v>3.26</v>
      </c>
      <c r="I145" s="4">
        <v>17.14</v>
      </c>
      <c r="J145" s="4"/>
      <c r="K145" s="4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4">
        <f t="shared" si="7"/>
        <v>1.430000000000001</v>
      </c>
      <c r="Z145" s="14">
        <v>42.16</v>
      </c>
      <c r="AA145" s="14">
        <v>92.48</v>
      </c>
      <c r="AB145" s="14">
        <v>16452.16</v>
      </c>
      <c r="AC145" s="2"/>
      <c r="AD145" s="14">
        <v>7.82</v>
      </c>
      <c r="AE145" s="14">
        <v>71.819999999999993</v>
      </c>
      <c r="AF145" s="14">
        <v>-7.68</v>
      </c>
    </row>
    <row r="146" spans="1:32" x14ac:dyDescent="0.25">
      <c r="A146" s="4">
        <f t="shared" si="6"/>
        <v>1.4400000000000011</v>
      </c>
      <c r="B146" s="2"/>
      <c r="C146" s="4">
        <v>49.92</v>
      </c>
      <c r="D146" s="4">
        <v>43.36</v>
      </c>
      <c r="E146" s="4">
        <v>16298.72</v>
      </c>
      <c r="F146" s="2"/>
      <c r="G146" s="4">
        <v>13.28</v>
      </c>
      <c r="H146" s="4">
        <v>7.26</v>
      </c>
      <c r="I146" s="4">
        <v>5.14</v>
      </c>
      <c r="J146" s="4"/>
      <c r="K146" s="4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4">
        <f t="shared" si="7"/>
        <v>1.4400000000000011</v>
      </c>
      <c r="Z146" s="14">
        <v>-41.84</v>
      </c>
      <c r="AA146" s="14">
        <v>-55.52</v>
      </c>
      <c r="AB146" s="14">
        <v>16352.16</v>
      </c>
      <c r="AC146" s="2"/>
      <c r="AD146" s="14">
        <v>25.82</v>
      </c>
      <c r="AE146" s="14">
        <v>93.82</v>
      </c>
      <c r="AF146" s="14">
        <v>-6.68</v>
      </c>
    </row>
    <row r="147" spans="1:32" x14ac:dyDescent="0.25">
      <c r="A147" s="4">
        <f t="shared" si="6"/>
        <v>1.4500000000000011</v>
      </c>
      <c r="B147" s="2"/>
      <c r="C147" s="4">
        <v>65.92</v>
      </c>
      <c r="D147" s="4">
        <v>147.36000000000001</v>
      </c>
      <c r="E147" s="4">
        <v>16462.72</v>
      </c>
      <c r="F147" s="2"/>
      <c r="G147" s="4">
        <v>3.28</v>
      </c>
      <c r="H147" s="4">
        <v>-12.74</v>
      </c>
      <c r="I147" s="4">
        <v>-4.8600000000000003</v>
      </c>
      <c r="J147" s="4"/>
      <c r="K147" s="4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4">
        <f t="shared" si="7"/>
        <v>1.4500000000000011</v>
      </c>
      <c r="Z147" s="14">
        <v>-17.84</v>
      </c>
      <c r="AA147" s="14">
        <v>72.48</v>
      </c>
      <c r="AB147" s="14">
        <v>16264.16</v>
      </c>
      <c r="AC147" s="2"/>
      <c r="AD147" s="14">
        <v>-7.18</v>
      </c>
      <c r="AE147" s="14">
        <v>52.82</v>
      </c>
      <c r="AF147" s="14">
        <v>6.32</v>
      </c>
    </row>
    <row r="148" spans="1:32" x14ac:dyDescent="0.25">
      <c r="A148" s="4">
        <f t="shared" si="6"/>
        <v>1.4600000000000011</v>
      </c>
      <c r="B148" s="2"/>
      <c r="C148" s="4">
        <v>-2.08</v>
      </c>
      <c r="D148" s="4">
        <v>39.36</v>
      </c>
      <c r="E148" s="4">
        <v>16350.72</v>
      </c>
      <c r="F148" s="2"/>
      <c r="G148" s="4">
        <v>23.28</v>
      </c>
      <c r="H148" s="4">
        <v>18.260000000000002</v>
      </c>
      <c r="I148" s="4">
        <v>-23.86</v>
      </c>
      <c r="J148" s="4"/>
      <c r="K148" s="4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4">
        <f t="shared" si="7"/>
        <v>1.4600000000000011</v>
      </c>
      <c r="Z148" s="14">
        <v>10.16</v>
      </c>
      <c r="AA148" s="14">
        <v>28.48</v>
      </c>
      <c r="AB148" s="14">
        <v>16356.16</v>
      </c>
      <c r="AC148" s="2"/>
      <c r="AD148" s="14">
        <v>11.82</v>
      </c>
      <c r="AE148" s="14">
        <v>14.82</v>
      </c>
      <c r="AF148" s="14">
        <v>19.32</v>
      </c>
    </row>
    <row r="149" spans="1:32" x14ac:dyDescent="0.25">
      <c r="A149" s="4">
        <f t="shared" si="6"/>
        <v>1.4700000000000011</v>
      </c>
      <c r="B149" s="2"/>
      <c r="C149" s="4">
        <v>-26.08</v>
      </c>
      <c r="D149" s="4">
        <v>31.36</v>
      </c>
      <c r="E149" s="4">
        <v>16282.72</v>
      </c>
      <c r="F149" s="2"/>
      <c r="G149" s="4">
        <v>-11.72</v>
      </c>
      <c r="H149" s="4">
        <v>-6.74</v>
      </c>
      <c r="I149" s="4">
        <v>-0.86</v>
      </c>
      <c r="J149" s="4"/>
      <c r="K149" s="4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4">
        <f t="shared" si="7"/>
        <v>1.4700000000000011</v>
      </c>
      <c r="Z149" s="14">
        <v>-9.84</v>
      </c>
      <c r="AA149" s="14">
        <v>-7.52</v>
      </c>
      <c r="AB149" s="14">
        <v>16300.16</v>
      </c>
      <c r="AC149" s="2"/>
      <c r="AD149" s="14">
        <v>-4.18</v>
      </c>
      <c r="AE149" s="14">
        <v>-35.18</v>
      </c>
      <c r="AF149" s="14">
        <v>16.32</v>
      </c>
    </row>
    <row r="150" spans="1:32" x14ac:dyDescent="0.25">
      <c r="A150" s="4">
        <f t="shared" si="6"/>
        <v>1.4800000000000011</v>
      </c>
      <c r="B150" s="2"/>
      <c r="C150" s="4">
        <v>-6.08</v>
      </c>
      <c r="D150" s="4">
        <v>-16.64</v>
      </c>
      <c r="E150" s="4">
        <v>16302.72</v>
      </c>
      <c r="F150" s="2"/>
      <c r="G150" s="4">
        <v>0.28000000000000003</v>
      </c>
      <c r="H150" s="4">
        <v>-23.74</v>
      </c>
      <c r="I150" s="4">
        <v>0.14000000000000001</v>
      </c>
      <c r="J150" s="4"/>
      <c r="K150" s="4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4">
        <f t="shared" si="7"/>
        <v>1.4800000000000011</v>
      </c>
      <c r="Z150" s="14">
        <v>38.159999999999997</v>
      </c>
      <c r="AA150" s="14">
        <v>-15.52</v>
      </c>
      <c r="AB150" s="14">
        <v>16300.16</v>
      </c>
      <c r="AC150" s="2"/>
      <c r="AD150" s="14">
        <v>-2.1800000000000002</v>
      </c>
      <c r="AE150" s="14">
        <v>-31.18</v>
      </c>
      <c r="AF150" s="14">
        <v>-1.68</v>
      </c>
    </row>
    <row r="151" spans="1:32" x14ac:dyDescent="0.25">
      <c r="A151" s="4">
        <f t="shared" si="6"/>
        <v>1.4900000000000011</v>
      </c>
      <c r="B151" s="2"/>
      <c r="C151" s="4">
        <v>33.92</v>
      </c>
      <c r="D151" s="4">
        <v>-48.64</v>
      </c>
      <c r="E151" s="4">
        <v>16358.72</v>
      </c>
      <c r="F151" s="2"/>
      <c r="G151" s="4">
        <v>-9.7200000000000006</v>
      </c>
      <c r="H151" s="4">
        <v>-15.74</v>
      </c>
      <c r="I151" s="4">
        <v>-13.86</v>
      </c>
      <c r="J151" s="4"/>
      <c r="K151" s="4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4">
        <f t="shared" si="7"/>
        <v>1.4900000000000011</v>
      </c>
      <c r="Z151" s="14">
        <v>170.16</v>
      </c>
      <c r="AA151" s="14">
        <v>12.48</v>
      </c>
      <c r="AB151" s="14">
        <v>16332.16</v>
      </c>
      <c r="AC151" s="2"/>
      <c r="AD151" s="14">
        <v>1.82</v>
      </c>
      <c r="AE151" s="14">
        <v>-48.18</v>
      </c>
      <c r="AF151" s="14">
        <v>-21.68</v>
      </c>
    </row>
    <row r="152" spans="1:32" x14ac:dyDescent="0.25">
      <c r="A152" s="4">
        <f t="shared" si="6"/>
        <v>1.5000000000000011</v>
      </c>
      <c r="B152" s="2"/>
      <c r="C152" s="4">
        <v>45.92</v>
      </c>
      <c r="D152" s="4">
        <v>95.36</v>
      </c>
      <c r="E152" s="4">
        <v>16526.72</v>
      </c>
      <c r="F152" s="2"/>
      <c r="G152" s="4">
        <v>-21.72</v>
      </c>
      <c r="H152" s="4">
        <v>-27.74</v>
      </c>
      <c r="I152" s="4">
        <v>-2.86</v>
      </c>
      <c r="J152" s="4"/>
      <c r="K152" s="4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4">
        <f t="shared" si="7"/>
        <v>1.5000000000000011</v>
      </c>
      <c r="Z152" s="14">
        <v>-9.84</v>
      </c>
      <c r="AA152" s="14">
        <v>-11.52</v>
      </c>
      <c r="AB152" s="14">
        <v>16588.16</v>
      </c>
      <c r="AC152" s="2"/>
      <c r="AD152" s="14">
        <v>12.82</v>
      </c>
      <c r="AE152" s="14">
        <v>-30.18</v>
      </c>
      <c r="AF152" s="14">
        <v>-5.68</v>
      </c>
    </row>
    <row r="153" spans="1:32" x14ac:dyDescent="0.25">
      <c r="A153" s="4">
        <f t="shared" si="6"/>
        <v>1.5100000000000011</v>
      </c>
      <c r="B153" s="2"/>
      <c r="C153" s="4">
        <v>93.92</v>
      </c>
      <c r="D153" s="4">
        <v>-76.64</v>
      </c>
      <c r="E153" s="4">
        <v>16358.72</v>
      </c>
      <c r="F153" s="2"/>
      <c r="G153" s="4">
        <v>6.28</v>
      </c>
      <c r="H153" s="4">
        <v>-9.74</v>
      </c>
      <c r="I153" s="4">
        <v>-2.86</v>
      </c>
      <c r="J153" s="4"/>
      <c r="K153" s="4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4">
        <f t="shared" si="7"/>
        <v>1.5100000000000011</v>
      </c>
      <c r="Z153" s="14">
        <v>-65.84</v>
      </c>
      <c r="AA153" s="14">
        <v>-23.52</v>
      </c>
      <c r="AB153" s="14">
        <v>16540.16</v>
      </c>
      <c r="AC153" s="2"/>
      <c r="AD153" s="14">
        <v>17.82</v>
      </c>
      <c r="AE153" s="14">
        <v>-30.18</v>
      </c>
      <c r="AF153" s="14">
        <v>0.32</v>
      </c>
    </row>
    <row r="154" spans="1:32" x14ac:dyDescent="0.25">
      <c r="A154" s="4">
        <f t="shared" si="6"/>
        <v>1.5200000000000011</v>
      </c>
      <c r="B154" s="2"/>
      <c r="C154" s="4">
        <v>65.92</v>
      </c>
      <c r="D154" s="4">
        <v>-12.64</v>
      </c>
      <c r="E154" s="4">
        <v>16514.72</v>
      </c>
      <c r="F154" s="2"/>
      <c r="G154" s="4">
        <v>-1.72</v>
      </c>
      <c r="H154" s="4">
        <v>0.26</v>
      </c>
      <c r="I154" s="4">
        <v>2.14</v>
      </c>
      <c r="J154" s="4"/>
      <c r="K154" s="4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4">
        <f t="shared" si="7"/>
        <v>1.5200000000000011</v>
      </c>
      <c r="Z154" s="14">
        <v>14.16</v>
      </c>
      <c r="AA154" s="14">
        <v>-43.52</v>
      </c>
      <c r="AB154" s="14">
        <v>16692.16</v>
      </c>
      <c r="AC154" s="2"/>
      <c r="AD154" s="14">
        <v>-0.18</v>
      </c>
      <c r="AE154" s="14">
        <v>-23.18</v>
      </c>
      <c r="AF154" s="14">
        <v>7.32</v>
      </c>
    </row>
    <row r="155" spans="1:32" x14ac:dyDescent="0.25">
      <c r="A155" s="4">
        <f t="shared" si="6"/>
        <v>1.5300000000000011</v>
      </c>
      <c r="B155" s="2"/>
      <c r="C155" s="4">
        <v>-78.08</v>
      </c>
      <c r="D155" s="4">
        <v>-52.64</v>
      </c>
      <c r="E155" s="4">
        <v>16398.72</v>
      </c>
      <c r="F155" s="2"/>
      <c r="G155" s="4">
        <v>-19.72</v>
      </c>
      <c r="H155" s="4">
        <v>6.26</v>
      </c>
      <c r="I155" s="4">
        <v>18.14</v>
      </c>
      <c r="J155" s="4"/>
      <c r="K155" s="4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4">
        <f t="shared" si="7"/>
        <v>1.5300000000000011</v>
      </c>
      <c r="Z155" s="14">
        <v>-9.84</v>
      </c>
      <c r="AA155" s="14">
        <v>-39.520000000000003</v>
      </c>
      <c r="AB155" s="14">
        <v>16648.16</v>
      </c>
      <c r="AC155" s="2"/>
      <c r="AD155" s="14">
        <v>-1.18</v>
      </c>
      <c r="AE155" s="14">
        <v>-8.18</v>
      </c>
      <c r="AF155" s="14">
        <v>28.32</v>
      </c>
    </row>
    <row r="156" spans="1:32" x14ac:dyDescent="0.25">
      <c r="A156" s="4">
        <f t="shared" si="6"/>
        <v>1.5400000000000011</v>
      </c>
      <c r="B156" s="2"/>
      <c r="C156" s="4">
        <v>-66.08</v>
      </c>
      <c r="D156" s="4">
        <v>-0.64</v>
      </c>
      <c r="E156" s="4">
        <v>16366.72</v>
      </c>
      <c r="F156" s="2"/>
      <c r="G156" s="4">
        <v>4.28</v>
      </c>
      <c r="H156" s="4">
        <v>16.260000000000002</v>
      </c>
      <c r="I156" s="4">
        <v>8.14</v>
      </c>
      <c r="J156" s="4"/>
      <c r="K156" s="4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4">
        <f t="shared" si="7"/>
        <v>1.5400000000000011</v>
      </c>
      <c r="Z156" s="14">
        <v>-13.84</v>
      </c>
      <c r="AA156" s="14">
        <v>-31.52</v>
      </c>
      <c r="AB156" s="14">
        <v>16672.16</v>
      </c>
      <c r="AC156" s="2"/>
      <c r="AD156" s="14">
        <v>-7.18</v>
      </c>
      <c r="AE156" s="14">
        <v>21.82</v>
      </c>
      <c r="AF156" s="14">
        <v>-2.68</v>
      </c>
    </row>
    <row r="157" spans="1:32" x14ac:dyDescent="0.25">
      <c r="A157" s="4">
        <f t="shared" si="6"/>
        <v>1.5500000000000012</v>
      </c>
      <c r="B157" s="2"/>
      <c r="C157" s="4">
        <v>-94.08</v>
      </c>
      <c r="D157" s="4">
        <v>43.36</v>
      </c>
      <c r="E157" s="4">
        <v>16434.72</v>
      </c>
      <c r="F157" s="2"/>
      <c r="G157" s="4">
        <v>9.2799999999999994</v>
      </c>
      <c r="H157" s="4">
        <v>-2.74</v>
      </c>
      <c r="I157" s="4">
        <v>13.14</v>
      </c>
      <c r="J157" s="4"/>
      <c r="K157" s="4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4">
        <f t="shared" si="7"/>
        <v>1.5500000000000012</v>
      </c>
      <c r="Z157" s="14">
        <v>-137.84</v>
      </c>
      <c r="AA157" s="14">
        <v>32.479999999999997</v>
      </c>
      <c r="AB157" s="14">
        <v>16548.16</v>
      </c>
      <c r="AC157" s="2"/>
      <c r="AD157" s="14">
        <v>9.82</v>
      </c>
      <c r="AE157" s="14">
        <v>65.819999999999993</v>
      </c>
      <c r="AF157" s="14">
        <v>-0.68</v>
      </c>
    </row>
    <row r="158" spans="1:32" x14ac:dyDescent="0.25">
      <c r="A158" s="4">
        <f t="shared" si="6"/>
        <v>1.5600000000000012</v>
      </c>
      <c r="B158" s="2"/>
      <c r="C158" s="4">
        <v>-106.08</v>
      </c>
      <c r="D158" s="4">
        <v>59.36</v>
      </c>
      <c r="E158" s="4">
        <v>16446.72</v>
      </c>
      <c r="F158" s="2"/>
      <c r="G158" s="4">
        <v>10.28</v>
      </c>
      <c r="H158" s="4">
        <v>20.260000000000002</v>
      </c>
      <c r="I158" s="4">
        <v>-7.86</v>
      </c>
      <c r="J158" s="4"/>
      <c r="K158" s="4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4">
        <f t="shared" si="7"/>
        <v>1.5600000000000012</v>
      </c>
      <c r="Z158" s="14">
        <v>-65.84</v>
      </c>
      <c r="AA158" s="14">
        <v>116.48</v>
      </c>
      <c r="AB158" s="14">
        <v>16508.16</v>
      </c>
      <c r="AC158" s="2"/>
      <c r="AD158" s="14">
        <v>24.82</v>
      </c>
      <c r="AE158" s="14">
        <v>86.82</v>
      </c>
      <c r="AF158" s="14">
        <v>14.32</v>
      </c>
    </row>
    <row r="159" spans="1:32" x14ac:dyDescent="0.25">
      <c r="A159" s="4">
        <f t="shared" si="6"/>
        <v>1.5700000000000012</v>
      </c>
      <c r="B159" s="2"/>
      <c r="C159" s="4">
        <v>-14.08</v>
      </c>
      <c r="D159" s="4">
        <v>-84.64</v>
      </c>
      <c r="E159" s="4">
        <v>16350.72</v>
      </c>
      <c r="F159" s="2"/>
      <c r="G159" s="4">
        <v>-9.7200000000000006</v>
      </c>
      <c r="H159" s="4">
        <v>23.26</v>
      </c>
      <c r="I159" s="4">
        <v>-1.86</v>
      </c>
      <c r="J159" s="4"/>
      <c r="K159" s="4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4">
        <f t="shared" si="7"/>
        <v>1.5700000000000012</v>
      </c>
      <c r="Z159" s="14">
        <v>22.16</v>
      </c>
      <c r="AA159" s="14">
        <v>40.479999999999997</v>
      </c>
      <c r="AB159" s="14">
        <v>16408.16</v>
      </c>
      <c r="AC159" s="2"/>
      <c r="AD159" s="14">
        <v>14.82</v>
      </c>
      <c r="AE159" s="14">
        <v>94.82</v>
      </c>
      <c r="AF159" s="14">
        <v>-3.68</v>
      </c>
    </row>
    <row r="160" spans="1:32" x14ac:dyDescent="0.25">
      <c r="A160" s="4">
        <f t="shared" si="6"/>
        <v>1.5800000000000012</v>
      </c>
      <c r="B160" s="2"/>
      <c r="C160" s="4">
        <v>49.92</v>
      </c>
      <c r="D160" s="4">
        <v>-16.64</v>
      </c>
      <c r="E160" s="4">
        <v>16286.72</v>
      </c>
      <c r="F160" s="2"/>
      <c r="G160" s="4">
        <v>-6.72</v>
      </c>
      <c r="H160" s="4">
        <v>-20.74</v>
      </c>
      <c r="I160" s="4">
        <v>-13.86</v>
      </c>
      <c r="J160" s="4"/>
      <c r="K160" s="4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4">
        <f t="shared" si="7"/>
        <v>1.5800000000000012</v>
      </c>
      <c r="Z160" s="14">
        <v>-105.84</v>
      </c>
      <c r="AA160" s="14">
        <v>-51.52</v>
      </c>
      <c r="AB160" s="14">
        <v>16424.16</v>
      </c>
      <c r="AC160" s="2"/>
      <c r="AD160" s="14">
        <v>5.82</v>
      </c>
      <c r="AE160" s="14">
        <v>84.82</v>
      </c>
      <c r="AF160" s="14">
        <v>8.32</v>
      </c>
    </row>
    <row r="161" spans="1:32" x14ac:dyDescent="0.25">
      <c r="A161" s="4">
        <f t="shared" si="6"/>
        <v>1.5900000000000012</v>
      </c>
      <c r="B161" s="2"/>
      <c r="C161" s="4">
        <v>177.92</v>
      </c>
      <c r="D161" s="4">
        <v>27.36</v>
      </c>
      <c r="E161" s="4">
        <v>16322.72</v>
      </c>
      <c r="F161" s="2"/>
      <c r="G161" s="4">
        <v>-7.72</v>
      </c>
      <c r="H161" s="4">
        <v>-18.739999999999998</v>
      </c>
      <c r="I161" s="4">
        <v>8.14</v>
      </c>
      <c r="J161" s="4"/>
      <c r="K161" s="4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4">
        <f t="shared" si="7"/>
        <v>1.5900000000000012</v>
      </c>
      <c r="Z161" s="14">
        <v>-65.84</v>
      </c>
      <c r="AA161" s="14">
        <v>8.48</v>
      </c>
      <c r="AB161" s="14">
        <v>16484.16</v>
      </c>
      <c r="AC161" s="2"/>
      <c r="AD161" s="14">
        <v>-4.18</v>
      </c>
      <c r="AE161" s="14">
        <v>33.82</v>
      </c>
      <c r="AF161" s="14">
        <v>4.32</v>
      </c>
    </row>
    <row r="162" spans="1:32" x14ac:dyDescent="0.25">
      <c r="A162" s="4">
        <f t="shared" si="6"/>
        <v>1.6000000000000012</v>
      </c>
      <c r="B162" s="2"/>
      <c r="C162" s="4">
        <v>113.92</v>
      </c>
      <c r="D162" s="4">
        <v>67.36</v>
      </c>
      <c r="E162" s="4">
        <v>16386.72</v>
      </c>
      <c r="F162" s="2"/>
      <c r="G162" s="4">
        <v>-2.72</v>
      </c>
      <c r="H162" s="4">
        <v>-6.74</v>
      </c>
      <c r="I162" s="4">
        <v>3.14</v>
      </c>
      <c r="J162" s="4"/>
      <c r="K162" s="4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4">
        <f t="shared" si="7"/>
        <v>1.6000000000000012</v>
      </c>
      <c r="Z162" s="14">
        <v>42.16</v>
      </c>
      <c r="AA162" s="14">
        <v>96.48</v>
      </c>
      <c r="AB162" s="14">
        <v>16324.16</v>
      </c>
      <c r="AC162" s="2"/>
      <c r="AD162" s="14">
        <v>29.82</v>
      </c>
      <c r="AE162" s="14">
        <v>34.82</v>
      </c>
      <c r="AF162" s="14">
        <v>9.32</v>
      </c>
    </row>
    <row r="163" spans="1:32" x14ac:dyDescent="0.25">
      <c r="A163" s="4">
        <f t="shared" si="6"/>
        <v>1.6100000000000012</v>
      </c>
      <c r="B163" s="2"/>
      <c r="C163" s="4">
        <v>97.92</v>
      </c>
      <c r="D163" s="4">
        <v>39.36</v>
      </c>
      <c r="E163" s="4">
        <v>16406.72</v>
      </c>
      <c r="F163" s="2"/>
      <c r="G163" s="4">
        <v>-23.72</v>
      </c>
      <c r="H163" s="4">
        <v>16.260000000000002</v>
      </c>
      <c r="I163" s="4">
        <v>9.14</v>
      </c>
      <c r="J163" s="4"/>
      <c r="K163" s="4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4">
        <f t="shared" si="7"/>
        <v>1.6100000000000012</v>
      </c>
      <c r="Z163" s="14">
        <v>30.16</v>
      </c>
      <c r="AA163" s="14">
        <v>-11.52</v>
      </c>
      <c r="AB163" s="14">
        <v>16424.16</v>
      </c>
      <c r="AC163" s="2"/>
      <c r="AD163" s="14">
        <v>0.82</v>
      </c>
      <c r="AE163" s="14">
        <v>3.82</v>
      </c>
      <c r="AF163" s="14">
        <v>0.32</v>
      </c>
    </row>
    <row r="164" spans="1:32" x14ac:dyDescent="0.25">
      <c r="A164" s="4">
        <f t="shared" si="6"/>
        <v>1.6200000000000012</v>
      </c>
      <c r="B164" s="2"/>
      <c r="C164" s="4">
        <v>17.920000000000002</v>
      </c>
      <c r="D164" s="4">
        <v>95.36</v>
      </c>
      <c r="E164" s="4">
        <v>16522.72</v>
      </c>
      <c r="F164" s="2"/>
      <c r="G164" s="4">
        <v>7.28</v>
      </c>
      <c r="H164" s="4">
        <v>-10.74</v>
      </c>
      <c r="I164" s="4">
        <v>4.1399999999999997</v>
      </c>
      <c r="J164" s="4"/>
      <c r="K164" s="4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4">
        <f t="shared" si="7"/>
        <v>1.6200000000000012</v>
      </c>
      <c r="Z164" s="14">
        <v>54.16</v>
      </c>
      <c r="AA164" s="14">
        <v>32.479999999999997</v>
      </c>
      <c r="AB164" s="14">
        <v>16332.16</v>
      </c>
      <c r="AC164" s="2"/>
      <c r="AD164" s="14">
        <v>19.82</v>
      </c>
      <c r="AE164" s="14">
        <v>-37.18</v>
      </c>
      <c r="AF164" s="14">
        <v>10.32</v>
      </c>
    </row>
    <row r="165" spans="1:32" x14ac:dyDescent="0.25">
      <c r="A165" s="4">
        <f t="shared" si="6"/>
        <v>1.6300000000000012</v>
      </c>
      <c r="B165" s="2"/>
      <c r="C165" s="4">
        <v>5.92</v>
      </c>
      <c r="D165" s="4">
        <v>-28.64</v>
      </c>
      <c r="E165" s="4">
        <v>16490.72</v>
      </c>
      <c r="F165" s="2"/>
      <c r="G165" s="4">
        <v>10.28</v>
      </c>
      <c r="H165" s="4">
        <v>9.26</v>
      </c>
      <c r="I165" s="4">
        <v>8.14</v>
      </c>
      <c r="J165" s="4"/>
      <c r="K165" s="4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4">
        <f t="shared" si="7"/>
        <v>1.6300000000000012</v>
      </c>
      <c r="Z165" s="14">
        <v>146.16</v>
      </c>
      <c r="AA165" s="14">
        <v>96.48</v>
      </c>
      <c r="AB165" s="14">
        <v>16376.16</v>
      </c>
      <c r="AC165" s="2"/>
      <c r="AD165" s="14">
        <v>13.82</v>
      </c>
      <c r="AE165" s="14">
        <v>-28.18</v>
      </c>
      <c r="AF165" s="14">
        <v>15.32</v>
      </c>
    </row>
    <row r="166" spans="1:32" x14ac:dyDescent="0.25">
      <c r="A166" s="4">
        <f t="shared" si="6"/>
        <v>1.6400000000000012</v>
      </c>
      <c r="B166" s="2"/>
      <c r="C166" s="4">
        <v>-58.08</v>
      </c>
      <c r="D166" s="4">
        <v>59.36</v>
      </c>
      <c r="E166" s="4">
        <v>16390.72</v>
      </c>
      <c r="F166" s="2"/>
      <c r="G166" s="4">
        <v>-3.72</v>
      </c>
      <c r="H166" s="4">
        <v>5.26</v>
      </c>
      <c r="I166" s="4">
        <v>1.1399999999999999</v>
      </c>
      <c r="J166" s="4"/>
      <c r="K166" s="4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4">
        <f t="shared" si="7"/>
        <v>1.6400000000000012</v>
      </c>
      <c r="Z166" s="14">
        <v>42.16</v>
      </c>
      <c r="AA166" s="14">
        <v>32.479999999999997</v>
      </c>
      <c r="AB166" s="14">
        <v>16456.16</v>
      </c>
      <c r="AC166" s="2"/>
      <c r="AD166" s="14">
        <v>-6.18</v>
      </c>
      <c r="AE166" s="14">
        <v>-81.180000000000007</v>
      </c>
      <c r="AF166" s="14">
        <v>-3.68</v>
      </c>
    </row>
    <row r="167" spans="1:32" x14ac:dyDescent="0.25">
      <c r="A167" s="4">
        <f t="shared" si="6"/>
        <v>1.6500000000000012</v>
      </c>
      <c r="B167" s="2"/>
      <c r="C167" s="4">
        <v>-38.08</v>
      </c>
      <c r="D167" s="4">
        <v>-8.64</v>
      </c>
      <c r="E167" s="4">
        <v>16354.72</v>
      </c>
      <c r="F167" s="2"/>
      <c r="G167" s="4">
        <v>-3.72</v>
      </c>
      <c r="H167" s="4">
        <v>40.26</v>
      </c>
      <c r="I167" s="4">
        <v>20.14</v>
      </c>
      <c r="J167" s="4"/>
      <c r="K167" s="4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4">
        <f t="shared" si="7"/>
        <v>1.6500000000000012</v>
      </c>
      <c r="Z167" s="14">
        <v>66.16</v>
      </c>
      <c r="AA167" s="14">
        <v>32.479999999999997</v>
      </c>
      <c r="AB167" s="14">
        <v>16552.16</v>
      </c>
      <c r="AC167" s="2"/>
      <c r="AD167" s="14">
        <v>-0.18</v>
      </c>
      <c r="AE167" s="14">
        <v>-30.18</v>
      </c>
      <c r="AF167" s="14">
        <v>-7.68</v>
      </c>
    </row>
    <row r="168" spans="1:32" x14ac:dyDescent="0.25">
      <c r="A168" s="4">
        <f t="shared" si="6"/>
        <v>1.6600000000000013</v>
      </c>
      <c r="B168" s="2"/>
      <c r="C168" s="4">
        <v>5.92</v>
      </c>
      <c r="D168" s="4">
        <v>19.36</v>
      </c>
      <c r="E168" s="4">
        <v>16470.72</v>
      </c>
      <c r="F168" s="2"/>
      <c r="G168" s="4">
        <v>-1.72</v>
      </c>
      <c r="H168" s="4">
        <v>2.2599999999999998</v>
      </c>
      <c r="I168" s="4">
        <v>-10.86</v>
      </c>
      <c r="J168" s="4"/>
      <c r="K168" s="4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4">
        <f t="shared" si="7"/>
        <v>1.6600000000000013</v>
      </c>
      <c r="Z168" s="14">
        <v>14.16</v>
      </c>
      <c r="AA168" s="14">
        <v>4.4800000000000004</v>
      </c>
      <c r="AB168" s="14">
        <v>16476.16</v>
      </c>
      <c r="AC168" s="2"/>
      <c r="AD168" s="14">
        <v>7.82</v>
      </c>
      <c r="AE168" s="14">
        <v>-35.18</v>
      </c>
      <c r="AF168" s="14">
        <v>-3.68</v>
      </c>
    </row>
    <row r="169" spans="1:32" x14ac:dyDescent="0.25">
      <c r="A169" s="4">
        <f t="shared" si="6"/>
        <v>1.6700000000000013</v>
      </c>
      <c r="B169" s="2"/>
      <c r="C169" s="4">
        <v>-90.08</v>
      </c>
      <c r="D169" s="4">
        <v>-44.64</v>
      </c>
      <c r="E169" s="4">
        <v>16270.72</v>
      </c>
      <c r="F169" s="2"/>
      <c r="G169" s="4">
        <v>3.28</v>
      </c>
      <c r="H169" s="4">
        <v>11.26</v>
      </c>
      <c r="I169" s="4">
        <v>1.1399999999999999</v>
      </c>
      <c r="J169" s="4"/>
      <c r="K169" s="4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4">
        <f t="shared" si="7"/>
        <v>1.6700000000000013</v>
      </c>
      <c r="Z169" s="14">
        <v>-29.84</v>
      </c>
      <c r="AA169" s="14">
        <v>-31.52</v>
      </c>
      <c r="AB169" s="14">
        <v>16484.16</v>
      </c>
      <c r="AC169" s="2"/>
      <c r="AD169" s="14">
        <v>-9.18</v>
      </c>
      <c r="AE169" s="14">
        <v>-0.18</v>
      </c>
      <c r="AF169" s="14">
        <v>-1.68</v>
      </c>
    </row>
    <row r="170" spans="1:32" x14ac:dyDescent="0.25">
      <c r="A170" s="4">
        <f t="shared" si="6"/>
        <v>1.6800000000000013</v>
      </c>
      <c r="B170" s="2"/>
      <c r="C170" s="4">
        <v>61.92</v>
      </c>
      <c r="D170" s="4">
        <v>-104.64</v>
      </c>
      <c r="E170" s="4">
        <v>16346.72</v>
      </c>
      <c r="F170" s="2"/>
      <c r="G170" s="4">
        <v>-9.7200000000000006</v>
      </c>
      <c r="H170" s="4">
        <v>8.26</v>
      </c>
      <c r="I170" s="4">
        <v>4.1399999999999997</v>
      </c>
      <c r="J170" s="4"/>
      <c r="K170" s="4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4">
        <f t="shared" si="7"/>
        <v>1.6800000000000013</v>
      </c>
      <c r="Z170" s="14">
        <v>-53.84</v>
      </c>
      <c r="AA170" s="14">
        <v>48.48</v>
      </c>
      <c r="AB170" s="14">
        <v>16448.16</v>
      </c>
      <c r="AC170" s="2"/>
      <c r="AD170" s="14">
        <v>-1.18</v>
      </c>
      <c r="AE170" s="14">
        <v>45.82</v>
      </c>
      <c r="AF170" s="14">
        <v>-1.68</v>
      </c>
    </row>
    <row r="171" spans="1:32" x14ac:dyDescent="0.25">
      <c r="A171" s="4">
        <f t="shared" si="6"/>
        <v>1.6900000000000013</v>
      </c>
      <c r="B171" s="2"/>
      <c r="C171" s="4">
        <v>-22.08</v>
      </c>
      <c r="D171" s="4">
        <v>55.36</v>
      </c>
      <c r="E171" s="4">
        <v>16282.72</v>
      </c>
      <c r="F171" s="2"/>
      <c r="G171" s="4">
        <v>-4.72</v>
      </c>
      <c r="H171" s="4">
        <v>18.260000000000002</v>
      </c>
      <c r="I171" s="4">
        <v>-18.86</v>
      </c>
      <c r="J171" s="4"/>
      <c r="K171" s="4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4">
        <f t="shared" si="7"/>
        <v>1.6900000000000013</v>
      </c>
      <c r="Z171" s="14">
        <v>-89.84</v>
      </c>
      <c r="AA171" s="14">
        <v>-63.52</v>
      </c>
      <c r="AB171" s="14">
        <v>16452.16</v>
      </c>
      <c r="AC171" s="2"/>
      <c r="AD171" s="14">
        <v>16.82</v>
      </c>
      <c r="AE171" s="14">
        <v>33.82</v>
      </c>
      <c r="AF171" s="14">
        <v>9.32</v>
      </c>
    </row>
    <row r="172" spans="1:32" x14ac:dyDescent="0.25">
      <c r="A172" s="4">
        <f t="shared" si="6"/>
        <v>1.7000000000000013</v>
      </c>
      <c r="B172" s="2"/>
      <c r="C172" s="4">
        <v>-2.08</v>
      </c>
      <c r="D172" s="4">
        <v>-60.64</v>
      </c>
      <c r="E172" s="4">
        <v>16358.72</v>
      </c>
      <c r="F172" s="2"/>
      <c r="G172" s="4">
        <v>-7.72</v>
      </c>
      <c r="H172" s="4">
        <v>22.26</v>
      </c>
      <c r="I172" s="4">
        <v>1.1399999999999999</v>
      </c>
      <c r="J172" s="4"/>
      <c r="K172" s="4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4">
        <f t="shared" si="7"/>
        <v>1.7000000000000013</v>
      </c>
      <c r="Z172" s="14">
        <v>-117.84</v>
      </c>
      <c r="AA172" s="14">
        <v>-39.520000000000003</v>
      </c>
      <c r="AB172" s="14">
        <v>16500.16</v>
      </c>
      <c r="AC172" s="2"/>
      <c r="AD172" s="14">
        <v>16.82</v>
      </c>
      <c r="AE172" s="14">
        <v>75.819999999999993</v>
      </c>
      <c r="AF172" s="14">
        <v>2.3199999999999998</v>
      </c>
    </row>
    <row r="173" spans="1:32" x14ac:dyDescent="0.25">
      <c r="A173" s="4">
        <f t="shared" si="6"/>
        <v>1.7100000000000013</v>
      </c>
      <c r="B173" s="2"/>
      <c r="C173" s="4">
        <v>-126.08</v>
      </c>
      <c r="D173" s="4">
        <v>-32.64</v>
      </c>
      <c r="E173" s="4">
        <v>16546.72</v>
      </c>
      <c r="F173" s="2"/>
      <c r="G173" s="4">
        <v>5.28</v>
      </c>
      <c r="H173" s="4">
        <v>5.26</v>
      </c>
      <c r="I173" s="4">
        <v>4.1399999999999997</v>
      </c>
      <c r="J173" s="4"/>
      <c r="K173" s="4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4">
        <f t="shared" si="7"/>
        <v>1.7100000000000013</v>
      </c>
      <c r="Z173" s="14">
        <v>-133.84</v>
      </c>
      <c r="AA173" s="14">
        <v>64.48</v>
      </c>
      <c r="AB173" s="14">
        <v>16452.16</v>
      </c>
      <c r="AC173" s="2"/>
      <c r="AD173" s="14">
        <v>24.82</v>
      </c>
      <c r="AE173" s="14">
        <v>81.819999999999993</v>
      </c>
      <c r="AF173" s="14">
        <v>-4.68</v>
      </c>
    </row>
    <row r="174" spans="1:32" x14ac:dyDescent="0.25">
      <c r="A174" s="4">
        <f t="shared" si="6"/>
        <v>1.7200000000000013</v>
      </c>
      <c r="B174" s="2"/>
      <c r="C174" s="4">
        <v>-158.08000000000001</v>
      </c>
      <c r="D174" s="4">
        <v>3.36</v>
      </c>
      <c r="E174" s="4">
        <v>16398.72</v>
      </c>
      <c r="F174" s="2"/>
      <c r="G174" s="4">
        <v>-0.72</v>
      </c>
      <c r="H174" s="4">
        <v>13.26</v>
      </c>
      <c r="I174" s="4">
        <v>8.14</v>
      </c>
      <c r="J174" s="4"/>
      <c r="K174" s="4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4">
        <f t="shared" si="7"/>
        <v>1.7200000000000013</v>
      </c>
      <c r="Z174" s="14">
        <v>-97.84</v>
      </c>
      <c r="AA174" s="14">
        <v>-51.52</v>
      </c>
      <c r="AB174" s="14">
        <v>16544.16</v>
      </c>
      <c r="AC174" s="2"/>
      <c r="AD174" s="14">
        <v>-13.18</v>
      </c>
      <c r="AE174" s="14">
        <v>63.82</v>
      </c>
      <c r="AF174" s="14">
        <v>-17.68</v>
      </c>
    </row>
    <row r="175" spans="1:32" x14ac:dyDescent="0.25">
      <c r="A175" s="4">
        <f t="shared" si="6"/>
        <v>1.7300000000000013</v>
      </c>
      <c r="B175" s="2"/>
      <c r="C175" s="4">
        <v>-82.08</v>
      </c>
      <c r="D175" s="4">
        <v>87.36</v>
      </c>
      <c r="E175" s="4">
        <v>16362.72</v>
      </c>
      <c r="F175" s="2"/>
      <c r="G175" s="4">
        <v>6.28</v>
      </c>
      <c r="H175" s="4">
        <v>-15.74</v>
      </c>
      <c r="I175" s="4">
        <v>-24.86</v>
      </c>
      <c r="J175" s="4"/>
      <c r="K175" s="4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4">
        <f t="shared" si="7"/>
        <v>1.7300000000000013</v>
      </c>
      <c r="Z175" s="14">
        <v>34.159999999999997</v>
      </c>
      <c r="AA175" s="14">
        <v>52.48</v>
      </c>
      <c r="AB175" s="14">
        <v>16376.16</v>
      </c>
      <c r="AC175" s="2"/>
      <c r="AD175" s="14">
        <v>33.82</v>
      </c>
      <c r="AE175" s="14">
        <v>53.82</v>
      </c>
      <c r="AF175" s="14">
        <v>1.32</v>
      </c>
    </row>
    <row r="176" spans="1:32" x14ac:dyDescent="0.25">
      <c r="A176" s="4">
        <f t="shared" si="6"/>
        <v>1.7400000000000013</v>
      </c>
      <c r="B176" s="2"/>
      <c r="C176" s="4">
        <v>37.92</v>
      </c>
      <c r="D176" s="4">
        <v>35.36</v>
      </c>
      <c r="E176" s="4">
        <v>16270.72</v>
      </c>
      <c r="F176" s="2"/>
      <c r="G176" s="4">
        <v>18.28</v>
      </c>
      <c r="H176" s="4">
        <v>-23.74</v>
      </c>
      <c r="I176" s="4">
        <v>-14.86</v>
      </c>
      <c r="J176" s="4"/>
      <c r="K176" s="4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4">
        <f t="shared" si="7"/>
        <v>1.7400000000000013</v>
      </c>
      <c r="Z176" s="14">
        <v>114.16</v>
      </c>
      <c r="AA176" s="14">
        <v>-7.52</v>
      </c>
      <c r="AB176" s="14">
        <v>16460.16</v>
      </c>
      <c r="AC176" s="2"/>
      <c r="AD176" s="14">
        <v>11.82</v>
      </c>
      <c r="AE176" s="14">
        <v>43.82</v>
      </c>
      <c r="AF176" s="14">
        <v>-1.68</v>
      </c>
    </row>
    <row r="177" spans="1:32" x14ac:dyDescent="0.25">
      <c r="A177" s="4">
        <f t="shared" si="6"/>
        <v>1.7500000000000013</v>
      </c>
      <c r="B177" s="2"/>
      <c r="C177" s="4">
        <v>45.92</v>
      </c>
      <c r="D177" s="4">
        <v>-0.64</v>
      </c>
      <c r="E177" s="4">
        <v>16358.72</v>
      </c>
      <c r="F177" s="2"/>
      <c r="G177" s="4">
        <v>0.28000000000000003</v>
      </c>
      <c r="H177" s="4">
        <v>-7.74</v>
      </c>
      <c r="I177" s="4">
        <v>0.14000000000000001</v>
      </c>
      <c r="J177" s="4"/>
      <c r="K177" s="4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4">
        <f t="shared" si="7"/>
        <v>1.7500000000000013</v>
      </c>
      <c r="Z177" s="14">
        <v>-105.84</v>
      </c>
      <c r="AA177" s="14">
        <v>56.48</v>
      </c>
      <c r="AB177" s="14">
        <v>16360.16</v>
      </c>
      <c r="AC177" s="2"/>
      <c r="AD177" s="14">
        <v>1.82</v>
      </c>
      <c r="AE177" s="14">
        <v>-11.18</v>
      </c>
      <c r="AF177" s="14">
        <v>-8.68</v>
      </c>
    </row>
    <row r="178" spans="1:32" x14ac:dyDescent="0.25">
      <c r="A178" s="4">
        <f t="shared" si="6"/>
        <v>1.7600000000000013</v>
      </c>
      <c r="B178" s="2"/>
      <c r="C178" s="4">
        <v>81.92</v>
      </c>
      <c r="D178" s="4">
        <v>55.36</v>
      </c>
      <c r="E178" s="4">
        <v>16442.72</v>
      </c>
      <c r="F178" s="2"/>
      <c r="G178" s="4">
        <v>5.28</v>
      </c>
      <c r="H178" s="4">
        <v>-16.739999999999998</v>
      </c>
      <c r="I178" s="4">
        <v>6.14</v>
      </c>
      <c r="J178" s="4"/>
      <c r="K178" s="4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4">
        <f t="shared" si="7"/>
        <v>1.7600000000000013</v>
      </c>
      <c r="Z178" s="14">
        <v>66.16</v>
      </c>
      <c r="AA178" s="14">
        <v>-35.520000000000003</v>
      </c>
      <c r="AB178" s="14">
        <v>16288.16</v>
      </c>
      <c r="AC178" s="2"/>
      <c r="AD178" s="14">
        <v>14.82</v>
      </c>
      <c r="AE178" s="14">
        <v>-30.18</v>
      </c>
      <c r="AF178" s="14">
        <v>0.32</v>
      </c>
    </row>
    <row r="179" spans="1:32" x14ac:dyDescent="0.25">
      <c r="A179" s="4">
        <f t="shared" si="6"/>
        <v>1.7700000000000014</v>
      </c>
      <c r="B179" s="2"/>
      <c r="C179" s="4">
        <v>149.91999999999999</v>
      </c>
      <c r="D179" s="4">
        <v>47.36</v>
      </c>
      <c r="E179" s="4">
        <v>16310.72</v>
      </c>
      <c r="F179" s="2"/>
      <c r="G179" s="4">
        <v>12.28</v>
      </c>
      <c r="H179" s="4">
        <v>-9.74</v>
      </c>
      <c r="I179" s="4">
        <v>-3.86</v>
      </c>
      <c r="J179" s="4"/>
      <c r="K179" s="4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4">
        <f t="shared" si="7"/>
        <v>1.7700000000000014</v>
      </c>
      <c r="Z179" s="14">
        <v>46.16</v>
      </c>
      <c r="AA179" s="14">
        <v>20.48</v>
      </c>
      <c r="AB179" s="14">
        <v>16344.16</v>
      </c>
      <c r="AC179" s="2"/>
      <c r="AD179" s="14">
        <v>11.82</v>
      </c>
      <c r="AE179" s="14">
        <v>-56.18</v>
      </c>
      <c r="AF179" s="14">
        <v>-11.68</v>
      </c>
    </row>
    <row r="180" spans="1:32" x14ac:dyDescent="0.25">
      <c r="A180" s="4">
        <f t="shared" si="6"/>
        <v>1.7800000000000014</v>
      </c>
      <c r="B180" s="2"/>
      <c r="C180" s="4">
        <v>57.92</v>
      </c>
      <c r="D180" s="4">
        <v>19.36</v>
      </c>
      <c r="E180" s="4">
        <v>16474.72</v>
      </c>
      <c r="F180" s="2"/>
      <c r="G180" s="4">
        <v>11.28</v>
      </c>
      <c r="H180" s="4">
        <v>27.26</v>
      </c>
      <c r="I180" s="4">
        <v>-5.86</v>
      </c>
      <c r="J180" s="4"/>
      <c r="K180" s="4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4">
        <f t="shared" si="7"/>
        <v>1.7800000000000014</v>
      </c>
      <c r="Z180" s="14">
        <v>86.16</v>
      </c>
      <c r="AA180" s="14">
        <v>-67.52</v>
      </c>
      <c r="AB180" s="14">
        <v>16468.16</v>
      </c>
      <c r="AC180" s="2"/>
      <c r="AD180" s="14">
        <v>7.82</v>
      </c>
      <c r="AE180" s="14">
        <v>-40.18</v>
      </c>
      <c r="AF180" s="14">
        <v>-9.68</v>
      </c>
    </row>
    <row r="181" spans="1:32" x14ac:dyDescent="0.25">
      <c r="A181" s="4">
        <f t="shared" si="6"/>
        <v>1.7900000000000014</v>
      </c>
      <c r="B181" s="2"/>
      <c r="C181" s="4">
        <v>-22.08</v>
      </c>
      <c r="D181" s="4">
        <v>27.36</v>
      </c>
      <c r="E181" s="4">
        <v>16306.72</v>
      </c>
      <c r="F181" s="2"/>
      <c r="G181" s="4">
        <v>3.28</v>
      </c>
      <c r="H181" s="4">
        <v>21.26</v>
      </c>
      <c r="I181" s="4">
        <v>11.14</v>
      </c>
      <c r="J181" s="4"/>
      <c r="K181" s="4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4">
        <f t="shared" si="7"/>
        <v>1.7900000000000014</v>
      </c>
      <c r="Z181" s="14">
        <v>38.159999999999997</v>
      </c>
      <c r="AA181" s="14">
        <v>12.48</v>
      </c>
      <c r="AB181" s="14">
        <v>16576.16</v>
      </c>
      <c r="AC181" s="2"/>
      <c r="AD181" s="14">
        <v>5.82</v>
      </c>
      <c r="AE181" s="14">
        <v>-52.18</v>
      </c>
      <c r="AF181" s="14">
        <v>-6.68</v>
      </c>
    </row>
    <row r="182" spans="1:32" x14ac:dyDescent="0.25">
      <c r="A182" s="4">
        <f t="shared" si="6"/>
        <v>1.8000000000000014</v>
      </c>
      <c r="B182" s="2"/>
      <c r="C182" s="4">
        <v>73.92</v>
      </c>
      <c r="D182" s="4">
        <v>27.36</v>
      </c>
      <c r="E182" s="4">
        <v>16446.72</v>
      </c>
      <c r="F182" s="2"/>
      <c r="G182" s="4">
        <v>10.28</v>
      </c>
      <c r="H182" s="4">
        <v>-8.74</v>
      </c>
      <c r="I182" s="4">
        <v>-1.86</v>
      </c>
      <c r="J182" s="4"/>
      <c r="K182" s="4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4">
        <f t="shared" si="7"/>
        <v>1.8000000000000014</v>
      </c>
      <c r="Z182" s="14">
        <v>54.16</v>
      </c>
      <c r="AA182" s="14">
        <v>68.48</v>
      </c>
      <c r="AB182" s="14">
        <v>16596.16</v>
      </c>
      <c r="AC182" s="2"/>
      <c r="AD182" s="14">
        <v>4.82</v>
      </c>
      <c r="AE182" s="14">
        <v>-36.18</v>
      </c>
      <c r="AF182" s="14">
        <v>-10.68</v>
      </c>
    </row>
    <row r="183" spans="1:32" x14ac:dyDescent="0.25">
      <c r="A183" s="4">
        <f t="shared" si="6"/>
        <v>1.8100000000000014</v>
      </c>
      <c r="B183" s="2"/>
      <c r="C183" s="4">
        <v>29.92</v>
      </c>
      <c r="D183" s="4">
        <v>27.36</v>
      </c>
      <c r="E183" s="4">
        <v>16438.72</v>
      </c>
      <c r="F183" s="2"/>
      <c r="G183" s="4">
        <v>-13.72</v>
      </c>
      <c r="H183" s="4">
        <v>-17.739999999999998</v>
      </c>
      <c r="I183" s="4">
        <v>-4.8600000000000003</v>
      </c>
      <c r="J183" s="4"/>
      <c r="K183" s="4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4">
        <f t="shared" si="7"/>
        <v>1.8100000000000014</v>
      </c>
      <c r="Z183" s="14">
        <v>26.16</v>
      </c>
      <c r="AA183" s="14">
        <v>-43.52</v>
      </c>
      <c r="AB183" s="14">
        <v>16656.16</v>
      </c>
      <c r="AC183" s="2"/>
      <c r="AD183" s="14">
        <v>-7.18</v>
      </c>
      <c r="AE183" s="14">
        <v>-15.18</v>
      </c>
      <c r="AF183" s="14">
        <v>-11.68</v>
      </c>
    </row>
    <row r="184" spans="1:32" x14ac:dyDescent="0.25">
      <c r="A184" s="4">
        <f t="shared" si="6"/>
        <v>1.8200000000000014</v>
      </c>
      <c r="B184" s="2"/>
      <c r="C184" s="4">
        <v>17.920000000000002</v>
      </c>
      <c r="D184" s="4">
        <v>87.36</v>
      </c>
      <c r="E184" s="4">
        <v>16422.72</v>
      </c>
      <c r="F184" s="2"/>
      <c r="G184" s="4">
        <v>10.28</v>
      </c>
      <c r="H184" s="4">
        <v>2.2599999999999998</v>
      </c>
      <c r="I184" s="4">
        <v>-3.86</v>
      </c>
      <c r="J184" s="4"/>
      <c r="K184" s="4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4">
        <f t="shared" si="7"/>
        <v>1.8200000000000014</v>
      </c>
      <c r="Z184" s="14">
        <v>-1.84</v>
      </c>
      <c r="AA184" s="14">
        <v>8.48</v>
      </c>
      <c r="AB184" s="14">
        <v>16476.16</v>
      </c>
      <c r="AC184" s="2"/>
      <c r="AD184" s="14">
        <v>-0.18</v>
      </c>
      <c r="AE184" s="14">
        <v>8.82</v>
      </c>
      <c r="AF184" s="14">
        <v>-7.68</v>
      </c>
    </row>
    <row r="185" spans="1:32" x14ac:dyDescent="0.25">
      <c r="A185" s="4">
        <f t="shared" si="6"/>
        <v>1.8300000000000014</v>
      </c>
      <c r="B185" s="2"/>
      <c r="C185" s="4">
        <v>-38.08</v>
      </c>
      <c r="D185" s="4">
        <v>11.36</v>
      </c>
      <c r="E185" s="4">
        <v>16362.72</v>
      </c>
      <c r="F185" s="2"/>
      <c r="G185" s="4">
        <v>-11.72</v>
      </c>
      <c r="H185" s="4">
        <v>-32.74</v>
      </c>
      <c r="I185" s="4">
        <v>-6.86</v>
      </c>
      <c r="J185" s="4"/>
      <c r="K185" s="4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4">
        <f t="shared" si="7"/>
        <v>1.8300000000000014</v>
      </c>
      <c r="Z185" s="14">
        <v>14.16</v>
      </c>
      <c r="AA185" s="14">
        <v>-43.52</v>
      </c>
      <c r="AB185" s="14">
        <v>16552.16</v>
      </c>
      <c r="AC185" s="2"/>
      <c r="AD185" s="14">
        <v>-1.18</v>
      </c>
      <c r="AE185" s="14">
        <v>49.82</v>
      </c>
      <c r="AF185" s="14">
        <v>-2.68</v>
      </c>
    </row>
    <row r="186" spans="1:32" x14ac:dyDescent="0.25">
      <c r="A186" s="4">
        <f t="shared" si="6"/>
        <v>1.8400000000000014</v>
      </c>
      <c r="B186" s="2"/>
      <c r="C186" s="4">
        <v>-46.08</v>
      </c>
      <c r="D186" s="4">
        <v>3.36</v>
      </c>
      <c r="E186" s="4">
        <v>16418.72</v>
      </c>
      <c r="F186" s="2"/>
      <c r="G186" s="4">
        <v>-5.72</v>
      </c>
      <c r="H186" s="4">
        <v>-9.74</v>
      </c>
      <c r="I186" s="4">
        <v>4.1399999999999997</v>
      </c>
      <c r="J186" s="4"/>
      <c r="K186" s="4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4">
        <f t="shared" si="7"/>
        <v>1.8400000000000014</v>
      </c>
      <c r="Z186" s="14">
        <v>62.16</v>
      </c>
      <c r="AA186" s="14">
        <v>12.48</v>
      </c>
      <c r="AB186" s="14">
        <v>16576.16</v>
      </c>
      <c r="AC186" s="2"/>
      <c r="AD186" s="14">
        <v>-2.1800000000000002</v>
      </c>
      <c r="AE186" s="14">
        <v>68.819999999999993</v>
      </c>
      <c r="AF186" s="14">
        <v>-3.68</v>
      </c>
    </row>
    <row r="187" spans="1:32" x14ac:dyDescent="0.25">
      <c r="A187" s="4">
        <f t="shared" si="6"/>
        <v>1.8500000000000014</v>
      </c>
      <c r="B187" s="2"/>
      <c r="C187" s="4">
        <v>-62.08</v>
      </c>
      <c r="D187" s="4">
        <v>-92.64</v>
      </c>
      <c r="E187" s="4">
        <v>16390.72</v>
      </c>
      <c r="F187" s="2"/>
      <c r="G187" s="4">
        <v>0.28000000000000003</v>
      </c>
      <c r="H187" s="4">
        <v>27.26</v>
      </c>
      <c r="I187" s="4">
        <v>-8.86</v>
      </c>
      <c r="J187" s="4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4">
        <f t="shared" si="7"/>
        <v>1.8500000000000014</v>
      </c>
      <c r="Z187" s="14">
        <v>-73.84</v>
      </c>
      <c r="AA187" s="14">
        <v>-39.520000000000003</v>
      </c>
      <c r="AB187" s="14">
        <v>16472.16</v>
      </c>
      <c r="AC187" s="2"/>
      <c r="AD187" s="14">
        <v>1.82</v>
      </c>
      <c r="AE187" s="14">
        <v>51.82</v>
      </c>
      <c r="AF187" s="14">
        <v>-14.68</v>
      </c>
    </row>
    <row r="188" spans="1:32" x14ac:dyDescent="0.25">
      <c r="A188" s="4">
        <f t="shared" si="6"/>
        <v>1.8600000000000014</v>
      </c>
      <c r="B188" s="2"/>
      <c r="C188" s="4">
        <v>-58.08</v>
      </c>
      <c r="D188" s="4">
        <v>-48.64</v>
      </c>
      <c r="E188" s="4">
        <v>16362.72</v>
      </c>
      <c r="F188" s="2"/>
      <c r="G188" s="4">
        <v>11.28</v>
      </c>
      <c r="H188" s="4">
        <v>15.26</v>
      </c>
      <c r="I188" s="4">
        <v>18.14</v>
      </c>
      <c r="J188" s="4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4">
        <f t="shared" si="7"/>
        <v>1.8600000000000014</v>
      </c>
      <c r="Z188" s="14">
        <v>-65.84</v>
      </c>
      <c r="AA188" s="14">
        <v>-3.52</v>
      </c>
      <c r="AB188" s="14">
        <v>16396.16</v>
      </c>
      <c r="AC188" s="2"/>
      <c r="AD188" s="14">
        <v>-5.18</v>
      </c>
      <c r="AE188" s="14">
        <v>86.82</v>
      </c>
      <c r="AF188" s="14">
        <v>-2.68</v>
      </c>
    </row>
    <row r="189" spans="1:32" x14ac:dyDescent="0.25">
      <c r="A189" s="4">
        <f t="shared" si="6"/>
        <v>1.8700000000000014</v>
      </c>
      <c r="B189" s="2"/>
      <c r="C189" s="4">
        <v>5.92</v>
      </c>
      <c r="D189" s="4">
        <v>59.36</v>
      </c>
      <c r="E189" s="4">
        <v>16402.72</v>
      </c>
      <c r="F189" s="2"/>
      <c r="G189" s="4">
        <v>-11.72</v>
      </c>
      <c r="H189" s="4">
        <v>-2.74</v>
      </c>
      <c r="I189" s="4">
        <v>5.14</v>
      </c>
      <c r="J189" s="4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4">
        <f t="shared" si="7"/>
        <v>1.8700000000000014</v>
      </c>
      <c r="Z189" s="14">
        <v>-141.84</v>
      </c>
      <c r="AA189" s="14">
        <v>-23.52</v>
      </c>
      <c r="AB189" s="14">
        <v>16332.16</v>
      </c>
      <c r="AC189" s="2"/>
      <c r="AD189" s="14">
        <v>-12.18</v>
      </c>
      <c r="AE189" s="14">
        <v>57.82</v>
      </c>
      <c r="AF189" s="14">
        <v>-27.68</v>
      </c>
    </row>
    <row r="190" spans="1:32" x14ac:dyDescent="0.25">
      <c r="A190" s="4">
        <f t="shared" si="6"/>
        <v>1.8800000000000014</v>
      </c>
      <c r="B190" s="2"/>
      <c r="C190" s="4">
        <v>-114.08</v>
      </c>
      <c r="D190" s="4">
        <v>-0.64</v>
      </c>
      <c r="E190" s="4">
        <v>16350.72</v>
      </c>
      <c r="F190" s="2"/>
      <c r="G190" s="4">
        <v>0.28000000000000003</v>
      </c>
      <c r="H190" s="4">
        <v>20.260000000000002</v>
      </c>
      <c r="I190" s="4">
        <v>-1.86</v>
      </c>
      <c r="J190" s="4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4">
        <f t="shared" si="7"/>
        <v>1.8800000000000014</v>
      </c>
      <c r="Z190" s="14">
        <v>22.16</v>
      </c>
      <c r="AA190" s="14">
        <v>-63.52</v>
      </c>
      <c r="AB190" s="14">
        <v>16476.16</v>
      </c>
      <c r="AC190" s="2"/>
      <c r="AD190" s="14">
        <v>19.82</v>
      </c>
      <c r="AE190" s="14">
        <v>64.819999999999993</v>
      </c>
      <c r="AF190" s="14">
        <v>16.32</v>
      </c>
    </row>
    <row r="191" spans="1:32" x14ac:dyDescent="0.25">
      <c r="A191" s="4">
        <f t="shared" si="6"/>
        <v>1.8900000000000015</v>
      </c>
      <c r="B191" s="2"/>
      <c r="C191" s="4">
        <v>-30.08</v>
      </c>
      <c r="D191" s="4">
        <v>23.36</v>
      </c>
      <c r="E191" s="4">
        <v>16374.72</v>
      </c>
      <c r="F191" s="2"/>
      <c r="G191" s="4">
        <v>12.28</v>
      </c>
      <c r="H191" s="4">
        <v>23.26</v>
      </c>
      <c r="I191" s="4">
        <v>-18.86</v>
      </c>
      <c r="J191" s="4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4">
        <f t="shared" si="7"/>
        <v>1.8900000000000015</v>
      </c>
      <c r="Z191" s="14">
        <v>6.16</v>
      </c>
      <c r="AA191" s="14">
        <v>-11.52</v>
      </c>
      <c r="AB191" s="14">
        <v>16268.16</v>
      </c>
      <c r="AC191" s="2"/>
      <c r="AD191" s="14">
        <v>-19.18</v>
      </c>
      <c r="AE191" s="14">
        <v>0.82</v>
      </c>
      <c r="AF191" s="14">
        <v>3.32</v>
      </c>
    </row>
    <row r="192" spans="1:32" x14ac:dyDescent="0.25">
      <c r="A192" s="4">
        <f t="shared" si="6"/>
        <v>1.9000000000000015</v>
      </c>
      <c r="B192" s="2"/>
      <c r="C192" s="4">
        <v>-66.08</v>
      </c>
      <c r="D192" s="4">
        <v>23.36</v>
      </c>
      <c r="E192" s="4">
        <v>16434.72</v>
      </c>
      <c r="F192" s="2"/>
      <c r="G192" s="4">
        <v>14.28</v>
      </c>
      <c r="H192" s="4">
        <v>4.26</v>
      </c>
      <c r="I192" s="4">
        <v>-14.86</v>
      </c>
      <c r="J192" s="4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4">
        <f t="shared" si="7"/>
        <v>1.9000000000000015</v>
      </c>
      <c r="Z192" s="14">
        <v>6.16</v>
      </c>
      <c r="AA192" s="14">
        <v>60.48</v>
      </c>
      <c r="AB192" s="14">
        <v>16264.16</v>
      </c>
      <c r="AC192" s="2"/>
      <c r="AD192" s="14">
        <v>-3.18</v>
      </c>
      <c r="AE192" s="14">
        <v>-9.18</v>
      </c>
      <c r="AF192" s="14">
        <v>23.32</v>
      </c>
    </row>
    <row r="193" spans="1:32" x14ac:dyDescent="0.25">
      <c r="A193" s="4">
        <f t="shared" si="6"/>
        <v>1.9100000000000015</v>
      </c>
      <c r="B193" s="2"/>
      <c r="C193" s="4">
        <v>1.92</v>
      </c>
      <c r="D193" s="4">
        <v>55.36</v>
      </c>
      <c r="E193" s="4">
        <v>16554.72</v>
      </c>
      <c r="F193" s="2"/>
      <c r="G193" s="4">
        <v>-18.72</v>
      </c>
      <c r="H193" s="4">
        <v>-26.74</v>
      </c>
      <c r="I193" s="4">
        <v>-11.86</v>
      </c>
      <c r="J193" s="4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4">
        <f t="shared" si="7"/>
        <v>1.9100000000000015</v>
      </c>
      <c r="Z193" s="14">
        <v>194.16</v>
      </c>
      <c r="AA193" s="14">
        <v>44.48</v>
      </c>
      <c r="AB193" s="14">
        <v>16328.16</v>
      </c>
      <c r="AC193" s="2"/>
      <c r="AD193" s="14">
        <v>-10.18</v>
      </c>
      <c r="AE193" s="14">
        <v>-20.18</v>
      </c>
      <c r="AF193" s="14">
        <v>2.3199999999999998</v>
      </c>
    </row>
    <row r="194" spans="1:32" x14ac:dyDescent="0.25">
      <c r="A194" s="4">
        <f t="shared" si="6"/>
        <v>1.9200000000000015</v>
      </c>
      <c r="B194" s="2"/>
      <c r="C194" s="4">
        <v>97.92</v>
      </c>
      <c r="D194" s="4">
        <v>-32.64</v>
      </c>
      <c r="E194" s="4">
        <v>16446.72</v>
      </c>
      <c r="F194" s="2"/>
      <c r="G194" s="4">
        <v>-4.72</v>
      </c>
      <c r="H194" s="4">
        <v>-19.739999999999998</v>
      </c>
      <c r="I194" s="4">
        <v>-6.86</v>
      </c>
      <c r="J194" s="4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4">
        <f t="shared" si="7"/>
        <v>1.9200000000000015</v>
      </c>
      <c r="Z194" s="14">
        <v>74.16</v>
      </c>
      <c r="AA194" s="14">
        <v>-15.52</v>
      </c>
      <c r="AB194" s="14">
        <v>16380.16</v>
      </c>
      <c r="AC194" s="2"/>
      <c r="AD194" s="14">
        <v>7.82</v>
      </c>
      <c r="AE194" s="14">
        <v>-42.18</v>
      </c>
      <c r="AF194" s="14">
        <v>6.32</v>
      </c>
    </row>
    <row r="195" spans="1:32" x14ac:dyDescent="0.25">
      <c r="A195" s="4">
        <f t="shared" si="6"/>
        <v>1.9300000000000015</v>
      </c>
      <c r="B195" s="2"/>
      <c r="C195" s="4">
        <v>157.91999999999999</v>
      </c>
      <c r="D195" s="4">
        <v>27.36</v>
      </c>
      <c r="E195" s="4">
        <v>16414.72</v>
      </c>
      <c r="F195" s="2"/>
      <c r="G195" s="4">
        <v>11.28</v>
      </c>
      <c r="H195" s="4">
        <v>-37.74</v>
      </c>
      <c r="I195" s="4">
        <v>13.14</v>
      </c>
      <c r="J195" s="4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4">
        <f t="shared" si="7"/>
        <v>1.9300000000000015</v>
      </c>
      <c r="Z195" s="14">
        <v>42.16</v>
      </c>
      <c r="AA195" s="14">
        <v>-23.52</v>
      </c>
      <c r="AB195" s="14">
        <v>16360.16</v>
      </c>
      <c r="AC195" s="2"/>
      <c r="AD195" s="14">
        <v>-20.18</v>
      </c>
      <c r="AE195" s="14">
        <v>-26.18</v>
      </c>
      <c r="AF195" s="14">
        <v>-7.68</v>
      </c>
    </row>
    <row r="196" spans="1:32" x14ac:dyDescent="0.25">
      <c r="A196" s="4">
        <f t="shared" ref="A196:A259" si="8">A195+0.01</f>
        <v>1.9400000000000015</v>
      </c>
      <c r="B196" s="2"/>
      <c r="C196" s="4">
        <v>73.92</v>
      </c>
      <c r="D196" s="4">
        <v>-68.64</v>
      </c>
      <c r="E196" s="4">
        <v>16482.72</v>
      </c>
      <c r="F196" s="2"/>
      <c r="G196" s="4">
        <v>4.28</v>
      </c>
      <c r="H196" s="4">
        <v>-2.74</v>
      </c>
      <c r="I196" s="4">
        <v>2.14</v>
      </c>
      <c r="J196" s="4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4">
        <f t="shared" ref="Y196:Y259" si="9">Y195+0.01</f>
        <v>1.9400000000000015</v>
      </c>
      <c r="Z196" s="14">
        <v>6.16</v>
      </c>
      <c r="AA196" s="14">
        <v>20.48</v>
      </c>
      <c r="AB196" s="14">
        <v>16424.16</v>
      </c>
      <c r="AC196" s="2"/>
      <c r="AD196" s="14">
        <v>-15.18</v>
      </c>
      <c r="AE196" s="14">
        <v>-42.18</v>
      </c>
      <c r="AF196" s="14">
        <v>-4.68</v>
      </c>
    </row>
    <row r="197" spans="1:32" x14ac:dyDescent="0.25">
      <c r="A197" s="4">
        <f t="shared" si="8"/>
        <v>1.9500000000000015</v>
      </c>
      <c r="B197" s="2"/>
      <c r="C197" s="4">
        <v>13.92</v>
      </c>
      <c r="D197" s="4">
        <v>3.36</v>
      </c>
      <c r="E197" s="4">
        <v>16458.72</v>
      </c>
      <c r="F197" s="2"/>
      <c r="G197" s="4">
        <v>0.28000000000000003</v>
      </c>
      <c r="H197" s="4">
        <v>7.26</v>
      </c>
      <c r="I197" s="4">
        <v>11.14</v>
      </c>
      <c r="J197" s="4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4">
        <f t="shared" si="9"/>
        <v>1.9500000000000015</v>
      </c>
      <c r="Z197" s="14">
        <v>118.16</v>
      </c>
      <c r="AA197" s="14">
        <v>-43.52</v>
      </c>
      <c r="AB197" s="14">
        <v>16724.16</v>
      </c>
      <c r="AC197" s="2"/>
      <c r="AD197" s="14">
        <v>7.82</v>
      </c>
      <c r="AE197" s="14">
        <v>-6.18</v>
      </c>
      <c r="AF197" s="14">
        <v>-12.68</v>
      </c>
    </row>
    <row r="198" spans="1:32" x14ac:dyDescent="0.25">
      <c r="A198" s="4">
        <f t="shared" si="8"/>
        <v>1.9600000000000015</v>
      </c>
      <c r="B198" s="2"/>
      <c r="C198" s="4">
        <v>25.92</v>
      </c>
      <c r="D198" s="4">
        <v>11.36</v>
      </c>
      <c r="E198" s="4">
        <v>16330.72</v>
      </c>
      <c r="F198" s="2"/>
      <c r="G198" s="4">
        <v>12.28</v>
      </c>
      <c r="H198" s="4">
        <v>-6.74</v>
      </c>
      <c r="I198" s="4">
        <v>10.14</v>
      </c>
      <c r="J198" s="4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4">
        <f t="shared" si="9"/>
        <v>1.9600000000000015</v>
      </c>
      <c r="Z198" s="14">
        <v>-1.84</v>
      </c>
      <c r="AA198" s="14">
        <v>-63.52</v>
      </c>
      <c r="AB198" s="14">
        <v>16512.16</v>
      </c>
      <c r="AC198" s="2"/>
      <c r="AD198" s="14">
        <v>4.82</v>
      </c>
      <c r="AE198" s="14">
        <v>-5.18</v>
      </c>
      <c r="AF198" s="14">
        <v>-4.68</v>
      </c>
    </row>
    <row r="199" spans="1:32" x14ac:dyDescent="0.25">
      <c r="A199" s="4">
        <f t="shared" si="8"/>
        <v>1.9700000000000015</v>
      </c>
      <c r="B199" s="2"/>
      <c r="C199" s="4">
        <v>9.92</v>
      </c>
      <c r="D199" s="4">
        <v>7.36</v>
      </c>
      <c r="E199" s="4">
        <v>16430.72</v>
      </c>
      <c r="F199" s="2"/>
      <c r="G199" s="4">
        <v>29.28</v>
      </c>
      <c r="H199" s="4">
        <v>-2.74</v>
      </c>
      <c r="I199" s="4">
        <v>12.14</v>
      </c>
      <c r="J199" s="4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4">
        <f t="shared" si="9"/>
        <v>1.9700000000000015</v>
      </c>
      <c r="Z199" s="14">
        <v>-105.84</v>
      </c>
      <c r="AA199" s="14">
        <v>48.48</v>
      </c>
      <c r="AB199" s="14">
        <v>16464.16</v>
      </c>
      <c r="AC199" s="2"/>
      <c r="AD199" s="14">
        <v>8.82</v>
      </c>
      <c r="AE199" s="14">
        <v>51.82</v>
      </c>
      <c r="AF199" s="14">
        <v>-0.68</v>
      </c>
    </row>
    <row r="200" spans="1:32" x14ac:dyDescent="0.25">
      <c r="A200" s="4">
        <f t="shared" si="8"/>
        <v>1.9800000000000015</v>
      </c>
      <c r="B200" s="2"/>
      <c r="C200" s="4">
        <v>-82.08</v>
      </c>
      <c r="D200" s="4">
        <v>39.36</v>
      </c>
      <c r="E200" s="4">
        <v>16366.72</v>
      </c>
      <c r="F200" s="2"/>
      <c r="G200" s="4">
        <v>24.28</v>
      </c>
      <c r="H200" s="4">
        <v>-8.74</v>
      </c>
      <c r="I200" s="4">
        <v>7.14</v>
      </c>
      <c r="J200" s="4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4">
        <f t="shared" si="9"/>
        <v>1.9800000000000015</v>
      </c>
      <c r="Z200" s="14">
        <v>-9.84</v>
      </c>
      <c r="AA200" s="14">
        <v>-51.52</v>
      </c>
      <c r="AB200" s="14">
        <v>16648.16</v>
      </c>
      <c r="AC200" s="2"/>
      <c r="AD200" s="14">
        <v>14.82</v>
      </c>
      <c r="AE200" s="14">
        <v>52.82</v>
      </c>
      <c r="AF200" s="14">
        <v>-1.68</v>
      </c>
    </row>
    <row r="201" spans="1:32" x14ac:dyDescent="0.25">
      <c r="A201" s="4">
        <f t="shared" si="8"/>
        <v>1.9900000000000015</v>
      </c>
      <c r="B201" s="2"/>
      <c r="C201" s="4">
        <v>45.92</v>
      </c>
      <c r="D201" s="4">
        <v>-68.64</v>
      </c>
      <c r="E201" s="4">
        <v>16346.72</v>
      </c>
      <c r="F201" s="2"/>
      <c r="G201" s="4">
        <v>-10.72</v>
      </c>
      <c r="H201" s="4">
        <v>-7.74</v>
      </c>
      <c r="I201" s="4">
        <v>20.14</v>
      </c>
      <c r="J201" s="4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4">
        <f t="shared" si="9"/>
        <v>1.9900000000000015</v>
      </c>
      <c r="Z201" s="14">
        <v>-41.84</v>
      </c>
      <c r="AA201" s="14">
        <v>-79.52</v>
      </c>
      <c r="AB201" s="14">
        <v>16488.16</v>
      </c>
      <c r="AC201" s="2"/>
      <c r="AD201" s="14">
        <v>-8.18</v>
      </c>
      <c r="AE201" s="14">
        <v>42.82</v>
      </c>
      <c r="AF201" s="14">
        <v>3.32</v>
      </c>
    </row>
    <row r="202" spans="1:32" x14ac:dyDescent="0.25">
      <c r="A202" s="4">
        <f t="shared" si="8"/>
        <v>2.0000000000000013</v>
      </c>
      <c r="B202" s="2"/>
      <c r="C202" s="4">
        <v>-110.08</v>
      </c>
      <c r="D202" s="4">
        <v>-44.64</v>
      </c>
      <c r="E202" s="4">
        <v>16378.72</v>
      </c>
      <c r="F202" s="2"/>
      <c r="G202" s="4">
        <v>-12.72</v>
      </c>
      <c r="H202" s="4">
        <v>8.26</v>
      </c>
      <c r="I202" s="4">
        <v>-3.86</v>
      </c>
      <c r="J202" s="4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4">
        <f t="shared" si="9"/>
        <v>2.0000000000000013</v>
      </c>
      <c r="Z202" s="14">
        <v>-45.84</v>
      </c>
      <c r="AA202" s="14">
        <v>-47.52</v>
      </c>
      <c r="AB202" s="14">
        <v>16392.16</v>
      </c>
      <c r="AC202" s="2"/>
      <c r="AD202" s="14">
        <v>-16.18</v>
      </c>
      <c r="AE202" s="14">
        <v>50.82</v>
      </c>
      <c r="AF202" s="14">
        <v>6.32</v>
      </c>
    </row>
    <row r="203" spans="1:32" x14ac:dyDescent="0.25">
      <c r="A203" s="4">
        <f t="shared" si="8"/>
        <v>2.0100000000000011</v>
      </c>
      <c r="B203" s="2"/>
      <c r="C203" s="4">
        <v>-6.08</v>
      </c>
      <c r="D203" s="4">
        <v>3.36</v>
      </c>
      <c r="E203" s="4">
        <v>16474.72</v>
      </c>
      <c r="F203" s="2"/>
      <c r="G203" s="4">
        <v>-21.72</v>
      </c>
      <c r="H203" s="4">
        <v>-12.74</v>
      </c>
      <c r="I203" s="4">
        <v>-11.86</v>
      </c>
      <c r="J203" s="4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4">
        <f t="shared" si="9"/>
        <v>2.0100000000000011</v>
      </c>
      <c r="Z203" s="14">
        <v>50.16</v>
      </c>
      <c r="AA203" s="14">
        <v>-115.52</v>
      </c>
      <c r="AB203" s="14">
        <v>16404.16</v>
      </c>
      <c r="AC203" s="2"/>
      <c r="AD203" s="14">
        <v>-2.1800000000000002</v>
      </c>
      <c r="AE203" s="14">
        <v>51.82</v>
      </c>
      <c r="AF203" s="14">
        <v>-10.68</v>
      </c>
    </row>
    <row r="204" spans="1:32" x14ac:dyDescent="0.25">
      <c r="A204" s="4">
        <f t="shared" si="8"/>
        <v>2.0200000000000009</v>
      </c>
      <c r="B204" s="2"/>
      <c r="C204" s="4">
        <v>-18.079999999999998</v>
      </c>
      <c r="D204" s="4">
        <v>55.36</v>
      </c>
      <c r="E204" s="4">
        <v>16470.72</v>
      </c>
      <c r="F204" s="2"/>
      <c r="G204" s="4">
        <v>5.28</v>
      </c>
      <c r="H204" s="4">
        <v>11.26</v>
      </c>
      <c r="I204" s="4">
        <v>10.14</v>
      </c>
      <c r="J204" s="4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4">
        <f t="shared" si="9"/>
        <v>2.0200000000000009</v>
      </c>
      <c r="Z204" s="14">
        <v>-101.84</v>
      </c>
      <c r="AA204" s="14">
        <v>-11.52</v>
      </c>
      <c r="AB204" s="14">
        <v>16328.16</v>
      </c>
      <c r="AC204" s="2"/>
      <c r="AD204" s="14">
        <v>-13.18</v>
      </c>
      <c r="AE204" s="14">
        <v>57.82</v>
      </c>
      <c r="AF204" s="14">
        <v>-16.68</v>
      </c>
    </row>
    <row r="205" spans="1:32" x14ac:dyDescent="0.25">
      <c r="A205" s="4">
        <f t="shared" si="8"/>
        <v>2.0300000000000007</v>
      </c>
      <c r="B205" s="2"/>
      <c r="C205" s="4">
        <v>-10.08</v>
      </c>
      <c r="D205" s="4">
        <v>-0.64</v>
      </c>
      <c r="E205" s="4">
        <v>16462.72</v>
      </c>
      <c r="F205" s="2"/>
      <c r="G205" s="4">
        <v>-0.72</v>
      </c>
      <c r="H205" s="4">
        <v>-6.74</v>
      </c>
      <c r="I205" s="4">
        <v>-9.86</v>
      </c>
      <c r="J205" s="4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4">
        <f t="shared" si="9"/>
        <v>2.0300000000000007</v>
      </c>
      <c r="Z205" s="14">
        <v>-73.84</v>
      </c>
      <c r="AA205" s="14">
        <v>72.48</v>
      </c>
      <c r="AB205" s="14">
        <v>16436.16</v>
      </c>
      <c r="AC205" s="2"/>
      <c r="AD205" s="14">
        <v>-8.18</v>
      </c>
      <c r="AE205" s="14">
        <v>17.82</v>
      </c>
      <c r="AF205" s="14">
        <v>13.32</v>
      </c>
    </row>
    <row r="206" spans="1:32" x14ac:dyDescent="0.25">
      <c r="A206" s="4">
        <f t="shared" si="8"/>
        <v>2.0400000000000005</v>
      </c>
      <c r="B206" s="2"/>
      <c r="C206" s="4">
        <v>-126.08</v>
      </c>
      <c r="D206" s="4">
        <v>-24.64</v>
      </c>
      <c r="E206" s="4">
        <v>16398.72</v>
      </c>
      <c r="F206" s="2"/>
      <c r="G206" s="4">
        <v>-0.72</v>
      </c>
      <c r="H206" s="4">
        <v>18.260000000000002</v>
      </c>
      <c r="I206" s="4">
        <v>5.14</v>
      </c>
      <c r="J206" s="4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4">
        <f t="shared" si="9"/>
        <v>2.0400000000000005</v>
      </c>
      <c r="Z206" s="14">
        <v>-17.84</v>
      </c>
      <c r="AA206" s="14">
        <v>44.48</v>
      </c>
      <c r="AB206" s="14">
        <v>16288.16</v>
      </c>
      <c r="AC206" s="2"/>
      <c r="AD206" s="14">
        <v>13.82</v>
      </c>
      <c r="AE206" s="14">
        <v>12.82</v>
      </c>
      <c r="AF206" s="14">
        <v>4.32</v>
      </c>
    </row>
    <row r="207" spans="1:32" x14ac:dyDescent="0.25">
      <c r="A207" s="4">
        <f t="shared" si="8"/>
        <v>2.0500000000000003</v>
      </c>
      <c r="B207" s="2"/>
      <c r="C207" s="4">
        <v>-30.08</v>
      </c>
      <c r="D207" s="4">
        <v>-12.64</v>
      </c>
      <c r="E207" s="4">
        <v>16374.72</v>
      </c>
      <c r="F207" s="2"/>
      <c r="G207" s="4">
        <v>-17.72</v>
      </c>
      <c r="H207" s="4">
        <v>-10.74</v>
      </c>
      <c r="I207" s="4">
        <v>13.14</v>
      </c>
      <c r="J207" s="4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4">
        <f t="shared" si="9"/>
        <v>2.0500000000000003</v>
      </c>
      <c r="Z207" s="14">
        <v>94.16</v>
      </c>
      <c r="AA207" s="14">
        <v>-71.52</v>
      </c>
      <c r="AB207" s="14">
        <v>16344.16</v>
      </c>
      <c r="AC207" s="2"/>
      <c r="AD207" s="14">
        <v>10.82</v>
      </c>
      <c r="AE207" s="14">
        <v>-5.18</v>
      </c>
      <c r="AF207" s="14">
        <v>12.32</v>
      </c>
    </row>
    <row r="208" spans="1:32" x14ac:dyDescent="0.25">
      <c r="A208" s="4">
        <f t="shared" si="8"/>
        <v>2.06</v>
      </c>
      <c r="B208" s="2"/>
      <c r="C208" s="4">
        <v>-70.08</v>
      </c>
      <c r="D208" s="4">
        <v>75.36</v>
      </c>
      <c r="E208" s="4">
        <v>16506.72</v>
      </c>
      <c r="F208" s="2"/>
      <c r="G208" s="4">
        <v>9.2799999999999994</v>
      </c>
      <c r="H208" s="4">
        <v>7.26</v>
      </c>
      <c r="I208" s="4">
        <v>9.14</v>
      </c>
      <c r="J208" s="4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4">
        <f t="shared" si="9"/>
        <v>2.06</v>
      </c>
      <c r="Z208" s="14">
        <v>94.16</v>
      </c>
      <c r="AA208" s="14">
        <v>56.48</v>
      </c>
      <c r="AB208" s="14">
        <v>16592.16</v>
      </c>
      <c r="AC208" s="2"/>
      <c r="AD208" s="14">
        <v>16.82</v>
      </c>
      <c r="AE208" s="14">
        <v>-30.18</v>
      </c>
      <c r="AF208" s="14">
        <v>-32.68</v>
      </c>
    </row>
    <row r="209" spans="1:32" x14ac:dyDescent="0.25">
      <c r="A209" s="4">
        <f t="shared" si="8"/>
        <v>2.0699999999999998</v>
      </c>
      <c r="B209" s="2"/>
      <c r="C209" s="4">
        <v>29.92</v>
      </c>
      <c r="D209" s="4">
        <v>-68.64</v>
      </c>
      <c r="E209" s="4">
        <v>16406.72</v>
      </c>
      <c r="F209" s="2"/>
      <c r="G209" s="4">
        <v>13.28</v>
      </c>
      <c r="H209" s="4">
        <v>-0.74</v>
      </c>
      <c r="I209" s="4">
        <v>-2.86</v>
      </c>
      <c r="J209" s="4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4">
        <f t="shared" si="9"/>
        <v>2.0699999999999998</v>
      </c>
      <c r="Z209" s="14">
        <v>-17.84</v>
      </c>
      <c r="AA209" s="14">
        <v>44.48</v>
      </c>
      <c r="AB209" s="14">
        <v>16384.16</v>
      </c>
      <c r="AC209" s="2"/>
      <c r="AD209" s="14">
        <v>14.82</v>
      </c>
      <c r="AE209" s="14">
        <v>-40.18</v>
      </c>
      <c r="AF209" s="14">
        <v>-9.68</v>
      </c>
    </row>
    <row r="210" spans="1:32" x14ac:dyDescent="0.25">
      <c r="A210" s="4">
        <f t="shared" si="8"/>
        <v>2.0799999999999996</v>
      </c>
      <c r="B210" s="2"/>
      <c r="C210" s="4">
        <v>57.92</v>
      </c>
      <c r="D210" s="4">
        <v>-96.64</v>
      </c>
      <c r="E210" s="4">
        <v>16362.72</v>
      </c>
      <c r="F210" s="2"/>
      <c r="G210" s="4">
        <v>11.28</v>
      </c>
      <c r="H210" s="4">
        <v>-0.74</v>
      </c>
      <c r="I210" s="4">
        <v>18.14</v>
      </c>
      <c r="J210" s="4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4">
        <f t="shared" si="9"/>
        <v>2.0799999999999996</v>
      </c>
      <c r="Z210" s="14">
        <v>106.16</v>
      </c>
      <c r="AA210" s="14">
        <v>24.48</v>
      </c>
      <c r="AB210" s="14">
        <v>16436.16</v>
      </c>
      <c r="AC210" s="2"/>
      <c r="AD210" s="14">
        <v>-7.18</v>
      </c>
      <c r="AE210" s="14">
        <v>-42.18</v>
      </c>
      <c r="AF210" s="14">
        <v>-13.68</v>
      </c>
    </row>
    <row r="211" spans="1:32" x14ac:dyDescent="0.25">
      <c r="A211" s="4">
        <f t="shared" si="8"/>
        <v>2.0899999999999994</v>
      </c>
      <c r="B211" s="2"/>
      <c r="C211" s="4">
        <v>113.92</v>
      </c>
      <c r="D211" s="4">
        <v>147.36000000000001</v>
      </c>
      <c r="E211" s="4">
        <v>16378.72</v>
      </c>
      <c r="F211" s="2"/>
      <c r="G211" s="4">
        <v>22.28</v>
      </c>
      <c r="H211" s="4">
        <v>-2.74</v>
      </c>
      <c r="I211" s="4">
        <v>21.14</v>
      </c>
      <c r="J211" s="4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4">
        <f t="shared" si="9"/>
        <v>2.0899999999999994</v>
      </c>
      <c r="Z211" s="14">
        <v>-17.84</v>
      </c>
      <c r="AA211" s="14">
        <v>0.48</v>
      </c>
      <c r="AB211" s="14">
        <v>16596.16</v>
      </c>
      <c r="AC211" s="2"/>
      <c r="AD211" s="14">
        <v>-5.18</v>
      </c>
      <c r="AE211" s="14">
        <v>27.82</v>
      </c>
      <c r="AF211" s="14">
        <v>-2.68</v>
      </c>
    </row>
    <row r="212" spans="1:32" x14ac:dyDescent="0.25">
      <c r="A212" s="4">
        <f t="shared" si="8"/>
        <v>2.0999999999999992</v>
      </c>
      <c r="B212" s="2"/>
      <c r="C212" s="4">
        <v>161.91999999999999</v>
      </c>
      <c r="D212" s="4">
        <v>-84.64</v>
      </c>
      <c r="E212" s="4">
        <v>16494.72</v>
      </c>
      <c r="F212" s="2"/>
      <c r="G212" s="4">
        <v>13.28</v>
      </c>
      <c r="H212" s="4">
        <v>-8.74</v>
      </c>
      <c r="I212" s="4">
        <v>15.14</v>
      </c>
      <c r="J212" s="4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4">
        <f t="shared" si="9"/>
        <v>2.0999999999999992</v>
      </c>
      <c r="Z212" s="14">
        <v>-17.84</v>
      </c>
      <c r="AA212" s="14">
        <v>-27.52</v>
      </c>
      <c r="AB212" s="14">
        <v>16476.16</v>
      </c>
      <c r="AC212" s="2"/>
      <c r="AD212" s="14">
        <v>0.82</v>
      </c>
      <c r="AE212" s="14">
        <v>-4.18</v>
      </c>
      <c r="AF212" s="14">
        <v>-3.68</v>
      </c>
    </row>
    <row r="213" spans="1:32" x14ac:dyDescent="0.25">
      <c r="A213" s="4">
        <f t="shared" si="8"/>
        <v>2.109999999999999</v>
      </c>
      <c r="B213" s="2"/>
      <c r="C213" s="4">
        <v>201.92</v>
      </c>
      <c r="D213" s="4">
        <v>31.36</v>
      </c>
      <c r="E213" s="4">
        <v>16330.72</v>
      </c>
      <c r="F213" s="2"/>
      <c r="G213" s="4">
        <v>10.28</v>
      </c>
      <c r="H213" s="4">
        <v>-2.74</v>
      </c>
      <c r="I213" s="4">
        <v>21.14</v>
      </c>
      <c r="J213" s="4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4">
        <f t="shared" si="9"/>
        <v>2.109999999999999</v>
      </c>
      <c r="Z213" s="14">
        <v>-81.84</v>
      </c>
      <c r="AA213" s="14">
        <v>-3.52</v>
      </c>
      <c r="AB213" s="14">
        <v>16668.16</v>
      </c>
      <c r="AC213" s="2"/>
      <c r="AD213" s="14">
        <v>-6.18</v>
      </c>
      <c r="AE213" s="14">
        <v>42.82</v>
      </c>
      <c r="AF213" s="14">
        <v>-5.68</v>
      </c>
    </row>
    <row r="214" spans="1:32" x14ac:dyDescent="0.25">
      <c r="A214" s="4">
        <f t="shared" si="8"/>
        <v>2.1199999999999988</v>
      </c>
      <c r="B214" s="2"/>
      <c r="C214" s="4">
        <v>117.92</v>
      </c>
      <c r="D214" s="4">
        <v>51.36</v>
      </c>
      <c r="E214" s="4">
        <v>16350.72</v>
      </c>
      <c r="F214" s="2"/>
      <c r="G214" s="4">
        <v>6.28</v>
      </c>
      <c r="H214" s="4">
        <v>19.260000000000002</v>
      </c>
      <c r="I214" s="4">
        <v>5.14</v>
      </c>
      <c r="J214" s="4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4">
        <f t="shared" si="9"/>
        <v>2.1199999999999988</v>
      </c>
      <c r="Z214" s="14">
        <v>-1.84</v>
      </c>
      <c r="AA214" s="14">
        <v>-79.52</v>
      </c>
      <c r="AB214" s="14">
        <v>16608.16</v>
      </c>
      <c r="AC214" s="2"/>
      <c r="AD214" s="14">
        <v>21.82</v>
      </c>
      <c r="AE214" s="14">
        <v>55.82</v>
      </c>
      <c r="AF214" s="14">
        <v>-5.68</v>
      </c>
    </row>
    <row r="215" spans="1:32" x14ac:dyDescent="0.25">
      <c r="A215" s="4">
        <f t="shared" si="8"/>
        <v>2.1299999999999986</v>
      </c>
      <c r="B215" s="2"/>
      <c r="C215" s="4">
        <v>-82.08</v>
      </c>
      <c r="D215" s="4">
        <v>-108.64</v>
      </c>
      <c r="E215" s="4">
        <v>16370.72</v>
      </c>
      <c r="F215" s="2"/>
      <c r="G215" s="4">
        <v>1.28</v>
      </c>
      <c r="H215" s="4">
        <v>4.26</v>
      </c>
      <c r="I215" s="4">
        <v>17.14</v>
      </c>
      <c r="J215" s="4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4">
        <f t="shared" si="9"/>
        <v>2.1299999999999986</v>
      </c>
      <c r="Z215" s="14">
        <v>-41.84</v>
      </c>
      <c r="AA215" s="14">
        <v>24.48</v>
      </c>
      <c r="AB215" s="14">
        <v>16456.16</v>
      </c>
      <c r="AC215" s="2"/>
      <c r="AD215" s="14">
        <v>-18.18</v>
      </c>
      <c r="AE215" s="14">
        <v>62.82</v>
      </c>
      <c r="AF215" s="14">
        <v>9.32</v>
      </c>
    </row>
    <row r="216" spans="1:32" x14ac:dyDescent="0.25">
      <c r="A216" s="4">
        <f t="shared" si="8"/>
        <v>2.1399999999999983</v>
      </c>
      <c r="B216" s="2"/>
      <c r="C216" s="4">
        <v>-98.08</v>
      </c>
      <c r="D216" s="4">
        <v>-12.64</v>
      </c>
      <c r="E216" s="4">
        <v>16278.72</v>
      </c>
      <c r="F216" s="2"/>
      <c r="G216" s="4">
        <v>4.28</v>
      </c>
      <c r="H216" s="4">
        <v>2.2599999999999998</v>
      </c>
      <c r="I216" s="4">
        <v>-0.86</v>
      </c>
      <c r="J216" s="4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4">
        <f t="shared" si="9"/>
        <v>2.1399999999999983</v>
      </c>
      <c r="Z216" s="14">
        <v>-85.84</v>
      </c>
      <c r="AA216" s="14">
        <v>44.48</v>
      </c>
      <c r="AB216" s="14">
        <v>16384.16</v>
      </c>
      <c r="AC216" s="2"/>
      <c r="AD216" s="14">
        <v>-6.18</v>
      </c>
      <c r="AE216" s="14">
        <v>59.82</v>
      </c>
      <c r="AF216" s="14">
        <v>-1.68</v>
      </c>
    </row>
    <row r="217" spans="1:32" x14ac:dyDescent="0.25">
      <c r="A217" s="4">
        <f t="shared" si="8"/>
        <v>2.1499999999999981</v>
      </c>
      <c r="B217" s="2"/>
      <c r="C217" s="4">
        <v>-106.08</v>
      </c>
      <c r="D217" s="4">
        <v>-28.64</v>
      </c>
      <c r="E217" s="4">
        <v>16482.72</v>
      </c>
      <c r="F217" s="2"/>
      <c r="G217" s="4">
        <v>22.28</v>
      </c>
      <c r="H217" s="4">
        <v>-31.74</v>
      </c>
      <c r="I217" s="4">
        <v>6.14</v>
      </c>
      <c r="J217" s="4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4">
        <f t="shared" si="9"/>
        <v>2.1499999999999981</v>
      </c>
      <c r="Z217" s="14">
        <v>-33.840000000000003</v>
      </c>
      <c r="AA217" s="14">
        <v>-31.52</v>
      </c>
      <c r="AB217" s="14">
        <v>16288.16</v>
      </c>
      <c r="AC217" s="2"/>
      <c r="AD217" s="14">
        <v>-3.18</v>
      </c>
      <c r="AE217" s="14">
        <v>66.819999999999993</v>
      </c>
      <c r="AF217" s="14">
        <v>3.32</v>
      </c>
    </row>
    <row r="218" spans="1:32" x14ac:dyDescent="0.25">
      <c r="A218" s="4">
        <f t="shared" si="8"/>
        <v>2.1599999999999979</v>
      </c>
      <c r="B218" s="2"/>
      <c r="C218" s="4">
        <v>-58.08</v>
      </c>
      <c r="D218" s="4">
        <v>19.36</v>
      </c>
      <c r="E218" s="4">
        <v>16498.72</v>
      </c>
      <c r="F218" s="2"/>
      <c r="G218" s="4">
        <v>-10.72</v>
      </c>
      <c r="H218" s="4">
        <v>-11.74</v>
      </c>
      <c r="I218" s="4">
        <v>7.14</v>
      </c>
      <c r="J218" s="4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4">
        <f t="shared" si="9"/>
        <v>2.1599999999999979</v>
      </c>
      <c r="Z218" s="14">
        <v>-117.84</v>
      </c>
      <c r="AA218" s="14">
        <v>8.48</v>
      </c>
      <c r="AB218" s="14">
        <v>16212.16</v>
      </c>
      <c r="AC218" s="2"/>
      <c r="AD218" s="14">
        <v>-0.18</v>
      </c>
      <c r="AE218" s="14">
        <v>50.82</v>
      </c>
      <c r="AF218" s="14">
        <v>4.32</v>
      </c>
    </row>
    <row r="219" spans="1:32" x14ac:dyDescent="0.25">
      <c r="A219" s="4">
        <f t="shared" si="8"/>
        <v>2.1699999999999977</v>
      </c>
      <c r="B219" s="2"/>
      <c r="C219" s="4">
        <v>-2.08</v>
      </c>
      <c r="D219" s="4">
        <v>-68.64</v>
      </c>
      <c r="E219" s="4">
        <v>16454.72</v>
      </c>
      <c r="F219" s="2"/>
      <c r="G219" s="4">
        <v>-15.72</v>
      </c>
      <c r="H219" s="4">
        <v>9.26</v>
      </c>
      <c r="I219" s="4">
        <v>-5.86</v>
      </c>
      <c r="J219" s="4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4">
        <f t="shared" si="9"/>
        <v>2.1699999999999977</v>
      </c>
      <c r="Z219" s="14">
        <v>-29.84</v>
      </c>
      <c r="AA219" s="14">
        <v>-15.52</v>
      </c>
      <c r="AB219" s="14">
        <v>16364.16</v>
      </c>
      <c r="AC219" s="2"/>
      <c r="AD219" s="14">
        <v>13.82</v>
      </c>
      <c r="AE219" s="14">
        <v>19.82</v>
      </c>
      <c r="AF219" s="14">
        <v>5.32</v>
      </c>
    </row>
    <row r="220" spans="1:32" x14ac:dyDescent="0.25">
      <c r="A220" s="4">
        <f t="shared" si="8"/>
        <v>2.1799999999999975</v>
      </c>
      <c r="B220" s="2"/>
      <c r="C220" s="4">
        <v>-38.08</v>
      </c>
      <c r="D220" s="4">
        <v>27.36</v>
      </c>
      <c r="E220" s="4">
        <v>16450.72</v>
      </c>
      <c r="F220" s="2"/>
      <c r="G220" s="4">
        <v>-9.7200000000000006</v>
      </c>
      <c r="H220" s="4">
        <v>9.26</v>
      </c>
      <c r="I220" s="4">
        <v>8.14</v>
      </c>
      <c r="J220" s="4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4">
        <f t="shared" si="9"/>
        <v>2.1799999999999975</v>
      </c>
      <c r="Z220" s="14">
        <v>-5.84</v>
      </c>
      <c r="AA220" s="14">
        <v>-47.52</v>
      </c>
      <c r="AB220" s="14">
        <v>16504.16</v>
      </c>
      <c r="AC220" s="2"/>
      <c r="AD220" s="14">
        <v>-0.18</v>
      </c>
      <c r="AE220" s="14">
        <v>-8.18</v>
      </c>
      <c r="AF220" s="14">
        <v>10.32</v>
      </c>
    </row>
    <row r="221" spans="1:32" x14ac:dyDescent="0.25">
      <c r="A221" s="4">
        <f t="shared" si="8"/>
        <v>2.1899999999999973</v>
      </c>
      <c r="B221" s="2"/>
      <c r="C221" s="4">
        <v>-10.08</v>
      </c>
      <c r="D221" s="4">
        <v>-12.64</v>
      </c>
      <c r="E221" s="4">
        <v>16318.72</v>
      </c>
      <c r="F221" s="2"/>
      <c r="G221" s="4">
        <v>4.28</v>
      </c>
      <c r="H221" s="4">
        <v>4.26</v>
      </c>
      <c r="I221" s="4">
        <v>-7.86</v>
      </c>
      <c r="J221" s="4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4">
        <f t="shared" si="9"/>
        <v>2.1899999999999973</v>
      </c>
      <c r="Z221" s="14">
        <v>46.16</v>
      </c>
      <c r="AA221" s="14">
        <v>12.48</v>
      </c>
      <c r="AB221" s="14">
        <v>16292.16</v>
      </c>
      <c r="AC221" s="2"/>
      <c r="AD221" s="14">
        <v>-14.18</v>
      </c>
      <c r="AE221" s="14">
        <v>-2.1800000000000002</v>
      </c>
      <c r="AF221" s="14">
        <v>8.32</v>
      </c>
    </row>
    <row r="222" spans="1:32" x14ac:dyDescent="0.25">
      <c r="A222" s="4">
        <f t="shared" si="8"/>
        <v>2.1999999999999971</v>
      </c>
      <c r="B222" s="2"/>
      <c r="C222" s="4">
        <v>-18.079999999999998</v>
      </c>
      <c r="D222" s="4">
        <v>59.36</v>
      </c>
      <c r="E222" s="4">
        <v>16370.72</v>
      </c>
      <c r="F222" s="2"/>
      <c r="G222" s="4">
        <v>6.28</v>
      </c>
      <c r="H222" s="4">
        <v>32.26</v>
      </c>
      <c r="I222" s="4">
        <v>-12.86</v>
      </c>
      <c r="J222" s="4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4">
        <f t="shared" si="9"/>
        <v>2.1999999999999971</v>
      </c>
      <c r="Z222" s="14">
        <v>74.16</v>
      </c>
      <c r="AA222" s="14">
        <v>4.4800000000000004</v>
      </c>
      <c r="AB222" s="14">
        <v>16360.16</v>
      </c>
      <c r="AC222" s="2"/>
      <c r="AD222" s="14">
        <v>9.82</v>
      </c>
      <c r="AE222" s="14">
        <v>-37.18</v>
      </c>
      <c r="AF222" s="14">
        <v>29.32</v>
      </c>
    </row>
    <row r="223" spans="1:32" x14ac:dyDescent="0.25">
      <c r="A223" s="4">
        <f t="shared" si="8"/>
        <v>2.2099999999999969</v>
      </c>
      <c r="B223" s="2"/>
      <c r="C223" s="4">
        <v>5.92</v>
      </c>
      <c r="D223" s="4">
        <v>-12.64</v>
      </c>
      <c r="E223" s="4">
        <v>16354.72</v>
      </c>
      <c r="F223" s="2"/>
      <c r="G223" s="4">
        <v>13.28</v>
      </c>
      <c r="H223" s="4">
        <v>18.260000000000002</v>
      </c>
      <c r="I223" s="4">
        <v>7.14</v>
      </c>
      <c r="J223" s="4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4">
        <f t="shared" si="9"/>
        <v>2.2099999999999969</v>
      </c>
      <c r="Z223" s="14">
        <v>10.16</v>
      </c>
      <c r="AA223" s="14">
        <v>36.479999999999997</v>
      </c>
      <c r="AB223" s="14">
        <v>16472.16</v>
      </c>
      <c r="AC223" s="2"/>
      <c r="AD223" s="14">
        <v>-20.18</v>
      </c>
      <c r="AE223" s="14">
        <v>-52.18</v>
      </c>
      <c r="AF223" s="14">
        <v>6.32</v>
      </c>
    </row>
    <row r="224" spans="1:32" x14ac:dyDescent="0.25">
      <c r="A224" s="4">
        <f t="shared" si="8"/>
        <v>2.2199999999999966</v>
      </c>
      <c r="B224" s="2"/>
      <c r="C224" s="4">
        <v>33.92</v>
      </c>
      <c r="D224" s="4">
        <v>-56.64</v>
      </c>
      <c r="E224" s="4">
        <v>16378.72</v>
      </c>
      <c r="F224" s="2"/>
      <c r="G224" s="4">
        <v>29.28</v>
      </c>
      <c r="H224" s="4">
        <v>-8.74</v>
      </c>
      <c r="I224" s="4">
        <v>13.14</v>
      </c>
      <c r="J224" s="4"/>
      <c r="K224" s="4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4">
        <f t="shared" si="9"/>
        <v>2.2199999999999966</v>
      </c>
      <c r="Z224" s="14">
        <v>46.16</v>
      </c>
      <c r="AA224" s="14">
        <v>68.48</v>
      </c>
      <c r="AB224" s="14">
        <v>16496.16</v>
      </c>
      <c r="AC224" s="2"/>
      <c r="AD224" s="14">
        <v>-37.18</v>
      </c>
      <c r="AE224" s="14">
        <v>-34.18</v>
      </c>
      <c r="AF224" s="14">
        <v>15.32</v>
      </c>
    </row>
    <row r="225" spans="1:32" x14ac:dyDescent="0.25">
      <c r="A225" s="4">
        <f t="shared" si="8"/>
        <v>2.2299999999999964</v>
      </c>
      <c r="B225" s="2"/>
      <c r="C225" s="4">
        <v>-26.08</v>
      </c>
      <c r="D225" s="4">
        <v>135.36000000000001</v>
      </c>
      <c r="E225" s="4">
        <v>16270.72</v>
      </c>
      <c r="F225" s="2"/>
      <c r="G225" s="4">
        <v>2.2799999999999998</v>
      </c>
      <c r="H225" s="4">
        <v>13.26</v>
      </c>
      <c r="I225" s="4">
        <v>-14.86</v>
      </c>
      <c r="J225" s="4"/>
      <c r="K225" s="4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4">
        <f t="shared" si="9"/>
        <v>2.2299999999999964</v>
      </c>
      <c r="Z225" s="14">
        <v>162.16</v>
      </c>
      <c r="AA225" s="14">
        <v>16.48</v>
      </c>
      <c r="AB225" s="14">
        <v>16564.16</v>
      </c>
      <c r="AC225" s="2"/>
      <c r="AD225" s="14">
        <v>-21.18</v>
      </c>
      <c r="AE225" s="14">
        <v>-10.18</v>
      </c>
      <c r="AF225" s="14">
        <v>0.32</v>
      </c>
    </row>
    <row r="226" spans="1:32" x14ac:dyDescent="0.25">
      <c r="A226" s="4">
        <f t="shared" si="8"/>
        <v>2.2399999999999962</v>
      </c>
      <c r="B226" s="2"/>
      <c r="C226" s="4">
        <v>13.92</v>
      </c>
      <c r="D226" s="4">
        <v>15.36</v>
      </c>
      <c r="E226" s="4">
        <v>16282.72</v>
      </c>
      <c r="F226" s="2"/>
      <c r="G226" s="4">
        <v>-5.72</v>
      </c>
      <c r="H226" s="4">
        <v>-18.739999999999998</v>
      </c>
      <c r="I226" s="4">
        <v>-4.8600000000000003</v>
      </c>
      <c r="J226" s="4"/>
      <c r="K226" s="4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4">
        <f t="shared" si="9"/>
        <v>2.2399999999999962</v>
      </c>
      <c r="Z226" s="14">
        <v>58.16</v>
      </c>
      <c r="AA226" s="14">
        <v>16.48</v>
      </c>
      <c r="AB226" s="14">
        <v>16496.16</v>
      </c>
      <c r="AC226" s="2"/>
      <c r="AD226" s="14">
        <v>-1.18</v>
      </c>
      <c r="AE226" s="14">
        <v>-7.18</v>
      </c>
      <c r="AF226" s="14">
        <v>10.32</v>
      </c>
    </row>
    <row r="227" spans="1:32" x14ac:dyDescent="0.25">
      <c r="A227" s="4">
        <f t="shared" si="8"/>
        <v>2.249999999999996</v>
      </c>
      <c r="B227" s="2"/>
      <c r="C227" s="4">
        <v>113.92</v>
      </c>
      <c r="D227" s="4">
        <v>59.36</v>
      </c>
      <c r="E227" s="4">
        <v>16426.72</v>
      </c>
      <c r="F227" s="2"/>
      <c r="G227" s="4">
        <v>-23.72</v>
      </c>
      <c r="H227" s="4">
        <v>-2.74</v>
      </c>
      <c r="I227" s="4">
        <v>-12.86</v>
      </c>
      <c r="J227" s="4"/>
      <c r="K227" s="4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4">
        <f t="shared" si="9"/>
        <v>2.249999999999996</v>
      </c>
      <c r="Z227" s="14">
        <v>-25.84</v>
      </c>
      <c r="AA227" s="14">
        <v>-103.52</v>
      </c>
      <c r="AB227" s="14">
        <v>16520.16</v>
      </c>
      <c r="AC227" s="2"/>
      <c r="AD227" s="14">
        <v>3.82</v>
      </c>
      <c r="AE227" s="14">
        <v>26.82</v>
      </c>
      <c r="AF227" s="14">
        <v>-25.68</v>
      </c>
    </row>
    <row r="228" spans="1:32" x14ac:dyDescent="0.25">
      <c r="A228" s="4">
        <f t="shared" si="8"/>
        <v>2.2599999999999958</v>
      </c>
      <c r="B228" s="2"/>
      <c r="C228" s="4">
        <v>93.92</v>
      </c>
      <c r="D228" s="4">
        <v>43.36</v>
      </c>
      <c r="E228" s="4">
        <v>16334.72</v>
      </c>
      <c r="F228" s="2"/>
      <c r="G228" s="4">
        <v>-5.72</v>
      </c>
      <c r="H228" s="4">
        <v>-5.74</v>
      </c>
      <c r="I228" s="4">
        <v>-9.86</v>
      </c>
      <c r="J228" s="4"/>
      <c r="K228" s="4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4">
        <f t="shared" si="9"/>
        <v>2.2599999999999958</v>
      </c>
      <c r="Z228" s="14">
        <v>-5.84</v>
      </c>
      <c r="AA228" s="14">
        <v>-35.520000000000003</v>
      </c>
      <c r="AB228" s="14">
        <v>16520.16</v>
      </c>
      <c r="AC228" s="2"/>
      <c r="AD228" s="14">
        <v>5.82</v>
      </c>
      <c r="AE228" s="14">
        <v>31.82</v>
      </c>
      <c r="AF228" s="14">
        <v>-3.68</v>
      </c>
    </row>
    <row r="229" spans="1:32" x14ac:dyDescent="0.25">
      <c r="A229" s="4">
        <f t="shared" si="8"/>
        <v>2.2699999999999956</v>
      </c>
      <c r="B229" s="2"/>
      <c r="C229" s="4">
        <v>129.91999999999999</v>
      </c>
      <c r="D229" s="4">
        <v>-48.64</v>
      </c>
      <c r="E229" s="4">
        <v>16366.72</v>
      </c>
      <c r="F229" s="2"/>
      <c r="G229" s="4">
        <v>7.28</v>
      </c>
      <c r="H229" s="4">
        <v>3.26</v>
      </c>
      <c r="I229" s="4">
        <v>-9.86</v>
      </c>
      <c r="J229" s="4"/>
      <c r="K229" s="4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4">
        <f t="shared" si="9"/>
        <v>2.2699999999999956</v>
      </c>
      <c r="Z229" s="14">
        <v>-5.84</v>
      </c>
      <c r="AA229" s="14">
        <v>-19.52</v>
      </c>
      <c r="AB229" s="14">
        <v>16368.16</v>
      </c>
      <c r="AC229" s="2"/>
      <c r="AD229" s="14">
        <v>-1.18</v>
      </c>
      <c r="AE229" s="14">
        <v>67.819999999999993</v>
      </c>
      <c r="AF229" s="14">
        <v>15.32</v>
      </c>
    </row>
    <row r="230" spans="1:32" x14ac:dyDescent="0.25">
      <c r="A230" s="4">
        <f t="shared" si="8"/>
        <v>2.2799999999999954</v>
      </c>
      <c r="B230" s="2"/>
      <c r="C230" s="4">
        <v>21.92</v>
      </c>
      <c r="D230" s="4">
        <v>51.36</v>
      </c>
      <c r="E230" s="4">
        <v>16442.72</v>
      </c>
      <c r="F230" s="2"/>
      <c r="G230" s="4">
        <v>1.28</v>
      </c>
      <c r="H230" s="4">
        <v>6.26</v>
      </c>
      <c r="I230" s="4">
        <v>1.1399999999999999</v>
      </c>
      <c r="J230" s="4"/>
      <c r="K230" s="4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4">
        <f t="shared" si="9"/>
        <v>2.2799999999999954</v>
      </c>
      <c r="Z230" s="14">
        <v>-45.84</v>
      </c>
      <c r="AA230" s="14">
        <v>-11.52</v>
      </c>
      <c r="AB230" s="14">
        <v>16424.16</v>
      </c>
      <c r="AC230" s="2"/>
      <c r="AD230" s="14">
        <v>-23.18</v>
      </c>
      <c r="AE230" s="14">
        <v>29.82</v>
      </c>
      <c r="AF230" s="14">
        <v>3.32</v>
      </c>
    </row>
    <row r="231" spans="1:32" x14ac:dyDescent="0.25">
      <c r="A231" s="4">
        <f t="shared" si="8"/>
        <v>2.2899999999999952</v>
      </c>
      <c r="B231" s="2"/>
      <c r="C231" s="4">
        <v>9.92</v>
      </c>
      <c r="D231" s="4">
        <v>35.36</v>
      </c>
      <c r="E231" s="4">
        <v>16350.72</v>
      </c>
      <c r="F231" s="2"/>
      <c r="G231" s="4">
        <v>4.28</v>
      </c>
      <c r="H231" s="4">
        <v>14.26</v>
      </c>
      <c r="I231" s="4">
        <v>6.14</v>
      </c>
      <c r="J231" s="4"/>
      <c r="K231" s="4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4">
        <f t="shared" si="9"/>
        <v>2.2899999999999952</v>
      </c>
      <c r="Z231" s="14">
        <v>-37.840000000000003</v>
      </c>
      <c r="AA231" s="14">
        <v>-63.52</v>
      </c>
      <c r="AB231" s="14">
        <v>16452.16</v>
      </c>
      <c r="AC231" s="2"/>
      <c r="AD231" s="14">
        <v>25.82</v>
      </c>
      <c r="AE231" s="14">
        <v>75.819999999999993</v>
      </c>
      <c r="AF231" s="14">
        <v>-12.68</v>
      </c>
    </row>
    <row r="232" spans="1:32" x14ac:dyDescent="0.25">
      <c r="A232" s="4">
        <f t="shared" si="8"/>
        <v>2.2999999999999949</v>
      </c>
      <c r="B232" s="2"/>
      <c r="C232" s="4">
        <v>5.92</v>
      </c>
      <c r="D232" s="4">
        <v>-0.64</v>
      </c>
      <c r="E232" s="4">
        <v>16366.72</v>
      </c>
      <c r="F232" s="2"/>
      <c r="G232" s="4">
        <v>4.28</v>
      </c>
      <c r="H232" s="4">
        <v>-2.74</v>
      </c>
      <c r="I232" s="4">
        <v>12.14</v>
      </c>
      <c r="J232" s="4"/>
      <c r="K232" s="4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4">
        <f t="shared" si="9"/>
        <v>2.2999999999999949</v>
      </c>
      <c r="Z232" s="14">
        <v>-101.84</v>
      </c>
      <c r="AA232" s="14">
        <v>56.48</v>
      </c>
      <c r="AB232" s="14">
        <v>16456.16</v>
      </c>
      <c r="AC232" s="2"/>
      <c r="AD232" s="14">
        <v>9.82</v>
      </c>
      <c r="AE232" s="14">
        <v>41.82</v>
      </c>
      <c r="AF232" s="14">
        <v>-5.68</v>
      </c>
    </row>
    <row r="233" spans="1:32" x14ac:dyDescent="0.25">
      <c r="A233" s="4">
        <f t="shared" si="8"/>
        <v>2.3099999999999947</v>
      </c>
      <c r="B233" s="2"/>
      <c r="C233" s="4">
        <v>-78.08</v>
      </c>
      <c r="D233" s="4">
        <v>11.36</v>
      </c>
      <c r="E233" s="4">
        <v>16282.72</v>
      </c>
      <c r="F233" s="2"/>
      <c r="G233" s="4">
        <v>-14.72</v>
      </c>
      <c r="H233" s="4">
        <v>14.26</v>
      </c>
      <c r="I233" s="4">
        <v>16.14</v>
      </c>
      <c r="J233" s="4"/>
      <c r="K233" s="4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4">
        <f t="shared" si="9"/>
        <v>2.3099999999999947</v>
      </c>
      <c r="Z233" s="14">
        <v>-57.84</v>
      </c>
      <c r="AA233" s="14">
        <v>12.48</v>
      </c>
      <c r="AB233" s="14">
        <v>16348.16</v>
      </c>
      <c r="AC233" s="2"/>
      <c r="AD233" s="14">
        <v>-10.18</v>
      </c>
      <c r="AE233" s="14">
        <v>37.82</v>
      </c>
      <c r="AF233" s="14">
        <v>-11.68</v>
      </c>
    </row>
    <row r="234" spans="1:32" x14ac:dyDescent="0.25">
      <c r="A234" s="4">
        <f t="shared" si="8"/>
        <v>2.3199999999999945</v>
      </c>
      <c r="B234" s="2"/>
      <c r="C234" s="4">
        <v>5.92</v>
      </c>
      <c r="D234" s="4">
        <v>35.36</v>
      </c>
      <c r="E234" s="4">
        <v>16350.72</v>
      </c>
      <c r="F234" s="2"/>
      <c r="G234" s="4">
        <v>-13.72</v>
      </c>
      <c r="H234" s="4">
        <v>6.26</v>
      </c>
      <c r="I234" s="4">
        <v>-22.86</v>
      </c>
      <c r="J234" s="4"/>
      <c r="K234" s="4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4">
        <f t="shared" si="9"/>
        <v>2.3199999999999945</v>
      </c>
      <c r="Z234" s="14">
        <v>18.16</v>
      </c>
      <c r="AA234" s="14">
        <v>-47.52</v>
      </c>
      <c r="AB234" s="14">
        <v>16380.16</v>
      </c>
      <c r="AC234" s="2"/>
      <c r="AD234" s="14">
        <v>16.82</v>
      </c>
      <c r="AE234" s="14">
        <v>13.82</v>
      </c>
      <c r="AF234" s="14">
        <v>-9.68</v>
      </c>
    </row>
    <row r="235" spans="1:32" x14ac:dyDescent="0.25">
      <c r="A235" s="4">
        <f t="shared" si="8"/>
        <v>2.3299999999999943</v>
      </c>
      <c r="B235" s="2"/>
      <c r="C235" s="4">
        <v>-78.08</v>
      </c>
      <c r="D235" s="4">
        <v>11.36</v>
      </c>
      <c r="E235" s="4">
        <v>16490.72</v>
      </c>
      <c r="F235" s="2"/>
      <c r="G235" s="4">
        <v>-10.72</v>
      </c>
      <c r="H235" s="4">
        <v>29.26</v>
      </c>
      <c r="I235" s="4">
        <v>-2.86</v>
      </c>
      <c r="J235" s="4"/>
      <c r="K235" s="4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4">
        <f t="shared" si="9"/>
        <v>2.3299999999999943</v>
      </c>
      <c r="Z235" s="14">
        <v>46.16</v>
      </c>
      <c r="AA235" s="14">
        <v>-11.52</v>
      </c>
      <c r="AB235" s="14">
        <v>16500.16</v>
      </c>
      <c r="AC235" s="2"/>
      <c r="AD235" s="14">
        <v>2.82</v>
      </c>
      <c r="AE235" s="14">
        <v>8.82</v>
      </c>
      <c r="AF235" s="14">
        <v>-0.68</v>
      </c>
    </row>
    <row r="236" spans="1:32" x14ac:dyDescent="0.25">
      <c r="A236" s="4">
        <f t="shared" si="8"/>
        <v>2.3399999999999941</v>
      </c>
      <c r="B236" s="2"/>
      <c r="C236" s="4">
        <v>-58.08</v>
      </c>
      <c r="D236" s="4">
        <v>-96.64</v>
      </c>
      <c r="E236" s="4">
        <v>16402.72</v>
      </c>
      <c r="F236" s="2"/>
      <c r="G236" s="4">
        <v>-3.72</v>
      </c>
      <c r="H236" s="4">
        <v>4.26</v>
      </c>
      <c r="I236" s="4">
        <v>6.14</v>
      </c>
      <c r="J236" s="4"/>
      <c r="K236" s="4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4">
        <f t="shared" si="9"/>
        <v>2.3399999999999941</v>
      </c>
      <c r="Z236" s="14">
        <v>26.16</v>
      </c>
      <c r="AA236" s="14">
        <v>44.48</v>
      </c>
      <c r="AB236" s="14">
        <v>16420.16</v>
      </c>
      <c r="AC236" s="2"/>
      <c r="AD236" s="14">
        <v>12.82</v>
      </c>
      <c r="AE236" s="14">
        <v>-19.18</v>
      </c>
      <c r="AF236" s="14">
        <v>0.32</v>
      </c>
    </row>
    <row r="237" spans="1:32" x14ac:dyDescent="0.25">
      <c r="A237" s="4">
        <f t="shared" si="8"/>
        <v>2.3499999999999939</v>
      </c>
      <c r="B237" s="2"/>
      <c r="C237" s="4">
        <v>-114.08</v>
      </c>
      <c r="D237" s="4">
        <v>-52.64</v>
      </c>
      <c r="E237" s="4">
        <v>16394.72</v>
      </c>
      <c r="F237" s="2"/>
      <c r="G237" s="4">
        <v>8.2799999999999994</v>
      </c>
      <c r="H237" s="4">
        <v>-8.74</v>
      </c>
      <c r="I237" s="4">
        <v>2.14</v>
      </c>
      <c r="J237" s="4"/>
      <c r="K237" s="4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4">
        <f t="shared" si="9"/>
        <v>2.3499999999999939</v>
      </c>
      <c r="Z237" s="14">
        <v>118.16</v>
      </c>
      <c r="AA237" s="14">
        <v>24.48</v>
      </c>
      <c r="AB237" s="14">
        <v>16436.16</v>
      </c>
      <c r="AC237" s="2"/>
      <c r="AD237" s="14">
        <v>10.82</v>
      </c>
      <c r="AE237" s="14">
        <v>-48.18</v>
      </c>
      <c r="AF237" s="14">
        <v>10.32</v>
      </c>
    </row>
    <row r="238" spans="1:32" x14ac:dyDescent="0.25">
      <c r="A238" s="4">
        <f t="shared" si="8"/>
        <v>2.3599999999999937</v>
      </c>
      <c r="B238" s="2"/>
      <c r="C238" s="4">
        <v>45.92</v>
      </c>
      <c r="D238" s="4">
        <v>-32.64</v>
      </c>
      <c r="E238" s="4">
        <v>16378.72</v>
      </c>
      <c r="F238" s="2"/>
      <c r="G238" s="4">
        <v>-9.7200000000000006</v>
      </c>
      <c r="H238" s="4">
        <v>17.260000000000002</v>
      </c>
      <c r="I238" s="4">
        <v>10.14</v>
      </c>
      <c r="J238" s="4"/>
      <c r="K238" s="4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4">
        <f t="shared" si="9"/>
        <v>2.3599999999999937</v>
      </c>
      <c r="Z238" s="14">
        <v>22.16</v>
      </c>
      <c r="AA238" s="14">
        <v>8.48</v>
      </c>
      <c r="AB238" s="14">
        <v>16540.16</v>
      </c>
      <c r="AC238" s="2"/>
      <c r="AD238" s="14">
        <v>-14.18</v>
      </c>
      <c r="AE238" s="14">
        <v>-5.18</v>
      </c>
      <c r="AF238" s="14">
        <v>9.32</v>
      </c>
    </row>
    <row r="239" spans="1:32" x14ac:dyDescent="0.25">
      <c r="A239" s="4">
        <f t="shared" si="8"/>
        <v>2.3699999999999934</v>
      </c>
      <c r="B239" s="2"/>
      <c r="C239" s="4">
        <v>57.92</v>
      </c>
      <c r="D239" s="4">
        <v>3.36</v>
      </c>
      <c r="E239" s="4">
        <v>16598.72</v>
      </c>
      <c r="F239" s="2"/>
      <c r="G239" s="4">
        <v>8.2799999999999994</v>
      </c>
      <c r="H239" s="4">
        <v>-5.74</v>
      </c>
      <c r="I239" s="4">
        <v>-28.86</v>
      </c>
      <c r="J239" s="4"/>
      <c r="K239" s="4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4">
        <f t="shared" si="9"/>
        <v>2.3699999999999934</v>
      </c>
      <c r="Z239" s="14">
        <v>278.16000000000003</v>
      </c>
      <c r="AA239" s="14">
        <v>-35.520000000000003</v>
      </c>
      <c r="AB239" s="14">
        <v>16564.16</v>
      </c>
      <c r="AC239" s="2"/>
      <c r="AD239" s="14">
        <v>13.82</v>
      </c>
      <c r="AE239" s="14">
        <v>-31.18</v>
      </c>
      <c r="AF239" s="14">
        <v>15.32</v>
      </c>
    </row>
    <row r="240" spans="1:32" x14ac:dyDescent="0.25">
      <c r="A240" s="4">
        <f t="shared" si="8"/>
        <v>2.3799999999999932</v>
      </c>
      <c r="B240" s="2"/>
      <c r="C240" s="4">
        <v>13.92</v>
      </c>
      <c r="D240" s="4">
        <v>7.36</v>
      </c>
      <c r="E240" s="4">
        <v>16422.72</v>
      </c>
      <c r="F240" s="2"/>
      <c r="G240" s="4">
        <v>-4.72</v>
      </c>
      <c r="H240" s="4">
        <v>13.26</v>
      </c>
      <c r="I240" s="4">
        <v>0.14000000000000001</v>
      </c>
      <c r="J240" s="4"/>
      <c r="K240" s="4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4">
        <f t="shared" si="9"/>
        <v>2.3799999999999932</v>
      </c>
      <c r="Z240" s="14">
        <v>86.16</v>
      </c>
      <c r="AA240" s="14">
        <v>48.48</v>
      </c>
      <c r="AB240" s="14">
        <v>16508.16</v>
      </c>
      <c r="AC240" s="2"/>
      <c r="AD240" s="14">
        <v>-7.18</v>
      </c>
      <c r="AE240" s="14">
        <v>8.82</v>
      </c>
      <c r="AF240" s="14">
        <v>-5.68</v>
      </c>
    </row>
    <row r="241" spans="1:32" x14ac:dyDescent="0.25">
      <c r="A241" s="4">
        <f t="shared" si="8"/>
        <v>2.389999999999993</v>
      </c>
      <c r="B241" s="2"/>
      <c r="C241" s="4">
        <v>-66.08</v>
      </c>
      <c r="D241" s="4">
        <v>111.36</v>
      </c>
      <c r="E241" s="4">
        <v>16382.72</v>
      </c>
      <c r="F241" s="2"/>
      <c r="G241" s="4">
        <v>16.28</v>
      </c>
      <c r="H241" s="4">
        <v>14.26</v>
      </c>
      <c r="I241" s="4">
        <v>9.14</v>
      </c>
      <c r="J241" s="4"/>
      <c r="K241" s="4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4">
        <f t="shared" si="9"/>
        <v>2.389999999999993</v>
      </c>
      <c r="Z241" s="14">
        <v>26.16</v>
      </c>
      <c r="AA241" s="14">
        <v>-3.52</v>
      </c>
      <c r="AB241" s="14">
        <v>16612.16</v>
      </c>
      <c r="AC241" s="2"/>
      <c r="AD241" s="14">
        <v>18.82</v>
      </c>
      <c r="AE241" s="14">
        <v>29.82</v>
      </c>
      <c r="AF241" s="14">
        <v>-6.68</v>
      </c>
    </row>
    <row r="242" spans="1:32" x14ac:dyDescent="0.25">
      <c r="A242" s="4">
        <f t="shared" si="8"/>
        <v>2.3999999999999928</v>
      </c>
      <c r="B242" s="2"/>
      <c r="C242" s="4">
        <v>5.92</v>
      </c>
      <c r="D242" s="4">
        <v>87.36</v>
      </c>
      <c r="E242" s="4">
        <v>16414.72</v>
      </c>
      <c r="F242" s="2"/>
      <c r="G242" s="4">
        <v>6.28</v>
      </c>
      <c r="H242" s="4">
        <v>5.26</v>
      </c>
      <c r="I242" s="4">
        <v>-12.86</v>
      </c>
      <c r="J242" s="4"/>
      <c r="K242" s="4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4">
        <f t="shared" si="9"/>
        <v>2.3999999999999928</v>
      </c>
      <c r="Z242" s="14">
        <v>26.16</v>
      </c>
      <c r="AA242" s="14">
        <v>-15.52</v>
      </c>
      <c r="AB242" s="14">
        <v>16564.16</v>
      </c>
      <c r="AC242" s="2"/>
      <c r="AD242" s="14">
        <v>8.82</v>
      </c>
      <c r="AE242" s="14">
        <v>45.82</v>
      </c>
      <c r="AF242" s="14">
        <v>5.32</v>
      </c>
    </row>
    <row r="243" spans="1:32" x14ac:dyDescent="0.25">
      <c r="A243" s="4">
        <f t="shared" si="8"/>
        <v>2.4099999999999926</v>
      </c>
      <c r="B243" s="2"/>
      <c r="C243" s="4">
        <v>-2.08</v>
      </c>
      <c r="D243" s="4">
        <v>-0.64</v>
      </c>
      <c r="E243" s="4">
        <v>16390.72</v>
      </c>
      <c r="F243" s="2"/>
      <c r="G243" s="4">
        <v>3.28</v>
      </c>
      <c r="H243" s="4">
        <v>-3.74</v>
      </c>
      <c r="I243" s="4">
        <v>1.1399999999999999</v>
      </c>
      <c r="J243" s="4"/>
      <c r="K243" s="4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4">
        <f t="shared" si="9"/>
        <v>2.4099999999999926</v>
      </c>
      <c r="Z243" s="14">
        <v>-137.84</v>
      </c>
      <c r="AA243" s="14">
        <v>-83.52</v>
      </c>
      <c r="AB243" s="14">
        <v>16628.16</v>
      </c>
      <c r="AC243" s="2"/>
      <c r="AD243" s="14">
        <v>-7.18</v>
      </c>
      <c r="AE243" s="14">
        <v>56.82</v>
      </c>
      <c r="AF243" s="14">
        <v>6.32</v>
      </c>
    </row>
    <row r="244" spans="1:32" x14ac:dyDescent="0.25">
      <c r="A244" s="4">
        <f t="shared" si="8"/>
        <v>2.4199999999999924</v>
      </c>
      <c r="B244" s="2"/>
      <c r="C244" s="4">
        <v>133.91999999999999</v>
      </c>
      <c r="D244" s="4">
        <v>-148.63999999999999</v>
      </c>
      <c r="E244" s="4">
        <v>16470.72</v>
      </c>
      <c r="F244" s="2"/>
      <c r="G244" s="4">
        <v>4.28</v>
      </c>
      <c r="H244" s="4">
        <v>10.26</v>
      </c>
      <c r="I244" s="4">
        <v>-5.86</v>
      </c>
      <c r="J244" s="4"/>
      <c r="K244" s="4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4">
        <f t="shared" si="9"/>
        <v>2.4199999999999924</v>
      </c>
      <c r="Z244" s="14">
        <v>-49.84</v>
      </c>
      <c r="AA244" s="14">
        <v>-35.520000000000003</v>
      </c>
      <c r="AB244" s="14">
        <v>16556.16</v>
      </c>
      <c r="AC244" s="2"/>
      <c r="AD244" s="14">
        <v>-6.18</v>
      </c>
      <c r="AE244" s="14">
        <v>62.82</v>
      </c>
      <c r="AF244" s="14">
        <v>8.32</v>
      </c>
    </row>
    <row r="245" spans="1:32" x14ac:dyDescent="0.25">
      <c r="A245" s="4">
        <f t="shared" si="8"/>
        <v>2.4299999999999922</v>
      </c>
      <c r="B245" s="2"/>
      <c r="C245" s="4">
        <v>69.92</v>
      </c>
      <c r="D245" s="4">
        <v>-32.64</v>
      </c>
      <c r="E245" s="4">
        <v>16258.72</v>
      </c>
      <c r="F245" s="2"/>
      <c r="G245" s="4">
        <v>-7.72</v>
      </c>
      <c r="H245" s="4">
        <v>10.26</v>
      </c>
      <c r="I245" s="4">
        <v>9.14</v>
      </c>
      <c r="J245" s="4"/>
      <c r="K245" s="4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4">
        <f t="shared" si="9"/>
        <v>2.4299999999999922</v>
      </c>
      <c r="Z245" s="14">
        <v>-141.84</v>
      </c>
      <c r="AA245" s="14">
        <v>-3.52</v>
      </c>
      <c r="AB245" s="14">
        <v>16380.16</v>
      </c>
      <c r="AC245" s="2"/>
      <c r="AD245" s="14">
        <v>1.82</v>
      </c>
      <c r="AE245" s="14">
        <v>87.82</v>
      </c>
      <c r="AF245" s="14">
        <v>10.32</v>
      </c>
    </row>
    <row r="246" spans="1:32" x14ac:dyDescent="0.25">
      <c r="A246" s="4">
        <f t="shared" si="8"/>
        <v>2.439999999999992</v>
      </c>
      <c r="B246" s="2"/>
      <c r="C246" s="4">
        <v>185.92</v>
      </c>
      <c r="D246" s="4">
        <v>-108.64</v>
      </c>
      <c r="E246" s="4">
        <v>16514.72</v>
      </c>
      <c r="F246" s="2"/>
      <c r="G246" s="4">
        <v>-13.72</v>
      </c>
      <c r="H246" s="4">
        <v>-19.739999999999998</v>
      </c>
      <c r="I246" s="4">
        <v>-5.86</v>
      </c>
      <c r="J246" s="4"/>
      <c r="K246" s="4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4">
        <f t="shared" si="9"/>
        <v>2.439999999999992</v>
      </c>
      <c r="Z246" s="14">
        <v>38.159999999999997</v>
      </c>
      <c r="AA246" s="14">
        <v>-47.52</v>
      </c>
      <c r="AB246" s="14">
        <v>16344.16</v>
      </c>
      <c r="AC246" s="2"/>
      <c r="AD246" s="14">
        <v>-0.18</v>
      </c>
      <c r="AE246" s="14">
        <v>29.82</v>
      </c>
      <c r="AF246" s="14">
        <v>12.32</v>
      </c>
    </row>
    <row r="247" spans="1:32" x14ac:dyDescent="0.25">
      <c r="A247" s="4">
        <f t="shared" si="8"/>
        <v>2.4499999999999917</v>
      </c>
      <c r="B247" s="2"/>
      <c r="C247" s="4">
        <v>149.91999999999999</v>
      </c>
      <c r="D247" s="4">
        <v>-32.64</v>
      </c>
      <c r="E247" s="4">
        <v>16418.72</v>
      </c>
      <c r="F247" s="2"/>
      <c r="G247" s="4">
        <v>-12.72</v>
      </c>
      <c r="H247" s="4">
        <v>-8.74</v>
      </c>
      <c r="I247" s="4">
        <v>1.1399999999999999</v>
      </c>
      <c r="J247" s="4"/>
      <c r="K247" s="4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4">
        <f t="shared" si="9"/>
        <v>2.4499999999999917</v>
      </c>
      <c r="Z247" s="14">
        <v>-61.84</v>
      </c>
      <c r="AA247" s="14">
        <v>-119.52</v>
      </c>
      <c r="AB247" s="14">
        <v>16368.16</v>
      </c>
      <c r="AC247" s="2"/>
      <c r="AD247" s="14">
        <v>7.82</v>
      </c>
      <c r="AE247" s="14">
        <v>14.82</v>
      </c>
      <c r="AF247" s="14">
        <v>-11.68</v>
      </c>
    </row>
    <row r="248" spans="1:32" x14ac:dyDescent="0.25">
      <c r="A248" s="4">
        <f t="shared" si="8"/>
        <v>2.4599999999999915</v>
      </c>
      <c r="B248" s="2"/>
      <c r="C248" s="4">
        <v>17.920000000000002</v>
      </c>
      <c r="D248" s="4">
        <v>-32.64</v>
      </c>
      <c r="E248" s="4">
        <v>16274.72</v>
      </c>
      <c r="F248" s="2"/>
      <c r="G248" s="4">
        <v>-11.72</v>
      </c>
      <c r="H248" s="4">
        <v>2.2599999999999998</v>
      </c>
      <c r="I248" s="4">
        <v>25.14</v>
      </c>
      <c r="J248" s="4"/>
      <c r="K248" s="4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4">
        <f t="shared" si="9"/>
        <v>2.4599999999999915</v>
      </c>
      <c r="Z248" s="14">
        <v>-41.84</v>
      </c>
      <c r="AA248" s="14">
        <v>-51.52</v>
      </c>
      <c r="AB248" s="14">
        <v>16328.16</v>
      </c>
      <c r="AC248" s="2"/>
      <c r="AD248" s="14">
        <v>2.82</v>
      </c>
      <c r="AE248" s="14">
        <v>11.82</v>
      </c>
      <c r="AF248" s="14">
        <v>-7.68</v>
      </c>
    </row>
    <row r="249" spans="1:32" x14ac:dyDescent="0.25">
      <c r="A249" s="4">
        <f t="shared" si="8"/>
        <v>2.4699999999999913</v>
      </c>
      <c r="B249" s="2"/>
      <c r="C249" s="4">
        <v>-90.08</v>
      </c>
      <c r="D249" s="4">
        <v>-0.64</v>
      </c>
      <c r="E249" s="4">
        <v>16350.72</v>
      </c>
      <c r="F249" s="2"/>
      <c r="G249" s="4">
        <v>-17.72</v>
      </c>
      <c r="H249" s="4">
        <v>22.26</v>
      </c>
      <c r="I249" s="4">
        <v>-6.86</v>
      </c>
      <c r="J249" s="4"/>
      <c r="K249" s="4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4">
        <f t="shared" si="9"/>
        <v>2.4699999999999913</v>
      </c>
      <c r="Z249" s="14">
        <v>10.16</v>
      </c>
      <c r="AA249" s="14">
        <v>64.48</v>
      </c>
      <c r="AB249" s="14">
        <v>16340.16</v>
      </c>
      <c r="AC249" s="2"/>
      <c r="AD249" s="14">
        <v>-6.18</v>
      </c>
      <c r="AE249" s="14">
        <v>5.82</v>
      </c>
      <c r="AF249" s="14">
        <v>7.32</v>
      </c>
    </row>
    <row r="250" spans="1:32" x14ac:dyDescent="0.25">
      <c r="A250" s="4">
        <f t="shared" si="8"/>
        <v>2.4799999999999911</v>
      </c>
      <c r="B250" s="2"/>
      <c r="C250" s="4">
        <v>17.920000000000002</v>
      </c>
      <c r="D250" s="4">
        <v>-24.64</v>
      </c>
      <c r="E250" s="4">
        <v>16306.72</v>
      </c>
      <c r="F250" s="2"/>
      <c r="G250" s="4">
        <v>6.28</v>
      </c>
      <c r="H250" s="4">
        <v>4.26</v>
      </c>
      <c r="I250" s="4">
        <v>-3.86</v>
      </c>
      <c r="J250" s="4"/>
      <c r="K250" s="4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4">
        <f t="shared" si="9"/>
        <v>2.4799999999999911</v>
      </c>
      <c r="Z250" s="14">
        <v>134.16</v>
      </c>
      <c r="AA250" s="14">
        <v>-15.52</v>
      </c>
      <c r="AB250" s="14">
        <v>16336.16</v>
      </c>
      <c r="AC250" s="2"/>
      <c r="AD250" s="14">
        <v>4.82</v>
      </c>
      <c r="AE250" s="14">
        <v>-27.18</v>
      </c>
      <c r="AF250" s="14">
        <v>2.3199999999999998</v>
      </c>
    </row>
    <row r="251" spans="1:32" x14ac:dyDescent="0.25">
      <c r="A251" s="4">
        <f t="shared" si="8"/>
        <v>2.4899999999999909</v>
      </c>
      <c r="B251" s="2"/>
      <c r="C251" s="4">
        <v>-186.08</v>
      </c>
      <c r="D251" s="4">
        <v>-52.64</v>
      </c>
      <c r="E251" s="4">
        <v>16478.72</v>
      </c>
      <c r="F251" s="2"/>
      <c r="G251" s="4">
        <v>-7.72</v>
      </c>
      <c r="H251" s="4">
        <v>10.26</v>
      </c>
      <c r="I251" s="4">
        <v>15.14</v>
      </c>
      <c r="J251" s="4"/>
      <c r="K251" s="4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4">
        <f t="shared" si="9"/>
        <v>2.4899999999999909</v>
      </c>
      <c r="Z251" s="14">
        <v>22.16</v>
      </c>
      <c r="AA251" s="14">
        <v>104.48</v>
      </c>
      <c r="AB251" s="14">
        <v>16360.16</v>
      </c>
      <c r="AC251" s="2"/>
      <c r="AD251" s="14">
        <v>-41.18</v>
      </c>
      <c r="AE251" s="14">
        <v>-23.18</v>
      </c>
      <c r="AF251" s="14">
        <v>7.32</v>
      </c>
    </row>
    <row r="252" spans="1:32" x14ac:dyDescent="0.25">
      <c r="A252" s="4">
        <f t="shared" si="8"/>
        <v>2.4999999999999907</v>
      </c>
      <c r="B252" s="2"/>
      <c r="C252" s="4">
        <v>-90.08</v>
      </c>
      <c r="D252" s="4">
        <v>-60.64</v>
      </c>
      <c r="E252" s="4">
        <v>16502.72</v>
      </c>
      <c r="F252" s="2"/>
      <c r="G252" s="4">
        <v>-0.72</v>
      </c>
      <c r="H252" s="4">
        <v>-5.74</v>
      </c>
      <c r="I252" s="4">
        <v>-6.86</v>
      </c>
      <c r="J252" s="4"/>
      <c r="K252" s="4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4">
        <f t="shared" si="9"/>
        <v>2.4999999999999907</v>
      </c>
      <c r="Z252" s="14">
        <v>94.16</v>
      </c>
      <c r="AA252" s="14">
        <v>-7.52</v>
      </c>
      <c r="AB252" s="14">
        <v>16596.16</v>
      </c>
      <c r="AC252" s="2"/>
      <c r="AD252" s="14">
        <v>1.82</v>
      </c>
      <c r="AE252" s="14">
        <v>-43.18</v>
      </c>
      <c r="AF252" s="14">
        <v>-0.68</v>
      </c>
    </row>
    <row r="253" spans="1:32" x14ac:dyDescent="0.25">
      <c r="A253" s="4">
        <f t="shared" si="8"/>
        <v>2.5099999999999905</v>
      </c>
      <c r="B253" s="2"/>
      <c r="C253" s="4">
        <v>-2.08</v>
      </c>
      <c r="D253" s="4">
        <v>-0.64</v>
      </c>
      <c r="E253" s="4">
        <v>16402.72</v>
      </c>
      <c r="F253" s="2"/>
      <c r="G253" s="4">
        <v>20.28</v>
      </c>
      <c r="H253" s="4">
        <v>-21.74</v>
      </c>
      <c r="I253" s="4">
        <v>-2.86</v>
      </c>
      <c r="J253" s="4"/>
      <c r="K253" s="4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4">
        <f t="shared" si="9"/>
        <v>2.5099999999999905</v>
      </c>
      <c r="Z253" s="14">
        <v>14.16</v>
      </c>
      <c r="AA253" s="14">
        <v>-47.52</v>
      </c>
      <c r="AB253" s="14">
        <v>16520.16</v>
      </c>
      <c r="AC253" s="2"/>
      <c r="AD253" s="14">
        <v>20.82</v>
      </c>
      <c r="AE253" s="14">
        <v>-32.18</v>
      </c>
      <c r="AF253" s="14">
        <v>-3.68</v>
      </c>
    </row>
    <row r="254" spans="1:32" x14ac:dyDescent="0.25">
      <c r="A254" s="4">
        <f t="shared" si="8"/>
        <v>2.5199999999999902</v>
      </c>
      <c r="B254" s="2"/>
      <c r="C254" s="4">
        <v>-102.08</v>
      </c>
      <c r="D254" s="4">
        <v>3.36</v>
      </c>
      <c r="E254" s="4">
        <v>16398.72</v>
      </c>
      <c r="F254" s="2"/>
      <c r="G254" s="4">
        <v>6.28</v>
      </c>
      <c r="H254" s="4">
        <v>1.26</v>
      </c>
      <c r="I254" s="4">
        <v>15.14</v>
      </c>
      <c r="J254" s="4"/>
      <c r="K254" s="4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4">
        <f t="shared" si="9"/>
        <v>2.5199999999999902</v>
      </c>
      <c r="Z254" s="14">
        <v>38.159999999999997</v>
      </c>
      <c r="AA254" s="14">
        <v>-51.52</v>
      </c>
      <c r="AB254" s="14">
        <v>16628.16</v>
      </c>
      <c r="AC254" s="2"/>
      <c r="AD254" s="14">
        <v>-1.18</v>
      </c>
      <c r="AE254" s="14">
        <v>-17.18</v>
      </c>
      <c r="AF254" s="14">
        <v>-3.68</v>
      </c>
    </row>
    <row r="255" spans="1:32" x14ac:dyDescent="0.25">
      <c r="A255" s="4">
        <f t="shared" si="8"/>
        <v>2.52999999999999</v>
      </c>
      <c r="B255" s="2"/>
      <c r="C255" s="4">
        <v>-58.08</v>
      </c>
      <c r="D255" s="4">
        <v>55.36</v>
      </c>
      <c r="E255" s="4">
        <v>16382.72</v>
      </c>
      <c r="F255" s="2"/>
      <c r="G255" s="4">
        <v>2.2799999999999998</v>
      </c>
      <c r="H255" s="4">
        <v>38.26</v>
      </c>
      <c r="I255" s="4">
        <v>12.14</v>
      </c>
      <c r="J255" s="4"/>
      <c r="K255" s="4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4">
        <f t="shared" si="9"/>
        <v>2.52999999999999</v>
      </c>
      <c r="Z255" s="14">
        <v>74.16</v>
      </c>
      <c r="AA255" s="14">
        <v>56.48</v>
      </c>
      <c r="AB255" s="14">
        <v>16528.16</v>
      </c>
      <c r="AC255" s="2"/>
      <c r="AD255" s="14">
        <v>-5.18</v>
      </c>
      <c r="AE255" s="14">
        <v>20.82</v>
      </c>
      <c r="AF255" s="14">
        <v>-7.68</v>
      </c>
    </row>
    <row r="256" spans="1:32" x14ac:dyDescent="0.25">
      <c r="A256" s="4">
        <f t="shared" si="8"/>
        <v>2.5399999999999898</v>
      </c>
      <c r="B256" s="2"/>
      <c r="C256" s="4">
        <v>-18.079999999999998</v>
      </c>
      <c r="D256" s="4">
        <v>-40.64</v>
      </c>
      <c r="E256" s="4">
        <v>16378.72</v>
      </c>
      <c r="F256" s="2"/>
      <c r="G256" s="4">
        <v>-4.72</v>
      </c>
      <c r="H256" s="4">
        <v>4.26</v>
      </c>
      <c r="I256" s="4">
        <v>2.14</v>
      </c>
      <c r="J256" s="4"/>
      <c r="K256" s="4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4">
        <f t="shared" si="9"/>
        <v>2.5399999999999898</v>
      </c>
      <c r="Z256" s="14">
        <v>2.16</v>
      </c>
      <c r="AA256" s="14">
        <v>-75.52</v>
      </c>
      <c r="AB256" s="14">
        <v>16572.16</v>
      </c>
      <c r="AC256" s="2"/>
      <c r="AD256" s="14">
        <v>-3.18</v>
      </c>
      <c r="AE256" s="14">
        <v>46.82</v>
      </c>
      <c r="AF256" s="14">
        <v>7.32</v>
      </c>
    </row>
    <row r="257" spans="1:32" x14ac:dyDescent="0.25">
      <c r="A257" s="4">
        <f t="shared" si="8"/>
        <v>2.5499999999999896</v>
      </c>
      <c r="B257" s="2"/>
      <c r="C257" s="4">
        <v>65.92</v>
      </c>
      <c r="D257" s="4">
        <v>55.36</v>
      </c>
      <c r="E257" s="4">
        <v>16402.72</v>
      </c>
      <c r="F257" s="2"/>
      <c r="G257" s="4">
        <v>11.28</v>
      </c>
      <c r="H257" s="4">
        <v>27.26</v>
      </c>
      <c r="I257" s="4">
        <v>28.14</v>
      </c>
      <c r="J257" s="4"/>
      <c r="K257" s="4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4">
        <f t="shared" si="9"/>
        <v>2.5499999999999896</v>
      </c>
      <c r="Z257" s="14">
        <v>-1.84</v>
      </c>
      <c r="AA257" s="14">
        <v>-27.52</v>
      </c>
      <c r="AB257" s="14">
        <v>16396.16</v>
      </c>
      <c r="AC257" s="2"/>
      <c r="AD257" s="14">
        <v>0.82</v>
      </c>
      <c r="AE257" s="14">
        <v>47.82</v>
      </c>
      <c r="AF257" s="14">
        <v>10.32</v>
      </c>
    </row>
    <row r="258" spans="1:32" x14ac:dyDescent="0.25">
      <c r="A258" s="4">
        <f t="shared" si="8"/>
        <v>2.5599999999999894</v>
      </c>
      <c r="B258" s="2"/>
      <c r="C258" s="4">
        <v>129.91999999999999</v>
      </c>
      <c r="D258" s="4">
        <v>-36.64</v>
      </c>
      <c r="E258" s="4">
        <v>16262.72</v>
      </c>
      <c r="F258" s="2"/>
      <c r="G258" s="4">
        <v>29.28</v>
      </c>
      <c r="H258" s="4">
        <v>26.26</v>
      </c>
      <c r="I258" s="4">
        <v>5.14</v>
      </c>
      <c r="J258" s="4"/>
      <c r="K258" s="4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4">
        <f t="shared" si="9"/>
        <v>2.5599999999999894</v>
      </c>
      <c r="Z258" s="14">
        <v>10.16</v>
      </c>
      <c r="AA258" s="14">
        <v>-47.52</v>
      </c>
      <c r="AB258" s="14">
        <v>16560.16</v>
      </c>
      <c r="AC258" s="2"/>
      <c r="AD258" s="14">
        <v>-8.18</v>
      </c>
      <c r="AE258" s="14">
        <v>46.82</v>
      </c>
      <c r="AF258" s="14">
        <v>-8.68</v>
      </c>
    </row>
    <row r="259" spans="1:32" x14ac:dyDescent="0.25">
      <c r="A259" s="4">
        <f t="shared" si="8"/>
        <v>2.5699999999999892</v>
      </c>
      <c r="B259" s="2"/>
      <c r="C259" s="4">
        <v>9.92</v>
      </c>
      <c r="D259" s="4">
        <v>111.36</v>
      </c>
      <c r="E259" s="4">
        <v>16390.72</v>
      </c>
      <c r="F259" s="2"/>
      <c r="G259" s="4">
        <v>-2.72</v>
      </c>
      <c r="H259" s="4">
        <v>-7.74</v>
      </c>
      <c r="I259" s="4">
        <v>-8.86</v>
      </c>
      <c r="J259" s="4"/>
      <c r="K259" s="4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4">
        <f t="shared" si="9"/>
        <v>2.5699999999999892</v>
      </c>
      <c r="Z259" s="14">
        <v>-53.84</v>
      </c>
      <c r="AA259" s="14">
        <v>-59.52</v>
      </c>
      <c r="AB259" s="14">
        <v>16568.16</v>
      </c>
      <c r="AC259" s="2"/>
      <c r="AD259" s="14">
        <v>0.82</v>
      </c>
      <c r="AE259" s="14">
        <v>54.82</v>
      </c>
      <c r="AF259" s="14">
        <v>-4.68</v>
      </c>
    </row>
    <row r="260" spans="1:32" x14ac:dyDescent="0.25">
      <c r="A260" s="4">
        <f t="shared" ref="A260:A323" si="10">A259+0.01</f>
        <v>2.579999999999989</v>
      </c>
      <c r="B260" s="2"/>
      <c r="C260" s="4">
        <v>101.92</v>
      </c>
      <c r="D260" s="4">
        <v>87.36</v>
      </c>
      <c r="E260" s="4">
        <v>16406.72</v>
      </c>
      <c r="F260" s="2"/>
      <c r="G260" s="4">
        <v>10.28</v>
      </c>
      <c r="H260" s="4">
        <v>2.2599999999999998</v>
      </c>
      <c r="I260" s="4">
        <v>2.14</v>
      </c>
      <c r="J260" s="4"/>
      <c r="K260" s="4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4">
        <f t="shared" ref="Y260:Y323" si="11">Y259+0.01</f>
        <v>2.579999999999989</v>
      </c>
      <c r="Z260" s="14">
        <v>-33.840000000000003</v>
      </c>
      <c r="AA260" s="14">
        <v>-43.52</v>
      </c>
      <c r="AB260" s="14">
        <v>16348.16</v>
      </c>
      <c r="AC260" s="2"/>
      <c r="AD260" s="14">
        <v>22.82</v>
      </c>
      <c r="AE260" s="14">
        <v>34.82</v>
      </c>
      <c r="AF260" s="14">
        <v>-0.68</v>
      </c>
    </row>
    <row r="261" spans="1:32" x14ac:dyDescent="0.25">
      <c r="A261" s="4">
        <f t="shared" si="10"/>
        <v>2.5899999999999888</v>
      </c>
      <c r="B261" s="2"/>
      <c r="C261" s="4">
        <v>41.92</v>
      </c>
      <c r="D261" s="4">
        <v>103.36</v>
      </c>
      <c r="E261" s="4">
        <v>16542.72</v>
      </c>
      <c r="F261" s="2"/>
      <c r="G261" s="4">
        <v>3.28</v>
      </c>
      <c r="H261" s="4">
        <v>-26.74</v>
      </c>
      <c r="I261" s="4">
        <v>14.14</v>
      </c>
      <c r="J261" s="4"/>
      <c r="K261" s="4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4">
        <f t="shared" si="11"/>
        <v>2.5899999999999888</v>
      </c>
      <c r="Z261" s="14">
        <v>-157.84</v>
      </c>
      <c r="AA261" s="14">
        <v>-7.52</v>
      </c>
      <c r="AB261" s="14">
        <v>16360.16</v>
      </c>
      <c r="AC261" s="2"/>
      <c r="AD261" s="14">
        <v>10.82</v>
      </c>
      <c r="AE261" s="14">
        <v>42.82</v>
      </c>
      <c r="AF261" s="14">
        <v>6.32</v>
      </c>
    </row>
    <row r="262" spans="1:32" x14ac:dyDescent="0.25">
      <c r="A262" s="4">
        <f t="shared" si="10"/>
        <v>2.5999999999999885</v>
      </c>
      <c r="B262" s="2"/>
      <c r="C262" s="4">
        <v>117.92</v>
      </c>
      <c r="D262" s="4">
        <v>-8.64</v>
      </c>
      <c r="E262" s="4">
        <v>16286.72</v>
      </c>
      <c r="F262" s="2"/>
      <c r="G262" s="4">
        <v>7.28</v>
      </c>
      <c r="H262" s="4">
        <v>-8.74</v>
      </c>
      <c r="I262" s="4">
        <v>-10.86</v>
      </c>
      <c r="J262" s="4"/>
      <c r="K262" s="4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4">
        <f t="shared" si="11"/>
        <v>2.5999999999999885</v>
      </c>
      <c r="Z262" s="14">
        <v>-93.84</v>
      </c>
      <c r="AA262" s="14">
        <v>12.48</v>
      </c>
      <c r="AB262" s="14">
        <v>16340.16</v>
      </c>
      <c r="AC262" s="2"/>
      <c r="AD262" s="14">
        <v>-3.18</v>
      </c>
      <c r="AE262" s="14">
        <v>12.82</v>
      </c>
      <c r="AF262" s="14">
        <v>16.32</v>
      </c>
    </row>
    <row r="263" spans="1:32" x14ac:dyDescent="0.25">
      <c r="A263" s="4">
        <f t="shared" si="10"/>
        <v>2.6099999999999883</v>
      </c>
      <c r="B263" s="2"/>
      <c r="C263" s="4">
        <v>-42.08</v>
      </c>
      <c r="D263" s="4">
        <v>-64.64</v>
      </c>
      <c r="E263" s="4">
        <v>16430.72</v>
      </c>
      <c r="F263" s="2"/>
      <c r="G263" s="4">
        <v>-13.72</v>
      </c>
      <c r="H263" s="4">
        <v>-17.739999999999998</v>
      </c>
      <c r="I263" s="4">
        <v>8.14</v>
      </c>
      <c r="J263" s="4"/>
      <c r="K263" s="4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4">
        <f t="shared" si="11"/>
        <v>2.6099999999999883</v>
      </c>
      <c r="Z263" s="14">
        <v>-9.84</v>
      </c>
      <c r="AA263" s="14">
        <v>48.48</v>
      </c>
      <c r="AB263" s="14">
        <v>16272.16</v>
      </c>
      <c r="AC263" s="2"/>
      <c r="AD263" s="14">
        <v>-12.18</v>
      </c>
      <c r="AE263" s="14">
        <v>-23.18</v>
      </c>
      <c r="AF263" s="14">
        <v>-8.68</v>
      </c>
    </row>
    <row r="264" spans="1:32" x14ac:dyDescent="0.25">
      <c r="A264" s="4">
        <f t="shared" si="10"/>
        <v>2.6199999999999881</v>
      </c>
      <c r="B264" s="2"/>
      <c r="C264" s="4">
        <v>-38.08</v>
      </c>
      <c r="D264" s="4">
        <v>-52.64</v>
      </c>
      <c r="E264" s="4">
        <v>16290.72</v>
      </c>
      <c r="F264" s="2"/>
      <c r="G264" s="4">
        <v>7.28</v>
      </c>
      <c r="H264" s="4">
        <v>11.26</v>
      </c>
      <c r="I264" s="4">
        <v>12.14</v>
      </c>
      <c r="J264" s="4"/>
      <c r="K264" s="4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4">
        <f t="shared" si="11"/>
        <v>2.6199999999999881</v>
      </c>
      <c r="Z264" s="14">
        <v>-1.84</v>
      </c>
      <c r="AA264" s="14">
        <v>-31.52</v>
      </c>
      <c r="AB264" s="14">
        <v>16384.16</v>
      </c>
      <c r="AC264" s="2"/>
      <c r="AD264" s="14">
        <v>-5.18</v>
      </c>
      <c r="AE264" s="14">
        <v>-30.18</v>
      </c>
      <c r="AF264" s="14">
        <v>10.32</v>
      </c>
    </row>
    <row r="265" spans="1:32" x14ac:dyDescent="0.25">
      <c r="A265" s="4">
        <f t="shared" si="10"/>
        <v>2.6299999999999879</v>
      </c>
      <c r="B265" s="2"/>
      <c r="C265" s="4">
        <v>-30.08</v>
      </c>
      <c r="D265" s="4">
        <v>-24.64</v>
      </c>
      <c r="E265" s="4">
        <v>16462.72</v>
      </c>
      <c r="F265" s="2"/>
      <c r="G265" s="4">
        <v>-2.72</v>
      </c>
      <c r="H265" s="4">
        <v>10.26</v>
      </c>
      <c r="I265" s="4">
        <v>-13.86</v>
      </c>
      <c r="J265" s="4"/>
      <c r="K265" s="4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4">
        <f t="shared" si="11"/>
        <v>2.6299999999999879</v>
      </c>
      <c r="Z265" s="14">
        <v>10.16</v>
      </c>
      <c r="AA265" s="14">
        <v>48.48</v>
      </c>
      <c r="AB265" s="14">
        <v>16380.16</v>
      </c>
      <c r="AC265" s="2"/>
      <c r="AD265" s="14">
        <v>5.82</v>
      </c>
      <c r="AE265" s="14">
        <v>-26.18</v>
      </c>
      <c r="AF265" s="14">
        <v>8.32</v>
      </c>
    </row>
    <row r="266" spans="1:32" x14ac:dyDescent="0.25">
      <c r="A266" s="4">
        <f t="shared" si="10"/>
        <v>2.6399999999999877</v>
      </c>
      <c r="B266" s="2"/>
      <c r="C266" s="4">
        <v>-10.08</v>
      </c>
      <c r="D266" s="4">
        <v>-56.64</v>
      </c>
      <c r="E266" s="4">
        <v>16438.72</v>
      </c>
      <c r="F266" s="2"/>
      <c r="G266" s="4">
        <v>-5.72</v>
      </c>
      <c r="H266" s="4">
        <v>14.26</v>
      </c>
      <c r="I266" s="4">
        <v>-8.86</v>
      </c>
      <c r="J266" s="4"/>
      <c r="K266" s="4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4">
        <f t="shared" si="11"/>
        <v>2.6399999999999877</v>
      </c>
      <c r="Z266" s="14">
        <v>22.16</v>
      </c>
      <c r="AA266" s="14">
        <v>-3.52</v>
      </c>
      <c r="AB266" s="14">
        <v>16408.16</v>
      </c>
      <c r="AC266" s="2"/>
      <c r="AD266" s="14">
        <v>-3.18</v>
      </c>
      <c r="AE266" s="14">
        <v>-7.18</v>
      </c>
      <c r="AF266" s="14">
        <v>7.32</v>
      </c>
    </row>
    <row r="267" spans="1:32" x14ac:dyDescent="0.25">
      <c r="A267" s="4">
        <f t="shared" si="10"/>
        <v>2.6499999999999875</v>
      </c>
      <c r="B267" s="2"/>
      <c r="C267" s="4">
        <v>-102.08</v>
      </c>
      <c r="D267" s="4">
        <v>11.36</v>
      </c>
      <c r="E267" s="4">
        <v>16474.72</v>
      </c>
      <c r="F267" s="2"/>
      <c r="G267" s="4">
        <v>-14.72</v>
      </c>
      <c r="H267" s="4">
        <v>22.26</v>
      </c>
      <c r="I267" s="4">
        <v>-8.86</v>
      </c>
      <c r="J267" s="4"/>
      <c r="K267" s="4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4">
        <f t="shared" si="11"/>
        <v>2.6499999999999875</v>
      </c>
      <c r="Z267" s="14">
        <v>62.16</v>
      </c>
      <c r="AA267" s="14">
        <v>48.48</v>
      </c>
      <c r="AB267" s="14">
        <v>16468.16</v>
      </c>
      <c r="AC267" s="2"/>
      <c r="AD267" s="14">
        <v>-17.18</v>
      </c>
      <c r="AE267" s="14">
        <v>-19.18</v>
      </c>
      <c r="AF267" s="14">
        <v>-1.68</v>
      </c>
    </row>
    <row r="268" spans="1:32" x14ac:dyDescent="0.25">
      <c r="A268" s="4">
        <f t="shared" si="10"/>
        <v>2.6599999999999873</v>
      </c>
      <c r="B268" s="2"/>
      <c r="C268" s="4">
        <v>-70.08</v>
      </c>
      <c r="D268" s="4">
        <v>51.36</v>
      </c>
      <c r="E268" s="4">
        <v>16326.72</v>
      </c>
      <c r="F268" s="2"/>
      <c r="G268" s="4">
        <v>14.28</v>
      </c>
      <c r="H268" s="4">
        <v>6.26</v>
      </c>
      <c r="I268" s="4">
        <v>16.14</v>
      </c>
      <c r="J268" s="4"/>
      <c r="K268" s="4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4">
        <f t="shared" si="11"/>
        <v>2.6599999999999873</v>
      </c>
      <c r="Z268" s="14">
        <v>34.159999999999997</v>
      </c>
      <c r="AA268" s="14">
        <v>0.48</v>
      </c>
      <c r="AB268" s="14">
        <v>16508.16</v>
      </c>
      <c r="AC268" s="2"/>
      <c r="AD268" s="14">
        <v>-6.18</v>
      </c>
      <c r="AE268" s="14">
        <v>-18.18</v>
      </c>
      <c r="AF268" s="14">
        <v>-2.68</v>
      </c>
    </row>
    <row r="269" spans="1:32" x14ac:dyDescent="0.25">
      <c r="A269" s="4">
        <f t="shared" si="10"/>
        <v>2.6699999999999871</v>
      </c>
      <c r="B269" s="2"/>
      <c r="C269" s="4">
        <v>-90.08</v>
      </c>
      <c r="D269" s="4">
        <v>19.36</v>
      </c>
      <c r="E269" s="4">
        <v>16430.72</v>
      </c>
      <c r="F269" s="2"/>
      <c r="G269" s="4">
        <v>13.28</v>
      </c>
      <c r="H269" s="4">
        <v>-2.74</v>
      </c>
      <c r="I269" s="4">
        <v>3.14</v>
      </c>
      <c r="J269" s="4"/>
      <c r="K269" s="4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4">
        <f t="shared" si="11"/>
        <v>2.6699999999999871</v>
      </c>
      <c r="Z269" s="14">
        <v>74.16</v>
      </c>
      <c r="AA269" s="14">
        <v>-11.52</v>
      </c>
      <c r="AB269" s="14">
        <v>16608.16</v>
      </c>
      <c r="AC269" s="2"/>
      <c r="AD269" s="14">
        <v>10.82</v>
      </c>
      <c r="AE269" s="14">
        <v>-21.18</v>
      </c>
      <c r="AF269" s="14">
        <v>17.32</v>
      </c>
    </row>
    <row r="270" spans="1:32" x14ac:dyDescent="0.25">
      <c r="A270" s="4">
        <f t="shared" si="10"/>
        <v>2.6799999999999868</v>
      </c>
      <c r="B270" s="2"/>
      <c r="C270" s="4">
        <v>-14.08</v>
      </c>
      <c r="D270" s="4">
        <v>-40.64</v>
      </c>
      <c r="E270" s="4">
        <v>16470.72</v>
      </c>
      <c r="F270" s="2"/>
      <c r="G270" s="4">
        <v>-11.72</v>
      </c>
      <c r="H270" s="4">
        <v>0.26</v>
      </c>
      <c r="I270" s="4">
        <v>1.1399999999999999</v>
      </c>
      <c r="J270" s="4"/>
      <c r="K270" s="4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4">
        <f t="shared" si="11"/>
        <v>2.6799999999999868</v>
      </c>
      <c r="Z270" s="14">
        <v>42.16</v>
      </c>
      <c r="AA270" s="14">
        <v>8.48</v>
      </c>
      <c r="AB270" s="14">
        <v>16492.16</v>
      </c>
      <c r="AC270" s="2"/>
      <c r="AD270" s="14">
        <v>-6.18</v>
      </c>
      <c r="AE270" s="14">
        <v>4.82</v>
      </c>
      <c r="AF270" s="14">
        <v>0.32</v>
      </c>
    </row>
    <row r="271" spans="1:32" x14ac:dyDescent="0.25">
      <c r="A271" s="4">
        <f t="shared" si="10"/>
        <v>2.6899999999999866</v>
      </c>
      <c r="B271" s="2"/>
      <c r="C271" s="4">
        <v>61.92</v>
      </c>
      <c r="D271" s="4">
        <v>-60.64</v>
      </c>
      <c r="E271" s="4">
        <v>16390.72</v>
      </c>
      <c r="F271" s="2"/>
      <c r="G271" s="4">
        <v>-0.72</v>
      </c>
      <c r="H271" s="4">
        <v>4.26</v>
      </c>
      <c r="I271" s="4">
        <v>-14.86</v>
      </c>
      <c r="J271" s="4"/>
      <c r="K271" s="4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4">
        <f t="shared" si="11"/>
        <v>2.6899999999999866</v>
      </c>
      <c r="Z271" s="14">
        <v>-65.84</v>
      </c>
      <c r="AA271" s="14">
        <v>-39.520000000000003</v>
      </c>
      <c r="AB271" s="14">
        <v>16468.16</v>
      </c>
      <c r="AC271" s="2"/>
      <c r="AD271" s="14">
        <v>-5.18</v>
      </c>
      <c r="AE271" s="14">
        <v>11.82</v>
      </c>
      <c r="AF271" s="14">
        <v>-16.68</v>
      </c>
    </row>
    <row r="272" spans="1:32" x14ac:dyDescent="0.25">
      <c r="A272" s="4">
        <f t="shared" si="10"/>
        <v>2.6999999999999864</v>
      </c>
      <c r="B272" s="2"/>
      <c r="C272" s="4">
        <v>29.92</v>
      </c>
      <c r="D272" s="4">
        <v>-8.64</v>
      </c>
      <c r="E272" s="4">
        <v>16402.72</v>
      </c>
      <c r="F272" s="2"/>
      <c r="G272" s="4">
        <v>12.28</v>
      </c>
      <c r="H272" s="4">
        <v>-0.74</v>
      </c>
      <c r="I272" s="4">
        <v>-12.86</v>
      </c>
      <c r="J272" s="4"/>
      <c r="K272" s="4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4">
        <f t="shared" si="11"/>
        <v>2.6999999999999864</v>
      </c>
      <c r="Z272" s="14">
        <v>-17.84</v>
      </c>
      <c r="AA272" s="14">
        <v>-43.52</v>
      </c>
      <c r="AB272" s="14">
        <v>16448.16</v>
      </c>
      <c r="AC272" s="2"/>
      <c r="AD272" s="14">
        <v>-2.1800000000000002</v>
      </c>
      <c r="AE272" s="14">
        <v>59.82</v>
      </c>
      <c r="AF272" s="14">
        <v>-2.68</v>
      </c>
    </row>
    <row r="273" spans="1:32" x14ac:dyDescent="0.25">
      <c r="A273" s="4">
        <f t="shared" si="10"/>
        <v>2.7099999999999862</v>
      </c>
      <c r="B273" s="2"/>
      <c r="C273" s="4">
        <v>-6.08</v>
      </c>
      <c r="D273" s="4">
        <v>27.36</v>
      </c>
      <c r="E273" s="4">
        <v>16386.72</v>
      </c>
      <c r="F273" s="2"/>
      <c r="G273" s="4">
        <v>-6.72</v>
      </c>
      <c r="H273" s="4">
        <v>-5.74</v>
      </c>
      <c r="I273" s="4">
        <v>-0.86</v>
      </c>
      <c r="J273" s="4"/>
      <c r="K273" s="4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4">
        <f t="shared" si="11"/>
        <v>2.7099999999999862</v>
      </c>
      <c r="Z273" s="14">
        <v>-109.84</v>
      </c>
      <c r="AA273" s="14">
        <v>-79.52</v>
      </c>
      <c r="AB273" s="14">
        <v>16400.16</v>
      </c>
      <c r="AC273" s="2"/>
      <c r="AD273" s="14">
        <v>0.82</v>
      </c>
      <c r="AE273" s="14">
        <v>39.82</v>
      </c>
      <c r="AF273" s="14">
        <v>-9.68</v>
      </c>
    </row>
    <row r="274" spans="1:32" x14ac:dyDescent="0.25">
      <c r="A274" s="4">
        <f t="shared" si="10"/>
        <v>2.719999999999986</v>
      </c>
      <c r="B274" s="2"/>
      <c r="C274" s="4">
        <v>-50.08</v>
      </c>
      <c r="D274" s="4">
        <v>71.36</v>
      </c>
      <c r="E274" s="4">
        <v>16406.72</v>
      </c>
      <c r="F274" s="2"/>
      <c r="G274" s="4">
        <v>1.28</v>
      </c>
      <c r="H274" s="4">
        <v>-13.74</v>
      </c>
      <c r="I274" s="4">
        <v>8.14</v>
      </c>
      <c r="J274" s="4"/>
      <c r="K274" s="4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4">
        <f t="shared" si="11"/>
        <v>2.719999999999986</v>
      </c>
      <c r="Z274" s="14">
        <v>-5.84</v>
      </c>
      <c r="AA274" s="14">
        <v>-55.52</v>
      </c>
      <c r="AB274" s="14">
        <v>16400.16</v>
      </c>
      <c r="AC274" s="2"/>
      <c r="AD274" s="14">
        <v>-10.18</v>
      </c>
      <c r="AE274" s="14">
        <v>41.82</v>
      </c>
      <c r="AF274" s="14">
        <v>2.3199999999999998</v>
      </c>
    </row>
    <row r="275" spans="1:32" x14ac:dyDescent="0.25">
      <c r="A275" s="4">
        <f t="shared" si="10"/>
        <v>2.7299999999999858</v>
      </c>
      <c r="B275" s="2"/>
      <c r="C275" s="4">
        <v>129.91999999999999</v>
      </c>
      <c r="D275" s="4">
        <v>7.36</v>
      </c>
      <c r="E275" s="4">
        <v>16318.72</v>
      </c>
      <c r="F275" s="2"/>
      <c r="G275" s="4">
        <v>-10.72</v>
      </c>
      <c r="H275" s="4">
        <v>9.26</v>
      </c>
      <c r="I275" s="4">
        <v>-3.86</v>
      </c>
      <c r="J275" s="4"/>
      <c r="K275" s="4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4">
        <f t="shared" si="11"/>
        <v>2.7299999999999858</v>
      </c>
      <c r="Z275" s="14">
        <v>-81.84</v>
      </c>
      <c r="AA275" s="14">
        <v>-67.52</v>
      </c>
      <c r="AB275" s="14">
        <v>16484.16</v>
      </c>
      <c r="AC275" s="2"/>
      <c r="AD275" s="14">
        <v>29.82</v>
      </c>
      <c r="AE275" s="14">
        <v>35.82</v>
      </c>
      <c r="AF275" s="14">
        <v>-15.68</v>
      </c>
    </row>
    <row r="276" spans="1:32" x14ac:dyDescent="0.25">
      <c r="A276" s="4">
        <f t="shared" si="10"/>
        <v>2.7399999999999856</v>
      </c>
      <c r="B276" s="2"/>
      <c r="C276" s="4">
        <v>25.92</v>
      </c>
      <c r="D276" s="4">
        <v>47.36</v>
      </c>
      <c r="E276" s="4">
        <v>16422.72</v>
      </c>
      <c r="F276" s="2"/>
      <c r="G276" s="4">
        <v>16.28</v>
      </c>
      <c r="H276" s="4">
        <v>5.26</v>
      </c>
      <c r="I276" s="4">
        <v>1.1399999999999999</v>
      </c>
      <c r="J276" s="4"/>
      <c r="K276" s="4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4">
        <f t="shared" si="11"/>
        <v>2.7399999999999856</v>
      </c>
      <c r="Z276" s="14">
        <v>-93.84</v>
      </c>
      <c r="AA276" s="14">
        <v>-47.52</v>
      </c>
      <c r="AB276" s="14">
        <v>16420.16</v>
      </c>
      <c r="AC276" s="2"/>
      <c r="AD276" s="14">
        <v>22.82</v>
      </c>
      <c r="AE276" s="14">
        <v>35.82</v>
      </c>
      <c r="AF276" s="14">
        <v>-2.68</v>
      </c>
    </row>
    <row r="277" spans="1:32" x14ac:dyDescent="0.25">
      <c r="A277" s="4">
        <f t="shared" si="10"/>
        <v>2.7499999999999853</v>
      </c>
      <c r="B277" s="2"/>
      <c r="C277" s="4">
        <v>-46.08</v>
      </c>
      <c r="D277" s="4">
        <v>-28.64</v>
      </c>
      <c r="E277" s="4">
        <v>16582.72</v>
      </c>
      <c r="F277" s="2"/>
      <c r="G277" s="4">
        <v>2.2799999999999998</v>
      </c>
      <c r="H277" s="4">
        <v>8.26</v>
      </c>
      <c r="I277" s="4">
        <v>-7.86</v>
      </c>
      <c r="J277" s="4"/>
      <c r="K277" s="4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4">
        <f t="shared" si="11"/>
        <v>2.7499999999999853</v>
      </c>
      <c r="Z277" s="14">
        <v>-21.84</v>
      </c>
      <c r="AA277" s="14">
        <v>-7.52</v>
      </c>
      <c r="AB277" s="14">
        <v>16296.16</v>
      </c>
      <c r="AC277" s="2"/>
      <c r="AD277" s="14">
        <v>11.82</v>
      </c>
      <c r="AE277" s="14">
        <v>6.82</v>
      </c>
      <c r="AF277" s="14">
        <v>0.32</v>
      </c>
    </row>
    <row r="278" spans="1:32" x14ac:dyDescent="0.25">
      <c r="A278" s="4">
        <f t="shared" si="10"/>
        <v>2.7599999999999851</v>
      </c>
      <c r="B278" s="2"/>
      <c r="C278" s="4">
        <v>153.91999999999999</v>
      </c>
      <c r="D278" s="4">
        <v>7.36</v>
      </c>
      <c r="E278" s="4">
        <v>16386.72</v>
      </c>
      <c r="F278" s="2"/>
      <c r="G278" s="4">
        <v>15.28</v>
      </c>
      <c r="H278" s="4">
        <v>19.260000000000002</v>
      </c>
      <c r="I278" s="4">
        <v>-21.86</v>
      </c>
      <c r="J278" s="4"/>
      <c r="K278" s="4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4">
        <f t="shared" si="11"/>
        <v>2.7599999999999851</v>
      </c>
      <c r="Z278" s="14">
        <v>-17.84</v>
      </c>
      <c r="AA278" s="14">
        <v>0.48</v>
      </c>
      <c r="AB278" s="14">
        <v>16392.16</v>
      </c>
      <c r="AC278" s="2"/>
      <c r="AD278" s="14">
        <v>7.82</v>
      </c>
      <c r="AE278" s="14">
        <v>-14.18</v>
      </c>
      <c r="AF278" s="14">
        <v>-8.68</v>
      </c>
    </row>
    <row r="279" spans="1:32" x14ac:dyDescent="0.25">
      <c r="A279" s="4">
        <f t="shared" si="10"/>
        <v>2.7699999999999849</v>
      </c>
      <c r="B279" s="2"/>
      <c r="C279" s="4">
        <v>25.92</v>
      </c>
      <c r="D279" s="4">
        <v>-48.64</v>
      </c>
      <c r="E279" s="4">
        <v>16490.72</v>
      </c>
      <c r="F279" s="2"/>
      <c r="G279" s="4">
        <v>-8.7200000000000006</v>
      </c>
      <c r="H279" s="4">
        <v>21.26</v>
      </c>
      <c r="I279" s="4">
        <v>11.14</v>
      </c>
      <c r="J279" s="4"/>
      <c r="K279" s="4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4">
        <f t="shared" si="11"/>
        <v>2.7699999999999849</v>
      </c>
      <c r="Z279" s="14">
        <v>14.16</v>
      </c>
      <c r="AA279" s="14">
        <v>24.48</v>
      </c>
      <c r="AB279" s="14">
        <v>16516.16</v>
      </c>
      <c r="AC279" s="2"/>
      <c r="AD279" s="14">
        <v>14.82</v>
      </c>
      <c r="AE279" s="14">
        <v>-20.18</v>
      </c>
      <c r="AF279" s="14">
        <v>21.32</v>
      </c>
    </row>
    <row r="280" spans="1:32" x14ac:dyDescent="0.25">
      <c r="A280" s="4">
        <f t="shared" si="10"/>
        <v>2.7799999999999847</v>
      </c>
      <c r="B280" s="2"/>
      <c r="C280" s="4">
        <v>109.92</v>
      </c>
      <c r="D280" s="4">
        <v>-20.64</v>
      </c>
      <c r="E280" s="4">
        <v>16442.72</v>
      </c>
      <c r="F280" s="2"/>
      <c r="G280" s="4">
        <v>-7.72</v>
      </c>
      <c r="H280" s="4">
        <v>-24.74</v>
      </c>
      <c r="I280" s="4">
        <v>-4.8600000000000003</v>
      </c>
      <c r="J280" s="4"/>
      <c r="K280" s="4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4">
        <f t="shared" si="11"/>
        <v>2.7799999999999847</v>
      </c>
      <c r="Z280" s="14">
        <v>-41.84</v>
      </c>
      <c r="AA280" s="14">
        <v>36.479999999999997</v>
      </c>
      <c r="AB280" s="14">
        <v>16540.16</v>
      </c>
      <c r="AC280" s="2"/>
      <c r="AD280" s="14">
        <v>7.82</v>
      </c>
      <c r="AE280" s="14">
        <v>-25.18</v>
      </c>
      <c r="AF280" s="14">
        <v>-8.68</v>
      </c>
    </row>
    <row r="281" spans="1:32" x14ac:dyDescent="0.25">
      <c r="A281" s="4">
        <f t="shared" si="10"/>
        <v>2.7899999999999845</v>
      </c>
      <c r="B281" s="2"/>
      <c r="C281" s="4">
        <v>-38.08</v>
      </c>
      <c r="D281" s="4">
        <v>19.36</v>
      </c>
      <c r="E281" s="4">
        <v>16454.72</v>
      </c>
      <c r="F281" s="2"/>
      <c r="G281" s="4">
        <v>1.28</v>
      </c>
      <c r="H281" s="4">
        <v>3.26</v>
      </c>
      <c r="I281" s="4">
        <v>-13.86</v>
      </c>
      <c r="J281" s="4"/>
      <c r="K281" s="4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4">
        <f t="shared" si="11"/>
        <v>2.7899999999999845</v>
      </c>
      <c r="Z281" s="14">
        <v>158.16</v>
      </c>
      <c r="AA281" s="14">
        <v>52.48</v>
      </c>
      <c r="AB281" s="14">
        <v>16452.16</v>
      </c>
      <c r="AC281" s="2"/>
      <c r="AD281" s="14">
        <v>-23.18</v>
      </c>
      <c r="AE281" s="14">
        <v>-24.18</v>
      </c>
      <c r="AF281" s="14">
        <v>-12.68</v>
      </c>
    </row>
    <row r="282" spans="1:32" x14ac:dyDescent="0.25">
      <c r="A282" s="4">
        <f t="shared" si="10"/>
        <v>2.7999999999999843</v>
      </c>
      <c r="B282" s="2"/>
      <c r="C282" s="4">
        <v>9.92</v>
      </c>
      <c r="D282" s="4">
        <v>-100.64</v>
      </c>
      <c r="E282" s="4">
        <v>16354.72</v>
      </c>
      <c r="F282" s="2"/>
      <c r="G282" s="4">
        <v>-12.72</v>
      </c>
      <c r="H282" s="4">
        <v>-0.74</v>
      </c>
      <c r="I282" s="4">
        <v>-17.86</v>
      </c>
      <c r="J282" s="4"/>
      <c r="K282" s="4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4">
        <f t="shared" si="11"/>
        <v>2.7999999999999843</v>
      </c>
      <c r="Z282" s="14">
        <v>78.16</v>
      </c>
      <c r="AA282" s="14">
        <v>-3.52</v>
      </c>
      <c r="AB282" s="14">
        <v>16616.16</v>
      </c>
      <c r="AC282" s="2"/>
      <c r="AD282" s="14">
        <v>-14.18</v>
      </c>
      <c r="AE282" s="14">
        <v>9.82</v>
      </c>
      <c r="AF282" s="14">
        <v>7.32</v>
      </c>
    </row>
    <row r="283" spans="1:32" x14ac:dyDescent="0.25">
      <c r="A283" s="4">
        <f t="shared" si="10"/>
        <v>2.8099999999999841</v>
      </c>
      <c r="B283" s="2"/>
      <c r="C283" s="4">
        <v>-110.08</v>
      </c>
      <c r="D283" s="4">
        <v>7.36</v>
      </c>
      <c r="E283" s="4">
        <v>16346.72</v>
      </c>
      <c r="F283" s="2"/>
      <c r="G283" s="4">
        <v>4.28</v>
      </c>
      <c r="H283" s="4">
        <v>-4.74</v>
      </c>
      <c r="I283" s="4">
        <v>6.14</v>
      </c>
      <c r="J283" s="4"/>
      <c r="K283" s="4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4">
        <f t="shared" si="11"/>
        <v>2.8099999999999841</v>
      </c>
      <c r="Z283" s="14">
        <v>166.16</v>
      </c>
      <c r="AA283" s="14">
        <v>88.48</v>
      </c>
      <c r="AB283" s="14">
        <v>16472.16</v>
      </c>
      <c r="AC283" s="2"/>
      <c r="AD283" s="14">
        <v>7.82</v>
      </c>
      <c r="AE283" s="14">
        <v>11.82</v>
      </c>
      <c r="AF283" s="14">
        <v>23.32</v>
      </c>
    </row>
    <row r="284" spans="1:32" x14ac:dyDescent="0.25">
      <c r="A284" s="4">
        <f t="shared" si="10"/>
        <v>2.8199999999999839</v>
      </c>
      <c r="B284" s="2"/>
      <c r="C284" s="4">
        <v>-106.08</v>
      </c>
      <c r="D284" s="4">
        <v>55.36</v>
      </c>
      <c r="E284" s="4">
        <v>16494.72</v>
      </c>
      <c r="F284" s="2"/>
      <c r="G284" s="4">
        <v>-16.72</v>
      </c>
      <c r="H284" s="4">
        <v>-19.739999999999998</v>
      </c>
      <c r="I284" s="4">
        <v>-10.86</v>
      </c>
      <c r="J284" s="4"/>
      <c r="K284" s="4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4">
        <f t="shared" si="11"/>
        <v>2.8199999999999839</v>
      </c>
      <c r="Z284" s="14">
        <v>10.16</v>
      </c>
      <c r="AA284" s="14">
        <v>84.48</v>
      </c>
      <c r="AB284" s="14">
        <v>16608.16</v>
      </c>
      <c r="AC284" s="2"/>
      <c r="AD284" s="14">
        <v>28.82</v>
      </c>
      <c r="AE284" s="14">
        <v>13.82</v>
      </c>
      <c r="AF284" s="14">
        <v>17.32</v>
      </c>
    </row>
    <row r="285" spans="1:32" x14ac:dyDescent="0.25">
      <c r="A285" s="4">
        <f t="shared" si="10"/>
        <v>2.8299999999999836</v>
      </c>
      <c r="B285" s="2"/>
      <c r="C285" s="4">
        <v>-146.08000000000001</v>
      </c>
      <c r="D285" s="4">
        <v>71.36</v>
      </c>
      <c r="E285" s="4">
        <v>16398.72</v>
      </c>
      <c r="F285" s="2"/>
      <c r="G285" s="4">
        <v>-4.72</v>
      </c>
      <c r="H285" s="4">
        <v>3.26</v>
      </c>
      <c r="I285" s="4">
        <v>0.14000000000000001</v>
      </c>
      <c r="J285" s="4"/>
      <c r="K285" s="4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4">
        <f t="shared" si="11"/>
        <v>2.8299999999999836</v>
      </c>
      <c r="Z285" s="14">
        <v>50.16</v>
      </c>
      <c r="AA285" s="14">
        <v>-27.52</v>
      </c>
      <c r="AB285" s="14">
        <v>16504.16</v>
      </c>
      <c r="AC285" s="2"/>
      <c r="AD285" s="14">
        <v>-7.18</v>
      </c>
      <c r="AE285" s="14">
        <v>36.82</v>
      </c>
      <c r="AF285" s="14">
        <v>20.32</v>
      </c>
    </row>
    <row r="286" spans="1:32" x14ac:dyDescent="0.25">
      <c r="A286" s="4">
        <f t="shared" si="10"/>
        <v>2.8399999999999834</v>
      </c>
      <c r="B286" s="2"/>
      <c r="C286" s="4">
        <v>-2.08</v>
      </c>
      <c r="D286" s="4">
        <v>-56.64</v>
      </c>
      <c r="E286" s="4">
        <v>16350.72</v>
      </c>
      <c r="F286" s="2"/>
      <c r="G286" s="4">
        <v>8.2799999999999994</v>
      </c>
      <c r="H286" s="4">
        <v>-11.74</v>
      </c>
      <c r="I286" s="4">
        <v>-0.86</v>
      </c>
      <c r="J286" s="4"/>
      <c r="K286" s="4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4">
        <f t="shared" si="11"/>
        <v>2.8399999999999834</v>
      </c>
      <c r="Z286" s="14">
        <v>-61.84</v>
      </c>
      <c r="AA286" s="14">
        <v>0.48</v>
      </c>
      <c r="AB286" s="14">
        <v>16472.16</v>
      </c>
      <c r="AC286" s="2"/>
      <c r="AD286" s="14">
        <v>-3.18</v>
      </c>
      <c r="AE286" s="14">
        <v>94.82</v>
      </c>
      <c r="AF286" s="14">
        <v>-12.68</v>
      </c>
    </row>
    <row r="287" spans="1:32" x14ac:dyDescent="0.25">
      <c r="A287" s="4">
        <f t="shared" si="10"/>
        <v>2.8499999999999832</v>
      </c>
      <c r="B287" s="2"/>
      <c r="C287" s="4">
        <v>-22.08</v>
      </c>
      <c r="D287" s="4">
        <v>7.36</v>
      </c>
      <c r="E287" s="4">
        <v>16374.72</v>
      </c>
      <c r="F287" s="2"/>
      <c r="G287" s="4">
        <v>3.28</v>
      </c>
      <c r="H287" s="4">
        <v>-32.74</v>
      </c>
      <c r="I287" s="4">
        <v>-1.86</v>
      </c>
      <c r="J287" s="4"/>
      <c r="K287" s="4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4">
        <f t="shared" si="11"/>
        <v>2.8499999999999832</v>
      </c>
      <c r="Z287" s="14">
        <v>14.16</v>
      </c>
      <c r="AA287" s="14">
        <v>-99.52</v>
      </c>
      <c r="AB287" s="14">
        <v>16340.16</v>
      </c>
      <c r="AC287" s="2"/>
      <c r="AD287" s="14">
        <v>-5.18</v>
      </c>
      <c r="AE287" s="14">
        <v>31.82</v>
      </c>
      <c r="AF287" s="14">
        <v>2.3199999999999998</v>
      </c>
    </row>
    <row r="288" spans="1:32" x14ac:dyDescent="0.25">
      <c r="A288" s="4">
        <f t="shared" si="10"/>
        <v>2.859999999999983</v>
      </c>
      <c r="B288" s="2"/>
      <c r="C288" s="4">
        <v>-46.08</v>
      </c>
      <c r="D288" s="4">
        <v>-48.64</v>
      </c>
      <c r="E288" s="4">
        <v>16394.72</v>
      </c>
      <c r="F288" s="2"/>
      <c r="G288" s="4">
        <v>9.2799999999999994</v>
      </c>
      <c r="H288" s="4">
        <v>7.26</v>
      </c>
      <c r="I288" s="4">
        <v>-10.86</v>
      </c>
      <c r="J288" s="4"/>
      <c r="K288" s="4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4">
        <f t="shared" si="11"/>
        <v>2.859999999999983</v>
      </c>
      <c r="Z288" s="14">
        <v>58.16</v>
      </c>
      <c r="AA288" s="14">
        <v>36.479999999999997</v>
      </c>
      <c r="AB288" s="14">
        <v>16408.16</v>
      </c>
      <c r="AC288" s="2"/>
      <c r="AD288" s="14">
        <v>13.82</v>
      </c>
      <c r="AE288" s="14">
        <v>39.82</v>
      </c>
      <c r="AF288" s="14">
        <v>6.32</v>
      </c>
    </row>
    <row r="289" spans="1:32" x14ac:dyDescent="0.25">
      <c r="A289" s="4">
        <f t="shared" si="10"/>
        <v>2.8699999999999828</v>
      </c>
      <c r="B289" s="2"/>
      <c r="C289" s="4">
        <v>29.92</v>
      </c>
      <c r="D289" s="4">
        <v>-8.64</v>
      </c>
      <c r="E289" s="4">
        <v>16490.72</v>
      </c>
      <c r="F289" s="2"/>
      <c r="G289" s="4">
        <v>9.2799999999999994</v>
      </c>
      <c r="H289" s="4">
        <v>20.260000000000002</v>
      </c>
      <c r="I289" s="4">
        <v>4.1399999999999997</v>
      </c>
      <c r="J289" s="4"/>
      <c r="K289" s="4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4">
        <f t="shared" si="11"/>
        <v>2.8699999999999828</v>
      </c>
      <c r="Z289" s="14">
        <v>-45.84</v>
      </c>
      <c r="AA289" s="14">
        <v>-23.52</v>
      </c>
      <c r="AB289" s="14">
        <v>16460.16</v>
      </c>
      <c r="AC289" s="2"/>
      <c r="AD289" s="14">
        <v>13.82</v>
      </c>
      <c r="AE289" s="14">
        <v>47.82</v>
      </c>
      <c r="AF289" s="14">
        <v>-1.68</v>
      </c>
    </row>
    <row r="290" spans="1:32" x14ac:dyDescent="0.25">
      <c r="A290" s="4">
        <f t="shared" si="10"/>
        <v>2.8799999999999826</v>
      </c>
      <c r="B290" s="2"/>
      <c r="C290" s="4">
        <v>9.92</v>
      </c>
      <c r="D290" s="4">
        <v>15.36</v>
      </c>
      <c r="E290" s="4">
        <v>16494.72</v>
      </c>
      <c r="F290" s="2"/>
      <c r="G290" s="4">
        <v>14.28</v>
      </c>
      <c r="H290" s="4">
        <v>29.26</v>
      </c>
      <c r="I290" s="4">
        <v>-12.86</v>
      </c>
      <c r="J290" s="4"/>
      <c r="K290" s="4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4">
        <f t="shared" si="11"/>
        <v>2.8799999999999826</v>
      </c>
      <c r="Z290" s="14">
        <v>-125.84</v>
      </c>
      <c r="AA290" s="14">
        <v>-39.520000000000003</v>
      </c>
      <c r="AB290" s="14">
        <v>16348.16</v>
      </c>
      <c r="AC290" s="2"/>
      <c r="AD290" s="14">
        <v>5.82</v>
      </c>
      <c r="AE290" s="14">
        <v>25.82</v>
      </c>
      <c r="AF290" s="14">
        <v>12.32</v>
      </c>
    </row>
    <row r="291" spans="1:32" x14ac:dyDescent="0.25">
      <c r="A291" s="4">
        <f t="shared" si="10"/>
        <v>2.8899999999999824</v>
      </c>
      <c r="B291" s="2"/>
      <c r="C291" s="4">
        <v>5.92</v>
      </c>
      <c r="D291" s="4">
        <v>127.36</v>
      </c>
      <c r="E291" s="4">
        <v>16358.72</v>
      </c>
      <c r="F291" s="2"/>
      <c r="G291" s="4">
        <v>5.28</v>
      </c>
      <c r="H291" s="4">
        <v>23.26</v>
      </c>
      <c r="I291" s="4">
        <v>-11.86</v>
      </c>
      <c r="J291" s="4"/>
      <c r="K291" s="4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4">
        <f t="shared" si="11"/>
        <v>2.8899999999999824</v>
      </c>
      <c r="Z291" s="14">
        <v>-49.84</v>
      </c>
      <c r="AA291" s="14">
        <v>-59.52</v>
      </c>
      <c r="AB291" s="14">
        <v>16220.16</v>
      </c>
      <c r="AC291" s="2"/>
      <c r="AD291" s="14">
        <v>17.82</v>
      </c>
      <c r="AE291" s="14">
        <v>11.82</v>
      </c>
      <c r="AF291" s="14">
        <v>-25.68</v>
      </c>
    </row>
    <row r="292" spans="1:32" x14ac:dyDescent="0.25">
      <c r="A292" s="4">
        <f t="shared" si="10"/>
        <v>2.8999999999999821</v>
      </c>
      <c r="B292" s="2"/>
      <c r="C292" s="4">
        <v>113.92</v>
      </c>
      <c r="D292" s="4">
        <v>75.36</v>
      </c>
      <c r="E292" s="4">
        <v>16394.72</v>
      </c>
      <c r="F292" s="2"/>
      <c r="G292" s="4">
        <v>-1.72</v>
      </c>
      <c r="H292" s="4">
        <v>-3.74</v>
      </c>
      <c r="I292" s="4">
        <v>-0.86</v>
      </c>
      <c r="J292" s="4"/>
      <c r="K292" s="4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4">
        <f t="shared" si="11"/>
        <v>2.8999999999999821</v>
      </c>
      <c r="Z292" s="14">
        <v>-25.84</v>
      </c>
      <c r="AA292" s="14">
        <v>52.48</v>
      </c>
      <c r="AB292" s="14">
        <v>16272.16</v>
      </c>
      <c r="AC292" s="2"/>
      <c r="AD292" s="14">
        <v>27.82</v>
      </c>
      <c r="AE292" s="14">
        <v>5.82</v>
      </c>
      <c r="AF292" s="14">
        <v>-8.68</v>
      </c>
    </row>
    <row r="293" spans="1:32" x14ac:dyDescent="0.25">
      <c r="A293" s="4">
        <f t="shared" si="10"/>
        <v>2.9099999999999819</v>
      </c>
      <c r="B293" s="2"/>
      <c r="C293" s="4">
        <v>13.92</v>
      </c>
      <c r="D293" s="4">
        <v>-60.64</v>
      </c>
      <c r="E293" s="4">
        <v>16446.72</v>
      </c>
      <c r="F293" s="2"/>
      <c r="G293" s="4">
        <v>-0.72</v>
      </c>
      <c r="H293" s="4">
        <v>7.26</v>
      </c>
      <c r="I293" s="4">
        <v>23.14</v>
      </c>
      <c r="J293" s="4"/>
      <c r="K293" s="4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4">
        <f t="shared" si="11"/>
        <v>2.9099999999999819</v>
      </c>
      <c r="Z293" s="14">
        <v>30.16</v>
      </c>
      <c r="AA293" s="14">
        <v>-3.52</v>
      </c>
      <c r="AB293" s="14">
        <v>16484.16</v>
      </c>
      <c r="AC293" s="2"/>
      <c r="AD293" s="14">
        <v>27.82</v>
      </c>
      <c r="AE293" s="14">
        <v>21.82</v>
      </c>
      <c r="AF293" s="14">
        <v>0.32</v>
      </c>
    </row>
    <row r="294" spans="1:32" x14ac:dyDescent="0.25">
      <c r="A294" s="4">
        <f t="shared" si="10"/>
        <v>2.9199999999999817</v>
      </c>
      <c r="B294" s="2"/>
      <c r="C294" s="4">
        <v>21.92</v>
      </c>
      <c r="D294" s="4">
        <v>-56.64</v>
      </c>
      <c r="E294" s="4">
        <v>16238.72</v>
      </c>
      <c r="F294" s="2"/>
      <c r="G294" s="4">
        <v>14.28</v>
      </c>
      <c r="H294" s="4">
        <v>2.2599999999999998</v>
      </c>
      <c r="I294" s="4">
        <v>-19.86</v>
      </c>
      <c r="J294" s="4"/>
      <c r="K294" s="4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4">
        <f t="shared" si="11"/>
        <v>2.9199999999999817</v>
      </c>
      <c r="Z294" s="14">
        <v>6.16</v>
      </c>
      <c r="AA294" s="14">
        <v>20.48</v>
      </c>
      <c r="AB294" s="14">
        <v>16368.16</v>
      </c>
      <c r="AC294" s="2"/>
      <c r="AD294" s="14">
        <v>3.82</v>
      </c>
      <c r="AE294" s="14">
        <v>-50.18</v>
      </c>
      <c r="AF294" s="14">
        <v>15.32</v>
      </c>
    </row>
    <row r="295" spans="1:32" x14ac:dyDescent="0.25">
      <c r="A295" s="4">
        <f t="shared" si="10"/>
        <v>2.9299999999999815</v>
      </c>
      <c r="B295" s="2"/>
      <c r="C295" s="4">
        <v>109.92</v>
      </c>
      <c r="D295" s="4">
        <v>-16.64</v>
      </c>
      <c r="E295" s="4">
        <v>16414.72</v>
      </c>
      <c r="F295" s="2"/>
      <c r="G295" s="4">
        <v>8.2799999999999994</v>
      </c>
      <c r="H295" s="4">
        <v>15.26</v>
      </c>
      <c r="I295" s="4">
        <v>9.14</v>
      </c>
      <c r="J295" s="4"/>
      <c r="K295" s="4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4">
        <f t="shared" si="11"/>
        <v>2.9299999999999815</v>
      </c>
      <c r="Z295" s="14">
        <v>42.16</v>
      </c>
      <c r="AA295" s="14">
        <v>-3.52</v>
      </c>
      <c r="AB295" s="14">
        <v>16656.16</v>
      </c>
      <c r="AC295" s="2"/>
      <c r="AD295" s="14">
        <v>-4.18</v>
      </c>
      <c r="AE295" s="14">
        <v>15.82</v>
      </c>
      <c r="AF295" s="14">
        <v>-2.68</v>
      </c>
    </row>
    <row r="296" spans="1:32" x14ac:dyDescent="0.25">
      <c r="A296" s="4">
        <f t="shared" si="10"/>
        <v>2.9399999999999813</v>
      </c>
      <c r="B296" s="2"/>
      <c r="C296" s="4">
        <v>209.92</v>
      </c>
      <c r="D296" s="4">
        <v>11.36</v>
      </c>
      <c r="E296" s="4">
        <v>16302.72</v>
      </c>
      <c r="F296" s="2"/>
      <c r="G296" s="4">
        <v>-6.72</v>
      </c>
      <c r="H296" s="4">
        <v>-29.74</v>
      </c>
      <c r="I296" s="4">
        <v>-5.86</v>
      </c>
      <c r="J296" s="4"/>
      <c r="K296" s="4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4">
        <f t="shared" si="11"/>
        <v>2.9399999999999813</v>
      </c>
      <c r="Z296" s="14">
        <v>-5.84</v>
      </c>
      <c r="AA296" s="14">
        <v>84.48</v>
      </c>
      <c r="AB296" s="14">
        <v>16560.16</v>
      </c>
      <c r="AC296" s="2"/>
      <c r="AD296" s="14">
        <v>-1.18</v>
      </c>
      <c r="AE296" s="14">
        <v>17.82</v>
      </c>
      <c r="AF296" s="14">
        <v>-8.68</v>
      </c>
    </row>
    <row r="297" spans="1:32" x14ac:dyDescent="0.25">
      <c r="A297" s="4">
        <f t="shared" si="10"/>
        <v>2.9499999999999811</v>
      </c>
      <c r="B297" s="2"/>
      <c r="C297" s="4">
        <v>41.92</v>
      </c>
      <c r="D297" s="4">
        <v>-140.63999999999999</v>
      </c>
      <c r="E297" s="4">
        <v>16466.72</v>
      </c>
      <c r="F297" s="2"/>
      <c r="G297" s="4">
        <v>-19.72</v>
      </c>
      <c r="H297" s="4">
        <v>2.2599999999999998</v>
      </c>
      <c r="I297" s="4">
        <v>8.14</v>
      </c>
      <c r="J297" s="4"/>
      <c r="K297" s="4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4">
        <f t="shared" si="11"/>
        <v>2.9499999999999811</v>
      </c>
      <c r="Z297" s="14">
        <v>86.16</v>
      </c>
      <c r="AA297" s="14">
        <v>112.48</v>
      </c>
      <c r="AB297" s="14">
        <v>16436.16</v>
      </c>
      <c r="AC297" s="2"/>
      <c r="AD297" s="14">
        <v>-10.18</v>
      </c>
      <c r="AE297" s="14">
        <v>-4.18</v>
      </c>
      <c r="AF297" s="14">
        <v>12.32</v>
      </c>
    </row>
    <row r="298" spans="1:32" x14ac:dyDescent="0.25">
      <c r="A298" s="4">
        <f t="shared" si="10"/>
        <v>2.9599999999999809</v>
      </c>
      <c r="B298" s="2"/>
      <c r="C298" s="4">
        <v>-162.08000000000001</v>
      </c>
      <c r="D298" s="4">
        <v>-32.64</v>
      </c>
      <c r="E298" s="4">
        <v>16410.72</v>
      </c>
      <c r="F298" s="2"/>
      <c r="G298" s="4">
        <v>4.28</v>
      </c>
      <c r="H298" s="4">
        <v>-17.739999999999998</v>
      </c>
      <c r="I298" s="4">
        <v>9.14</v>
      </c>
      <c r="J298" s="4"/>
      <c r="K298" s="4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4">
        <f t="shared" si="11"/>
        <v>2.9599999999999809</v>
      </c>
      <c r="Z298" s="14">
        <v>6.16</v>
      </c>
      <c r="AA298" s="14">
        <v>24.48</v>
      </c>
      <c r="AB298" s="14">
        <v>16596.16</v>
      </c>
      <c r="AC298" s="2"/>
      <c r="AD298" s="14">
        <v>-2.1800000000000002</v>
      </c>
      <c r="AE298" s="14">
        <v>64.819999999999993</v>
      </c>
      <c r="AF298" s="14">
        <v>24.32</v>
      </c>
    </row>
    <row r="299" spans="1:32" x14ac:dyDescent="0.25">
      <c r="A299" s="4">
        <f t="shared" si="10"/>
        <v>2.9699999999999807</v>
      </c>
      <c r="B299" s="2"/>
      <c r="C299" s="4">
        <v>-114.08</v>
      </c>
      <c r="D299" s="4">
        <v>-0.64</v>
      </c>
      <c r="E299" s="4">
        <v>16414.72</v>
      </c>
      <c r="F299" s="2"/>
      <c r="G299" s="4">
        <v>-0.72</v>
      </c>
      <c r="H299" s="4">
        <v>-15.74</v>
      </c>
      <c r="I299" s="4">
        <v>4.1399999999999997</v>
      </c>
      <c r="J299" s="4"/>
      <c r="K299" s="4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4">
        <f t="shared" si="11"/>
        <v>2.9699999999999807</v>
      </c>
      <c r="Z299" s="14">
        <v>174.16</v>
      </c>
      <c r="AA299" s="14">
        <v>-51.52</v>
      </c>
      <c r="AB299" s="14">
        <v>16472.16</v>
      </c>
      <c r="AC299" s="2"/>
      <c r="AD299" s="14">
        <v>9.82</v>
      </c>
      <c r="AE299" s="14">
        <v>26.82</v>
      </c>
      <c r="AF299" s="14">
        <v>8.32</v>
      </c>
    </row>
    <row r="300" spans="1:32" x14ac:dyDescent="0.25">
      <c r="A300" s="4">
        <f t="shared" si="10"/>
        <v>2.9799999999999804</v>
      </c>
      <c r="B300" s="2"/>
      <c r="C300" s="4">
        <v>-70.08</v>
      </c>
      <c r="D300" s="4">
        <v>11.36</v>
      </c>
      <c r="E300" s="4">
        <v>16518.72</v>
      </c>
      <c r="F300" s="2"/>
      <c r="G300" s="4">
        <v>0.28000000000000003</v>
      </c>
      <c r="H300" s="4">
        <v>3.26</v>
      </c>
      <c r="I300" s="4">
        <v>5.14</v>
      </c>
      <c r="J300" s="4"/>
      <c r="K300" s="4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4">
        <f t="shared" si="11"/>
        <v>2.9799999999999804</v>
      </c>
      <c r="Z300" s="14">
        <v>38.159999999999997</v>
      </c>
      <c r="AA300" s="14">
        <v>-15.52</v>
      </c>
      <c r="AB300" s="14">
        <v>16576.16</v>
      </c>
      <c r="AC300" s="2"/>
      <c r="AD300" s="14">
        <v>-8.18</v>
      </c>
      <c r="AE300" s="14">
        <v>29.82</v>
      </c>
      <c r="AF300" s="14">
        <v>21.32</v>
      </c>
    </row>
    <row r="301" spans="1:32" x14ac:dyDescent="0.25">
      <c r="A301" s="4">
        <f t="shared" si="10"/>
        <v>2.9899999999999802</v>
      </c>
      <c r="B301" s="2"/>
      <c r="C301" s="4">
        <v>-110.08</v>
      </c>
      <c r="D301" s="4">
        <v>7.36</v>
      </c>
      <c r="E301" s="4">
        <v>16282.72</v>
      </c>
      <c r="F301" s="2"/>
      <c r="G301" s="4">
        <v>-8.7200000000000006</v>
      </c>
      <c r="H301" s="4">
        <v>16.260000000000002</v>
      </c>
      <c r="I301" s="4">
        <v>-19.86</v>
      </c>
      <c r="J301" s="4"/>
      <c r="K301" s="4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4">
        <f t="shared" si="11"/>
        <v>2.9899999999999802</v>
      </c>
      <c r="Z301" s="14">
        <v>74.16</v>
      </c>
      <c r="AA301" s="14">
        <v>-103.52</v>
      </c>
      <c r="AB301" s="14">
        <v>16392.16</v>
      </c>
      <c r="AC301" s="2"/>
      <c r="AD301" s="14">
        <v>22.82</v>
      </c>
      <c r="AE301" s="14">
        <v>74.819999999999993</v>
      </c>
      <c r="AF301" s="14">
        <v>-3.68</v>
      </c>
    </row>
    <row r="302" spans="1:32" x14ac:dyDescent="0.25">
      <c r="A302" s="4">
        <f t="shared" si="10"/>
        <v>2.99999999999998</v>
      </c>
      <c r="B302" s="2"/>
      <c r="C302" s="4">
        <v>-78.08</v>
      </c>
      <c r="D302" s="4">
        <v>-44.64</v>
      </c>
      <c r="E302" s="4">
        <v>16314.72</v>
      </c>
      <c r="F302" s="2"/>
      <c r="G302" s="4">
        <v>3.28</v>
      </c>
      <c r="H302" s="4">
        <v>4.26</v>
      </c>
      <c r="I302" s="4">
        <v>-11.86</v>
      </c>
      <c r="J302" s="4"/>
      <c r="K302" s="4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4">
        <f t="shared" si="11"/>
        <v>2.99999999999998</v>
      </c>
      <c r="Z302" s="14">
        <v>74.16</v>
      </c>
      <c r="AA302" s="14">
        <v>-7.52</v>
      </c>
      <c r="AB302" s="14">
        <v>16372.16</v>
      </c>
      <c r="AC302" s="2"/>
      <c r="AD302" s="14">
        <v>-5.18</v>
      </c>
      <c r="AE302" s="14">
        <v>48.82</v>
      </c>
      <c r="AF302" s="14">
        <v>29.32</v>
      </c>
    </row>
    <row r="303" spans="1:32" x14ac:dyDescent="0.25">
      <c r="A303" s="4">
        <f t="shared" si="10"/>
        <v>3.0099999999999798</v>
      </c>
      <c r="B303" s="2"/>
      <c r="C303" s="4">
        <v>-22.08</v>
      </c>
      <c r="D303" s="4">
        <v>-96.64</v>
      </c>
      <c r="E303" s="4">
        <v>16370.72</v>
      </c>
      <c r="F303" s="2"/>
      <c r="G303" s="4">
        <v>2.2799999999999998</v>
      </c>
      <c r="H303" s="4">
        <v>33.26</v>
      </c>
      <c r="I303" s="4">
        <v>-16.86</v>
      </c>
      <c r="J303" s="4"/>
      <c r="K303" s="4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4">
        <f t="shared" si="11"/>
        <v>3.0099999999999798</v>
      </c>
      <c r="Z303" s="14">
        <v>74.16</v>
      </c>
      <c r="AA303" s="14">
        <v>12.48</v>
      </c>
      <c r="AB303" s="14">
        <v>16404.16</v>
      </c>
      <c r="AC303" s="2"/>
      <c r="AD303" s="14">
        <v>4.82</v>
      </c>
      <c r="AE303" s="14">
        <v>51.82</v>
      </c>
      <c r="AF303" s="14">
        <v>-10.68</v>
      </c>
    </row>
    <row r="304" spans="1:32" x14ac:dyDescent="0.25">
      <c r="A304" s="4">
        <f t="shared" si="10"/>
        <v>3.0199999999999796</v>
      </c>
      <c r="B304" s="2"/>
      <c r="C304" s="4">
        <v>25.92</v>
      </c>
      <c r="D304" s="4">
        <v>35.36</v>
      </c>
      <c r="E304" s="4">
        <v>16322.72</v>
      </c>
      <c r="F304" s="2"/>
      <c r="G304" s="4">
        <v>-12.72</v>
      </c>
      <c r="H304" s="4">
        <v>2.2599999999999998</v>
      </c>
      <c r="I304" s="4">
        <v>-11.86</v>
      </c>
      <c r="J304" s="4"/>
      <c r="K304" s="4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4">
        <f t="shared" si="11"/>
        <v>3.0199999999999796</v>
      </c>
      <c r="Z304" s="14">
        <v>-145.84</v>
      </c>
      <c r="AA304" s="14">
        <v>-23.52</v>
      </c>
      <c r="AB304" s="14">
        <v>16484.16</v>
      </c>
      <c r="AC304" s="2"/>
      <c r="AD304" s="14">
        <v>-4.18</v>
      </c>
      <c r="AE304" s="14">
        <v>54.82</v>
      </c>
      <c r="AF304" s="14">
        <v>-11.68</v>
      </c>
    </row>
    <row r="305" spans="1:32" x14ac:dyDescent="0.25">
      <c r="A305" s="4">
        <f t="shared" si="10"/>
        <v>3.0299999999999794</v>
      </c>
      <c r="B305" s="2"/>
      <c r="C305" s="4">
        <v>41.92</v>
      </c>
      <c r="D305" s="4">
        <v>27.36</v>
      </c>
      <c r="E305" s="4">
        <v>16470.72</v>
      </c>
      <c r="F305" s="2"/>
      <c r="G305" s="4">
        <v>7.28</v>
      </c>
      <c r="H305" s="4">
        <v>6.26</v>
      </c>
      <c r="I305" s="4">
        <v>11.14</v>
      </c>
      <c r="J305" s="4"/>
      <c r="K305" s="4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4">
        <f t="shared" si="11"/>
        <v>3.0299999999999794</v>
      </c>
      <c r="Z305" s="14">
        <v>-69.84</v>
      </c>
      <c r="AA305" s="14">
        <v>-83.52</v>
      </c>
      <c r="AB305" s="14">
        <v>16300.16</v>
      </c>
      <c r="AC305" s="2"/>
      <c r="AD305" s="14">
        <v>-6.18</v>
      </c>
      <c r="AE305" s="14">
        <v>5.82</v>
      </c>
      <c r="AF305" s="14">
        <v>13.32</v>
      </c>
    </row>
    <row r="306" spans="1:32" x14ac:dyDescent="0.25">
      <c r="A306" s="4">
        <f t="shared" si="10"/>
        <v>3.0399999999999792</v>
      </c>
      <c r="B306" s="2"/>
      <c r="C306" s="4">
        <v>17.920000000000002</v>
      </c>
      <c r="D306" s="4">
        <v>-8.64</v>
      </c>
      <c r="E306" s="4">
        <v>16378.72</v>
      </c>
      <c r="F306" s="2"/>
      <c r="G306" s="4">
        <v>-10.72</v>
      </c>
      <c r="H306" s="4">
        <v>-7.74</v>
      </c>
      <c r="I306" s="4">
        <v>-14.86</v>
      </c>
      <c r="J306" s="4"/>
      <c r="K306" s="4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4">
        <f t="shared" si="11"/>
        <v>3.0399999999999792</v>
      </c>
      <c r="Z306" s="14">
        <v>-125.84</v>
      </c>
      <c r="AA306" s="14">
        <v>-95.52</v>
      </c>
      <c r="AB306" s="14">
        <v>16308.16</v>
      </c>
      <c r="AC306" s="2"/>
      <c r="AD306" s="14">
        <v>9.82</v>
      </c>
      <c r="AE306" s="14">
        <v>-1.18</v>
      </c>
      <c r="AF306" s="14">
        <v>6.32</v>
      </c>
    </row>
    <row r="307" spans="1:32" x14ac:dyDescent="0.25">
      <c r="A307" s="4">
        <f t="shared" si="10"/>
        <v>3.049999999999979</v>
      </c>
      <c r="B307" s="2"/>
      <c r="C307" s="4">
        <v>-26.08</v>
      </c>
      <c r="D307" s="4">
        <v>7.36</v>
      </c>
      <c r="E307" s="4">
        <v>16322.72</v>
      </c>
      <c r="F307" s="2"/>
      <c r="G307" s="4">
        <v>-10.72</v>
      </c>
      <c r="H307" s="4">
        <v>-23.74</v>
      </c>
      <c r="I307" s="4">
        <v>-9.86</v>
      </c>
      <c r="J307" s="4"/>
      <c r="K307" s="4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4">
        <f t="shared" si="11"/>
        <v>3.049999999999979</v>
      </c>
      <c r="Z307" s="14">
        <v>-33.840000000000003</v>
      </c>
      <c r="AA307" s="14">
        <v>-63.52</v>
      </c>
      <c r="AB307" s="14">
        <v>16300.16</v>
      </c>
      <c r="AC307" s="2"/>
      <c r="AD307" s="14">
        <v>2.82</v>
      </c>
      <c r="AE307" s="14">
        <v>-16.18</v>
      </c>
      <c r="AF307" s="14">
        <v>-0.68</v>
      </c>
    </row>
    <row r="308" spans="1:32" x14ac:dyDescent="0.25">
      <c r="A308" s="4">
        <f t="shared" si="10"/>
        <v>3.0599999999999787</v>
      </c>
      <c r="B308" s="2"/>
      <c r="C308" s="4">
        <v>29.92</v>
      </c>
      <c r="D308" s="4">
        <v>63.36</v>
      </c>
      <c r="E308" s="4">
        <v>16430.72</v>
      </c>
      <c r="F308" s="2"/>
      <c r="G308" s="4">
        <v>8.2799999999999994</v>
      </c>
      <c r="H308" s="4">
        <v>-9.74</v>
      </c>
      <c r="I308" s="4">
        <v>-11.86</v>
      </c>
      <c r="J308" s="4"/>
      <c r="K308" s="4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4">
        <f t="shared" si="11"/>
        <v>3.0599999999999787</v>
      </c>
      <c r="Z308" s="14">
        <v>38.159999999999997</v>
      </c>
      <c r="AA308" s="14">
        <v>196.48</v>
      </c>
      <c r="AB308" s="14">
        <v>16428.16</v>
      </c>
      <c r="AC308" s="2"/>
      <c r="AD308" s="14">
        <v>0.82</v>
      </c>
      <c r="AE308" s="14">
        <v>-23.18</v>
      </c>
      <c r="AF308" s="14">
        <v>-18.68</v>
      </c>
    </row>
    <row r="309" spans="1:32" x14ac:dyDescent="0.25">
      <c r="A309" s="4">
        <f t="shared" si="10"/>
        <v>3.0699999999999785</v>
      </c>
      <c r="B309" s="2"/>
      <c r="C309" s="4">
        <v>-22.08</v>
      </c>
      <c r="D309" s="4">
        <v>3.36</v>
      </c>
      <c r="E309" s="4">
        <v>16482.72</v>
      </c>
      <c r="F309" s="2"/>
      <c r="G309" s="4">
        <v>1.28</v>
      </c>
      <c r="H309" s="4">
        <v>4.26</v>
      </c>
      <c r="I309" s="4">
        <v>-1.86</v>
      </c>
      <c r="J309" s="4"/>
      <c r="K309" s="4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4">
        <f t="shared" si="11"/>
        <v>3.0699999999999785</v>
      </c>
      <c r="Z309" s="14">
        <v>22.16</v>
      </c>
      <c r="AA309" s="14">
        <v>-35.520000000000003</v>
      </c>
      <c r="AB309" s="14">
        <v>16368.16</v>
      </c>
      <c r="AC309" s="2"/>
      <c r="AD309" s="14">
        <v>-1.18</v>
      </c>
      <c r="AE309" s="14">
        <v>-1.18</v>
      </c>
      <c r="AF309" s="14">
        <v>-5.68</v>
      </c>
    </row>
    <row r="310" spans="1:32" x14ac:dyDescent="0.25">
      <c r="A310" s="4">
        <f t="shared" si="10"/>
        <v>3.0799999999999783</v>
      </c>
      <c r="B310" s="2"/>
      <c r="C310" s="4">
        <v>37.92</v>
      </c>
      <c r="D310" s="4">
        <v>7.36</v>
      </c>
      <c r="E310" s="4">
        <v>16250.72</v>
      </c>
      <c r="F310" s="2"/>
      <c r="G310" s="4">
        <v>4.28</v>
      </c>
      <c r="H310" s="4">
        <v>-39.74</v>
      </c>
      <c r="I310" s="4">
        <v>-9.86</v>
      </c>
      <c r="J310" s="4"/>
      <c r="K310" s="4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4">
        <f t="shared" si="11"/>
        <v>3.0799999999999783</v>
      </c>
      <c r="Z310" s="14">
        <v>-37.840000000000003</v>
      </c>
      <c r="AA310" s="14">
        <v>80.48</v>
      </c>
      <c r="AB310" s="14">
        <v>16608.16</v>
      </c>
      <c r="AC310" s="2"/>
      <c r="AD310" s="14">
        <v>5.82</v>
      </c>
      <c r="AE310" s="14">
        <v>-22.18</v>
      </c>
      <c r="AF310" s="14">
        <v>-3.68</v>
      </c>
    </row>
    <row r="311" spans="1:32" x14ac:dyDescent="0.25">
      <c r="A311" s="4">
        <f t="shared" si="10"/>
        <v>3.0899999999999781</v>
      </c>
      <c r="B311" s="2"/>
      <c r="C311" s="4">
        <v>77.92</v>
      </c>
      <c r="D311" s="4">
        <v>-40.64</v>
      </c>
      <c r="E311" s="4">
        <v>16366.72</v>
      </c>
      <c r="F311" s="2"/>
      <c r="G311" s="4">
        <v>1.28</v>
      </c>
      <c r="H311" s="4">
        <v>7.26</v>
      </c>
      <c r="I311" s="4">
        <v>-20.86</v>
      </c>
      <c r="J311" s="4"/>
      <c r="K311" s="4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4">
        <f t="shared" si="11"/>
        <v>3.0899999999999781</v>
      </c>
      <c r="Z311" s="14">
        <v>82.16</v>
      </c>
      <c r="AA311" s="14">
        <v>92.48</v>
      </c>
      <c r="AB311" s="14">
        <v>16496.16</v>
      </c>
      <c r="AC311" s="2"/>
      <c r="AD311" s="14">
        <v>-6.18</v>
      </c>
      <c r="AE311" s="14">
        <v>-0.18</v>
      </c>
      <c r="AF311" s="14">
        <v>-11.68</v>
      </c>
    </row>
    <row r="312" spans="1:32" x14ac:dyDescent="0.25">
      <c r="A312" s="4">
        <f t="shared" si="10"/>
        <v>3.0999999999999779</v>
      </c>
      <c r="B312" s="2"/>
      <c r="C312" s="4">
        <v>-22.08</v>
      </c>
      <c r="D312" s="4">
        <v>19.36</v>
      </c>
      <c r="E312" s="4">
        <v>16410.72</v>
      </c>
      <c r="F312" s="2"/>
      <c r="G312" s="4">
        <v>-10.72</v>
      </c>
      <c r="H312" s="4">
        <v>12.26</v>
      </c>
      <c r="I312" s="4">
        <v>-19.86</v>
      </c>
      <c r="J312" s="4"/>
      <c r="K312" s="4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4">
        <f t="shared" si="11"/>
        <v>3.0999999999999779</v>
      </c>
      <c r="Z312" s="14">
        <v>-37.840000000000003</v>
      </c>
      <c r="AA312" s="14">
        <v>-47.52</v>
      </c>
      <c r="AB312" s="14">
        <v>16552.16</v>
      </c>
      <c r="AC312" s="2"/>
      <c r="AD312" s="14">
        <v>-16.18</v>
      </c>
      <c r="AE312" s="14">
        <v>2.82</v>
      </c>
      <c r="AF312" s="14">
        <v>-20.68</v>
      </c>
    </row>
    <row r="313" spans="1:32" x14ac:dyDescent="0.25">
      <c r="A313" s="4">
        <f t="shared" si="10"/>
        <v>3.1099999999999777</v>
      </c>
      <c r="B313" s="2"/>
      <c r="C313" s="4">
        <v>9.92</v>
      </c>
      <c r="D313" s="4">
        <v>-48.64</v>
      </c>
      <c r="E313" s="4">
        <v>16502.72</v>
      </c>
      <c r="F313" s="2"/>
      <c r="G313" s="4">
        <v>9.2799999999999994</v>
      </c>
      <c r="H313" s="4">
        <v>15.26</v>
      </c>
      <c r="I313" s="4">
        <v>29.14</v>
      </c>
      <c r="J313" s="4"/>
      <c r="K313" s="4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4">
        <f t="shared" si="11"/>
        <v>3.1099999999999777</v>
      </c>
      <c r="Z313" s="14">
        <v>-5.84</v>
      </c>
      <c r="AA313" s="14">
        <v>-19.52</v>
      </c>
      <c r="AB313" s="14">
        <v>16508.16</v>
      </c>
      <c r="AC313" s="2"/>
      <c r="AD313" s="14">
        <v>-15.18</v>
      </c>
      <c r="AE313" s="14">
        <v>7.82</v>
      </c>
      <c r="AF313" s="14">
        <v>6.32</v>
      </c>
    </row>
    <row r="314" spans="1:32" x14ac:dyDescent="0.25">
      <c r="A314" s="4">
        <f t="shared" si="10"/>
        <v>3.1199999999999775</v>
      </c>
      <c r="B314" s="2"/>
      <c r="C314" s="4">
        <v>-94.08</v>
      </c>
      <c r="D314" s="4">
        <v>27.36</v>
      </c>
      <c r="E314" s="4">
        <v>16490.72</v>
      </c>
      <c r="F314" s="2"/>
      <c r="G314" s="4">
        <v>1.28</v>
      </c>
      <c r="H314" s="4">
        <v>7.26</v>
      </c>
      <c r="I314" s="4">
        <v>-10.86</v>
      </c>
      <c r="J314" s="4"/>
      <c r="K314" s="4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4">
        <f t="shared" si="11"/>
        <v>3.1199999999999775</v>
      </c>
      <c r="Z314" s="14">
        <v>74.16</v>
      </c>
      <c r="AA314" s="14">
        <v>-39.520000000000003</v>
      </c>
      <c r="AB314" s="14">
        <v>16468.16</v>
      </c>
      <c r="AC314" s="2"/>
      <c r="AD314" s="14">
        <v>-4.18</v>
      </c>
      <c r="AE314" s="14">
        <v>28.82</v>
      </c>
      <c r="AF314" s="14">
        <v>17.32</v>
      </c>
    </row>
    <row r="315" spans="1:32" x14ac:dyDescent="0.25">
      <c r="A315" s="4">
        <f t="shared" si="10"/>
        <v>3.1299999999999772</v>
      </c>
      <c r="B315" s="2"/>
      <c r="C315" s="4">
        <v>29.92</v>
      </c>
      <c r="D315" s="4">
        <v>59.36</v>
      </c>
      <c r="E315" s="4">
        <v>16354.72</v>
      </c>
      <c r="F315" s="2"/>
      <c r="G315" s="4">
        <v>-9.7200000000000006</v>
      </c>
      <c r="H315" s="4">
        <v>14.26</v>
      </c>
      <c r="I315" s="4">
        <v>9.14</v>
      </c>
      <c r="J315" s="4"/>
      <c r="K315" s="4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4">
        <f t="shared" si="11"/>
        <v>3.1299999999999772</v>
      </c>
      <c r="Z315" s="14">
        <v>50.16</v>
      </c>
      <c r="AA315" s="14">
        <v>-39.520000000000003</v>
      </c>
      <c r="AB315" s="14">
        <v>16456.16</v>
      </c>
      <c r="AC315" s="2"/>
      <c r="AD315" s="14">
        <v>0.82</v>
      </c>
      <c r="AE315" s="14">
        <v>56.82</v>
      </c>
      <c r="AF315" s="14">
        <v>12.32</v>
      </c>
    </row>
    <row r="316" spans="1:32" x14ac:dyDescent="0.25">
      <c r="A316" s="4">
        <f t="shared" si="10"/>
        <v>3.139999999999977</v>
      </c>
      <c r="B316" s="2"/>
      <c r="C316" s="4">
        <v>-94.08</v>
      </c>
      <c r="D316" s="4">
        <v>-56.64</v>
      </c>
      <c r="E316" s="4">
        <v>16358.72</v>
      </c>
      <c r="F316" s="2"/>
      <c r="G316" s="4">
        <v>19.28</v>
      </c>
      <c r="H316" s="4">
        <v>-15.74</v>
      </c>
      <c r="I316" s="4">
        <v>5.14</v>
      </c>
      <c r="J316" s="4"/>
      <c r="K316" s="4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4">
        <f t="shared" si="11"/>
        <v>3.139999999999977</v>
      </c>
      <c r="Z316" s="14">
        <v>62.16</v>
      </c>
      <c r="AA316" s="14">
        <v>-3.52</v>
      </c>
      <c r="AB316" s="14">
        <v>16524.16</v>
      </c>
      <c r="AC316" s="2"/>
      <c r="AD316" s="14">
        <v>1.82</v>
      </c>
      <c r="AE316" s="14">
        <v>37.82</v>
      </c>
      <c r="AF316" s="14">
        <v>9.32</v>
      </c>
    </row>
    <row r="317" spans="1:32" x14ac:dyDescent="0.25">
      <c r="A317" s="4">
        <f t="shared" si="10"/>
        <v>3.1499999999999768</v>
      </c>
      <c r="B317" s="2"/>
      <c r="C317" s="4">
        <v>-86.08</v>
      </c>
      <c r="D317" s="4">
        <v>-72.64</v>
      </c>
      <c r="E317" s="4">
        <v>16214.72</v>
      </c>
      <c r="F317" s="2"/>
      <c r="G317" s="4">
        <v>29.28</v>
      </c>
      <c r="H317" s="4">
        <v>-16.739999999999998</v>
      </c>
      <c r="I317" s="4">
        <v>-17.86</v>
      </c>
      <c r="J317" s="4"/>
      <c r="K317" s="4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4">
        <f t="shared" si="11"/>
        <v>3.1499999999999768</v>
      </c>
      <c r="Z317" s="14">
        <v>-53.84</v>
      </c>
      <c r="AA317" s="14">
        <v>-99.52</v>
      </c>
      <c r="AB317" s="14">
        <v>16324.16</v>
      </c>
      <c r="AC317" s="2"/>
      <c r="AD317" s="14">
        <v>-6.18</v>
      </c>
      <c r="AE317" s="14">
        <v>40.82</v>
      </c>
      <c r="AF317" s="14">
        <v>18.32</v>
      </c>
    </row>
    <row r="318" spans="1:32" x14ac:dyDescent="0.25">
      <c r="A318" s="4">
        <f t="shared" si="10"/>
        <v>3.1599999999999766</v>
      </c>
      <c r="B318" s="2"/>
      <c r="C318" s="4">
        <v>-82.08</v>
      </c>
      <c r="D318" s="4">
        <v>39.36</v>
      </c>
      <c r="E318" s="4">
        <v>16406.72</v>
      </c>
      <c r="F318" s="2"/>
      <c r="G318" s="4">
        <v>17.28</v>
      </c>
      <c r="H318" s="4">
        <v>-6.74</v>
      </c>
      <c r="I318" s="4">
        <v>-15.86</v>
      </c>
      <c r="J318" s="4"/>
      <c r="K318" s="4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4">
        <f t="shared" si="11"/>
        <v>3.1599999999999766</v>
      </c>
      <c r="Z318" s="14">
        <v>-101.84</v>
      </c>
      <c r="AA318" s="14">
        <v>-111.52</v>
      </c>
      <c r="AB318" s="14">
        <v>16428.16</v>
      </c>
      <c r="AC318" s="2"/>
      <c r="AD318" s="14">
        <v>-0.18</v>
      </c>
      <c r="AE318" s="14">
        <v>23.82</v>
      </c>
      <c r="AF318" s="14">
        <v>-1.68</v>
      </c>
    </row>
    <row r="319" spans="1:32" x14ac:dyDescent="0.25">
      <c r="A319" s="4">
        <f t="shared" si="10"/>
        <v>3.1699999999999764</v>
      </c>
      <c r="B319" s="2"/>
      <c r="C319" s="4">
        <v>-62.08</v>
      </c>
      <c r="D319" s="4">
        <v>47.36</v>
      </c>
      <c r="E319" s="4">
        <v>16386.72</v>
      </c>
      <c r="F319" s="2"/>
      <c r="G319" s="4">
        <v>6.28</v>
      </c>
      <c r="H319" s="4">
        <v>18.260000000000002</v>
      </c>
      <c r="I319" s="4">
        <v>7.14</v>
      </c>
      <c r="J319" s="4"/>
      <c r="K319" s="4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4">
        <f t="shared" si="11"/>
        <v>3.1699999999999764</v>
      </c>
      <c r="Z319" s="14">
        <v>-65.84</v>
      </c>
      <c r="AA319" s="14">
        <v>-83.52</v>
      </c>
      <c r="AB319" s="14">
        <v>16284.16</v>
      </c>
      <c r="AC319" s="2"/>
      <c r="AD319" s="14">
        <v>3.82</v>
      </c>
      <c r="AE319" s="14">
        <v>13.82</v>
      </c>
      <c r="AF319" s="14">
        <v>-18.68</v>
      </c>
    </row>
    <row r="320" spans="1:32" x14ac:dyDescent="0.25">
      <c r="A320" s="4">
        <f t="shared" si="10"/>
        <v>3.1799999999999762</v>
      </c>
      <c r="B320" s="2"/>
      <c r="C320" s="4">
        <v>-58.08</v>
      </c>
      <c r="D320" s="4">
        <v>-60.64</v>
      </c>
      <c r="E320" s="4">
        <v>16506.72</v>
      </c>
      <c r="F320" s="2"/>
      <c r="G320" s="4">
        <v>-10.72</v>
      </c>
      <c r="H320" s="4">
        <v>19.260000000000002</v>
      </c>
      <c r="I320" s="4">
        <v>-4.8600000000000003</v>
      </c>
      <c r="J320" s="4"/>
      <c r="K320" s="4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4">
        <f t="shared" si="11"/>
        <v>3.1799999999999762</v>
      </c>
      <c r="Z320" s="14">
        <v>-205.84</v>
      </c>
      <c r="AA320" s="14">
        <v>-79.52</v>
      </c>
      <c r="AB320" s="14">
        <v>16320.16</v>
      </c>
      <c r="AC320" s="2"/>
      <c r="AD320" s="14">
        <v>1.82</v>
      </c>
      <c r="AE320" s="14">
        <v>-18.18</v>
      </c>
      <c r="AF320" s="14">
        <v>-20.68</v>
      </c>
    </row>
    <row r="321" spans="1:32" x14ac:dyDescent="0.25">
      <c r="A321" s="4">
        <f t="shared" si="10"/>
        <v>3.189999999999976</v>
      </c>
      <c r="B321" s="2"/>
      <c r="C321" s="4">
        <v>-14.08</v>
      </c>
      <c r="D321" s="4">
        <v>-48.64</v>
      </c>
      <c r="E321" s="4">
        <v>16410.72</v>
      </c>
      <c r="F321" s="2"/>
      <c r="G321" s="4">
        <v>-7.72</v>
      </c>
      <c r="H321" s="4">
        <v>-26.74</v>
      </c>
      <c r="I321" s="4">
        <v>6.14</v>
      </c>
      <c r="J321" s="4"/>
      <c r="K321" s="4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4">
        <f t="shared" si="11"/>
        <v>3.189999999999976</v>
      </c>
      <c r="Z321" s="14">
        <v>-181.84</v>
      </c>
      <c r="AA321" s="14">
        <v>-39.520000000000003</v>
      </c>
      <c r="AB321" s="14">
        <v>16484.16</v>
      </c>
      <c r="AC321" s="2"/>
      <c r="AD321" s="14">
        <v>7.82</v>
      </c>
      <c r="AE321" s="14">
        <v>-8.18</v>
      </c>
      <c r="AF321" s="14">
        <v>-0.68</v>
      </c>
    </row>
    <row r="322" spans="1:32" x14ac:dyDescent="0.25">
      <c r="A322" s="4">
        <f t="shared" si="10"/>
        <v>3.1999999999999758</v>
      </c>
      <c r="B322" s="2"/>
      <c r="C322" s="4">
        <v>77.92</v>
      </c>
      <c r="D322" s="4">
        <v>-60.64</v>
      </c>
      <c r="E322" s="4">
        <v>16438.72</v>
      </c>
      <c r="F322" s="2"/>
      <c r="G322" s="4">
        <v>9.2799999999999994</v>
      </c>
      <c r="H322" s="4">
        <v>-20.74</v>
      </c>
      <c r="I322" s="4">
        <v>-0.86</v>
      </c>
      <c r="J322" s="4"/>
      <c r="K322" s="4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4">
        <f t="shared" si="11"/>
        <v>3.1999999999999758</v>
      </c>
      <c r="Z322" s="14">
        <v>-81.84</v>
      </c>
      <c r="AA322" s="14">
        <v>-67.52</v>
      </c>
      <c r="AB322" s="14">
        <v>16548.16</v>
      </c>
      <c r="AC322" s="2"/>
      <c r="AD322" s="14">
        <v>0.82</v>
      </c>
      <c r="AE322" s="14">
        <v>-16.18</v>
      </c>
      <c r="AF322" s="14">
        <v>-2.68</v>
      </c>
    </row>
    <row r="323" spans="1:32" x14ac:dyDescent="0.25">
      <c r="A323" s="4">
        <f t="shared" si="10"/>
        <v>3.2099999999999755</v>
      </c>
      <c r="B323" s="2"/>
      <c r="C323" s="4">
        <v>53.92</v>
      </c>
      <c r="D323" s="4">
        <v>-28.64</v>
      </c>
      <c r="E323" s="4">
        <v>16406.72</v>
      </c>
      <c r="F323" s="2"/>
      <c r="G323" s="4">
        <v>9.2799999999999994</v>
      </c>
      <c r="H323" s="4">
        <v>-3.74</v>
      </c>
      <c r="I323" s="4">
        <v>5.14</v>
      </c>
      <c r="J323" s="4"/>
      <c r="K323" s="4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4">
        <f t="shared" si="11"/>
        <v>3.2099999999999755</v>
      </c>
      <c r="Z323" s="14">
        <v>-33.840000000000003</v>
      </c>
      <c r="AA323" s="14">
        <v>44.48</v>
      </c>
      <c r="AB323" s="14">
        <v>16584.16</v>
      </c>
      <c r="AC323" s="2"/>
      <c r="AD323" s="14">
        <v>7.82</v>
      </c>
      <c r="AE323" s="14">
        <v>-45.18</v>
      </c>
      <c r="AF323" s="14">
        <v>-15.68</v>
      </c>
    </row>
    <row r="324" spans="1:32" x14ac:dyDescent="0.25">
      <c r="A324" s="4">
        <f t="shared" ref="A324:A387" si="12">A323+0.01</f>
        <v>3.2199999999999753</v>
      </c>
      <c r="B324" s="2"/>
      <c r="C324" s="4">
        <v>-14.08</v>
      </c>
      <c r="D324" s="4">
        <v>-36.64</v>
      </c>
      <c r="E324" s="4">
        <v>16450.72</v>
      </c>
      <c r="F324" s="2"/>
      <c r="G324" s="4">
        <v>-11.72</v>
      </c>
      <c r="H324" s="4">
        <v>6.26</v>
      </c>
      <c r="I324" s="4">
        <v>-0.86</v>
      </c>
      <c r="J324" s="4"/>
      <c r="K324" s="4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4">
        <f t="shared" ref="Y324:Y387" si="13">Y323+0.01</f>
        <v>3.2199999999999753</v>
      </c>
      <c r="Z324" s="14">
        <v>78.16</v>
      </c>
      <c r="AA324" s="14">
        <v>84.48</v>
      </c>
      <c r="AB324" s="14">
        <v>16484.16</v>
      </c>
      <c r="AC324" s="2"/>
      <c r="AD324" s="14">
        <v>-14.18</v>
      </c>
      <c r="AE324" s="14">
        <v>-35.18</v>
      </c>
      <c r="AF324" s="14">
        <v>18.32</v>
      </c>
    </row>
    <row r="325" spans="1:32" x14ac:dyDescent="0.25">
      <c r="A325" s="4">
        <f t="shared" si="12"/>
        <v>3.2299999999999751</v>
      </c>
      <c r="B325" s="2"/>
      <c r="C325" s="4">
        <v>-14.08</v>
      </c>
      <c r="D325" s="4">
        <v>71.36</v>
      </c>
      <c r="E325" s="4">
        <v>16394.72</v>
      </c>
      <c r="F325" s="2"/>
      <c r="G325" s="4">
        <v>-13.72</v>
      </c>
      <c r="H325" s="4">
        <v>-2.74</v>
      </c>
      <c r="I325" s="4">
        <v>-7.86</v>
      </c>
      <c r="J325" s="4"/>
      <c r="K325" s="4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4">
        <f t="shared" si="13"/>
        <v>3.2299999999999751</v>
      </c>
      <c r="Z325" s="14">
        <v>58.16</v>
      </c>
      <c r="AA325" s="14">
        <v>88.48</v>
      </c>
      <c r="AB325" s="14">
        <v>16444.16</v>
      </c>
      <c r="AC325" s="2"/>
      <c r="AD325" s="14">
        <v>-9.18</v>
      </c>
      <c r="AE325" s="14">
        <v>-4.18</v>
      </c>
      <c r="AF325" s="14">
        <v>14.32</v>
      </c>
    </row>
    <row r="326" spans="1:32" x14ac:dyDescent="0.25">
      <c r="A326" s="4">
        <f t="shared" si="12"/>
        <v>3.2399999999999749</v>
      </c>
      <c r="B326" s="2"/>
      <c r="C326" s="4">
        <v>73.92</v>
      </c>
      <c r="D326" s="4">
        <v>35.36</v>
      </c>
      <c r="E326" s="4">
        <v>16358.72</v>
      </c>
      <c r="F326" s="2"/>
      <c r="G326" s="4">
        <v>5.28</v>
      </c>
      <c r="H326" s="4">
        <v>19.260000000000002</v>
      </c>
      <c r="I326" s="4">
        <v>4.1399999999999997</v>
      </c>
      <c r="J326" s="4"/>
      <c r="K326" s="4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4">
        <f t="shared" si="13"/>
        <v>3.2399999999999749</v>
      </c>
      <c r="Z326" s="14">
        <v>46.16</v>
      </c>
      <c r="AA326" s="14">
        <v>108.48</v>
      </c>
      <c r="AB326" s="14">
        <v>16604.16</v>
      </c>
      <c r="AC326" s="2"/>
      <c r="AD326" s="14">
        <v>11.82</v>
      </c>
      <c r="AE326" s="14">
        <v>7.82</v>
      </c>
      <c r="AF326" s="14">
        <v>5.32</v>
      </c>
    </row>
    <row r="327" spans="1:32" x14ac:dyDescent="0.25">
      <c r="A327" s="4">
        <f t="shared" si="12"/>
        <v>3.2499999999999747</v>
      </c>
      <c r="B327" s="2"/>
      <c r="C327" s="4">
        <v>-86.08</v>
      </c>
      <c r="D327" s="4">
        <v>-76.64</v>
      </c>
      <c r="E327" s="4">
        <v>16314.72</v>
      </c>
      <c r="F327" s="2"/>
      <c r="G327" s="4">
        <v>4.28</v>
      </c>
      <c r="H327" s="4">
        <v>15.26</v>
      </c>
      <c r="I327" s="4">
        <v>-3.86</v>
      </c>
      <c r="J327" s="4"/>
      <c r="K327" s="4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4">
        <f t="shared" si="13"/>
        <v>3.2499999999999747</v>
      </c>
      <c r="Z327" s="14">
        <v>110.16</v>
      </c>
      <c r="AA327" s="14">
        <v>20.48</v>
      </c>
      <c r="AB327" s="14">
        <v>16628.16</v>
      </c>
      <c r="AC327" s="2"/>
      <c r="AD327" s="14">
        <v>0.82</v>
      </c>
      <c r="AE327" s="14">
        <v>21.82</v>
      </c>
      <c r="AF327" s="14">
        <v>-9.68</v>
      </c>
    </row>
    <row r="328" spans="1:32" x14ac:dyDescent="0.25">
      <c r="A328" s="4">
        <f t="shared" si="12"/>
        <v>3.2599999999999745</v>
      </c>
      <c r="B328" s="2"/>
      <c r="C328" s="4">
        <v>81.92</v>
      </c>
      <c r="D328" s="4">
        <v>43.36</v>
      </c>
      <c r="E328" s="4">
        <v>16186.72</v>
      </c>
      <c r="F328" s="2"/>
      <c r="G328" s="4">
        <v>2.2799999999999998</v>
      </c>
      <c r="H328" s="4">
        <v>-12.74</v>
      </c>
      <c r="I328" s="4">
        <v>-9.86</v>
      </c>
      <c r="J328" s="4"/>
      <c r="K328" s="4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4">
        <f t="shared" si="13"/>
        <v>3.2599999999999745</v>
      </c>
      <c r="Z328" s="14">
        <v>150.16</v>
      </c>
      <c r="AA328" s="14">
        <v>32.479999999999997</v>
      </c>
      <c r="AB328" s="14">
        <v>16560.16</v>
      </c>
      <c r="AC328" s="2"/>
      <c r="AD328" s="14">
        <v>6.82</v>
      </c>
      <c r="AE328" s="14">
        <v>34.82</v>
      </c>
      <c r="AF328" s="14">
        <v>15.32</v>
      </c>
    </row>
    <row r="329" spans="1:32" x14ac:dyDescent="0.25">
      <c r="A329" s="4">
        <f t="shared" si="12"/>
        <v>3.2699999999999743</v>
      </c>
      <c r="B329" s="2"/>
      <c r="C329" s="4">
        <v>105.92</v>
      </c>
      <c r="D329" s="4">
        <v>67.36</v>
      </c>
      <c r="E329" s="4">
        <v>16402.72</v>
      </c>
      <c r="F329" s="2"/>
      <c r="G329" s="4">
        <v>10.28</v>
      </c>
      <c r="H329" s="4">
        <v>-14.74</v>
      </c>
      <c r="I329" s="4">
        <v>-11.86</v>
      </c>
      <c r="J329" s="4"/>
      <c r="K329" s="4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4">
        <f t="shared" si="13"/>
        <v>3.2699999999999743</v>
      </c>
      <c r="Z329" s="14">
        <v>-41.84</v>
      </c>
      <c r="AA329" s="14">
        <v>-15.52</v>
      </c>
      <c r="AB329" s="14">
        <v>16444.16</v>
      </c>
      <c r="AC329" s="2"/>
      <c r="AD329" s="14">
        <v>-2.1800000000000002</v>
      </c>
      <c r="AE329" s="14">
        <v>41.82</v>
      </c>
      <c r="AF329" s="14">
        <v>13.32</v>
      </c>
    </row>
    <row r="330" spans="1:32" x14ac:dyDescent="0.25">
      <c r="A330" s="4">
        <f t="shared" si="12"/>
        <v>3.279999999999974</v>
      </c>
      <c r="B330" s="2"/>
      <c r="C330" s="4">
        <v>73.92</v>
      </c>
      <c r="D330" s="4">
        <v>23.36</v>
      </c>
      <c r="E330" s="4">
        <v>16298.72</v>
      </c>
      <c r="F330" s="2"/>
      <c r="G330" s="4">
        <v>-4.72</v>
      </c>
      <c r="H330" s="4">
        <v>7.26</v>
      </c>
      <c r="I330" s="4">
        <v>-9.86</v>
      </c>
      <c r="J330" s="4"/>
      <c r="K330" s="4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4">
        <f t="shared" si="13"/>
        <v>3.279999999999974</v>
      </c>
      <c r="Z330" s="14">
        <v>10.16</v>
      </c>
      <c r="AA330" s="14">
        <v>40.479999999999997</v>
      </c>
      <c r="AB330" s="14">
        <v>16500.16</v>
      </c>
      <c r="AC330" s="2"/>
      <c r="AD330" s="14">
        <v>-12.18</v>
      </c>
      <c r="AE330" s="14">
        <v>35.82</v>
      </c>
      <c r="AF330" s="14">
        <v>0.32</v>
      </c>
    </row>
    <row r="331" spans="1:32" x14ac:dyDescent="0.25">
      <c r="A331" s="4">
        <f t="shared" si="12"/>
        <v>3.2899999999999738</v>
      </c>
      <c r="B331" s="2"/>
      <c r="C331" s="4">
        <v>-34.08</v>
      </c>
      <c r="D331" s="4">
        <v>-144.63999999999999</v>
      </c>
      <c r="E331" s="4">
        <v>16422.72</v>
      </c>
      <c r="F331" s="2"/>
      <c r="G331" s="4">
        <v>-18.72</v>
      </c>
      <c r="H331" s="4">
        <v>-8.74</v>
      </c>
      <c r="I331" s="4">
        <v>1.1399999999999999</v>
      </c>
      <c r="J331" s="4"/>
      <c r="K331" s="4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4">
        <f t="shared" si="13"/>
        <v>3.2899999999999738</v>
      </c>
      <c r="Z331" s="14">
        <v>26.16</v>
      </c>
      <c r="AA331" s="14">
        <v>76.48</v>
      </c>
      <c r="AB331" s="14">
        <v>16384.16</v>
      </c>
      <c r="AC331" s="2"/>
      <c r="AD331" s="14">
        <v>10.82</v>
      </c>
      <c r="AE331" s="14">
        <v>17.82</v>
      </c>
      <c r="AF331" s="14">
        <v>1.32</v>
      </c>
    </row>
    <row r="332" spans="1:32" x14ac:dyDescent="0.25">
      <c r="A332" s="4">
        <f t="shared" si="12"/>
        <v>3.2999999999999736</v>
      </c>
      <c r="B332" s="2"/>
      <c r="C332" s="4">
        <v>-58.08</v>
      </c>
      <c r="D332" s="4">
        <v>-12.64</v>
      </c>
      <c r="E332" s="4">
        <v>16394.72</v>
      </c>
      <c r="F332" s="2"/>
      <c r="G332" s="4">
        <v>-10.72</v>
      </c>
      <c r="H332" s="4">
        <v>-13.74</v>
      </c>
      <c r="I332" s="4">
        <v>-0.86</v>
      </c>
      <c r="J332" s="4"/>
      <c r="K332" s="4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4">
        <f t="shared" si="13"/>
        <v>3.2999999999999736</v>
      </c>
      <c r="Z332" s="14">
        <v>-65.84</v>
      </c>
      <c r="AA332" s="14">
        <v>-63.52</v>
      </c>
      <c r="AB332" s="14">
        <v>16464.16</v>
      </c>
      <c r="AC332" s="2"/>
      <c r="AD332" s="14">
        <v>11.82</v>
      </c>
      <c r="AE332" s="14">
        <v>9.82</v>
      </c>
      <c r="AF332" s="14">
        <v>2.3199999999999998</v>
      </c>
    </row>
    <row r="333" spans="1:32" x14ac:dyDescent="0.25">
      <c r="A333" s="4">
        <f t="shared" si="12"/>
        <v>3.3099999999999734</v>
      </c>
      <c r="B333" s="2"/>
      <c r="C333" s="4">
        <v>-30.08</v>
      </c>
      <c r="D333" s="4">
        <v>23.36</v>
      </c>
      <c r="E333" s="4">
        <v>16398.72</v>
      </c>
      <c r="F333" s="2"/>
      <c r="G333" s="4">
        <v>10.28</v>
      </c>
      <c r="H333" s="4">
        <v>21.26</v>
      </c>
      <c r="I333" s="4">
        <v>0.14000000000000001</v>
      </c>
      <c r="J333" s="4"/>
      <c r="K333" s="4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4">
        <f t="shared" si="13"/>
        <v>3.3099999999999734</v>
      </c>
      <c r="Z333" s="14">
        <v>-5.84</v>
      </c>
      <c r="AA333" s="14">
        <v>16.48</v>
      </c>
      <c r="AB333" s="14">
        <v>16320.16</v>
      </c>
      <c r="AC333" s="2"/>
      <c r="AD333" s="14">
        <v>-23.18</v>
      </c>
      <c r="AE333" s="14">
        <v>10.82</v>
      </c>
      <c r="AF333" s="14">
        <v>21.32</v>
      </c>
    </row>
    <row r="334" spans="1:32" x14ac:dyDescent="0.25">
      <c r="A334" s="4">
        <f t="shared" si="12"/>
        <v>3.3199999999999732</v>
      </c>
      <c r="B334" s="2"/>
      <c r="C334" s="4">
        <v>-46.08</v>
      </c>
      <c r="D334" s="4">
        <v>95.36</v>
      </c>
      <c r="E334" s="4">
        <v>16462.72</v>
      </c>
      <c r="F334" s="2"/>
      <c r="G334" s="4">
        <v>0.28000000000000003</v>
      </c>
      <c r="H334" s="4">
        <v>-7.74</v>
      </c>
      <c r="I334" s="4">
        <v>0.14000000000000001</v>
      </c>
      <c r="J334" s="4"/>
      <c r="K334" s="4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4">
        <f t="shared" si="13"/>
        <v>3.3199999999999732</v>
      </c>
      <c r="Z334" s="14">
        <v>-97.84</v>
      </c>
      <c r="AA334" s="14">
        <v>-11.52</v>
      </c>
      <c r="AB334" s="14">
        <v>16320.16</v>
      </c>
      <c r="AC334" s="2"/>
      <c r="AD334" s="14">
        <v>1.82</v>
      </c>
      <c r="AE334" s="14">
        <v>3.82</v>
      </c>
      <c r="AF334" s="14">
        <v>-13.68</v>
      </c>
    </row>
    <row r="335" spans="1:32" x14ac:dyDescent="0.25">
      <c r="A335" s="4">
        <f t="shared" si="12"/>
        <v>3.329999999999973</v>
      </c>
      <c r="B335" s="2"/>
      <c r="C335" s="4">
        <v>-66.08</v>
      </c>
      <c r="D335" s="4">
        <v>71.36</v>
      </c>
      <c r="E335" s="4">
        <v>16346.72</v>
      </c>
      <c r="F335" s="2"/>
      <c r="G335" s="4">
        <v>1.28</v>
      </c>
      <c r="H335" s="4">
        <v>14.26</v>
      </c>
      <c r="I335" s="4">
        <v>27.14</v>
      </c>
      <c r="J335" s="4"/>
      <c r="K335" s="4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4">
        <f t="shared" si="13"/>
        <v>3.329999999999973</v>
      </c>
      <c r="Z335" s="14">
        <v>-65.84</v>
      </c>
      <c r="AA335" s="14">
        <v>-51.52</v>
      </c>
      <c r="AB335" s="14">
        <v>16424.16</v>
      </c>
      <c r="AC335" s="2"/>
      <c r="AD335" s="14">
        <v>-3.18</v>
      </c>
      <c r="AE335" s="14">
        <v>-16.18</v>
      </c>
      <c r="AF335" s="14">
        <v>-3.68</v>
      </c>
    </row>
    <row r="336" spans="1:32" x14ac:dyDescent="0.25">
      <c r="A336" s="4">
        <f t="shared" si="12"/>
        <v>3.3399999999999728</v>
      </c>
      <c r="B336" s="2"/>
      <c r="C336" s="4">
        <v>-46.08</v>
      </c>
      <c r="D336" s="4">
        <v>-16.64</v>
      </c>
      <c r="E336" s="4">
        <v>16418.72</v>
      </c>
      <c r="F336" s="2"/>
      <c r="G336" s="4">
        <v>-3.72</v>
      </c>
      <c r="H336" s="4">
        <v>19.260000000000002</v>
      </c>
      <c r="I336" s="4">
        <v>-18.86</v>
      </c>
      <c r="J336" s="4"/>
      <c r="K336" s="4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4">
        <f t="shared" si="13"/>
        <v>3.3399999999999728</v>
      </c>
      <c r="Z336" s="14">
        <v>-73.84</v>
      </c>
      <c r="AA336" s="14">
        <v>-71.52</v>
      </c>
      <c r="AB336" s="14">
        <v>16448.16</v>
      </c>
      <c r="AC336" s="2"/>
      <c r="AD336" s="14">
        <v>20.82</v>
      </c>
      <c r="AE336" s="14">
        <v>-43.18</v>
      </c>
      <c r="AF336" s="14">
        <v>-28.68</v>
      </c>
    </row>
    <row r="337" spans="1:32" x14ac:dyDescent="0.25">
      <c r="A337" s="4">
        <f t="shared" si="12"/>
        <v>3.3499999999999726</v>
      </c>
      <c r="B337" s="2"/>
      <c r="C337" s="4">
        <v>37.92</v>
      </c>
      <c r="D337" s="4">
        <v>-76.64</v>
      </c>
      <c r="E337" s="4">
        <v>16494.72</v>
      </c>
      <c r="F337" s="2"/>
      <c r="G337" s="4">
        <v>0.28000000000000003</v>
      </c>
      <c r="H337" s="4">
        <v>34.26</v>
      </c>
      <c r="I337" s="4">
        <v>-5.86</v>
      </c>
      <c r="J337" s="4"/>
      <c r="K337" s="4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4">
        <f t="shared" si="13"/>
        <v>3.3499999999999726</v>
      </c>
      <c r="Z337" s="14">
        <v>-61.84</v>
      </c>
      <c r="AA337" s="14">
        <v>-3.52</v>
      </c>
      <c r="AB337" s="14">
        <v>16504.16</v>
      </c>
      <c r="AC337" s="2"/>
      <c r="AD337" s="14">
        <v>-9.18</v>
      </c>
      <c r="AE337" s="14">
        <v>-29.18</v>
      </c>
      <c r="AF337" s="14">
        <v>13.32</v>
      </c>
    </row>
    <row r="338" spans="1:32" x14ac:dyDescent="0.25">
      <c r="A338" s="4">
        <f t="shared" si="12"/>
        <v>3.3599999999999723</v>
      </c>
      <c r="B338" s="2"/>
      <c r="C338" s="4">
        <v>37.92</v>
      </c>
      <c r="D338" s="4">
        <v>11.36</v>
      </c>
      <c r="E338" s="4">
        <v>16326.72</v>
      </c>
      <c r="F338" s="2"/>
      <c r="G338" s="4">
        <v>-0.72</v>
      </c>
      <c r="H338" s="4">
        <v>2.2599999999999998</v>
      </c>
      <c r="I338" s="4">
        <v>-23.86</v>
      </c>
      <c r="J338" s="4"/>
      <c r="K338" s="4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4">
        <f t="shared" si="13"/>
        <v>3.3599999999999723</v>
      </c>
      <c r="Z338" s="14">
        <v>-81.84</v>
      </c>
      <c r="AA338" s="14">
        <v>44.48</v>
      </c>
      <c r="AB338" s="14">
        <v>16584.16</v>
      </c>
      <c r="AC338" s="2"/>
      <c r="AD338" s="14">
        <v>-17.18</v>
      </c>
      <c r="AE338" s="14">
        <v>-30.18</v>
      </c>
      <c r="AF338" s="14">
        <v>5.32</v>
      </c>
    </row>
    <row r="339" spans="1:32" x14ac:dyDescent="0.25">
      <c r="A339" s="4">
        <f t="shared" si="12"/>
        <v>3.3699999999999721</v>
      </c>
      <c r="B339" s="2"/>
      <c r="C339" s="4">
        <v>157.91999999999999</v>
      </c>
      <c r="D339" s="4">
        <v>-96.64</v>
      </c>
      <c r="E339" s="4">
        <v>16146.72</v>
      </c>
      <c r="F339" s="2"/>
      <c r="G339" s="4">
        <v>7.28</v>
      </c>
      <c r="H339" s="4">
        <v>7.26</v>
      </c>
      <c r="I339" s="4">
        <v>6.14</v>
      </c>
      <c r="J339" s="4"/>
      <c r="K339" s="4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4">
        <f t="shared" si="13"/>
        <v>3.3699999999999721</v>
      </c>
      <c r="Z339" s="14">
        <v>-5.84</v>
      </c>
      <c r="AA339" s="14">
        <v>-79.52</v>
      </c>
      <c r="AB339" s="14">
        <v>16672.16</v>
      </c>
      <c r="AC339" s="2"/>
      <c r="AD339" s="14">
        <v>-3.18</v>
      </c>
      <c r="AE339" s="14">
        <v>-2.1800000000000002</v>
      </c>
      <c r="AF339" s="14">
        <v>-5.68</v>
      </c>
    </row>
    <row r="340" spans="1:32" x14ac:dyDescent="0.25">
      <c r="A340" s="4">
        <f t="shared" si="12"/>
        <v>3.3799999999999719</v>
      </c>
      <c r="B340" s="2"/>
      <c r="C340" s="4">
        <v>69.92</v>
      </c>
      <c r="D340" s="4">
        <v>-84.64</v>
      </c>
      <c r="E340" s="4">
        <v>16278.72</v>
      </c>
      <c r="F340" s="2"/>
      <c r="G340" s="4">
        <v>1.28</v>
      </c>
      <c r="H340" s="4">
        <v>-6.74</v>
      </c>
      <c r="I340" s="4">
        <v>15.14</v>
      </c>
      <c r="J340" s="4"/>
      <c r="K340" s="4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4">
        <f t="shared" si="13"/>
        <v>3.3799999999999719</v>
      </c>
      <c r="Z340" s="14">
        <v>-41.84</v>
      </c>
      <c r="AA340" s="14">
        <v>12.48</v>
      </c>
      <c r="AB340" s="14">
        <v>16436.16</v>
      </c>
      <c r="AC340" s="2"/>
      <c r="AD340" s="14">
        <v>28.82</v>
      </c>
      <c r="AE340" s="14">
        <v>-2.1800000000000002</v>
      </c>
      <c r="AF340" s="14">
        <v>-11.68</v>
      </c>
    </row>
    <row r="341" spans="1:32" x14ac:dyDescent="0.25">
      <c r="A341" s="4">
        <f t="shared" si="12"/>
        <v>3.3899999999999717</v>
      </c>
      <c r="B341" s="2"/>
      <c r="C341" s="4">
        <v>-14.08</v>
      </c>
      <c r="D341" s="4">
        <v>3.36</v>
      </c>
      <c r="E341" s="4">
        <v>16362.72</v>
      </c>
      <c r="F341" s="2"/>
      <c r="G341" s="4">
        <v>-4.72</v>
      </c>
      <c r="H341" s="4">
        <v>-16.739999999999998</v>
      </c>
      <c r="I341" s="4">
        <v>7.14</v>
      </c>
      <c r="J341" s="4"/>
      <c r="K341" s="4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4">
        <f t="shared" si="13"/>
        <v>3.3899999999999717</v>
      </c>
      <c r="Z341" s="14">
        <v>6.16</v>
      </c>
      <c r="AA341" s="14">
        <v>-7.52</v>
      </c>
      <c r="AB341" s="14">
        <v>16456.16</v>
      </c>
      <c r="AC341" s="2"/>
      <c r="AD341" s="14">
        <v>-2.1800000000000002</v>
      </c>
      <c r="AE341" s="14">
        <v>12.82</v>
      </c>
      <c r="AF341" s="14">
        <v>-29.68</v>
      </c>
    </row>
    <row r="342" spans="1:32" x14ac:dyDescent="0.25">
      <c r="A342" s="4">
        <f t="shared" si="12"/>
        <v>3.3999999999999715</v>
      </c>
      <c r="B342" s="2"/>
      <c r="C342" s="4">
        <v>121.92</v>
      </c>
      <c r="D342" s="4">
        <v>23.36</v>
      </c>
      <c r="E342" s="4">
        <v>16370.72</v>
      </c>
      <c r="F342" s="2"/>
      <c r="G342" s="4">
        <v>-8.7200000000000006</v>
      </c>
      <c r="H342" s="4">
        <v>-30.74</v>
      </c>
      <c r="I342" s="4">
        <v>-26.86</v>
      </c>
      <c r="J342" s="4"/>
      <c r="K342" s="4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4">
        <f t="shared" si="13"/>
        <v>3.3999999999999715</v>
      </c>
      <c r="Z342" s="14">
        <v>18.16</v>
      </c>
      <c r="AA342" s="14">
        <v>24.48</v>
      </c>
      <c r="AB342" s="14">
        <v>16472.16</v>
      </c>
      <c r="AC342" s="2"/>
      <c r="AD342" s="14">
        <v>9.82</v>
      </c>
      <c r="AE342" s="14">
        <v>26.82</v>
      </c>
      <c r="AF342" s="14">
        <v>5.32</v>
      </c>
    </row>
    <row r="343" spans="1:32" x14ac:dyDescent="0.25">
      <c r="A343" s="4">
        <f t="shared" si="12"/>
        <v>3.4099999999999713</v>
      </c>
      <c r="B343" s="2"/>
      <c r="C343" s="4">
        <v>-6.08</v>
      </c>
      <c r="D343" s="4">
        <v>27.36</v>
      </c>
      <c r="E343" s="4">
        <v>16430.72</v>
      </c>
      <c r="F343" s="2"/>
      <c r="G343" s="4">
        <v>11.28</v>
      </c>
      <c r="H343" s="4">
        <v>10.26</v>
      </c>
      <c r="I343" s="4">
        <v>-1.86</v>
      </c>
      <c r="J343" s="4"/>
      <c r="K343" s="4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4">
        <f t="shared" si="13"/>
        <v>3.4099999999999713</v>
      </c>
      <c r="Z343" s="14">
        <v>50.16</v>
      </c>
      <c r="AA343" s="14">
        <v>48.48</v>
      </c>
      <c r="AB343" s="14">
        <v>16424.16</v>
      </c>
      <c r="AC343" s="2"/>
      <c r="AD343" s="14">
        <v>-9.18</v>
      </c>
      <c r="AE343" s="14">
        <v>17.82</v>
      </c>
      <c r="AF343" s="14">
        <v>-2.68</v>
      </c>
    </row>
    <row r="344" spans="1:32" x14ac:dyDescent="0.25">
      <c r="A344" s="4">
        <f t="shared" si="12"/>
        <v>3.4199999999999711</v>
      </c>
      <c r="B344" s="2"/>
      <c r="C344" s="4">
        <v>17.920000000000002</v>
      </c>
      <c r="D344" s="4">
        <v>39.36</v>
      </c>
      <c r="E344" s="4">
        <v>16458.72</v>
      </c>
      <c r="F344" s="2"/>
      <c r="G344" s="4">
        <v>7.28</v>
      </c>
      <c r="H344" s="4">
        <v>12.26</v>
      </c>
      <c r="I344" s="4">
        <v>15.14</v>
      </c>
      <c r="J344" s="4"/>
      <c r="K344" s="4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4">
        <f t="shared" si="13"/>
        <v>3.4199999999999711</v>
      </c>
      <c r="Z344" s="14">
        <v>-5.84</v>
      </c>
      <c r="AA344" s="14">
        <v>-31.52</v>
      </c>
      <c r="AB344" s="14">
        <v>16644.16</v>
      </c>
      <c r="AC344" s="2"/>
      <c r="AD344" s="14">
        <v>1.82</v>
      </c>
      <c r="AE344" s="14">
        <v>24.82</v>
      </c>
      <c r="AF344" s="14">
        <v>-13.68</v>
      </c>
    </row>
    <row r="345" spans="1:32" x14ac:dyDescent="0.25">
      <c r="A345" s="4">
        <f t="shared" si="12"/>
        <v>3.4299999999999708</v>
      </c>
      <c r="B345" s="2"/>
      <c r="C345" s="4">
        <v>41.92</v>
      </c>
      <c r="D345" s="4">
        <v>-32.64</v>
      </c>
      <c r="E345" s="4">
        <v>16390.72</v>
      </c>
      <c r="F345" s="2"/>
      <c r="G345" s="4">
        <v>20.28</v>
      </c>
      <c r="H345" s="4">
        <v>-5.74</v>
      </c>
      <c r="I345" s="4">
        <v>-19.86</v>
      </c>
      <c r="J345" s="4"/>
      <c r="K345" s="4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4">
        <f t="shared" si="13"/>
        <v>3.4299999999999708</v>
      </c>
      <c r="Z345" s="14">
        <v>26.16</v>
      </c>
      <c r="AA345" s="14">
        <v>-27.52</v>
      </c>
      <c r="AB345" s="14">
        <v>16456.16</v>
      </c>
      <c r="AC345" s="2"/>
      <c r="AD345" s="14">
        <v>25.82</v>
      </c>
      <c r="AE345" s="14">
        <v>54.82</v>
      </c>
      <c r="AF345" s="14">
        <v>-0.68</v>
      </c>
    </row>
    <row r="346" spans="1:32" x14ac:dyDescent="0.25">
      <c r="A346" s="4">
        <f t="shared" si="12"/>
        <v>3.4399999999999706</v>
      </c>
      <c r="B346" s="2"/>
      <c r="C346" s="4">
        <v>81.92</v>
      </c>
      <c r="D346" s="4">
        <v>-60.64</v>
      </c>
      <c r="E346" s="4">
        <v>16362.72</v>
      </c>
      <c r="F346" s="2"/>
      <c r="G346" s="4">
        <v>5.28</v>
      </c>
      <c r="H346" s="4">
        <v>-3.74</v>
      </c>
      <c r="I346" s="4">
        <v>-4.8600000000000003</v>
      </c>
      <c r="J346" s="4"/>
      <c r="K346" s="4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4">
        <f t="shared" si="13"/>
        <v>3.4399999999999706</v>
      </c>
      <c r="Z346" s="14">
        <v>30.16</v>
      </c>
      <c r="AA346" s="14">
        <v>8.48</v>
      </c>
      <c r="AB346" s="14">
        <v>16364.16</v>
      </c>
      <c r="AC346" s="2"/>
      <c r="AD346" s="14">
        <v>6.82</v>
      </c>
      <c r="AE346" s="14">
        <v>40.82</v>
      </c>
      <c r="AF346" s="14">
        <v>13.32</v>
      </c>
    </row>
    <row r="347" spans="1:32" x14ac:dyDescent="0.25">
      <c r="A347" s="4">
        <f t="shared" si="12"/>
        <v>3.4499999999999704</v>
      </c>
      <c r="B347" s="2"/>
      <c r="C347" s="4">
        <v>-6.08</v>
      </c>
      <c r="D347" s="4">
        <v>-12.64</v>
      </c>
      <c r="E347" s="4">
        <v>16414.72</v>
      </c>
      <c r="F347" s="2"/>
      <c r="G347" s="4">
        <v>-0.72</v>
      </c>
      <c r="H347" s="4">
        <v>5.26</v>
      </c>
      <c r="I347" s="4">
        <v>9.14</v>
      </c>
      <c r="J347" s="4"/>
      <c r="K347" s="4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4">
        <f t="shared" si="13"/>
        <v>3.4499999999999704</v>
      </c>
      <c r="Z347" s="14">
        <v>-45.84</v>
      </c>
      <c r="AA347" s="14">
        <v>-83.52</v>
      </c>
      <c r="AB347" s="14">
        <v>16328.16</v>
      </c>
      <c r="AC347" s="2"/>
      <c r="AD347" s="14">
        <v>-13.18</v>
      </c>
      <c r="AE347" s="14">
        <v>23.82</v>
      </c>
      <c r="AF347" s="14">
        <v>3.32</v>
      </c>
    </row>
    <row r="348" spans="1:32" x14ac:dyDescent="0.25">
      <c r="A348" s="4">
        <f t="shared" si="12"/>
        <v>3.4599999999999702</v>
      </c>
      <c r="B348" s="2"/>
      <c r="C348" s="4">
        <v>61.92</v>
      </c>
      <c r="D348" s="4">
        <v>23.36</v>
      </c>
      <c r="E348" s="4">
        <v>16470.72</v>
      </c>
      <c r="F348" s="2"/>
      <c r="G348" s="4">
        <v>4.28</v>
      </c>
      <c r="H348" s="4">
        <v>14.26</v>
      </c>
      <c r="I348" s="4">
        <v>-5.86</v>
      </c>
      <c r="J348" s="4"/>
      <c r="K348" s="4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4">
        <f t="shared" si="13"/>
        <v>3.4599999999999702</v>
      </c>
      <c r="Z348" s="14">
        <v>50.16</v>
      </c>
      <c r="AA348" s="14">
        <v>-31.52</v>
      </c>
      <c r="AB348" s="14">
        <v>16204.16</v>
      </c>
      <c r="AC348" s="2"/>
      <c r="AD348" s="14">
        <v>8.82</v>
      </c>
      <c r="AE348" s="14">
        <v>7.82</v>
      </c>
      <c r="AF348" s="14">
        <v>-3.68</v>
      </c>
    </row>
    <row r="349" spans="1:32" x14ac:dyDescent="0.25">
      <c r="A349" s="4">
        <f t="shared" si="12"/>
        <v>3.46999999999997</v>
      </c>
      <c r="B349" s="2"/>
      <c r="C349" s="4">
        <v>-22.08</v>
      </c>
      <c r="D349" s="4">
        <v>-24.64</v>
      </c>
      <c r="E349" s="4">
        <v>16382.72</v>
      </c>
      <c r="F349" s="2"/>
      <c r="G349" s="4">
        <v>-0.72</v>
      </c>
      <c r="H349" s="4">
        <v>-3.74</v>
      </c>
      <c r="I349" s="4">
        <v>1.1399999999999999</v>
      </c>
      <c r="J349" s="4"/>
      <c r="K349" s="4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4">
        <f t="shared" si="13"/>
        <v>3.46999999999997</v>
      </c>
      <c r="Z349" s="14">
        <v>-137.84</v>
      </c>
      <c r="AA349" s="14">
        <v>52.48</v>
      </c>
      <c r="AB349" s="14">
        <v>16348.16</v>
      </c>
      <c r="AC349" s="2"/>
      <c r="AD349" s="14">
        <v>-13.18</v>
      </c>
      <c r="AE349" s="14">
        <v>14.82</v>
      </c>
      <c r="AF349" s="14">
        <v>-3.68</v>
      </c>
    </row>
    <row r="350" spans="1:32" x14ac:dyDescent="0.25">
      <c r="A350" s="4">
        <f t="shared" si="12"/>
        <v>3.4799999999999698</v>
      </c>
      <c r="B350" s="2"/>
      <c r="C350" s="4">
        <v>-14.08</v>
      </c>
      <c r="D350" s="4">
        <v>15.36</v>
      </c>
      <c r="E350" s="4">
        <v>16474.72</v>
      </c>
      <c r="F350" s="2"/>
      <c r="G350" s="4">
        <v>20.28</v>
      </c>
      <c r="H350" s="4">
        <v>-10.74</v>
      </c>
      <c r="I350" s="4">
        <v>11.14</v>
      </c>
      <c r="J350" s="4"/>
      <c r="K350" s="4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4">
        <f t="shared" si="13"/>
        <v>3.4799999999999698</v>
      </c>
      <c r="Z350" s="14">
        <v>6.16</v>
      </c>
      <c r="AA350" s="14">
        <v>28.48</v>
      </c>
      <c r="AB350" s="14">
        <v>16516.16</v>
      </c>
      <c r="AC350" s="2"/>
      <c r="AD350" s="14">
        <v>-12.18</v>
      </c>
      <c r="AE350" s="14">
        <v>6.82</v>
      </c>
      <c r="AF350" s="14">
        <v>30.32</v>
      </c>
    </row>
    <row r="351" spans="1:32" x14ac:dyDescent="0.25">
      <c r="A351" s="4">
        <f t="shared" si="12"/>
        <v>3.4899999999999696</v>
      </c>
      <c r="B351" s="2"/>
      <c r="C351" s="4">
        <v>-126.08</v>
      </c>
      <c r="D351" s="4">
        <v>-28.64</v>
      </c>
      <c r="E351" s="4">
        <v>16482.72</v>
      </c>
      <c r="F351" s="2"/>
      <c r="G351" s="4">
        <v>-12.72</v>
      </c>
      <c r="H351" s="4">
        <v>-7.74</v>
      </c>
      <c r="I351" s="4">
        <v>9.14</v>
      </c>
      <c r="J351" s="4"/>
      <c r="K351" s="4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4">
        <f t="shared" si="13"/>
        <v>3.4899999999999696</v>
      </c>
      <c r="Z351" s="14">
        <v>-81.84</v>
      </c>
      <c r="AA351" s="14">
        <v>-23.52</v>
      </c>
      <c r="AB351" s="14">
        <v>16440.16</v>
      </c>
      <c r="AC351" s="2"/>
      <c r="AD351" s="14">
        <v>-14.18</v>
      </c>
      <c r="AE351" s="14">
        <v>-41.18</v>
      </c>
      <c r="AF351" s="14">
        <v>8.32</v>
      </c>
    </row>
    <row r="352" spans="1:32" x14ac:dyDescent="0.25">
      <c r="A352" s="4">
        <f t="shared" si="12"/>
        <v>3.4999999999999694</v>
      </c>
      <c r="B352" s="2"/>
      <c r="C352" s="4">
        <v>-110.08</v>
      </c>
      <c r="D352" s="4">
        <v>-32.64</v>
      </c>
      <c r="E352" s="4">
        <v>16318.72</v>
      </c>
      <c r="F352" s="2"/>
      <c r="G352" s="4">
        <v>7.28</v>
      </c>
      <c r="H352" s="4">
        <v>-3.74</v>
      </c>
      <c r="I352" s="4">
        <v>3.14</v>
      </c>
      <c r="J352" s="4"/>
      <c r="K352" s="4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4">
        <f t="shared" si="13"/>
        <v>3.4999999999999694</v>
      </c>
      <c r="Z352" s="14">
        <v>-65.84</v>
      </c>
      <c r="AA352" s="14">
        <v>-15.52</v>
      </c>
      <c r="AB352" s="14">
        <v>16476.16</v>
      </c>
      <c r="AC352" s="2"/>
      <c r="AD352" s="14">
        <v>-13.18</v>
      </c>
      <c r="AE352" s="14">
        <v>-3.18</v>
      </c>
      <c r="AF352" s="14">
        <v>-6.68</v>
      </c>
    </row>
    <row r="353" spans="1:32" x14ac:dyDescent="0.25">
      <c r="A353" s="4">
        <f t="shared" si="12"/>
        <v>3.5099999999999691</v>
      </c>
      <c r="B353" s="2"/>
      <c r="C353" s="4">
        <v>-74.08</v>
      </c>
      <c r="D353" s="4">
        <v>35.36</v>
      </c>
      <c r="E353" s="4">
        <v>16294.72</v>
      </c>
      <c r="F353" s="2"/>
      <c r="G353" s="4">
        <v>19.28</v>
      </c>
      <c r="H353" s="4">
        <v>11.26</v>
      </c>
      <c r="I353" s="4">
        <v>-2.86</v>
      </c>
      <c r="J353" s="4"/>
      <c r="K353" s="4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4">
        <f t="shared" si="13"/>
        <v>3.5099999999999691</v>
      </c>
      <c r="Z353" s="14">
        <v>-1.84</v>
      </c>
      <c r="AA353" s="14">
        <v>48.48</v>
      </c>
      <c r="AB353" s="14">
        <v>16392.16</v>
      </c>
      <c r="AC353" s="2"/>
      <c r="AD353" s="14">
        <v>3.82</v>
      </c>
      <c r="AE353" s="14">
        <v>0.82</v>
      </c>
      <c r="AF353" s="14">
        <v>4.32</v>
      </c>
    </row>
    <row r="354" spans="1:32" x14ac:dyDescent="0.25">
      <c r="A354" s="4">
        <f t="shared" si="12"/>
        <v>3.5199999999999689</v>
      </c>
      <c r="B354" s="2"/>
      <c r="C354" s="4">
        <v>77.92</v>
      </c>
      <c r="D354" s="4">
        <v>59.36</v>
      </c>
      <c r="E354" s="4">
        <v>16462.72</v>
      </c>
      <c r="F354" s="2"/>
      <c r="G354" s="4">
        <v>27.28</v>
      </c>
      <c r="H354" s="4">
        <v>7.26</v>
      </c>
      <c r="I354" s="4">
        <v>-3.86</v>
      </c>
      <c r="J354" s="4"/>
      <c r="K354" s="4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4">
        <f t="shared" si="13"/>
        <v>3.5199999999999689</v>
      </c>
      <c r="Z354" s="14">
        <v>-77.84</v>
      </c>
      <c r="AA354" s="14">
        <v>40.479999999999997</v>
      </c>
      <c r="AB354" s="14">
        <v>16536.16</v>
      </c>
      <c r="AC354" s="2"/>
      <c r="AD354" s="14">
        <v>6.82</v>
      </c>
      <c r="AE354" s="14">
        <v>-2.1800000000000002</v>
      </c>
      <c r="AF354" s="14">
        <v>0.32</v>
      </c>
    </row>
    <row r="355" spans="1:32" x14ac:dyDescent="0.25">
      <c r="A355" s="4">
        <f t="shared" si="12"/>
        <v>3.5299999999999687</v>
      </c>
      <c r="B355" s="2"/>
      <c r="C355" s="4">
        <v>-58.08</v>
      </c>
      <c r="D355" s="4">
        <v>39.36</v>
      </c>
      <c r="E355" s="4">
        <v>16418.72</v>
      </c>
      <c r="F355" s="2"/>
      <c r="G355" s="4">
        <v>-6.72</v>
      </c>
      <c r="H355" s="4">
        <v>-18.739999999999998</v>
      </c>
      <c r="I355" s="4">
        <v>15.14</v>
      </c>
      <c r="J355" s="4"/>
      <c r="K355" s="4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4">
        <f t="shared" si="13"/>
        <v>3.5299999999999687</v>
      </c>
      <c r="Z355" s="14">
        <v>166.16</v>
      </c>
      <c r="AA355" s="14">
        <v>64.48</v>
      </c>
      <c r="AB355" s="14">
        <v>16448.16</v>
      </c>
      <c r="AC355" s="2"/>
      <c r="AD355" s="14">
        <v>-1.18</v>
      </c>
      <c r="AE355" s="14">
        <v>8.82</v>
      </c>
      <c r="AF355" s="14">
        <v>-1.68</v>
      </c>
    </row>
    <row r="356" spans="1:32" x14ac:dyDescent="0.25">
      <c r="A356" s="4">
        <f t="shared" si="12"/>
        <v>3.5399999999999685</v>
      </c>
      <c r="B356" s="2"/>
      <c r="C356" s="4">
        <v>57.92</v>
      </c>
      <c r="D356" s="4">
        <v>19.36</v>
      </c>
      <c r="E356" s="4">
        <v>16498.72</v>
      </c>
      <c r="F356" s="2"/>
      <c r="G356" s="4">
        <v>2.2799999999999998</v>
      </c>
      <c r="H356" s="4">
        <v>-11.74</v>
      </c>
      <c r="I356" s="4">
        <v>-12.86</v>
      </c>
      <c r="J356" s="4"/>
      <c r="K356" s="4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4">
        <f t="shared" si="13"/>
        <v>3.5399999999999685</v>
      </c>
      <c r="Z356" s="14">
        <v>78.16</v>
      </c>
      <c r="AA356" s="14">
        <v>-35.520000000000003</v>
      </c>
      <c r="AB356" s="14">
        <v>16540.16</v>
      </c>
      <c r="AC356" s="2"/>
      <c r="AD356" s="14">
        <v>13.82</v>
      </c>
      <c r="AE356" s="14">
        <v>38.82</v>
      </c>
      <c r="AF356" s="14">
        <v>-7.68</v>
      </c>
    </row>
    <row r="357" spans="1:32" x14ac:dyDescent="0.25">
      <c r="A357" s="4">
        <f t="shared" si="12"/>
        <v>3.5499999999999683</v>
      </c>
      <c r="B357" s="2"/>
      <c r="C357" s="4">
        <v>145.91999999999999</v>
      </c>
      <c r="D357" s="4">
        <v>-20.64</v>
      </c>
      <c r="E357" s="4">
        <v>16522.72</v>
      </c>
      <c r="F357" s="2"/>
      <c r="G357" s="4">
        <v>7.28</v>
      </c>
      <c r="H357" s="4">
        <v>2.2599999999999998</v>
      </c>
      <c r="I357" s="4">
        <v>4.1399999999999997</v>
      </c>
      <c r="J357" s="4"/>
      <c r="K357" s="4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4">
        <f t="shared" si="13"/>
        <v>3.5499999999999683</v>
      </c>
      <c r="Z357" s="14">
        <v>110.16</v>
      </c>
      <c r="AA357" s="14">
        <v>116.48</v>
      </c>
      <c r="AB357" s="14">
        <v>16528.16</v>
      </c>
      <c r="AC357" s="2"/>
      <c r="AD357" s="14">
        <v>-6.18</v>
      </c>
      <c r="AE357" s="14">
        <v>22.82</v>
      </c>
      <c r="AF357" s="14">
        <v>-7.68</v>
      </c>
    </row>
    <row r="358" spans="1:32" x14ac:dyDescent="0.25">
      <c r="A358" s="4">
        <f t="shared" si="12"/>
        <v>3.5599999999999681</v>
      </c>
      <c r="B358" s="2"/>
      <c r="C358" s="4">
        <v>93.92</v>
      </c>
      <c r="D358" s="4">
        <v>39.36</v>
      </c>
      <c r="E358" s="4">
        <v>16358.72</v>
      </c>
      <c r="F358" s="2"/>
      <c r="G358" s="4">
        <v>-17.72</v>
      </c>
      <c r="H358" s="4">
        <v>3.26</v>
      </c>
      <c r="I358" s="4">
        <v>-7.86</v>
      </c>
      <c r="J358" s="4"/>
      <c r="K358" s="4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4">
        <f t="shared" si="13"/>
        <v>3.5599999999999681</v>
      </c>
      <c r="Z358" s="14">
        <v>6.16</v>
      </c>
      <c r="AA358" s="14">
        <v>68.48</v>
      </c>
      <c r="AB358" s="14">
        <v>16448.16</v>
      </c>
      <c r="AC358" s="2"/>
      <c r="AD358" s="14">
        <v>10.82</v>
      </c>
      <c r="AE358" s="14">
        <v>64.819999999999993</v>
      </c>
      <c r="AF358" s="14">
        <v>-5.68</v>
      </c>
    </row>
    <row r="359" spans="1:32" x14ac:dyDescent="0.25">
      <c r="A359" s="4">
        <f t="shared" si="12"/>
        <v>3.5699999999999679</v>
      </c>
      <c r="B359" s="2"/>
      <c r="C359" s="4">
        <v>221.92</v>
      </c>
      <c r="D359" s="4">
        <v>-52.64</v>
      </c>
      <c r="E359" s="4">
        <v>16294.72</v>
      </c>
      <c r="F359" s="2"/>
      <c r="G359" s="4">
        <v>4.28</v>
      </c>
      <c r="H359" s="4">
        <v>28.26</v>
      </c>
      <c r="I359" s="4">
        <v>-0.86</v>
      </c>
      <c r="J359" s="4"/>
      <c r="K359" s="4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4">
        <f t="shared" si="13"/>
        <v>3.5699999999999679</v>
      </c>
      <c r="Z359" s="14">
        <v>50.16</v>
      </c>
      <c r="AA359" s="14">
        <v>88.48</v>
      </c>
      <c r="AB359" s="14">
        <v>16504.16</v>
      </c>
      <c r="AC359" s="2"/>
      <c r="AD359" s="14">
        <v>-3.18</v>
      </c>
      <c r="AE359" s="14">
        <v>55.82</v>
      </c>
      <c r="AF359" s="14">
        <v>0.32</v>
      </c>
    </row>
    <row r="360" spans="1:32" x14ac:dyDescent="0.25">
      <c r="A360" s="4">
        <f t="shared" si="12"/>
        <v>3.5799999999999677</v>
      </c>
      <c r="B360" s="2"/>
      <c r="C360" s="4">
        <v>73.92</v>
      </c>
      <c r="D360" s="4">
        <v>155.36000000000001</v>
      </c>
      <c r="E360" s="4">
        <v>16286.72</v>
      </c>
      <c r="F360" s="2"/>
      <c r="G360" s="4">
        <v>5.28</v>
      </c>
      <c r="H360" s="4">
        <v>21.26</v>
      </c>
      <c r="I360" s="4">
        <v>-7.86</v>
      </c>
      <c r="J360" s="4"/>
      <c r="K360" s="4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4">
        <f t="shared" si="13"/>
        <v>3.5799999999999677</v>
      </c>
      <c r="Z360" s="14">
        <v>110.16</v>
      </c>
      <c r="AA360" s="14">
        <v>-31.52</v>
      </c>
      <c r="AB360" s="14">
        <v>16408.16</v>
      </c>
      <c r="AC360" s="2"/>
      <c r="AD360" s="14">
        <v>6.82</v>
      </c>
      <c r="AE360" s="14">
        <v>32.82</v>
      </c>
      <c r="AF360" s="14">
        <v>-8.68</v>
      </c>
    </row>
    <row r="361" spans="1:32" x14ac:dyDescent="0.25">
      <c r="A361" s="4">
        <f t="shared" si="12"/>
        <v>3.5899999999999674</v>
      </c>
      <c r="B361" s="2"/>
      <c r="C361" s="4">
        <v>5.92</v>
      </c>
      <c r="D361" s="4">
        <v>-28.64</v>
      </c>
      <c r="E361" s="4">
        <v>16382.72</v>
      </c>
      <c r="F361" s="2"/>
      <c r="G361" s="4">
        <v>18.28</v>
      </c>
      <c r="H361" s="4">
        <v>-13.74</v>
      </c>
      <c r="I361" s="4">
        <v>-8.86</v>
      </c>
      <c r="J361" s="4"/>
      <c r="K361" s="4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4">
        <f t="shared" si="13"/>
        <v>3.5899999999999674</v>
      </c>
      <c r="Z361" s="14">
        <v>-33.840000000000003</v>
      </c>
      <c r="AA361" s="14">
        <v>48.48</v>
      </c>
      <c r="AB361" s="14">
        <v>16508.16</v>
      </c>
      <c r="AC361" s="2"/>
      <c r="AD361" s="14">
        <v>16.82</v>
      </c>
      <c r="AE361" s="14">
        <v>20.82</v>
      </c>
      <c r="AF361" s="14">
        <v>-5.68</v>
      </c>
    </row>
    <row r="362" spans="1:32" x14ac:dyDescent="0.25">
      <c r="A362" s="4">
        <f t="shared" si="12"/>
        <v>3.5999999999999672</v>
      </c>
      <c r="B362" s="2"/>
      <c r="C362" s="4">
        <v>121.92</v>
      </c>
      <c r="D362" s="4">
        <v>23.36</v>
      </c>
      <c r="E362" s="4">
        <v>16346.72</v>
      </c>
      <c r="F362" s="2"/>
      <c r="G362" s="4">
        <v>20.28</v>
      </c>
      <c r="H362" s="4">
        <v>4.26</v>
      </c>
      <c r="I362" s="4">
        <v>-2.86</v>
      </c>
      <c r="J362" s="4"/>
      <c r="K362" s="4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4">
        <f t="shared" si="13"/>
        <v>3.5999999999999672</v>
      </c>
      <c r="Z362" s="14">
        <v>-33.840000000000003</v>
      </c>
      <c r="AA362" s="14">
        <v>-3.52</v>
      </c>
      <c r="AB362" s="14">
        <v>16248.16</v>
      </c>
      <c r="AC362" s="2"/>
      <c r="AD362" s="14">
        <v>-0.18</v>
      </c>
      <c r="AE362" s="14">
        <v>-1.18</v>
      </c>
      <c r="AF362" s="14">
        <v>1.32</v>
      </c>
    </row>
    <row r="363" spans="1:32" x14ac:dyDescent="0.25">
      <c r="A363" s="4">
        <f t="shared" si="12"/>
        <v>3.609999999999967</v>
      </c>
      <c r="B363" s="2"/>
      <c r="C363" s="4">
        <v>-70.08</v>
      </c>
      <c r="D363" s="4">
        <v>-0.64</v>
      </c>
      <c r="E363" s="4">
        <v>16294.72</v>
      </c>
      <c r="F363" s="2"/>
      <c r="G363" s="4">
        <v>12.28</v>
      </c>
      <c r="H363" s="4">
        <v>9.26</v>
      </c>
      <c r="I363" s="4">
        <v>-7.86</v>
      </c>
      <c r="J363" s="4"/>
      <c r="K363" s="4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4">
        <f t="shared" si="13"/>
        <v>3.609999999999967</v>
      </c>
      <c r="Z363" s="14">
        <v>22.16</v>
      </c>
      <c r="AA363" s="14">
        <v>-15.52</v>
      </c>
      <c r="AB363" s="14">
        <v>16264.16</v>
      </c>
      <c r="AC363" s="2"/>
      <c r="AD363" s="14">
        <v>2.82</v>
      </c>
      <c r="AE363" s="14">
        <v>-28.18</v>
      </c>
      <c r="AF363" s="14">
        <v>-5.68</v>
      </c>
    </row>
    <row r="364" spans="1:32" x14ac:dyDescent="0.25">
      <c r="A364" s="4">
        <f t="shared" si="12"/>
        <v>3.6199999999999668</v>
      </c>
      <c r="B364" s="2"/>
      <c r="C364" s="4">
        <v>-106.08</v>
      </c>
      <c r="D364" s="4">
        <v>-12.64</v>
      </c>
      <c r="E364" s="4">
        <v>16334.72</v>
      </c>
      <c r="F364" s="2"/>
      <c r="G364" s="4">
        <v>0.28000000000000003</v>
      </c>
      <c r="H364" s="4">
        <v>-1.74</v>
      </c>
      <c r="I364" s="4">
        <v>1.1399999999999999</v>
      </c>
      <c r="J364" s="4"/>
      <c r="K364" s="4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4">
        <f t="shared" si="13"/>
        <v>3.6199999999999668</v>
      </c>
      <c r="Z364" s="14">
        <v>-45.84</v>
      </c>
      <c r="AA364" s="14">
        <v>-111.52</v>
      </c>
      <c r="AB364" s="14">
        <v>16452.16</v>
      </c>
      <c r="AC364" s="2"/>
      <c r="AD364" s="14">
        <v>13.82</v>
      </c>
      <c r="AE364" s="14">
        <v>-1.18</v>
      </c>
      <c r="AF364" s="14">
        <v>12.32</v>
      </c>
    </row>
    <row r="365" spans="1:32" x14ac:dyDescent="0.25">
      <c r="A365" s="4">
        <f t="shared" si="12"/>
        <v>3.6299999999999666</v>
      </c>
      <c r="B365" s="2"/>
      <c r="C365" s="4">
        <v>33.92</v>
      </c>
      <c r="D365" s="4">
        <v>-84.64</v>
      </c>
      <c r="E365" s="4">
        <v>16446.72</v>
      </c>
      <c r="F365" s="2"/>
      <c r="G365" s="4">
        <v>1.28</v>
      </c>
      <c r="H365" s="4">
        <v>-31.74</v>
      </c>
      <c r="I365" s="4">
        <v>-3.86</v>
      </c>
      <c r="J365" s="4"/>
      <c r="K365" s="4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4">
        <f t="shared" si="13"/>
        <v>3.6299999999999666</v>
      </c>
      <c r="Z365" s="14">
        <v>-21.84</v>
      </c>
      <c r="AA365" s="14">
        <v>4.4800000000000004</v>
      </c>
      <c r="AB365" s="14">
        <v>16544.16</v>
      </c>
      <c r="AC365" s="2"/>
      <c r="AD365" s="14">
        <v>9.82</v>
      </c>
      <c r="AE365" s="14">
        <v>-25.18</v>
      </c>
      <c r="AF365" s="14">
        <v>-1.68</v>
      </c>
    </row>
    <row r="366" spans="1:32" x14ac:dyDescent="0.25">
      <c r="A366" s="4">
        <f t="shared" si="12"/>
        <v>3.6399999999999664</v>
      </c>
      <c r="B366" s="2"/>
      <c r="C366" s="4">
        <v>-22.08</v>
      </c>
      <c r="D366" s="4">
        <v>-8.64</v>
      </c>
      <c r="E366" s="4">
        <v>16430.72</v>
      </c>
      <c r="F366" s="2"/>
      <c r="G366" s="4">
        <v>27.28</v>
      </c>
      <c r="H366" s="4">
        <v>6.26</v>
      </c>
      <c r="I366" s="4">
        <v>15.14</v>
      </c>
      <c r="J366" s="4"/>
      <c r="K366" s="4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4">
        <f t="shared" si="13"/>
        <v>3.6399999999999664</v>
      </c>
      <c r="Z366" s="14">
        <v>-145.84</v>
      </c>
      <c r="AA366" s="14">
        <v>28.48</v>
      </c>
      <c r="AB366" s="14">
        <v>16384.16</v>
      </c>
      <c r="AC366" s="2"/>
      <c r="AD366" s="14">
        <v>14.82</v>
      </c>
      <c r="AE366" s="14">
        <v>-62.18</v>
      </c>
      <c r="AF366" s="14">
        <v>0.32</v>
      </c>
    </row>
    <row r="367" spans="1:32" x14ac:dyDescent="0.25">
      <c r="A367" s="4">
        <f t="shared" si="12"/>
        <v>3.6499999999999662</v>
      </c>
      <c r="B367" s="2"/>
      <c r="C367" s="4">
        <v>-86.08</v>
      </c>
      <c r="D367" s="4">
        <v>51.36</v>
      </c>
      <c r="E367" s="4">
        <v>16514.72</v>
      </c>
      <c r="F367" s="2"/>
      <c r="G367" s="4">
        <v>3.28</v>
      </c>
      <c r="H367" s="4">
        <v>9.26</v>
      </c>
      <c r="I367" s="4">
        <v>-8.86</v>
      </c>
      <c r="J367" s="4"/>
      <c r="K367" s="4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4">
        <f t="shared" si="13"/>
        <v>3.6499999999999662</v>
      </c>
      <c r="Z367" s="14">
        <v>-93.84</v>
      </c>
      <c r="AA367" s="14">
        <v>4.4800000000000004</v>
      </c>
      <c r="AB367" s="14">
        <v>16504.16</v>
      </c>
      <c r="AC367" s="2"/>
      <c r="AD367" s="14">
        <v>13.82</v>
      </c>
      <c r="AE367" s="14">
        <v>-35.18</v>
      </c>
      <c r="AF367" s="14">
        <v>0.32</v>
      </c>
    </row>
    <row r="368" spans="1:32" x14ac:dyDescent="0.25">
      <c r="A368" s="4">
        <f t="shared" si="12"/>
        <v>3.6599999999999659</v>
      </c>
      <c r="B368" s="2"/>
      <c r="C368" s="4">
        <v>-146.08000000000001</v>
      </c>
      <c r="D368" s="4">
        <v>-72.64</v>
      </c>
      <c r="E368" s="4">
        <v>16418.72</v>
      </c>
      <c r="F368" s="2"/>
      <c r="G368" s="4">
        <v>-5.72</v>
      </c>
      <c r="H368" s="4">
        <v>24.26</v>
      </c>
      <c r="I368" s="4">
        <v>-7.86</v>
      </c>
      <c r="J368" s="4"/>
      <c r="K368" s="4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4">
        <f t="shared" si="13"/>
        <v>3.6599999999999659</v>
      </c>
      <c r="Z368" s="14">
        <v>-5.84</v>
      </c>
      <c r="AA368" s="14">
        <v>100.48</v>
      </c>
      <c r="AB368" s="14">
        <v>16644.16</v>
      </c>
      <c r="AC368" s="2"/>
      <c r="AD368" s="14">
        <v>-8.18</v>
      </c>
      <c r="AE368" s="14">
        <v>-42.18</v>
      </c>
      <c r="AF368" s="14">
        <v>8.32</v>
      </c>
    </row>
    <row r="369" spans="1:32" x14ac:dyDescent="0.25">
      <c r="A369" s="4">
        <f t="shared" si="12"/>
        <v>3.6699999999999657</v>
      </c>
      <c r="B369" s="2"/>
      <c r="C369" s="4">
        <v>-118.08</v>
      </c>
      <c r="D369" s="4">
        <v>-28.64</v>
      </c>
      <c r="E369" s="4">
        <v>16458.72</v>
      </c>
      <c r="F369" s="2"/>
      <c r="G369" s="4">
        <v>-5.72</v>
      </c>
      <c r="H369" s="4">
        <v>-30.74</v>
      </c>
      <c r="I369" s="4">
        <v>-3.86</v>
      </c>
      <c r="J369" s="4"/>
      <c r="K369" s="4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4">
        <f t="shared" si="13"/>
        <v>3.6699999999999657</v>
      </c>
      <c r="Z369" s="14">
        <v>6.16</v>
      </c>
      <c r="AA369" s="14">
        <v>40.479999999999997</v>
      </c>
      <c r="AB369" s="14">
        <v>16532.16</v>
      </c>
      <c r="AC369" s="2"/>
      <c r="AD369" s="14">
        <v>24.82</v>
      </c>
      <c r="AE369" s="14">
        <v>-30.18</v>
      </c>
      <c r="AF369" s="14">
        <v>-4.68</v>
      </c>
    </row>
    <row r="370" spans="1:32" x14ac:dyDescent="0.25">
      <c r="A370" s="4">
        <f t="shared" si="12"/>
        <v>3.6799999999999655</v>
      </c>
      <c r="B370" s="2"/>
      <c r="C370" s="4">
        <v>-114.08</v>
      </c>
      <c r="D370" s="4">
        <v>-80.64</v>
      </c>
      <c r="E370" s="4">
        <v>16530.72</v>
      </c>
      <c r="F370" s="2"/>
      <c r="G370" s="4">
        <v>-9.7200000000000006</v>
      </c>
      <c r="H370" s="4">
        <v>18.260000000000002</v>
      </c>
      <c r="I370" s="4">
        <v>1.1399999999999999</v>
      </c>
      <c r="J370" s="4"/>
      <c r="K370" s="4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4">
        <f t="shared" si="13"/>
        <v>3.6799999999999655</v>
      </c>
      <c r="Z370" s="14">
        <v>38.159999999999997</v>
      </c>
      <c r="AA370" s="14">
        <v>16.48</v>
      </c>
      <c r="AB370" s="14">
        <v>16540.16</v>
      </c>
      <c r="AC370" s="2"/>
      <c r="AD370" s="14">
        <v>18.82</v>
      </c>
      <c r="AE370" s="14">
        <v>-15.18</v>
      </c>
      <c r="AF370" s="14">
        <v>15.32</v>
      </c>
    </row>
    <row r="371" spans="1:32" x14ac:dyDescent="0.25">
      <c r="A371" s="4">
        <f t="shared" si="12"/>
        <v>3.6899999999999653</v>
      </c>
      <c r="B371" s="2"/>
      <c r="C371" s="4">
        <v>113.92</v>
      </c>
      <c r="D371" s="4">
        <v>55.36</v>
      </c>
      <c r="E371" s="4">
        <v>16426.72</v>
      </c>
      <c r="F371" s="2"/>
      <c r="G371" s="4">
        <v>-5.72</v>
      </c>
      <c r="H371" s="4">
        <v>19.260000000000002</v>
      </c>
      <c r="I371" s="4">
        <v>-4.8600000000000003</v>
      </c>
      <c r="J371" s="4"/>
      <c r="K371" s="4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4">
        <f t="shared" si="13"/>
        <v>3.6899999999999653</v>
      </c>
      <c r="Z371" s="14">
        <v>98.16</v>
      </c>
      <c r="AA371" s="14">
        <v>20.48</v>
      </c>
      <c r="AB371" s="14">
        <v>16652.16</v>
      </c>
      <c r="AC371" s="2"/>
      <c r="AD371" s="14">
        <v>0.82</v>
      </c>
      <c r="AE371" s="14">
        <v>21.82</v>
      </c>
      <c r="AF371" s="14">
        <v>-2.68</v>
      </c>
    </row>
    <row r="372" spans="1:32" x14ac:dyDescent="0.25">
      <c r="A372" s="4">
        <f t="shared" si="12"/>
        <v>3.6999999999999651</v>
      </c>
      <c r="B372" s="2"/>
      <c r="C372" s="4">
        <v>97.92</v>
      </c>
      <c r="D372" s="4">
        <v>19.36</v>
      </c>
      <c r="E372" s="4">
        <v>16210.72</v>
      </c>
      <c r="F372" s="2"/>
      <c r="G372" s="4">
        <v>0.28000000000000003</v>
      </c>
      <c r="H372" s="4">
        <v>10.26</v>
      </c>
      <c r="I372" s="4">
        <v>-2.86</v>
      </c>
      <c r="J372" s="4"/>
      <c r="K372" s="4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4">
        <f t="shared" si="13"/>
        <v>3.6999999999999651</v>
      </c>
      <c r="Z372" s="14">
        <v>26.16</v>
      </c>
      <c r="AA372" s="14">
        <v>36.479999999999997</v>
      </c>
      <c r="AB372" s="14">
        <v>16528.16</v>
      </c>
      <c r="AC372" s="2"/>
      <c r="AD372" s="14">
        <v>3.82</v>
      </c>
      <c r="AE372" s="14">
        <v>-4.18</v>
      </c>
      <c r="AF372" s="14">
        <v>7.32</v>
      </c>
    </row>
    <row r="373" spans="1:32" x14ac:dyDescent="0.25">
      <c r="A373" s="4">
        <f t="shared" si="12"/>
        <v>3.7099999999999649</v>
      </c>
      <c r="B373" s="2"/>
      <c r="C373" s="4">
        <v>85.92</v>
      </c>
      <c r="D373" s="4">
        <v>27.36</v>
      </c>
      <c r="E373" s="4">
        <v>16334.72</v>
      </c>
      <c r="F373" s="2"/>
      <c r="G373" s="4">
        <v>-11.72</v>
      </c>
      <c r="H373" s="4">
        <v>21.26</v>
      </c>
      <c r="I373" s="4">
        <v>-1.86</v>
      </c>
      <c r="J373" s="4"/>
      <c r="K373" s="4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4">
        <f t="shared" si="13"/>
        <v>3.7099999999999649</v>
      </c>
      <c r="Z373" s="14">
        <v>50.16</v>
      </c>
      <c r="AA373" s="14">
        <v>56.48</v>
      </c>
      <c r="AB373" s="14">
        <v>16400.16</v>
      </c>
      <c r="AC373" s="2"/>
      <c r="AD373" s="14">
        <v>7.82</v>
      </c>
      <c r="AE373" s="14">
        <v>46.82</v>
      </c>
      <c r="AF373" s="14">
        <v>-5.68</v>
      </c>
    </row>
    <row r="374" spans="1:32" x14ac:dyDescent="0.25">
      <c r="A374" s="4">
        <f t="shared" si="12"/>
        <v>3.7199999999999647</v>
      </c>
      <c r="B374" s="2"/>
      <c r="C374" s="4">
        <v>81.92</v>
      </c>
      <c r="D374" s="4">
        <v>75.36</v>
      </c>
      <c r="E374" s="4">
        <v>16238.72</v>
      </c>
      <c r="F374" s="2"/>
      <c r="G374" s="4">
        <v>7.28</v>
      </c>
      <c r="H374" s="4">
        <v>-10.74</v>
      </c>
      <c r="I374" s="4">
        <v>12.14</v>
      </c>
      <c r="J374" s="4"/>
      <c r="K374" s="4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4">
        <f t="shared" si="13"/>
        <v>3.7199999999999647</v>
      </c>
      <c r="Z374" s="14">
        <v>50.16</v>
      </c>
      <c r="AA374" s="14">
        <v>-39.520000000000003</v>
      </c>
      <c r="AB374" s="14">
        <v>16484.16</v>
      </c>
      <c r="AC374" s="2"/>
      <c r="AD374" s="14">
        <v>17.82</v>
      </c>
      <c r="AE374" s="14">
        <v>42.82</v>
      </c>
      <c r="AF374" s="14">
        <v>9.32</v>
      </c>
    </row>
    <row r="375" spans="1:32" x14ac:dyDescent="0.25">
      <c r="A375" s="4">
        <f t="shared" si="12"/>
        <v>3.7299999999999645</v>
      </c>
      <c r="B375" s="2"/>
      <c r="C375" s="4">
        <v>97.92</v>
      </c>
      <c r="D375" s="4">
        <v>-40.64</v>
      </c>
      <c r="E375" s="4">
        <v>16294.72</v>
      </c>
      <c r="F375" s="2"/>
      <c r="G375" s="4">
        <v>2.2799999999999998</v>
      </c>
      <c r="H375" s="4">
        <v>6.26</v>
      </c>
      <c r="I375" s="4">
        <v>-8.86</v>
      </c>
      <c r="J375" s="4"/>
      <c r="K375" s="4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4">
        <f t="shared" si="13"/>
        <v>3.7299999999999645</v>
      </c>
      <c r="Z375" s="14">
        <v>78.16</v>
      </c>
      <c r="AA375" s="14">
        <v>48.48</v>
      </c>
      <c r="AB375" s="14">
        <v>16312.16</v>
      </c>
      <c r="AC375" s="2"/>
      <c r="AD375" s="14">
        <v>20.82</v>
      </c>
      <c r="AE375" s="14">
        <v>19.82</v>
      </c>
      <c r="AF375" s="14">
        <v>-2.68</v>
      </c>
    </row>
    <row r="376" spans="1:32" x14ac:dyDescent="0.25">
      <c r="A376" s="4">
        <f t="shared" si="12"/>
        <v>3.7399999999999642</v>
      </c>
      <c r="B376" s="2"/>
      <c r="C376" s="4">
        <v>-14.08</v>
      </c>
      <c r="D376" s="4">
        <v>47.36</v>
      </c>
      <c r="E376" s="4">
        <v>16266.72</v>
      </c>
      <c r="F376" s="2"/>
      <c r="G376" s="4">
        <v>9.2799999999999994</v>
      </c>
      <c r="H376" s="4">
        <v>7.26</v>
      </c>
      <c r="I376" s="4">
        <v>5.14</v>
      </c>
      <c r="J376" s="4"/>
      <c r="K376" s="4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4">
        <f t="shared" si="13"/>
        <v>3.7399999999999642</v>
      </c>
      <c r="Z376" s="14">
        <v>78.16</v>
      </c>
      <c r="AA376" s="14">
        <v>32.479999999999997</v>
      </c>
      <c r="AB376" s="14">
        <v>16388.16</v>
      </c>
      <c r="AC376" s="2"/>
      <c r="AD376" s="14">
        <v>3.82</v>
      </c>
      <c r="AE376" s="14">
        <v>-14.18</v>
      </c>
      <c r="AF376" s="14">
        <v>2.3199999999999998</v>
      </c>
    </row>
    <row r="377" spans="1:32" x14ac:dyDescent="0.25">
      <c r="A377" s="4">
        <f t="shared" si="12"/>
        <v>3.749999999999964</v>
      </c>
      <c r="B377" s="2"/>
      <c r="C377" s="4">
        <v>33.92</v>
      </c>
      <c r="D377" s="4">
        <v>115.36</v>
      </c>
      <c r="E377" s="4">
        <v>16462.72</v>
      </c>
      <c r="F377" s="2"/>
      <c r="G377" s="4">
        <v>1.28</v>
      </c>
      <c r="H377" s="4">
        <v>4.26</v>
      </c>
      <c r="I377" s="4">
        <v>-7.86</v>
      </c>
      <c r="J377" s="4"/>
      <c r="K377" s="4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4">
        <f t="shared" si="13"/>
        <v>3.749999999999964</v>
      </c>
      <c r="Z377" s="14">
        <v>94.16</v>
      </c>
      <c r="AA377" s="14">
        <v>-19.52</v>
      </c>
      <c r="AB377" s="14">
        <v>16324.16</v>
      </c>
      <c r="AC377" s="2"/>
      <c r="AD377" s="14">
        <v>-0.18</v>
      </c>
      <c r="AE377" s="14">
        <v>-4.18</v>
      </c>
      <c r="AF377" s="14">
        <v>9.32</v>
      </c>
    </row>
    <row r="378" spans="1:32" x14ac:dyDescent="0.25">
      <c r="A378" s="4">
        <f t="shared" si="12"/>
        <v>3.7599999999999638</v>
      </c>
      <c r="B378" s="2"/>
      <c r="C378" s="4">
        <v>-130.08000000000001</v>
      </c>
      <c r="D378" s="4">
        <v>47.36</v>
      </c>
      <c r="E378" s="4">
        <v>16430.72</v>
      </c>
      <c r="F378" s="2"/>
      <c r="G378" s="4">
        <v>-3.72</v>
      </c>
      <c r="H378" s="4">
        <v>-28.74</v>
      </c>
      <c r="I378" s="4">
        <v>-6.86</v>
      </c>
      <c r="J378" s="4"/>
      <c r="K378" s="4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4">
        <f t="shared" si="13"/>
        <v>3.7599999999999638</v>
      </c>
      <c r="Z378" s="14">
        <v>2.16</v>
      </c>
      <c r="AA378" s="14">
        <v>-119.52</v>
      </c>
      <c r="AB378" s="14">
        <v>16372.16</v>
      </c>
      <c r="AC378" s="2"/>
      <c r="AD378" s="14">
        <v>3.82</v>
      </c>
      <c r="AE378" s="14">
        <v>-19.18</v>
      </c>
      <c r="AF378" s="14">
        <v>-7.68</v>
      </c>
    </row>
    <row r="379" spans="1:32" x14ac:dyDescent="0.25">
      <c r="A379" s="4">
        <f t="shared" si="12"/>
        <v>3.7699999999999636</v>
      </c>
      <c r="B379" s="2"/>
      <c r="C379" s="4">
        <v>-46.08</v>
      </c>
      <c r="D379" s="4">
        <v>-40.64</v>
      </c>
      <c r="E379" s="4">
        <v>16342.72</v>
      </c>
      <c r="F379" s="2"/>
      <c r="G379" s="4">
        <v>7.28</v>
      </c>
      <c r="H379" s="4">
        <v>-18.739999999999998</v>
      </c>
      <c r="I379" s="4">
        <v>-3.86</v>
      </c>
      <c r="J379" s="4"/>
      <c r="K379" s="4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4">
        <f t="shared" si="13"/>
        <v>3.7699999999999636</v>
      </c>
      <c r="Z379" s="14">
        <v>-117.84</v>
      </c>
      <c r="AA379" s="14">
        <v>28.48</v>
      </c>
      <c r="AB379" s="14">
        <v>16388.16</v>
      </c>
      <c r="AC379" s="2"/>
      <c r="AD379" s="14">
        <v>-13.18</v>
      </c>
      <c r="AE379" s="14">
        <v>-93.18</v>
      </c>
      <c r="AF379" s="14">
        <v>7.32</v>
      </c>
    </row>
    <row r="380" spans="1:32" x14ac:dyDescent="0.25">
      <c r="A380" s="4">
        <f t="shared" si="12"/>
        <v>3.7799999999999634</v>
      </c>
      <c r="B380" s="2"/>
      <c r="C380" s="4">
        <v>-74.08</v>
      </c>
      <c r="D380" s="4">
        <v>87.36</v>
      </c>
      <c r="E380" s="4">
        <v>16410.72</v>
      </c>
      <c r="F380" s="2"/>
      <c r="G380" s="4">
        <v>14.28</v>
      </c>
      <c r="H380" s="4">
        <v>-6.74</v>
      </c>
      <c r="I380" s="4">
        <v>17.14</v>
      </c>
      <c r="J380" s="4"/>
      <c r="K380" s="4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4">
        <f t="shared" si="13"/>
        <v>3.7799999999999634</v>
      </c>
      <c r="Z380" s="14">
        <v>-121.84</v>
      </c>
      <c r="AA380" s="14">
        <v>16.48</v>
      </c>
      <c r="AB380" s="14">
        <v>16372.16</v>
      </c>
      <c r="AC380" s="2"/>
      <c r="AD380" s="14">
        <v>25.82</v>
      </c>
      <c r="AE380" s="14">
        <v>-39.18</v>
      </c>
      <c r="AF380" s="14">
        <v>-0.68</v>
      </c>
    </row>
    <row r="381" spans="1:32" x14ac:dyDescent="0.25">
      <c r="A381" s="4">
        <f t="shared" si="12"/>
        <v>3.7899999999999632</v>
      </c>
      <c r="B381" s="2"/>
      <c r="C381" s="4">
        <v>13.92</v>
      </c>
      <c r="D381" s="4">
        <v>-188.64</v>
      </c>
      <c r="E381" s="4">
        <v>16346.72</v>
      </c>
      <c r="F381" s="2"/>
      <c r="G381" s="4">
        <v>12.28</v>
      </c>
      <c r="H381" s="4">
        <v>4.26</v>
      </c>
      <c r="I381" s="4">
        <v>13.14</v>
      </c>
      <c r="J381" s="4"/>
      <c r="K381" s="4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4">
        <f t="shared" si="13"/>
        <v>3.7899999999999632</v>
      </c>
      <c r="Z381" s="14">
        <v>-53.84</v>
      </c>
      <c r="AA381" s="14">
        <v>80.48</v>
      </c>
      <c r="AB381" s="14">
        <v>16432.16</v>
      </c>
      <c r="AC381" s="2"/>
      <c r="AD381" s="14">
        <v>-17.18</v>
      </c>
      <c r="AE381" s="14">
        <v>-77.180000000000007</v>
      </c>
      <c r="AF381" s="14">
        <v>9.32</v>
      </c>
    </row>
    <row r="382" spans="1:32" x14ac:dyDescent="0.25">
      <c r="A382" s="4">
        <f t="shared" si="12"/>
        <v>3.799999999999963</v>
      </c>
      <c r="B382" s="2"/>
      <c r="C382" s="4">
        <v>-110.08</v>
      </c>
      <c r="D382" s="4">
        <v>-56.64</v>
      </c>
      <c r="E382" s="4">
        <v>16546.72</v>
      </c>
      <c r="F382" s="2"/>
      <c r="G382" s="4">
        <v>-16.72</v>
      </c>
      <c r="H382" s="4">
        <v>-14.74</v>
      </c>
      <c r="I382" s="4">
        <v>9.14</v>
      </c>
      <c r="J382" s="4"/>
      <c r="K382" s="4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4">
        <f t="shared" si="13"/>
        <v>3.799999999999963</v>
      </c>
      <c r="Z382" s="14">
        <v>-157.84</v>
      </c>
      <c r="AA382" s="14">
        <v>-27.52</v>
      </c>
      <c r="AB382" s="14">
        <v>16524.16</v>
      </c>
      <c r="AC382" s="2"/>
      <c r="AD382" s="14">
        <v>1.82</v>
      </c>
      <c r="AE382" s="14">
        <v>33.82</v>
      </c>
      <c r="AF382" s="14">
        <v>12.32</v>
      </c>
    </row>
    <row r="383" spans="1:32" x14ac:dyDescent="0.25">
      <c r="A383" s="4">
        <f t="shared" si="12"/>
        <v>3.8099999999999627</v>
      </c>
      <c r="B383" s="2"/>
      <c r="C383" s="4">
        <v>-82.08</v>
      </c>
      <c r="D383" s="4">
        <v>15.36</v>
      </c>
      <c r="E383" s="4">
        <v>16406.72</v>
      </c>
      <c r="F383" s="2"/>
      <c r="G383" s="4">
        <v>-0.72</v>
      </c>
      <c r="H383" s="4">
        <v>10.26</v>
      </c>
      <c r="I383" s="4">
        <v>1.1399999999999999</v>
      </c>
      <c r="J383" s="4"/>
      <c r="K383" s="4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4">
        <f t="shared" si="13"/>
        <v>3.8099999999999627</v>
      </c>
      <c r="Z383" s="14">
        <v>-153.84</v>
      </c>
      <c r="AA383" s="14">
        <v>-59.52</v>
      </c>
      <c r="AB383" s="14">
        <v>16432.16</v>
      </c>
      <c r="AC383" s="2"/>
      <c r="AD383" s="14">
        <v>-18.18</v>
      </c>
      <c r="AE383" s="14">
        <v>-128.18</v>
      </c>
      <c r="AF383" s="14">
        <v>11.32</v>
      </c>
    </row>
    <row r="384" spans="1:32" x14ac:dyDescent="0.25">
      <c r="A384" s="4">
        <f t="shared" si="12"/>
        <v>3.8199999999999625</v>
      </c>
      <c r="B384" s="2"/>
      <c r="C384" s="4">
        <v>-118.08</v>
      </c>
      <c r="D384" s="4">
        <v>51.36</v>
      </c>
      <c r="E384" s="4">
        <v>16362.72</v>
      </c>
      <c r="F384" s="2"/>
      <c r="G384" s="4">
        <v>-0.72</v>
      </c>
      <c r="H384" s="4">
        <v>3.26</v>
      </c>
      <c r="I384" s="4">
        <v>16.14</v>
      </c>
      <c r="J384" s="4"/>
      <c r="K384" s="4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4">
        <f t="shared" si="13"/>
        <v>3.8199999999999625</v>
      </c>
      <c r="Z384" s="14">
        <v>122.16</v>
      </c>
      <c r="AA384" s="14">
        <v>32.479999999999997</v>
      </c>
      <c r="AB384" s="14">
        <v>16596.16</v>
      </c>
      <c r="AC384" s="2"/>
      <c r="AD384" s="14">
        <v>0.82</v>
      </c>
      <c r="AE384" s="14">
        <v>-83.18</v>
      </c>
      <c r="AF384" s="14">
        <v>5.32</v>
      </c>
    </row>
    <row r="385" spans="1:32" x14ac:dyDescent="0.25">
      <c r="A385" s="4">
        <f t="shared" si="12"/>
        <v>3.8299999999999623</v>
      </c>
      <c r="B385" s="2"/>
      <c r="C385" s="4">
        <v>-18.079999999999998</v>
      </c>
      <c r="D385" s="4">
        <v>63.36</v>
      </c>
      <c r="E385" s="4">
        <v>16466.72</v>
      </c>
      <c r="F385" s="2"/>
      <c r="G385" s="4">
        <v>1.28</v>
      </c>
      <c r="H385" s="4">
        <v>-11.74</v>
      </c>
      <c r="I385" s="4">
        <v>-10.86</v>
      </c>
      <c r="J385" s="4"/>
      <c r="K385" s="4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4">
        <f t="shared" si="13"/>
        <v>3.8299999999999623</v>
      </c>
      <c r="Z385" s="14">
        <v>150.16</v>
      </c>
      <c r="AA385" s="14">
        <v>-99.52</v>
      </c>
      <c r="AB385" s="14">
        <v>16544.16</v>
      </c>
      <c r="AC385" s="2"/>
      <c r="AD385" s="14">
        <v>11.82</v>
      </c>
      <c r="AE385" s="14">
        <v>2.82</v>
      </c>
      <c r="AF385" s="14">
        <v>13.32</v>
      </c>
    </row>
    <row r="386" spans="1:32" x14ac:dyDescent="0.25">
      <c r="A386" s="4">
        <f t="shared" si="12"/>
        <v>3.8399999999999621</v>
      </c>
      <c r="B386" s="2"/>
      <c r="C386" s="4">
        <v>1.92</v>
      </c>
      <c r="D386" s="4">
        <v>87.36</v>
      </c>
      <c r="E386" s="4">
        <v>16322.72</v>
      </c>
      <c r="F386" s="2"/>
      <c r="G386" s="4">
        <v>-10.72</v>
      </c>
      <c r="H386" s="4">
        <v>2.2599999999999998</v>
      </c>
      <c r="I386" s="4">
        <v>-1.86</v>
      </c>
      <c r="J386" s="4"/>
      <c r="K386" s="4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4">
        <f t="shared" si="13"/>
        <v>3.8399999999999621</v>
      </c>
      <c r="Z386" s="14">
        <v>-61.84</v>
      </c>
      <c r="AA386" s="14">
        <v>32.479999999999997</v>
      </c>
      <c r="AB386" s="14">
        <v>16348.16</v>
      </c>
      <c r="AC386" s="2"/>
      <c r="AD386" s="14">
        <v>-15.18</v>
      </c>
      <c r="AE386" s="14">
        <v>6.82</v>
      </c>
      <c r="AF386" s="14">
        <v>16.32</v>
      </c>
    </row>
    <row r="387" spans="1:32" x14ac:dyDescent="0.25">
      <c r="A387" s="4">
        <f t="shared" si="12"/>
        <v>3.8499999999999619</v>
      </c>
      <c r="B387" s="2"/>
      <c r="C387" s="4">
        <v>-62.08</v>
      </c>
      <c r="D387" s="4">
        <v>83.36</v>
      </c>
      <c r="E387" s="4">
        <v>16366.72</v>
      </c>
      <c r="F387" s="2"/>
      <c r="G387" s="4">
        <v>11.28</v>
      </c>
      <c r="H387" s="4">
        <v>-5.74</v>
      </c>
      <c r="I387" s="4">
        <v>6.14</v>
      </c>
      <c r="J387" s="4"/>
      <c r="K387" s="4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4">
        <f t="shared" si="13"/>
        <v>3.8499999999999619</v>
      </c>
      <c r="Z387" s="14">
        <v>122.16</v>
      </c>
      <c r="AA387" s="14">
        <v>0.48</v>
      </c>
      <c r="AB387" s="14">
        <v>16536.16</v>
      </c>
      <c r="AC387" s="2"/>
      <c r="AD387" s="14">
        <v>25.82</v>
      </c>
      <c r="AE387" s="14">
        <v>67.819999999999993</v>
      </c>
      <c r="AF387" s="14">
        <v>3.32</v>
      </c>
    </row>
    <row r="388" spans="1:32" x14ac:dyDescent="0.25">
      <c r="A388" s="4">
        <f t="shared" ref="A388:A451" si="14">A387+0.01</f>
        <v>3.8599999999999617</v>
      </c>
      <c r="B388" s="2"/>
      <c r="C388" s="4">
        <v>33.92</v>
      </c>
      <c r="D388" s="4">
        <v>-60.64</v>
      </c>
      <c r="E388" s="4">
        <v>16370.72</v>
      </c>
      <c r="F388" s="2"/>
      <c r="G388" s="4">
        <v>-17.72</v>
      </c>
      <c r="H388" s="4">
        <v>-19.739999999999998</v>
      </c>
      <c r="I388" s="4">
        <v>-0.86</v>
      </c>
      <c r="J388" s="4"/>
      <c r="K388" s="4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4">
        <f t="shared" ref="Y388:Y451" si="15">Y387+0.01</f>
        <v>3.8599999999999617</v>
      </c>
      <c r="Z388" s="14">
        <v>90.16</v>
      </c>
      <c r="AA388" s="14">
        <v>116.48</v>
      </c>
      <c r="AB388" s="14">
        <v>16504.16</v>
      </c>
      <c r="AC388" s="2"/>
      <c r="AD388" s="14">
        <v>46.82</v>
      </c>
      <c r="AE388" s="14">
        <v>115.82</v>
      </c>
      <c r="AF388" s="14">
        <v>-16.68</v>
      </c>
    </row>
    <row r="389" spans="1:32" x14ac:dyDescent="0.25">
      <c r="A389" s="4">
        <f t="shared" si="14"/>
        <v>3.8699999999999615</v>
      </c>
      <c r="B389" s="2"/>
      <c r="C389" s="4">
        <v>77.92</v>
      </c>
      <c r="D389" s="4">
        <v>31.36</v>
      </c>
      <c r="E389" s="4">
        <v>16470.72</v>
      </c>
      <c r="F389" s="2"/>
      <c r="G389" s="4">
        <v>-8.7200000000000006</v>
      </c>
      <c r="H389" s="4">
        <v>3.26</v>
      </c>
      <c r="I389" s="4">
        <v>-17.86</v>
      </c>
      <c r="J389" s="4"/>
      <c r="K389" s="4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4">
        <f t="shared" si="15"/>
        <v>3.8699999999999615</v>
      </c>
      <c r="Z389" s="14">
        <v>-33.840000000000003</v>
      </c>
      <c r="AA389" s="14">
        <v>76.48</v>
      </c>
      <c r="AB389" s="14">
        <v>16632.16</v>
      </c>
      <c r="AC389" s="2"/>
      <c r="AD389" s="14">
        <v>28.82</v>
      </c>
      <c r="AE389" s="14">
        <v>96.82</v>
      </c>
      <c r="AF389" s="14">
        <v>15.32</v>
      </c>
    </row>
    <row r="390" spans="1:32" x14ac:dyDescent="0.25">
      <c r="A390" s="4">
        <f t="shared" si="14"/>
        <v>3.8799999999999613</v>
      </c>
      <c r="B390" s="2"/>
      <c r="C390" s="4">
        <v>109.92</v>
      </c>
      <c r="D390" s="4">
        <v>43.36</v>
      </c>
      <c r="E390" s="4">
        <v>16294.72</v>
      </c>
      <c r="F390" s="2"/>
      <c r="G390" s="4">
        <v>2.2799999999999998</v>
      </c>
      <c r="H390" s="4">
        <v>-24.74</v>
      </c>
      <c r="I390" s="4">
        <v>7.14</v>
      </c>
      <c r="J390" s="4"/>
      <c r="K390" s="4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4">
        <f t="shared" si="15"/>
        <v>3.8799999999999613</v>
      </c>
      <c r="Z390" s="14">
        <v>-97.84</v>
      </c>
      <c r="AA390" s="14">
        <v>0.48</v>
      </c>
      <c r="AB390" s="14">
        <v>16432.16</v>
      </c>
      <c r="AC390" s="2"/>
      <c r="AD390" s="14">
        <v>-20.18</v>
      </c>
      <c r="AE390" s="14">
        <v>29.82</v>
      </c>
      <c r="AF390" s="14">
        <v>-21.68</v>
      </c>
    </row>
    <row r="391" spans="1:32" x14ac:dyDescent="0.25">
      <c r="A391" s="4">
        <f t="shared" si="14"/>
        <v>3.889999999999961</v>
      </c>
      <c r="B391" s="2"/>
      <c r="C391" s="4">
        <v>57.92</v>
      </c>
      <c r="D391" s="4">
        <v>15.36</v>
      </c>
      <c r="E391" s="4">
        <v>16406.72</v>
      </c>
      <c r="F391" s="2"/>
      <c r="G391" s="4">
        <v>4.28</v>
      </c>
      <c r="H391" s="4">
        <v>2.2599999999999998</v>
      </c>
      <c r="I391" s="4">
        <v>-1.86</v>
      </c>
      <c r="J391" s="4"/>
      <c r="K391" s="4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4">
        <f t="shared" si="15"/>
        <v>3.889999999999961</v>
      </c>
      <c r="Z391" s="14">
        <v>98.16</v>
      </c>
      <c r="AA391" s="14">
        <v>68.48</v>
      </c>
      <c r="AB391" s="14">
        <v>16452.16</v>
      </c>
      <c r="AC391" s="2"/>
      <c r="AD391" s="14">
        <v>-25.18</v>
      </c>
      <c r="AE391" s="14">
        <v>-38.18</v>
      </c>
      <c r="AF391" s="14">
        <v>-6.68</v>
      </c>
    </row>
    <row r="392" spans="1:32" x14ac:dyDescent="0.25">
      <c r="A392" s="4">
        <f t="shared" si="14"/>
        <v>3.8999999999999608</v>
      </c>
      <c r="B392" s="2"/>
      <c r="C392" s="4">
        <v>-10.08</v>
      </c>
      <c r="D392" s="4">
        <v>3.36</v>
      </c>
      <c r="E392" s="4">
        <v>16326.72</v>
      </c>
      <c r="F392" s="2"/>
      <c r="G392" s="4">
        <v>29.28</v>
      </c>
      <c r="H392" s="4">
        <v>-9.74</v>
      </c>
      <c r="I392" s="4">
        <v>15.14</v>
      </c>
      <c r="J392" s="4"/>
      <c r="K392" s="4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4">
        <f t="shared" si="15"/>
        <v>3.8999999999999608</v>
      </c>
      <c r="Z392" s="14">
        <v>130.16</v>
      </c>
      <c r="AA392" s="14">
        <v>-15.52</v>
      </c>
      <c r="AB392" s="14">
        <v>16544.16</v>
      </c>
      <c r="AC392" s="2"/>
      <c r="AD392" s="14">
        <v>31.82</v>
      </c>
      <c r="AE392" s="14">
        <v>48.82</v>
      </c>
      <c r="AF392" s="14">
        <v>13.32</v>
      </c>
    </row>
    <row r="393" spans="1:32" x14ac:dyDescent="0.25">
      <c r="A393" s="4">
        <f t="shared" si="14"/>
        <v>3.9099999999999606</v>
      </c>
      <c r="B393" s="2"/>
      <c r="C393" s="4">
        <v>45.92</v>
      </c>
      <c r="D393" s="4">
        <v>3.36</v>
      </c>
      <c r="E393" s="4">
        <v>16510.72</v>
      </c>
      <c r="F393" s="2"/>
      <c r="G393" s="4">
        <v>13.28</v>
      </c>
      <c r="H393" s="4">
        <v>24.26</v>
      </c>
      <c r="I393" s="4">
        <v>-1.86</v>
      </c>
      <c r="J393" s="4"/>
      <c r="K393" s="4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4">
        <f t="shared" si="15"/>
        <v>3.9099999999999606</v>
      </c>
      <c r="Z393" s="14">
        <v>-153.84</v>
      </c>
      <c r="AA393" s="14">
        <v>4.4800000000000004</v>
      </c>
      <c r="AB393" s="14">
        <v>16448.16</v>
      </c>
      <c r="AC393" s="2"/>
      <c r="AD393" s="14">
        <v>0.82</v>
      </c>
      <c r="AE393" s="14">
        <v>-11.18</v>
      </c>
      <c r="AF393" s="14">
        <v>9.32</v>
      </c>
    </row>
    <row r="394" spans="1:32" x14ac:dyDescent="0.25">
      <c r="A394" s="4">
        <f t="shared" si="14"/>
        <v>3.9199999999999604</v>
      </c>
      <c r="B394" s="2"/>
      <c r="C394" s="4">
        <v>-18.079999999999998</v>
      </c>
      <c r="D394" s="4">
        <v>-36.64</v>
      </c>
      <c r="E394" s="4">
        <v>16518.72</v>
      </c>
      <c r="F394" s="2"/>
      <c r="G394" s="4">
        <v>-5.72</v>
      </c>
      <c r="H394" s="4">
        <v>-20.74</v>
      </c>
      <c r="I394" s="4">
        <v>10.14</v>
      </c>
      <c r="J394" s="4"/>
      <c r="K394" s="4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4">
        <f t="shared" si="15"/>
        <v>3.9199999999999604</v>
      </c>
      <c r="Z394" s="14">
        <v>-73.84</v>
      </c>
      <c r="AA394" s="14">
        <v>-115.52</v>
      </c>
      <c r="AB394" s="14">
        <v>16536.16</v>
      </c>
      <c r="AC394" s="2"/>
      <c r="AD394" s="14">
        <v>-0.18</v>
      </c>
      <c r="AE394" s="14">
        <v>0.82</v>
      </c>
      <c r="AF394" s="14">
        <v>17.32</v>
      </c>
    </row>
    <row r="395" spans="1:32" x14ac:dyDescent="0.25">
      <c r="A395" s="4">
        <f t="shared" si="14"/>
        <v>3.9299999999999602</v>
      </c>
      <c r="B395" s="2"/>
      <c r="C395" s="4">
        <v>-70.08</v>
      </c>
      <c r="D395" s="4">
        <v>-36.64</v>
      </c>
      <c r="E395" s="4">
        <v>16458.72</v>
      </c>
      <c r="F395" s="2"/>
      <c r="G395" s="4">
        <v>8.2799999999999994</v>
      </c>
      <c r="H395" s="4">
        <v>22.26</v>
      </c>
      <c r="I395" s="4">
        <v>-5.86</v>
      </c>
      <c r="J395" s="4"/>
      <c r="K395" s="4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4">
        <f t="shared" si="15"/>
        <v>3.9299999999999602</v>
      </c>
      <c r="Z395" s="14">
        <v>-77.84</v>
      </c>
      <c r="AA395" s="14">
        <v>-7.52</v>
      </c>
      <c r="AB395" s="14">
        <v>16340.16</v>
      </c>
      <c r="AC395" s="2"/>
      <c r="AD395" s="14">
        <v>15.82</v>
      </c>
      <c r="AE395" s="14">
        <v>15.82</v>
      </c>
      <c r="AF395" s="14">
        <v>-4.68</v>
      </c>
    </row>
    <row r="396" spans="1:32" x14ac:dyDescent="0.25">
      <c r="A396" s="4">
        <f t="shared" si="14"/>
        <v>3.93999999999996</v>
      </c>
      <c r="B396" s="2"/>
      <c r="C396" s="4">
        <v>-62.08</v>
      </c>
      <c r="D396" s="4">
        <v>19.36</v>
      </c>
      <c r="E396" s="4">
        <v>16514.72</v>
      </c>
      <c r="F396" s="2"/>
      <c r="G396" s="4">
        <v>5.28</v>
      </c>
      <c r="H396" s="4">
        <v>20.260000000000002</v>
      </c>
      <c r="I396" s="4">
        <v>-0.86</v>
      </c>
      <c r="J396" s="4"/>
      <c r="K396" s="4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4">
        <f t="shared" si="15"/>
        <v>3.93999999999996</v>
      </c>
      <c r="Z396" s="14">
        <v>-5.84</v>
      </c>
      <c r="AA396" s="14">
        <v>-27.52</v>
      </c>
      <c r="AB396" s="14">
        <v>16424.16</v>
      </c>
      <c r="AC396" s="2"/>
      <c r="AD396" s="14">
        <v>-3.18</v>
      </c>
      <c r="AE396" s="14">
        <v>11.82</v>
      </c>
      <c r="AF396" s="14">
        <v>-0.68</v>
      </c>
    </row>
    <row r="397" spans="1:32" x14ac:dyDescent="0.25">
      <c r="A397" s="4">
        <f t="shared" si="14"/>
        <v>3.9499999999999598</v>
      </c>
      <c r="B397" s="2"/>
      <c r="C397" s="4">
        <v>-70.08</v>
      </c>
      <c r="D397" s="4">
        <v>-8.64</v>
      </c>
      <c r="E397" s="4">
        <v>16426.72</v>
      </c>
      <c r="F397" s="2"/>
      <c r="G397" s="4">
        <v>-4.72</v>
      </c>
      <c r="H397" s="4">
        <v>17.260000000000002</v>
      </c>
      <c r="I397" s="4">
        <v>-13.86</v>
      </c>
      <c r="J397" s="4"/>
      <c r="K397" s="4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4">
        <f t="shared" si="15"/>
        <v>3.9499999999999598</v>
      </c>
      <c r="Z397" s="14">
        <v>42.16</v>
      </c>
      <c r="AA397" s="14">
        <v>4.4800000000000004</v>
      </c>
      <c r="AB397" s="14">
        <v>16540.16</v>
      </c>
      <c r="AC397" s="2"/>
      <c r="AD397" s="14">
        <v>5.82</v>
      </c>
      <c r="AE397" s="14">
        <v>66.819999999999993</v>
      </c>
      <c r="AF397" s="14">
        <v>10.32</v>
      </c>
    </row>
    <row r="398" spans="1:32" x14ac:dyDescent="0.25">
      <c r="A398" s="4">
        <f t="shared" si="14"/>
        <v>3.9599999999999596</v>
      </c>
      <c r="B398" s="2"/>
      <c r="C398" s="4">
        <v>-22.08</v>
      </c>
      <c r="D398" s="4">
        <v>43.36</v>
      </c>
      <c r="E398" s="4">
        <v>16418.72</v>
      </c>
      <c r="F398" s="2"/>
      <c r="G398" s="4">
        <v>-11.72</v>
      </c>
      <c r="H398" s="4">
        <v>13.26</v>
      </c>
      <c r="I398" s="4">
        <v>11.14</v>
      </c>
      <c r="J398" s="4"/>
      <c r="K398" s="4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4">
        <f t="shared" si="15"/>
        <v>3.9599999999999596</v>
      </c>
      <c r="Z398" s="14">
        <v>102.16</v>
      </c>
      <c r="AA398" s="14">
        <v>44.48</v>
      </c>
      <c r="AB398" s="14">
        <v>16376.16</v>
      </c>
      <c r="AC398" s="2"/>
      <c r="AD398" s="14">
        <v>22.82</v>
      </c>
      <c r="AE398" s="14">
        <v>82.82</v>
      </c>
      <c r="AF398" s="14">
        <v>-11.68</v>
      </c>
    </row>
    <row r="399" spans="1:32" x14ac:dyDescent="0.25">
      <c r="A399" s="4">
        <f t="shared" si="14"/>
        <v>3.9699999999999593</v>
      </c>
      <c r="B399" s="2"/>
      <c r="C399" s="4">
        <v>-34.08</v>
      </c>
      <c r="D399" s="4">
        <v>35.36</v>
      </c>
      <c r="E399" s="4">
        <v>16334.72</v>
      </c>
      <c r="F399" s="2"/>
      <c r="G399" s="4">
        <v>5.28</v>
      </c>
      <c r="H399" s="4">
        <v>-12.74</v>
      </c>
      <c r="I399" s="4">
        <v>1.1399999999999999</v>
      </c>
      <c r="J399" s="4"/>
      <c r="K399" s="4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4">
        <f t="shared" si="15"/>
        <v>3.9699999999999593</v>
      </c>
      <c r="Z399" s="14">
        <v>14.16</v>
      </c>
      <c r="AA399" s="14">
        <v>-3.52</v>
      </c>
      <c r="AB399" s="14">
        <v>16424.16</v>
      </c>
      <c r="AC399" s="2"/>
      <c r="AD399" s="14">
        <v>31.82</v>
      </c>
      <c r="AE399" s="14">
        <v>16.82</v>
      </c>
      <c r="AF399" s="14">
        <v>-0.68</v>
      </c>
    </row>
    <row r="400" spans="1:32" x14ac:dyDescent="0.25">
      <c r="A400" s="4">
        <f t="shared" si="14"/>
        <v>3.9799999999999591</v>
      </c>
      <c r="B400" s="2"/>
      <c r="C400" s="4">
        <v>21.92</v>
      </c>
      <c r="D400" s="4">
        <v>-24.64</v>
      </c>
      <c r="E400" s="4">
        <v>16334.72</v>
      </c>
      <c r="F400" s="2"/>
      <c r="G400" s="4">
        <v>-6.72</v>
      </c>
      <c r="H400" s="4">
        <v>-21.74</v>
      </c>
      <c r="I400" s="4">
        <v>7.14</v>
      </c>
      <c r="J400" s="4"/>
      <c r="K400" s="4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4">
        <f t="shared" si="15"/>
        <v>3.9799999999999591</v>
      </c>
      <c r="Z400" s="14">
        <v>94.16</v>
      </c>
      <c r="AA400" s="14">
        <v>48.48</v>
      </c>
      <c r="AB400" s="14">
        <v>16388.16</v>
      </c>
      <c r="AC400" s="2"/>
      <c r="AD400" s="14">
        <v>-16.18</v>
      </c>
      <c r="AE400" s="14">
        <v>3.82</v>
      </c>
      <c r="AF400" s="14">
        <v>-0.68</v>
      </c>
    </row>
    <row r="401" spans="1:32" x14ac:dyDescent="0.25">
      <c r="A401" s="4">
        <f t="shared" si="14"/>
        <v>3.9899999999999589</v>
      </c>
      <c r="B401" s="2"/>
      <c r="C401" s="4">
        <v>-66.08</v>
      </c>
      <c r="D401" s="4">
        <v>-8.64</v>
      </c>
      <c r="E401" s="4">
        <v>16490.72</v>
      </c>
      <c r="F401" s="2"/>
      <c r="G401" s="4">
        <v>-1.72</v>
      </c>
      <c r="H401" s="4">
        <v>-2.74</v>
      </c>
      <c r="I401" s="4">
        <v>-3.86</v>
      </c>
      <c r="J401" s="4"/>
      <c r="K401" s="4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4">
        <f t="shared" si="15"/>
        <v>3.9899999999999589</v>
      </c>
      <c r="Z401" s="14">
        <v>122.16</v>
      </c>
      <c r="AA401" s="14">
        <v>80.48</v>
      </c>
      <c r="AB401" s="14">
        <v>16536.16</v>
      </c>
      <c r="AC401" s="2"/>
      <c r="AD401" s="14">
        <v>-0.18</v>
      </c>
      <c r="AE401" s="14">
        <v>48.82</v>
      </c>
      <c r="AF401" s="14">
        <v>7.32</v>
      </c>
    </row>
    <row r="402" spans="1:32" x14ac:dyDescent="0.25">
      <c r="A402" s="4">
        <f t="shared" si="14"/>
        <v>3.9999999999999587</v>
      </c>
      <c r="B402" s="2"/>
      <c r="C402" s="4">
        <v>53.92</v>
      </c>
      <c r="D402" s="4">
        <v>71.36</v>
      </c>
      <c r="E402" s="4">
        <v>16458.72</v>
      </c>
      <c r="F402" s="2"/>
      <c r="G402" s="4">
        <v>15.28</v>
      </c>
      <c r="H402" s="4">
        <v>-39.74</v>
      </c>
      <c r="I402" s="4">
        <v>5.14</v>
      </c>
      <c r="J402" s="4"/>
      <c r="K402" s="4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4">
        <f t="shared" si="15"/>
        <v>3.9999999999999587</v>
      </c>
      <c r="Z402" s="14">
        <v>-37.840000000000003</v>
      </c>
      <c r="AA402" s="14">
        <v>0.48</v>
      </c>
      <c r="AB402" s="14">
        <v>16360.16</v>
      </c>
      <c r="AC402" s="2"/>
      <c r="AD402" s="14">
        <v>-15.18</v>
      </c>
      <c r="AE402" s="14">
        <v>-21.18</v>
      </c>
      <c r="AF402" s="14">
        <v>-6.68</v>
      </c>
    </row>
    <row r="403" spans="1:32" x14ac:dyDescent="0.25">
      <c r="A403" s="4">
        <f t="shared" si="14"/>
        <v>4.0099999999999589</v>
      </c>
      <c r="B403" s="2"/>
      <c r="C403" s="4">
        <v>-6.08</v>
      </c>
      <c r="D403" s="4">
        <v>59.36</v>
      </c>
      <c r="E403" s="4">
        <v>16458.72</v>
      </c>
      <c r="F403" s="2"/>
      <c r="G403" s="4">
        <v>9.2799999999999994</v>
      </c>
      <c r="H403" s="4">
        <v>-7.74</v>
      </c>
      <c r="I403" s="4">
        <v>-4.8600000000000003</v>
      </c>
      <c r="J403" s="4"/>
      <c r="K403" s="4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4">
        <f t="shared" si="15"/>
        <v>4.0099999999999589</v>
      </c>
      <c r="Z403" s="14">
        <v>182.16</v>
      </c>
      <c r="AA403" s="14">
        <v>8.48</v>
      </c>
      <c r="AB403" s="14">
        <v>16620.16</v>
      </c>
      <c r="AC403" s="2"/>
      <c r="AD403" s="14">
        <v>-2.1800000000000002</v>
      </c>
      <c r="AE403" s="14">
        <v>-93.18</v>
      </c>
      <c r="AF403" s="14">
        <v>-2.68</v>
      </c>
    </row>
    <row r="404" spans="1:32" x14ac:dyDescent="0.25">
      <c r="A404" s="4">
        <f t="shared" si="14"/>
        <v>4.0199999999999587</v>
      </c>
      <c r="B404" s="2"/>
      <c r="C404" s="4">
        <v>5.92</v>
      </c>
      <c r="D404" s="4">
        <v>67.36</v>
      </c>
      <c r="E404" s="4">
        <v>16410.72</v>
      </c>
      <c r="F404" s="2"/>
      <c r="G404" s="4">
        <v>1.28</v>
      </c>
      <c r="H404" s="4">
        <v>-8.74</v>
      </c>
      <c r="I404" s="4">
        <v>16.14</v>
      </c>
      <c r="J404" s="4"/>
      <c r="K404" s="4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4">
        <f t="shared" si="15"/>
        <v>4.0199999999999587</v>
      </c>
      <c r="Z404" s="14">
        <v>66.16</v>
      </c>
      <c r="AA404" s="14">
        <v>-31.52</v>
      </c>
      <c r="AB404" s="14">
        <v>16572.16</v>
      </c>
      <c r="AC404" s="2"/>
      <c r="AD404" s="14">
        <v>-4.18</v>
      </c>
      <c r="AE404" s="14">
        <v>-24.18</v>
      </c>
      <c r="AF404" s="14">
        <v>26.32</v>
      </c>
    </row>
    <row r="405" spans="1:32" x14ac:dyDescent="0.25">
      <c r="A405" s="4">
        <f t="shared" si="14"/>
        <v>4.0299999999999585</v>
      </c>
      <c r="B405" s="2"/>
      <c r="C405" s="4">
        <v>33.92</v>
      </c>
      <c r="D405" s="4">
        <v>11.36</v>
      </c>
      <c r="E405" s="4">
        <v>16506.72</v>
      </c>
      <c r="F405" s="2"/>
      <c r="G405" s="4">
        <v>-5.72</v>
      </c>
      <c r="H405" s="4">
        <v>1.26</v>
      </c>
      <c r="I405" s="4">
        <v>3.14</v>
      </c>
      <c r="J405" s="4"/>
      <c r="K405" s="4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4">
        <f t="shared" si="15"/>
        <v>4.0299999999999585</v>
      </c>
      <c r="Z405" s="14">
        <v>22.16</v>
      </c>
      <c r="AA405" s="14">
        <v>-51.52</v>
      </c>
      <c r="AB405" s="14">
        <v>16444.16</v>
      </c>
      <c r="AC405" s="2"/>
      <c r="AD405" s="14">
        <v>-12.18</v>
      </c>
      <c r="AE405" s="14">
        <v>-19.18</v>
      </c>
      <c r="AF405" s="14">
        <v>2.3199999999999998</v>
      </c>
    </row>
    <row r="406" spans="1:32" x14ac:dyDescent="0.25">
      <c r="A406" s="4">
        <f t="shared" si="14"/>
        <v>4.0399999999999583</v>
      </c>
      <c r="B406" s="2"/>
      <c r="C406" s="4">
        <v>165.92</v>
      </c>
      <c r="D406" s="4">
        <v>-12.64</v>
      </c>
      <c r="E406" s="4">
        <v>16334.72</v>
      </c>
      <c r="F406" s="2"/>
      <c r="G406" s="4">
        <v>7.28</v>
      </c>
      <c r="H406" s="4">
        <v>-10.74</v>
      </c>
      <c r="I406" s="4">
        <v>4.1399999999999997</v>
      </c>
      <c r="J406" s="4"/>
      <c r="K406" s="4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4">
        <f t="shared" si="15"/>
        <v>4.0399999999999583</v>
      </c>
      <c r="Z406" s="14">
        <v>-109.84</v>
      </c>
      <c r="AA406" s="14">
        <v>-19.52</v>
      </c>
      <c r="AB406" s="14">
        <v>16636.16</v>
      </c>
      <c r="AC406" s="2"/>
      <c r="AD406" s="14">
        <v>-10.18</v>
      </c>
      <c r="AE406" s="14">
        <v>-34.18</v>
      </c>
      <c r="AF406" s="14">
        <v>-18.68</v>
      </c>
    </row>
    <row r="407" spans="1:32" x14ac:dyDescent="0.25">
      <c r="A407" s="4">
        <f t="shared" si="14"/>
        <v>4.0499999999999581</v>
      </c>
      <c r="B407" s="2"/>
      <c r="C407" s="4">
        <v>113.92</v>
      </c>
      <c r="D407" s="4">
        <v>-28.64</v>
      </c>
      <c r="E407" s="4">
        <v>16454.72</v>
      </c>
      <c r="F407" s="2"/>
      <c r="G407" s="4">
        <v>6.28</v>
      </c>
      <c r="H407" s="4">
        <v>-3.74</v>
      </c>
      <c r="I407" s="4">
        <v>11.14</v>
      </c>
      <c r="J407" s="4"/>
      <c r="K407" s="4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4">
        <f t="shared" si="15"/>
        <v>4.0499999999999581</v>
      </c>
      <c r="Z407" s="14">
        <v>-177.84</v>
      </c>
      <c r="AA407" s="14">
        <v>0.48</v>
      </c>
      <c r="AB407" s="14">
        <v>16440.16</v>
      </c>
      <c r="AC407" s="2"/>
      <c r="AD407" s="14">
        <v>-27.18</v>
      </c>
      <c r="AE407" s="14">
        <v>-5.18</v>
      </c>
      <c r="AF407" s="14">
        <v>7.32</v>
      </c>
    </row>
    <row r="408" spans="1:32" x14ac:dyDescent="0.25">
      <c r="A408" s="4">
        <f t="shared" si="14"/>
        <v>4.0599999999999579</v>
      </c>
      <c r="B408" s="2"/>
      <c r="C408" s="4">
        <v>9.92</v>
      </c>
      <c r="D408" s="4">
        <v>-0.64</v>
      </c>
      <c r="E408" s="4">
        <v>16442.72</v>
      </c>
      <c r="F408" s="2"/>
      <c r="G408" s="4">
        <v>9.2799999999999994</v>
      </c>
      <c r="H408" s="4">
        <v>5.26</v>
      </c>
      <c r="I408" s="4">
        <v>-10.86</v>
      </c>
      <c r="J408" s="4"/>
      <c r="K408" s="4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4">
        <f t="shared" si="15"/>
        <v>4.0599999999999579</v>
      </c>
      <c r="Z408" s="14">
        <v>58.16</v>
      </c>
      <c r="AA408" s="14">
        <v>24.48</v>
      </c>
      <c r="AB408" s="14">
        <v>16480.16</v>
      </c>
      <c r="AC408" s="2"/>
      <c r="AD408" s="14">
        <v>8.82</v>
      </c>
      <c r="AE408" s="14">
        <v>-21.18</v>
      </c>
      <c r="AF408" s="14">
        <v>-6.68</v>
      </c>
    </row>
    <row r="409" spans="1:32" x14ac:dyDescent="0.25">
      <c r="A409" s="4">
        <f t="shared" si="14"/>
        <v>4.0699999999999577</v>
      </c>
      <c r="B409" s="2"/>
      <c r="C409" s="4">
        <v>73.92</v>
      </c>
      <c r="D409" s="4">
        <v>-32.64</v>
      </c>
      <c r="E409" s="4">
        <v>16334.72</v>
      </c>
      <c r="F409" s="2"/>
      <c r="G409" s="4">
        <v>34.28</v>
      </c>
      <c r="H409" s="4">
        <v>31.26</v>
      </c>
      <c r="I409" s="4">
        <v>-19.86</v>
      </c>
      <c r="J409" s="4"/>
      <c r="K409" s="4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4">
        <f t="shared" si="15"/>
        <v>4.0699999999999577</v>
      </c>
      <c r="Z409" s="14">
        <v>-137.84</v>
      </c>
      <c r="AA409" s="14">
        <v>-35.520000000000003</v>
      </c>
      <c r="AB409" s="14">
        <v>16260.16</v>
      </c>
      <c r="AC409" s="2"/>
      <c r="AD409" s="14">
        <v>-8.18</v>
      </c>
      <c r="AE409" s="14">
        <v>18.82</v>
      </c>
      <c r="AF409" s="14">
        <v>14.32</v>
      </c>
    </row>
    <row r="410" spans="1:32" x14ac:dyDescent="0.25">
      <c r="A410" s="4">
        <f t="shared" si="14"/>
        <v>4.0799999999999574</v>
      </c>
      <c r="B410" s="2"/>
      <c r="C410" s="4">
        <v>-94.08</v>
      </c>
      <c r="D410" s="4">
        <v>127.36</v>
      </c>
      <c r="E410" s="4">
        <v>16350.72</v>
      </c>
      <c r="F410" s="2"/>
      <c r="G410" s="4">
        <v>-4.72</v>
      </c>
      <c r="H410" s="4">
        <v>-4.74</v>
      </c>
      <c r="I410" s="4">
        <v>1.1399999999999999</v>
      </c>
      <c r="J410" s="4"/>
      <c r="K410" s="4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4">
        <f t="shared" si="15"/>
        <v>4.0799999999999574</v>
      </c>
      <c r="Z410" s="14">
        <v>-61.84</v>
      </c>
      <c r="AA410" s="14">
        <v>-15.52</v>
      </c>
      <c r="AB410" s="14">
        <v>16564.16</v>
      </c>
      <c r="AC410" s="2"/>
      <c r="AD410" s="14">
        <v>-3.18</v>
      </c>
      <c r="AE410" s="14">
        <v>16.82</v>
      </c>
      <c r="AF410" s="14">
        <v>1.32</v>
      </c>
    </row>
    <row r="411" spans="1:32" x14ac:dyDescent="0.25">
      <c r="A411" s="4">
        <f t="shared" si="14"/>
        <v>4.0899999999999572</v>
      </c>
      <c r="B411" s="2"/>
      <c r="C411" s="4">
        <v>61.92</v>
      </c>
      <c r="D411" s="4">
        <v>-8.64</v>
      </c>
      <c r="E411" s="4">
        <v>16310.72</v>
      </c>
      <c r="F411" s="2"/>
      <c r="G411" s="4">
        <v>-10.72</v>
      </c>
      <c r="H411" s="4">
        <v>19.260000000000002</v>
      </c>
      <c r="I411" s="4">
        <v>10.14</v>
      </c>
      <c r="J411" s="4"/>
      <c r="K411" s="4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4">
        <f t="shared" si="15"/>
        <v>4.0899999999999572</v>
      </c>
      <c r="Z411" s="14">
        <v>-125.84</v>
      </c>
      <c r="AA411" s="14">
        <v>16.48</v>
      </c>
      <c r="AB411" s="14">
        <v>16664.16</v>
      </c>
      <c r="AC411" s="2"/>
      <c r="AD411" s="14">
        <v>-8.18</v>
      </c>
      <c r="AE411" s="14">
        <v>17.82</v>
      </c>
      <c r="AF411" s="14">
        <v>-20.68</v>
      </c>
    </row>
    <row r="412" spans="1:32" x14ac:dyDescent="0.25">
      <c r="A412" s="4">
        <f t="shared" si="14"/>
        <v>4.099999999999957</v>
      </c>
      <c r="B412" s="2"/>
      <c r="C412" s="4">
        <v>17.920000000000002</v>
      </c>
      <c r="D412" s="4">
        <v>19.36</v>
      </c>
      <c r="E412" s="4">
        <v>16422.72</v>
      </c>
      <c r="F412" s="2"/>
      <c r="G412" s="4">
        <v>0.28000000000000003</v>
      </c>
      <c r="H412" s="4">
        <v>8.26</v>
      </c>
      <c r="I412" s="4">
        <v>-13.86</v>
      </c>
      <c r="J412" s="4"/>
      <c r="K412" s="4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4">
        <f t="shared" si="15"/>
        <v>4.099999999999957</v>
      </c>
      <c r="Z412" s="14">
        <v>-41.84</v>
      </c>
      <c r="AA412" s="14">
        <v>0.48</v>
      </c>
      <c r="AB412" s="14">
        <v>16444.16</v>
      </c>
      <c r="AC412" s="2"/>
      <c r="AD412" s="14">
        <v>-17.18</v>
      </c>
      <c r="AE412" s="14">
        <v>2.82</v>
      </c>
      <c r="AF412" s="14">
        <v>4.32</v>
      </c>
    </row>
    <row r="413" spans="1:32" x14ac:dyDescent="0.25">
      <c r="A413" s="4">
        <f t="shared" si="14"/>
        <v>4.1099999999999568</v>
      </c>
      <c r="B413" s="2"/>
      <c r="C413" s="4">
        <v>-26.08</v>
      </c>
      <c r="D413" s="4">
        <v>-32.64</v>
      </c>
      <c r="E413" s="4">
        <v>16158.72</v>
      </c>
      <c r="F413" s="2"/>
      <c r="G413" s="4">
        <v>-26.72</v>
      </c>
      <c r="H413" s="4">
        <v>-2.74</v>
      </c>
      <c r="I413" s="4">
        <v>-3.86</v>
      </c>
      <c r="J413" s="4"/>
      <c r="K413" s="4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4">
        <f t="shared" si="15"/>
        <v>4.1099999999999568</v>
      </c>
      <c r="Z413" s="14">
        <v>70.16</v>
      </c>
      <c r="AA413" s="14">
        <v>68.48</v>
      </c>
      <c r="AB413" s="14">
        <v>16548.16</v>
      </c>
      <c r="AC413" s="2"/>
      <c r="AD413" s="14">
        <v>1.82</v>
      </c>
      <c r="AE413" s="14">
        <v>-1.18</v>
      </c>
      <c r="AF413" s="14">
        <v>5.32</v>
      </c>
    </row>
    <row r="414" spans="1:32" x14ac:dyDescent="0.25">
      <c r="A414" s="4">
        <f t="shared" si="14"/>
        <v>4.1199999999999566</v>
      </c>
      <c r="B414" s="2"/>
      <c r="C414" s="4">
        <v>-82.08</v>
      </c>
      <c r="D414" s="4">
        <v>-84.64</v>
      </c>
      <c r="E414" s="4">
        <v>16246.72</v>
      </c>
      <c r="F414" s="2"/>
      <c r="G414" s="4">
        <v>-1.72</v>
      </c>
      <c r="H414" s="4">
        <v>-8.74</v>
      </c>
      <c r="I414" s="4">
        <v>4.1399999999999997</v>
      </c>
      <c r="J414" s="4"/>
      <c r="K414" s="4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4">
        <f t="shared" si="15"/>
        <v>4.1199999999999566</v>
      </c>
      <c r="Z414" s="14">
        <v>74.16</v>
      </c>
      <c r="AA414" s="14">
        <v>120.48</v>
      </c>
      <c r="AB414" s="14">
        <v>16224.16</v>
      </c>
      <c r="AC414" s="2"/>
      <c r="AD414" s="14">
        <v>-2.1800000000000002</v>
      </c>
      <c r="AE414" s="14">
        <v>11.82</v>
      </c>
      <c r="AF414" s="14">
        <v>-4.68</v>
      </c>
    </row>
    <row r="415" spans="1:32" x14ac:dyDescent="0.25">
      <c r="A415" s="4">
        <f t="shared" si="14"/>
        <v>4.1299999999999564</v>
      </c>
      <c r="B415" s="2"/>
      <c r="C415" s="4">
        <v>9.92</v>
      </c>
      <c r="D415" s="4">
        <v>-28.64</v>
      </c>
      <c r="E415" s="4">
        <v>16354.72</v>
      </c>
      <c r="F415" s="2"/>
      <c r="G415" s="4">
        <v>21.28</v>
      </c>
      <c r="H415" s="4">
        <v>-15.74</v>
      </c>
      <c r="I415" s="4">
        <v>-0.86</v>
      </c>
      <c r="J415" s="4"/>
      <c r="K415" s="4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4">
        <f t="shared" si="15"/>
        <v>4.1299999999999564</v>
      </c>
      <c r="Z415" s="14">
        <v>70.16</v>
      </c>
      <c r="AA415" s="14">
        <v>128.47999999999999</v>
      </c>
      <c r="AB415" s="14">
        <v>16436.16</v>
      </c>
      <c r="AC415" s="2"/>
      <c r="AD415" s="14">
        <v>3.82</v>
      </c>
      <c r="AE415" s="14">
        <v>17.82</v>
      </c>
      <c r="AF415" s="14">
        <v>-7.68</v>
      </c>
    </row>
    <row r="416" spans="1:32" x14ac:dyDescent="0.25">
      <c r="A416" s="4">
        <f t="shared" si="14"/>
        <v>4.1399999999999562</v>
      </c>
      <c r="B416" s="2"/>
      <c r="C416" s="4">
        <v>-58.08</v>
      </c>
      <c r="D416" s="4">
        <v>35.36</v>
      </c>
      <c r="E416" s="4">
        <v>16290.72</v>
      </c>
      <c r="F416" s="2"/>
      <c r="G416" s="4">
        <v>7.28</v>
      </c>
      <c r="H416" s="4">
        <v>13.26</v>
      </c>
      <c r="I416" s="4">
        <v>-23.86</v>
      </c>
      <c r="J416" s="4"/>
      <c r="K416" s="4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4">
        <f t="shared" si="15"/>
        <v>4.1399999999999562</v>
      </c>
      <c r="Z416" s="14">
        <v>98.16</v>
      </c>
      <c r="AA416" s="14">
        <v>20.48</v>
      </c>
      <c r="AB416" s="14">
        <v>16396.16</v>
      </c>
      <c r="AC416" s="2"/>
      <c r="AD416" s="14">
        <v>-6.18</v>
      </c>
      <c r="AE416" s="14">
        <v>-27.18</v>
      </c>
      <c r="AF416" s="14">
        <v>26.32</v>
      </c>
    </row>
    <row r="417" spans="1:32" x14ac:dyDescent="0.25">
      <c r="A417" s="4">
        <f t="shared" si="14"/>
        <v>4.1499999999999559</v>
      </c>
      <c r="B417" s="2"/>
      <c r="C417" s="4">
        <v>25.92</v>
      </c>
      <c r="D417" s="4">
        <v>-12.64</v>
      </c>
      <c r="E417" s="4">
        <v>16390.72</v>
      </c>
      <c r="F417" s="2"/>
      <c r="G417" s="4">
        <v>-5.72</v>
      </c>
      <c r="H417" s="4">
        <v>7.26</v>
      </c>
      <c r="I417" s="4">
        <v>-9.86</v>
      </c>
      <c r="J417" s="4"/>
      <c r="K417" s="4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4">
        <f t="shared" si="15"/>
        <v>4.1499999999999559</v>
      </c>
      <c r="Z417" s="14">
        <v>94.16</v>
      </c>
      <c r="AA417" s="14">
        <v>36.479999999999997</v>
      </c>
      <c r="AB417" s="14">
        <v>16396.16</v>
      </c>
      <c r="AC417" s="2"/>
      <c r="AD417" s="14">
        <v>-8.18</v>
      </c>
      <c r="AE417" s="14">
        <v>11.82</v>
      </c>
      <c r="AF417" s="14">
        <v>21.32</v>
      </c>
    </row>
    <row r="418" spans="1:32" x14ac:dyDescent="0.25">
      <c r="A418" s="4">
        <f t="shared" si="14"/>
        <v>4.1599999999999557</v>
      </c>
      <c r="B418" s="2"/>
      <c r="C418" s="4">
        <v>-90.08</v>
      </c>
      <c r="D418" s="4">
        <v>-0.64</v>
      </c>
      <c r="E418" s="4">
        <v>16298.72</v>
      </c>
      <c r="F418" s="2"/>
      <c r="G418" s="4">
        <v>-1.72</v>
      </c>
      <c r="H418" s="4">
        <v>7.26</v>
      </c>
      <c r="I418" s="4">
        <v>-13.86</v>
      </c>
      <c r="J418" s="4"/>
      <c r="K418" s="4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4">
        <f t="shared" si="15"/>
        <v>4.1599999999999557</v>
      </c>
      <c r="Z418" s="14">
        <v>158.16</v>
      </c>
      <c r="AA418" s="14">
        <v>-71.52</v>
      </c>
      <c r="AB418" s="14">
        <v>16368.16</v>
      </c>
      <c r="AC418" s="2"/>
      <c r="AD418" s="14">
        <v>4.82</v>
      </c>
      <c r="AE418" s="14">
        <v>14.82</v>
      </c>
      <c r="AF418" s="14">
        <v>-2.68</v>
      </c>
    </row>
    <row r="419" spans="1:32" x14ac:dyDescent="0.25">
      <c r="A419" s="4">
        <f t="shared" si="14"/>
        <v>4.1699999999999555</v>
      </c>
      <c r="B419" s="2"/>
      <c r="C419" s="4">
        <v>9.92</v>
      </c>
      <c r="D419" s="4">
        <v>63.36</v>
      </c>
      <c r="E419" s="4">
        <v>16490.72</v>
      </c>
      <c r="F419" s="2"/>
      <c r="G419" s="4">
        <v>-26.72</v>
      </c>
      <c r="H419" s="4">
        <v>28.26</v>
      </c>
      <c r="I419" s="4">
        <v>23.14</v>
      </c>
      <c r="J419" s="4"/>
      <c r="K419" s="4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4">
        <f t="shared" si="15"/>
        <v>4.1699999999999555</v>
      </c>
      <c r="Z419" s="14">
        <v>-37.840000000000003</v>
      </c>
      <c r="AA419" s="14">
        <v>-11.52</v>
      </c>
      <c r="AB419" s="14">
        <v>16488.16</v>
      </c>
      <c r="AC419" s="2"/>
      <c r="AD419" s="14">
        <v>8.82</v>
      </c>
      <c r="AE419" s="14">
        <v>-3.18</v>
      </c>
      <c r="AF419" s="14">
        <v>10.32</v>
      </c>
    </row>
    <row r="420" spans="1:32" x14ac:dyDescent="0.25">
      <c r="A420" s="4">
        <f t="shared" si="14"/>
        <v>4.1799999999999553</v>
      </c>
      <c r="B420" s="2"/>
      <c r="C420" s="4">
        <v>-90.08</v>
      </c>
      <c r="D420" s="4">
        <v>-24.64</v>
      </c>
      <c r="E420" s="4">
        <v>16382.72</v>
      </c>
      <c r="F420" s="2"/>
      <c r="G420" s="4">
        <v>11.28</v>
      </c>
      <c r="H420" s="4">
        <v>-7.74</v>
      </c>
      <c r="I420" s="4">
        <v>-8.86</v>
      </c>
      <c r="J420" s="4"/>
      <c r="K420" s="4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4">
        <f t="shared" si="15"/>
        <v>4.1799999999999553</v>
      </c>
      <c r="Z420" s="14">
        <v>-21.84</v>
      </c>
      <c r="AA420" s="14">
        <v>-31.52</v>
      </c>
      <c r="AB420" s="14">
        <v>16584.16</v>
      </c>
      <c r="AC420" s="2"/>
      <c r="AD420" s="14">
        <v>-1.18</v>
      </c>
      <c r="AE420" s="14">
        <v>6.82</v>
      </c>
      <c r="AF420" s="14">
        <v>6.32</v>
      </c>
    </row>
    <row r="421" spans="1:32" x14ac:dyDescent="0.25">
      <c r="A421" s="4">
        <f t="shared" si="14"/>
        <v>4.1899999999999551</v>
      </c>
      <c r="B421" s="2"/>
      <c r="C421" s="4">
        <v>-74.08</v>
      </c>
      <c r="D421" s="4">
        <v>-0.64</v>
      </c>
      <c r="E421" s="4">
        <v>16458.72</v>
      </c>
      <c r="F421" s="2"/>
      <c r="G421" s="4">
        <v>-19.72</v>
      </c>
      <c r="H421" s="4">
        <v>0.26</v>
      </c>
      <c r="I421" s="4">
        <v>25.14</v>
      </c>
      <c r="J421" s="4"/>
      <c r="K421" s="4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4">
        <f t="shared" si="15"/>
        <v>4.1899999999999551</v>
      </c>
      <c r="Z421" s="14">
        <v>-65.84</v>
      </c>
      <c r="AA421" s="14">
        <v>-23.52</v>
      </c>
      <c r="AB421" s="14">
        <v>16452.16</v>
      </c>
      <c r="AC421" s="2"/>
      <c r="AD421" s="14">
        <v>21.82</v>
      </c>
      <c r="AE421" s="14">
        <v>-11.18</v>
      </c>
      <c r="AF421" s="14">
        <v>22.32</v>
      </c>
    </row>
    <row r="422" spans="1:32" x14ac:dyDescent="0.25">
      <c r="A422" s="4">
        <f t="shared" si="14"/>
        <v>4.1999999999999549</v>
      </c>
      <c r="B422" s="2"/>
      <c r="C422" s="4">
        <v>1.92</v>
      </c>
      <c r="D422" s="4">
        <v>-24.64</v>
      </c>
      <c r="E422" s="4">
        <v>16334.72</v>
      </c>
      <c r="F422" s="2"/>
      <c r="G422" s="4">
        <v>-6.72</v>
      </c>
      <c r="H422" s="4">
        <v>-3.74</v>
      </c>
      <c r="I422" s="4">
        <v>30.14</v>
      </c>
      <c r="J422" s="4"/>
      <c r="K422" s="4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4">
        <f t="shared" si="15"/>
        <v>4.1999999999999549</v>
      </c>
      <c r="Z422" s="14">
        <v>-153.84</v>
      </c>
      <c r="AA422" s="14">
        <v>-3.52</v>
      </c>
      <c r="AB422" s="14">
        <v>16508.16</v>
      </c>
      <c r="AC422" s="2"/>
      <c r="AD422" s="14">
        <v>21.82</v>
      </c>
      <c r="AE422" s="14">
        <v>17.82</v>
      </c>
      <c r="AF422" s="14">
        <v>-6.68</v>
      </c>
    </row>
    <row r="423" spans="1:32" x14ac:dyDescent="0.25">
      <c r="A423" s="4">
        <f t="shared" si="14"/>
        <v>4.2099999999999547</v>
      </c>
      <c r="B423" s="2"/>
      <c r="C423" s="4">
        <v>185.92</v>
      </c>
      <c r="D423" s="4">
        <v>-12.64</v>
      </c>
      <c r="E423" s="4">
        <v>16478.72</v>
      </c>
      <c r="F423" s="2"/>
      <c r="G423" s="4">
        <v>14.28</v>
      </c>
      <c r="H423" s="4">
        <v>-17.739999999999998</v>
      </c>
      <c r="I423" s="4">
        <v>3.14</v>
      </c>
      <c r="J423" s="4"/>
      <c r="K423" s="4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4">
        <f t="shared" si="15"/>
        <v>4.2099999999999547</v>
      </c>
      <c r="Z423" s="14">
        <v>-5.84</v>
      </c>
      <c r="AA423" s="14">
        <v>-35.520000000000003</v>
      </c>
      <c r="AB423" s="14">
        <v>16240.16</v>
      </c>
      <c r="AC423" s="2"/>
      <c r="AD423" s="14">
        <v>16.82</v>
      </c>
      <c r="AE423" s="14">
        <v>-11.18</v>
      </c>
      <c r="AF423" s="14">
        <v>0.32</v>
      </c>
    </row>
    <row r="424" spans="1:32" x14ac:dyDescent="0.25">
      <c r="A424" s="4">
        <f t="shared" si="14"/>
        <v>4.2199999999999545</v>
      </c>
      <c r="B424" s="2"/>
      <c r="C424" s="4">
        <v>53.92</v>
      </c>
      <c r="D424" s="4">
        <v>-44.64</v>
      </c>
      <c r="E424" s="4">
        <v>16326.72</v>
      </c>
      <c r="F424" s="2"/>
      <c r="G424" s="4">
        <v>-5.72</v>
      </c>
      <c r="H424" s="4">
        <v>-4.74</v>
      </c>
      <c r="I424" s="4">
        <v>-14.86</v>
      </c>
      <c r="J424" s="4"/>
      <c r="K424" s="4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4">
        <f t="shared" si="15"/>
        <v>4.2199999999999545</v>
      </c>
      <c r="Z424" s="14">
        <v>-57.84</v>
      </c>
      <c r="AA424" s="14">
        <v>16.48</v>
      </c>
      <c r="AB424" s="14">
        <v>16400.16</v>
      </c>
      <c r="AC424" s="2"/>
      <c r="AD424" s="14">
        <v>3.82</v>
      </c>
      <c r="AE424" s="14">
        <v>-50.18</v>
      </c>
      <c r="AF424" s="14">
        <v>-1.68</v>
      </c>
    </row>
    <row r="425" spans="1:32" x14ac:dyDescent="0.25">
      <c r="A425" s="4">
        <f t="shared" si="14"/>
        <v>4.2299999999999542</v>
      </c>
      <c r="B425" s="2"/>
      <c r="C425" s="4">
        <v>193.92</v>
      </c>
      <c r="D425" s="4">
        <v>-4.6399999999999997</v>
      </c>
      <c r="E425" s="4">
        <v>16378.72</v>
      </c>
      <c r="F425" s="2"/>
      <c r="G425" s="4">
        <v>8.2799999999999994</v>
      </c>
      <c r="H425" s="4">
        <v>-16.739999999999998</v>
      </c>
      <c r="I425" s="4">
        <v>8.14</v>
      </c>
      <c r="J425" s="4"/>
      <c r="K425" s="4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4">
        <f t="shared" si="15"/>
        <v>4.2299999999999542</v>
      </c>
      <c r="Z425" s="14">
        <v>-81.84</v>
      </c>
      <c r="AA425" s="14">
        <v>-119.52</v>
      </c>
      <c r="AB425" s="14">
        <v>16572.16</v>
      </c>
      <c r="AC425" s="2"/>
      <c r="AD425" s="14">
        <v>-2.1800000000000002</v>
      </c>
      <c r="AE425" s="14">
        <v>-37.18</v>
      </c>
      <c r="AF425" s="14">
        <v>9.32</v>
      </c>
    </row>
    <row r="426" spans="1:32" x14ac:dyDescent="0.25">
      <c r="A426" s="4">
        <f t="shared" si="14"/>
        <v>4.239999999999954</v>
      </c>
      <c r="B426" s="2"/>
      <c r="C426" s="4">
        <v>73.92</v>
      </c>
      <c r="D426" s="4">
        <v>-24.64</v>
      </c>
      <c r="E426" s="4">
        <v>16486.72</v>
      </c>
      <c r="F426" s="2"/>
      <c r="G426" s="4">
        <v>-18.72</v>
      </c>
      <c r="H426" s="4">
        <v>-31.74</v>
      </c>
      <c r="I426" s="4">
        <v>10.14</v>
      </c>
      <c r="J426" s="4"/>
      <c r="K426" s="4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4">
        <f t="shared" si="15"/>
        <v>4.239999999999954</v>
      </c>
      <c r="Z426" s="14">
        <v>-69.84</v>
      </c>
      <c r="AA426" s="14">
        <v>-75.52</v>
      </c>
      <c r="AB426" s="14">
        <v>16384.16</v>
      </c>
      <c r="AC426" s="2"/>
      <c r="AD426" s="14">
        <v>2.82</v>
      </c>
      <c r="AE426" s="14">
        <v>-27.18</v>
      </c>
      <c r="AF426" s="14">
        <v>8.32</v>
      </c>
    </row>
    <row r="427" spans="1:32" x14ac:dyDescent="0.25">
      <c r="A427" s="4">
        <f t="shared" si="14"/>
        <v>4.2499999999999538</v>
      </c>
      <c r="B427" s="2"/>
      <c r="C427" s="4">
        <v>9.92</v>
      </c>
      <c r="D427" s="4">
        <v>-48.64</v>
      </c>
      <c r="E427" s="4">
        <v>16446.72</v>
      </c>
      <c r="F427" s="2"/>
      <c r="G427" s="4">
        <v>-6.72</v>
      </c>
      <c r="H427" s="4">
        <v>6.26</v>
      </c>
      <c r="I427" s="4">
        <v>5.14</v>
      </c>
      <c r="J427" s="4"/>
      <c r="K427" s="4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4">
        <f t="shared" si="15"/>
        <v>4.2499999999999538</v>
      </c>
      <c r="Z427" s="14">
        <v>-69.84</v>
      </c>
      <c r="AA427" s="14">
        <v>32.479999999999997</v>
      </c>
      <c r="AB427" s="14">
        <v>16496.16</v>
      </c>
      <c r="AC427" s="2"/>
      <c r="AD427" s="14">
        <v>5.82</v>
      </c>
      <c r="AE427" s="14">
        <v>-14.18</v>
      </c>
      <c r="AF427" s="14">
        <v>-2.68</v>
      </c>
    </row>
    <row r="428" spans="1:32" x14ac:dyDescent="0.25">
      <c r="A428" s="4">
        <f t="shared" si="14"/>
        <v>4.2599999999999536</v>
      </c>
      <c r="B428" s="2"/>
      <c r="C428" s="4">
        <v>13.92</v>
      </c>
      <c r="D428" s="4">
        <v>-28.64</v>
      </c>
      <c r="E428" s="4">
        <v>16390.72</v>
      </c>
      <c r="F428" s="2"/>
      <c r="G428" s="4">
        <v>1.28</v>
      </c>
      <c r="H428" s="4">
        <v>7.26</v>
      </c>
      <c r="I428" s="4">
        <v>-39.86</v>
      </c>
      <c r="J428" s="4"/>
      <c r="K428" s="4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4">
        <f t="shared" si="15"/>
        <v>4.2599999999999536</v>
      </c>
      <c r="Z428" s="14">
        <v>2.16</v>
      </c>
      <c r="AA428" s="14">
        <v>36.479999999999997</v>
      </c>
      <c r="AB428" s="14">
        <v>16504.16</v>
      </c>
      <c r="AC428" s="2"/>
      <c r="AD428" s="14">
        <v>-20.18</v>
      </c>
      <c r="AE428" s="14">
        <v>0.82</v>
      </c>
      <c r="AF428" s="14">
        <v>-12.68</v>
      </c>
    </row>
    <row r="429" spans="1:32" x14ac:dyDescent="0.25">
      <c r="A429" s="4">
        <f t="shared" si="14"/>
        <v>4.2699999999999534</v>
      </c>
      <c r="B429" s="2"/>
      <c r="C429" s="4">
        <v>-70.08</v>
      </c>
      <c r="D429" s="4">
        <v>83.36</v>
      </c>
      <c r="E429" s="4">
        <v>16542.72</v>
      </c>
      <c r="F429" s="2"/>
      <c r="G429" s="4">
        <v>-3.72</v>
      </c>
      <c r="H429" s="4">
        <v>-7.74</v>
      </c>
      <c r="I429" s="4">
        <v>14.14</v>
      </c>
      <c r="J429" s="4"/>
      <c r="K429" s="4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4">
        <f t="shared" si="15"/>
        <v>4.2699999999999534</v>
      </c>
      <c r="Z429" s="14">
        <v>-33.840000000000003</v>
      </c>
      <c r="AA429" s="14">
        <v>-15.52</v>
      </c>
      <c r="AB429" s="14">
        <v>16520.16</v>
      </c>
      <c r="AC429" s="2"/>
      <c r="AD429" s="14">
        <v>-18.18</v>
      </c>
      <c r="AE429" s="14">
        <v>16.82</v>
      </c>
      <c r="AF429" s="14">
        <v>20.32</v>
      </c>
    </row>
    <row r="430" spans="1:32" x14ac:dyDescent="0.25">
      <c r="A430" s="4">
        <f t="shared" si="14"/>
        <v>4.2799999999999532</v>
      </c>
      <c r="B430" s="2"/>
      <c r="C430" s="4">
        <v>-86.08</v>
      </c>
      <c r="D430" s="4">
        <v>-4.6399999999999997</v>
      </c>
      <c r="E430" s="4">
        <v>16298.72</v>
      </c>
      <c r="F430" s="2"/>
      <c r="G430" s="4">
        <v>-4.72</v>
      </c>
      <c r="H430" s="4">
        <v>1.26</v>
      </c>
      <c r="I430" s="4">
        <v>2.14</v>
      </c>
      <c r="J430" s="4"/>
      <c r="K430" s="4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4">
        <f t="shared" si="15"/>
        <v>4.2799999999999532</v>
      </c>
      <c r="Z430" s="14">
        <v>-5.84</v>
      </c>
      <c r="AA430" s="14">
        <v>80.48</v>
      </c>
      <c r="AB430" s="14">
        <v>16584.16</v>
      </c>
      <c r="AC430" s="2"/>
      <c r="AD430" s="14">
        <v>11.82</v>
      </c>
      <c r="AE430" s="14">
        <v>32.82</v>
      </c>
      <c r="AF430" s="14">
        <v>-0.68</v>
      </c>
    </row>
    <row r="431" spans="1:32" x14ac:dyDescent="0.25">
      <c r="A431" s="4">
        <f t="shared" si="14"/>
        <v>4.289999999999953</v>
      </c>
      <c r="B431" s="2"/>
      <c r="C431" s="4">
        <v>-82.08</v>
      </c>
      <c r="D431" s="4">
        <v>-12.64</v>
      </c>
      <c r="E431" s="4">
        <v>16406.72</v>
      </c>
      <c r="F431" s="2"/>
      <c r="G431" s="4">
        <v>0.28000000000000003</v>
      </c>
      <c r="H431" s="4">
        <v>3.26</v>
      </c>
      <c r="I431" s="4">
        <v>12.14</v>
      </c>
      <c r="J431" s="4"/>
      <c r="K431" s="4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4">
        <f t="shared" si="15"/>
        <v>4.289999999999953</v>
      </c>
      <c r="Z431" s="14">
        <v>58.16</v>
      </c>
      <c r="AA431" s="14">
        <v>28.48</v>
      </c>
      <c r="AB431" s="14">
        <v>16584.16</v>
      </c>
      <c r="AC431" s="2"/>
      <c r="AD431" s="14">
        <v>-1.18</v>
      </c>
      <c r="AE431" s="14">
        <v>33.82</v>
      </c>
      <c r="AF431" s="14">
        <v>10.32</v>
      </c>
    </row>
    <row r="432" spans="1:32" x14ac:dyDescent="0.25">
      <c r="A432" s="4">
        <f t="shared" si="14"/>
        <v>4.2999999999999527</v>
      </c>
      <c r="B432" s="2"/>
      <c r="C432" s="4">
        <v>-38.08</v>
      </c>
      <c r="D432" s="4">
        <v>-52.64</v>
      </c>
      <c r="E432" s="4">
        <v>16398.72</v>
      </c>
      <c r="F432" s="2"/>
      <c r="G432" s="4">
        <v>24.28</v>
      </c>
      <c r="H432" s="4">
        <v>1.26</v>
      </c>
      <c r="I432" s="4">
        <v>4.1399999999999997</v>
      </c>
      <c r="J432" s="4"/>
      <c r="K432" s="4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4">
        <f t="shared" si="15"/>
        <v>4.2999999999999527</v>
      </c>
      <c r="Z432" s="14">
        <v>50.16</v>
      </c>
      <c r="AA432" s="14">
        <v>-47.52</v>
      </c>
      <c r="AB432" s="14">
        <v>16528.16</v>
      </c>
      <c r="AC432" s="2"/>
      <c r="AD432" s="14">
        <v>17.82</v>
      </c>
      <c r="AE432" s="14">
        <v>66.819999999999993</v>
      </c>
      <c r="AF432" s="14">
        <v>1.32</v>
      </c>
    </row>
    <row r="433" spans="1:32" x14ac:dyDescent="0.25">
      <c r="A433" s="4">
        <f t="shared" si="14"/>
        <v>4.3099999999999525</v>
      </c>
      <c r="B433" s="2"/>
      <c r="C433" s="4">
        <v>-6.08</v>
      </c>
      <c r="D433" s="4">
        <v>39.36</v>
      </c>
      <c r="E433" s="4">
        <v>16458.72</v>
      </c>
      <c r="F433" s="2"/>
      <c r="G433" s="4">
        <v>15.28</v>
      </c>
      <c r="H433" s="4">
        <v>-11.74</v>
      </c>
      <c r="I433" s="4">
        <v>-0.86</v>
      </c>
      <c r="J433" s="4"/>
      <c r="K433" s="4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4">
        <f t="shared" si="15"/>
        <v>4.3099999999999525</v>
      </c>
      <c r="Z433" s="14">
        <v>98.16</v>
      </c>
      <c r="AA433" s="14">
        <v>-7.52</v>
      </c>
      <c r="AB433" s="14">
        <v>16240.16</v>
      </c>
      <c r="AC433" s="2"/>
      <c r="AD433" s="14">
        <v>-7.18</v>
      </c>
      <c r="AE433" s="14">
        <v>60.82</v>
      </c>
      <c r="AF433" s="14">
        <v>0.32</v>
      </c>
    </row>
    <row r="434" spans="1:32" x14ac:dyDescent="0.25">
      <c r="A434" s="4">
        <f t="shared" si="14"/>
        <v>4.3199999999999523</v>
      </c>
      <c r="B434" s="2"/>
      <c r="C434" s="4">
        <v>5.92</v>
      </c>
      <c r="D434" s="4">
        <v>-12.64</v>
      </c>
      <c r="E434" s="4">
        <v>16374.72</v>
      </c>
      <c r="F434" s="2"/>
      <c r="G434" s="4">
        <v>-8.7200000000000006</v>
      </c>
      <c r="H434" s="4">
        <v>25.26</v>
      </c>
      <c r="I434" s="4">
        <v>-8.86</v>
      </c>
      <c r="J434" s="4"/>
      <c r="K434" s="4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4">
        <f t="shared" si="15"/>
        <v>4.3199999999999523</v>
      </c>
      <c r="Z434" s="14">
        <v>174.16</v>
      </c>
      <c r="AA434" s="14">
        <v>-51.52</v>
      </c>
      <c r="AB434" s="14">
        <v>16360.16</v>
      </c>
      <c r="AC434" s="2"/>
      <c r="AD434" s="14">
        <v>-8.18</v>
      </c>
      <c r="AE434" s="14">
        <v>53.82</v>
      </c>
      <c r="AF434" s="14">
        <v>16.32</v>
      </c>
    </row>
    <row r="435" spans="1:32" x14ac:dyDescent="0.25">
      <c r="A435" s="4">
        <f t="shared" si="14"/>
        <v>4.3299999999999521</v>
      </c>
      <c r="B435" s="2"/>
      <c r="C435" s="4">
        <v>-142.08000000000001</v>
      </c>
      <c r="D435" s="4">
        <v>-0.64</v>
      </c>
      <c r="E435" s="4">
        <v>16350.72</v>
      </c>
      <c r="F435" s="2"/>
      <c r="G435" s="4">
        <v>4.28</v>
      </c>
      <c r="H435" s="4">
        <v>-3.74</v>
      </c>
      <c r="I435" s="4">
        <v>-2.86</v>
      </c>
      <c r="J435" s="4"/>
      <c r="K435" s="4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4">
        <f t="shared" si="15"/>
        <v>4.3299999999999521</v>
      </c>
      <c r="Z435" s="14">
        <v>10.16</v>
      </c>
      <c r="AA435" s="14">
        <v>52.48</v>
      </c>
      <c r="AB435" s="14">
        <v>16204.16</v>
      </c>
      <c r="AC435" s="2"/>
      <c r="AD435" s="14">
        <v>16.82</v>
      </c>
      <c r="AE435" s="14">
        <v>-36.18</v>
      </c>
      <c r="AF435" s="14">
        <v>-1.68</v>
      </c>
    </row>
    <row r="436" spans="1:32" x14ac:dyDescent="0.25">
      <c r="A436" s="4">
        <f t="shared" si="14"/>
        <v>4.3399999999999519</v>
      </c>
      <c r="B436" s="2"/>
      <c r="C436" s="4">
        <v>-34.08</v>
      </c>
      <c r="D436" s="4">
        <v>11.36</v>
      </c>
      <c r="E436" s="4">
        <v>16482.72</v>
      </c>
      <c r="F436" s="2"/>
      <c r="G436" s="4">
        <v>22.28</v>
      </c>
      <c r="H436" s="4">
        <v>14.26</v>
      </c>
      <c r="I436" s="4">
        <v>-4.8600000000000003</v>
      </c>
      <c r="J436" s="4"/>
      <c r="K436" s="4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4">
        <f t="shared" si="15"/>
        <v>4.3399999999999519</v>
      </c>
      <c r="Z436" s="14">
        <v>-49.84</v>
      </c>
      <c r="AA436" s="14">
        <v>28.48</v>
      </c>
      <c r="AB436" s="14">
        <v>16328.16</v>
      </c>
      <c r="AC436" s="2"/>
      <c r="AD436" s="14">
        <v>18.82</v>
      </c>
      <c r="AE436" s="14">
        <v>-23.18</v>
      </c>
      <c r="AF436" s="14">
        <v>-5.68</v>
      </c>
    </row>
    <row r="437" spans="1:32" x14ac:dyDescent="0.25">
      <c r="A437" s="4">
        <f t="shared" si="14"/>
        <v>4.3499999999999517</v>
      </c>
      <c r="B437" s="2"/>
      <c r="C437" s="4">
        <v>-2.08</v>
      </c>
      <c r="D437" s="4">
        <v>-8.64</v>
      </c>
      <c r="E437" s="4">
        <v>16322.72</v>
      </c>
      <c r="F437" s="2"/>
      <c r="G437" s="4">
        <v>11.28</v>
      </c>
      <c r="H437" s="4">
        <v>-10.74</v>
      </c>
      <c r="I437" s="4">
        <v>-1.86</v>
      </c>
      <c r="J437" s="4"/>
      <c r="K437" s="4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4">
        <f t="shared" si="15"/>
        <v>4.3499999999999517</v>
      </c>
      <c r="Z437" s="14">
        <v>-21.84</v>
      </c>
      <c r="AA437" s="14">
        <v>-7.52</v>
      </c>
      <c r="AB437" s="14">
        <v>16532.16</v>
      </c>
      <c r="AC437" s="2"/>
      <c r="AD437" s="14">
        <v>1.82</v>
      </c>
      <c r="AE437" s="14">
        <v>-56.18</v>
      </c>
      <c r="AF437" s="14">
        <v>-16.68</v>
      </c>
    </row>
    <row r="438" spans="1:32" x14ac:dyDescent="0.25">
      <c r="A438" s="4">
        <f t="shared" si="14"/>
        <v>4.3599999999999515</v>
      </c>
      <c r="B438" s="2"/>
      <c r="C438" s="4">
        <v>-10.08</v>
      </c>
      <c r="D438" s="4">
        <v>-28.64</v>
      </c>
      <c r="E438" s="4">
        <v>16506.72</v>
      </c>
      <c r="F438" s="2"/>
      <c r="G438" s="4">
        <v>23.28</v>
      </c>
      <c r="H438" s="4">
        <v>25.26</v>
      </c>
      <c r="I438" s="4">
        <v>-1.86</v>
      </c>
      <c r="J438" s="4"/>
      <c r="K438" s="4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4">
        <f t="shared" si="15"/>
        <v>4.3599999999999515</v>
      </c>
      <c r="Z438" s="14">
        <v>-53.84</v>
      </c>
      <c r="AA438" s="14">
        <v>0.48</v>
      </c>
      <c r="AB438" s="14">
        <v>16344.16</v>
      </c>
      <c r="AC438" s="2"/>
      <c r="AD438" s="14">
        <v>-14.18</v>
      </c>
      <c r="AE438" s="14">
        <v>-30.18</v>
      </c>
      <c r="AF438" s="14">
        <v>-6.68</v>
      </c>
    </row>
    <row r="439" spans="1:32" x14ac:dyDescent="0.25">
      <c r="A439" s="4">
        <f t="shared" si="14"/>
        <v>4.3699999999999513</v>
      </c>
      <c r="B439" s="2"/>
      <c r="C439" s="4">
        <v>21.92</v>
      </c>
      <c r="D439" s="4">
        <v>-44.64</v>
      </c>
      <c r="E439" s="4">
        <v>16422.72</v>
      </c>
      <c r="F439" s="2"/>
      <c r="G439" s="4">
        <v>-4.72</v>
      </c>
      <c r="H439" s="4">
        <v>6.26</v>
      </c>
      <c r="I439" s="4">
        <v>9.14</v>
      </c>
      <c r="J439" s="4"/>
      <c r="K439" s="4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4">
        <f t="shared" si="15"/>
        <v>4.3699999999999513</v>
      </c>
      <c r="Z439" s="14">
        <v>-33.840000000000003</v>
      </c>
      <c r="AA439" s="14">
        <v>136.47999999999999</v>
      </c>
      <c r="AB439" s="14">
        <v>16520.16</v>
      </c>
      <c r="AC439" s="2"/>
      <c r="AD439" s="14">
        <v>7.82</v>
      </c>
      <c r="AE439" s="14">
        <v>-7.18</v>
      </c>
      <c r="AF439" s="14">
        <v>-11.68</v>
      </c>
    </row>
    <row r="440" spans="1:32" x14ac:dyDescent="0.25">
      <c r="A440" s="4">
        <f t="shared" si="14"/>
        <v>4.379999999999951</v>
      </c>
      <c r="B440" s="2"/>
      <c r="C440" s="4">
        <v>73.92</v>
      </c>
      <c r="D440" s="4">
        <v>31.36</v>
      </c>
      <c r="E440" s="4">
        <v>16178.72</v>
      </c>
      <c r="F440" s="2"/>
      <c r="G440" s="4">
        <v>-9.7200000000000006</v>
      </c>
      <c r="H440" s="4">
        <v>-1.74</v>
      </c>
      <c r="I440" s="4">
        <v>7.14</v>
      </c>
      <c r="J440" s="4"/>
      <c r="K440" s="4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4">
        <f t="shared" si="15"/>
        <v>4.379999999999951</v>
      </c>
      <c r="Z440" s="14">
        <v>-113.84</v>
      </c>
      <c r="AA440" s="14">
        <v>-71.52</v>
      </c>
      <c r="AB440" s="14">
        <v>16600.16</v>
      </c>
      <c r="AC440" s="2"/>
      <c r="AD440" s="14">
        <v>11.82</v>
      </c>
      <c r="AE440" s="14">
        <v>5.82</v>
      </c>
      <c r="AF440" s="14">
        <v>-8.68</v>
      </c>
    </row>
    <row r="441" spans="1:32" x14ac:dyDescent="0.25">
      <c r="A441" s="4">
        <f t="shared" si="14"/>
        <v>4.3899999999999508</v>
      </c>
      <c r="B441" s="2"/>
      <c r="C441" s="4">
        <v>61.92</v>
      </c>
      <c r="D441" s="4">
        <v>-56.64</v>
      </c>
      <c r="E441" s="4">
        <v>16410.72</v>
      </c>
      <c r="F441" s="2"/>
      <c r="G441" s="4">
        <v>-24.72</v>
      </c>
      <c r="H441" s="4">
        <v>-13.74</v>
      </c>
      <c r="I441" s="4">
        <v>-13.86</v>
      </c>
      <c r="J441" s="4"/>
      <c r="K441" s="4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4">
        <f t="shared" si="15"/>
        <v>4.3899999999999508</v>
      </c>
      <c r="Z441" s="14">
        <v>-33.840000000000003</v>
      </c>
      <c r="AA441" s="14">
        <v>76.48</v>
      </c>
      <c r="AB441" s="14">
        <v>16432.16</v>
      </c>
      <c r="AC441" s="2"/>
      <c r="AD441" s="14">
        <v>-7.18</v>
      </c>
      <c r="AE441" s="14">
        <v>4.82</v>
      </c>
      <c r="AF441" s="14">
        <v>17.32</v>
      </c>
    </row>
    <row r="442" spans="1:32" x14ac:dyDescent="0.25">
      <c r="A442" s="4">
        <f t="shared" si="14"/>
        <v>4.3999999999999506</v>
      </c>
      <c r="B442" s="2"/>
      <c r="C442" s="4">
        <v>81.92</v>
      </c>
      <c r="D442" s="4">
        <v>-36.64</v>
      </c>
      <c r="E442" s="4">
        <v>16542.72</v>
      </c>
      <c r="F442" s="2"/>
      <c r="G442" s="4">
        <v>12.28</v>
      </c>
      <c r="H442" s="4">
        <v>5.26</v>
      </c>
      <c r="I442" s="4">
        <v>-4.8600000000000003</v>
      </c>
      <c r="J442" s="4"/>
      <c r="K442" s="4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4">
        <f t="shared" si="15"/>
        <v>4.3999999999999506</v>
      </c>
      <c r="Z442" s="14">
        <v>-105.84</v>
      </c>
      <c r="AA442" s="14">
        <v>120.48</v>
      </c>
      <c r="AB442" s="14">
        <v>16440.16</v>
      </c>
      <c r="AC442" s="2"/>
      <c r="AD442" s="14">
        <v>-4.18</v>
      </c>
      <c r="AE442" s="14">
        <v>-20.18</v>
      </c>
      <c r="AF442" s="14">
        <v>-17.68</v>
      </c>
    </row>
    <row r="443" spans="1:32" x14ac:dyDescent="0.25">
      <c r="A443" s="4">
        <f t="shared" si="14"/>
        <v>4.4099999999999504</v>
      </c>
      <c r="B443" s="2"/>
      <c r="C443" s="4">
        <v>41.92</v>
      </c>
      <c r="D443" s="4">
        <v>31.36</v>
      </c>
      <c r="E443" s="4">
        <v>16490.72</v>
      </c>
      <c r="F443" s="2"/>
      <c r="G443" s="4">
        <v>-10.72</v>
      </c>
      <c r="H443" s="4">
        <v>-55.74</v>
      </c>
      <c r="I443" s="4">
        <v>-17.86</v>
      </c>
      <c r="J443" s="4"/>
      <c r="K443" s="4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4">
        <f t="shared" si="15"/>
        <v>4.4099999999999504</v>
      </c>
      <c r="Z443" s="14">
        <v>-5.84</v>
      </c>
      <c r="AA443" s="14">
        <v>20.48</v>
      </c>
      <c r="AB443" s="14">
        <v>16536.16</v>
      </c>
      <c r="AC443" s="2"/>
      <c r="AD443" s="14">
        <v>0.82</v>
      </c>
      <c r="AE443" s="14">
        <v>22.82</v>
      </c>
      <c r="AF443" s="14">
        <v>-9.68</v>
      </c>
    </row>
    <row r="444" spans="1:32" x14ac:dyDescent="0.25">
      <c r="A444" s="4">
        <f t="shared" si="14"/>
        <v>4.4199999999999502</v>
      </c>
      <c r="B444" s="2"/>
      <c r="C444" s="4">
        <v>5.92</v>
      </c>
      <c r="D444" s="4">
        <v>-4.6399999999999997</v>
      </c>
      <c r="E444" s="4">
        <v>16278.72</v>
      </c>
      <c r="F444" s="2"/>
      <c r="G444" s="4">
        <v>-6.72</v>
      </c>
      <c r="H444" s="4">
        <v>12.26</v>
      </c>
      <c r="I444" s="4">
        <v>15.14</v>
      </c>
      <c r="J444" s="4"/>
      <c r="K444" s="4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4">
        <f t="shared" si="15"/>
        <v>4.4199999999999502</v>
      </c>
      <c r="Z444" s="14">
        <v>22.16</v>
      </c>
      <c r="AA444" s="14">
        <v>-11.52</v>
      </c>
      <c r="AB444" s="14">
        <v>16344.16</v>
      </c>
      <c r="AC444" s="2"/>
      <c r="AD444" s="14">
        <v>31.82</v>
      </c>
      <c r="AE444" s="14">
        <v>3.82</v>
      </c>
      <c r="AF444" s="14">
        <v>3.32</v>
      </c>
    </row>
    <row r="445" spans="1:32" x14ac:dyDescent="0.25">
      <c r="A445" s="4">
        <f t="shared" si="14"/>
        <v>4.42999999999995</v>
      </c>
      <c r="B445" s="2"/>
      <c r="C445" s="4">
        <v>37.92</v>
      </c>
      <c r="D445" s="4">
        <v>19.36</v>
      </c>
      <c r="E445" s="4">
        <v>16422.72</v>
      </c>
      <c r="F445" s="2"/>
      <c r="G445" s="4">
        <v>12.28</v>
      </c>
      <c r="H445" s="4">
        <v>21.26</v>
      </c>
      <c r="I445" s="4">
        <v>-0.86</v>
      </c>
      <c r="J445" s="4"/>
      <c r="K445" s="4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4">
        <f t="shared" si="15"/>
        <v>4.42999999999995</v>
      </c>
      <c r="Z445" s="14">
        <v>74.16</v>
      </c>
      <c r="AA445" s="14">
        <v>-47.52</v>
      </c>
      <c r="AB445" s="14">
        <v>16448.16</v>
      </c>
      <c r="AC445" s="2"/>
      <c r="AD445" s="14">
        <v>-24.18</v>
      </c>
      <c r="AE445" s="14">
        <v>-10.18</v>
      </c>
      <c r="AF445" s="14">
        <v>4.32</v>
      </c>
    </row>
    <row r="446" spans="1:32" x14ac:dyDescent="0.25">
      <c r="A446" s="4">
        <f t="shared" si="14"/>
        <v>4.4399999999999498</v>
      </c>
      <c r="B446" s="2"/>
      <c r="C446" s="4">
        <v>-50.08</v>
      </c>
      <c r="D446" s="4">
        <v>19.36</v>
      </c>
      <c r="E446" s="4">
        <v>16370.72</v>
      </c>
      <c r="F446" s="2"/>
      <c r="G446" s="4">
        <v>16.28</v>
      </c>
      <c r="H446" s="4">
        <v>-6.74</v>
      </c>
      <c r="I446" s="4">
        <v>-27.86</v>
      </c>
      <c r="J446" s="4"/>
      <c r="K446" s="4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4">
        <f t="shared" si="15"/>
        <v>4.4399999999999498</v>
      </c>
      <c r="Z446" s="14">
        <v>98.16</v>
      </c>
      <c r="AA446" s="14">
        <v>20.48</v>
      </c>
      <c r="AB446" s="14">
        <v>16552.16</v>
      </c>
      <c r="AC446" s="2"/>
      <c r="AD446" s="14">
        <v>-0.18</v>
      </c>
      <c r="AE446" s="14">
        <v>-17.18</v>
      </c>
      <c r="AF446" s="14">
        <v>-24.68</v>
      </c>
    </row>
    <row r="447" spans="1:32" x14ac:dyDescent="0.25">
      <c r="A447" s="4">
        <f t="shared" si="14"/>
        <v>4.4499999999999496</v>
      </c>
      <c r="B447" s="2"/>
      <c r="C447" s="4">
        <v>-170.08</v>
      </c>
      <c r="D447" s="4">
        <v>11.36</v>
      </c>
      <c r="E447" s="4">
        <v>16470.72</v>
      </c>
      <c r="F447" s="2"/>
      <c r="G447" s="4">
        <v>29.28</v>
      </c>
      <c r="H447" s="4">
        <v>3.26</v>
      </c>
      <c r="I447" s="4">
        <v>-4.8600000000000003</v>
      </c>
      <c r="J447" s="4"/>
      <c r="K447" s="4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4">
        <f t="shared" si="15"/>
        <v>4.4499999999999496</v>
      </c>
      <c r="Z447" s="14">
        <v>46.16</v>
      </c>
      <c r="AA447" s="14">
        <v>56.48</v>
      </c>
      <c r="AB447" s="14">
        <v>16488.16</v>
      </c>
      <c r="AC447" s="2"/>
      <c r="AD447" s="14">
        <v>-5.18</v>
      </c>
      <c r="AE447" s="14">
        <v>-8.18</v>
      </c>
      <c r="AF447" s="14">
        <v>6.32</v>
      </c>
    </row>
    <row r="448" spans="1:32" x14ac:dyDescent="0.25">
      <c r="A448" s="4">
        <f t="shared" si="14"/>
        <v>4.4599999999999493</v>
      </c>
      <c r="B448" s="2"/>
      <c r="C448" s="4">
        <v>-82.08</v>
      </c>
      <c r="D448" s="4">
        <v>-48.64</v>
      </c>
      <c r="E448" s="4">
        <v>16338.72</v>
      </c>
      <c r="F448" s="2"/>
      <c r="G448" s="4">
        <v>-11.72</v>
      </c>
      <c r="H448" s="4">
        <v>-2.74</v>
      </c>
      <c r="I448" s="4">
        <v>0.14000000000000001</v>
      </c>
      <c r="J448" s="4"/>
      <c r="K448" s="4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4">
        <f t="shared" si="15"/>
        <v>4.4599999999999493</v>
      </c>
      <c r="Z448" s="14">
        <v>214.16</v>
      </c>
      <c r="AA448" s="14">
        <v>52.48</v>
      </c>
      <c r="AB448" s="14">
        <v>16592.16</v>
      </c>
      <c r="AC448" s="2"/>
      <c r="AD448" s="14">
        <v>-25.18</v>
      </c>
      <c r="AE448" s="14">
        <v>-16.18</v>
      </c>
      <c r="AF448" s="14">
        <v>-0.68</v>
      </c>
    </row>
    <row r="449" spans="1:32" x14ac:dyDescent="0.25">
      <c r="A449" s="4">
        <f t="shared" si="14"/>
        <v>4.4699999999999491</v>
      </c>
      <c r="B449" s="2"/>
      <c r="C449" s="4">
        <v>-46.08</v>
      </c>
      <c r="D449" s="4">
        <v>-0.64</v>
      </c>
      <c r="E449" s="4">
        <v>16354.72</v>
      </c>
      <c r="F449" s="2"/>
      <c r="G449" s="4">
        <v>-19.72</v>
      </c>
      <c r="H449" s="4">
        <v>5.26</v>
      </c>
      <c r="I449" s="4">
        <v>2.14</v>
      </c>
      <c r="J449" s="4"/>
      <c r="K449" s="4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4">
        <f t="shared" si="15"/>
        <v>4.4699999999999491</v>
      </c>
      <c r="Z449" s="14">
        <v>46.16</v>
      </c>
      <c r="AA449" s="14">
        <v>20.48</v>
      </c>
      <c r="AB449" s="14">
        <v>16556.16</v>
      </c>
      <c r="AC449" s="2"/>
      <c r="AD449" s="14">
        <v>-13.18</v>
      </c>
      <c r="AE449" s="14">
        <v>18.82</v>
      </c>
      <c r="AF449" s="14">
        <v>16.32</v>
      </c>
    </row>
    <row r="450" spans="1:32" x14ac:dyDescent="0.25">
      <c r="A450" s="4">
        <f t="shared" si="14"/>
        <v>4.4799999999999489</v>
      </c>
      <c r="B450" s="2"/>
      <c r="C450" s="4">
        <v>-42.08</v>
      </c>
      <c r="D450" s="4">
        <v>-148.63999999999999</v>
      </c>
      <c r="E450" s="4">
        <v>16450.72</v>
      </c>
      <c r="F450" s="2"/>
      <c r="G450" s="4">
        <v>-15.72</v>
      </c>
      <c r="H450" s="4">
        <v>9.26</v>
      </c>
      <c r="I450" s="4">
        <v>13.14</v>
      </c>
      <c r="J450" s="4"/>
      <c r="K450" s="4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4">
        <f t="shared" si="15"/>
        <v>4.4799999999999489</v>
      </c>
      <c r="Z450" s="14">
        <v>126.16</v>
      </c>
      <c r="AA450" s="14">
        <v>-47.52</v>
      </c>
      <c r="AB450" s="14">
        <v>16344.16</v>
      </c>
      <c r="AC450" s="2"/>
      <c r="AD450" s="14">
        <v>6.82</v>
      </c>
      <c r="AE450" s="14">
        <v>-3.18</v>
      </c>
      <c r="AF450" s="14">
        <v>14.32</v>
      </c>
    </row>
    <row r="451" spans="1:32" x14ac:dyDescent="0.25">
      <c r="A451" s="4">
        <f t="shared" si="14"/>
        <v>4.4899999999999487</v>
      </c>
      <c r="B451" s="2"/>
      <c r="C451" s="4">
        <v>-10.08</v>
      </c>
      <c r="D451" s="4">
        <v>27.36</v>
      </c>
      <c r="E451" s="4">
        <v>16414.72</v>
      </c>
      <c r="F451" s="2"/>
      <c r="G451" s="4">
        <v>14.28</v>
      </c>
      <c r="H451" s="4">
        <v>-3.74</v>
      </c>
      <c r="I451" s="4">
        <v>8.14</v>
      </c>
      <c r="J451" s="4"/>
      <c r="K451" s="4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4">
        <f t="shared" si="15"/>
        <v>4.4899999999999487</v>
      </c>
      <c r="Z451" s="14">
        <v>-77.84</v>
      </c>
      <c r="AA451" s="14">
        <v>-7.52</v>
      </c>
      <c r="AB451" s="14">
        <v>16328.16</v>
      </c>
      <c r="AC451" s="2"/>
      <c r="AD451" s="14">
        <v>2.82</v>
      </c>
      <c r="AE451" s="14">
        <v>41.82</v>
      </c>
      <c r="AF451" s="14">
        <v>-5.68</v>
      </c>
    </row>
    <row r="452" spans="1:32" x14ac:dyDescent="0.25">
      <c r="A452" s="4">
        <f t="shared" ref="A452:A515" si="16">A451+0.01</f>
        <v>4.4999999999999485</v>
      </c>
      <c r="B452" s="2"/>
      <c r="C452" s="4">
        <v>53.92</v>
      </c>
      <c r="D452" s="4">
        <v>35.36</v>
      </c>
      <c r="E452" s="4">
        <v>16350.72</v>
      </c>
      <c r="F452" s="2"/>
      <c r="G452" s="4">
        <v>6.28</v>
      </c>
      <c r="H452" s="4">
        <v>15.26</v>
      </c>
      <c r="I452" s="4">
        <v>12.14</v>
      </c>
      <c r="J452" s="4"/>
      <c r="K452" s="4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4">
        <f t="shared" ref="Y452:Y515" si="17">Y451+0.01</f>
        <v>4.4999999999999485</v>
      </c>
      <c r="Z452" s="14">
        <v>-109.84</v>
      </c>
      <c r="AA452" s="14">
        <v>-71.52</v>
      </c>
      <c r="AB452" s="14">
        <v>16396.16</v>
      </c>
      <c r="AC452" s="2"/>
      <c r="AD452" s="14">
        <v>-0.18</v>
      </c>
      <c r="AE452" s="14">
        <v>52.82</v>
      </c>
      <c r="AF452" s="14">
        <v>-3.68</v>
      </c>
    </row>
    <row r="453" spans="1:32" x14ac:dyDescent="0.25">
      <c r="A453" s="4">
        <f t="shared" si="16"/>
        <v>4.5099999999999483</v>
      </c>
      <c r="B453" s="2"/>
      <c r="C453" s="4">
        <v>17.920000000000002</v>
      </c>
      <c r="D453" s="4">
        <v>87.36</v>
      </c>
      <c r="E453" s="4">
        <v>16370.72</v>
      </c>
      <c r="F453" s="2"/>
      <c r="G453" s="4">
        <v>19.28</v>
      </c>
      <c r="H453" s="4">
        <v>3.26</v>
      </c>
      <c r="I453" s="4">
        <v>-3.86</v>
      </c>
      <c r="J453" s="4"/>
      <c r="K453" s="4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4">
        <f t="shared" si="17"/>
        <v>4.5099999999999483</v>
      </c>
      <c r="Z453" s="14">
        <v>-109.84</v>
      </c>
      <c r="AA453" s="14">
        <v>92.48</v>
      </c>
      <c r="AB453" s="14">
        <v>16528.16</v>
      </c>
      <c r="AC453" s="2"/>
      <c r="AD453" s="14">
        <v>-8.18</v>
      </c>
      <c r="AE453" s="14">
        <v>22.82</v>
      </c>
      <c r="AF453" s="14">
        <v>1.32</v>
      </c>
    </row>
    <row r="454" spans="1:32" x14ac:dyDescent="0.25">
      <c r="A454" s="4">
        <f t="shared" si="16"/>
        <v>4.5199999999999481</v>
      </c>
      <c r="B454" s="2"/>
      <c r="C454" s="4">
        <v>13.92</v>
      </c>
      <c r="D454" s="4">
        <v>23.36</v>
      </c>
      <c r="E454" s="4">
        <v>16562.72</v>
      </c>
      <c r="F454" s="2"/>
      <c r="G454" s="4">
        <v>10.28</v>
      </c>
      <c r="H454" s="4">
        <v>0.26</v>
      </c>
      <c r="I454" s="4">
        <v>32.14</v>
      </c>
      <c r="J454" s="4"/>
      <c r="K454" s="4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4">
        <f t="shared" si="17"/>
        <v>4.5199999999999481</v>
      </c>
      <c r="Z454" s="14">
        <v>-65.84</v>
      </c>
      <c r="AA454" s="14">
        <v>-19.52</v>
      </c>
      <c r="AB454" s="14">
        <v>16512.16</v>
      </c>
      <c r="AC454" s="2"/>
      <c r="AD454" s="14">
        <v>7.82</v>
      </c>
      <c r="AE454" s="14">
        <v>21.82</v>
      </c>
      <c r="AF454" s="14">
        <v>-4.68</v>
      </c>
    </row>
    <row r="455" spans="1:32" x14ac:dyDescent="0.25">
      <c r="A455" s="4">
        <f t="shared" si="16"/>
        <v>4.5299999999999478</v>
      </c>
      <c r="B455" s="2"/>
      <c r="C455" s="4">
        <v>17.920000000000002</v>
      </c>
      <c r="D455" s="4">
        <v>7.36</v>
      </c>
      <c r="E455" s="4">
        <v>16446.72</v>
      </c>
      <c r="F455" s="2"/>
      <c r="G455" s="4">
        <v>3.28</v>
      </c>
      <c r="H455" s="4">
        <v>6.26</v>
      </c>
      <c r="I455" s="4">
        <v>-17.86</v>
      </c>
      <c r="J455" s="4"/>
      <c r="K455" s="4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4">
        <f t="shared" si="17"/>
        <v>4.5299999999999478</v>
      </c>
      <c r="Z455" s="14">
        <v>-25.84</v>
      </c>
      <c r="AA455" s="14">
        <v>60.48</v>
      </c>
      <c r="AB455" s="14">
        <v>16356.16</v>
      </c>
      <c r="AC455" s="2"/>
      <c r="AD455" s="14">
        <v>-6.18</v>
      </c>
      <c r="AE455" s="14">
        <v>5.82</v>
      </c>
      <c r="AF455" s="14">
        <v>-6.68</v>
      </c>
    </row>
    <row r="456" spans="1:32" x14ac:dyDescent="0.25">
      <c r="A456" s="4">
        <f t="shared" si="16"/>
        <v>4.5399999999999476</v>
      </c>
      <c r="B456" s="2"/>
      <c r="C456" s="4">
        <v>97.92</v>
      </c>
      <c r="D456" s="4">
        <v>-28.64</v>
      </c>
      <c r="E456" s="4">
        <v>16446.72</v>
      </c>
      <c r="F456" s="2"/>
      <c r="G456" s="4">
        <v>-10.72</v>
      </c>
      <c r="H456" s="4">
        <v>23.26</v>
      </c>
      <c r="I456" s="4">
        <v>-5.86</v>
      </c>
      <c r="J456" s="4"/>
      <c r="K456" s="4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4">
        <f t="shared" si="17"/>
        <v>4.5399999999999476</v>
      </c>
      <c r="Z456" s="14">
        <v>-45.84</v>
      </c>
      <c r="AA456" s="14">
        <v>-15.52</v>
      </c>
      <c r="AB456" s="14">
        <v>16440.16</v>
      </c>
      <c r="AC456" s="2"/>
      <c r="AD456" s="14">
        <v>17.82</v>
      </c>
      <c r="AE456" s="14">
        <v>19.82</v>
      </c>
      <c r="AF456" s="14">
        <v>-0.68</v>
      </c>
    </row>
    <row r="457" spans="1:32" x14ac:dyDescent="0.25">
      <c r="A457" s="4">
        <f t="shared" si="16"/>
        <v>4.5499999999999474</v>
      </c>
      <c r="B457" s="2"/>
      <c r="C457" s="4">
        <v>213.92</v>
      </c>
      <c r="D457" s="4">
        <v>55.36</v>
      </c>
      <c r="E457" s="4">
        <v>16346.72</v>
      </c>
      <c r="F457" s="2"/>
      <c r="G457" s="4">
        <v>-11.72</v>
      </c>
      <c r="H457" s="4">
        <v>14.26</v>
      </c>
      <c r="I457" s="4">
        <v>-4.8600000000000003</v>
      </c>
      <c r="J457" s="4"/>
      <c r="K457" s="4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4">
        <f t="shared" si="17"/>
        <v>4.5499999999999474</v>
      </c>
      <c r="Z457" s="14">
        <v>-97.84</v>
      </c>
      <c r="AA457" s="14">
        <v>44.48</v>
      </c>
      <c r="AB457" s="14">
        <v>16396.16</v>
      </c>
      <c r="AC457" s="2"/>
      <c r="AD457" s="14">
        <v>17.82</v>
      </c>
      <c r="AE457" s="14">
        <v>-9.18</v>
      </c>
      <c r="AF457" s="14">
        <v>3.32</v>
      </c>
    </row>
    <row r="458" spans="1:32" x14ac:dyDescent="0.25">
      <c r="A458" s="4">
        <f t="shared" si="16"/>
        <v>4.5599999999999472</v>
      </c>
      <c r="B458" s="2"/>
      <c r="C458" s="4">
        <v>69.92</v>
      </c>
      <c r="D458" s="4">
        <v>87.36</v>
      </c>
      <c r="E458" s="4">
        <v>16354.72</v>
      </c>
      <c r="F458" s="2"/>
      <c r="G458" s="4">
        <v>-13.72</v>
      </c>
      <c r="H458" s="4">
        <v>-7.74</v>
      </c>
      <c r="I458" s="4">
        <v>-2.86</v>
      </c>
      <c r="J458" s="4"/>
      <c r="K458" s="4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4">
        <f t="shared" si="17"/>
        <v>4.5599999999999472</v>
      </c>
      <c r="Z458" s="14">
        <v>-29.84</v>
      </c>
      <c r="AA458" s="14">
        <v>52.48</v>
      </c>
      <c r="AB458" s="14">
        <v>16440.16</v>
      </c>
      <c r="AC458" s="2"/>
      <c r="AD458" s="14">
        <v>-0.18</v>
      </c>
      <c r="AE458" s="14">
        <v>-26.18</v>
      </c>
      <c r="AF458" s="14">
        <v>11.32</v>
      </c>
    </row>
    <row r="459" spans="1:32" x14ac:dyDescent="0.25">
      <c r="A459" s="4">
        <f t="shared" si="16"/>
        <v>4.569999999999947</v>
      </c>
      <c r="B459" s="2"/>
      <c r="C459" s="4">
        <v>57.92</v>
      </c>
      <c r="D459" s="4">
        <v>-140.63999999999999</v>
      </c>
      <c r="E459" s="4">
        <v>16442.72</v>
      </c>
      <c r="F459" s="2"/>
      <c r="G459" s="4">
        <v>4.28</v>
      </c>
      <c r="H459" s="4">
        <v>36.26</v>
      </c>
      <c r="I459" s="4">
        <v>19.14</v>
      </c>
      <c r="J459" s="4"/>
      <c r="K459" s="4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4">
        <f t="shared" si="17"/>
        <v>4.569999999999947</v>
      </c>
      <c r="Z459" s="14">
        <v>86.16</v>
      </c>
      <c r="AA459" s="14">
        <v>32.479999999999997</v>
      </c>
      <c r="AB459" s="14">
        <v>16540.16</v>
      </c>
      <c r="AC459" s="2"/>
      <c r="AD459" s="14">
        <v>8.82</v>
      </c>
      <c r="AE459" s="14">
        <v>-24.18</v>
      </c>
      <c r="AF459" s="14">
        <v>2.3199999999999998</v>
      </c>
    </row>
    <row r="460" spans="1:32" x14ac:dyDescent="0.25">
      <c r="A460" s="4">
        <f t="shared" si="16"/>
        <v>4.5799999999999468</v>
      </c>
      <c r="B460" s="2"/>
      <c r="C460" s="4">
        <v>5.92</v>
      </c>
      <c r="D460" s="4">
        <v>-68.64</v>
      </c>
      <c r="E460" s="4">
        <v>16350.72</v>
      </c>
      <c r="F460" s="2"/>
      <c r="G460" s="4">
        <v>7.28</v>
      </c>
      <c r="H460" s="4">
        <v>0.26</v>
      </c>
      <c r="I460" s="4">
        <v>-9.86</v>
      </c>
      <c r="J460" s="4"/>
      <c r="K460" s="4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4">
        <f t="shared" si="17"/>
        <v>4.5799999999999468</v>
      </c>
      <c r="Z460" s="14">
        <v>94.16</v>
      </c>
      <c r="AA460" s="14">
        <v>116.48</v>
      </c>
      <c r="AB460" s="14">
        <v>16472.16</v>
      </c>
      <c r="AC460" s="2"/>
      <c r="AD460" s="14">
        <v>-30.18</v>
      </c>
      <c r="AE460" s="14">
        <v>-10.18</v>
      </c>
      <c r="AF460" s="14">
        <v>-2.68</v>
      </c>
    </row>
    <row r="461" spans="1:32" x14ac:dyDescent="0.25">
      <c r="A461" s="4">
        <f t="shared" si="16"/>
        <v>4.5899999999999466</v>
      </c>
      <c r="B461" s="2"/>
      <c r="C461" s="4">
        <v>5.92</v>
      </c>
      <c r="D461" s="4">
        <v>-12.64</v>
      </c>
      <c r="E461" s="4">
        <v>16474.72</v>
      </c>
      <c r="F461" s="2"/>
      <c r="G461" s="4">
        <v>-3.72</v>
      </c>
      <c r="H461" s="4">
        <v>14.26</v>
      </c>
      <c r="I461" s="4">
        <v>-11.86</v>
      </c>
      <c r="J461" s="4"/>
      <c r="K461" s="4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4">
        <f t="shared" si="17"/>
        <v>4.5899999999999466</v>
      </c>
      <c r="Z461" s="14">
        <v>126.16</v>
      </c>
      <c r="AA461" s="14">
        <v>-15.52</v>
      </c>
      <c r="AB461" s="14">
        <v>16552.16</v>
      </c>
      <c r="AC461" s="2"/>
      <c r="AD461" s="14">
        <v>-4.18</v>
      </c>
      <c r="AE461" s="14">
        <v>-11.18</v>
      </c>
      <c r="AF461" s="14">
        <v>-7.68</v>
      </c>
    </row>
    <row r="462" spans="1:32" x14ac:dyDescent="0.25">
      <c r="A462" s="4">
        <f t="shared" si="16"/>
        <v>4.5999999999999464</v>
      </c>
      <c r="B462" s="2"/>
      <c r="C462" s="4">
        <v>45.92</v>
      </c>
      <c r="D462" s="4">
        <v>99.36</v>
      </c>
      <c r="E462" s="4">
        <v>16382.72</v>
      </c>
      <c r="F462" s="2"/>
      <c r="G462" s="4">
        <v>-13.72</v>
      </c>
      <c r="H462" s="4">
        <v>24.26</v>
      </c>
      <c r="I462" s="4">
        <v>-4.8600000000000003</v>
      </c>
      <c r="J462" s="4"/>
      <c r="K462" s="4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4">
        <f t="shared" si="17"/>
        <v>4.5999999999999464</v>
      </c>
      <c r="Z462" s="14">
        <v>110.16</v>
      </c>
      <c r="AA462" s="14">
        <v>80.48</v>
      </c>
      <c r="AB462" s="14">
        <v>16456.16</v>
      </c>
      <c r="AC462" s="2"/>
      <c r="AD462" s="14">
        <v>-9.18</v>
      </c>
      <c r="AE462" s="14">
        <v>3.82</v>
      </c>
      <c r="AF462" s="14">
        <v>-8.68</v>
      </c>
    </row>
    <row r="463" spans="1:32" x14ac:dyDescent="0.25">
      <c r="A463" s="4">
        <f t="shared" si="16"/>
        <v>4.6099999999999461</v>
      </c>
      <c r="B463" s="2"/>
      <c r="C463" s="4">
        <v>9.92</v>
      </c>
      <c r="D463" s="4">
        <v>-56.64</v>
      </c>
      <c r="E463" s="4">
        <v>16458.72</v>
      </c>
      <c r="F463" s="2"/>
      <c r="G463" s="4">
        <v>0.28000000000000003</v>
      </c>
      <c r="H463" s="4">
        <v>-1.74</v>
      </c>
      <c r="I463" s="4">
        <v>6.14</v>
      </c>
      <c r="J463" s="4"/>
      <c r="K463" s="4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4">
        <f t="shared" si="17"/>
        <v>4.6099999999999461</v>
      </c>
      <c r="Z463" s="14">
        <v>74.16</v>
      </c>
      <c r="AA463" s="14">
        <v>24.48</v>
      </c>
      <c r="AB463" s="14">
        <v>16552.16</v>
      </c>
      <c r="AC463" s="2"/>
      <c r="AD463" s="14">
        <v>10.82</v>
      </c>
      <c r="AE463" s="14">
        <v>9.82</v>
      </c>
      <c r="AF463" s="14">
        <v>9.32</v>
      </c>
    </row>
    <row r="464" spans="1:32" x14ac:dyDescent="0.25">
      <c r="A464" s="4">
        <f t="shared" si="16"/>
        <v>4.6199999999999459</v>
      </c>
      <c r="B464" s="2"/>
      <c r="C464" s="4">
        <v>-22.08</v>
      </c>
      <c r="D464" s="4">
        <v>55.36</v>
      </c>
      <c r="E464" s="4">
        <v>16382.72</v>
      </c>
      <c r="F464" s="2"/>
      <c r="G464" s="4">
        <v>-11.72</v>
      </c>
      <c r="H464" s="4">
        <v>-8.74</v>
      </c>
      <c r="I464" s="4">
        <v>-4.8600000000000003</v>
      </c>
      <c r="J464" s="4"/>
      <c r="K464" s="4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4">
        <f t="shared" si="17"/>
        <v>4.6199999999999459</v>
      </c>
      <c r="Z464" s="14">
        <v>6.16</v>
      </c>
      <c r="AA464" s="14">
        <v>-119.52</v>
      </c>
      <c r="AB464" s="14">
        <v>16496.16</v>
      </c>
      <c r="AC464" s="2"/>
      <c r="AD464" s="14">
        <v>5.82</v>
      </c>
      <c r="AE464" s="14">
        <v>-8.18</v>
      </c>
      <c r="AF464" s="14">
        <v>-6.68</v>
      </c>
    </row>
    <row r="465" spans="1:32" x14ac:dyDescent="0.25">
      <c r="A465" s="4">
        <f t="shared" si="16"/>
        <v>4.6299999999999457</v>
      </c>
      <c r="B465" s="2"/>
      <c r="C465" s="4">
        <v>29.92</v>
      </c>
      <c r="D465" s="4">
        <v>-16.64</v>
      </c>
      <c r="E465" s="4">
        <v>16242.72</v>
      </c>
      <c r="F465" s="2"/>
      <c r="G465" s="4">
        <v>7.28</v>
      </c>
      <c r="H465" s="4">
        <v>-25.74</v>
      </c>
      <c r="I465" s="4">
        <v>-10.86</v>
      </c>
      <c r="J465" s="4"/>
      <c r="K465" s="4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4">
        <f t="shared" si="17"/>
        <v>4.6299999999999457</v>
      </c>
      <c r="Z465" s="14">
        <v>-29.84</v>
      </c>
      <c r="AA465" s="14">
        <v>-11.52</v>
      </c>
      <c r="AB465" s="14">
        <v>16448.16</v>
      </c>
      <c r="AC465" s="2"/>
      <c r="AD465" s="14">
        <v>-5.18</v>
      </c>
      <c r="AE465" s="14">
        <v>13.82</v>
      </c>
      <c r="AF465" s="14">
        <v>-3.68</v>
      </c>
    </row>
    <row r="466" spans="1:32" x14ac:dyDescent="0.25">
      <c r="A466" s="4">
        <f t="shared" si="16"/>
        <v>4.6399999999999455</v>
      </c>
      <c r="B466" s="2"/>
      <c r="C466" s="4">
        <v>-54.08</v>
      </c>
      <c r="D466" s="4">
        <v>147.36000000000001</v>
      </c>
      <c r="E466" s="4">
        <v>16370.72</v>
      </c>
      <c r="F466" s="2"/>
      <c r="G466" s="4">
        <v>-18.72</v>
      </c>
      <c r="H466" s="4">
        <v>11.26</v>
      </c>
      <c r="I466" s="4">
        <v>-7.86</v>
      </c>
      <c r="J466" s="4"/>
      <c r="K466" s="4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4">
        <f t="shared" si="17"/>
        <v>4.6399999999999455</v>
      </c>
      <c r="Z466" s="14">
        <v>-81.84</v>
      </c>
      <c r="AA466" s="14">
        <v>-35.520000000000003</v>
      </c>
      <c r="AB466" s="14">
        <v>16416.16</v>
      </c>
      <c r="AC466" s="2"/>
      <c r="AD466" s="14">
        <v>-9.18</v>
      </c>
      <c r="AE466" s="14">
        <v>10.82</v>
      </c>
      <c r="AF466" s="14">
        <v>-11.68</v>
      </c>
    </row>
    <row r="467" spans="1:32" x14ac:dyDescent="0.25">
      <c r="A467" s="4">
        <f t="shared" si="16"/>
        <v>4.6499999999999453</v>
      </c>
      <c r="B467" s="2"/>
      <c r="C467" s="4">
        <v>37.92</v>
      </c>
      <c r="D467" s="4">
        <v>-24.64</v>
      </c>
      <c r="E467" s="4">
        <v>16418.72</v>
      </c>
      <c r="F467" s="2"/>
      <c r="G467" s="4">
        <v>10.28</v>
      </c>
      <c r="H467" s="4">
        <v>-16.739999999999998</v>
      </c>
      <c r="I467" s="4">
        <v>17.14</v>
      </c>
      <c r="J467" s="4"/>
      <c r="K467" s="4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4">
        <f t="shared" si="17"/>
        <v>4.6499999999999453</v>
      </c>
      <c r="Z467" s="14">
        <v>-129.84</v>
      </c>
      <c r="AA467" s="14">
        <v>4.4800000000000004</v>
      </c>
      <c r="AB467" s="14">
        <v>16632.16</v>
      </c>
      <c r="AC467" s="2"/>
      <c r="AD467" s="14">
        <v>1.82</v>
      </c>
      <c r="AE467" s="14">
        <v>6.82</v>
      </c>
      <c r="AF467" s="14">
        <v>-7.68</v>
      </c>
    </row>
    <row r="468" spans="1:32" x14ac:dyDescent="0.25">
      <c r="A468" s="4">
        <f t="shared" si="16"/>
        <v>4.6599999999999451</v>
      </c>
      <c r="B468" s="2"/>
      <c r="C468" s="4">
        <v>-18.079999999999998</v>
      </c>
      <c r="D468" s="4">
        <v>-16.64</v>
      </c>
      <c r="E468" s="4">
        <v>16466.72</v>
      </c>
      <c r="F468" s="2"/>
      <c r="G468" s="4">
        <v>14.28</v>
      </c>
      <c r="H468" s="4">
        <v>-14.74</v>
      </c>
      <c r="I468" s="4">
        <v>0.14000000000000001</v>
      </c>
      <c r="J468" s="4"/>
      <c r="K468" s="4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4">
        <f t="shared" si="17"/>
        <v>4.6599999999999451</v>
      </c>
      <c r="Z468" s="14">
        <v>2.16</v>
      </c>
      <c r="AA468" s="14">
        <v>-51.52</v>
      </c>
      <c r="AB468" s="14">
        <v>16448.16</v>
      </c>
      <c r="AC468" s="2"/>
      <c r="AD468" s="14">
        <v>-26.18</v>
      </c>
      <c r="AE468" s="14">
        <v>12.82</v>
      </c>
      <c r="AF468" s="14">
        <v>-38.68</v>
      </c>
    </row>
    <row r="469" spans="1:32" x14ac:dyDescent="0.25">
      <c r="A469" s="4">
        <f t="shared" si="16"/>
        <v>4.6699999999999449</v>
      </c>
      <c r="B469" s="2"/>
      <c r="C469" s="4">
        <v>1.92</v>
      </c>
      <c r="D469" s="4">
        <v>-0.64</v>
      </c>
      <c r="E469" s="4">
        <v>16466.72</v>
      </c>
      <c r="F469" s="2"/>
      <c r="G469" s="4">
        <v>5.28</v>
      </c>
      <c r="H469" s="4">
        <v>21.26</v>
      </c>
      <c r="I469" s="4">
        <v>1.1399999999999999</v>
      </c>
      <c r="J469" s="4"/>
      <c r="K469" s="4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4">
        <f t="shared" si="17"/>
        <v>4.6699999999999449</v>
      </c>
      <c r="Z469" s="14">
        <v>4542.16</v>
      </c>
      <c r="AA469" s="14">
        <v>1788.48</v>
      </c>
      <c r="AB469" s="14">
        <v>16800.16</v>
      </c>
      <c r="AC469" s="2"/>
      <c r="AD469" s="14">
        <v>251.82</v>
      </c>
      <c r="AE469" s="14">
        <v>813.82</v>
      </c>
      <c r="AF469" s="14">
        <v>-4298.68</v>
      </c>
    </row>
    <row r="470" spans="1:32" x14ac:dyDescent="0.25">
      <c r="A470" s="4">
        <f t="shared" si="16"/>
        <v>4.6799999999999446</v>
      </c>
      <c r="B470" s="2"/>
      <c r="C470" s="4">
        <v>5.92</v>
      </c>
      <c r="D470" s="4">
        <v>-8.64</v>
      </c>
      <c r="E470" s="4">
        <v>16430.72</v>
      </c>
      <c r="F470" s="2"/>
      <c r="G470" s="4">
        <v>-5.72</v>
      </c>
      <c r="H470" s="4">
        <v>-12.74</v>
      </c>
      <c r="I470" s="4">
        <v>8.14</v>
      </c>
      <c r="J470" s="4"/>
      <c r="K470" s="4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4">
        <f t="shared" si="17"/>
        <v>4.6799999999999446</v>
      </c>
      <c r="Z470" s="14">
        <v>1946.16</v>
      </c>
      <c r="AA470" s="14">
        <v>464.48</v>
      </c>
      <c r="AB470" s="14">
        <v>15992.16</v>
      </c>
      <c r="AC470" s="2"/>
      <c r="AD470" s="14">
        <v>127.82</v>
      </c>
      <c r="AE470" s="14">
        <v>-251.18</v>
      </c>
      <c r="AF470" s="14">
        <v>-9428.68</v>
      </c>
    </row>
    <row r="471" spans="1:32" x14ac:dyDescent="0.25">
      <c r="A471" s="4">
        <f t="shared" si="16"/>
        <v>4.6899999999999444</v>
      </c>
      <c r="B471" s="2"/>
      <c r="C471" s="4">
        <v>-58.08</v>
      </c>
      <c r="D471" s="4">
        <v>51.36</v>
      </c>
      <c r="E471" s="4">
        <v>16402.72</v>
      </c>
      <c r="F471" s="2"/>
      <c r="G471" s="4">
        <v>-16.72</v>
      </c>
      <c r="H471" s="4">
        <v>24.26</v>
      </c>
      <c r="I471" s="4">
        <v>-0.86</v>
      </c>
      <c r="J471" s="4"/>
      <c r="K471" s="4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4">
        <f t="shared" si="17"/>
        <v>4.6899999999999444</v>
      </c>
      <c r="Z471" s="14">
        <v>1102.1600000000001</v>
      </c>
      <c r="AA471" s="14">
        <v>16.48</v>
      </c>
      <c r="AB471" s="14">
        <v>16624.16</v>
      </c>
      <c r="AC471" s="2"/>
      <c r="AD471" s="14">
        <v>241.82</v>
      </c>
      <c r="AE471" s="14">
        <v>-1041.18</v>
      </c>
      <c r="AF471" s="14">
        <v>-11319.68</v>
      </c>
    </row>
    <row r="472" spans="1:32" x14ac:dyDescent="0.25">
      <c r="A472" s="4">
        <f t="shared" si="16"/>
        <v>4.6999999999999442</v>
      </c>
      <c r="B472" s="2"/>
      <c r="C472" s="4">
        <v>1.92</v>
      </c>
      <c r="D472" s="4">
        <v>71.36</v>
      </c>
      <c r="E472" s="4">
        <v>16386.72</v>
      </c>
      <c r="F472" s="2"/>
      <c r="G472" s="4">
        <v>13.28</v>
      </c>
      <c r="H472" s="4">
        <v>-6.74</v>
      </c>
      <c r="I472" s="4">
        <v>0.14000000000000001</v>
      </c>
      <c r="J472" s="4"/>
      <c r="K472" s="4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4">
        <f t="shared" si="17"/>
        <v>4.6999999999999442</v>
      </c>
      <c r="Z472" s="14">
        <v>1482.16</v>
      </c>
      <c r="AA472" s="14">
        <v>736.48</v>
      </c>
      <c r="AB472" s="14">
        <v>16036.16</v>
      </c>
      <c r="AC472" s="2"/>
      <c r="AD472" s="14">
        <v>-263.18</v>
      </c>
      <c r="AE472" s="14">
        <v>-797.18</v>
      </c>
      <c r="AF472" s="14">
        <v>-13105.68</v>
      </c>
    </row>
    <row r="473" spans="1:32" x14ac:dyDescent="0.25">
      <c r="A473" s="4">
        <f t="shared" si="16"/>
        <v>4.709999999999944</v>
      </c>
      <c r="B473" s="2"/>
      <c r="C473" s="4">
        <v>37.92</v>
      </c>
      <c r="D473" s="4">
        <v>75.36</v>
      </c>
      <c r="E473" s="4">
        <v>16330.72</v>
      </c>
      <c r="F473" s="2"/>
      <c r="G473" s="4">
        <v>-17.72</v>
      </c>
      <c r="H473" s="4">
        <v>0.26</v>
      </c>
      <c r="I473" s="4">
        <v>17.14</v>
      </c>
      <c r="J473" s="4"/>
      <c r="K473" s="4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4">
        <f t="shared" si="17"/>
        <v>4.709999999999944</v>
      </c>
      <c r="Z473" s="14">
        <v>-1349.84</v>
      </c>
      <c r="AA473" s="14">
        <v>-575.52</v>
      </c>
      <c r="AB473" s="14">
        <v>16872.16</v>
      </c>
      <c r="AC473" s="2"/>
      <c r="AD473" s="14">
        <v>249.82</v>
      </c>
      <c r="AE473" s="14">
        <v>-571.17999999999995</v>
      </c>
      <c r="AF473" s="14">
        <v>-12801.68</v>
      </c>
    </row>
    <row r="474" spans="1:32" x14ac:dyDescent="0.25">
      <c r="A474" s="4">
        <f t="shared" si="16"/>
        <v>4.7199999999999438</v>
      </c>
      <c r="B474" s="2"/>
      <c r="C474" s="4">
        <v>129.91999999999999</v>
      </c>
      <c r="D474" s="4">
        <v>-72.64</v>
      </c>
      <c r="E474" s="4">
        <v>16322.72</v>
      </c>
      <c r="F474" s="2"/>
      <c r="G474" s="4">
        <v>-12.72</v>
      </c>
      <c r="H474" s="4">
        <v>-15.74</v>
      </c>
      <c r="I474" s="4">
        <v>-11.86</v>
      </c>
      <c r="J474" s="4"/>
      <c r="K474" s="4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4">
        <f t="shared" si="17"/>
        <v>4.7199999999999438</v>
      </c>
      <c r="Z474" s="14">
        <v>-2973.84</v>
      </c>
      <c r="AA474" s="14">
        <v>752.48</v>
      </c>
      <c r="AB474" s="14">
        <v>16272.16</v>
      </c>
      <c r="AC474" s="2"/>
      <c r="AD474" s="14">
        <v>-60.18</v>
      </c>
      <c r="AE474" s="14">
        <v>-187.18</v>
      </c>
      <c r="AF474" s="14">
        <v>-12168.68</v>
      </c>
    </row>
    <row r="475" spans="1:32" x14ac:dyDescent="0.25">
      <c r="A475" s="4">
        <f t="shared" si="16"/>
        <v>4.7299999999999436</v>
      </c>
      <c r="B475" s="2"/>
      <c r="C475" s="4">
        <v>5.92</v>
      </c>
      <c r="D475" s="4">
        <v>71.36</v>
      </c>
      <c r="E475" s="4">
        <v>16302.72</v>
      </c>
      <c r="F475" s="2"/>
      <c r="G475" s="4">
        <v>4.28</v>
      </c>
      <c r="H475" s="4">
        <v>2.2599999999999998</v>
      </c>
      <c r="I475" s="4">
        <v>-5.86</v>
      </c>
      <c r="J475" s="4"/>
      <c r="K475" s="4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4">
        <f t="shared" si="17"/>
        <v>4.7299999999999436</v>
      </c>
      <c r="Z475" s="14">
        <v>-4529.84</v>
      </c>
      <c r="AA475" s="14">
        <v>-1527.52</v>
      </c>
      <c r="AB475" s="14">
        <v>16424.16</v>
      </c>
      <c r="AC475" s="2"/>
      <c r="AD475" s="14">
        <v>-247.18</v>
      </c>
      <c r="AE475" s="14">
        <v>-799.18</v>
      </c>
      <c r="AF475" s="14">
        <v>-1657.68</v>
      </c>
    </row>
    <row r="476" spans="1:32" x14ac:dyDescent="0.25">
      <c r="A476" s="4">
        <f t="shared" si="16"/>
        <v>4.7399999999999434</v>
      </c>
      <c r="B476" s="2"/>
      <c r="C476" s="4">
        <v>-18.079999999999998</v>
      </c>
      <c r="D476" s="4">
        <v>-28.64</v>
      </c>
      <c r="E476" s="4">
        <v>16318.72</v>
      </c>
      <c r="F476" s="2"/>
      <c r="G476" s="4">
        <v>-6.72</v>
      </c>
      <c r="H476" s="4">
        <v>4.26</v>
      </c>
      <c r="I476" s="4">
        <v>1.1399999999999999</v>
      </c>
      <c r="J476" s="4"/>
      <c r="K476" s="4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4">
        <f t="shared" si="17"/>
        <v>4.7399999999999434</v>
      </c>
      <c r="Z476" s="14">
        <v>378.16</v>
      </c>
      <c r="AA476" s="14">
        <v>-1647.52</v>
      </c>
      <c r="AB476" s="14">
        <v>16660.16</v>
      </c>
      <c r="AC476" s="2"/>
      <c r="AD476" s="14">
        <v>-113.18</v>
      </c>
      <c r="AE476" s="14">
        <v>-405.18</v>
      </c>
      <c r="AF476" s="14">
        <v>117.32</v>
      </c>
    </row>
    <row r="477" spans="1:32" x14ac:dyDescent="0.25">
      <c r="A477" s="4">
        <f t="shared" si="16"/>
        <v>4.7499999999999432</v>
      </c>
      <c r="B477" s="2"/>
      <c r="C477" s="4">
        <v>65.92</v>
      </c>
      <c r="D477" s="4">
        <v>-76.64</v>
      </c>
      <c r="E477" s="4">
        <v>16462.72</v>
      </c>
      <c r="F477" s="2"/>
      <c r="G477" s="4">
        <v>22.28</v>
      </c>
      <c r="H477" s="4">
        <v>-20.74</v>
      </c>
      <c r="I477" s="4">
        <v>-0.86</v>
      </c>
      <c r="J477" s="4"/>
      <c r="K477" s="4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4">
        <f t="shared" si="17"/>
        <v>4.7499999999999432</v>
      </c>
      <c r="Z477" s="14">
        <v>-221.84</v>
      </c>
      <c r="AA477" s="14">
        <v>24.48</v>
      </c>
      <c r="AB477" s="14">
        <v>16364.16</v>
      </c>
      <c r="AC477" s="2"/>
      <c r="AD477" s="14">
        <v>-14.18</v>
      </c>
      <c r="AE477" s="14">
        <v>9.82</v>
      </c>
      <c r="AF477" s="14">
        <v>32.32</v>
      </c>
    </row>
    <row r="478" spans="1:32" x14ac:dyDescent="0.25">
      <c r="A478" s="4">
        <f t="shared" si="16"/>
        <v>4.7599999999999429</v>
      </c>
      <c r="B478" s="2"/>
      <c r="C478" s="4">
        <v>-26.08</v>
      </c>
      <c r="D478" s="4">
        <v>39.36</v>
      </c>
      <c r="E478" s="4">
        <v>16390.72</v>
      </c>
      <c r="F478" s="2"/>
      <c r="G478" s="4">
        <v>5.28</v>
      </c>
      <c r="H478" s="4">
        <v>-4.74</v>
      </c>
      <c r="I478" s="4">
        <v>9.14</v>
      </c>
      <c r="J478" s="4"/>
      <c r="K478" s="4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4">
        <f t="shared" si="17"/>
        <v>4.7599999999999429</v>
      </c>
      <c r="Z478" s="14">
        <v>58.16</v>
      </c>
      <c r="AA478" s="14">
        <v>148.47999999999999</v>
      </c>
      <c r="AB478" s="14">
        <v>16260.16</v>
      </c>
      <c r="AC478" s="2"/>
      <c r="AD478" s="14">
        <v>-72.180000000000007</v>
      </c>
      <c r="AE478" s="14">
        <v>-223.18</v>
      </c>
      <c r="AF478" s="14">
        <v>0.32</v>
      </c>
    </row>
    <row r="479" spans="1:32" x14ac:dyDescent="0.25">
      <c r="A479" s="4">
        <f t="shared" si="16"/>
        <v>4.7699999999999427</v>
      </c>
      <c r="B479" s="2"/>
      <c r="C479" s="4">
        <v>-14.08</v>
      </c>
      <c r="D479" s="4">
        <v>-36.64</v>
      </c>
      <c r="E479" s="4">
        <v>16490.72</v>
      </c>
      <c r="F479" s="2"/>
      <c r="G479" s="4">
        <v>-10.72</v>
      </c>
      <c r="H479" s="4">
        <v>-1.74</v>
      </c>
      <c r="I479" s="4">
        <v>-8.86</v>
      </c>
      <c r="J479" s="4"/>
      <c r="K479" s="4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4">
        <f t="shared" si="17"/>
        <v>4.7699999999999427</v>
      </c>
      <c r="Z479" s="14">
        <v>214.16</v>
      </c>
      <c r="AA479" s="14">
        <v>112.48</v>
      </c>
      <c r="AB479" s="14">
        <v>16348.16</v>
      </c>
      <c r="AC479" s="2"/>
      <c r="AD479" s="14">
        <v>-29.18</v>
      </c>
      <c r="AE479" s="14">
        <v>-93.18</v>
      </c>
      <c r="AF479" s="14">
        <v>55.32</v>
      </c>
    </row>
    <row r="480" spans="1:32" x14ac:dyDescent="0.25">
      <c r="A480" s="4">
        <f t="shared" si="16"/>
        <v>4.7799999999999425</v>
      </c>
      <c r="B480" s="2"/>
      <c r="C480" s="4">
        <v>-98.08</v>
      </c>
      <c r="D480" s="4">
        <v>103.36</v>
      </c>
      <c r="E480" s="4">
        <v>16538.72</v>
      </c>
      <c r="F480" s="2"/>
      <c r="G480" s="4">
        <v>-5.72</v>
      </c>
      <c r="H480" s="4">
        <v>9.26</v>
      </c>
      <c r="I480" s="4">
        <v>-16.86</v>
      </c>
      <c r="J480" s="4"/>
      <c r="K480" s="4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4">
        <f t="shared" si="17"/>
        <v>4.7799999999999425</v>
      </c>
      <c r="Z480" s="14">
        <v>266.16000000000003</v>
      </c>
      <c r="AA480" s="14">
        <v>920.48</v>
      </c>
      <c r="AB480" s="14">
        <v>16432.16</v>
      </c>
      <c r="AC480" s="2"/>
      <c r="AD480" s="14">
        <v>43.82</v>
      </c>
      <c r="AE480" s="14">
        <v>64.819999999999993</v>
      </c>
      <c r="AF480" s="14">
        <v>151.32</v>
      </c>
    </row>
    <row r="481" spans="1:32" x14ac:dyDescent="0.25">
      <c r="A481" s="4">
        <f t="shared" si="16"/>
        <v>4.7899999999999423</v>
      </c>
      <c r="B481" s="2"/>
      <c r="C481" s="4">
        <v>-102.08</v>
      </c>
      <c r="D481" s="4">
        <v>39.36</v>
      </c>
      <c r="E481" s="4">
        <v>16542.72</v>
      </c>
      <c r="F481" s="2"/>
      <c r="G481" s="4">
        <v>-13.72</v>
      </c>
      <c r="H481" s="4">
        <v>-3.74</v>
      </c>
      <c r="I481" s="4">
        <v>-3.86</v>
      </c>
      <c r="J481" s="4"/>
      <c r="K481" s="4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4">
        <f t="shared" si="17"/>
        <v>4.7899999999999423</v>
      </c>
      <c r="Z481" s="14">
        <v>538.16</v>
      </c>
      <c r="AA481" s="14">
        <v>1104.48</v>
      </c>
      <c r="AB481" s="14">
        <v>16572.16</v>
      </c>
      <c r="AC481" s="2"/>
      <c r="AD481" s="14">
        <v>93.82</v>
      </c>
      <c r="AE481" s="14">
        <v>128.82</v>
      </c>
      <c r="AF481" s="14">
        <v>535.32000000000005</v>
      </c>
    </row>
    <row r="482" spans="1:32" x14ac:dyDescent="0.25">
      <c r="A482" s="4">
        <f t="shared" si="16"/>
        <v>4.7999999999999421</v>
      </c>
      <c r="B482" s="2"/>
      <c r="C482" s="4">
        <v>-78.08</v>
      </c>
      <c r="D482" s="4">
        <v>-84.64</v>
      </c>
      <c r="E482" s="4">
        <v>16442.72</v>
      </c>
      <c r="F482" s="2"/>
      <c r="G482" s="4">
        <v>17.28</v>
      </c>
      <c r="H482" s="4">
        <v>-2.74</v>
      </c>
      <c r="I482" s="4">
        <v>-4.8600000000000003</v>
      </c>
      <c r="J482" s="4"/>
      <c r="K482" s="4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4">
        <f t="shared" si="17"/>
        <v>4.7999999999999421</v>
      </c>
      <c r="Z482" s="14">
        <v>850.16</v>
      </c>
      <c r="AA482" s="14">
        <v>888.48</v>
      </c>
      <c r="AB482" s="14">
        <v>16372.16</v>
      </c>
      <c r="AC482" s="2"/>
      <c r="AD482" s="14">
        <v>232.82</v>
      </c>
      <c r="AE482" s="14">
        <v>253.82</v>
      </c>
      <c r="AF482" s="14">
        <v>715.32</v>
      </c>
    </row>
    <row r="483" spans="1:32" x14ac:dyDescent="0.25">
      <c r="A483" s="4">
        <f t="shared" si="16"/>
        <v>4.8099999999999419</v>
      </c>
      <c r="B483" s="2"/>
      <c r="C483" s="4">
        <v>69.92</v>
      </c>
      <c r="D483" s="4">
        <v>39.36</v>
      </c>
      <c r="E483" s="4">
        <v>16486.72</v>
      </c>
      <c r="F483" s="2"/>
      <c r="G483" s="4">
        <v>6.28</v>
      </c>
      <c r="H483" s="4">
        <v>12.26</v>
      </c>
      <c r="I483" s="4">
        <v>9.14</v>
      </c>
      <c r="J483" s="4"/>
      <c r="K483" s="4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4">
        <f t="shared" si="17"/>
        <v>4.8099999999999419</v>
      </c>
      <c r="Z483" s="14">
        <v>590.16</v>
      </c>
      <c r="AA483" s="14">
        <v>1904.48</v>
      </c>
      <c r="AB483" s="14">
        <v>16220.16</v>
      </c>
      <c r="AC483" s="2"/>
      <c r="AD483" s="14">
        <v>216.82</v>
      </c>
      <c r="AE483" s="14">
        <v>344.82</v>
      </c>
      <c r="AF483" s="14">
        <v>1738.32</v>
      </c>
    </row>
    <row r="484" spans="1:32" x14ac:dyDescent="0.25">
      <c r="A484" s="4">
        <f t="shared" si="16"/>
        <v>4.8199999999999417</v>
      </c>
      <c r="B484" s="2"/>
      <c r="C484" s="4">
        <v>73.92</v>
      </c>
      <c r="D484" s="4">
        <v>7.36</v>
      </c>
      <c r="E484" s="4">
        <v>16434.72</v>
      </c>
      <c r="F484" s="2"/>
      <c r="G484" s="4">
        <v>-31.72</v>
      </c>
      <c r="H484" s="4">
        <v>10.26</v>
      </c>
      <c r="I484" s="4">
        <v>7.14</v>
      </c>
      <c r="J484" s="4"/>
      <c r="K484" s="4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4">
        <f t="shared" si="17"/>
        <v>4.8199999999999417</v>
      </c>
      <c r="Z484" s="14">
        <v>710.16</v>
      </c>
      <c r="AA484" s="14">
        <v>2292.48</v>
      </c>
      <c r="AB484" s="14">
        <v>16460.16</v>
      </c>
      <c r="AC484" s="2"/>
      <c r="AD484" s="14">
        <v>56.82</v>
      </c>
      <c r="AE484" s="14">
        <v>-169.18</v>
      </c>
      <c r="AF484" s="14">
        <v>3094.32</v>
      </c>
    </row>
    <row r="485" spans="1:32" x14ac:dyDescent="0.25">
      <c r="A485" s="4">
        <f t="shared" si="16"/>
        <v>4.8299999999999415</v>
      </c>
      <c r="B485" s="2"/>
      <c r="C485" s="4">
        <v>-50.08</v>
      </c>
      <c r="D485" s="4">
        <v>7.36</v>
      </c>
      <c r="E485" s="4">
        <v>16422.72</v>
      </c>
      <c r="F485" s="2"/>
      <c r="G485" s="4">
        <v>10.28</v>
      </c>
      <c r="H485" s="4">
        <v>15.26</v>
      </c>
      <c r="I485" s="4">
        <v>17.14</v>
      </c>
      <c r="J485" s="4"/>
      <c r="K485" s="4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4">
        <f t="shared" si="17"/>
        <v>4.8299999999999415</v>
      </c>
      <c r="Z485" s="14">
        <v>718.16</v>
      </c>
      <c r="AA485" s="14">
        <v>372.48</v>
      </c>
      <c r="AB485" s="14">
        <v>16824.16</v>
      </c>
      <c r="AC485" s="2"/>
      <c r="AD485" s="14">
        <v>54.82</v>
      </c>
      <c r="AE485" s="14">
        <v>-136.18</v>
      </c>
      <c r="AF485" s="14">
        <v>5199.32</v>
      </c>
    </row>
    <row r="486" spans="1:32" x14ac:dyDescent="0.25">
      <c r="A486" s="4">
        <f t="shared" si="16"/>
        <v>4.8399999999999412</v>
      </c>
      <c r="B486" s="2"/>
      <c r="C486" s="4">
        <v>-46.08</v>
      </c>
      <c r="D486" s="4">
        <v>-16.64</v>
      </c>
      <c r="E486" s="4">
        <v>16462.72</v>
      </c>
      <c r="F486" s="2"/>
      <c r="G486" s="4">
        <v>4.28</v>
      </c>
      <c r="H486" s="4">
        <v>7.26</v>
      </c>
      <c r="I486" s="4">
        <v>-3.86</v>
      </c>
      <c r="J486" s="4"/>
      <c r="K486" s="4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4">
        <f t="shared" si="17"/>
        <v>4.8399999999999412</v>
      </c>
      <c r="Z486" s="14">
        <v>382.16</v>
      </c>
      <c r="AA486" s="14">
        <v>-607.52</v>
      </c>
      <c r="AB486" s="14">
        <v>16408.16</v>
      </c>
      <c r="AC486" s="2"/>
      <c r="AD486" s="14">
        <v>-171.18</v>
      </c>
      <c r="AE486" s="14">
        <v>60.82</v>
      </c>
      <c r="AF486" s="14">
        <v>6018.32</v>
      </c>
    </row>
    <row r="487" spans="1:32" x14ac:dyDescent="0.25">
      <c r="A487" s="4">
        <f t="shared" si="16"/>
        <v>4.849999999999941</v>
      </c>
      <c r="B487" s="2"/>
      <c r="C487" s="4">
        <v>5.92</v>
      </c>
      <c r="D487" s="4">
        <v>67.36</v>
      </c>
      <c r="E487" s="4">
        <v>16350.72</v>
      </c>
      <c r="F487" s="2"/>
      <c r="G487" s="4">
        <v>10.28</v>
      </c>
      <c r="H487" s="4">
        <v>3.26</v>
      </c>
      <c r="I487" s="4">
        <v>1.1399999999999999</v>
      </c>
      <c r="J487" s="4"/>
      <c r="K487" s="4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4">
        <f t="shared" si="17"/>
        <v>4.849999999999941</v>
      </c>
      <c r="Z487" s="14">
        <v>30.16</v>
      </c>
      <c r="AA487" s="14">
        <v>-259.52</v>
      </c>
      <c r="AB487" s="14">
        <v>16264.16</v>
      </c>
      <c r="AC487" s="2"/>
      <c r="AD487" s="14">
        <v>103.82</v>
      </c>
      <c r="AE487" s="14">
        <v>376.82</v>
      </c>
      <c r="AF487" s="14">
        <v>5403.32</v>
      </c>
    </row>
    <row r="488" spans="1:32" x14ac:dyDescent="0.25">
      <c r="A488" s="4">
        <f t="shared" si="16"/>
        <v>4.8599999999999408</v>
      </c>
      <c r="B488" s="2"/>
      <c r="C488" s="4">
        <v>145.91999999999999</v>
      </c>
      <c r="D488" s="4">
        <v>-16.64</v>
      </c>
      <c r="E488" s="4">
        <v>16378.72</v>
      </c>
      <c r="F488" s="2"/>
      <c r="G488" s="4">
        <v>-7.72</v>
      </c>
      <c r="H488" s="4">
        <v>19.260000000000002</v>
      </c>
      <c r="I488" s="4">
        <v>0.14000000000000001</v>
      </c>
      <c r="J488" s="4"/>
      <c r="K488" s="4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4">
        <f t="shared" si="17"/>
        <v>4.8599999999999408</v>
      </c>
      <c r="Z488" s="14">
        <v>-697.84</v>
      </c>
      <c r="AA488" s="14">
        <v>-371.52</v>
      </c>
      <c r="AB488" s="14">
        <v>16384.16</v>
      </c>
      <c r="AC488" s="2"/>
      <c r="AD488" s="14">
        <v>-438.18</v>
      </c>
      <c r="AE488" s="14">
        <v>154.82</v>
      </c>
      <c r="AF488" s="14">
        <v>3661.32</v>
      </c>
    </row>
    <row r="489" spans="1:32" x14ac:dyDescent="0.25">
      <c r="A489" s="4">
        <f t="shared" si="16"/>
        <v>4.8699999999999406</v>
      </c>
      <c r="B489" s="2"/>
      <c r="C489" s="4">
        <v>161.91999999999999</v>
      </c>
      <c r="D489" s="4">
        <v>-52.64</v>
      </c>
      <c r="E489" s="4">
        <v>16478.72</v>
      </c>
      <c r="F489" s="2"/>
      <c r="G489" s="4">
        <v>-10.72</v>
      </c>
      <c r="H489" s="4">
        <v>-7.74</v>
      </c>
      <c r="I489" s="4">
        <v>-17.86</v>
      </c>
      <c r="J489" s="4"/>
      <c r="K489" s="4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4">
        <f t="shared" si="17"/>
        <v>4.8699999999999406</v>
      </c>
      <c r="Z489" s="14">
        <v>-1253.8399999999999</v>
      </c>
      <c r="AA489" s="14">
        <v>-1555.52</v>
      </c>
      <c r="AB489" s="14">
        <v>16680.16</v>
      </c>
      <c r="AC489" s="2"/>
      <c r="AD489" s="14">
        <v>193.82</v>
      </c>
      <c r="AE489" s="14">
        <v>-194.18</v>
      </c>
      <c r="AF489" s="14">
        <v>1730.32</v>
      </c>
    </row>
    <row r="490" spans="1:32" x14ac:dyDescent="0.25">
      <c r="A490" s="4">
        <f t="shared" si="16"/>
        <v>4.8799999999999404</v>
      </c>
      <c r="B490" s="2"/>
      <c r="C490" s="4">
        <v>17.920000000000002</v>
      </c>
      <c r="D490" s="4">
        <v>-8.64</v>
      </c>
      <c r="E490" s="4">
        <v>16294.72</v>
      </c>
      <c r="F490" s="2"/>
      <c r="G490" s="4">
        <v>2.2799999999999998</v>
      </c>
      <c r="H490" s="4">
        <v>5.26</v>
      </c>
      <c r="I490" s="4">
        <v>5.14</v>
      </c>
      <c r="J490" s="4"/>
      <c r="K490" s="4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4">
        <f t="shared" si="17"/>
        <v>4.8799999999999404</v>
      </c>
      <c r="Z490" s="14">
        <v>-721.84</v>
      </c>
      <c r="AA490" s="14">
        <v>-1375.52</v>
      </c>
      <c r="AB490" s="14">
        <v>16632.16</v>
      </c>
      <c r="AC490" s="2"/>
      <c r="AD490" s="14">
        <v>-331.18</v>
      </c>
      <c r="AE490" s="14">
        <v>244.82</v>
      </c>
      <c r="AF490" s="14">
        <v>346.32</v>
      </c>
    </row>
    <row r="491" spans="1:32" x14ac:dyDescent="0.25">
      <c r="A491" s="4">
        <f t="shared" si="16"/>
        <v>4.8899999999999402</v>
      </c>
      <c r="B491" s="2"/>
      <c r="C491" s="4">
        <v>125.92</v>
      </c>
      <c r="D491" s="4">
        <v>43.36</v>
      </c>
      <c r="E491" s="4">
        <v>16306.72</v>
      </c>
      <c r="F491" s="2"/>
      <c r="G491" s="4">
        <v>-9.7200000000000006</v>
      </c>
      <c r="H491" s="4">
        <v>-24.74</v>
      </c>
      <c r="I491" s="4">
        <v>-6.86</v>
      </c>
      <c r="J491" s="4"/>
      <c r="K491" s="4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4">
        <f t="shared" si="17"/>
        <v>4.8899999999999402</v>
      </c>
      <c r="Z491" s="14">
        <v>-481.84</v>
      </c>
      <c r="AA491" s="14">
        <v>-887.52</v>
      </c>
      <c r="AB491" s="14">
        <v>16372.16</v>
      </c>
      <c r="AC491" s="2"/>
      <c r="AD491" s="14">
        <v>-5.18</v>
      </c>
      <c r="AE491" s="14">
        <v>-49.18</v>
      </c>
      <c r="AF491" s="14">
        <v>-1465.68</v>
      </c>
    </row>
    <row r="492" spans="1:32" x14ac:dyDescent="0.25">
      <c r="A492" s="4">
        <f t="shared" si="16"/>
        <v>4.89999999999994</v>
      </c>
      <c r="B492" s="2"/>
      <c r="C492" s="4">
        <v>117.92</v>
      </c>
      <c r="D492" s="4">
        <v>-44.64</v>
      </c>
      <c r="E492" s="4">
        <v>16274.72</v>
      </c>
      <c r="F492" s="2"/>
      <c r="G492" s="4">
        <v>-1.72</v>
      </c>
      <c r="H492" s="4">
        <v>15.26</v>
      </c>
      <c r="I492" s="4">
        <v>-19.86</v>
      </c>
      <c r="J492" s="4"/>
      <c r="K492" s="4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4">
        <f t="shared" si="17"/>
        <v>4.89999999999994</v>
      </c>
      <c r="Z492" s="14">
        <v>-289.83999999999997</v>
      </c>
      <c r="AA492" s="14">
        <v>-55.52</v>
      </c>
      <c r="AB492" s="14">
        <v>16516.16</v>
      </c>
      <c r="AC492" s="2"/>
      <c r="AD492" s="14">
        <v>-89.18</v>
      </c>
      <c r="AE492" s="14">
        <v>-53.18</v>
      </c>
      <c r="AF492" s="14">
        <v>-1725.68</v>
      </c>
    </row>
    <row r="493" spans="1:32" x14ac:dyDescent="0.25">
      <c r="A493" s="4">
        <f t="shared" si="16"/>
        <v>4.9099999999999397</v>
      </c>
      <c r="B493" s="2"/>
      <c r="C493" s="4">
        <v>29.92</v>
      </c>
      <c r="D493" s="4">
        <v>11.36</v>
      </c>
      <c r="E493" s="4">
        <v>16370.72</v>
      </c>
      <c r="F493" s="2"/>
      <c r="G493" s="4">
        <v>18.28</v>
      </c>
      <c r="H493" s="4">
        <v>-3.74</v>
      </c>
      <c r="I493" s="4">
        <v>-11.86</v>
      </c>
      <c r="J493" s="4"/>
      <c r="K493" s="4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4">
        <f t="shared" si="17"/>
        <v>4.9099999999999397</v>
      </c>
      <c r="Z493" s="14">
        <v>-93.84</v>
      </c>
      <c r="AA493" s="14">
        <v>88.48</v>
      </c>
      <c r="AB493" s="14">
        <v>16276.16</v>
      </c>
      <c r="AC493" s="2"/>
      <c r="AD493" s="14">
        <v>-93.18</v>
      </c>
      <c r="AE493" s="14">
        <v>-136.18</v>
      </c>
      <c r="AF493" s="14">
        <v>-1841.68</v>
      </c>
    </row>
    <row r="494" spans="1:32" x14ac:dyDescent="0.25">
      <c r="A494" s="4">
        <f t="shared" si="16"/>
        <v>4.9199999999999395</v>
      </c>
      <c r="B494" s="2"/>
      <c r="C494" s="4">
        <v>81.92</v>
      </c>
      <c r="D494" s="4">
        <v>-16.64</v>
      </c>
      <c r="E494" s="4">
        <v>16358.72</v>
      </c>
      <c r="F494" s="2"/>
      <c r="G494" s="4">
        <v>7.28</v>
      </c>
      <c r="H494" s="4">
        <v>8.26</v>
      </c>
      <c r="I494" s="4">
        <v>-2.86</v>
      </c>
      <c r="J494" s="4"/>
      <c r="K494" s="4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4">
        <f t="shared" si="17"/>
        <v>4.9199999999999395</v>
      </c>
      <c r="Z494" s="14">
        <v>34.159999999999997</v>
      </c>
      <c r="AA494" s="14">
        <v>72.48</v>
      </c>
      <c r="AB494" s="14">
        <v>16196.16</v>
      </c>
      <c r="AC494" s="2"/>
      <c r="AD494" s="14">
        <v>-111.18</v>
      </c>
      <c r="AE494" s="14">
        <v>-300.18</v>
      </c>
      <c r="AF494" s="14">
        <v>-2212.6799999999998</v>
      </c>
    </row>
    <row r="495" spans="1:32" x14ac:dyDescent="0.25">
      <c r="A495" s="4">
        <f t="shared" si="16"/>
        <v>4.9299999999999393</v>
      </c>
      <c r="B495" s="2"/>
      <c r="C495" s="4">
        <v>-30.08</v>
      </c>
      <c r="D495" s="4">
        <v>19.36</v>
      </c>
      <c r="E495" s="4">
        <v>16414.72</v>
      </c>
      <c r="F495" s="2"/>
      <c r="G495" s="4">
        <v>9.2799999999999994</v>
      </c>
      <c r="H495" s="4">
        <v>-11.74</v>
      </c>
      <c r="I495" s="4">
        <v>-8.86</v>
      </c>
      <c r="J495" s="4"/>
      <c r="K495" s="4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4">
        <f t="shared" si="17"/>
        <v>4.9299999999999393</v>
      </c>
      <c r="Z495" s="14">
        <v>182.16</v>
      </c>
      <c r="AA495" s="14">
        <v>52.48</v>
      </c>
      <c r="AB495" s="14">
        <v>16344.16</v>
      </c>
      <c r="AC495" s="2"/>
      <c r="AD495" s="14">
        <v>-109.18</v>
      </c>
      <c r="AE495" s="14">
        <v>-389.18</v>
      </c>
      <c r="AF495" s="14">
        <v>-2383.6799999999998</v>
      </c>
    </row>
    <row r="496" spans="1:32" x14ac:dyDescent="0.25">
      <c r="A496" s="4">
        <f t="shared" si="16"/>
        <v>4.9399999999999391</v>
      </c>
      <c r="B496" s="2"/>
      <c r="C496" s="4">
        <v>-14.08</v>
      </c>
      <c r="D496" s="4">
        <v>67.36</v>
      </c>
      <c r="E496" s="4">
        <v>16278.72</v>
      </c>
      <c r="F496" s="2"/>
      <c r="G496" s="4">
        <v>-2.72</v>
      </c>
      <c r="H496" s="4">
        <v>-18.739999999999998</v>
      </c>
      <c r="I496" s="4">
        <v>12.14</v>
      </c>
      <c r="J496" s="4"/>
      <c r="K496" s="4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4">
        <f t="shared" si="17"/>
        <v>4.9399999999999391</v>
      </c>
      <c r="Z496" s="14">
        <v>-113.84</v>
      </c>
      <c r="AA496" s="14">
        <v>24.48</v>
      </c>
      <c r="AB496" s="14">
        <v>16340.16</v>
      </c>
      <c r="AC496" s="2"/>
      <c r="AD496" s="14">
        <v>-103.18</v>
      </c>
      <c r="AE496" s="14">
        <v>-323.18</v>
      </c>
      <c r="AF496" s="14">
        <v>-2410.6799999999998</v>
      </c>
    </row>
    <row r="497" spans="1:32" x14ac:dyDescent="0.25">
      <c r="A497" s="4">
        <f t="shared" si="16"/>
        <v>4.9499999999999389</v>
      </c>
      <c r="B497" s="2"/>
      <c r="C497" s="4">
        <v>-78.08</v>
      </c>
      <c r="D497" s="4">
        <v>-60.64</v>
      </c>
      <c r="E497" s="4">
        <v>16338.72</v>
      </c>
      <c r="F497" s="2"/>
      <c r="G497" s="4">
        <v>-21.72</v>
      </c>
      <c r="H497" s="4">
        <v>-18.739999999999998</v>
      </c>
      <c r="I497" s="4">
        <v>-4.8600000000000003</v>
      </c>
      <c r="J497" s="4"/>
      <c r="K497" s="4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4">
        <f t="shared" si="17"/>
        <v>4.9499999999999389</v>
      </c>
      <c r="Z497" s="14">
        <v>326.16000000000003</v>
      </c>
      <c r="AA497" s="14">
        <v>496.48</v>
      </c>
      <c r="AB497" s="14">
        <v>16356.16</v>
      </c>
      <c r="AC497" s="2"/>
      <c r="AD497" s="14">
        <v>-182.18</v>
      </c>
      <c r="AE497" s="14">
        <v>-549.17999999999995</v>
      </c>
      <c r="AF497" s="14">
        <v>-2402.6799999999998</v>
      </c>
    </row>
    <row r="498" spans="1:32" x14ac:dyDescent="0.25">
      <c r="A498" s="4">
        <f t="shared" si="16"/>
        <v>4.9599999999999387</v>
      </c>
      <c r="B498" s="2"/>
      <c r="C498" s="4">
        <v>-102.08</v>
      </c>
      <c r="D498" s="4">
        <v>-68.64</v>
      </c>
      <c r="E498" s="4">
        <v>16426.72</v>
      </c>
      <c r="F498" s="2"/>
      <c r="G498" s="4">
        <v>6.28</v>
      </c>
      <c r="H498" s="4">
        <v>17.260000000000002</v>
      </c>
      <c r="I498" s="4">
        <v>12.14</v>
      </c>
      <c r="J498" s="4"/>
      <c r="K498" s="4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4">
        <f t="shared" si="17"/>
        <v>4.9599999999999387</v>
      </c>
      <c r="Z498" s="14">
        <v>270.16000000000003</v>
      </c>
      <c r="AA498" s="14">
        <v>-51.52</v>
      </c>
      <c r="AB498" s="14">
        <v>16348.16</v>
      </c>
      <c r="AC498" s="2"/>
      <c r="AD498" s="14">
        <v>-182.18</v>
      </c>
      <c r="AE498" s="14">
        <v>-619.17999999999995</v>
      </c>
      <c r="AF498" s="14">
        <v>-2243.6799999999998</v>
      </c>
    </row>
    <row r="499" spans="1:32" x14ac:dyDescent="0.25">
      <c r="A499" s="4">
        <f t="shared" si="16"/>
        <v>4.9699999999999385</v>
      </c>
      <c r="B499" s="2"/>
      <c r="C499" s="4">
        <v>-134.08000000000001</v>
      </c>
      <c r="D499" s="4">
        <v>59.36</v>
      </c>
      <c r="E499" s="4">
        <v>16338.72</v>
      </c>
      <c r="F499" s="2"/>
      <c r="G499" s="4">
        <v>1.28</v>
      </c>
      <c r="H499" s="4">
        <v>-16.739999999999998</v>
      </c>
      <c r="I499" s="4">
        <v>19.14</v>
      </c>
      <c r="J499" s="4"/>
      <c r="K499" s="4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4">
        <f t="shared" si="17"/>
        <v>4.9699999999999385</v>
      </c>
      <c r="Z499" s="14">
        <v>62.16</v>
      </c>
      <c r="AA499" s="14">
        <v>356.48</v>
      </c>
      <c r="AB499" s="14">
        <v>16416.16</v>
      </c>
      <c r="AC499" s="2"/>
      <c r="AD499" s="14">
        <v>-162.18</v>
      </c>
      <c r="AE499" s="14">
        <v>-662.18</v>
      </c>
      <c r="AF499" s="14">
        <v>-1610.68</v>
      </c>
    </row>
    <row r="500" spans="1:32" x14ac:dyDescent="0.25">
      <c r="A500" s="4">
        <f t="shared" si="16"/>
        <v>4.9799999999999383</v>
      </c>
      <c r="B500" s="2"/>
      <c r="C500" s="4">
        <v>-22.08</v>
      </c>
      <c r="D500" s="4">
        <v>-60.64</v>
      </c>
      <c r="E500" s="4">
        <v>16362.72</v>
      </c>
      <c r="F500" s="2"/>
      <c r="G500" s="4">
        <v>-19.72</v>
      </c>
      <c r="H500" s="4">
        <v>-9.74</v>
      </c>
      <c r="I500" s="4">
        <v>-10.86</v>
      </c>
      <c r="J500" s="4"/>
      <c r="K500" s="4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4">
        <f t="shared" si="17"/>
        <v>4.9799999999999383</v>
      </c>
      <c r="Z500" s="14">
        <v>318.16000000000003</v>
      </c>
      <c r="AA500" s="14">
        <v>1796.48</v>
      </c>
      <c r="AB500" s="14">
        <v>16548.16</v>
      </c>
      <c r="AC500" s="2"/>
      <c r="AD500" s="14">
        <v>-265.18</v>
      </c>
      <c r="AE500" s="14">
        <v>-887.18</v>
      </c>
      <c r="AF500" s="14">
        <v>887.32</v>
      </c>
    </row>
    <row r="501" spans="1:32" x14ac:dyDescent="0.25">
      <c r="A501" s="4">
        <f t="shared" si="16"/>
        <v>4.989999999999938</v>
      </c>
      <c r="B501" s="2"/>
      <c r="C501" s="4">
        <v>-46.08</v>
      </c>
      <c r="D501" s="4">
        <v>-24.64</v>
      </c>
      <c r="E501" s="4">
        <v>16406.72</v>
      </c>
      <c r="F501" s="2"/>
      <c r="G501" s="4">
        <v>3.28</v>
      </c>
      <c r="H501" s="4">
        <v>-29.74</v>
      </c>
      <c r="I501" s="4">
        <v>-11.86</v>
      </c>
      <c r="J501" s="4"/>
      <c r="K501" s="4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4">
        <f t="shared" si="17"/>
        <v>4.989999999999938</v>
      </c>
      <c r="Z501" s="14">
        <v>-317.83999999999997</v>
      </c>
      <c r="AA501" s="14">
        <v>1124.48</v>
      </c>
      <c r="AB501" s="14">
        <v>16448.16</v>
      </c>
      <c r="AC501" s="2"/>
      <c r="AD501" s="14">
        <v>-320.18</v>
      </c>
      <c r="AE501" s="14">
        <v>-387.18</v>
      </c>
      <c r="AF501" s="14">
        <v>4570.32</v>
      </c>
    </row>
    <row r="502" spans="1:32" x14ac:dyDescent="0.25">
      <c r="A502" s="4">
        <f t="shared" si="16"/>
        <v>4.9999999999999378</v>
      </c>
      <c r="B502" s="2"/>
      <c r="C502" s="4">
        <v>29.92</v>
      </c>
      <c r="D502" s="4">
        <v>59.36</v>
      </c>
      <c r="E502" s="4">
        <v>16326.72</v>
      </c>
      <c r="F502" s="2"/>
      <c r="G502" s="4">
        <v>11.28</v>
      </c>
      <c r="H502" s="4">
        <v>6.26</v>
      </c>
      <c r="I502" s="4">
        <v>-32.86</v>
      </c>
      <c r="J502" s="4"/>
      <c r="K502" s="4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4">
        <f t="shared" si="17"/>
        <v>4.9999999999999378</v>
      </c>
      <c r="Z502" s="14">
        <v>-497.84</v>
      </c>
      <c r="AA502" s="14">
        <v>-203.52</v>
      </c>
      <c r="AB502" s="14">
        <v>16436.16</v>
      </c>
      <c r="AC502" s="2"/>
      <c r="AD502" s="14">
        <v>-22.18</v>
      </c>
      <c r="AE502" s="14">
        <v>-294.18</v>
      </c>
      <c r="AF502" s="14">
        <v>7913.32</v>
      </c>
    </row>
    <row r="503" spans="1:32" x14ac:dyDescent="0.25">
      <c r="A503" s="4">
        <f t="shared" si="16"/>
        <v>5.0099999999999376</v>
      </c>
      <c r="B503" s="2"/>
      <c r="C503" s="4">
        <v>-10.08</v>
      </c>
      <c r="D503" s="4">
        <v>123.36</v>
      </c>
      <c r="E503" s="4">
        <v>16550.72</v>
      </c>
      <c r="F503" s="2"/>
      <c r="G503" s="4">
        <v>6.28</v>
      </c>
      <c r="H503" s="4">
        <v>11.26</v>
      </c>
      <c r="I503" s="4">
        <v>-11.86</v>
      </c>
      <c r="J503" s="4"/>
      <c r="K503" s="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4">
        <f t="shared" si="17"/>
        <v>5.0099999999999376</v>
      </c>
      <c r="Z503" s="14">
        <v>-805.84</v>
      </c>
      <c r="AA503" s="14">
        <v>72.48</v>
      </c>
      <c r="AB503" s="14">
        <v>16812.16</v>
      </c>
      <c r="AC503" s="2"/>
      <c r="AD503" s="14">
        <v>-169.18</v>
      </c>
      <c r="AE503" s="14">
        <v>-140.18</v>
      </c>
      <c r="AF503" s="14">
        <v>9826.32</v>
      </c>
    </row>
    <row r="504" spans="1:32" x14ac:dyDescent="0.25">
      <c r="A504" s="4">
        <f t="shared" si="16"/>
        <v>5.0199999999999374</v>
      </c>
      <c r="B504" s="2"/>
      <c r="C504" s="4">
        <v>-70.08</v>
      </c>
      <c r="D504" s="4">
        <v>59.36</v>
      </c>
      <c r="E504" s="4">
        <v>16358.72</v>
      </c>
      <c r="F504" s="2"/>
      <c r="G504" s="4">
        <v>7.28</v>
      </c>
      <c r="H504" s="4">
        <v>-3.74</v>
      </c>
      <c r="I504" s="4">
        <v>-22.86</v>
      </c>
      <c r="J504" s="4"/>
      <c r="K504" s="4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4">
        <f t="shared" si="17"/>
        <v>5.0199999999999374</v>
      </c>
      <c r="Z504" s="14">
        <v>-117.84</v>
      </c>
      <c r="AA504" s="14">
        <v>-799.52</v>
      </c>
      <c r="AB504" s="14">
        <v>16500.16</v>
      </c>
      <c r="AC504" s="2"/>
      <c r="AD504" s="14">
        <v>-70.180000000000007</v>
      </c>
      <c r="AE504" s="14">
        <v>-158.18</v>
      </c>
      <c r="AF504" s="14">
        <v>9528.32</v>
      </c>
    </row>
    <row r="505" spans="1:32" x14ac:dyDescent="0.25">
      <c r="A505" s="4">
        <f t="shared" si="16"/>
        <v>5.0299999999999372</v>
      </c>
      <c r="B505" s="2"/>
      <c r="C505" s="4">
        <v>-14.08</v>
      </c>
      <c r="D505" s="4">
        <v>19.36</v>
      </c>
      <c r="E505" s="4">
        <v>16222.72</v>
      </c>
      <c r="F505" s="2"/>
      <c r="G505" s="4">
        <v>13.28</v>
      </c>
      <c r="H505" s="4">
        <v>-4.74</v>
      </c>
      <c r="I505" s="4">
        <v>16.14</v>
      </c>
      <c r="J505" s="4"/>
      <c r="K505" s="4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4">
        <f t="shared" si="17"/>
        <v>5.0299999999999372</v>
      </c>
      <c r="Z505" s="14">
        <v>-813.84</v>
      </c>
      <c r="AA505" s="14">
        <v>-539.52</v>
      </c>
      <c r="AB505" s="14">
        <v>16376.16</v>
      </c>
      <c r="AC505" s="2"/>
      <c r="AD505" s="14">
        <v>-153.18</v>
      </c>
      <c r="AE505" s="14">
        <v>-226.18</v>
      </c>
      <c r="AF505" s="14">
        <v>8254.32</v>
      </c>
    </row>
    <row r="506" spans="1:32" x14ac:dyDescent="0.25">
      <c r="A506" s="4">
        <f t="shared" si="16"/>
        <v>5.039999999999937</v>
      </c>
      <c r="B506" s="2"/>
      <c r="C506" s="4">
        <v>145.91999999999999</v>
      </c>
      <c r="D506" s="4">
        <v>-56.64</v>
      </c>
      <c r="E506" s="4">
        <v>16382.72</v>
      </c>
      <c r="F506" s="2"/>
      <c r="G506" s="4">
        <v>-0.72</v>
      </c>
      <c r="H506" s="4">
        <v>18.260000000000002</v>
      </c>
      <c r="I506" s="4">
        <v>-2.86</v>
      </c>
      <c r="J506" s="4"/>
      <c r="K506" s="4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4">
        <f t="shared" si="17"/>
        <v>5.039999999999937</v>
      </c>
      <c r="Z506" s="14">
        <v>-113.84</v>
      </c>
      <c r="AA506" s="14">
        <v>300.48</v>
      </c>
      <c r="AB506" s="14">
        <v>16564.16</v>
      </c>
      <c r="AC506" s="2"/>
      <c r="AD506" s="14">
        <v>-75.180000000000007</v>
      </c>
      <c r="AE506" s="14">
        <v>118.82</v>
      </c>
      <c r="AF506" s="14">
        <v>8044.32</v>
      </c>
    </row>
    <row r="507" spans="1:32" x14ac:dyDescent="0.25">
      <c r="A507" s="4">
        <f t="shared" si="16"/>
        <v>5.0499999999999368</v>
      </c>
      <c r="B507" s="2"/>
      <c r="C507" s="4">
        <v>117.92</v>
      </c>
      <c r="D507" s="4">
        <v>-12.64</v>
      </c>
      <c r="E507" s="4">
        <v>16334.72</v>
      </c>
      <c r="F507" s="2"/>
      <c r="G507" s="4">
        <v>-1.72</v>
      </c>
      <c r="H507" s="4">
        <v>21.26</v>
      </c>
      <c r="I507" s="4">
        <v>11.14</v>
      </c>
      <c r="J507" s="4"/>
      <c r="K507" s="4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4">
        <f t="shared" si="17"/>
        <v>5.0499999999999368</v>
      </c>
      <c r="Z507" s="14">
        <v>250.16</v>
      </c>
      <c r="AA507" s="14">
        <v>-723.52</v>
      </c>
      <c r="AB507" s="14">
        <v>16532.16</v>
      </c>
      <c r="AC507" s="2"/>
      <c r="AD507" s="14">
        <v>-130.18</v>
      </c>
      <c r="AE507" s="14">
        <v>222.82</v>
      </c>
      <c r="AF507" s="14">
        <v>6015.32</v>
      </c>
    </row>
    <row r="508" spans="1:32" x14ac:dyDescent="0.25">
      <c r="A508" s="4">
        <f t="shared" si="16"/>
        <v>5.0599999999999365</v>
      </c>
      <c r="B508" s="2"/>
      <c r="C508" s="4">
        <v>1.92</v>
      </c>
      <c r="D508" s="4">
        <v>7.36</v>
      </c>
      <c r="E508" s="4">
        <v>16406.72</v>
      </c>
      <c r="F508" s="2"/>
      <c r="G508" s="4">
        <v>-1.72</v>
      </c>
      <c r="H508" s="4">
        <v>1.26</v>
      </c>
      <c r="I508" s="4">
        <v>4.1399999999999997</v>
      </c>
      <c r="J508" s="4"/>
      <c r="K508" s="4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4">
        <f t="shared" si="17"/>
        <v>5.0599999999999365</v>
      </c>
      <c r="Z508" s="14">
        <v>-457.84</v>
      </c>
      <c r="AA508" s="14">
        <v>-631.52</v>
      </c>
      <c r="AB508" s="14">
        <v>16568.16</v>
      </c>
      <c r="AC508" s="2"/>
      <c r="AD508" s="14">
        <v>-79.180000000000007</v>
      </c>
      <c r="AE508" s="14">
        <v>-275.18</v>
      </c>
      <c r="AF508" s="14">
        <v>2841.32</v>
      </c>
    </row>
    <row r="509" spans="1:32" x14ac:dyDescent="0.25">
      <c r="A509" s="4">
        <f t="shared" si="16"/>
        <v>5.0699999999999363</v>
      </c>
      <c r="B509" s="2"/>
      <c r="C509" s="4">
        <v>93.92</v>
      </c>
      <c r="D509" s="4">
        <v>39.36</v>
      </c>
      <c r="E509" s="4">
        <v>16426.72</v>
      </c>
      <c r="F509" s="2"/>
      <c r="G509" s="4">
        <v>12.28</v>
      </c>
      <c r="H509" s="4">
        <v>-22.74</v>
      </c>
      <c r="I509" s="4">
        <v>6.14</v>
      </c>
      <c r="J509" s="4"/>
      <c r="K509" s="4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4">
        <f t="shared" si="17"/>
        <v>5.0699999999999363</v>
      </c>
      <c r="Z509" s="14">
        <v>-189.84</v>
      </c>
      <c r="AA509" s="14">
        <v>324.48</v>
      </c>
      <c r="AB509" s="14">
        <v>16408.16</v>
      </c>
      <c r="AC509" s="2"/>
      <c r="AD509" s="14">
        <v>-49.18</v>
      </c>
      <c r="AE509" s="14">
        <v>-144.18</v>
      </c>
      <c r="AF509" s="14">
        <v>1817.32</v>
      </c>
    </row>
    <row r="510" spans="1:32" x14ac:dyDescent="0.25">
      <c r="A510" s="4">
        <f t="shared" si="16"/>
        <v>5.0799999999999361</v>
      </c>
      <c r="B510" s="2"/>
      <c r="C510" s="4">
        <v>-66.08</v>
      </c>
      <c r="D510" s="4">
        <v>19.36</v>
      </c>
      <c r="E510" s="4">
        <v>16490.72</v>
      </c>
      <c r="F510" s="2"/>
      <c r="G510" s="4">
        <v>-12.72</v>
      </c>
      <c r="H510" s="4">
        <v>-22.74</v>
      </c>
      <c r="I510" s="4">
        <v>4.1399999999999997</v>
      </c>
      <c r="J510" s="4"/>
      <c r="K510" s="4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4">
        <f t="shared" si="17"/>
        <v>5.0799999999999361</v>
      </c>
      <c r="Z510" s="14">
        <v>-285.83999999999997</v>
      </c>
      <c r="AA510" s="14">
        <v>116.48</v>
      </c>
      <c r="AB510" s="14">
        <v>16292.16</v>
      </c>
      <c r="AC510" s="2"/>
      <c r="AD510" s="14">
        <v>-104.18</v>
      </c>
      <c r="AE510" s="14">
        <v>7.82</v>
      </c>
      <c r="AF510" s="14">
        <v>75.319999999999993</v>
      </c>
    </row>
    <row r="511" spans="1:32" x14ac:dyDescent="0.25">
      <c r="A511" s="4">
        <f t="shared" si="16"/>
        <v>5.0899999999999359</v>
      </c>
      <c r="B511" s="2"/>
      <c r="C511" s="4">
        <v>-82.08</v>
      </c>
      <c r="D511" s="4">
        <v>-56.64</v>
      </c>
      <c r="E511" s="4">
        <v>16330.72</v>
      </c>
      <c r="F511" s="2"/>
      <c r="G511" s="4">
        <v>-14.72</v>
      </c>
      <c r="H511" s="4">
        <v>-11.74</v>
      </c>
      <c r="I511" s="4">
        <v>0.14000000000000001</v>
      </c>
      <c r="J511" s="4"/>
      <c r="K511" s="4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4">
        <f t="shared" si="17"/>
        <v>5.0899999999999359</v>
      </c>
      <c r="Z511" s="14">
        <v>198.16</v>
      </c>
      <c r="AA511" s="14">
        <v>-323.52</v>
      </c>
      <c r="AB511" s="14">
        <v>16332.16</v>
      </c>
      <c r="AC511" s="2"/>
      <c r="AD511" s="14">
        <v>-145.18</v>
      </c>
      <c r="AE511" s="14">
        <v>35.82</v>
      </c>
      <c r="AF511" s="14">
        <v>-2238.6799999999998</v>
      </c>
    </row>
    <row r="512" spans="1:32" x14ac:dyDescent="0.25">
      <c r="A512" s="4">
        <f t="shared" si="16"/>
        <v>5.0999999999999357</v>
      </c>
      <c r="B512" s="2"/>
      <c r="C512" s="4">
        <v>-22.08</v>
      </c>
      <c r="D512" s="4">
        <v>-56.64</v>
      </c>
      <c r="E512" s="4">
        <v>16358.72</v>
      </c>
      <c r="F512" s="2"/>
      <c r="G512" s="4">
        <v>-9.7200000000000006</v>
      </c>
      <c r="H512" s="4">
        <v>7.26</v>
      </c>
      <c r="I512" s="4">
        <v>-5.86</v>
      </c>
      <c r="J512" s="4"/>
      <c r="K512" s="4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4">
        <f t="shared" si="17"/>
        <v>5.0999999999999357</v>
      </c>
      <c r="Z512" s="14">
        <v>398.16</v>
      </c>
      <c r="AA512" s="14">
        <v>-255.52</v>
      </c>
      <c r="AB512" s="14">
        <v>16448.16</v>
      </c>
      <c r="AC512" s="2"/>
      <c r="AD512" s="14">
        <v>37.82</v>
      </c>
      <c r="AE512" s="14">
        <v>2.82</v>
      </c>
      <c r="AF512" s="14">
        <v>-4513.68</v>
      </c>
    </row>
    <row r="513" spans="1:32" x14ac:dyDescent="0.25">
      <c r="A513" s="4">
        <f t="shared" si="16"/>
        <v>5.1099999999999355</v>
      </c>
      <c r="B513" s="2"/>
      <c r="C513" s="4">
        <v>-86.08</v>
      </c>
      <c r="D513" s="4">
        <v>-8.64</v>
      </c>
      <c r="E513" s="4">
        <v>16378.72</v>
      </c>
      <c r="F513" s="2"/>
      <c r="G513" s="4">
        <v>-19.72</v>
      </c>
      <c r="H513" s="4">
        <v>26.26</v>
      </c>
      <c r="I513" s="4">
        <v>-5.86</v>
      </c>
      <c r="J513" s="4"/>
      <c r="K513" s="4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4">
        <f t="shared" si="17"/>
        <v>5.1099999999999355</v>
      </c>
      <c r="Z513" s="14">
        <v>118.16</v>
      </c>
      <c r="AA513" s="14">
        <v>184.48</v>
      </c>
      <c r="AB513" s="14">
        <v>16232.16</v>
      </c>
      <c r="AC513" s="2"/>
      <c r="AD513" s="14">
        <v>-1.18</v>
      </c>
      <c r="AE513" s="14">
        <v>49.82</v>
      </c>
      <c r="AF513" s="14">
        <v>-4696.68</v>
      </c>
    </row>
    <row r="514" spans="1:32" x14ac:dyDescent="0.25">
      <c r="A514" s="4">
        <f t="shared" si="16"/>
        <v>5.1199999999999353</v>
      </c>
      <c r="B514" s="2"/>
      <c r="C514" s="4">
        <v>-122.08</v>
      </c>
      <c r="D514" s="4">
        <v>39.36</v>
      </c>
      <c r="E514" s="4">
        <v>16446.72</v>
      </c>
      <c r="F514" s="2"/>
      <c r="G514" s="4">
        <v>17.28</v>
      </c>
      <c r="H514" s="4">
        <v>5.26</v>
      </c>
      <c r="I514" s="4">
        <v>-5.86</v>
      </c>
      <c r="J514" s="4"/>
      <c r="K514" s="4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4">
        <f t="shared" si="17"/>
        <v>5.1199999999999353</v>
      </c>
      <c r="Z514" s="14">
        <v>78.16</v>
      </c>
      <c r="AA514" s="14">
        <v>232.48</v>
      </c>
      <c r="AB514" s="14">
        <v>16480.16</v>
      </c>
      <c r="AC514" s="2"/>
      <c r="AD514" s="14">
        <v>-45.18</v>
      </c>
      <c r="AE514" s="14">
        <v>-267.18</v>
      </c>
      <c r="AF514" s="14">
        <v>-5699.68</v>
      </c>
    </row>
    <row r="515" spans="1:32" x14ac:dyDescent="0.25">
      <c r="A515" s="4">
        <f t="shared" si="16"/>
        <v>5.1299999999999351</v>
      </c>
      <c r="B515" s="2"/>
      <c r="C515" s="4">
        <v>-126.08</v>
      </c>
      <c r="D515" s="4">
        <v>-44.64</v>
      </c>
      <c r="E515" s="4">
        <v>16426.72</v>
      </c>
      <c r="F515" s="2"/>
      <c r="G515" s="4">
        <v>7.28</v>
      </c>
      <c r="H515" s="4">
        <v>9.26</v>
      </c>
      <c r="I515" s="4">
        <v>-11.86</v>
      </c>
      <c r="J515" s="4"/>
      <c r="K515" s="4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4">
        <f t="shared" si="17"/>
        <v>5.1299999999999351</v>
      </c>
      <c r="Z515" s="14">
        <v>182.16</v>
      </c>
      <c r="AA515" s="14">
        <v>-411.52</v>
      </c>
      <c r="AB515" s="14">
        <v>16348.16</v>
      </c>
      <c r="AC515" s="2"/>
      <c r="AD515" s="14">
        <v>-34.18</v>
      </c>
      <c r="AE515" s="14">
        <v>-37.18</v>
      </c>
      <c r="AF515" s="14">
        <v>-6337.68</v>
      </c>
    </row>
    <row r="516" spans="1:32" x14ac:dyDescent="0.25">
      <c r="A516" s="4">
        <f t="shared" ref="A516:A579" si="18">A515+0.01</f>
        <v>5.1399999999999348</v>
      </c>
      <c r="B516" s="2"/>
      <c r="C516" s="4">
        <v>-66.08</v>
      </c>
      <c r="D516" s="4">
        <v>-72.64</v>
      </c>
      <c r="E516" s="4">
        <v>16378.72</v>
      </c>
      <c r="F516" s="2"/>
      <c r="G516" s="4">
        <v>-16.72</v>
      </c>
      <c r="H516" s="4">
        <v>4.26</v>
      </c>
      <c r="I516" s="4">
        <v>1.1399999999999999</v>
      </c>
      <c r="J516" s="4"/>
      <c r="K516" s="4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4">
        <f t="shared" ref="Y516:Y579" si="19">Y515+0.01</f>
        <v>5.1399999999999348</v>
      </c>
      <c r="Z516" s="14">
        <v>590.16</v>
      </c>
      <c r="AA516" s="14">
        <v>-75.52</v>
      </c>
      <c r="AB516" s="14">
        <v>16368.16</v>
      </c>
      <c r="AC516" s="2"/>
      <c r="AD516" s="14">
        <v>-16.18</v>
      </c>
      <c r="AE516" s="14">
        <v>-44.18</v>
      </c>
      <c r="AF516" s="14">
        <v>-5508.68</v>
      </c>
    </row>
    <row r="517" spans="1:32" x14ac:dyDescent="0.25">
      <c r="A517" s="4">
        <f t="shared" si="18"/>
        <v>5.1499999999999346</v>
      </c>
      <c r="B517" s="2"/>
      <c r="C517" s="4">
        <v>77.92</v>
      </c>
      <c r="D517" s="4">
        <v>-48.64</v>
      </c>
      <c r="E517" s="4">
        <v>16390.72</v>
      </c>
      <c r="F517" s="2"/>
      <c r="G517" s="4">
        <v>-1.72</v>
      </c>
      <c r="H517" s="4">
        <v>11.26</v>
      </c>
      <c r="I517" s="4">
        <v>2.14</v>
      </c>
      <c r="J517" s="4"/>
      <c r="K517" s="4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4">
        <f t="shared" si="19"/>
        <v>5.1499999999999346</v>
      </c>
      <c r="Z517" s="14">
        <v>110.16</v>
      </c>
      <c r="AA517" s="14">
        <v>424.48</v>
      </c>
      <c r="AB517" s="14">
        <v>16408.16</v>
      </c>
      <c r="AC517" s="2"/>
      <c r="AD517" s="14">
        <v>33.82</v>
      </c>
      <c r="AE517" s="14">
        <v>-108.18</v>
      </c>
      <c r="AF517" s="14">
        <v>-5561.68</v>
      </c>
    </row>
    <row r="518" spans="1:32" x14ac:dyDescent="0.25">
      <c r="A518" s="4">
        <f t="shared" si="18"/>
        <v>5.1599999999999344</v>
      </c>
      <c r="B518" s="2"/>
      <c r="C518" s="4">
        <v>17.920000000000002</v>
      </c>
      <c r="D518" s="4">
        <v>-24.64</v>
      </c>
      <c r="E518" s="4">
        <v>16534.72</v>
      </c>
      <c r="F518" s="2"/>
      <c r="G518" s="4">
        <v>20.28</v>
      </c>
      <c r="H518" s="4">
        <v>18.260000000000002</v>
      </c>
      <c r="I518" s="4">
        <v>-0.86</v>
      </c>
      <c r="J518" s="4"/>
      <c r="K518" s="4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4">
        <f t="shared" si="19"/>
        <v>5.1599999999999344</v>
      </c>
      <c r="Z518" s="14">
        <v>470.16</v>
      </c>
      <c r="AA518" s="14">
        <v>-199.52</v>
      </c>
      <c r="AB518" s="14">
        <v>16388.16</v>
      </c>
      <c r="AC518" s="2"/>
      <c r="AD518" s="14">
        <v>-94.18</v>
      </c>
      <c r="AE518" s="14">
        <v>-95.18</v>
      </c>
      <c r="AF518" s="14">
        <v>-5204.68</v>
      </c>
    </row>
    <row r="519" spans="1:32" x14ac:dyDescent="0.25">
      <c r="A519" s="4">
        <f t="shared" si="18"/>
        <v>5.1699999999999342</v>
      </c>
      <c r="B519" s="2"/>
      <c r="C519" s="4">
        <v>45.92</v>
      </c>
      <c r="D519" s="4">
        <v>139.36000000000001</v>
      </c>
      <c r="E519" s="4">
        <v>16414.72</v>
      </c>
      <c r="F519" s="2"/>
      <c r="G519" s="4">
        <v>5.28</v>
      </c>
      <c r="H519" s="4">
        <v>15.26</v>
      </c>
      <c r="I519" s="4">
        <v>-10.86</v>
      </c>
      <c r="J519" s="4"/>
      <c r="K519" s="4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4">
        <f t="shared" si="19"/>
        <v>5.1699999999999342</v>
      </c>
      <c r="Z519" s="14">
        <v>554.16</v>
      </c>
      <c r="AA519" s="14">
        <v>-327.52</v>
      </c>
      <c r="AB519" s="14">
        <v>16436.16</v>
      </c>
      <c r="AC519" s="2"/>
      <c r="AD519" s="14">
        <v>-60.18</v>
      </c>
      <c r="AE519" s="14">
        <v>42.82</v>
      </c>
      <c r="AF519" s="14">
        <v>-4050.68</v>
      </c>
    </row>
    <row r="520" spans="1:32" x14ac:dyDescent="0.25">
      <c r="A520" s="4">
        <f t="shared" si="18"/>
        <v>5.179999999999934</v>
      </c>
      <c r="B520" s="2"/>
      <c r="C520" s="4">
        <v>37.92</v>
      </c>
      <c r="D520" s="4">
        <v>75.36</v>
      </c>
      <c r="E520" s="4">
        <v>16322.72</v>
      </c>
      <c r="F520" s="2"/>
      <c r="G520" s="4">
        <v>6.28</v>
      </c>
      <c r="H520" s="4">
        <v>-8.74</v>
      </c>
      <c r="I520" s="4">
        <v>-9.86</v>
      </c>
      <c r="J520" s="4"/>
      <c r="K520" s="4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4">
        <f t="shared" si="19"/>
        <v>5.179999999999934</v>
      </c>
      <c r="Z520" s="14">
        <v>-133.84</v>
      </c>
      <c r="AA520" s="14">
        <v>768.48</v>
      </c>
      <c r="AB520" s="14">
        <v>16412.16</v>
      </c>
      <c r="AC520" s="2"/>
      <c r="AD520" s="14">
        <v>-45.18</v>
      </c>
      <c r="AE520" s="14">
        <v>-36.18</v>
      </c>
      <c r="AF520" s="14">
        <v>-4283.68</v>
      </c>
    </row>
    <row r="521" spans="1:32" x14ac:dyDescent="0.25">
      <c r="A521" s="4">
        <f t="shared" si="18"/>
        <v>5.1899999999999338</v>
      </c>
      <c r="B521" s="2"/>
      <c r="C521" s="4">
        <v>-6.08</v>
      </c>
      <c r="D521" s="4">
        <v>-12.64</v>
      </c>
      <c r="E521" s="4">
        <v>16358.72</v>
      </c>
      <c r="F521" s="2"/>
      <c r="G521" s="4">
        <v>12.28</v>
      </c>
      <c r="H521" s="4">
        <v>-23.74</v>
      </c>
      <c r="I521" s="4">
        <v>4.1399999999999997</v>
      </c>
      <c r="J521" s="4"/>
      <c r="K521" s="4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4">
        <f t="shared" si="19"/>
        <v>5.1899999999999338</v>
      </c>
      <c r="Z521" s="14">
        <v>126.16</v>
      </c>
      <c r="AA521" s="14">
        <v>636.48</v>
      </c>
      <c r="AB521" s="14">
        <v>16520.16</v>
      </c>
      <c r="AC521" s="2"/>
      <c r="AD521" s="14">
        <v>-5.18</v>
      </c>
      <c r="AE521" s="14">
        <v>-86.18</v>
      </c>
      <c r="AF521" s="14">
        <v>-4437.68</v>
      </c>
    </row>
    <row r="522" spans="1:32" x14ac:dyDescent="0.25">
      <c r="A522" s="4">
        <f t="shared" si="18"/>
        <v>5.1999999999999336</v>
      </c>
      <c r="B522" s="2"/>
      <c r="C522" s="4">
        <v>-46.08</v>
      </c>
      <c r="D522" s="4">
        <v>91.36</v>
      </c>
      <c r="E522" s="4">
        <v>16222.72</v>
      </c>
      <c r="F522" s="2"/>
      <c r="G522" s="4">
        <v>2.2799999999999998</v>
      </c>
      <c r="H522" s="4">
        <v>4.26</v>
      </c>
      <c r="I522" s="4">
        <v>-0.86</v>
      </c>
      <c r="J522" s="4"/>
      <c r="K522" s="4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4">
        <f t="shared" si="19"/>
        <v>5.1999999999999336</v>
      </c>
      <c r="Z522" s="14">
        <v>-165.84</v>
      </c>
      <c r="AA522" s="14">
        <v>1084.48</v>
      </c>
      <c r="AB522" s="14">
        <v>16460.16</v>
      </c>
      <c r="AC522" s="2"/>
      <c r="AD522" s="14">
        <v>146.82</v>
      </c>
      <c r="AE522" s="14">
        <v>55.82</v>
      </c>
      <c r="AF522" s="14">
        <v>-2539.6799999999998</v>
      </c>
    </row>
    <row r="523" spans="1:32" x14ac:dyDescent="0.25">
      <c r="A523" s="4">
        <f t="shared" si="18"/>
        <v>5.2099999999999334</v>
      </c>
      <c r="B523" s="2"/>
      <c r="C523" s="4">
        <v>49.92</v>
      </c>
      <c r="D523" s="4">
        <v>131.36000000000001</v>
      </c>
      <c r="E523" s="4">
        <v>16470.72</v>
      </c>
      <c r="F523" s="2"/>
      <c r="G523" s="4">
        <v>11.28</v>
      </c>
      <c r="H523" s="4">
        <v>-23.74</v>
      </c>
      <c r="I523" s="4">
        <v>-9.86</v>
      </c>
      <c r="J523" s="4"/>
      <c r="K523" s="4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4">
        <f t="shared" si="19"/>
        <v>5.2099999999999334</v>
      </c>
      <c r="Z523" s="14">
        <v>630.16</v>
      </c>
      <c r="AA523" s="14">
        <v>644.48</v>
      </c>
      <c r="AB523" s="14">
        <v>16808.16</v>
      </c>
      <c r="AC523" s="2"/>
      <c r="AD523" s="14">
        <v>-101.18</v>
      </c>
      <c r="AE523" s="14">
        <v>84.82</v>
      </c>
      <c r="AF523" s="14">
        <v>1687.32</v>
      </c>
    </row>
    <row r="524" spans="1:32" x14ac:dyDescent="0.25">
      <c r="A524" s="4">
        <f t="shared" si="18"/>
        <v>5.2199999999999331</v>
      </c>
      <c r="B524" s="2"/>
      <c r="C524" s="4">
        <v>85.92</v>
      </c>
      <c r="D524" s="4">
        <v>-68.64</v>
      </c>
      <c r="E524" s="4">
        <v>16394.72</v>
      </c>
      <c r="F524" s="2"/>
      <c r="G524" s="4">
        <v>-10.72</v>
      </c>
      <c r="H524" s="4">
        <v>9.26</v>
      </c>
      <c r="I524" s="4">
        <v>-2.86</v>
      </c>
      <c r="J524" s="4"/>
      <c r="K524" s="4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4">
        <f t="shared" si="19"/>
        <v>5.2199999999999331</v>
      </c>
      <c r="Z524" s="14">
        <v>-857.84</v>
      </c>
      <c r="AA524" s="14">
        <v>904.48</v>
      </c>
      <c r="AB524" s="14">
        <v>16704.16</v>
      </c>
      <c r="AC524" s="2"/>
      <c r="AD524" s="14">
        <v>-101.18</v>
      </c>
      <c r="AE524" s="14">
        <v>-374.18</v>
      </c>
      <c r="AF524" s="14">
        <v>2674.32</v>
      </c>
    </row>
    <row r="525" spans="1:32" x14ac:dyDescent="0.25">
      <c r="A525" s="4">
        <f t="shared" si="18"/>
        <v>5.2299999999999329</v>
      </c>
      <c r="B525" s="2"/>
      <c r="C525" s="4">
        <v>-10.08</v>
      </c>
      <c r="D525" s="4">
        <v>11.36</v>
      </c>
      <c r="E525" s="4">
        <v>16414.72</v>
      </c>
      <c r="F525" s="2"/>
      <c r="G525" s="4">
        <v>3.28</v>
      </c>
      <c r="H525" s="4">
        <v>-18.739999999999998</v>
      </c>
      <c r="I525" s="4">
        <v>-17.86</v>
      </c>
      <c r="J525" s="4"/>
      <c r="K525" s="4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4">
        <f t="shared" si="19"/>
        <v>5.2299999999999329</v>
      </c>
      <c r="Z525" s="14">
        <v>-593.84</v>
      </c>
      <c r="AA525" s="14">
        <v>688.48</v>
      </c>
      <c r="AB525" s="14">
        <v>16468.16</v>
      </c>
      <c r="AC525" s="2"/>
      <c r="AD525" s="14">
        <v>131.82</v>
      </c>
      <c r="AE525" s="14">
        <v>25.82</v>
      </c>
      <c r="AF525" s="14">
        <v>4269.32</v>
      </c>
    </row>
    <row r="526" spans="1:32" x14ac:dyDescent="0.25">
      <c r="A526" s="4">
        <f t="shared" si="18"/>
        <v>5.2399999999999327</v>
      </c>
      <c r="B526" s="2"/>
      <c r="C526" s="4">
        <v>-26.08</v>
      </c>
      <c r="D526" s="4">
        <v>15.36</v>
      </c>
      <c r="E526" s="4">
        <v>16414.72</v>
      </c>
      <c r="F526" s="2"/>
      <c r="G526" s="4">
        <v>-8.7200000000000006</v>
      </c>
      <c r="H526" s="4">
        <v>17.260000000000002</v>
      </c>
      <c r="I526" s="4">
        <v>-14.86</v>
      </c>
      <c r="J526" s="4"/>
      <c r="K526" s="4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4">
        <f t="shared" si="19"/>
        <v>5.2399999999999327</v>
      </c>
      <c r="Z526" s="14">
        <v>-161.84</v>
      </c>
      <c r="AA526" s="14">
        <v>456.48</v>
      </c>
      <c r="AB526" s="14">
        <v>16536.16</v>
      </c>
      <c r="AC526" s="2"/>
      <c r="AD526" s="14">
        <v>227.82</v>
      </c>
      <c r="AE526" s="14">
        <v>320.82</v>
      </c>
      <c r="AF526" s="14">
        <v>5851.32</v>
      </c>
    </row>
    <row r="527" spans="1:32" x14ac:dyDescent="0.25">
      <c r="A527" s="4">
        <f t="shared" si="18"/>
        <v>5.2499999999999325</v>
      </c>
      <c r="B527" s="2"/>
      <c r="C527" s="4">
        <v>13.92</v>
      </c>
      <c r="D527" s="4">
        <v>-68.64</v>
      </c>
      <c r="E527" s="4">
        <v>16522.72</v>
      </c>
      <c r="F527" s="2"/>
      <c r="G527" s="4">
        <v>-8.7200000000000006</v>
      </c>
      <c r="H527" s="4">
        <v>21.26</v>
      </c>
      <c r="I527" s="4">
        <v>14.14</v>
      </c>
      <c r="J527" s="4"/>
      <c r="K527" s="4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4">
        <f t="shared" si="19"/>
        <v>5.2499999999999325</v>
      </c>
      <c r="Z527" s="14">
        <v>-185.84</v>
      </c>
      <c r="AA527" s="14">
        <v>-443.52</v>
      </c>
      <c r="AB527" s="14">
        <v>16320.16</v>
      </c>
      <c r="AC527" s="2"/>
      <c r="AD527" s="14">
        <v>-138.18</v>
      </c>
      <c r="AE527" s="14">
        <v>116.82</v>
      </c>
      <c r="AF527" s="14">
        <v>7016.32</v>
      </c>
    </row>
    <row r="528" spans="1:32" x14ac:dyDescent="0.25">
      <c r="A528" s="4">
        <f t="shared" si="18"/>
        <v>5.2599999999999323</v>
      </c>
      <c r="B528" s="2"/>
      <c r="C528" s="4">
        <v>-58.08</v>
      </c>
      <c r="D528" s="4">
        <v>-84.64</v>
      </c>
      <c r="E528" s="4">
        <v>16526.72</v>
      </c>
      <c r="F528" s="2"/>
      <c r="G528" s="4">
        <v>-0.72</v>
      </c>
      <c r="H528" s="4">
        <v>19.260000000000002</v>
      </c>
      <c r="I528" s="4">
        <v>20.14</v>
      </c>
      <c r="J528" s="4"/>
      <c r="K528" s="4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4">
        <f t="shared" si="19"/>
        <v>5.2599999999999323</v>
      </c>
      <c r="Z528" s="14">
        <v>70.16</v>
      </c>
      <c r="AA528" s="14">
        <v>-547.52</v>
      </c>
      <c r="AB528" s="14">
        <v>16544.16</v>
      </c>
      <c r="AC528" s="2"/>
      <c r="AD528" s="14">
        <v>-44.18</v>
      </c>
      <c r="AE528" s="14">
        <v>-144.18</v>
      </c>
      <c r="AF528" s="14">
        <v>4509.32</v>
      </c>
    </row>
    <row r="529" spans="1:32" x14ac:dyDescent="0.25">
      <c r="A529" s="4">
        <f t="shared" si="18"/>
        <v>5.2699999999999321</v>
      </c>
      <c r="B529" s="2"/>
      <c r="C529" s="4">
        <v>-34.08</v>
      </c>
      <c r="D529" s="4">
        <v>-52.64</v>
      </c>
      <c r="E529" s="4">
        <v>16394.72</v>
      </c>
      <c r="F529" s="2"/>
      <c r="G529" s="4">
        <v>-1.72</v>
      </c>
      <c r="H529" s="4">
        <v>13.26</v>
      </c>
      <c r="I529" s="4">
        <v>4.1399999999999997</v>
      </c>
      <c r="J529" s="4"/>
      <c r="K529" s="4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4">
        <f t="shared" si="19"/>
        <v>5.2699999999999321</v>
      </c>
      <c r="Z529" s="14">
        <v>74.16</v>
      </c>
      <c r="AA529" s="14">
        <v>-543.52</v>
      </c>
      <c r="AB529" s="14">
        <v>16456.16</v>
      </c>
      <c r="AC529" s="2"/>
      <c r="AD529" s="14">
        <v>-70.180000000000007</v>
      </c>
      <c r="AE529" s="14">
        <v>-26.18</v>
      </c>
      <c r="AF529" s="14">
        <v>4367.32</v>
      </c>
    </row>
    <row r="530" spans="1:32" x14ac:dyDescent="0.25">
      <c r="A530" s="4">
        <f t="shared" si="18"/>
        <v>5.2799999999999319</v>
      </c>
      <c r="B530" s="2"/>
      <c r="C530" s="4">
        <v>-134.08000000000001</v>
      </c>
      <c r="D530" s="4">
        <v>91.36</v>
      </c>
      <c r="E530" s="4">
        <v>16458.72</v>
      </c>
      <c r="F530" s="2"/>
      <c r="G530" s="4">
        <v>0.28000000000000003</v>
      </c>
      <c r="H530" s="4">
        <v>16.260000000000002</v>
      </c>
      <c r="I530" s="4">
        <v>2.14</v>
      </c>
      <c r="J530" s="4"/>
      <c r="K530" s="4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4">
        <f t="shared" si="19"/>
        <v>5.2799999999999319</v>
      </c>
      <c r="Z530" s="14">
        <v>-17.84</v>
      </c>
      <c r="AA530" s="14">
        <v>-55.52</v>
      </c>
      <c r="AB530" s="14">
        <v>16464.16</v>
      </c>
      <c r="AC530" s="2"/>
      <c r="AD530" s="14">
        <v>-187.18</v>
      </c>
      <c r="AE530" s="14">
        <v>-106.18</v>
      </c>
      <c r="AF530" s="14">
        <v>4183.32</v>
      </c>
    </row>
    <row r="531" spans="1:32" x14ac:dyDescent="0.25">
      <c r="A531" s="4">
        <f t="shared" si="18"/>
        <v>5.2899999999999316</v>
      </c>
      <c r="B531" s="2"/>
      <c r="C531" s="4">
        <v>-134.08000000000001</v>
      </c>
      <c r="D531" s="4">
        <v>55.36</v>
      </c>
      <c r="E531" s="4">
        <v>16510.72</v>
      </c>
      <c r="F531" s="2"/>
      <c r="G531" s="4">
        <v>-4.72</v>
      </c>
      <c r="H531" s="4">
        <v>4.26</v>
      </c>
      <c r="I531" s="4">
        <v>-4.8600000000000003</v>
      </c>
      <c r="J531" s="4"/>
      <c r="K531" s="4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4">
        <f t="shared" si="19"/>
        <v>5.2899999999999316</v>
      </c>
      <c r="Z531" s="14">
        <v>526.16</v>
      </c>
      <c r="AA531" s="14">
        <v>-1011.52</v>
      </c>
      <c r="AB531" s="14">
        <v>16568.16</v>
      </c>
      <c r="AC531" s="2"/>
      <c r="AD531" s="14">
        <v>31.82</v>
      </c>
      <c r="AE531" s="14">
        <v>122.82</v>
      </c>
      <c r="AF531" s="14">
        <v>3228.32</v>
      </c>
    </row>
    <row r="532" spans="1:32" x14ac:dyDescent="0.25">
      <c r="A532" s="4">
        <f t="shared" si="18"/>
        <v>5.2999999999999314</v>
      </c>
      <c r="B532" s="2"/>
      <c r="C532" s="4">
        <v>-30.08</v>
      </c>
      <c r="D532" s="4">
        <v>51.36</v>
      </c>
      <c r="E532" s="4">
        <v>16506.72</v>
      </c>
      <c r="F532" s="2"/>
      <c r="G532" s="4">
        <v>6.28</v>
      </c>
      <c r="H532" s="4">
        <v>0.26</v>
      </c>
      <c r="I532" s="4">
        <v>2.14</v>
      </c>
      <c r="J532" s="4"/>
      <c r="K532" s="4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4">
        <f t="shared" si="19"/>
        <v>5.2999999999999314</v>
      </c>
      <c r="Z532" s="14">
        <v>-61.84</v>
      </c>
      <c r="AA532" s="14">
        <v>-139.52000000000001</v>
      </c>
      <c r="AB532" s="14">
        <v>16304.16</v>
      </c>
      <c r="AC532" s="2"/>
      <c r="AD532" s="14">
        <v>51.82</v>
      </c>
      <c r="AE532" s="14">
        <v>-137.18</v>
      </c>
      <c r="AF532" s="14">
        <v>1910.32</v>
      </c>
    </row>
    <row r="533" spans="1:32" x14ac:dyDescent="0.25">
      <c r="A533" s="4">
        <f t="shared" si="18"/>
        <v>5.3099999999999312</v>
      </c>
      <c r="B533" s="2"/>
      <c r="C533" s="4">
        <v>-94.08</v>
      </c>
      <c r="D533" s="4">
        <v>-12.64</v>
      </c>
      <c r="E533" s="4">
        <v>16446.72</v>
      </c>
      <c r="F533" s="2"/>
      <c r="G533" s="4">
        <v>-25.72</v>
      </c>
      <c r="H533" s="4">
        <v>-8.74</v>
      </c>
      <c r="I533" s="4">
        <v>-4.8600000000000003</v>
      </c>
      <c r="J533" s="4"/>
      <c r="K533" s="4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4">
        <f t="shared" si="19"/>
        <v>5.3099999999999312</v>
      </c>
      <c r="Z533" s="14">
        <v>978.16</v>
      </c>
      <c r="AA533" s="14">
        <v>-83.52</v>
      </c>
      <c r="AB533" s="14">
        <v>16360.16</v>
      </c>
      <c r="AC533" s="2"/>
      <c r="AD533" s="14">
        <v>-99.18</v>
      </c>
      <c r="AE533" s="14">
        <v>-122.18</v>
      </c>
      <c r="AF533" s="14">
        <v>1393.32</v>
      </c>
    </row>
    <row r="534" spans="1:32" x14ac:dyDescent="0.25">
      <c r="A534" s="4">
        <f t="shared" si="18"/>
        <v>5.319999999999931</v>
      </c>
      <c r="B534" s="2"/>
      <c r="C534" s="4">
        <v>-42.08</v>
      </c>
      <c r="D534" s="4">
        <v>11.36</v>
      </c>
      <c r="E534" s="4">
        <v>16394.72</v>
      </c>
      <c r="F534" s="2"/>
      <c r="G534" s="4">
        <v>7.28</v>
      </c>
      <c r="H534" s="4">
        <v>0.26</v>
      </c>
      <c r="I534" s="4">
        <v>-14.86</v>
      </c>
      <c r="J534" s="4"/>
      <c r="K534" s="4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4">
        <f t="shared" si="19"/>
        <v>5.319999999999931</v>
      </c>
      <c r="Z534" s="14">
        <v>310.16000000000003</v>
      </c>
      <c r="AA534" s="14">
        <v>-295.52</v>
      </c>
      <c r="AB534" s="14">
        <v>16436.16</v>
      </c>
      <c r="AC534" s="2"/>
      <c r="AD534" s="14">
        <v>-138.18</v>
      </c>
      <c r="AE534" s="14">
        <v>-596.17999999999995</v>
      </c>
      <c r="AF534" s="14">
        <v>936.32</v>
      </c>
    </row>
    <row r="535" spans="1:32" x14ac:dyDescent="0.25">
      <c r="A535" s="4">
        <f t="shared" si="18"/>
        <v>5.3299999999999308</v>
      </c>
      <c r="B535" s="2"/>
      <c r="C535" s="4">
        <v>-62.08</v>
      </c>
      <c r="D535" s="4">
        <v>7.36</v>
      </c>
      <c r="E535" s="4">
        <v>16418.72</v>
      </c>
      <c r="F535" s="2"/>
      <c r="G535" s="4">
        <v>-4.72</v>
      </c>
      <c r="H535" s="4">
        <v>-12.74</v>
      </c>
      <c r="I535" s="4">
        <v>-8.86</v>
      </c>
      <c r="J535" s="4"/>
      <c r="K535" s="4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4">
        <f t="shared" si="19"/>
        <v>5.3299999999999308</v>
      </c>
      <c r="Z535" s="14">
        <v>1294.1600000000001</v>
      </c>
      <c r="AA535" s="14">
        <v>-1027.52</v>
      </c>
      <c r="AB535" s="14">
        <v>16396.16</v>
      </c>
      <c r="AC535" s="2"/>
      <c r="AD535" s="14">
        <v>-288.18</v>
      </c>
      <c r="AE535" s="14">
        <v>-432.18</v>
      </c>
      <c r="AF535" s="14">
        <v>2084.3200000000002</v>
      </c>
    </row>
    <row r="536" spans="1:32" x14ac:dyDescent="0.25">
      <c r="A536" s="4">
        <f t="shared" si="18"/>
        <v>5.3399999999999306</v>
      </c>
      <c r="B536" s="2"/>
      <c r="C536" s="4">
        <v>9.92</v>
      </c>
      <c r="D536" s="4">
        <v>67.36</v>
      </c>
      <c r="E536" s="4">
        <v>16382.72</v>
      </c>
      <c r="F536" s="2"/>
      <c r="G536" s="4">
        <v>-6.72</v>
      </c>
      <c r="H536" s="4">
        <v>-21.74</v>
      </c>
      <c r="I536" s="4">
        <v>15.14</v>
      </c>
      <c r="J536" s="4"/>
      <c r="K536" s="4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4">
        <f t="shared" si="19"/>
        <v>5.3399999999999306</v>
      </c>
      <c r="Z536" s="14">
        <v>622.16</v>
      </c>
      <c r="AA536" s="14">
        <v>0.48</v>
      </c>
      <c r="AB536" s="14">
        <v>16464.16</v>
      </c>
      <c r="AC536" s="2"/>
      <c r="AD536" s="14">
        <v>-117.18</v>
      </c>
      <c r="AE536" s="14">
        <v>-140.18</v>
      </c>
      <c r="AF536" s="14">
        <v>2140.3200000000002</v>
      </c>
    </row>
    <row r="537" spans="1:32" x14ac:dyDescent="0.25">
      <c r="A537" s="4">
        <f t="shared" si="18"/>
        <v>5.3499999999999304</v>
      </c>
      <c r="B537" s="2"/>
      <c r="C537" s="4">
        <v>25.92</v>
      </c>
      <c r="D537" s="4">
        <v>7.36</v>
      </c>
      <c r="E537" s="4">
        <v>16474.72</v>
      </c>
      <c r="F537" s="2"/>
      <c r="G537" s="4">
        <v>-5.72</v>
      </c>
      <c r="H537" s="4">
        <v>-17.739999999999998</v>
      </c>
      <c r="I537" s="4">
        <v>1.1399999999999999</v>
      </c>
      <c r="J537" s="4"/>
      <c r="K537" s="4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4">
        <f t="shared" si="19"/>
        <v>5.3499999999999304</v>
      </c>
      <c r="Z537" s="14">
        <v>614.16</v>
      </c>
      <c r="AA537" s="14">
        <v>-31.52</v>
      </c>
      <c r="AB537" s="14">
        <v>16424.16</v>
      </c>
      <c r="AC537" s="2"/>
      <c r="AD537" s="14">
        <v>36.82</v>
      </c>
      <c r="AE537" s="14">
        <v>-6.18</v>
      </c>
      <c r="AF537" s="14">
        <v>2467.3200000000002</v>
      </c>
    </row>
    <row r="538" spans="1:32" x14ac:dyDescent="0.25">
      <c r="A538" s="4">
        <f t="shared" si="18"/>
        <v>5.3599999999999302</v>
      </c>
      <c r="B538" s="2"/>
      <c r="C538" s="4">
        <v>49.92</v>
      </c>
      <c r="D538" s="4">
        <v>35.36</v>
      </c>
      <c r="E538" s="4">
        <v>16474.72</v>
      </c>
      <c r="F538" s="2"/>
      <c r="G538" s="4">
        <v>-2.72</v>
      </c>
      <c r="H538" s="4">
        <v>-12.74</v>
      </c>
      <c r="I538" s="4">
        <v>-4.8600000000000003</v>
      </c>
      <c r="J538" s="4"/>
      <c r="K538" s="4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4">
        <f t="shared" si="19"/>
        <v>5.3599999999999302</v>
      </c>
      <c r="Z538" s="14">
        <v>594.16</v>
      </c>
      <c r="AA538" s="14">
        <v>200.48</v>
      </c>
      <c r="AB538" s="14">
        <v>16324.16</v>
      </c>
      <c r="AC538" s="2"/>
      <c r="AD538" s="14">
        <v>-223.18</v>
      </c>
      <c r="AE538" s="14">
        <v>-151.18</v>
      </c>
      <c r="AF538" s="14">
        <v>1691.32</v>
      </c>
    </row>
    <row r="539" spans="1:32" x14ac:dyDescent="0.25">
      <c r="A539" s="4">
        <f t="shared" si="18"/>
        <v>5.3699999999999299</v>
      </c>
      <c r="B539" s="2"/>
      <c r="C539" s="4">
        <v>69.92</v>
      </c>
      <c r="D539" s="4">
        <v>79.36</v>
      </c>
      <c r="E539" s="4">
        <v>16422.72</v>
      </c>
      <c r="F539" s="2"/>
      <c r="G539" s="4">
        <v>-4.72</v>
      </c>
      <c r="H539" s="4">
        <v>-4.74</v>
      </c>
      <c r="I539" s="4">
        <v>-10.86</v>
      </c>
      <c r="J539" s="4"/>
      <c r="K539" s="4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4">
        <f t="shared" si="19"/>
        <v>5.3699999999999299</v>
      </c>
      <c r="Z539" s="14">
        <v>2.16</v>
      </c>
      <c r="AA539" s="14">
        <v>692.48</v>
      </c>
      <c r="AB539" s="14">
        <v>16436.16</v>
      </c>
      <c r="AC539" s="2"/>
      <c r="AD539" s="14">
        <v>-103.18</v>
      </c>
      <c r="AE539" s="14">
        <v>-208.18</v>
      </c>
      <c r="AF539" s="14">
        <v>960.32</v>
      </c>
    </row>
    <row r="540" spans="1:32" x14ac:dyDescent="0.25">
      <c r="A540" s="4">
        <f t="shared" si="18"/>
        <v>5.3799999999999297</v>
      </c>
      <c r="B540" s="2"/>
      <c r="C540" s="4">
        <v>101.92</v>
      </c>
      <c r="D540" s="4">
        <v>-24.64</v>
      </c>
      <c r="E540" s="4">
        <v>16450.72</v>
      </c>
      <c r="F540" s="2"/>
      <c r="G540" s="4">
        <v>1.28</v>
      </c>
      <c r="H540" s="4">
        <v>9.26</v>
      </c>
      <c r="I540" s="4">
        <v>6.14</v>
      </c>
      <c r="J540" s="4"/>
      <c r="K540" s="4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4">
        <f t="shared" si="19"/>
        <v>5.3799999999999297</v>
      </c>
      <c r="Z540" s="14">
        <v>-65.84</v>
      </c>
      <c r="AA540" s="14">
        <v>368.48</v>
      </c>
      <c r="AB540" s="14">
        <v>16472.16</v>
      </c>
      <c r="AC540" s="2"/>
      <c r="AD540" s="14">
        <v>-212.18</v>
      </c>
      <c r="AE540" s="14">
        <v>-142.18</v>
      </c>
      <c r="AF540" s="14">
        <v>465.32</v>
      </c>
    </row>
    <row r="541" spans="1:32" x14ac:dyDescent="0.25">
      <c r="A541" s="4">
        <f t="shared" si="18"/>
        <v>5.3899999999999295</v>
      </c>
      <c r="B541" s="2"/>
      <c r="C541" s="4">
        <v>57.92</v>
      </c>
      <c r="D541" s="4">
        <v>-24.64</v>
      </c>
      <c r="E541" s="4">
        <v>16298.72</v>
      </c>
      <c r="F541" s="2"/>
      <c r="G541" s="4">
        <v>8.2799999999999994</v>
      </c>
      <c r="H541" s="4">
        <v>8.26</v>
      </c>
      <c r="I541" s="4">
        <v>0.14000000000000001</v>
      </c>
      <c r="J541" s="4"/>
      <c r="K541" s="4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4">
        <f t="shared" si="19"/>
        <v>5.3899999999999295</v>
      </c>
      <c r="Z541" s="14">
        <v>250.16</v>
      </c>
      <c r="AA541" s="14">
        <v>-27.52</v>
      </c>
      <c r="AB541" s="14">
        <v>16256.16</v>
      </c>
      <c r="AC541" s="2"/>
      <c r="AD541" s="14">
        <v>46.82</v>
      </c>
      <c r="AE541" s="14">
        <v>-57.18</v>
      </c>
      <c r="AF541" s="14">
        <v>767.32</v>
      </c>
    </row>
    <row r="542" spans="1:32" x14ac:dyDescent="0.25">
      <c r="A542" s="4">
        <f t="shared" si="18"/>
        <v>5.3999999999999293</v>
      </c>
      <c r="B542" s="2"/>
      <c r="C542" s="4">
        <v>29.92</v>
      </c>
      <c r="D542" s="4">
        <v>7.36</v>
      </c>
      <c r="E542" s="4">
        <v>16566.72</v>
      </c>
      <c r="F542" s="2"/>
      <c r="G542" s="4">
        <v>-9.7200000000000006</v>
      </c>
      <c r="H542" s="4">
        <v>0.26</v>
      </c>
      <c r="I542" s="4">
        <v>-24.86</v>
      </c>
      <c r="J542" s="4"/>
      <c r="K542" s="4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4">
        <f t="shared" si="19"/>
        <v>5.3999999999999293</v>
      </c>
      <c r="Z542" s="14">
        <v>250.16</v>
      </c>
      <c r="AA542" s="14">
        <v>616.48</v>
      </c>
      <c r="AB542" s="14">
        <v>16484.16</v>
      </c>
      <c r="AC542" s="2"/>
      <c r="AD542" s="14">
        <v>-58.18</v>
      </c>
      <c r="AE542" s="14">
        <v>45.82</v>
      </c>
      <c r="AF542" s="14">
        <v>1291.32</v>
      </c>
    </row>
    <row r="543" spans="1:32" x14ac:dyDescent="0.25">
      <c r="A543" s="4">
        <f t="shared" si="18"/>
        <v>5.4099999999999291</v>
      </c>
      <c r="B543" s="2"/>
      <c r="C543" s="4">
        <v>13.92</v>
      </c>
      <c r="D543" s="4">
        <v>23.36</v>
      </c>
      <c r="E543" s="4">
        <v>16378.72</v>
      </c>
      <c r="F543" s="2"/>
      <c r="G543" s="4">
        <v>-2.72</v>
      </c>
      <c r="H543" s="4">
        <v>-19.739999999999998</v>
      </c>
      <c r="I543" s="4">
        <v>2.14</v>
      </c>
      <c r="J543" s="4"/>
      <c r="K543" s="4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4">
        <f t="shared" si="19"/>
        <v>5.4099999999999291</v>
      </c>
      <c r="Z543" s="14">
        <v>-81.84</v>
      </c>
      <c r="AA543" s="14">
        <v>1780.48</v>
      </c>
      <c r="AB543" s="14">
        <v>16296.16</v>
      </c>
      <c r="AC543" s="2"/>
      <c r="AD543" s="14">
        <v>165.82</v>
      </c>
      <c r="AE543" s="14">
        <v>128.82</v>
      </c>
      <c r="AF543" s="14">
        <v>847.32</v>
      </c>
    </row>
    <row r="544" spans="1:32" x14ac:dyDescent="0.25">
      <c r="A544" s="4">
        <f t="shared" si="18"/>
        <v>5.4199999999999289</v>
      </c>
      <c r="B544" s="2"/>
      <c r="C544" s="4">
        <v>105.92</v>
      </c>
      <c r="D544" s="4">
        <v>-24.64</v>
      </c>
      <c r="E544" s="4">
        <v>16510.72</v>
      </c>
      <c r="F544" s="2"/>
      <c r="G544" s="4">
        <v>0.28000000000000003</v>
      </c>
      <c r="H544" s="4">
        <v>-34.74</v>
      </c>
      <c r="I544" s="4">
        <v>-11.86</v>
      </c>
      <c r="J544" s="4"/>
      <c r="K544" s="4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4">
        <f t="shared" si="19"/>
        <v>5.4199999999999289</v>
      </c>
      <c r="Z544" s="14">
        <v>-229.84</v>
      </c>
      <c r="AA544" s="14">
        <v>-567.52</v>
      </c>
      <c r="AB544" s="14">
        <v>16588.16</v>
      </c>
      <c r="AC544" s="2"/>
      <c r="AD544" s="14">
        <v>0.82</v>
      </c>
      <c r="AE544" s="14">
        <v>-15.18</v>
      </c>
      <c r="AF544" s="14">
        <v>793.32</v>
      </c>
    </row>
    <row r="545" spans="1:32" x14ac:dyDescent="0.25">
      <c r="A545" s="4">
        <f t="shared" si="18"/>
        <v>5.4299999999999287</v>
      </c>
      <c r="B545" s="2"/>
      <c r="C545" s="4">
        <v>-74.08</v>
      </c>
      <c r="D545" s="4">
        <v>-16.64</v>
      </c>
      <c r="E545" s="4">
        <v>16362.72</v>
      </c>
      <c r="F545" s="2"/>
      <c r="G545" s="4">
        <v>2.2799999999999998</v>
      </c>
      <c r="H545" s="4">
        <v>8.26</v>
      </c>
      <c r="I545" s="4">
        <v>-8.86</v>
      </c>
      <c r="J545" s="4"/>
      <c r="K545" s="4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4">
        <f t="shared" si="19"/>
        <v>5.4299999999999287</v>
      </c>
      <c r="Z545" s="14">
        <v>-521.84</v>
      </c>
      <c r="AA545" s="14">
        <v>280.48</v>
      </c>
      <c r="AB545" s="14">
        <v>16336.16</v>
      </c>
      <c r="AC545" s="2"/>
      <c r="AD545" s="14">
        <v>113.82</v>
      </c>
      <c r="AE545" s="14">
        <v>-8.18</v>
      </c>
      <c r="AF545" s="14">
        <v>1487.32</v>
      </c>
    </row>
    <row r="546" spans="1:32" x14ac:dyDescent="0.25">
      <c r="A546" s="4">
        <f t="shared" si="18"/>
        <v>5.4399999999999284</v>
      </c>
      <c r="B546" s="2"/>
      <c r="C546" s="4">
        <v>-10.08</v>
      </c>
      <c r="D546" s="4">
        <v>-44.64</v>
      </c>
      <c r="E546" s="4">
        <v>16494.72</v>
      </c>
      <c r="F546" s="2"/>
      <c r="G546" s="4">
        <v>-5.72</v>
      </c>
      <c r="H546" s="4">
        <v>-10.74</v>
      </c>
      <c r="I546" s="4">
        <v>3.14</v>
      </c>
      <c r="J546" s="4"/>
      <c r="K546" s="4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4">
        <f t="shared" si="19"/>
        <v>5.4399999999999284</v>
      </c>
      <c r="Z546" s="14">
        <v>-85.84</v>
      </c>
      <c r="AA546" s="14">
        <v>988.48</v>
      </c>
      <c r="AB546" s="14">
        <v>16364.16</v>
      </c>
      <c r="AC546" s="2"/>
      <c r="AD546" s="14">
        <v>45.82</v>
      </c>
      <c r="AE546" s="14">
        <v>221.82</v>
      </c>
      <c r="AF546" s="14">
        <v>2041.32</v>
      </c>
    </row>
    <row r="547" spans="1:32" x14ac:dyDescent="0.25">
      <c r="A547" s="4">
        <f t="shared" si="18"/>
        <v>5.4499999999999282</v>
      </c>
      <c r="B547" s="2"/>
      <c r="C547" s="4">
        <v>-158.08000000000001</v>
      </c>
      <c r="D547" s="4">
        <v>59.36</v>
      </c>
      <c r="E547" s="4">
        <v>16298.72</v>
      </c>
      <c r="F547" s="2"/>
      <c r="G547" s="4">
        <v>-6.72</v>
      </c>
      <c r="H547" s="4">
        <v>26.26</v>
      </c>
      <c r="I547" s="4">
        <v>-10.86</v>
      </c>
      <c r="J547" s="4"/>
      <c r="K547" s="4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4">
        <f t="shared" si="19"/>
        <v>5.4499999999999282</v>
      </c>
      <c r="Z547" s="14">
        <v>346.16</v>
      </c>
      <c r="AA547" s="14">
        <v>-787.52</v>
      </c>
      <c r="AB547" s="14">
        <v>16548.16</v>
      </c>
      <c r="AC547" s="2"/>
      <c r="AD547" s="14">
        <v>-93.18</v>
      </c>
      <c r="AE547" s="14">
        <v>-5.18</v>
      </c>
      <c r="AF547" s="14">
        <v>1628.32</v>
      </c>
    </row>
    <row r="548" spans="1:32" x14ac:dyDescent="0.25">
      <c r="A548" s="4">
        <f t="shared" si="18"/>
        <v>5.459999999999928</v>
      </c>
      <c r="B548" s="2"/>
      <c r="C548" s="4">
        <v>-126.08</v>
      </c>
      <c r="D548" s="4">
        <v>-44.64</v>
      </c>
      <c r="E548" s="4">
        <v>16330.72</v>
      </c>
      <c r="F548" s="2"/>
      <c r="G548" s="4">
        <v>18.28</v>
      </c>
      <c r="H548" s="4">
        <v>28.26</v>
      </c>
      <c r="I548" s="4">
        <v>2.14</v>
      </c>
      <c r="J548" s="4"/>
      <c r="K548" s="4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4">
        <f t="shared" si="19"/>
        <v>5.459999999999928</v>
      </c>
      <c r="Z548" s="14">
        <v>202.16</v>
      </c>
      <c r="AA548" s="14">
        <v>248.48</v>
      </c>
      <c r="AB548" s="14">
        <v>16628.16</v>
      </c>
      <c r="AC548" s="2"/>
      <c r="AD548" s="14">
        <v>186.82</v>
      </c>
      <c r="AE548" s="14">
        <v>-42.18</v>
      </c>
      <c r="AF548" s="14">
        <v>1766.32</v>
      </c>
    </row>
    <row r="549" spans="1:32" x14ac:dyDescent="0.25">
      <c r="A549" s="4">
        <f t="shared" si="18"/>
        <v>5.4699999999999278</v>
      </c>
      <c r="B549" s="2"/>
      <c r="C549" s="4">
        <v>-46.08</v>
      </c>
      <c r="D549" s="4">
        <v>-88.64</v>
      </c>
      <c r="E549" s="4">
        <v>16270.72</v>
      </c>
      <c r="F549" s="2"/>
      <c r="G549" s="4">
        <v>-6.72</v>
      </c>
      <c r="H549" s="4">
        <v>-1.74</v>
      </c>
      <c r="I549" s="4">
        <v>-22.86</v>
      </c>
      <c r="J549" s="4"/>
      <c r="K549" s="4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4">
        <f t="shared" si="19"/>
        <v>5.4699999999999278</v>
      </c>
      <c r="Z549" s="14">
        <v>274.16000000000003</v>
      </c>
      <c r="AA549" s="14">
        <v>216.48</v>
      </c>
      <c r="AB549" s="14">
        <v>16600.16</v>
      </c>
      <c r="AC549" s="2"/>
      <c r="AD549" s="14">
        <v>-18.18</v>
      </c>
      <c r="AE549" s="14">
        <v>351.82</v>
      </c>
      <c r="AF549" s="14">
        <v>1890.32</v>
      </c>
    </row>
    <row r="550" spans="1:32" x14ac:dyDescent="0.25">
      <c r="A550" s="4">
        <f t="shared" si="18"/>
        <v>5.4799999999999276</v>
      </c>
      <c r="B550" s="2"/>
      <c r="C550" s="4">
        <v>5.92</v>
      </c>
      <c r="D550" s="4">
        <v>-16.64</v>
      </c>
      <c r="E550" s="4">
        <v>16418.72</v>
      </c>
      <c r="F550" s="2"/>
      <c r="G550" s="4">
        <v>5.28</v>
      </c>
      <c r="H550" s="4">
        <v>-1.74</v>
      </c>
      <c r="I550" s="4">
        <v>8.14</v>
      </c>
      <c r="J550" s="4"/>
      <c r="K550" s="4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4">
        <f t="shared" si="19"/>
        <v>5.4799999999999276</v>
      </c>
      <c r="Z550" s="14">
        <v>-129.84</v>
      </c>
      <c r="AA550" s="14">
        <v>688.48</v>
      </c>
      <c r="AB550" s="14">
        <v>16528.16</v>
      </c>
      <c r="AC550" s="2"/>
      <c r="AD550" s="14">
        <v>-122.18</v>
      </c>
      <c r="AE550" s="14">
        <v>-241.18</v>
      </c>
      <c r="AF550" s="14">
        <v>2272.3200000000002</v>
      </c>
    </row>
    <row r="551" spans="1:32" x14ac:dyDescent="0.25">
      <c r="A551" s="4">
        <f t="shared" si="18"/>
        <v>5.4899999999999274</v>
      </c>
      <c r="B551" s="2"/>
      <c r="C551" s="4">
        <v>-22.08</v>
      </c>
      <c r="D551" s="4">
        <v>-12.64</v>
      </c>
      <c r="E551" s="4">
        <v>16226.72</v>
      </c>
      <c r="F551" s="2"/>
      <c r="G551" s="4">
        <v>9.2799999999999994</v>
      </c>
      <c r="H551" s="4">
        <v>-26.74</v>
      </c>
      <c r="I551" s="4">
        <v>-7.86</v>
      </c>
      <c r="J551" s="4"/>
      <c r="K551" s="4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4">
        <f t="shared" si="19"/>
        <v>5.4899999999999274</v>
      </c>
      <c r="Z551" s="14">
        <v>906.16</v>
      </c>
      <c r="AA551" s="14">
        <v>-995.52</v>
      </c>
      <c r="AB551" s="14">
        <v>16536.16</v>
      </c>
      <c r="AC551" s="2"/>
      <c r="AD551" s="14">
        <v>93.82</v>
      </c>
      <c r="AE551" s="14">
        <v>20.82</v>
      </c>
      <c r="AF551" s="14">
        <v>2235.3200000000002</v>
      </c>
    </row>
    <row r="552" spans="1:32" x14ac:dyDescent="0.25">
      <c r="A552" s="4">
        <f t="shared" si="18"/>
        <v>5.4999999999999272</v>
      </c>
      <c r="B552" s="2"/>
      <c r="C552" s="4">
        <v>73.92</v>
      </c>
      <c r="D552" s="4">
        <v>123.36</v>
      </c>
      <c r="E552" s="4">
        <v>16654.72</v>
      </c>
      <c r="F552" s="2"/>
      <c r="G552" s="4">
        <v>4.28</v>
      </c>
      <c r="H552" s="4">
        <v>0.26</v>
      </c>
      <c r="I552" s="4">
        <v>-18.86</v>
      </c>
      <c r="J552" s="4"/>
      <c r="K552" s="4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4">
        <f t="shared" si="19"/>
        <v>5.4999999999999272</v>
      </c>
      <c r="Z552" s="14">
        <v>278.16000000000003</v>
      </c>
      <c r="AA552" s="14">
        <v>1420.48</v>
      </c>
      <c r="AB552" s="14">
        <v>16448.16</v>
      </c>
      <c r="AC552" s="2"/>
      <c r="AD552" s="14">
        <v>-179.18</v>
      </c>
      <c r="AE552" s="14">
        <v>-70.180000000000007</v>
      </c>
      <c r="AF552" s="14">
        <v>2167.3200000000002</v>
      </c>
    </row>
    <row r="553" spans="1:32" x14ac:dyDescent="0.25">
      <c r="A553" s="4">
        <f t="shared" si="18"/>
        <v>5.509999999999927</v>
      </c>
      <c r="B553" s="2"/>
      <c r="C553" s="4">
        <v>45.92</v>
      </c>
      <c r="D553" s="4">
        <v>-32.64</v>
      </c>
      <c r="E553" s="4">
        <v>16278.72</v>
      </c>
      <c r="F553" s="2"/>
      <c r="G553" s="4">
        <v>1.28</v>
      </c>
      <c r="H553" s="4">
        <v>27.26</v>
      </c>
      <c r="I553" s="4">
        <v>10.14</v>
      </c>
      <c r="J553" s="4"/>
      <c r="K553" s="4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4">
        <f t="shared" si="19"/>
        <v>5.509999999999927</v>
      </c>
      <c r="Z553" s="14">
        <v>-149.84</v>
      </c>
      <c r="AA553" s="14">
        <v>-99.52</v>
      </c>
      <c r="AB553" s="14">
        <v>16432.16</v>
      </c>
      <c r="AC553" s="2"/>
      <c r="AD553" s="14">
        <v>-119.18</v>
      </c>
      <c r="AE553" s="14">
        <v>6.82</v>
      </c>
      <c r="AF553" s="14">
        <v>2059.3200000000002</v>
      </c>
    </row>
    <row r="554" spans="1:32" x14ac:dyDescent="0.25">
      <c r="A554" s="4">
        <f t="shared" si="18"/>
        <v>5.5199999999999267</v>
      </c>
      <c r="B554" s="2"/>
      <c r="C554" s="4">
        <v>-38.08</v>
      </c>
      <c r="D554" s="4">
        <v>-24.64</v>
      </c>
      <c r="E554" s="4">
        <v>16362.72</v>
      </c>
      <c r="F554" s="2"/>
      <c r="G554" s="4">
        <v>-0.72</v>
      </c>
      <c r="H554" s="4">
        <v>15.26</v>
      </c>
      <c r="I554" s="4">
        <v>6.14</v>
      </c>
      <c r="J554" s="4"/>
      <c r="K554" s="4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4">
        <f t="shared" si="19"/>
        <v>5.5199999999999267</v>
      </c>
      <c r="Z554" s="14">
        <v>158.16</v>
      </c>
      <c r="AA554" s="14">
        <v>-275.52</v>
      </c>
      <c r="AB554" s="14">
        <v>16396.16</v>
      </c>
      <c r="AC554" s="2"/>
      <c r="AD554" s="14">
        <v>118.82</v>
      </c>
      <c r="AE554" s="14">
        <v>-129.18</v>
      </c>
      <c r="AF554" s="14">
        <v>1585.32</v>
      </c>
    </row>
    <row r="555" spans="1:32" x14ac:dyDescent="0.25">
      <c r="A555" s="4">
        <f t="shared" si="18"/>
        <v>5.5299999999999265</v>
      </c>
      <c r="B555" s="2"/>
      <c r="C555" s="4">
        <v>45.92</v>
      </c>
      <c r="D555" s="4">
        <v>31.36</v>
      </c>
      <c r="E555" s="4">
        <v>16394.72</v>
      </c>
      <c r="F555" s="2"/>
      <c r="G555" s="4">
        <v>-1.72</v>
      </c>
      <c r="H555" s="4">
        <v>-13.74</v>
      </c>
      <c r="I555" s="4">
        <v>-4.8600000000000003</v>
      </c>
      <c r="J555" s="4"/>
      <c r="K555" s="4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4">
        <f t="shared" si="19"/>
        <v>5.5299999999999265</v>
      </c>
      <c r="Z555" s="14">
        <v>62.16</v>
      </c>
      <c r="AA555" s="14">
        <v>176.48</v>
      </c>
      <c r="AB555" s="14">
        <v>16288.16</v>
      </c>
      <c r="AC555" s="2"/>
      <c r="AD555" s="14">
        <v>248.82</v>
      </c>
      <c r="AE555" s="14">
        <v>-468.18</v>
      </c>
      <c r="AF555" s="14">
        <v>1439.32</v>
      </c>
    </row>
    <row r="556" spans="1:32" x14ac:dyDescent="0.25">
      <c r="A556" s="4">
        <f t="shared" si="18"/>
        <v>5.5399999999999263</v>
      </c>
      <c r="B556" s="2"/>
      <c r="C556" s="4">
        <v>-14.08</v>
      </c>
      <c r="D556" s="4">
        <v>87.36</v>
      </c>
      <c r="E556" s="4">
        <v>16306.72</v>
      </c>
      <c r="F556" s="2"/>
      <c r="G556" s="4">
        <v>7.28</v>
      </c>
      <c r="H556" s="4">
        <v>-43.74</v>
      </c>
      <c r="I556" s="4">
        <v>-6.86</v>
      </c>
      <c r="J556" s="4"/>
      <c r="K556" s="4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4">
        <f t="shared" si="19"/>
        <v>5.5399999999999263</v>
      </c>
      <c r="Z556" s="14">
        <v>-397.84</v>
      </c>
      <c r="AA556" s="14">
        <v>1172.48</v>
      </c>
      <c r="AB556" s="14">
        <v>16568.16</v>
      </c>
      <c r="AC556" s="2"/>
      <c r="AD556" s="14">
        <v>-176.18</v>
      </c>
      <c r="AE556" s="14">
        <v>-403.18</v>
      </c>
      <c r="AF556" s="14">
        <v>1699.32</v>
      </c>
    </row>
    <row r="557" spans="1:32" x14ac:dyDescent="0.25">
      <c r="A557" s="4">
        <f t="shared" si="18"/>
        <v>5.5499999999999261</v>
      </c>
      <c r="B557" s="2"/>
      <c r="C557" s="4">
        <v>13.92</v>
      </c>
      <c r="D557" s="4">
        <v>75.36</v>
      </c>
      <c r="E557" s="4">
        <v>16382.72</v>
      </c>
      <c r="F557" s="2"/>
      <c r="G557" s="4">
        <v>-17.72</v>
      </c>
      <c r="H557" s="4">
        <v>-19.739999999999998</v>
      </c>
      <c r="I557" s="4">
        <v>-1.86</v>
      </c>
      <c r="J557" s="4"/>
      <c r="K557" s="4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4">
        <f t="shared" si="19"/>
        <v>5.5499999999999261</v>
      </c>
      <c r="Z557" s="14">
        <v>-633.84</v>
      </c>
      <c r="AA557" s="14">
        <v>164.48</v>
      </c>
      <c r="AB557" s="14">
        <v>16412.16</v>
      </c>
      <c r="AC557" s="2"/>
      <c r="AD557" s="14">
        <v>-124.18</v>
      </c>
      <c r="AE557" s="14">
        <v>-141.18</v>
      </c>
      <c r="AF557" s="14">
        <v>1151.32</v>
      </c>
    </row>
    <row r="558" spans="1:32" x14ac:dyDescent="0.25">
      <c r="A558" s="4">
        <f t="shared" si="18"/>
        <v>5.5599999999999259</v>
      </c>
      <c r="B558" s="2"/>
      <c r="C558" s="4">
        <v>73.92</v>
      </c>
      <c r="D558" s="4">
        <v>-44.64</v>
      </c>
      <c r="E558" s="4">
        <v>16422.72</v>
      </c>
      <c r="F558" s="2"/>
      <c r="G558" s="4">
        <v>-17.72</v>
      </c>
      <c r="H558" s="4">
        <v>21.26</v>
      </c>
      <c r="I558" s="4">
        <v>4.1399999999999997</v>
      </c>
      <c r="J558" s="4"/>
      <c r="K558" s="4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4">
        <f t="shared" si="19"/>
        <v>5.5599999999999259</v>
      </c>
      <c r="Z558" s="14">
        <v>558.16</v>
      </c>
      <c r="AA558" s="14">
        <v>-1939.52</v>
      </c>
      <c r="AB558" s="14">
        <v>16632.16</v>
      </c>
      <c r="AC558" s="2"/>
      <c r="AD558" s="14">
        <v>-79.180000000000007</v>
      </c>
      <c r="AE558" s="14">
        <v>239.82</v>
      </c>
      <c r="AF558" s="14">
        <v>1492.32</v>
      </c>
    </row>
    <row r="559" spans="1:32" x14ac:dyDescent="0.25">
      <c r="A559" s="4">
        <f t="shared" si="18"/>
        <v>5.5699999999999257</v>
      </c>
      <c r="B559" s="2"/>
      <c r="C559" s="4">
        <v>-2.08</v>
      </c>
      <c r="D559" s="4">
        <v>19.36</v>
      </c>
      <c r="E559" s="4">
        <v>16454.72</v>
      </c>
      <c r="F559" s="2"/>
      <c r="G559" s="4">
        <v>-15.72</v>
      </c>
      <c r="H559" s="4">
        <v>-27.74</v>
      </c>
      <c r="I559" s="4">
        <v>6.14</v>
      </c>
      <c r="J559" s="4"/>
      <c r="K559" s="4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4">
        <f t="shared" si="19"/>
        <v>5.5699999999999257</v>
      </c>
      <c r="Z559" s="14">
        <v>342.16</v>
      </c>
      <c r="AA559" s="14">
        <v>1316.48</v>
      </c>
      <c r="AB559" s="14">
        <v>16608.16</v>
      </c>
      <c r="AC559" s="2"/>
      <c r="AD559" s="14">
        <v>-141.18</v>
      </c>
      <c r="AE559" s="14">
        <v>370.82</v>
      </c>
      <c r="AF559" s="14">
        <v>442.32</v>
      </c>
    </row>
    <row r="560" spans="1:32" x14ac:dyDescent="0.25">
      <c r="A560" s="4">
        <f t="shared" si="18"/>
        <v>5.5799999999999255</v>
      </c>
      <c r="B560" s="2"/>
      <c r="C560" s="4">
        <v>121.92</v>
      </c>
      <c r="D560" s="4">
        <v>-8.64</v>
      </c>
      <c r="E560" s="4">
        <v>16530.72</v>
      </c>
      <c r="F560" s="2"/>
      <c r="G560" s="4">
        <v>-10.72</v>
      </c>
      <c r="H560" s="4">
        <v>-27.74</v>
      </c>
      <c r="I560" s="4">
        <v>12.14</v>
      </c>
      <c r="J560" s="4"/>
      <c r="K560" s="4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4">
        <f t="shared" si="19"/>
        <v>5.5799999999999255</v>
      </c>
      <c r="Z560" s="14">
        <v>890.16</v>
      </c>
      <c r="AA560" s="14">
        <v>-383.52</v>
      </c>
      <c r="AB560" s="14">
        <v>16128.16</v>
      </c>
      <c r="AC560" s="2"/>
      <c r="AD560" s="14">
        <v>391.82</v>
      </c>
      <c r="AE560" s="14">
        <v>411.82</v>
      </c>
      <c r="AF560" s="14">
        <v>766.32</v>
      </c>
    </row>
    <row r="561" spans="1:32" x14ac:dyDescent="0.25">
      <c r="A561" s="4">
        <f t="shared" si="18"/>
        <v>5.5899999999999253</v>
      </c>
      <c r="B561" s="2"/>
      <c r="C561" s="4">
        <v>73.92</v>
      </c>
      <c r="D561" s="4">
        <v>-108.64</v>
      </c>
      <c r="E561" s="4">
        <v>16518.72</v>
      </c>
      <c r="F561" s="2"/>
      <c r="G561" s="4">
        <v>-12.72</v>
      </c>
      <c r="H561" s="4">
        <v>7.26</v>
      </c>
      <c r="I561" s="4">
        <v>-20.86</v>
      </c>
      <c r="J561" s="4"/>
      <c r="K561" s="4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4">
        <f t="shared" si="19"/>
        <v>5.5899999999999253</v>
      </c>
      <c r="Z561" s="14">
        <v>226.16</v>
      </c>
      <c r="AA561" s="14">
        <v>840.48</v>
      </c>
      <c r="AB561" s="14">
        <v>16128.16</v>
      </c>
      <c r="AC561" s="2"/>
      <c r="AD561" s="14">
        <v>-135.18</v>
      </c>
      <c r="AE561" s="14">
        <v>325.82</v>
      </c>
      <c r="AF561" s="14">
        <v>1735.32</v>
      </c>
    </row>
    <row r="562" spans="1:32" x14ac:dyDescent="0.25">
      <c r="A562" s="4">
        <f t="shared" si="18"/>
        <v>5.599999999999925</v>
      </c>
      <c r="B562" s="2"/>
      <c r="C562" s="4">
        <v>-98.08</v>
      </c>
      <c r="D562" s="4">
        <v>7.36</v>
      </c>
      <c r="E562" s="4">
        <v>16590.72</v>
      </c>
      <c r="F562" s="2"/>
      <c r="G562" s="4">
        <v>7.28</v>
      </c>
      <c r="H562" s="4">
        <v>-15.74</v>
      </c>
      <c r="I562" s="4">
        <v>-17.86</v>
      </c>
      <c r="J562" s="4"/>
      <c r="K562" s="4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4">
        <f t="shared" si="19"/>
        <v>5.599999999999925</v>
      </c>
      <c r="Z562" s="14">
        <v>414.16</v>
      </c>
      <c r="AA562" s="14">
        <v>-71.52</v>
      </c>
      <c r="AB562" s="14">
        <v>16156.16</v>
      </c>
      <c r="AC562" s="2"/>
      <c r="AD562" s="14">
        <v>271.82</v>
      </c>
      <c r="AE562" s="14">
        <v>283.82</v>
      </c>
      <c r="AF562" s="14">
        <v>2395.3200000000002</v>
      </c>
    </row>
    <row r="563" spans="1:32" x14ac:dyDescent="0.25">
      <c r="A563" s="4">
        <f t="shared" si="18"/>
        <v>5.6099999999999248</v>
      </c>
      <c r="B563" s="2"/>
      <c r="C563" s="4">
        <v>-10.08</v>
      </c>
      <c r="D563" s="4">
        <v>-40.64</v>
      </c>
      <c r="E563" s="4">
        <v>16254.72</v>
      </c>
      <c r="F563" s="2"/>
      <c r="G563" s="4">
        <v>11.28</v>
      </c>
      <c r="H563" s="4">
        <v>10.26</v>
      </c>
      <c r="I563" s="4">
        <v>-8.86</v>
      </c>
      <c r="J563" s="4"/>
      <c r="K563" s="4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4">
        <f t="shared" si="19"/>
        <v>5.6099999999999248</v>
      </c>
      <c r="Z563" s="14">
        <v>222.16</v>
      </c>
      <c r="AA563" s="14">
        <v>-435.52</v>
      </c>
      <c r="AB563" s="14">
        <v>16280.16</v>
      </c>
      <c r="AC563" s="2"/>
      <c r="AD563" s="14">
        <v>207.82</v>
      </c>
      <c r="AE563" s="14">
        <v>50.82</v>
      </c>
      <c r="AF563" s="14">
        <v>2308.3200000000002</v>
      </c>
    </row>
    <row r="564" spans="1:32" x14ac:dyDescent="0.25">
      <c r="A564" s="4">
        <f t="shared" si="18"/>
        <v>5.6199999999999246</v>
      </c>
      <c r="B564" s="2"/>
      <c r="C564" s="4">
        <v>-78.08</v>
      </c>
      <c r="D564" s="4">
        <v>51.36</v>
      </c>
      <c r="E564" s="4">
        <v>16494.72</v>
      </c>
      <c r="F564" s="2"/>
      <c r="G564" s="4">
        <v>11.28</v>
      </c>
      <c r="H564" s="4">
        <v>25.26</v>
      </c>
      <c r="I564" s="4">
        <v>13.14</v>
      </c>
      <c r="J564" s="4"/>
      <c r="K564" s="4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4">
        <f t="shared" si="19"/>
        <v>5.6199999999999246</v>
      </c>
      <c r="Z564" s="14">
        <v>526.16</v>
      </c>
      <c r="AA564" s="14">
        <v>-107.52</v>
      </c>
      <c r="AB564" s="14">
        <v>16188.16</v>
      </c>
      <c r="AC564" s="2"/>
      <c r="AD564" s="14">
        <v>-273.18</v>
      </c>
      <c r="AE564" s="14">
        <v>-51.18</v>
      </c>
      <c r="AF564" s="14">
        <v>2889.32</v>
      </c>
    </row>
    <row r="565" spans="1:32" x14ac:dyDescent="0.25">
      <c r="A565" s="4">
        <f t="shared" si="18"/>
        <v>5.6299999999999244</v>
      </c>
      <c r="B565" s="2"/>
      <c r="C565" s="4">
        <v>-14.08</v>
      </c>
      <c r="D565" s="4">
        <v>11.36</v>
      </c>
      <c r="E565" s="4">
        <v>16438.72</v>
      </c>
      <c r="F565" s="2"/>
      <c r="G565" s="4">
        <v>4.28</v>
      </c>
      <c r="H565" s="4">
        <v>2.2599999999999998</v>
      </c>
      <c r="I565" s="4">
        <v>-1.86</v>
      </c>
      <c r="J565" s="4"/>
      <c r="K565" s="4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4">
        <f t="shared" si="19"/>
        <v>5.6299999999999244</v>
      </c>
      <c r="Z565" s="14">
        <v>-169.84</v>
      </c>
      <c r="AA565" s="14">
        <v>156.47999999999999</v>
      </c>
      <c r="AB565" s="14">
        <v>16624.16</v>
      </c>
      <c r="AC565" s="2"/>
      <c r="AD565" s="14">
        <v>141.82</v>
      </c>
      <c r="AE565" s="14">
        <v>120.82</v>
      </c>
      <c r="AF565" s="14">
        <v>1753.32</v>
      </c>
    </row>
    <row r="566" spans="1:32" x14ac:dyDescent="0.25">
      <c r="A566" s="4">
        <f t="shared" si="18"/>
        <v>5.6399999999999242</v>
      </c>
      <c r="B566" s="2"/>
      <c r="C566" s="4">
        <v>-42.08</v>
      </c>
      <c r="D566" s="4">
        <v>83.36</v>
      </c>
      <c r="E566" s="4">
        <v>16474.72</v>
      </c>
      <c r="F566" s="2"/>
      <c r="G566" s="4">
        <v>8.2799999999999994</v>
      </c>
      <c r="H566" s="4">
        <v>7.26</v>
      </c>
      <c r="I566" s="4">
        <v>-9.86</v>
      </c>
      <c r="J566" s="4"/>
      <c r="K566" s="4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4">
        <f t="shared" si="19"/>
        <v>5.6399999999999242</v>
      </c>
      <c r="Z566" s="14">
        <v>370.16</v>
      </c>
      <c r="AA566" s="14">
        <v>-875.52</v>
      </c>
      <c r="AB566" s="14">
        <v>16632.16</v>
      </c>
      <c r="AC566" s="2"/>
      <c r="AD566" s="14">
        <v>-181.18</v>
      </c>
      <c r="AE566" s="14">
        <v>-465.18</v>
      </c>
      <c r="AF566" s="14">
        <v>1801.32</v>
      </c>
    </row>
    <row r="567" spans="1:32" x14ac:dyDescent="0.25">
      <c r="A567" s="4">
        <f t="shared" si="18"/>
        <v>5.649999999999924</v>
      </c>
      <c r="B567" s="2"/>
      <c r="C567" s="4">
        <v>13.92</v>
      </c>
      <c r="D567" s="4">
        <v>-0.64</v>
      </c>
      <c r="E567" s="4">
        <v>16242.72</v>
      </c>
      <c r="F567" s="2"/>
      <c r="G567" s="4">
        <v>-5.72</v>
      </c>
      <c r="H567" s="4">
        <v>2.2599999999999998</v>
      </c>
      <c r="I567" s="4">
        <v>-4.8600000000000003</v>
      </c>
      <c r="J567" s="4"/>
      <c r="K567" s="4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4">
        <f t="shared" si="19"/>
        <v>5.649999999999924</v>
      </c>
      <c r="Z567" s="14">
        <v>278.16000000000003</v>
      </c>
      <c r="AA567" s="14">
        <v>244.48</v>
      </c>
      <c r="AB567" s="14">
        <v>17200.16</v>
      </c>
      <c r="AC567" s="2"/>
      <c r="AD567" s="14">
        <v>-166.18</v>
      </c>
      <c r="AE567" s="14">
        <v>-2.1800000000000002</v>
      </c>
      <c r="AF567" s="14">
        <v>1993.32</v>
      </c>
    </row>
    <row r="568" spans="1:32" x14ac:dyDescent="0.25">
      <c r="A568" s="4">
        <f t="shared" si="18"/>
        <v>5.6599999999999238</v>
      </c>
      <c r="B568" s="2"/>
      <c r="C568" s="4">
        <v>69.92</v>
      </c>
      <c r="D568" s="4">
        <v>-56.64</v>
      </c>
      <c r="E568" s="4">
        <v>16374.72</v>
      </c>
      <c r="F568" s="2"/>
      <c r="G568" s="4">
        <v>0.28000000000000003</v>
      </c>
      <c r="H568" s="4">
        <v>-24.74</v>
      </c>
      <c r="I568" s="4">
        <v>-0.86</v>
      </c>
      <c r="J568" s="4"/>
      <c r="K568" s="4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4">
        <f t="shared" si="19"/>
        <v>5.6599999999999238</v>
      </c>
      <c r="Z568" s="14">
        <v>-217.84</v>
      </c>
      <c r="AA568" s="14">
        <v>4.4800000000000004</v>
      </c>
      <c r="AB568" s="14">
        <v>16384.16</v>
      </c>
      <c r="AC568" s="2"/>
      <c r="AD568" s="14">
        <v>127.82</v>
      </c>
      <c r="AE568" s="14">
        <v>-153.18</v>
      </c>
      <c r="AF568" s="14">
        <v>1539.32</v>
      </c>
    </row>
    <row r="569" spans="1:32" x14ac:dyDescent="0.25">
      <c r="A569" s="4">
        <f t="shared" si="18"/>
        <v>5.6699999999999235</v>
      </c>
      <c r="B569" s="2"/>
      <c r="C569" s="4">
        <v>89.92</v>
      </c>
      <c r="D569" s="4">
        <v>-28.64</v>
      </c>
      <c r="E569" s="4">
        <v>16458.72</v>
      </c>
      <c r="F569" s="2"/>
      <c r="G569" s="4">
        <v>-6.72</v>
      </c>
      <c r="H569" s="4">
        <v>8.26</v>
      </c>
      <c r="I569" s="4">
        <v>-2.86</v>
      </c>
      <c r="J569" s="4"/>
      <c r="K569" s="4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4">
        <f t="shared" si="19"/>
        <v>5.6699999999999235</v>
      </c>
      <c r="Z569" s="14">
        <v>454.16</v>
      </c>
      <c r="AA569" s="14">
        <v>228.48</v>
      </c>
      <c r="AB569" s="14">
        <v>16652.16</v>
      </c>
      <c r="AC569" s="2"/>
      <c r="AD569" s="14">
        <v>270.82</v>
      </c>
      <c r="AE569" s="14">
        <v>140.82</v>
      </c>
      <c r="AF569" s="14">
        <v>1282.32</v>
      </c>
    </row>
    <row r="570" spans="1:32" x14ac:dyDescent="0.25">
      <c r="A570" s="4">
        <f t="shared" si="18"/>
        <v>5.6799999999999233</v>
      </c>
      <c r="B570" s="2"/>
      <c r="C570" s="4">
        <v>-14.08</v>
      </c>
      <c r="D570" s="4">
        <v>63.36</v>
      </c>
      <c r="E570" s="4">
        <v>16482.72</v>
      </c>
      <c r="F570" s="2"/>
      <c r="G570" s="4">
        <v>2.2799999999999998</v>
      </c>
      <c r="H570" s="4">
        <v>3.26</v>
      </c>
      <c r="I570" s="4">
        <v>2.14</v>
      </c>
      <c r="J570" s="4"/>
      <c r="K570" s="4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4">
        <f t="shared" si="19"/>
        <v>5.6799999999999233</v>
      </c>
      <c r="Z570" s="14">
        <v>134.16</v>
      </c>
      <c r="AA570" s="14">
        <v>908.48</v>
      </c>
      <c r="AB570" s="14">
        <v>16420.16</v>
      </c>
      <c r="AC570" s="2"/>
      <c r="AD570" s="14">
        <v>-106.18</v>
      </c>
      <c r="AE570" s="14">
        <v>136.82</v>
      </c>
      <c r="AF570" s="14">
        <v>1691.32</v>
      </c>
    </row>
    <row r="571" spans="1:32" x14ac:dyDescent="0.25">
      <c r="A571" s="4">
        <f t="shared" si="18"/>
        <v>5.6899999999999231</v>
      </c>
      <c r="B571" s="2"/>
      <c r="C571" s="4">
        <v>93.92</v>
      </c>
      <c r="D571" s="4">
        <v>11.36</v>
      </c>
      <c r="E571" s="4">
        <v>16426.72</v>
      </c>
      <c r="F571" s="2"/>
      <c r="G571" s="4">
        <v>-3.72</v>
      </c>
      <c r="H571" s="4">
        <v>1.26</v>
      </c>
      <c r="I571" s="4">
        <v>-21.86</v>
      </c>
      <c r="J571" s="4"/>
      <c r="K571" s="4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4">
        <f t="shared" si="19"/>
        <v>5.6899999999999231</v>
      </c>
      <c r="Z571" s="14">
        <v>-113.84</v>
      </c>
      <c r="AA571" s="14">
        <v>-967.52</v>
      </c>
      <c r="AB571" s="14">
        <v>16344.16</v>
      </c>
      <c r="AC571" s="2"/>
      <c r="AD571" s="14">
        <v>26.82</v>
      </c>
      <c r="AE571" s="14">
        <v>-496.18</v>
      </c>
      <c r="AF571" s="14">
        <v>1198.32</v>
      </c>
    </row>
    <row r="572" spans="1:32" x14ac:dyDescent="0.25">
      <c r="A572" s="4">
        <f t="shared" si="18"/>
        <v>5.6999999999999229</v>
      </c>
      <c r="B572" s="2"/>
      <c r="C572" s="4">
        <v>25.92</v>
      </c>
      <c r="D572" s="4">
        <v>-64.64</v>
      </c>
      <c r="E572" s="4">
        <v>16366.72</v>
      </c>
      <c r="F572" s="2"/>
      <c r="G572" s="4">
        <v>-11.72</v>
      </c>
      <c r="H572" s="4">
        <v>15.26</v>
      </c>
      <c r="I572" s="4">
        <v>13.14</v>
      </c>
      <c r="J572" s="4"/>
      <c r="K572" s="4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4">
        <f t="shared" si="19"/>
        <v>5.6999999999999229</v>
      </c>
      <c r="Z572" s="14">
        <v>622.16</v>
      </c>
      <c r="AA572" s="14">
        <v>-103.52</v>
      </c>
      <c r="AB572" s="14">
        <v>15712.16</v>
      </c>
      <c r="AC572" s="2"/>
      <c r="AD572" s="14">
        <v>276.82</v>
      </c>
      <c r="AE572" s="14">
        <v>-159.18</v>
      </c>
      <c r="AF572" s="14">
        <v>1151.32</v>
      </c>
    </row>
    <row r="573" spans="1:32" x14ac:dyDescent="0.25">
      <c r="A573" s="4">
        <f t="shared" si="18"/>
        <v>5.7099999999999227</v>
      </c>
      <c r="B573" s="2"/>
      <c r="C573" s="4">
        <v>29.92</v>
      </c>
      <c r="D573" s="4">
        <v>39.36</v>
      </c>
      <c r="E573" s="4">
        <v>16386.72</v>
      </c>
      <c r="F573" s="2"/>
      <c r="G573" s="4">
        <v>0.28000000000000003</v>
      </c>
      <c r="H573" s="4">
        <v>-7.74</v>
      </c>
      <c r="I573" s="4">
        <v>-10.86</v>
      </c>
      <c r="J573" s="4"/>
      <c r="K573" s="4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4">
        <f t="shared" si="19"/>
        <v>5.7099999999999227</v>
      </c>
      <c r="Z573" s="14">
        <v>846.16</v>
      </c>
      <c r="AA573" s="14">
        <v>-591.52</v>
      </c>
      <c r="AB573" s="14">
        <v>16772.16</v>
      </c>
      <c r="AC573" s="2"/>
      <c r="AD573" s="14">
        <v>50.82</v>
      </c>
      <c r="AE573" s="14">
        <v>212.82</v>
      </c>
      <c r="AF573" s="14">
        <v>1238.32</v>
      </c>
    </row>
    <row r="574" spans="1:32" x14ac:dyDescent="0.25">
      <c r="A574" s="4">
        <f t="shared" si="18"/>
        <v>5.7199999999999225</v>
      </c>
      <c r="B574" s="2"/>
      <c r="C574" s="4">
        <v>81.92</v>
      </c>
      <c r="D574" s="4">
        <v>35.36</v>
      </c>
      <c r="E574" s="4">
        <v>16326.72</v>
      </c>
      <c r="F574" s="2"/>
      <c r="G574" s="4">
        <v>-6.72</v>
      </c>
      <c r="H574" s="4">
        <v>5.26</v>
      </c>
      <c r="I574" s="4">
        <v>-3.86</v>
      </c>
      <c r="J574" s="4"/>
      <c r="K574" s="4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4">
        <f t="shared" si="19"/>
        <v>5.7199999999999225</v>
      </c>
      <c r="Z574" s="14">
        <v>662.16</v>
      </c>
      <c r="AA574" s="14">
        <v>524.48</v>
      </c>
      <c r="AB574" s="14">
        <v>16056.16</v>
      </c>
      <c r="AC574" s="2"/>
      <c r="AD574" s="14">
        <v>-67.180000000000007</v>
      </c>
      <c r="AE574" s="14">
        <v>48.82</v>
      </c>
      <c r="AF574" s="14">
        <v>1470.32</v>
      </c>
    </row>
    <row r="575" spans="1:32" x14ac:dyDescent="0.25">
      <c r="A575" s="4">
        <f t="shared" si="18"/>
        <v>5.7299999999999223</v>
      </c>
      <c r="B575" s="2"/>
      <c r="C575" s="4">
        <v>29.92</v>
      </c>
      <c r="D575" s="4">
        <v>-0.64</v>
      </c>
      <c r="E575" s="4">
        <v>16498.72</v>
      </c>
      <c r="F575" s="2"/>
      <c r="G575" s="4">
        <v>-23.72</v>
      </c>
      <c r="H575" s="4">
        <v>11.26</v>
      </c>
      <c r="I575" s="4">
        <v>-12.86</v>
      </c>
      <c r="J575" s="4"/>
      <c r="K575" s="4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4">
        <f t="shared" si="19"/>
        <v>5.7299999999999223</v>
      </c>
      <c r="Z575" s="14">
        <v>166.16</v>
      </c>
      <c r="AA575" s="14">
        <v>-563.52</v>
      </c>
      <c r="AB575" s="14">
        <v>16660.16</v>
      </c>
      <c r="AC575" s="2"/>
      <c r="AD575" s="14">
        <v>-250.18</v>
      </c>
      <c r="AE575" s="14">
        <v>-153.18</v>
      </c>
      <c r="AF575" s="14">
        <v>1836.32</v>
      </c>
    </row>
    <row r="576" spans="1:32" x14ac:dyDescent="0.25">
      <c r="A576" s="4">
        <f t="shared" si="18"/>
        <v>5.7399999999999221</v>
      </c>
      <c r="B576" s="2"/>
      <c r="C576" s="4">
        <v>-2.08</v>
      </c>
      <c r="D576" s="4">
        <v>-20.64</v>
      </c>
      <c r="E576" s="4">
        <v>16506.72</v>
      </c>
      <c r="F576" s="2"/>
      <c r="G576" s="4">
        <v>13.28</v>
      </c>
      <c r="H576" s="4">
        <v>5.26</v>
      </c>
      <c r="I576" s="4">
        <v>6.14</v>
      </c>
      <c r="J576" s="4"/>
      <c r="K576" s="4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4">
        <f t="shared" si="19"/>
        <v>5.7399999999999221</v>
      </c>
      <c r="Z576" s="14">
        <v>-265.83999999999997</v>
      </c>
      <c r="AA576" s="14">
        <v>-1779.52</v>
      </c>
      <c r="AB576" s="14">
        <v>16356.16</v>
      </c>
      <c r="AC576" s="2"/>
      <c r="AD576" s="14">
        <v>294.82</v>
      </c>
      <c r="AE576" s="14">
        <v>157.82</v>
      </c>
      <c r="AF576" s="14">
        <v>1116.32</v>
      </c>
    </row>
    <row r="577" spans="1:32" x14ac:dyDescent="0.25">
      <c r="A577" s="4">
        <f t="shared" si="18"/>
        <v>5.7499999999999218</v>
      </c>
      <c r="B577" s="2"/>
      <c r="C577" s="4">
        <v>77.92</v>
      </c>
      <c r="D577" s="4">
        <v>-8.64</v>
      </c>
      <c r="E577" s="4">
        <v>16298.72</v>
      </c>
      <c r="F577" s="2"/>
      <c r="G577" s="4">
        <v>5.28</v>
      </c>
      <c r="H577" s="4">
        <v>-12.74</v>
      </c>
      <c r="I577" s="4">
        <v>-1.86</v>
      </c>
      <c r="J577" s="4"/>
      <c r="K577" s="4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4">
        <f t="shared" si="19"/>
        <v>5.7499999999999218</v>
      </c>
      <c r="Z577" s="14">
        <v>222.16</v>
      </c>
      <c r="AA577" s="14">
        <v>-71.52</v>
      </c>
      <c r="AB577" s="14">
        <v>16388.16</v>
      </c>
      <c r="AC577" s="2"/>
      <c r="AD577" s="14">
        <v>-75.180000000000007</v>
      </c>
      <c r="AE577" s="14">
        <v>201.82</v>
      </c>
      <c r="AF577" s="14">
        <v>1179.32</v>
      </c>
    </row>
    <row r="578" spans="1:32" x14ac:dyDescent="0.25">
      <c r="A578" s="4">
        <f t="shared" si="18"/>
        <v>5.7599999999999216</v>
      </c>
      <c r="B578" s="2"/>
      <c r="C578" s="4">
        <v>97.92</v>
      </c>
      <c r="D578" s="4">
        <v>-64.64</v>
      </c>
      <c r="E578" s="4">
        <v>16218.72</v>
      </c>
      <c r="F578" s="2"/>
      <c r="G578" s="4">
        <v>17.28</v>
      </c>
      <c r="H578" s="4">
        <v>2.2599999999999998</v>
      </c>
      <c r="I578" s="4">
        <v>2.14</v>
      </c>
      <c r="J578" s="4"/>
      <c r="K578" s="4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4">
        <f t="shared" si="19"/>
        <v>5.7599999999999216</v>
      </c>
      <c r="Z578" s="14">
        <v>178.16</v>
      </c>
      <c r="AA578" s="14">
        <v>92.48</v>
      </c>
      <c r="AB578" s="14">
        <v>16608.16</v>
      </c>
      <c r="AC578" s="2"/>
      <c r="AD578" s="14">
        <v>15.82</v>
      </c>
      <c r="AE578" s="14">
        <v>86.82</v>
      </c>
      <c r="AF578" s="14">
        <v>1417.32</v>
      </c>
    </row>
    <row r="579" spans="1:32" x14ac:dyDescent="0.25">
      <c r="A579" s="4">
        <f t="shared" si="18"/>
        <v>5.7699999999999214</v>
      </c>
      <c r="B579" s="2"/>
      <c r="C579" s="4">
        <v>-54.08</v>
      </c>
      <c r="D579" s="4">
        <v>11.36</v>
      </c>
      <c r="E579" s="4">
        <v>16442.72</v>
      </c>
      <c r="F579" s="2"/>
      <c r="G579" s="4">
        <v>-11.72</v>
      </c>
      <c r="H579" s="4">
        <v>4.26</v>
      </c>
      <c r="I579" s="4">
        <v>6.14</v>
      </c>
      <c r="J579" s="4"/>
      <c r="K579" s="4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4">
        <f t="shared" si="19"/>
        <v>5.7699999999999214</v>
      </c>
      <c r="Z579" s="14">
        <v>150.16</v>
      </c>
      <c r="AA579" s="14">
        <v>-943.52</v>
      </c>
      <c r="AB579" s="14">
        <v>16636.16</v>
      </c>
      <c r="AC579" s="2"/>
      <c r="AD579" s="14">
        <v>-132.18</v>
      </c>
      <c r="AE579" s="14">
        <v>-294.18</v>
      </c>
      <c r="AF579" s="14">
        <v>832.32</v>
      </c>
    </row>
    <row r="580" spans="1:32" x14ac:dyDescent="0.25">
      <c r="A580" s="4">
        <f t="shared" ref="A580:A643" si="20">A579+0.01</f>
        <v>5.7799999999999212</v>
      </c>
      <c r="B580" s="2"/>
      <c r="C580" s="4">
        <v>-134.08000000000001</v>
      </c>
      <c r="D580" s="4">
        <v>-24.64</v>
      </c>
      <c r="E580" s="4">
        <v>16418.72</v>
      </c>
      <c r="F580" s="2"/>
      <c r="G580" s="4">
        <v>-11.72</v>
      </c>
      <c r="H580" s="4">
        <v>0.26</v>
      </c>
      <c r="I580" s="4">
        <v>9.14</v>
      </c>
      <c r="J580" s="4"/>
      <c r="K580" s="4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4">
        <f t="shared" ref="Y580:Y643" si="21">Y579+0.01</f>
        <v>5.7799999999999212</v>
      </c>
      <c r="Z580" s="14">
        <v>150.16</v>
      </c>
      <c r="AA580" s="14">
        <v>-1543.52</v>
      </c>
      <c r="AB580" s="14">
        <v>16488.16</v>
      </c>
      <c r="AC580" s="2"/>
      <c r="AD580" s="14">
        <v>-233.18</v>
      </c>
      <c r="AE580" s="14">
        <v>-32.18</v>
      </c>
      <c r="AF580" s="14">
        <v>741.32</v>
      </c>
    </row>
    <row r="581" spans="1:32" x14ac:dyDescent="0.25">
      <c r="A581" s="4">
        <f t="shared" si="20"/>
        <v>5.789999999999921</v>
      </c>
      <c r="B581" s="2"/>
      <c r="C581" s="4">
        <v>37.92</v>
      </c>
      <c r="D581" s="4">
        <v>11.36</v>
      </c>
      <c r="E581" s="4">
        <v>16422.72</v>
      </c>
      <c r="F581" s="2"/>
      <c r="G581" s="4">
        <v>9.2799999999999994</v>
      </c>
      <c r="H581" s="4">
        <v>-7.74</v>
      </c>
      <c r="I581" s="4">
        <v>9.14</v>
      </c>
      <c r="J581" s="4"/>
      <c r="K581" s="4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4">
        <f t="shared" si="21"/>
        <v>5.789999999999921</v>
      </c>
      <c r="Z581" s="14">
        <v>-621.84</v>
      </c>
      <c r="AA581" s="14">
        <v>228.48</v>
      </c>
      <c r="AB581" s="14">
        <v>16272.16</v>
      </c>
      <c r="AC581" s="2"/>
      <c r="AD581" s="14">
        <v>-201.18</v>
      </c>
      <c r="AE581" s="14">
        <v>-296.18</v>
      </c>
      <c r="AF581" s="14">
        <v>81.319999999999993</v>
      </c>
    </row>
    <row r="582" spans="1:32" x14ac:dyDescent="0.25">
      <c r="A582" s="4">
        <f t="shared" si="20"/>
        <v>5.7999999999999208</v>
      </c>
      <c r="B582" s="2"/>
      <c r="C582" s="4">
        <v>-38.08</v>
      </c>
      <c r="D582" s="4">
        <v>31.36</v>
      </c>
      <c r="E582" s="4">
        <v>16382.72</v>
      </c>
      <c r="F582" s="2"/>
      <c r="G582" s="4">
        <v>9.2799999999999994</v>
      </c>
      <c r="H582" s="4">
        <v>14.26</v>
      </c>
      <c r="I582" s="4">
        <v>-11.86</v>
      </c>
      <c r="J582" s="4"/>
      <c r="K582" s="4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4">
        <f t="shared" si="21"/>
        <v>5.7999999999999208</v>
      </c>
      <c r="Z582" s="14">
        <v>30.16</v>
      </c>
      <c r="AA582" s="14">
        <v>-911.52</v>
      </c>
      <c r="AB582" s="14">
        <v>16480.16</v>
      </c>
      <c r="AC582" s="2"/>
      <c r="AD582" s="14">
        <v>-79.180000000000007</v>
      </c>
      <c r="AE582" s="14">
        <v>-64.180000000000007</v>
      </c>
      <c r="AF582" s="14">
        <v>737.32</v>
      </c>
    </row>
    <row r="583" spans="1:32" x14ac:dyDescent="0.25">
      <c r="A583" s="4">
        <f t="shared" si="20"/>
        <v>5.8099999999999206</v>
      </c>
      <c r="B583" s="2"/>
      <c r="C583" s="4">
        <v>-74.08</v>
      </c>
      <c r="D583" s="4">
        <v>23.36</v>
      </c>
      <c r="E583" s="4">
        <v>16454.72</v>
      </c>
      <c r="F583" s="2"/>
      <c r="G583" s="4">
        <v>5.28</v>
      </c>
      <c r="H583" s="4">
        <v>16.260000000000002</v>
      </c>
      <c r="I583" s="4">
        <v>-4.8600000000000003</v>
      </c>
      <c r="J583" s="4"/>
      <c r="K583" s="4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4">
        <f t="shared" si="21"/>
        <v>5.8099999999999206</v>
      </c>
      <c r="Z583" s="14">
        <v>274.16000000000003</v>
      </c>
      <c r="AA583" s="14">
        <v>68.48</v>
      </c>
      <c r="AB583" s="14">
        <v>16356.16</v>
      </c>
      <c r="AC583" s="2"/>
      <c r="AD583" s="14">
        <v>-25.18</v>
      </c>
      <c r="AE583" s="14">
        <v>-269.18</v>
      </c>
      <c r="AF583" s="14">
        <v>853.32</v>
      </c>
    </row>
    <row r="584" spans="1:32" x14ac:dyDescent="0.25">
      <c r="A584" s="4">
        <f t="shared" si="20"/>
        <v>5.8199999999999203</v>
      </c>
      <c r="B584" s="2"/>
      <c r="C584" s="4">
        <v>65.92</v>
      </c>
      <c r="D584" s="4">
        <v>7.36</v>
      </c>
      <c r="E584" s="4">
        <v>16486.72</v>
      </c>
      <c r="F584" s="2"/>
      <c r="G584" s="4">
        <v>-11.72</v>
      </c>
      <c r="H584" s="4">
        <v>6.26</v>
      </c>
      <c r="I584" s="4">
        <v>4.1399999999999997</v>
      </c>
      <c r="J584" s="4"/>
      <c r="K584" s="4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4">
        <f t="shared" si="21"/>
        <v>5.8199999999999203</v>
      </c>
      <c r="Z584" s="14">
        <v>134.16</v>
      </c>
      <c r="AA584" s="14">
        <v>-391.52</v>
      </c>
      <c r="AB584" s="14">
        <v>16520.16</v>
      </c>
      <c r="AC584" s="2"/>
      <c r="AD584" s="14">
        <v>-52.18</v>
      </c>
      <c r="AE584" s="14">
        <v>-49.18</v>
      </c>
      <c r="AF584" s="14">
        <v>1504.32</v>
      </c>
    </row>
    <row r="585" spans="1:32" x14ac:dyDescent="0.25">
      <c r="A585" s="4">
        <f t="shared" si="20"/>
        <v>5.8299999999999201</v>
      </c>
      <c r="B585" s="2"/>
      <c r="C585" s="4">
        <v>-10.08</v>
      </c>
      <c r="D585" s="4">
        <v>-52.64</v>
      </c>
      <c r="E585" s="4">
        <v>16406.72</v>
      </c>
      <c r="F585" s="2"/>
      <c r="G585" s="4">
        <v>-2.72</v>
      </c>
      <c r="H585" s="4">
        <v>-20.74</v>
      </c>
      <c r="I585" s="4">
        <v>-7.86</v>
      </c>
      <c r="J585" s="4"/>
      <c r="K585" s="4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4">
        <f t="shared" si="21"/>
        <v>5.8299999999999201</v>
      </c>
      <c r="Z585" s="14">
        <v>-141.84</v>
      </c>
      <c r="AA585" s="14">
        <v>-335.52</v>
      </c>
      <c r="AB585" s="14">
        <v>15824.16</v>
      </c>
      <c r="AC585" s="2"/>
      <c r="AD585" s="14">
        <v>82.82</v>
      </c>
      <c r="AE585" s="14">
        <v>-185.18</v>
      </c>
      <c r="AF585" s="14">
        <v>1330.32</v>
      </c>
    </row>
    <row r="586" spans="1:32" x14ac:dyDescent="0.25">
      <c r="A586" s="4">
        <f t="shared" si="20"/>
        <v>5.8399999999999199</v>
      </c>
      <c r="B586" s="2"/>
      <c r="C586" s="4">
        <v>13.92</v>
      </c>
      <c r="D586" s="4">
        <v>-56.64</v>
      </c>
      <c r="E586" s="4">
        <v>16570.72</v>
      </c>
      <c r="F586" s="2"/>
      <c r="G586" s="4">
        <v>-10.72</v>
      </c>
      <c r="H586" s="4">
        <v>4.26</v>
      </c>
      <c r="I586" s="4">
        <v>-0.86</v>
      </c>
      <c r="J586" s="4"/>
      <c r="K586" s="4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4">
        <f t="shared" si="21"/>
        <v>5.8399999999999199</v>
      </c>
      <c r="Z586" s="14">
        <v>366.16</v>
      </c>
      <c r="AA586" s="14">
        <v>620.48</v>
      </c>
      <c r="AB586" s="14">
        <v>16376.16</v>
      </c>
      <c r="AC586" s="2"/>
      <c r="AD586" s="14">
        <v>-92.18</v>
      </c>
      <c r="AE586" s="14">
        <v>-330.18</v>
      </c>
      <c r="AF586" s="14">
        <v>1393.32</v>
      </c>
    </row>
    <row r="587" spans="1:32" x14ac:dyDescent="0.25">
      <c r="A587" s="4">
        <f t="shared" si="20"/>
        <v>5.8499999999999197</v>
      </c>
      <c r="B587" s="2"/>
      <c r="C587" s="4">
        <v>5.92</v>
      </c>
      <c r="D587" s="4">
        <v>99.36</v>
      </c>
      <c r="E587" s="4">
        <v>16378.72</v>
      </c>
      <c r="F587" s="2"/>
      <c r="G587" s="4">
        <v>-4.72</v>
      </c>
      <c r="H587" s="4">
        <v>-16.739999999999998</v>
      </c>
      <c r="I587" s="4">
        <v>-4.8600000000000003</v>
      </c>
      <c r="J587" s="4"/>
      <c r="K587" s="4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4">
        <f t="shared" si="21"/>
        <v>5.8499999999999197</v>
      </c>
      <c r="Z587" s="14">
        <v>10.16</v>
      </c>
      <c r="AA587" s="14">
        <v>-455.52</v>
      </c>
      <c r="AB587" s="14">
        <v>16956.16</v>
      </c>
      <c r="AC587" s="2"/>
      <c r="AD587" s="14">
        <v>-80.180000000000007</v>
      </c>
      <c r="AE587" s="14">
        <v>-300.18</v>
      </c>
      <c r="AF587" s="14">
        <v>1161.32</v>
      </c>
    </row>
    <row r="588" spans="1:32" x14ac:dyDescent="0.25">
      <c r="A588" s="4">
        <f t="shared" si="20"/>
        <v>5.8599999999999195</v>
      </c>
      <c r="B588" s="2"/>
      <c r="C588" s="4">
        <v>57.92</v>
      </c>
      <c r="D588" s="4">
        <v>95.36</v>
      </c>
      <c r="E588" s="4">
        <v>16542.72</v>
      </c>
      <c r="F588" s="2"/>
      <c r="G588" s="4">
        <v>-5.72</v>
      </c>
      <c r="H588" s="4">
        <v>23.26</v>
      </c>
      <c r="I588" s="4">
        <v>-23.86</v>
      </c>
      <c r="J588" s="4"/>
      <c r="K588" s="4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4">
        <f t="shared" si="21"/>
        <v>5.8599999999999195</v>
      </c>
      <c r="Z588" s="14">
        <v>594.16</v>
      </c>
      <c r="AA588" s="14">
        <v>-463.52</v>
      </c>
      <c r="AB588" s="14">
        <v>16312.16</v>
      </c>
      <c r="AC588" s="2"/>
      <c r="AD588" s="14">
        <v>161.82</v>
      </c>
      <c r="AE588" s="14">
        <v>161.82</v>
      </c>
      <c r="AF588" s="14">
        <v>2344.3200000000002</v>
      </c>
    </row>
    <row r="589" spans="1:32" x14ac:dyDescent="0.25">
      <c r="A589" s="4">
        <f t="shared" si="20"/>
        <v>5.8699999999999193</v>
      </c>
      <c r="B589" s="2"/>
      <c r="C589" s="4">
        <v>113.92</v>
      </c>
      <c r="D589" s="4">
        <v>-4.6399999999999997</v>
      </c>
      <c r="E589" s="4">
        <v>16518.72</v>
      </c>
      <c r="F589" s="2"/>
      <c r="G589" s="4">
        <v>12.28</v>
      </c>
      <c r="H589" s="4">
        <v>8.26</v>
      </c>
      <c r="I589" s="4">
        <v>1.1399999999999999</v>
      </c>
      <c r="J589" s="4"/>
      <c r="K589" s="4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4">
        <f t="shared" si="21"/>
        <v>5.8699999999999193</v>
      </c>
      <c r="Z589" s="14">
        <v>482.16</v>
      </c>
      <c r="AA589" s="14">
        <v>384.48</v>
      </c>
      <c r="AB589" s="14">
        <v>16468.16</v>
      </c>
      <c r="AC589" s="2"/>
      <c r="AD589" s="14">
        <v>89.82</v>
      </c>
      <c r="AE589" s="14">
        <v>208.82</v>
      </c>
      <c r="AF589" s="14">
        <v>2169.3200000000002</v>
      </c>
    </row>
    <row r="590" spans="1:32" x14ac:dyDescent="0.25">
      <c r="A590" s="4">
        <f t="shared" si="20"/>
        <v>5.8799999999999191</v>
      </c>
      <c r="B590" s="2"/>
      <c r="C590" s="4">
        <v>49.92</v>
      </c>
      <c r="D590" s="4">
        <v>55.36</v>
      </c>
      <c r="E590" s="4">
        <v>16450.72</v>
      </c>
      <c r="F590" s="2"/>
      <c r="G590" s="4">
        <v>10.28</v>
      </c>
      <c r="H590" s="4">
        <v>-25.74</v>
      </c>
      <c r="I590" s="4">
        <v>-8.86</v>
      </c>
      <c r="J590" s="4"/>
      <c r="K590" s="4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4">
        <f t="shared" si="21"/>
        <v>5.8799999999999191</v>
      </c>
      <c r="Z590" s="14">
        <v>210.16</v>
      </c>
      <c r="AA590" s="14">
        <v>-691.52</v>
      </c>
      <c r="AB590" s="14">
        <v>16620.16</v>
      </c>
      <c r="AC590" s="2"/>
      <c r="AD590" s="14">
        <v>160.82</v>
      </c>
      <c r="AE590" s="14">
        <v>18.82</v>
      </c>
      <c r="AF590" s="14">
        <v>2502.3200000000002</v>
      </c>
    </row>
    <row r="591" spans="1:32" x14ac:dyDescent="0.25">
      <c r="A591" s="4">
        <f t="shared" si="20"/>
        <v>5.8899999999999189</v>
      </c>
      <c r="B591" s="2"/>
      <c r="C591" s="4">
        <v>93.92</v>
      </c>
      <c r="D591" s="4">
        <v>-24.64</v>
      </c>
      <c r="E591" s="4">
        <v>16482.72</v>
      </c>
      <c r="F591" s="2"/>
      <c r="G591" s="4">
        <v>2.2799999999999998</v>
      </c>
      <c r="H591" s="4">
        <v>-12.74</v>
      </c>
      <c r="I591" s="4">
        <v>-12.86</v>
      </c>
      <c r="J591" s="4"/>
      <c r="K591" s="4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4">
        <f t="shared" si="21"/>
        <v>5.8899999999999189</v>
      </c>
      <c r="Z591" s="14">
        <v>378.16</v>
      </c>
      <c r="AA591" s="14">
        <v>576.48</v>
      </c>
      <c r="AB591" s="14">
        <v>16396.16</v>
      </c>
      <c r="AC591" s="2"/>
      <c r="AD591" s="14">
        <v>-11.18</v>
      </c>
      <c r="AE591" s="14">
        <v>94.82</v>
      </c>
      <c r="AF591" s="14">
        <v>2273.3200000000002</v>
      </c>
    </row>
    <row r="592" spans="1:32" x14ac:dyDescent="0.25">
      <c r="A592" s="4">
        <f t="shared" si="20"/>
        <v>5.8999999999999186</v>
      </c>
      <c r="B592" s="2"/>
      <c r="C592" s="4">
        <v>-42.08</v>
      </c>
      <c r="D592" s="4">
        <v>-56.64</v>
      </c>
      <c r="E592" s="4">
        <v>16430.72</v>
      </c>
      <c r="F592" s="2"/>
      <c r="G592" s="4">
        <v>2.2799999999999998</v>
      </c>
      <c r="H592" s="4">
        <v>3.26</v>
      </c>
      <c r="I592" s="4">
        <v>-28.86</v>
      </c>
      <c r="J592" s="4"/>
      <c r="K592" s="4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4">
        <f t="shared" si="21"/>
        <v>5.8999999999999186</v>
      </c>
      <c r="Z592" s="14">
        <v>30.16</v>
      </c>
      <c r="AA592" s="14">
        <v>340.48</v>
      </c>
      <c r="AB592" s="14">
        <v>16280.16</v>
      </c>
      <c r="AC592" s="2"/>
      <c r="AD592" s="14">
        <v>168.82</v>
      </c>
      <c r="AE592" s="14">
        <v>-91.18</v>
      </c>
      <c r="AF592" s="14">
        <v>1033.32</v>
      </c>
    </row>
    <row r="593" spans="1:32" x14ac:dyDescent="0.25">
      <c r="A593" s="4">
        <f t="shared" si="20"/>
        <v>5.9099999999999184</v>
      </c>
      <c r="B593" s="2"/>
      <c r="C593" s="4">
        <v>29.92</v>
      </c>
      <c r="D593" s="4">
        <v>59.36</v>
      </c>
      <c r="E593" s="4">
        <v>16434.72</v>
      </c>
      <c r="F593" s="2"/>
      <c r="G593" s="4">
        <v>-9.7200000000000006</v>
      </c>
      <c r="H593" s="4">
        <v>-17.739999999999998</v>
      </c>
      <c r="I593" s="4">
        <v>-0.86</v>
      </c>
      <c r="J593" s="4"/>
      <c r="K593" s="4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4">
        <f t="shared" si="21"/>
        <v>5.9099999999999184</v>
      </c>
      <c r="Z593" s="14">
        <v>-1117.8399999999999</v>
      </c>
      <c r="AA593" s="14">
        <v>64.48</v>
      </c>
      <c r="AB593" s="14">
        <v>16164.16</v>
      </c>
      <c r="AC593" s="2"/>
      <c r="AD593" s="14">
        <v>-20.18</v>
      </c>
      <c r="AE593" s="14">
        <v>-22.18</v>
      </c>
      <c r="AF593" s="14">
        <v>539.32000000000005</v>
      </c>
    </row>
    <row r="594" spans="1:32" x14ac:dyDescent="0.25">
      <c r="A594" s="4">
        <f t="shared" si="20"/>
        <v>5.9199999999999182</v>
      </c>
      <c r="B594" s="2"/>
      <c r="C594" s="4">
        <v>-30.08</v>
      </c>
      <c r="D594" s="4">
        <v>-16.64</v>
      </c>
      <c r="E594" s="4">
        <v>16362.72</v>
      </c>
      <c r="F594" s="2"/>
      <c r="G594" s="4">
        <v>-12.72</v>
      </c>
      <c r="H594" s="4">
        <v>19.260000000000002</v>
      </c>
      <c r="I594" s="4">
        <v>18.14</v>
      </c>
      <c r="J594" s="4"/>
      <c r="K594" s="4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4">
        <f t="shared" si="21"/>
        <v>5.9199999999999182</v>
      </c>
      <c r="Z594" s="14">
        <v>-29.84</v>
      </c>
      <c r="AA594" s="14">
        <v>-375.52</v>
      </c>
      <c r="AB594" s="14">
        <v>16396.16</v>
      </c>
      <c r="AC594" s="2"/>
      <c r="AD594" s="14">
        <v>114.82</v>
      </c>
      <c r="AE594" s="14">
        <v>221.82</v>
      </c>
      <c r="AF594" s="14">
        <v>334.32</v>
      </c>
    </row>
    <row r="595" spans="1:32" x14ac:dyDescent="0.25">
      <c r="A595" s="4">
        <f t="shared" si="20"/>
        <v>5.929999999999918</v>
      </c>
      <c r="B595" s="2"/>
      <c r="C595" s="4">
        <v>41.92</v>
      </c>
      <c r="D595" s="4">
        <v>-40.64</v>
      </c>
      <c r="E595" s="4">
        <v>16322.72</v>
      </c>
      <c r="F595" s="2"/>
      <c r="G595" s="4">
        <v>-27.72</v>
      </c>
      <c r="H595" s="4">
        <v>4.26</v>
      </c>
      <c r="I595" s="4">
        <v>0.14000000000000001</v>
      </c>
      <c r="J595" s="4"/>
      <c r="K595" s="4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4">
        <f t="shared" si="21"/>
        <v>5.929999999999918</v>
      </c>
      <c r="Z595" s="14">
        <v>-233.84</v>
      </c>
      <c r="AA595" s="14">
        <v>-175.52</v>
      </c>
      <c r="AB595" s="14">
        <v>16672.16</v>
      </c>
      <c r="AC595" s="2"/>
      <c r="AD595" s="14">
        <v>261.82</v>
      </c>
      <c r="AE595" s="14">
        <v>133.82</v>
      </c>
      <c r="AF595" s="14">
        <v>-1120.68</v>
      </c>
    </row>
    <row r="596" spans="1:32" x14ac:dyDescent="0.25">
      <c r="A596" s="4">
        <f t="shared" si="20"/>
        <v>5.9399999999999178</v>
      </c>
      <c r="B596" s="2"/>
      <c r="C596" s="4">
        <v>-22.08</v>
      </c>
      <c r="D596" s="4">
        <v>27.36</v>
      </c>
      <c r="E596" s="4">
        <v>16242.72</v>
      </c>
      <c r="F596" s="2"/>
      <c r="G596" s="4">
        <v>8.2799999999999994</v>
      </c>
      <c r="H596" s="4">
        <v>41.26</v>
      </c>
      <c r="I596" s="4">
        <v>2.14</v>
      </c>
      <c r="J596" s="4"/>
      <c r="K596" s="4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4">
        <f t="shared" si="21"/>
        <v>5.9399999999999178</v>
      </c>
      <c r="Z596" s="14">
        <v>214.16</v>
      </c>
      <c r="AA596" s="14">
        <v>104.48</v>
      </c>
      <c r="AB596" s="14">
        <v>16108.16</v>
      </c>
      <c r="AC596" s="2"/>
      <c r="AD596" s="14">
        <v>155.82</v>
      </c>
      <c r="AE596" s="14">
        <v>189.82</v>
      </c>
      <c r="AF596" s="14">
        <v>-718.68</v>
      </c>
    </row>
    <row r="597" spans="1:32" x14ac:dyDescent="0.25">
      <c r="A597" s="4">
        <f t="shared" si="20"/>
        <v>5.9499999999999176</v>
      </c>
      <c r="B597" s="2"/>
      <c r="C597" s="4">
        <v>-102.08</v>
      </c>
      <c r="D597" s="4">
        <v>-44.64</v>
      </c>
      <c r="E597" s="4">
        <v>16382.72</v>
      </c>
      <c r="F597" s="2"/>
      <c r="G597" s="4">
        <v>9.2799999999999994</v>
      </c>
      <c r="H597" s="4">
        <v>3.26</v>
      </c>
      <c r="I597" s="4">
        <v>-13.86</v>
      </c>
      <c r="J597" s="4"/>
      <c r="K597" s="4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4">
        <f t="shared" si="21"/>
        <v>5.9499999999999176</v>
      </c>
      <c r="Z597" s="14">
        <v>198.16</v>
      </c>
      <c r="AA597" s="14">
        <v>868.48</v>
      </c>
      <c r="AB597" s="14">
        <v>16432.16</v>
      </c>
      <c r="AC597" s="2"/>
      <c r="AD597" s="14">
        <v>111.82</v>
      </c>
      <c r="AE597" s="14">
        <v>112.82</v>
      </c>
      <c r="AF597" s="14">
        <v>-1071.68</v>
      </c>
    </row>
    <row r="598" spans="1:32" x14ac:dyDescent="0.25">
      <c r="A598" s="4">
        <f t="shared" si="20"/>
        <v>5.9599999999999174</v>
      </c>
      <c r="B598" s="2"/>
      <c r="C598" s="4">
        <v>-122.08</v>
      </c>
      <c r="D598" s="4">
        <v>39.36</v>
      </c>
      <c r="E598" s="4">
        <v>16418.72</v>
      </c>
      <c r="F598" s="2"/>
      <c r="G598" s="4">
        <v>-9.7200000000000006</v>
      </c>
      <c r="H598" s="4">
        <v>0.26</v>
      </c>
      <c r="I598" s="4">
        <v>9.14</v>
      </c>
      <c r="J598" s="4"/>
      <c r="K598" s="4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4">
        <f t="shared" si="21"/>
        <v>5.9599999999999174</v>
      </c>
      <c r="Z598" s="14">
        <v>378.16</v>
      </c>
      <c r="AA598" s="14">
        <v>-807.52</v>
      </c>
      <c r="AB598" s="14">
        <v>16512.16</v>
      </c>
      <c r="AC598" s="2"/>
      <c r="AD598" s="14">
        <v>167.82</v>
      </c>
      <c r="AE598" s="14">
        <v>231.82</v>
      </c>
      <c r="AF598" s="14">
        <v>-652.67999999999995</v>
      </c>
    </row>
    <row r="599" spans="1:32" x14ac:dyDescent="0.25">
      <c r="A599" s="4">
        <f t="shared" si="20"/>
        <v>5.9699999999999172</v>
      </c>
      <c r="B599" s="2"/>
      <c r="C599" s="4">
        <v>-130.08000000000001</v>
      </c>
      <c r="D599" s="4">
        <v>-60.64</v>
      </c>
      <c r="E599" s="4">
        <v>16278.72</v>
      </c>
      <c r="F599" s="2"/>
      <c r="G599" s="4">
        <v>-14.72</v>
      </c>
      <c r="H599" s="4">
        <v>-11.74</v>
      </c>
      <c r="I599" s="4">
        <v>-1.86</v>
      </c>
      <c r="J599" s="4"/>
      <c r="K599" s="4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4">
        <f t="shared" si="21"/>
        <v>5.9699999999999172</v>
      </c>
      <c r="Z599" s="14">
        <v>146.16</v>
      </c>
      <c r="AA599" s="14">
        <v>-447.52</v>
      </c>
      <c r="AB599" s="14">
        <v>16556.16</v>
      </c>
      <c r="AC599" s="2"/>
      <c r="AD599" s="14">
        <v>-240.18</v>
      </c>
      <c r="AE599" s="14">
        <v>-342.18</v>
      </c>
      <c r="AF599" s="14">
        <v>-722.68</v>
      </c>
    </row>
    <row r="600" spans="1:32" x14ac:dyDescent="0.25">
      <c r="A600" s="4">
        <f t="shared" si="20"/>
        <v>5.9799999999999169</v>
      </c>
      <c r="B600" s="2"/>
      <c r="C600" s="4">
        <v>-58.08</v>
      </c>
      <c r="D600" s="4">
        <v>63.36</v>
      </c>
      <c r="E600" s="4">
        <v>16322.72</v>
      </c>
      <c r="F600" s="2"/>
      <c r="G600" s="4">
        <v>8.2799999999999994</v>
      </c>
      <c r="H600" s="4">
        <v>-3.74</v>
      </c>
      <c r="I600" s="4">
        <v>0.14000000000000001</v>
      </c>
      <c r="J600" s="4"/>
      <c r="K600" s="4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4">
        <f t="shared" si="21"/>
        <v>5.9799999999999169</v>
      </c>
      <c r="Z600" s="14">
        <v>622.16</v>
      </c>
      <c r="AA600" s="14">
        <v>20.48</v>
      </c>
      <c r="AB600" s="14">
        <v>16560.16</v>
      </c>
      <c r="AC600" s="2"/>
      <c r="AD600" s="14">
        <v>-32.18</v>
      </c>
      <c r="AE600" s="14">
        <v>187.82</v>
      </c>
      <c r="AF600" s="14">
        <v>-284.68</v>
      </c>
    </row>
    <row r="601" spans="1:32" x14ac:dyDescent="0.25">
      <c r="A601" s="4">
        <f t="shared" si="20"/>
        <v>5.9899999999999167</v>
      </c>
      <c r="B601" s="2"/>
      <c r="C601" s="4">
        <v>-74.08</v>
      </c>
      <c r="D601" s="4">
        <v>-4.6399999999999997</v>
      </c>
      <c r="E601" s="4">
        <v>16338.72</v>
      </c>
      <c r="F601" s="2"/>
      <c r="G601" s="4">
        <v>-18.72</v>
      </c>
      <c r="H601" s="4">
        <v>10.26</v>
      </c>
      <c r="I601" s="4">
        <v>-3.86</v>
      </c>
      <c r="J601" s="4"/>
      <c r="K601" s="4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4">
        <f t="shared" si="21"/>
        <v>5.9899999999999167</v>
      </c>
      <c r="Z601" s="14">
        <v>122.16</v>
      </c>
      <c r="AA601" s="14">
        <v>740.48</v>
      </c>
      <c r="AB601" s="14">
        <v>16596.16</v>
      </c>
      <c r="AC601" s="2"/>
      <c r="AD601" s="14">
        <v>-165.18</v>
      </c>
      <c r="AE601" s="14">
        <v>164.82</v>
      </c>
      <c r="AF601" s="14">
        <v>476.32</v>
      </c>
    </row>
    <row r="602" spans="1:32" x14ac:dyDescent="0.25">
      <c r="A602" s="4">
        <f t="shared" si="20"/>
        <v>5.9999999999999165</v>
      </c>
      <c r="B602" s="2"/>
      <c r="C602" s="4">
        <v>13.92</v>
      </c>
      <c r="D602" s="4">
        <v>-44.64</v>
      </c>
      <c r="E602" s="4">
        <v>16338.72</v>
      </c>
      <c r="F602" s="2"/>
      <c r="G602" s="4">
        <v>23.28</v>
      </c>
      <c r="H602" s="4">
        <v>-25.74</v>
      </c>
      <c r="I602" s="4">
        <v>6.14</v>
      </c>
      <c r="J602" s="4"/>
      <c r="K602" s="4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4">
        <f t="shared" si="21"/>
        <v>5.9999999999999165</v>
      </c>
      <c r="Z602" s="14">
        <v>414.16</v>
      </c>
      <c r="AA602" s="14">
        <v>-551.52</v>
      </c>
      <c r="AB602" s="14">
        <v>16584.16</v>
      </c>
      <c r="AC602" s="2"/>
      <c r="AD602" s="14">
        <v>-49.18</v>
      </c>
      <c r="AE602" s="14">
        <v>-245.18</v>
      </c>
      <c r="AF602" s="14">
        <v>410.32</v>
      </c>
    </row>
    <row r="603" spans="1:32" x14ac:dyDescent="0.25">
      <c r="A603" s="4">
        <f t="shared" si="20"/>
        <v>6.0099999999999163</v>
      </c>
      <c r="B603" s="2"/>
      <c r="C603" s="4">
        <v>141.91999999999999</v>
      </c>
      <c r="D603" s="4">
        <v>43.36</v>
      </c>
      <c r="E603" s="4">
        <v>16518.72</v>
      </c>
      <c r="F603" s="2"/>
      <c r="G603" s="4">
        <v>-15.72</v>
      </c>
      <c r="H603" s="4">
        <v>14.26</v>
      </c>
      <c r="I603" s="4">
        <v>-1.86</v>
      </c>
      <c r="J603" s="4"/>
      <c r="K603" s="4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4">
        <f t="shared" si="21"/>
        <v>6.0099999999999163</v>
      </c>
      <c r="Z603" s="14">
        <v>314.16000000000003</v>
      </c>
      <c r="AA603" s="14">
        <v>208.48</v>
      </c>
      <c r="AB603" s="14">
        <v>16548.16</v>
      </c>
      <c r="AC603" s="2"/>
      <c r="AD603" s="14">
        <v>-151.18</v>
      </c>
      <c r="AE603" s="14">
        <v>111.82</v>
      </c>
      <c r="AF603" s="14">
        <v>1260.32</v>
      </c>
    </row>
    <row r="604" spans="1:32" x14ac:dyDescent="0.25">
      <c r="A604" s="4">
        <f t="shared" si="20"/>
        <v>6.0199999999999161</v>
      </c>
      <c r="B604" s="2"/>
      <c r="C604" s="4">
        <v>133.91999999999999</v>
      </c>
      <c r="D604" s="4">
        <v>-60.64</v>
      </c>
      <c r="E604" s="4">
        <v>16330.72</v>
      </c>
      <c r="F604" s="2"/>
      <c r="G604" s="4">
        <v>12.28</v>
      </c>
      <c r="H604" s="4">
        <v>-23.74</v>
      </c>
      <c r="I604" s="4">
        <v>-11.86</v>
      </c>
      <c r="J604" s="4"/>
      <c r="K604" s="4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4">
        <f t="shared" si="21"/>
        <v>6.0199999999999161</v>
      </c>
      <c r="Z604" s="14">
        <v>134.16</v>
      </c>
      <c r="AA604" s="14">
        <v>56.48</v>
      </c>
      <c r="AB604" s="14">
        <v>16316.16</v>
      </c>
      <c r="AC604" s="2"/>
      <c r="AD604" s="14">
        <v>133.82</v>
      </c>
      <c r="AE604" s="14">
        <v>2.82</v>
      </c>
      <c r="AF604" s="14">
        <v>791.32</v>
      </c>
    </row>
    <row r="605" spans="1:32" x14ac:dyDescent="0.25">
      <c r="A605" s="4">
        <f t="shared" si="20"/>
        <v>6.0299999999999159</v>
      </c>
      <c r="B605" s="2"/>
      <c r="C605" s="4">
        <v>81.92</v>
      </c>
      <c r="D605" s="4">
        <v>111.36</v>
      </c>
      <c r="E605" s="4">
        <v>16438.72</v>
      </c>
      <c r="F605" s="2"/>
      <c r="G605" s="4">
        <v>-5.72</v>
      </c>
      <c r="H605" s="4">
        <v>13.26</v>
      </c>
      <c r="I605" s="4">
        <v>-11.86</v>
      </c>
      <c r="J605" s="4"/>
      <c r="K605" s="4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4">
        <f t="shared" si="21"/>
        <v>6.0299999999999159</v>
      </c>
      <c r="Z605" s="14">
        <v>626.16</v>
      </c>
      <c r="AA605" s="14">
        <v>-491.52</v>
      </c>
      <c r="AB605" s="14">
        <v>16592.16</v>
      </c>
      <c r="AC605" s="2"/>
      <c r="AD605" s="14">
        <v>-29.18</v>
      </c>
      <c r="AE605" s="14">
        <v>35.82</v>
      </c>
      <c r="AF605" s="14">
        <v>1428.32</v>
      </c>
    </row>
    <row r="606" spans="1:32" x14ac:dyDescent="0.25">
      <c r="A606" s="4">
        <f t="shared" si="20"/>
        <v>6.0399999999999157</v>
      </c>
      <c r="B606" s="2"/>
      <c r="C606" s="4">
        <v>33.92</v>
      </c>
      <c r="D606" s="4">
        <v>39.36</v>
      </c>
      <c r="E606" s="4">
        <v>16286.72</v>
      </c>
      <c r="F606" s="2"/>
      <c r="G606" s="4">
        <v>-6.72</v>
      </c>
      <c r="H606" s="4">
        <v>14.26</v>
      </c>
      <c r="I606" s="4">
        <v>13.14</v>
      </c>
      <c r="J606" s="4"/>
      <c r="K606" s="4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4">
        <f t="shared" si="21"/>
        <v>6.0399999999999157</v>
      </c>
      <c r="Z606" s="14">
        <v>114.16</v>
      </c>
      <c r="AA606" s="14">
        <v>472.48</v>
      </c>
      <c r="AB606" s="14">
        <v>16384.16</v>
      </c>
      <c r="AC606" s="2"/>
      <c r="AD606" s="14">
        <v>-82.18</v>
      </c>
      <c r="AE606" s="14">
        <v>143.82</v>
      </c>
      <c r="AF606" s="14">
        <v>925.32</v>
      </c>
    </row>
    <row r="607" spans="1:32" x14ac:dyDescent="0.25">
      <c r="A607" s="4">
        <f t="shared" si="20"/>
        <v>6.0499999999999154</v>
      </c>
      <c r="B607" s="2"/>
      <c r="C607" s="4">
        <v>-46.08</v>
      </c>
      <c r="D607" s="4">
        <v>43.36</v>
      </c>
      <c r="E607" s="4">
        <v>16318.72</v>
      </c>
      <c r="F607" s="2"/>
      <c r="G607" s="4">
        <v>-14.72</v>
      </c>
      <c r="H607" s="4">
        <v>16.260000000000002</v>
      </c>
      <c r="I607" s="4">
        <v>1.1399999999999999</v>
      </c>
      <c r="J607" s="4"/>
      <c r="K607" s="4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4">
        <f t="shared" si="21"/>
        <v>6.0499999999999154</v>
      </c>
      <c r="Z607" s="14">
        <v>-313.83999999999997</v>
      </c>
      <c r="AA607" s="14">
        <v>-115.52</v>
      </c>
      <c r="AB607" s="14">
        <v>16200.16</v>
      </c>
      <c r="AC607" s="2"/>
      <c r="AD607" s="14">
        <v>159.82</v>
      </c>
      <c r="AE607" s="14">
        <v>-107.18</v>
      </c>
      <c r="AF607" s="14">
        <v>977.32</v>
      </c>
    </row>
    <row r="608" spans="1:32" x14ac:dyDescent="0.25">
      <c r="A608" s="4">
        <f t="shared" si="20"/>
        <v>6.0599999999999152</v>
      </c>
      <c r="B608" s="2"/>
      <c r="C608" s="4">
        <v>-22.08</v>
      </c>
      <c r="D608" s="4">
        <v>11.36</v>
      </c>
      <c r="E608" s="4">
        <v>16390.72</v>
      </c>
      <c r="F608" s="2"/>
      <c r="G608" s="4">
        <v>-14.72</v>
      </c>
      <c r="H608" s="4">
        <v>16.260000000000002</v>
      </c>
      <c r="I608" s="4">
        <v>11.14</v>
      </c>
      <c r="J608" s="4"/>
      <c r="K608" s="4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4">
        <f t="shared" si="21"/>
        <v>6.0599999999999152</v>
      </c>
      <c r="Z608" s="14">
        <v>-385.84</v>
      </c>
      <c r="AA608" s="14">
        <v>-579.52</v>
      </c>
      <c r="AB608" s="14">
        <v>16600.16</v>
      </c>
      <c r="AC608" s="2"/>
      <c r="AD608" s="14">
        <v>13.82</v>
      </c>
      <c r="AE608" s="14">
        <v>-79.180000000000007</v>
      </c>
      <c r="AF608" s="14">
        <v>1338.32</v>
      </c>
    </row>
    <row r="609" spans="1:32" x14ac:dyDescent="0.25">
      <c r="A609" s="4">
        <f t="shared" si="20"/>
        <v>6.069999999999915</v>
      </c>
      <c r="B609" s="2"/>
      <c r="C609" s="4">
        <v>33.92</v>
      </c>
      <c r="D609" s="4">
        <v>67.36</v>
      </c>
      <c r="E609" s="4">
        <v>16462.72</v>
      </c>
      <c r="F609" s="2"/>
      <c r="G609" s="4">
        <v>7.28</v>
      </c>
      <c r="H609" s="4">
        <v>-6.74</v>
      </c>
      <c r="I609" s="4">
        <v>-31.86</v>
      </c>
      <c r="J609" s="4"/>
      <c r="K609" s="4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4">
        <f t="shared" si="21"/>
        <v>6.069999999999915</v>
      </c>
      <c r="Z609" s="14">
        <v>-309.83999999999997</v>
      </c>
      <c r="AA609" s="14">
        <v>148.47999999999999</v>
      </c>
      <c r="AB609" s="14">
        <v>16648.16</v>
      </c>
      <c r="AC609" s="2"/>
      <c r="AD609" s="14">
        <v>237.82</v>
      </c>
      <c r="AE609" s="14">
        <v>330.82</v>
      </c>
      <c r="AF609" s="14">
        <v>825.32</v>
      </c>
    </row>
    <row r="610" spans="1:32" x14ac:dyDescent="0.25">
      <c r="A610" s="4">
        <f t="shared" si="20"/>
        <v>6.0799999999999148</v>
      </c>
      <c r="B610" s="2"/>
      <c r="C610" s="4">
        <v>37.92</v>
      </c>
      <c r="D610" s="4">
        <v>-100.64</v>
      </c>
      <c r="E610" s="4">
        <v>16422.72</v>
      </c>
      <c r="F610" s="2"/>
      <c r="G610" s="4">
        <v>-8.7200000000000006</v>
      </c>
      <c r="H610" s="4">
        <v>-30.74</v>
      </c>
      <c r="I610" s="4">
        <v>-1.86</v>
      </c>
      <c r="J610" s="4"/>
      <c r="K610" s="4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4">
        <f t="shared" si="21"/>
        <v>6.0799999999999148</v>
      </c>
      <c r="Z610" s="14">
        <v>130.16</v>
      </c>
      <c r="AA610" s="14">
        <v>276.48</v>
      </c>
      <c r="AB610" s="14">
        <v>16612.16</v>
      </c>
      <c r="AC610" s="2"/>
      <c r="AD610" s="14">
        <v>104.82</v>
      </c>
      <c r="AE610" s="14">
        <v>100.82</v>
      </c>
      <c r="AF610" s="14">
        <v>246.32</v>
      </c>
    </row>
    <row r="611" spans="1:32" x14ac:dyDescent="0.25">
      <c r="A611" s="4">
        <f t="shared" si="20"/>
        <v>6.0899999999999146</v>
      </c>
      <c r="B611" s="2"/>
      <c r="C611" s="4">
        <v>17.920000000000002</v>
      </c>
      <c r="D611" s="4">
        <v>-24.64</v>
      </c>
      <c r="E611" s="4">
        <v>16310.72</v>
      </c>
      <c r="F611" s="2"/>
      <c r="G611" s="4">
        <v>6.28</v>
      </c>
      <c r="H611" s="4">
        <v>-1.74</v>
      </c>
      <c r="I611" s="4">
        <v>-4.8600000000000003</v>
      </c>
      <c r="J611" s="4"/>
      <c r="K611" s="4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4">
        <f t="shared" si="21"/>
        <v>6.0899999999999146</v>
      </c>
      <c r="Z611" s="14">
        <v>-1309.8399999999999</v>
      </c>
      <c r="AA611" s="14">
        <v>-191.52</v>
      </c>
      <c r="AB611" s="14">
        <v>16496.16</v>
      </c>
      <c r="AC611" s="2"/>
      <c r="AD611" s="14">
        <v>-21.18</v>
      </c>
      <c r="AE611" s="14">
        <v>-2.1800000000000002</v>
      </c>
      <c r="AF611" s="14">
        <v>466.32</v>
      </c>
    </row>
    <row r="612" spans="1:32" x14ac:dyDescent="0.25">
      <c r="A612" s="4">
        <f t="shared" si="20"/>
        <v>6.0999999999999144</v>
      </c>
      <c r="B612" s="2"/>
      <c r="C612" s="4">
        <v>-22.08</v>
      </c>
      <c r="D612" s="4">
        <v>-28.64</v>
      </c>
      <c r="E612" s="4">
        <v>16398.72</v>
      </c>
      <c r="F612" s="2"/>
      <c r="G612" s="4">
        <v>4.28</v>
      </c>
      <c r="H612" s="4">
        <v>35.26</v>
      </c>
      <c r="I612" s="4">
        <v>-17.86</v>
      </c>
      <c r="J612" s="4"/>
      <c r="K612" s="4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4">
        <f t="shared" si="21"/>
        <v>6.0999999999999144</v>
      </c>
      <c r="Z612" s="14">
        <v>-53.84</v>
      </c>
      <c r="AA612" s="14">
        <v>512.48</v>
      </c>
      <c r="AB612" s="14">
        <v>16480.16</v>
      </c>
      <c r="AC612" s="2"/>
      <c r="AD612" s="14">
        <v>-125.18</v>
      </c>
      <c r="AE612" s="14">
        <v>-38.18</v>
      </c>
      <c r="AF612" s="14">
        <v>459.32</v>
      </c>
    </row>
    <row r="613" spans="1:32" x14ac:dyDescent="0.25">
      <c r="A613" s="4">
        <f t="shared" si="20"/>
        <v>6.1099999999999142</v>
      </c>
      <c r="B613" s="2"/>
      <c r="C613" s="4">
        <v>17.920000000000002</v>
      </c>
      <c r="D613" s="4">
        <v>7.36</v>
      </c>
      <c r="E613" s="4">
        <v>16510.72</v>
      </c>
      <c r="F613" s="2"/>
      <c r="G613" s="4">
        <v>3.28</v>
      </c>
      <c r="H613" s="4">
        <v>14.26</v>
      </c>
      <c r="I613" s="4">
        <v>-0.86</v>
      </c>
      <c r="J613" s="4"/>
      <c r="K613" s="4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4">
        <f t="shared" si="21"/>
        <v>6.1099999999999142</v>
      </c>
      <c r="Z613" s="14">
        <v>-133.84</v>
      </c>
      <c r="AA613" s="14">
        <v>-155.52000000000001</v>
      </c>
      <c r="AB613" s="14">
        <v>16144.16</v>
      </c>
      <c r="AC613" s="2"/>
      <c r="AD613" s="14">
        <v>-16.18</v>
      </c>
      <c r="AE613" s="14">
        <v>18.82</v>
      </c>
      <c r="AF613" s="14">
        <v>497.32</v>
      </c>
    </row>
    <row r="614" spans="1:32" x14ac:dyDescent="0.25">
      <c r="A614" s="4">
        <f t="shared" si="20"/>
        <v>6.119999999999914</v>
      </c>
      <c r="B614" s="2"/>
      <c r="C614" s="4">
        <v>-202.08</v>
      </c>
      <c r="D614" s="4">
        <v>-4.6399999999999997</v>
      </c>
      <c r="E614" s="4">
        <v>16478.72</v>
      </c>
      <c r="F614" s="2"/>
      <c r="G614" s="4">
        <v>-21.72</v>
      </c>
      <c r="H614" s="4">
        <v>-3.74</v>
      </c>
      <c r="I614" s="4">
        <v>-17.86</v>
      </c>
      <c r="J614" s="4"/>
      <c r="K614" s="4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4">
        <f t="shared" si="21"/>
        <v>6.119999999999914</v>
      </c>
      <c r="Z614" s="14">
        <v>614.16</v>
      </c>
      <c r="AA614" s="14">
        <v>176.48</v>
      </c>
      <c r="AB614" s="14">
        <v>16444.16</v>
      </c>
      <c r="AC614" s="2"/>
      <c r="AD614" s="14">
        <v>211.82</v>
      </c>
      <c r="AE614" s="14">
        <v>264.82</v>
      </c>
      <c r="AF614" s="14">
        <v>1237.32</v>
      </c>
    </row>
    <row r="615" spans="1:32" x14ac:dyDescent="0.25">
      <c r="A615" s="4">
        <f t="shared" si="20"/>
        <v>6.1299999999999137</v>
      </c>
      <c r="B615" s="2"/>
      <c r="C615" s="4">
        <v>-90.08</v>
      </c>
      <c r="D615" s="4">
        <v>-8.64</v>
      </c>
      <c r="E615" s="4">
        <v>16278.72</v>
      </c>
      <c r="F615" s="2"/>
      <c r="G615" s="4">
        <v>-6.72</v>
      </c>
      <c r="H615" s="4">
        <v>10.26</v>
      </c>
      <c r="I615" s="4">
        <v>19.14</v>
      </c>
      <c r="J615" s="4"/>
      <c r="K615" s="4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4">
        <f t="shared" si="21"/>
        <v>6.1299999999999137</v>
      </c>
      <c r="Z615" s="14">
        <v>-205.84</v>
      </c>
      <c r="AA615" s="14">
        <v>1252.48</v>
      </c>
      <c r="AB615" s="14">
        <v>16316.16</v>
      </c>
      <c r="AC615" s="2"/>
      <c r="AD615" s="14">
        <v>-18.18</v>
      </c>
      <c r="AE615" s="14">
        <v>109.82</v>
      </c>
      <c r="AF615" s="14">
        <v>609.32000000000005</v>
      </c>
    </row>
    <row r="616" spans="1:32" x14ac:dyDescent="0.25">
      <c r="A616" s="4">
        <f t="shared" si="20"/>
        <v>6.1399999999999135</v>
      </c>
      <c r="B616" s="2"/>
      <c r="C616" s="4">
        <v>-30.08</v>
      </c>
      <c r="D616" s="4">
        <v>-16.64</v>
      </c>
      <c r="E616" s="4">
        <v>16442.72</v>
      </c>
      <c r="F616" s="2"/>
      <c r="G616" s="4">
        <v>6.28</v>
      </c>
      <c r="H616" s="4">
        <v>-12.74</v>
      </c>
      <c r="I616" s="4">
        <v>1.1399999999999999</v>
      </c>
      <c r="J616" s="4"/>
      <c r="K616" s="4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4">
        <f t="shared" si="21"/>
        <v>6.1399999999999135</v>
      </c>
      <c r="Z616" s="14">
        <v>718.16</v>
      </c>
      <c r="AA616" s="14">
        <v>0.48</v>
      </c>
      <c r="AB616" s="14">
        <v>16784.16</v>
      </c>
      <c r="AC616" s="2"/>
      <c r="AD616" s="14">
        <v>-108.18</v>
      </c>
      <c r="AE616" s="14">
        <v>33.82</v>
      </c>
      <c r="AF616" s="14">
        <v>575.32000000000005</v>
      </c>
    </row>
    <row r="617" spans="1:32" x14ac:dyDescent="0.25">
      <c r="A617" s="4">
        <f t="shared" si="20"/>
        <v>6.1499999999999133</v>
      </c>
      <c r="B617" s="2"/>
      <c r="C617" s="4">
        <v>-10.08</v>
      </c>
      <c r="D617" s="4">
        <v>23.36</v>
      </c>
      <c r="E617" s="4">
        <v>16422.72</v>
      </c>
      <c r="F617" s="2"/>
      <c r="G617" s="4">
        <v>-12.72</v>
      </c>
      <c r="H617" s="4">
        <v>31.26</v>
      </c>
      <c r="I617" s="4">
        <v>4.1399999999999997</v>
      </c>
      <c r="J617" s="4"/>
      <c r="K617" s="4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4">
        <f t="shared" si="21"/>
        <v>6.1499999999999133</v>
      </c>
      <c r="Z617" s="14">
        <v>338.16</v>
      </c>
      <c r="AA617" s="14">
        <v>220.48</v>
      </c>
      <c r="AB617" s="14">
        <v>16484.16</v>
      </c>
      <c r="AC617" s="2"/>
      <c r="AD617" s="14">
        <v>303.82</v>
      </c>
      <c r="AE617" s="14">
        <v>174.82</v>
      </c>
      <c r="AF617" s="14">
        <v>528.32000000000005</v>
      </c>
    </row>
    <row r="618" spans="1:32" x14ac:dyDescent="0.25">
      <c r="A618" s="4">
        <f t="shared" si="20"/>
        <v>6.1599999999999131</v>
      </c>
      <c r="B618" s="2"/>
      <c r="C618" s="4">
        <v>73.92</v>
      </c>
      <c r="D618" s="4">
        <v>51.36</v>
      </c>
      <c r="E618" s="4">
        <v>16370.72</v>
      </c>
      <c r="F618" s="2"/>
      <c r="G618" s="4">
        <v>-16.72</v>
      </c>
      <c r="H618" s="4">
        <v>27.26</v>
      </c>
      <c r="I618" s="4">
        <v>2.14</v>
      </c>
      <c r="J618" s="4"/>
      <c r="K618" s="4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4">
        <f t="shared" si="21"/>
        <v>6.1599999999999131</v>
      </c>
      <c r="Z618" s="14">
        <v>-113.84</v>
      </c>
      <c r="AA618" s="14">
        <v>516.48</v>
      </c>
      <c r="AB618" s="14">
        <v>16268.16</v>
      </c>
      <c r="AC618" s="2"/>
      <c r="AD618" s="14">
        <v>-10.18</v>
      </c>
      <c r="AE618" s="14">
        <v>-69.180000000000007</v>
      </c>
      <c r="AF618" s="14">
        <v>142.32</v>
      </c>
    </row>
    <row r="619" spans="1:32" x14ac:dyDescent="0.25">
      <c r="A619" s="4">
        <f t="shared" si="20"/>
        <v>6.1699999999999129</v>
      </c>
      <c r="B619" s="2"/>
      <c r="C619" s="4">
        <v>129.91999999999999</v>
      </c>
      <c r="D619" s="4">
        <v>55.36</v>
      </c>
      <c r="E619" s="4">
        <v>16354.72</v>
      </c>
      <c r="F619" s="2"/>
      <c r="G619" s="4">
        <v>-8.7200000000000006</v>
      </c>
      <c r="H619" s="4">
        <v>5.26</v>
      </c>
      <c r="I619" s="4">
        <v>1.1399999999999999</v>
      </c>
      <c r="J619" s="4"/>
      <c r="K619" s="4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4">
        <f t="shared" si="21"/>
        <v>6.1699999999999129</v>
      </c>
      <c r="Z619" s="14">
        <v>430.16</v>
      </c>
      <c r="AA619" s="14">
        <v>-1115.52</v>
      </c>
      <c r="AB619" s="14">
        <v>16988.16</v>
      </c>
      <c r="AC619" s="2"/>
      <c r="AD619" s="14">
        <v>-59.18</v>
      </c>
      <c r="AE619" s="14">
        <v>-88.18</v>
      </c>
      <c r="AF619" s="14">
        <v>169.32</v>
      </c>
    </row>
    <row r="620" spans="1:32" x14ac:dyDescent="0.25">
      <c r="A620" s="4">
        <f t="shared" si="20"/>
        <v>6.1799999999999127</v>
      </c>
      <c r="B620" s="2"/>
      <c r="C620" s="4">
        <v>33.92</v>
      </c>
      <c r="D620" s="4">
        <v>-60.64</v>
      </c>
      <c r="E620" s="4">
        <v>16282.72</v>
      </c>
      <c r="F620" s="2"/>
      <c r="G620" s="4">
        <v>-0.72</v>
      </c>
      <c r="H620" s="4">
        <v>-5.74</v>
      </c>
      <c r="I620" s="4">
        <v>3.14</v>
      </c>
      <c r="J620" s="4"/>
      <c r="K620" s="4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4">
        <f t="shared" si="21"/>
        <v>6.1799999999999127</v>
      </c>
      <c r="Z620" s="14">
        <v>-293.83999999999997</v>
      </c>
      <c r="AA620" s="14">
        <v>952.48</v>
      </c>
      <c r="AB620" s="14">
        <v>15996.16</v>
      </c>
      <c r="AC620" s="2"/>
      <c r="AD620" s="14">
        <v>184.82</v>
      </c>
      <c r="AE620" s="14">
        <v>-240.18</v>
      </c>
      <c r="AF620" s="14">
        <v>491.32</v>
      </c>
    </row>
    <row r="621" spans="1:32" x14ac:dyDescent="0.25">
      <c r="A621" s="4">
        <f t="shared" si="20"/>
        <v>6.1899999999999125</v>
      </c>
      <c r="B621" s="2"/>
      <c r="C621" s="4">
        <v>37.92</v>
      </c>
      <c r="D621" s="4">
        <v>23.36</v>
      </c>
      <c r="E621" s="4">
        <v>16418.72</v>
      </c>
      <c r="F621" s="2"/>
      <c r="G621" s="4">
        <v>10.28</v>
      </c>
      <c r="H621" s="4">
        <v>-21.74</v>
      </c>
      <c r="I621" s="4">
        <v>-10.86</v>
      </c>
      <c r="J621" s="4"/>
      <c r="K621" s="4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4">
        <f t="shared" si="21"/>
        <v>6.1899999999999125</v>
      </c>
      <c r="Z621" s="14">
        <v>-329.84</v>
      </c>
      <c r="AA621" s="14">
        <v>-83.52</v>
      </c>
      <c r="AB621" s="14">
        <v>16512.16</v>
      </c>
      <c r="AC621" s="2"/>
      <c r="AD621" s="14">
        <v>8.82</v>
      </c>
      <c r="AE621" s="14">
        <v>183.82</v>
      </c>
      <c r="AF621" s="14">
        <v>597.32000000000005</v>
      </c>
    </row>
    <row r="622" spans="1:32" x14ac:dyDescent="0.25">
      <c r="A622" s="4">
        <f t="shared" si="20"/>
        <v>6.1999999999999122</v>
      </c>
      <c r="B622" s="2"/>
      <c r="C622" s="4">
        <v>121.92</v>
      </c>
      <c r="D622" s="4">
        <v>3.36</v>
      </c>
      <c r="E622" s="4">
        <v>16246.72</v>
      </c>
      <c r="F622" s="2"/>
      <c r="G622" s="4">
        <v>-0.72</v>
      </c>
      <c r="H622" s="4">
        <v>15.26</v>
      </c>
      <c r="I622" s="4">
        <v>16.14</v>
      </c>
      <c r="J622" s="4"/>
      <c r="K622" s="4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4">
        <f t="shared" si="21"/>
        <v>6.1999999999999122</v>
      </c>
      <c r="Z622" s="14">
        <v>-101.84</v>
      </c>
      <c r="AA622" s="14">
        <v>-271.52</v>
      </c>
      <c r="AB622" s="14">
        <v>16404.16</v>
      </c>
      <c r="AC622" s="2"/>
      <c r="AD622" s="14">
        <v>108.82</v>
      </c>
      <c r="AE622" s="14">
        <v>77.819999999999993</v>
      </c>
      <c r="AF622" s="14">
        <v>440.32</v>
      </c>
    </row>
    <row r="623" spans="1:32" x14ac:dyDescent="0.25">
      <c r="A623" s="4">
        <f t="shared" si="20"/>
        <v>6.209999999999912</v>
      </c>
      <c r="B623" s="2"/>
      <c r="C623" s="4">
        <v>-10.08</v>
      </c>
      <c r="D623" s="4">
        <v>27.36</v>
      </c>
      <c r="E623" s="4">
        <v>16490.72</v>
      </c>
      <c r="F623" s="2"/>
      <c r="G623" s="4">
        <v>-8.7200000000000006</v>
      </c>
      <c r="H623" s="4">
        <v>-21.74</v>
      </c>
      <c r="I623" s="4">
        <v>-2.86</v>
      </c>
      <c r="J623" s="4"/>
      <c r="K623" s="4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4">
        <f t="shared" si="21"/>
        <v>6.209999999999912</v>
      </c>
      <c r="Z623" s="14">
        <v>450.16</v>
      </c>
      <c r="AA623" s="14">
        <v>-623.52</v>
      </c>
      <c r="AB623" s="14">
        <v>16552.16</v>
      </c>
      <c r="AC623" s="2"/>
      <c r="AD623" s="14">
        <v>-168.18</v>
      </c>
      <c r="AE623" s="14">
        <v>93.82</v>
      </c>
      <c r="AF623" s="14">
        <v>480.32</v>
      </c>
    </row>
    <row r="624" spans="1:32" x14ac:dyDescent="0.25">
      <c r="A624" s="4">
        <f t="shared" si="20"/>
        <v>6.2199999999999118</v>
      </c>
      <c r="B624" s="2"/>
      <c r="C624" s="4">
        <v>45.92</v>
      </c>
      <c r="D624" s="4">
        <v>103.36</v>
      </c>
      <c r="E624" s="4">
        <v>16166.72</v>
      </c>
      <c r="F624" s="2"/>
      <c r="G624" s="4">
        <v>9.2799999999999994</v>
      </c>
      <c r="H624" s="4">
        <v>15.26</v>
      </c>
      <c r="I624" s="4">
        <v>2.14</v>
      </c>
      <c r="J624" s="4"/>
      <c r="K624" s="4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4">
        <f t="shared" si="21"/>
        <v>6.2199999999999118</v>
      </c>
      <c r="Z624" s="14">
        <v>558.16</v>
      </c>
      <c r="AA624" s="14">
        <v>136.47999999999999</v>
      </c>
      <c r="AB624" s="14">
        <v>16584.16</v>
      </c>
      <c r="AC624" s="2"/>
      <c r="AD624" s="14">
        <v>362.82</v>
      </c>
      <c r="AE624" s="14">
        <v>149.82</v>
      </c>
      <c r="AF624" s="14">
        <v>778.32</v>
      </c>
    </row>
    <row r="625" spans="1:32" x14ac:dyDescent="0.25">
      <c r="A625" s="4">
        <f t="shared" si="20"/>
        <v>6.2299999999999116</v>
      </c>
      <c r="B625" s="2"/>
      <c r="C625" s="4">
        <v>-14.08</v>
      </c>
      <c r="D625" s="4">
        <v>-56.64</v>
      </c>
      <c r="E625" s="4">
        <v>16462.72</v>
      </c>
      <c r="F625" s="2"/>
      <c r="G625" s="4">
        <v>-11.72</v>
      </c>
      <c r="H625" s="4">
        <v>-2.74</v>
      </c>
      <c r="I625" s="4">
        <v>16.14</v>
      </c>
      <c r="J625" s="4"/>
      <c r="K625" s="4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4">
        <f t="shared" si="21"/>
        <v>6.2299999999999116</v>
      </c>
      <c r="Z625" s="14">
        <v>386.16</v>
      </c>
      <c r="AA625" s="14">
        <v>-99.52</v>
      </c>
      <c r="AB625" s="14">
        <v>16716.16</v>
      </c>
      <c r="AC625" s="2"/>
      <c r="AD625" s="14">
        <v>140.82</v>
      </c>
      <c r="AE625" s="14">
        <v>-83.18</v>
      </c>
      <c r="AF625" s="14">
        <v>1118.32</v>
      </c>
    </row>
    <row r="626" spans="1:32" x14ac:dyDescent="0.25">
      <c r="A626" s="4">
        <f t="shared" si="20"/>
        <v>6.2399999999999114</v>
      </c>
      <c r="B626" s="2"/>
      <c r="C626" s="4">
        <v>13.92</v>
      </c>
      <c r="D626" s="4">
        <v>-24.64</v>
      </c>
      <c r="E626" s="4">
        <v>16322.72</v>
      </c>
      <c r="F626" s="2"/>
      <c r="G626" s="4">
        <v>-5.72</v>
      </c>
      <c r="H626" s="4">
        <v>-10.74</v>
      </c>
      <c r="I626" s="4">
        <v>-14.86</v>
      </c>
      <c r="J626" s="4"/>
      <c r="K626" s="4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4">
        <f t="shared" si="21"/>
        <v>6.2399999999999114</v>
      </c>
      <c r="Z626" s="14">
        <v>846.16</v>
      </c>
      <c r="AA626" s="14">
        <v>-167.52</v>
      </c>
      <c r="AB626" s="14">
        <v>16452.16</v>
      </c>
      <c r="AC626" s="2"/>
      <c r="AD626" s="14">
        <v>394.82</v>
      </c>
      <c r="AE626" s="14">
        <v>296.82</v>
      </c>
      <c r="AF626" s="14">
        <v>1755.32</v>
      </c>
    </row>
    <row r="627" spans="1:32" x14ac:dyDescent="0.25">
      <c r="A627" s="4">
        <f t="shared" si="20"/>
        <v>6.2499999999999112</v>
      </c>
      <c r="B627" s="2"/>
      <c r="C627" s="4">
        <v>-34.08</v>
      </c>
      <c r="D627" s="4">
        <v>-0.64</v>
      </c>
      <c r="E627" s="4">
        <v>16506.72</v>
      </c>
      <c r="F627" s="2"/>
      <c r="G627" s="4">
        <v>-7.72</v>
      </c>
      <c r="H627" s="4">
        <v>-15.74</v>
      </c>
      <c r="I627" s="4">
        <v>4.1399999999999997</v>
      </c>
      <c r="J627" s="4"/>
      <c r="K627" s="4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4">
        <f t="shared" si="21"/>
        <v>6.2499999999999112</v>
      </c>
      <c r="Z627" s="14">
        <v>786.16</v>
      </c>
      <c r="AA627" s="14">
        <v>788.48</v>
      </c>
      <c r="AB627" s="14">
        <v>15968.16</v>
      </c>
      <c r="AC627" s="2"/>
      <c r="AD627" s="14">
        <v>138.82</v>
      </c>
      <c r="AE627" s="14">
        <v>263.82</v>
      </c>
      <c r="AF627" s="14">
        <v>1695.32</v>
      </c>
    </row>
    <row r="628" spans="1:32" x14ac:dyDescent="0.25">
      <c r="A628" s="4">
        <f t="shared" si="20"/>
        <v>6.259999999999911</v>
      </c>
      <c r="B628" s="2"/>
      <c r="C628" s="4">
        <v>-38.08</v>
      </c>
      <c r="D628" s="4">
        <v>-68.64</v>
      </c>
      <c r="E628" s="4">
        <v>16430.72</v>
      </c>
      <c r="F628" s="2"/>
      <c r="G628" s="4">
        <v>-16.72</v>
      </c>
      <c r="H628" s="4">
        <v>15.26</v>
      </c>
      <c r="I628" s="4">
        <v>-11.86</v>
      </c>
      <c r="J628" s="4"/>
      <c r="K628" s="4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4">
        <f t="shared" si="21"/>
        <v>6.259999999999911</v>
      </c>
      <c r="Z628" s="14">
        <v>842.16</v>
      </c>
      <c r="AA628" s="14">
        <v>836.48</v>
      </c>
      <c r="AB628" s="14">
        <v>16180.16</v>
      </c>
      <c r="AC628" s="2"/>
      <c r="AD628" s="14">
        <v>246.82</v>
      </c>
      <c r="AE628" s="14">
        <v>306.82</v>
      </c>
      <c r="AF628" s="14">
        <v>1569.32</v>
      </c>
    </row>
    <row r="629" spans="1:32" x14ac:dyDescent="0.25">
      <c r="A629" s="4">
        <f t="shared" si="20"/>
        <v>6.2699999999999108</v>
      </c>
      <c r="B629" s="2"/>
      <c r="C629" s="4">
        <v>-158.08000000000001</v>
      </c>
      <c r="D629" s="4">
        <v>-16.64</v>
      </c>
      <c r="E629" s="4">
        <v>16346.72</v>
      </c>
      <c r="F629" s="2"/>
      <c r="G629" s="4">
        <v>-4.72</v>
      </c>
      <c r="H629" s="4">
        <v>26.26</v>
      </c>
      <c r="I629" s="4">
        <v>12.14</v>
      </c>
      <c r="J629" s="4"/>
      <c r="K629" s="4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4">
        <f t="shared" si="21"/>
        <v>6.2699999999999108</v>
      </c>
      <c r="Z629" s="14">
        <v>-125.84</v>
      </c>
      <c r="AA629" s="14">
        <v>-743.52</v>
      </c>
      <c r="AB629" s="14">
        <v>16296.16</v>
      </c>
      <c r="AC629" s="2"/>
      <c r="AD629" s="14">
        <v>65.819999999999993</v>
      </c>
      <c r="AE629" s="14">
        <v>228.82</v>
      </c>
      <c r="AF629" s="14">
        <v>2508.3200000000002</v>
      </c>
    </row>
    <row r="630" spans="1:32" x14ac:dyDescent="0.25">
      <c r="A630" s="4">
        <f t="shared" si="20"/>
        <v>6.2799999999999105</v>
      </c>
      <c r="B630" s="2"/>
      <c r="C630" s="4">
        <v>-166.08</v>
      </c>
      <c r="D630" s="4">
        <v>31.36</v>
      </c>
      <c r="E630" s="4">
        <v>16382.72</v>
      </c>
      <c r="F630" s="2"/>
      <c r="G630" s="4">
        <v>1.28</v>
      </c>
      <c r="H630" s="4">
        <v>18.260000000000002</v>
      </c>
      <c r="I630" s="4">
        <v>25.14</v>
      </c>
      <c r="J630" s="4"/>
      <c r="K630" s="4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4">
        <f t="shared" si="21"/>
        <v>6.2799999999999105</v>
      </c>
      <c r="Z630" s="14">
        <v>-281.83999999999997</v>
      </c>
      <c r="AA630" s="14">
        <v>1536.48</v>
      </c>
      <c r="AB630" s="14">
        <v>16168.16</v>
      </c>
      <c r="AC630" s="2"/>
      <c r="AD630" s="14">
        <v>86.82</v>
      </c>
      <c r="AE630" s="14">
        <v>420.82</v>
      </c>
      <c r="AF630" s="14">
        <v>2020.32</v>
      </c>
    </row>
    <row r="631" spans="1:32" x14ac:dyDescent="0.25">
      <c r="A631" s="4">
        <f t="shared" si="20"/>
        <v>6.2899999999999103</v>
      </c>
      <c r="B631" s="2"/>
      <c r="C631" s="4">
        <v>-46.08</v>
      </c>
      <c r="D631" s="4">
        <v>59.36</v>
      </c>
      <c r="E631" s="4">
        <v>16450.72</v>
      </c>
      <c r="F631" s="2"/>
      <c r="G631" s="4">
        <v>0.28000000000000003</v>
      </c>
      <c r="H631" s="4">
        <v>17.260000000000002</v>
      </c>
      <c r="I631" s="4">
        <v>1.1399999999999999</v>
      </c>
      <c r="J631" s="4"/>
      <c r="K631" s="4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4">
        <f t="shared" si="21"/>
        <v>6.2899999999999103</v>
      </c>
      <c r="Z631" s="14">
        <v>734.16</v>
      </c>
      <c r="AA631" s="14">
        <v>376.48</v>
      </c>
      <c r="AB631" s="14">
        <v>16312.16</v>
      </c>
      <c r="AC631" s="2"/>
      <c r="AD631" s="14">
        <v>148.82</v>
      </c>
      <c r="AE631" s="14">
        <v>403.82</v>
      </c>
      <c r="AF631" s="14">
        <v>1442.32</v>
      </c>
    </row>
    <row r="632" spans="1:32" x14ac:dyDescent="0.25">
      <c r="A632" s="4">
        <f t="shared" si="20"/>
        <v>6.2999999999999101</v>
      </c>
      <c r="B632" s="2"/>
      <c r="C632" s="4">
        <v>-110.08</v>
      </c>
      <c r="D632" s="4">
        <v>7.36</v>
      </c>
      <c r="E632" s="4">
        <v>16378.72</v>
      </c>
      <c r="F632" s="2"/>
      <c r="G632" s="4">
        <v>25.28</v>
      </c>
      <c r="H632" s="4">
        <v>-1.74</v>
      </c>
      <c r="I632" s="4">
        <v>-2.86</v>
      </c>
      <c r="J632" s="4"/>
      <c r="K632" s="4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4">
        <f t="shared" si="21"/>
        <v>6.2999999999999101</v>
      </c>
      <c r="Z632" s="14">
        <v>38.159999999999997</v>
      </c>
      <c r="AA632" s="14">
        <v>-207.52</v>
      </c>
      <c r="AB632" s="14">
        <v>16528.16</v>
      </c>
      <c r="AC632" s="2"/>
      <c r="AD632" s="14">
        <v>-109.18</v>
      </c>
      <c r="AE632" s="14">
        <v>-108.18</v>
      </c>
      <c r="AF632" s="14">
        <v>1245.32</v>
      </c>
    </row>
    <row r="633" spans="1:32" x14ac:dyDescent="0.25">
      <c r="A633" s="4">
        <f t="shared" si="20"/>
        <v>6.3099999999999099</v>
      </c>
      <c r="B633" s="2"/>
      <c r="C633" s="4">
        <v>-70.08</v>
      </c>
      <c r="D633" s="4">
        <v>107.36</v>
      </c>
      <c r="E633" s="4">
        <v>16310.72</v>
      </c>
      <c r="F633" s="2"/>
      <c r="G633" s="4">
        <v>-24.72</v>
      </c>
      <c r="H633" s="4">
        <v>32.26</v>
      </c>
      <c r="I633" s="4">
        <v>-2.86</v>
      </c>
      <c r="J633" s="4"/>
      <c r="K633" s="4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4">
        <f t="shared" si="21"/>
        <v>6.3099999999999099</v>
      </c>
      <c r="Z633" s="14">
        <v>74.16</v>
      </c>
      <c r="AA633" s="14">
        <v>-1051.52</v>
      </c>
      <c r="AB633" s="14">
        <v>16328.16</v>
      </c>
      <c r="AC633" s="2"/>
      <c r="AD633" s="14">
        <v>313.82</v>
      </c>
      <c r="AE633" s="14">
        <v>178.82</v>
      </c>
      <c r="AF633" s="14">
        <v>1534.32</v>
      </c>
    </row>
    <row r="634" spans="1:32" x14ac:dyDescent="0.25">
      <c r="A634" s="4">
        <f t="shared" si="20"/>
        <v>6.3199999999999097</v>
      </c>
      <c r="B634" s="2"/>
      <c r="C634" s="4">
        <v>21.92</v>
      </c>
      <c r="D634" s="4">
        <v>7.36</v>
      </c>
      <c r="E634" s="4">
        <v>16438.72</v>
      </c>
      <c r="F634" s="2"/>
      <c r="G634" s="4">
        <v>-0.72</v>
      </c>
      <c r="H634" s="4">
        <v>-10.74</v>
      </c>
      <c r="I634" s="4">
        <v>5.14</v>
      </c>
      <c r="J634" s="4"/>
      <c r="K634" s="4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4">
        <f t="shared" si="21"/>
        <v>6.3199999999999097</v>
      </c>
      <c r="Z634" s="14">
        <v>-385.84</v>
      </c>
      <c r="AA634" s="14">
        <v>176.48</v>
      </c>
      <c r="AB634" s="14">
        <v>16028.16</v>
      </c>
      <c r="AC634" s="2"/>
      <c r="AD634" s="14">
        <v>-22.18</v>
      </c>
      <c r="AE634" s="14">
        <v>262.82</v>
      </c>
      <c r="AF634" s="14">
        <v>1369.32</v>
      </c>
    </row>
    <row r="635" spans="1:32" x14ac:dyDescent="0.25">
      <c r="A635" s="4">
        <f t="shared" si="20"/>
        <v>6.3299999999999095</v>
      </c>
      <c r="B635" s="2"/>
      <c r="C635" s="4">
        <v>57.92</v>
      </c>
      <c r="D635" s="4">
        <v>11.36</v>
      </c>
      <c r="E635" s="4">
        <v>16410.72</v>
      </c>
      <c r="F635" s="2"/>
      <c r="G635" s="4">
        <v>0.28000000000000003</v>
      </c>
      <c r="H635" s="4">
        <v>4.26</v>
      </c>
      <c r="I635" s="4">
        <v>-2.86</v>
      </c>
      <c r="J635" s="4"/>
      <c r="K635" s="4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4">
        <f t="shared" si="21"/>
        <v>6.3299999999999095</v>
      </c>
      <c r="Z635" s="14">
        <v>182.16</v>
      </c>
      <c r="AA635" s="14">
        <v>-1091.52</v>
      </c>
      <c r="AB635" s="14">
        <v>16740.16</v>
      </c>
      <c r="AC635" s="2"/>
      <c r="AD635" s="14">
        <v>-237.18</v>
      </c>
      <c r="AE635" s="14">
        <v>113.82</v>
      </c>
      <c r="AF635" s="14">
        <v>887.32</v>
      </c>
    </row>
    <row r="636" spans="1:32" x14ac:dyDescent="0.25">
      <c r="A636" s="4">
        <f t="shared" si="20"/>
        <v>6.3399999999999093</v>
      </c>
      <c r="B636" s="2"/>
      <c r="C636" s="4">
        <v>1.92</v>
      </c>
      <c r="D636" s="4">
        <v>-40.64</v>
      </c>
      <c r="E636" s="4">
        <v>16358.72</v>
      </c>
      <c r="F636" s="2"/>
      <c r="G636" s="4">
        <v>20.28</v>
      </c>
      <c r="H636" s="4">
        <v>-21.74</v>
      </c>
      <c r="I636" s="4">
        <v>14.14</v>
      </c>
      <c r="J636" s="4"/>
      <c r="K636" s="4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4">
        <f t="shared" si="21"/>
        <v>6.3399999999999093</v>
      </c>
      <c r="Z636" s="14">
        <v>-901.84</v>
      </c>
      <c r="AA636" s="14">
        <v>-307.52</v>
      </c>
      <c r="AB636" s="14">
        <v>16532.16</v>
      </c>
      <c r="AC636" s="2"/>
      <c r="AD636" s="14">
        <v>155.82</v>
      </c>
      <c r="AE636" s="14">
        <v>41.82</v>
      </c>
      <c r="AF636" s="14">
        <v>284.32</v>
      </c>
    </row>
    <row r="637" spans="1:32" x14ac:dyDescent="0.25">
      <c r="A637" s="4">
        <f t="shared" si="20"/>
        <v>6.3499999999999091</v>
      </c>
      <c r="B637" s="2"/>
      <c r="C637" s="4">
        <v>65.92</v>
      </c>
      <c r="D637" s="4">
        <v>19.36</v>
      </c>
      <c r="E637" s="4">
        <v>16514.72</v>
      </c>
      <c r="F637" s="2"/>
      <c r="G637" s="4">
        <v>3.28</v>
      </c>
      <c r="H637" s="4">
        <v>-2.74</v>
      </c>
      <c r="I637" s="4">
        <v>-13.86</v>
      </c>
      <c r="J637" s="4"/>
      <c r="K637" s="4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4">
        <f t="shared" si="21"/>
        <v>6.3499999999999091</v>
      </c>
      <c r="Z637" s="14">
        <v>-421.84</v>
      </c>
      <c r="AA637" s="14">
        <v>832.48</v>
      </c>
      <c r="AB637" s="14">
        <v>16284.16</v>
      </c>
      <c r="AC637" s="2"/>
      <c r="AD637" s="14">
        <v>-214.18</v>
      </c>
      <c r="AE637" s="14">
        <v>-246.18</v>
      </c>
      <c r="AF637" s="14">
        <v>-723.68</v>
      </c>
    </row>
    <row r="638" spans="1:32" x14ac:dyDescent="0.25">
      <c r="A638" s="4">
        <f t="shared" si="20"/>
        <v>6.3599999999999088</v>
      </c>
      <c r="B638" s="2"/>
      <c r="C638" s="4">
        <v>117.92</v>
      </c>
      <c r="D638" s="4">
        <v>-28.64</v>
      </c>
      <c r="E638" s="4">
        <v>16406.72</v>
      </c>
      <c r="F638" s="2"/>
      <c r="G638" s="4">
        <v>12.28</v>
      </c>
      <c r="H638" s="4">
        <v>0.26</v>
      </c>
      <c r="I638" s="4">
        <v>7.14</v>
      </c>
      <c r="J638" s="4"/>
      <c r="K638" s="4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4">
        <f t="shared" si="21"/>
        <v>6.3599999999999088</v>
      </c>
      <c r="Z638" s="14">
        <v>14.16</v>
      </c>
      <c r="AA638" s="14">
        <v>-687.52</v>
      </c>
      <c r="AB638" s="14">
        <v>16248.16</v>
      </c>
      <c r="AC638" s="2"/>
      <c r="AD638" s="14">
        <v>-38.18</v>
      </c>
      <c r="AE638" s="14">
        <v>48.82</v>
      </c>
      <c r="AF638" s="14">
        <v>-316.68</v>
      </c>
    </row>
    <row r="639" spans="1:32" x14ac:dyDescent="0.25">
      <c r="A639" s="4">
        <f t="shared" si="20"/>
        <v>6.3699999999999086</v>
      </c>
      <c r="B639" s="2"/>
      <c r="C639" s="4">
        <v>-2.08</v>
      </c>
      <c r="D639" s="4">
        <v>-44.64</v>
      </c>
      <c r="E639" s="4">
        <v>16398.72</v>
      </c>
      <c r="F639" s="2"/>
      <c r="G639" s="4">
        <v>4.28</v>
      </c>
      <c r="H639" s="4">
        <v>3.26</v>
      </c>
      <c r="I639" s="4">
        <v>2.14</v>
      </c>
      <c r="J639" s="4"/>
      <c r="K639" s="4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4">
        <f t="shared" si="21"/>
        <v>6.3699999999999086</v>
      </c>
      <c r="Z639" s="14">
        <v>-1193.8399999999999</v>
      </c>
      <c r="AA639" s="14">
        <v>860.48</v>
      </c>
      <c r="AB639" s="14">
        <v>15952.16</v>
      </c>
      <c r="AC639" s="2"/>
      <c r="AD639" s="14">
        <v>74.819999999999993</v>
      </c>
      <c r="AE639" s="14">
        <v>178.82</v>
      </c>
      <c r="AF639" s="14">
        <v>-446.68</v>
      </c>
    </row>
    <row r="640" spans="1:32" x14ac:dyDescent="0.25">
      <c r="A640" s="4">
        <f t="shared" si="20"/>
        <v>6.3799999999999084</v>
      </c>
      <c r="B640" s="2"/>
      <c r="C640" s="4">
        <v>-38.08</v>
      </c>
      <c r="D640" s="4">
        <v>7.36</v>
      </c>
      <c r="E640" s="4">
        <v>16362.72</v>
      </c>
      <c r="F640" s="2"/>
      <c r="G640" s="4">
        <v>13.28</v>
      </c>
      <c r="H640" s="4">
        <v>-3.74</v>
      </c>
      <c r="I640" s="4">
        <v>-17.86</v>
      </c>
      <c r="J640" s="4"/>
      <c r="K640" s="4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4">
        <f t="shared" si="21"/>
        <v>6.3799999999999084</v>
      </c>
      <c r="Z640" s="14">
        <v>-245.84</v>
      </c>
      <c r="AA640" s="14">
        <v>344.48</v>
      </c>
      <c r="AB640" s="14">
        <v>16024.16</v>
      </c>
      <c r="AC640" s="2"/>
      <c r="AD640" s="14">
        <v>-42.18</v>
      </c>
      <c r="AE640" s="14">
        <v>-28.18</v>
      </c>
      <c r="AF640" s="14">
        <v>-614.67999999999995</v>
      </c>
    </row>
    <row r="641" spans="1:32" x14ac:dyDescent="0.25">
      <c r="A641" s="4">
        <f t="shared" si="20"/>
        <v>6.3899999999999082</v>
      </c>
      <c r="B641" s="2"/>
      <c r="C641" s="4">
        <v>-14.08</v>
      </c>
      <c r="D641" s="4">
        <v>23.36</v>
      </c>
      <c r="E641" s="4">
        <v>16370.72</v>
      </c>
      <c r="F641" s="2"/>
      <c r="G641" s="4">
        <v>7.28</v>
      </c>
      <c r="H641" s="4">
        <v>5.26</v>
      </c>
      <c r="I641" s="4">
        <v>3.14</v>
      </c>
      <c r="J641" s="4"/>
      <c r="K641" s="4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4">
        <f t="shared" si="21"/>
        <v>6.3899999999999082</v>
      </c>
      <c r="Z641" s="14">
        <v>430.16</v>
      </c>
      <c r="AA641" s="14">
        <v>288.48</v>
      </c>
      <c r="AB641" s="14">
        <v>16128.16</v>
      </c>
      <c r="AC641" s="2"/>
      <c r="AD641" s="14">
        <v>366.82</v>
      </c>
      <c r="AE641" s="14">
        <v>126.82</v>
      </c>
      <c r="AF641" s="14">
        <v>-94.68</v>
      </c>
    </row>
    <row r="642" spans="1:32" x14ac:dyDescent="0.25">
      <c r="A642" s="4">
        <f t="shared" si="20"/>
        <v>6.399999999999908</v>
      </c>
      <c r="B642" s="2"/>
      <c r="C642" s="4">
        <v>-54.08</v>
      </c>
      <c r="D642" s="4">
        <v>-16.64</v>
      </c>
      <c r="E642" s="4">
        <v>16418.72</v>
      </c>
      <c r="F642" s="2"/>
      <c r="G642" s="4">
        <v>-1.72</v>
      </c>
      <c r="H642" s="4">
        <v>18.260000000000002</v>
      </c>
      <c r="I642" s="4">
        <v>-11.86</v>
      </c>
      <c r="J642" s="4"/>
      <c r="K642" s="4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4">
        <f t="shared" si="21"/>
        <v>6.399999999999908</v>
      </c>
      <c r="Z642" s="14">
        <v>714.16</v>
      </c>
      <c r="AA642" s="14">
        <v>616.48</v>
      </c>
      <c r="AB642" s="14">
        <v>16244.16</v>
      </c>
      <c r="AC642" s="2"/>
      <c r="AD642" s="14">
        <v>-161.18</v>
      </c>
      <c r="AE642" s="14">
        <v>-318.18</v>
      </c>
      <c r="AF642" s="14">
        <v>1066.32</v>
      </c>
    </row>
    <row r="643" spans="1:32" x14ac:dyDescent="0.25">
      <c r="A643" s="4">
        <f t="shared" si="20"/>
        <v>6.4099999999999078</v>
      </c>
      <c r="B643" s="2"/>
      <c r="C643" s="4">
        <v>-50.08</v>
      </c>
      <c r="D643" s="4">
        <v>35.36</v>
      </c>
      <c r="E643" s="4">
        <v>16382.72</v>
      </c>
      <c r="F643" s="2"/>
      <c r="G643" s="4">
        <v>-29.72</v>
      </c>
      <c r="H643" s="4">
        <v>-7.74</v>
      </c>
      <c r="I643" s="4">
        <v>-1.86</v>
      </c>
      <c r="J643" s="4"/>
      <c r="K643" s="4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4">
        <f t="shared" si="21"/>
        <v>6.4099999999999078</v>
      </c>
      <c r="Z643" s="14">
        <v>474.16</v>
      </c>
      <c r="AA643" s="14">
        <v>1024.48</v>
      </c>
      <c r="AB643" s="14">
        <v>16372.16</v>
      </c>
      <c r="AC643" s="2"/>
      <c r="AD643" s="14">
        <v>-9.18</v>
      </c>
      <c r="AE643" s="14">
        <v>-57.18</v>
      </c>
      <c r="AF643" s="14">
        <v>1122.32</v>
      </c>
    </row>
    <row r="644" spans="1:32" x14ac:dyDescent="0.25">
      <c r="A644" s="4">
        <f t="shared" ref="A644:A707" si="22">A643+0.01</f>
        <v>6.4199999999999076</v>
      </c>
      <c r="B644" s="2"/>
      <c r="C644" s="4">
        <v>-18.079999999999998</v>
      </c>
      <c r="D644" s="4">
        <v>43.36</v>
      </c>
      <c r="E644" s="4">
        <v>16402.72</v>
      </c>
      <c r="F644" s="2"/>
      <c r="G644" s="4">
        <v>5.28</v>
      </c>
      <c r="H644" s="4">
        <v>16.260000000000002</v>
      </c>
      <c r="I644" s="4">
        <v>5.14</v>
      </c>
      <c r="J644" s="4"/>
      <c r="K644" s="4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4">
        <f t="shared" ref="Y644:Y707" si="23">Y643+0.01</f>
        <v>6.4199999999999076</v>
      </c>
      <c r="Z644" s="14">
        <v>666.16</v>
      </c>
      <c r="AA644" s="14">
        <v>232.48</v>
      </c>
      <c r="AB644" s="14">
        <v>16064.16</v>
      </c>
      <c r="AC644" s="2"/>
      <c r="AD644" s="14">
        <v>-93.18</v>
      </c>
      <c r="AE644" s="14">
        <v>164.82</v>
      </c>
      <c r="AF644" s="14">
        <v>1838.32</v>
      </c>
    </row>
    <row r="645" spans="1:32" x14ac:dyDescent="0.25">
      <c r="A645" s="4">
        <f t="shared" si="22"/>
        <v>6.4299999999999073</v>
      </c>
      <c r="B645" s="2"/>
      <c r="C645" s="4">
        <v>-118.08</v>
      </c>
      <c r="D645" s="4">
        <v>-100.64</v>
      </c>
      <c r="E645" s="4">
        <v>16422.72</v>
      </c>
      <c r="F645" s="2"/>
      <c r="G645" s="4">
        <v>5.28</v>
      </c>
      <c r="H645" s="4">
        <v>1.26</v>
      </c>
      <c r="I645" s="4">
        <v>17.14</v>
      </c>
      <c r="J645" s="4"/>
      <c r="K645" s="4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4">
        <f t="shared" si="23"/>
        <v>6.4299999999999073</v>
      </c>
      <c r="Z645" s="14">
        <v>54.16</v>
      </c>
      <c r="AA645" s="14">
        <v>272.48</v>
      </c>
      <c r="AB645" s="14">
        <v>16576.16</v>
      </c>
      <c r="AC645" s="2"/>
      <c r="AD645" s="14">
        <v>-292.18</v>
      </c>
      <c r="AE645" s="14">
        <v>-204.18</v>
      </c>
      <c r="AF645" s="14">
        <v>1562.32</v>
      </c>
    </row>
    <row r="646" spans="1:32" x14ac:dyDescent="0.25">
      <c r="A646" s="4">
        <f t="shared" si="22"/>
        <v>6.4399999999999071</v>
      </c>
      <c r="B646" s="2"/>
      <c r="C646" s="4">
        <v>25.92</v>
      </c>
      <c r="D646" s="4">
        <v>-20.64</v>
      </c>
      <c r="E646" s="4">
        <v>16330.72</v>
      </c>
      <c r="F646" s="2"/>
      <c r="G646" s="4">
        <v>-3.72</v>
      </c>
      <c r="H646" s="4">
        <v>-6.74</v>
      </c>
      <c r="I646" s="4">
        <v>2.14</v>
      </c>
      <c r="J646" s="4"/>
      <c r="K646" s="4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4">
        <f t="shared" si="23"/>
        <v>6.4399999999999071</v>
      </c>
      <c r="Z646" s="14">
        <v>1394.16</v>
      </c>
      <c r="AA646" s="14">
        <v>-215.52</v>
      </c>
      <c r="AB646" s="14">
        <v>16144.16</v>
      </c>
      <c r="AC646" s="2"/>
      <c r="AD646" s="14">
        <v>222.82</v>
      </c>
      <c r="AE646" s="14">
        <v>461.82</v>
      </c>
      <c r="AF646" s="14">
        <v>1996.32</v>
      </c>
    </row>
    <row r="647" spans="1:32" x14ac:dyDescent="0.25">
      <c r="A647" s="4">
        <f t="shared" si="22"/>
        <v>6.4499999999999069</v>
      </c>
      <c r="B647" s="2"/>
      <c r="C647" s="4">
        <v>-118.08</v>
      </c>
      <c r="D647" s="4">
        <v>19.36</v>
      </c>
      <c r="E647" s="4">
        <v>16450.72</v>
      </c>
      <c r="F647" s="2"/>
      <c r="G647" s="4">
        <v>-5.72</v>
      </c>
      <c r="H647" s="4">
        <v>10.26</v>
      </c>
      <c r="I647" s="4">
        <v>12.14</v>
      </c>
      <c r="J647" s="4"/>
      <c r="K647" s="4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4">
        <f t="shared" si="23"/>
        <v>6.4499999999999069</v>
      </c>
      <c r="Z647" s="14">
        <v>178.16</v>
      </c>
      <c r="AA647" s="14">
        <v>-379.52</v>
      </c>
      <c r="AB647" s="14">
        <v>16608.16</v>
      </c>
      <c r="AC647" s="2"/>
      <c r="AD647" s="14">
        <v>63.82</v>
      </c>
      <c r="AE647" s="14">
        <v>244.82</v>
      </c>
      <c r="AF647" s="14">
        <v>2282.3200000000002</v>
      </c>
    </row>
    <row r="648" spans="1:32" x14ac:dyDescent="0.25">
      <c r="A648" s="4">
        <f t="shared" si="22"/>
        <v>6.4599999999999067</v>
      </c>
      <c r="B648" s="2"/>
      <c r="C648" s="4">
        <v>29.92</v>
      </c>
      <c r="D648" s="4">
        <v>19.36</v>
      </c>
      <c r="E648" s="4">
        <v>16526.72</v>
      </c>
      <c r="F648" s="2"/>
      <c r="G648" s="4">
        <v>-3.72</v>
      </c>
      <c r="H648" s="4">
        <v>13.26</v>
      </c>
      <c r="I648" s="4">
        <v>4.1399999999999997</v>
      </c>
      <c r="J648" s="4"/>
      <c r="K648" s="4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4">
        <f t="shared" si="23"/>
        <v>6.4599999999999067</v>
      </c>
      <c r="Z648" s="14">
        <v>82.16</v>
      </c>
      <c r="AA648" s="14">
        <v>-1563.52</v>
      </c>
      <c r="AB648" s="14">
        <v>16356.16</v>
      </c>
      <c r="AC648" s="2"/>
      <c r="AD648" s="14">
        <v>-495.18</v>
      </c>
      <c r="AE648" s="14">
        <v>-803.18</v>
      </c>
      <c r="AF648" s="14">
        <v>1658.32</v>
      </c>
    </row>
    <row r="649" spans="1:32" x14ac:dyDescent="0.25">
      <c r="A649" s="4">
        <f t="shared" si="22"/>
        <v>6.4699999999999065</v>
      </c>
      <c r="B649" s="2"/>
      <c r="C649" s="4">
        <v>89.92</v>
      </c>
      <c r="D649" s="4">
        <v>47.36</v>
      </c>
      <c r="E649" s="4">
        <v>16526.72</v>
      </c>
      <c r="F649" s="2"/>
      <c r="G649" s="4">
        <v>-4.72</v>
      </c>
      <c r="H649" s="4">
        <v>3.26</v>
      </c>
      <c r="I649" s="4">
        <v>7.14</v>
      </c>
      <c r="J649" s="4"/>
      <c r="K649" s="4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4">
        <f t="shared" si="23"/>
        <v>6.4699999999999065</v>
      </c>
      <c r="Z649" s="14">
        <v>626.16</v>
      </c>
      <c r="AA649" s="14">
        <v>-719.52</v>
      </c>
      <c r="AB649" s="14">
        <v>16288.16</v>
      </c>
      <c r="AC649" s="2"/>
      <c r="AD649" s="14">
        <v>-129.18</v>
      </c>
      <c r="AE649" s="14">
        <v>150.82</v>
      </c>
      <c r="AF649" s="14">
        <v>1927.32</v>
      </c>
    </row>
    <row r="650" spans="1:32" x14ac:dyDescent="0.25">
      <c r="A650" s="4">
        <f t="shared" si="22"/>
        <v>6.4799999999999063</v>
      </c>
      <c r="B650" s="2"/>
      <c r="C650" s="4">
        <v>-2.08</v>
      </c>
      <c r="D650" s="4">
        <v>27.36</v>
      </c>
      <c r="E650" s="4">
        <v>16478.72</v>
      </c>
      <c r="F650" s="2"/>
      <c r="G650" s="4">
        <v>-7.72</v>
      </c>
      <c r="H650" s="4">
        <v>19.260000000000002</v>
      </c>
      <c r="I650" s="4">
        <v>2.14</v>
      </c>
      <c r="J650" s="4"/>
      <c r="K650" s="4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4">
        <f t="shared" si="23"/>
        <v>6.4799999999999063</v>
      </c>
      <c r="Z650" s="14">
        <v>14.16</v>
      </c>
      <c r="AA650" s="14">
        <v>-183.52</v>
      </c>
      <c r="AB650" s="14">
        <v>15988.16</v>
      </c>
      <c r="AC650" s="2"/>
      <c r="AD650" s="14">
        <v>227.82</v>
      </c>
      <c r="AE650" s="14">
        <v>126.82</v>
      </c>
      <c r="AF650" s="14">
        <v>1576.32</v>
      </c>
    </row>
    <row r="651" spans="1:32" x14ac:dyDescent="0.25">
      <c r="A651" s="4">
        <f t="shared" si="22"/>
        <v>6.4899999999999061</v>
      </c>
      <c r="B651" s="2"/>
      <c r="C651" s="4">
        <v>85.92</v>
      </c>
      <c r="D651" s="4">
        <v>7.36</v>
      </c>
      <c r="E651" s="4">
        <v>16418.72</v>
      </c>
      <c r="F651" s="2"/>
      <c r="G651" s="4">
        <v>-4.72</v>
      </c>
      <c r="H651" s="4">
        <v>11.26</v>
      </c>
      <c r="I651" s="4">
        <v>1.1399999999999999</v>
      </c>
      <c r="J651" s="4"/>
      <c r="K651" s="4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4">
        <f t="shared" si="23"/>
        <v>6.4899999999999061</v>
      </c>
      <c r="Z651" s="14">
        <v>-261.83999999999997</v>
      </c>
      <c r="AA651" s="14">
        <v>-1151.52</v>
      </c>
      <c r="AB651" s="14">
        <v>16428.16</v>
      </c>
      <c r="AC651" s="2"/>
      <c r="AD651" s="14">
        <v>-13.18</v>
      </c>
      <c r="AE651" s="14">
        <v>220.82</v>
      </c>
      <c r="AF651" s="14">
        <v>1757.32</v>
      </c>
    </row>
    <row r="652" spans="1:32" x14ac:dyDescent="0.25">
      <c r="A652" s="4">
        <f t="shared" si="22"/>
        <v>6.4999999999999059</v>
      </c>
      <c r="B652" s="2"/>
      <c r="C652" s="4">
        <v>149.91999999999999</v>
      </c>
      <c r="D652" s="4">
        <v>-0.64</v>
      </c>
      <c r="E652" s="4">
        <v>16546.72</v>
      </c>
      <c r="F652" s="2"/>
      <c r="G652" s="4">
        <v>-2.72</v>
      </c>
      <c r="H652" s="4">
        <v>-4.74</v>
      </c>
      <c r="I652" s="4">
        <v>12.14</v>
      </c>
      <c r="J652" s="4"/>
      <c r="K652" s="4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4">
        <f t="shared" si="23"/>
        <v>6.4999999999999059</v>
      </c>
      <c r="Z652" s="14">
        <v>-565.84</v>
      </c>
      <c r="AA652" s="14">
        <v>648.48</v>
      </c>
      <c r="AB652" s="14">
        <v>16164.16</v>
      </c>
      <c r="AC652" s="2"/>
      <c r="AD652" s="14">
        <v>-163.18</v>
      </c>
      <c r="AE652" s="14">
        <v>-106.18</v>
      </c>
      <c r="AF652" s="14">
        <v>633.32000000000005</v>
      </c>
    </row>
    <row r="653" spans="1:32" x14ac:dyDescent="0.25">
      <c r="A653" s="4">
        <f t="shared" si="22"/>
        <v>6.5099999999999056</v>
      </c>
      <c r="B653" s="2"/>
      <c r="C653" s="4">
        <v>17.920000000000002</v>
      </c>
      <c r="D653" s="4">
        <v>71.36</v>
      </c>
      <c r="E653" s="4">
        <v>16334.72</v>
      </c>
      <c r="F653" s="2"/>
      <c r="G653" s="4">
        <v>2.2799999999999998</v>
      </c>
      <c r="H653" s="4">
        <v>21.26</v>
      </c>
      <c r="I653" s="4">
        <v>5.14</v>
      </c>
      <c r="J653" s="4"/>
      <c r="K653" s="4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4">
        <f t="shared" si="23"/>
        <v>6.5099999999999056</v>
      </c>
      <c r="Z653" s="14">
        <v>146.16</v>
      </c>
      <c r="AA653" s="14">
        <v>-735.52</v>
      </c>
      <c r="AB653" s="14">
        <v>16316.16</v>
      </c>
      <c r="AC653" s="2"/>
      <c r="AD653" s="14">
        <v>-88.18</v>
      </c>
      <c r="AE653" s="14">
        <v>47.82</v>
      </c>
      <c r="AF653" s="14">
        <v>-10.68</v>
      </c>
    </row>
    <row r="654" spans="1:32" x14ac:dyDescent="0.25">
      <c r="A654" s="4">
        <f t="shared" si="22"/>
        <v>6.5199999999999054</v>
      </c>
      <c r="B654" s="2"/>
      <c r="C654" s="4">
        <v>101.92</v>
      </c>
      <c r="D654" s="4">
        <v>71.36</v>
      </c>
      <c r="E654" s="4">
        <v>16350.72</v>
      </c>
      <c r="F654" s="2"/>
      <c r="G654" s="4">
        <v>-16.72</v>
      </c>
      <c r="H654" s="4">
        <v>-1.74</v>
      </c>
      <c r="I654" s="4">
        <v>-9.86</v>
      </c>
      <c r="J654" s="4"/>
      <c r="K654" s="4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4">
        <f t="shared" si="23"/>
        <v>6.5199999999999054</v>
      </c>
      <c r="Z654" s="14">
        <v>646.16</v>
      </c>
      <c r="AA654" s="14">
        <v>-283.52</v>
      </c>
      <c r="AB654" s="14">
        <v>16520.16</v>
      </c>
      <c r="AC654" s="2"/>
      <c r="AD654" s="14">
        <v>50.82</v>
      </c>
      <c r="AE654" s="14">
        <v>465.82</v>
      </c>
      <c r="AF654" s="14">
        <v>453.32</v>
      </c>
    </row>
    <row r="655" spans="1:32" x14ac:dyDescent="0.25">
      <c r="A655" s="4">
        <f t="shared" si="22"/>
        <v>6.5299999999999052</v>
      </c>
      <c r="B655" s="2"/>
      <c r="C655" s="4">
        <v>37.92</v>
      </c>
      <c r="D655" s="4">
        <v>7.36</v>
      </c>
      <c r="E655" s="4">
        <v>16302.72</v>
      </c>
      <c r="F655" s="2"/>
      <c r="G655" s="4">
        <v>-5.72</v>
      </c>
      <c r="H655" s="4">
        <v>8.26</v>
      </c>
      <c r="I655" s="4">
        <v>16.14</v>
      </c>
      <c r="J655" s="4"/>
      <c r="K655" s="4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4">
        <f t="shared" si="23"/>
        <v>6.5299999999999052</v>
      </c>
      <c r="Z655" s="14">
        <v>158.16</v>
      </c>
      <c r="AA655" s="14">
        <v>-1095.52</v>
      </c>
      <c r="AB655" s="14">
        <v>17092.16</v>
      </c>
      <c r="AC655" s="2"/>
      <c r="AD655" s="14">
        <v>-48.18</v>
      </c>
      <c r="AE655" s="14">
        <v>-373.18</v>
      </c>
      <c r="AF655" s="14">
        <v>-18.68</v>
      </c>
    </row>
    <row r="656" spans="1:32" x14ac:dyDescent="0.25">
      <c r="A656" s="4">
        <f t="shared" si="22"/>
        <v>6.539999999999905</v>
      </c>
      <c r="B656" s="2"/>
      <c r="C656" s="4">
        <v>25.92</v>
      </c>
      <c r="D656" s="4">
        <v>55.36</v>
      </c>
      <c r="E656" s="4">
        <v>16422.72</v>
      </c>
      <c r="F656" s="2"/>
      <c r="G656" s="4">
        <v>8.2799999999999994</v>
      </c>
      <c r="H656" s="4">
        <v>32.26</v>
      </c>
      <c r="I656" s="4">
        <v>4.1399999999999997</v>
      </c>
      <c r="J656" s="4"/>
      <c r="K656" s="4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4">
        <f t="shared" si="23"/>
        <v>6.539999999999905</v>
      </c>
      <c r="Z656" s="14">
        <v>410.16</v>
      </c>
      <c r="AA656" s="14">
        <v>856.48</v>
      </c>
      <c r="AB656" s="14">
        <v>16460.16</v>
      </c>
      <c r="AC656" s="2"/>
      <c r="AD656" s="14">
        <v>182.82</v>
      </c>
      <c r="AE656" s="14">
        <v>205.82</v>
      </c>
      <c r="AF656" s="14">
        <v>-8.68</v>
      </c>
    </row>
    <row r="657" spans="1:32" x14ac:dyDescent="0.25">
      <c r="A657" s="4">
        <f t="shared" si="22"/>
        <v>6.5499999999999048</v>
      </c>
      <c r="B657" s="2"/>
      <c r="C657" s="4">
        <v>29.92</v>
      </c>
      <c r="D657" s="4">
        <v>47.36</v>
      </c>
      <c r="E657" s="4">
        <v>16426.72</v>
      </c>
      <c r="F657" s="2"/>
      <c r="G657" s="4">
        <v>-5.72</v>
      </c>
      <c r="H657" s="4">
        <v>-7.74</v>
      </c>
      <c r="I657" s="4">
        <v>2.14</v>
      </c>
      <c r="J657" s="4"/>
      <c r="K657" s="4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4">
        <f t="shared" si="23"/>
        <v>6.5499999999999048</v>
      </c>
      <c r="Z657" s="14">
        <v>-41.84</v>
      </c>
      <c r="AA657" s="14">
        <v>-399.52</v>
      </c>
      <c r="AB657" s="14">
        <v>16136.16</v>
      </c>
      <c r="AC657" s="2"/>
      <c r="AD657" s="14">
        <v>115.82</v>
      </c>
      <c r="AE657" s="14">
        <v>171.82</v>
      </c>
      <c r="AF657" s="14">
        <v>-91.68</v>
      </c>
    </row>
    <row r="658" spans="1:32" x14ac:dyDescent="0.25">
      <c r="A658" s="4">
        <f t="shared" si="22"/>
        <v>6.5599999999999046</v>
      </c>
      <c r="B658" s="2"/>
      <c r="C658" s="4">
        <v>9.92</v>
      </c>
      <c r="D658" s="4">
        <v>-16.64</v>
      </c>
      <c r="E658" s="4">
        <v>16478.72</v>
      </c>
      <c r="F658" s="2"/>
      <c r="G658" s="4">
        <v>-9.7200000000000006</v>
      </c>
      <c r="H658" s="4">
        <v>9.26</v>
      </c>
      <c r="I658" s="4">
        <v>-0.86</v>
      </c>
      <c r="J658" s="4"/>
      <c r="K658" s="4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4">
        <f t="shared" si="23"/>
        <v>6.5599999999999046</v>
      </c>
      <c r="Z658" s="14">
        <v>762.16</v>
      </c>
      <c r="AA658" s="14">
        <v>204.48</v>
      </c>
      <c r="AB658" s="14">
        <v>16140.16</v>
      </c>
      <c r="AC658" s="2"/>
      <c r="AD658" s="14">
        <v>62.82</v>
      </c>
      <c r="AE658" s="14">
        <v>119.82</v>
      </c>
      <c r="AF658" s="14">
        <v>-196.68</v>
      </c>
    </row>
    <row r="659" spans="1:32" x14ac:dyDescent="0.25">
      <c r="A659" s="4">
        <f t="shared" si="22"/>
        <v>6.5699999999999044</v>
      </c>
      <c r="B659" s="2"/>
      <c r="C659" s="4">
        <v>-70.08</v>
      </c>
      <c r="D659" s="4">
        <v>-52.64</v>
      </c>
      <c r="E659" s="4">
        <v>16194.72</v>
      </c>
      <c r="F659" s="2"/>
      <c r="G659" s="4">
        <v>-17.72</v>
      </c>
      <c r="H659" s="4">
        <v>-19.739999999999998</v>
      </c>
      <c r="I659" s="4">
        <v>17.14</v>
      </c>
      <c r="J659" s="4"/>
      <c r="K659" s="4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4">
        <f t="shared" si="23"/>
        <v>6.5699999999999044</v>
      </c>
      <c r="Z659" s="14">
        <v>866.16</v>
      </c>
      <c r="AA659" s="14">
        <v>-643.52</v>
      </c>
      <c r="AB659" s="14">
        <v>16372.16</v>
      </c>
      <c r="AC659" s="2"/>
      <c r="AD659" s="14">
        <v>92.82</v>
      </c>
      <c r="AE659" s="14">
        <v>-94.18</v>
      </c>
      <c r="AF659" s="14">
        <v>-409.68</v>
      </c>
    </row>
    <row r="660" spans="1:32" x14ac:dyDescent="0.25">
      <c r="A660" s="4">
        <f t="shared" si="22"/>
        <v>6.5799999999999041</v>
      </c>
      <c r="B660" s="2"/>
      <c r="C660" s="4">
        <v>21.92</v>
      </c>
      <c r="D660" s="4">
        <v>55.36</v>
      </c>
      <c r="E660" s="4">
        <v>16402.72</v>
      </c>
      <c r="F660" s="2"/>
      <c r="G660" s="4">
        <v>-17.72</v>
      </c>
      <c r="H660" s="4">
        <v>-8.74</v>
      </c>
      <c r="I660" s="4">
        <v>-11.86</v>
      </c>
      <c r="J660" s="4"/>
      <c r="K660" s="4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4">
        <f t="shared" si="23"/>
        <v>6.5799999999999041</v>
      </c>
      <c r="Z660" s="14">
        <v>-161.84</v>
      </c>
      <c r="AA660" s="14">
        <v>496.48</v>
      </c>
      <c r="AB660" s="14">
        <v>16204.16</v>
      </c>
      <c r="AC660" s="2"/>
      <c r="AD660" s="14">
        <v>-129.18</v>
      </c>
      <c r="AE660" s="14">
        <v>253.82</v>
      </c>
      <c r="AF660" s="14">
        <v>323.32</v>
      </c>
    </row>
    <row r="661" spans="1:32" x14ac:dyDescent="0.25">
      <c r="A661" s="4">
        <f t="shared" si="22"/>
        <v>6.5899999999999039</v>
      </c>
      <c r="B661" s="2"/>
      <c r="C661" s="4">
        <v>49.92</v>
      </c>
      <c r="D661" s="4">
        <v>-60.64</v>
      </c>
      <c r="E661" s="4">
        <v>16478.72</v>
      </c>
      <c r="F661" s="2"/>
      <c r="G661" s="4">
        <v>-12.72</v>
      </c>
      <c r="H661" s="4">
        <v>8.26</v>
      </c>
      <c r="I661" s="4">
        <v>-3.86</v>
      </c>
      <c r="J661" s="4"/>
      <c r="K661" s="4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4">
        <f t="shared" si="23"/>
        <v>6.5899999999999039</v>
      </c>
      <c r="Z661" s="14">
        <v>210.16</v>
      </c>
      <c r="AA661" s="14">
        <v>-735.52</v>
      </c>
      <c r="AB661" s="14">
        <v>16740.16</v>
      </c>
      <c r="AC661" s="2"/>
      <c r="AD661" s="14">
        <v>-105.18</v>
      </c>
      <c r="AE661" s="14">
        <v>-94.18</v>
      </c>
      <c r="AF661" s="14">
        <v>161.32</v>
      </c>
    </row>
    <row r="662" spans="1:32" x14ac:dyDescent="0.25">
      <c r="A662" s="4">
        <f t="shared" si="22"/>
        <v>6.5999999999999037</v>
      </c>
      <c r="B662" s="2"/>
      <c r="C662" s="4">
        <v>-54.08</v>
      </c>
      <c r="D662" s="4">
        <v>-44.64</v>
      </c>
      <c r="E662" s="4">
        <v>16374.72</v>
      </c>
      <c r="F662" s="2"/>
      <c r="G662" s="4">
        <v>-7.72</v>
      </c>
      <c r="H662" s="4">
        <v>-5.74</v>
      </c>
      <c r="I662" s="4">
        <v>-7.86</v>
      </c>
      <c r="J662" s="4"/>
      <c r="K662" s="4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4">
        <f t="shared" si="23"/>
        <v>6.5999999999999037</v>
      </c>
      <c r="Z662" s="14">
        <v>1126.1600000000001</v>
      </c>
      <c r="AA662" s="14">
        <v>-119.52</v>
      </c>
      <c r="AB662" s="14">
        <v>16752.16</v>
      </c>
      <c r="AC662" s="2"/>
      <c r="AD662" s="14">
        <v>298.82</v>
      </c>
      <c r="AE662" s="14">
        <v>252.82</v>
      </c>
      <c r="AF662" s="14">
        <v>516.32000000000005</v>
      </c>
    </row>
    <row r="663" spans="1:32" x14ac:dyDescent="0.25">
      <c r="A663" s="4">
        <f t="shared" si="22"/>
        <v>6.6099999999999035</v>
      </c>
      <c r="B663" s="2"/>
      <c r="C663" s="4">
        <v>-222.08</v>
      </c>
      <c r="D663" s="4">
        <v>-48.64</v>
      </c>
      <c r="E663" s="4">
        <v>16426.72</v>
      </c>
      <c r="F663" s="2"/>
      <c r="G663" s="4">
        <v>8.2799999999999994</v>
      </c>
      <c r="H663" s="4">
        <v>16.260000000000002</v>
      </c>
      <c r="I663" s="4">
        <v>4.1399999999999997</v>
      </c>
      <c r="J663" s="4"/>
      <c r="K663" s="4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4">
        <f t="shared" si="23"/>
        <v>6.6099999999999035</v>
      </c>
      <c r="Z663" s="14">
        <v>1106.1600000000001</v>
      </c>
      <c r="AA663" s="14">
        <v>628.48</v>
      </c>
      <c r="AB663" s="14">
        <v>16512.16</v>
      </c>
      <c r="AC663" s="2"/>
      <c r="AD663" s="14">
        <v>-110.18</v>
      </c>
      <c r="AE663" s="14">
        <v>-294.18</v>
      </c>
      <c r="AF663" s="14">
        <v>1126.32</v>
      </c>
    </row>
    <row r="664" spans="1:32" x14ac:dyDescent="0.25">
      <c r="A664" s="4">
        <f t="shared" si="22"/>
        <v>6.6199999999999033</v>
      </c>
      <c r="B664" s="2"/>
      <c r="C664" s="4">
        <v>-42.08</v>
      </c>
      <c r="D664" s="4">
        <v>-24.64</v>
      </c>
      <c r="E664" s="4">
        <v>16474.72</v>
      </c>
      <c r="F664" s="2"/>
      <c r="G664" s="4">
        <v>-4.72</v>
      </c>
      <c r="H664" s="4">
        <v>32.26</v>
      </c>
      <c r="I664" s="4">
        <v>1.1399999999999999</v>
      </c>
      <c r="J664" s="4"/>
      <c r="K664" s="4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4">
        <f t="shared" si="23"/>
        <v>6.6199999999999033</v>
      </c>
      <c r="Z664" s="14">
        <v>938.16</v>
      </c>
      <c r="AA664" s="14">
        <v>264.48</v>
      </c>
      <c r="AB664" s="14">
        <v>16404.16</v>
      </c>
      <c r="AC664" s="2"/>
      <c r="AD664" s="14">
        <v>269.82</v>
      </c>
      <c r="AE664" s="14">
        <v>118.82</v>
      </c>
      <c r="AF664" s="14">
        <v>1883.32</v>
      </c>
    </row>
    <row r="665" spans="1:32" x14ac:dyDescent="0.25">
      <c r="A665" s="4">
        <f t="shared" si="22"/>
        <v>6.6299999999999031</v>
      </c>
      <c r="B665" s="2"/>
      <c r="C665" s="4">
        <v>-190.08</v>
      </c>
      <c r="D665" s="4">
        <v>55.36</v>
      </c>
      <c r="E665" s="4">
        <v>16346.72</v>
      </c>
      <c r="F665" s="2"/>
      <c r="G665" s="4">
        <v>10.28</v>
      </c>
      <c r="H665" s="4">
        <v>12.26</v>
      </c>
      <c r="I665" s="4">
        <v>-8.86</v>
      </c>
      <c r="J665" s="4"/>
      <c r="K665" s="4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4">
        <f t="shared" si="23"/>
        <v>6.6299999999999031</v>
      </c>
      <c r="Z665" s="14">
        <v>846.16</v>
      </c>
      <c r="AA665" s="14">
        <v>276.48</v>
      </c>
      <c r="AB665" s="14">
        <v>16220.16</v>
      </c>
      <c r="AC665" s="2"/>
      <c r="AD665" s="14">
        <v>391.82</v>
      </c>
      <c r="AE665" s="14">
        <v>110.82</v>
      </c>
      <c r="AF665" s="14">
        <v>1931.32</v>
      </c>
    </row>
    <row r="666" spans="1:32" x14ac:dyDescent="0.25">
      <c r="A666" s="4">
        <f t="shared" si="22"/>
        <v>6.6399999999999029</v>
      </c>
      <c r="B666" s="2"/>
      <c r="C666" s="4">
        <v>37.92</v>
      </c>
      <c r="D666" s="4">
        <v>35.36</v>
      </c>
      <c r="E666" s="4">
        <v>16346.72</v>
      </c>
      <c r="F666" s="2"/>
      <c r="G666" s="4">
        <v>-1.72</v>
      </c>
      <c r="H666" s="4">
        <v>-9.74</v>
      </c>
      <c r="I666" s="4">
        <v>10.14</v>
      </c>
      <c r="J666" s="4"/>
      <c r="K666" s="4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4">
        <f t="shared" si="23"/>
        <v>6.6399999999999029</v>
      </c>
      <c r="Z666" s="14">
        <v>566.16</v>
      </c>
      <c r="AA666" s="14">
        <v>-1403.52</v>
      </c>
      <c r="AB666" s="14">
        <v>17180.16</v>
      </c>
      <c r="AC666" s="2"/>
      <c r="AD666" s="14">
        <v>-372.18</v>
      </c>
      <c r="AE666" s="14">
        <v>-332.18</v>
      </c>
      <c r="AF666" s="14">
        <v>1913.32</v>
      </c>
    </row>
    <row r="667" spans="1:32" x14ac:dyDescent="0.25">
      <c r="A667" s="4">
        <f t="shared" si="22"/>
        <v>6.6499999999999027</v>
      </c>
      <c r="B667" s="2"/>
      <c r="C667" s="4">
        <v>29.92</v>
      </c>
      <c r="D667" s="4">
        <v>-4.6399999999999997</v>
      </c>
      <c r="E667" s="4">
        <v>16306.72</v>
      </c>
      <c r="F667" s="2"/>
      <c r="G667" s="4">
        <v>-11.72</v>
      </c>
      <c r="H667" s="4">
        <v>0.26</v>
      </c>
      <c r="I667" s="4">
        <v>-5.86</v>
      </c>
      <c r="J667" s="4"/>
      <c r="K667" s="4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4">
        <f t="shared" si="23"/>
        <v>6.6499999999999027</v>
      </c>
      <c r="Z667" s="14">
        <v>118.16</v>
      </c>
      <c r="AA667" s="14">
        <v>-555.52</v>
      </c>
      <c r="AB667" s="14">
        <v>16640.16</v>
      </c>
      <c r="AC667" s="2"/>
      <c r="AD667" s="14">
        <v>127.82</v>
      </c>
      <c r="AE667" s="14">
        <v>247.82</v>
      </c>
      <c r="AF667" s="14">
        <v>2314.3200000000002</v>
      </c>
    </row>
    <row r="668" spans="1:32" x14ac:dyDescent="0.25">
      <c r="A668" s="4">
        <f t="shared" si="22"/>
        <v>6.6599999999999024</v>
      </c>
      <c r="B668" s="2"/>
      <c r="C668" s="4">
        <v>61.92</v>
      </c>
      <c r="D668" s="4">
        <v>19.36</v>
      </c>
      <c r="E668" s="4">
        <v>16382.72</v>
      </c>
      <c r="F668" s="2"/>
      <c r="G668" s="4">
        <v>21.28</v>
      </c>
      <c r="H668" s="4">
        <v>-0.74</v>
      </c>
      <c r="I668" s="4">
        <v>6.14</v>
      </c>
      <c r="J668" s="4"/>
      <c r="K668" s="4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4">
        <f t="shared" si="23"/>
        <v>6.6599999999999024</v>
      </c>
      <c r="Z668" s="14">
        <v>-149.84</v>
      </c>
      <c r="AA668" s="14">
        <v>-203.52</v>
      </c>
      <c r="AB668" s="14">
        <v>16504.16</v>
      </c>
      <c r="AC668" s="2"/>
      <c r="AD668" s="14">
        <v>-28.18</v>
      </c>
      <c r="AE668" s="14">
        <v>147.82</v>
      </c>
      <c r="AF668" s="14">
        <v>1925.32</v>
      </c>
    </row>
    <row r="669" spans="1:32" x14ac:dyDescent="0.25">
      <c r="A669" s="4">
        <f t="shared" si="22"/>
        <v>6.6699999999999022</v>
      </c>
      <c r="B669" s="2"/>
      <c r="C669" s="4">
        <v>169.92</v>
      </c>
      <c r="D669" s="4">
        <v>-16.64</v>
      </c>
      <c r="E669" s="4">
        <v>16294.72</v>
      </c>
      <c r="F669" s="2"/>
      <c r="G669" s="4">
        <v>-10.72</v>
      </c>
      <c r="H669" s="4">
        <v>-23.74</v>
      </c>
      <c r="I669" s="4">
        <v>-3.86</v>
      </c>
      <c r="J669" s="4"/>
      <c r="K669" s="4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4">
        <f t="shared" si="23"/>
        <v>6.6699999999999022</v>
      </c>
      <c r="Z669" s="14">
        <v>-385.84</v>
      </c>
      <c r="AA669" s="14">
        <v>-195.52</v>
      </c>
      <c r="AB669" s="14">
        <v>16924.16</v>
      </c>
      <c r="AC669" s="2"/>
      <c r="AD669" s="14">
        <v>213.82</v>
      </c>
      <c r="AE669" s="14">
        <v>31.82</v>
      </c>
      <c r="AF669" s="14">
        <v>2208.3200000000002</v>
      </c>
    </row>
    <row r="670" spans="1:32" x14ac:dyDescent="0.25">
      <c r="A670" s="4">
        <f t="shared" si="22"/>
        <v>6.679999999999902</v>
      </c>
      <c r="B670" s="2"/>
      <c r="C670" s="4">
        <v>25.92</v>
      </c>
      <c r="D670" s="4">
        <v>-48.64</v>
      </c>
      <c r="E670" s="4">
        <v>16334.72</v>
      </c>
      <c r="F670" s="2"/>
      <c r="G670" s="4">
        <v>1.28</v>
      </c>
      <c r="H670" s="4">
        <v>-14.74</v>
      </c>
      <c r="I670" s="4">
        <v>10.14</v>
      </c>
      <c r="J670" s="4"/>
      <c r="K670" s="4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4">
        <f t="shared" si="23"/>
        <v>6.679999999999902</v>
      </c>
      <c r="Z670" s="14">
        <v>-337.84</v>
      </c>
      <c r="AA670" s="14">
        <v>640.48</v>
      </c>
      <c r="AB670" s="14">
        <v>16656.16</v>
      </c>
      <c r="AC670" s="2"/>
      <c r="AD670" s="14">
        <v>294.82</v>
      </c>
      <c r="AE670" s="14">
        <v>213.82</v>
      </c>
      <c r="AF670" s="14">
        <v>2229.3200000000002</v>
      </c>
    </row>
    <row r="671" spans="1:32" x14ac:dyDescent="0.25">
      <c r="A671" s="4">
        <f t="shared" si="22"/>
        <v>6.6899999999999018</v>
      </c>
      <c r="B671" s="2"/>
      <c r="C671" s="4">
        <v>157.91999999999999</v>
      </c>
      <c r="D671" s="4">
        <v>115.36</v>
      </c>
      <c r="E671" s="4">
        <v>16378.72</v>
      </c>
      <c r="F671" s="2"/>
      <c r="G671" s="4">
        <v>2.2799999999999998</v>
      </c>
      <c r="H671" s="4">
        <v>-4.74</v>
      </c>
      <c r="I671" s="4">
        <v>-0.86</v>
      </c>
      <c r="J671" s="4"/>
      <c r="K671" s="4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4">
        <f t="shared" si="23"/>
        <v>6.6899999999999018</v>
      </c>
      <c r="Z671" s="14">
        <v>-277.83999999999997</v>
      </c>
      <c r="AA671" s="14">
        <v>-1659.52</v>
      </c>
      <c r="AB671" s="14">
        <v>16456.16</v>
      </c>
      <c r="AC671" s="2"/>
      <c r="AD671" s="14">
        <v>-82.18</v>
      </c>
      <c r="AE671" s="14">
        <v>52.82</v>
      </c>
      <c r="AF671" s="14">
        <v>1725.32</v>
      </c>
    </row>
    <row r="672" spans="1:32" x14ac:dyDescent="0.25">
      <c r="A672" s="4">
        <f t="shared" si="22"/>
        <v>6.6999999999999016</v>
      </c>
      <c r="B672" s="2"/>
      <c r="C672" s="4">
        <v>-18.079999999999998</v>
      </c>
      <c r="D672" s="4">
        <v>15.36</v>
      </c>
      <c r="E672" s="4">
        <v>16338.72</v>
      </c>
      <c r="F672" s="2"/>
      <c r="G672" s="4">
        <v>8.2799999999999994</v>
      </c>
      <c r="H672" s="4">
        <v>22.26</v>
      </c>
      <c r="I672" s="4">
        <v>1.1399999999999999</v>
      </c>
      <c r="J672" s="4"/>
      <c r="K672" s="4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4">
        <f t="shared" si="23"/>
        <v>6.6999999999999016</v>
      </c>
      <c r="Z672" s="14">
        <v>-305.83999999999997</v>
      </c>
      <c r="AA672" s="14">
        <v>-403.52</v>
      </c>
      <c r="AB672" s="14">
        <v>16284.16</v>
      </c>
      <c r="AC672" s="2"/>
      <c r="AD672" s="14">
        <v>-4.18</v>
      </c>
      <c r="AE672" s="14">
        <v>10.82</v>
      </c>
      <c r="AF672" s="14">
        <v>1560.32</v>
      </c>
    </row>
    <row r="673" spans="1:32" x14ac:dyDescent="0.25">
      <c r="A673" s="4">
        <f t="shared" si="22"/>
        <v>6.7099999999999014</v>
      </c>
      <c r="B673" s="2"/>
      <c r="C673" s="4">
        <v>97.92</v>
      </c>
      <c r="D673" s="4">
        <v>35.36</v>
      </c>
      <c r="E673" s="4">
        <v>16270.72</v>
      </c>
      <c r="F673" s="2"/>
      <c r="G673" s="4">
        <v>24.28</v>
      </c>
      <c r="H673" s="4">
        <v>3.26</v>
      </c>
      <c r="I673" s="4">
        <v>3.14</v>
      </c>
      <c r="J673" s="4"/>
      <c r="K673" s="4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4">
        <f t="shared" si="23"/>
        <v>6.7099999999999014</v>
      </c>
      <c r="Z673" s="14">
        <v>-305.83999999999997</v>
      </c>
      <c r="AA673" s="14">
        <v>660.48</v>
      </c>
      <c r="AB673" s="14">
        <v>16152.16</v>
      </c>
      <c r="AC673" s="2"/>
      <c r="AD673" s="14">
        <v>57.82</v>
      </c>
      <c r="AE673" s="14">
        <v>210.82</v>
      </c>
      <c r="AF673" s="14">
        <v>1387.32</v>
      </c>
    </row>
    <row r="674" spans="1:32" x14ac:dyDescent="0.25">
      <c r="A674" s="4">
        <f t="shared" si="22"/>
        <v>6.7199999999999012</v>
      </c>
      <c r="B674" s="2"/>
      <c r="C674" s="4">
        <v>17.920000000000002</v>
      </c>
      <c r="D674" s="4">
        <v>59.36</v>
      </c>
      <c r="E674" s="4">
        <v>16402.72</v>
      </c>
      <c r="F674" s="2"/>
      <c r="G674" s="4">
        <v>6.28</v>
      </c>
      <c r="H674" s="4">
        <v>-19.739999999999998</v>
      </c>
      <c r="I674" s="4">
        <v>10.14</v>
      </c>
      <c r="J674" s="4"/>
      <c r="K674" s="4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4">
        <f t="shared" si="23"/>
        <v>6.7199999999999012</v>
      </c>
      <c r="Z674" s="14">
        <v>410.16</v>
      </c>
      <c r="AA674" s="14">
        <v>408.48</v>
      </c>
      <c r="AB674" s="14">
        <v>16256.16</v>
      </c>
      <c r="AC674" s="2"/>
      <c r="AD674" s="14">
        <v>-221.18</v>
      </c>
      <c r="AE674" s="14">
        <v>-183.18</v>
      </c>
      <c r="AF674" s="14">
        <v>585.32000000000005</v>
      </c>
    </row>
    <row r="675" spans="1:32" x14ac:dyDescent="0.25">
      <c r="A675" s="4">
        <f t="shared" si="22"/>
        <v>6.729999999999901</v>
      </c>
      <c r="B675" s="2"/>
      <c r="C675" s="4">
        <v>-118.08</v>
      </c>
      <c r="D675" s="4">
        <v>83.36</v>
      </c>
      <c r="E675" s="4">
        <v>16470.72</v>
      </c>
      <c r="F675" s="2"/>
      <c r="G675" s="4">
        <v>15.28</v>
      </c>
      <c r="H675" s="4">
        <v>15.26</v>
      </c>
      <c r="I675" s="4">
        <v>11.14</v>
      </c>
      <c r="J675" s="4"/>
      <c r="K675" s="4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4">
        <f t="shared" si="23"/>
        <v>6.729999999999901</v>
      </c>
      <c r="Z675" s="14">
        <v>266.16000000000003</v>
      </c>
      <c r="AA675" s="14">
        <v>-251.52</v>
      </c>
      <c r="AB675" s="14">
        <v>15944.16</v>
      </c>
      <c r="AC675" s="2"/>
      <c r="AD675" s="14">
        <v>201.82</v>
      </c>
      <c r="AE675" s="14">
        <v>202.82</v>
      </c>
      <c r="AF675" s="14">
        <v>1052.32</v>
      </c>
    </row>
    <row r="676" spans="1:32" x14ac:dyDescent="0.25">
      <c r="A676" s="4">
        <f t="shared" si="22"/>
        <v>6.7399999999999007</v>
      </c>
      <c r="B676" s="2"/>
      <c r="C676" s="4">
        <v>5.92</v>
      </c>
      <c r="D676" s="4">
        <v>-48.64</v>
      </c>
      <c r="E676" s="4">
        <v>16318.72</v>
      </c>
      <c r="F676" s="2"/>
      <c r="G676" s="4">
        <v>-27.72</v>
      </c>
      <c r="H676" s="4">
        <v>-12.74</v>
      </c>
      <c r="I676" s="4">
        <v>4.1399999999999997</v>
      </c>
      <c r="J676" s="4"/>
      <c r="K676" s="4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4">
        <f t="shared" si="23"/>
        <v>6.7399999999999007</v>
      </c>
      <c r="Z676" s="14">
        <v>874.16</v>
      </c>
      <c r="AA676" s="14">
        <v>792.48</v>
      </c>
      <c r="AB676" s="14">
        <v>16248.16</v>
      </c>
      <c r="AC676" s="2"/>
      <c r="AD676" s="14">
        <v>211.82</v>
      </c>
      <c r="AE676" s="14">
        <v>93.82</v>
      </c>
      <c r="AF676" s="14">
        <v>426.32</v>
      </c>
    </row>
    <row r="677" spans="1:32" x14ac:dyDescent="0.25">
      <c r="A677" s="4">
        <f t="shared" si="22"/>
        <v>6.7499999999999005</v>
      </c>
      <c r="B677" s="2"/>
      <c r="C677" s="4">
        <v>-142.08000000000001</v>
      </c>
      <c r="D677" s="4">
        <v>-60.64</v>
      </c>
      <c r="E677" s="4">
        <v>16386.72</v>
      </c>
      <c r="F677" s="2"/>
      <c r="G677" s="4">
        <v>-19.72</v>
      </c>
      <c r="H677" s="4">
        <v>16.260000000000002</v>
      </c>
      <c r="I677" s="4">
        <v>5.14</v>
      </c>
      <c r="J677" s="4"/>
      <c r="K677" s="4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4">
        <f t="shared" si="23"/>
        <v>6.7499999999999005</v>
      </c>
      <c r="Z677" s="14">
        <v>34.159999999999997</v>
      </c>
      <c r="AA677" s="14">
        <v>-795.52</v>
      </c>
      <c r="AB677" s="14">
        <v>16572.16</v>
      </c>
      <c r="AC677" s="2"/>
      <c r="AD677" s="14">
        <v>65.819999999999993</v>
      </c>
      <c r="AE677" s="14">
        <v>381.82</v>
      </c>
      <c r="AF677" s="14">
        <v>371.32</v>
      </c>
    </row>
    <row r="678" spans="1:32" x14ac:dyDescent="0.25">
      <c r="A678" s="4">
        <f t="shared" si="22"/>
        <v>6.7599999999999003</v>
      </c>
      <c r="B678" s="2"/>
      <c r="C678" s="4">
        <v>-2.08</v>
      </c>
      <c r="D678" s="4">
        <v>-16.64</v>
      </c>
      <c r="E678" s="4">
        <v>16206.72</v>
      </c>
      <c r="F678" s="2"/>
      <c r="G678" s="4">
        <v>6.28</v>
      </c>
      <c r="H678" s="4">
        <v>-8.74</v>
      </c>
      <c r="I678" s="4">
        <v>10.14</v>
      </c>
      <c r="J678" s="4"/>
      <c r="K678" s="4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4">
        <f t="shared" si="23"/>
        <v>6.7599999999999003</v>
      </c>
      <c r="Z678" s="14">
        <v>474.16</v>
      </c>
      <c r="AA678" s="14">
        <v>868.48</v>
      </c>
      <c r="AB678" s="14">
        <v>16212.16</v>
      </c>
      <c r="AC678" s="2"/>
      <c r="AD678" s="14">
        <v>-35.18</v>
      </c>
      <c r="AE678" s="14">
        <v>180.82</v>
      </c>
      <c r="AF678" s="14">
        <v>282.32</v>
      </c>
    </row>
    <row r="679" spans="1:32" x14ac:dyDescent="0.25">
      <c r="A679" s="4">
        <f t="shared" si="22"/>
        <v>6.7699999999999001</v>
      </c>
      <c r="B679" s="2"/>
      <c r="C679" s="4">
        <v>-22.08</v>
      </c>
      <c r="D679" s="4">
        <v>-12.64</v>
      </c>
      <c r="E679" s="4">
        <v>16470.72</v>
      </c>
      <c r="F679" s="2"/>
      <c r="G679" s="4">
        <v>6.28</v>
      </c>
      <c r="H679" s="4">
        <v>12.26</v>
      </c>
      <c r="I679" s="4">
        <v>1.1399999999999999</v>
      </c>
      <c r="J679" s="4"/>
      <c r="K679" s="4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4">
        <f t="shared" si="23"/>
        <v>6.7699999999999001</v>
      </c>
      <c r="Z679" s="14">
        <v>234.16</v>
      </c>
      <c r="AA679" s="14">
        <v>-327.52</v>
      </c>
      <c r="AB679" s="14">
        <v>16428.16</v>
      </c>
      <c r="AC679" s="2"/>
      <c r="AD679" s="14">
        <v>146.82</v>
      </c>
      <c r="AE679" s="14">
        <v>314.82</v>
      </c>
      <c r="AF679" s="14">
        <v>3.32</v>
      </c>
    </row>
    <row r="680" spans="1:32" x14ac:dyDescent="0.25">
      <c r="A680" s="4">
        <f t="shared" si="22"/>
        <v>6.7799999999998999</v>
      </c>
      <c r="B680" s="2"/>
      <c r="C680" s="4">
        <v>-42.08</v>
      </c>
      <c r="D680" s="4">
        <v>15.36</v>
      </c>
      <c r="E680" s="4">
        <v>16386.72</v>
      </c>
      <c r="F680" s="2"/>
      <c r="G680" s="4">
        <v>1.28</v>
      </c>
      <c r="H680" s="4">
        <v>14.26</v>
      </c>
      <c r="I680" s="4">
        <v>-9.86</v>
      </c>
      <c r="J680" s="4"/>
      <c r="K680" s="4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4">
        <f t="shared" si="23"/>
        <v>6.7799999999998999</v>
      </c>
      <c r="Z680" s="14">
        <v>-769.84</v>
      </c>
      <c r="AA680" s="14">
        <v>564.48</v>
      </c>
      <c r="AB680" s="14">
        <v>16316.16</v>
      </c>
      <c r="AC680" s="2"/>
      <c r="AD680" s="14">
        <v>-7.18</v>
      </c>
      <c r="AE680" s="14">
        <v>45.82</v>
      </c>
      <c r="AF680" s="14">
        <v>607.32000000000005</v>
      </c>
    </row>
    <row r="681" spans="1:32" x14ac:dyDescent="0.25">
      <c r="A681" s="4">
        <f t="shared" si="22"/>
        <v>6.7899999999998997</v>
      </c>
      <c r="B681" s="2"/>
      <c r="C681" s="4">
        <v>-38.08</v>
      </c>
      <c r="D681" s="4">
        <v>-16.64</v>
      </c>
      <c r="E681" s="4">
        <v>16262.72</v>
      </c>
      <c r="F681" s="2"/>
      <c r="G681" s="4">
        <v>-5.72</v>
      </c>
      <c r="H681" s="4">
        <v>5.26</v>
      </c>
      <c r="I681" s="4">
        <v>16.14</v>
      </c>
      <c r="J681" s="4"/>
      <c r="K681" s="4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4">
        <f t="shared" si="23"/>
        <v>6.7899999999998997</v>
      </c>
      <c r="Z681" s="14">
        <v>62.16</v>
      </c>
      <c r="AA681" s="14">
        <v>476.48</v>
      </c>
      <c r="AB681" s="14">
        <v>16088.16</v>
      </c>
      <c r="AC681" s="2"/>
      <c r="AD681" s="14">
        <v>15.82</v>
      </c>
      <c r="AE681" s="14">
        <v>18.82</v>
      </c>
      <c r="AF681" s="14">
        <v>342.32</v>
      </c>
    </row>
    <row r="682" spans="1:32" x14ac:dyDescent="0.25">
      <c r="A682" s="4">
        <f t="shared" si="22"/>
        <v>6.7999999999998995</v>
      </c>
      <c r="B682" s="2"/>
      <c r="C682" s="4">
        <v>29.92</v>
      </c>
      <c r="D682" s="4">
        <v>79.36</v>
      </c>
      <c r="E682" s="4">
        <v>16418.72</v>
      </c>
      <c r="F682" s="2"/>
      <c r="G682" s="4">
        <v>-5.72</v>
      </c>
      <c r="H682" s="4">
        <v>14.26</v>
      </c>
      <c r="I682" s="4">
        <v>-10.86</v>
      </c>
      <c r="J682" s="4"/>
      <c r="K682" s="4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4">
        <f t="shared" si="23"/>
        <v>6.7999999999998995</v>
      </c>
      <c r="Z682" s="14">
        <v>562.16</v>
      </c>
      <c r="AA682" s="14">
        <v>-423.52</v>
      </c>
      <c r="AB682" s="14">
        <v>16552.16</v>
      </c>
      <c r="AC682" s="2"/>
      <c r="AD682" s="14">
        <v>-40.18</v>
      </c>
      <c r="AE682" s="14">
        <v>231.82</v>
      </c>
      <c r="AF682" s="14">
        <v>1032.32</v>
      </c>
    </row>
    <row r="683" spans="1:32" x14ac:dyDescent="0.25">
      <c r="A683" s="4">
        <f t="shared" si="22"/>
        <v>6.8099999999998992</v>
      </c>
      <c r="B683" s="2"/>
      <c r="C683" s="4">
        <v>-146.08000000000001</v>
      </c>
      <c r="D683" s="4">
        <v>-4.6399999999999997</v>
      </c>
      <c r="E683" s="4">
        <v>16322.72</v>
      </c>
      <c r="F683" s="2"/>
      <c r="G683" s="4">
        <v>2.2799999999999998</v>
      </c>
      <c r="H683" s="4">
        <v>13.26</v>
      </c>
      <c r="I683" s="4">
        <v>9.14</v>
      </c>
      <c r="J683" s="4"/>
      <c r="K683" s="4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4">
        <f t="shared" si="23"/>
        <v>6.8099999999998992</v>
      </c>
      <c r="Z683" s="14">
        <v>-405.84</v>
      </c>
      <c r="AA683" s="14">
        <v>760.48</v>
      </c>
      <c r="AB683" s="14">
        <v>16532.16</v>
      </c>
      <c r="AC683" s="2"/>
      <c r="AD683" s="14">
        <v>-223.18</v>
      </c>
      <c r="AE683" s="14">
        <v>-21.18</v>
      </c>
      <c r="AF683" s="14">
        <v>1061.32</v>
      </c>
    </row>
    <row r="684" spans="1:32" x14ac:dyDescent="0.25">
      <c r="A684" s="4">
        <f t="shared" si="22"/>
        <v>6.819999999999899</v>
      </c>
      <c r="B684" s="2"/>
      <c r="C684" s="4">
        <v>-58.08</v>
      </c>
      <c r="D684" s="4">
        <v>11.36</v>
      </c>
      <c r="E684" s="4">
        <v>16346.72</v>
      </c>
      <c r="F684" s="2"/>
      <c r="G684" s="4">
        <v>-2.72</v>
      </c>
      <c r="H684" s="4">
        <v>14.26</v>
      </c>
      <c r="I684" s="4">
        <v>-2.86</v>
      </c>
      <c r="J684" s="4"/>
      <c r="K684" s="4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4">
        <f t="shared" si="23"/>
        <v>6.819999999999899</v>
      </c>
      <c r="Z684" s="14">
        <v>206.16</v>
      </c>
      <c r="AA684" s="14">
        <v>-199.52</v>
      </c>
      <c r="AB684" s="14">
        <v>16152.16</v>
      </c>
      <c r="AC684" s="2"/>
      <c r="AD684" s="14">
        <v>-183.18</v>
      </c>
      <c r="AE684" s="14">
        <v>-53.18</v>
      </c>
      <c r="AF684" s="14">
        <v>1197.32</v>
      </c>
    </row>
    <row r="685" spans="1:32" x14ac:dyDescent="0.25">
      <c r="A685" s="4">
        <f t="shared" si="22"/>
        <v>6.8299999999998988</v>
      </c>
      <c r="B685" s="2"/>
      <c r="C685" s="4">
        <v>57.92</v>
      </c>
      <c r="D685" s="4">
        <v>31.36</v>
      </c>
      <c r="E685" s="4">
        <v>16394.72</v>
      </c>
      <c r="F685" s="2"/>
      <c r="G685" s="4">
        <v>-4.72</v>
      </c>
      <c r="H685" s="4">
        <v>2.2599999999999998</v>
      </c>
      <c r="I685" s="4">
        <v>27.14</v>
      </c>
      <c r="J685" s="4"/>
      <c r="K685" s="4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4">
        <f t="shared" si="23"/>
        <v>6.8299999999998988</v>
      </c>
      <c r="Z685" s="14">
        <v>-553.84</v>
      </c>
      <c r="AA685" s="14">
        <v>1136.48</v>
      </c>
      <c r="AB685" s="14">
        <v>15812.16</v>
      </c>
      <c r="AC685" s="2"/>
      <c r="AD685" s="14">
        <v>-138.18</v>
      </c>
      <c r="AE685" s="14">
        <v>111.82</v>
      </c>
      <c r="AF685" s="14">
        <v>1519.32</v>
      </c>
    </row>
    <row r="686" spans="1:32" x14ac:dyDescent="0.25">
      <c r="A686" s="4">
        <f t="shared" si="22"/>
        <v>6.8399999999998986</v>
      </c>
      <c r="B686" s="2"/>
      <c r="C686" s="4">
        <v>17.920000000000002</v>
      </c>
      <c r="D686" s="4">
        <v>55.36</v>
      </c>
      <c r="E686" s="4">
        <v>16390.72</v>
      </c>
      <c r="F686" s="2"/>
      <c r="G686" s="4">
        <v>-4.72</v>
      </c>
      <c r="H686" s="4">
        <v>5.26</v>
      </c>
      <c r="I686" s="4">
        <v>-5.86</v>
      </c>
      <c r="J686" s="4"/>
      <c r="K686" s="4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4">
        <f t="shared" si="23"/>
        <v>6.8399999999998986</v>
      </c>
      <c r="Z686" s="14">
        <v>-665.84</v>
      </c>
      <c r="AA686" s="14">
        <v>-55.52</v>
      </c>
      <c r="AB686" s="14">
        <v>16060.16</v>
      </c>
      <c r="AC686" s="2"/>
      <c r="AD686" s="14">
        <v>-5.18</v>
      </c>
      <c r="AE686" s="14">
        <v>207.82</v>
      </c>
      <c r="AF686" s="14">
        <v>1635.32</v>
      </c>
    </row>
    <row r="687" spans="1:32" x14ac:dyDescent="0.25">
      <c r="A687" s="4">
        <f t="shared" si="22"/>
        <v>6.8499999999998984</v>
      </c>
      <c r="B687" s="2"/>
      <c r="C687" s="4">
        <v>53.92</v>
      </c>
      <c r="D687" s="4">
        <v>11.36</v>
      </c>
      <c r="E687" s="4">
        <v>16438.72</v>
      </c>
      <c r="F687" s="2"/>
      <c r="G687" s="4">
        <v>13.28</v>
      </c>
      <c r="H687" s="4">
        <v>4.26</v>
      </c>
      <c r="I687" s="4">
        <v>-1.86</v>
      </c>
      <c r="J687" s="4"/>
      <c r="K687" s="4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4">
        <f t="shared" si="23"/>
        <v>6.8499999999998984</v>
      </c>
      <c r="Z687" s="14">
        <v>-309.83999999999997</v>
      </c>
      <c r="AA687" s="14">
        <v>392.48</v>
      </c>
      <c r="AB687" s="14">
        <v>16768.16</v>
      </c>
      <c r="AC687" s="2"/>
      <c r="AD687" s="14">
        <v>54.82</v>
      </c>
      <c r="AE687" s="14">
        <v>360.82</v>
      </c>
      <c r="AF687" s="14">
        <v>1950.32</v>
      </c>
    </row>
    <row r="688" spans="1:32" x14ac:dyDescent="0.25">
      <c r="A688" s="4">
        <f t="shared" si="22"/>
        <v>6.8599999999998982</v>
      </c>
      <c r="B688" s="2"/>
      <c r="C688" s="4">
        <v>65.92</v>
      </c>
      <c r="D688" s="4">
        <v>43.36</v>
      </c>
      <c r="E688" s="4">
        <v>16286.72</v>
      </c>
      <c r="F688" s="2"/>
      <c r="G688" s="4">
        <v>14.28</v>
      </c>
      <c r="H688" s="4">
        <v>0.26</v>
      </c>
      <c r="I688" s="4">
        <v>-2.86</v>
      </c>
      <c r="J688" s="4"/>
      <c r="K688" s="4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4">
        <f t="shared" si="23"/>
        <v>6.8599999999998982</v>
      </c>
      <c r="Z688" s="14">
        <v>-257.83999999999997</v>
      </c>
      <c r="AA688" s="14">
        <v>1504.48</v>
      </c>
      <c r="AB688" s="14">
        <v>16168.16</v>
      </c>
      <c r="AC688" s="2"/>
      <c r="AD688" s="14">
        <v>141.82</v>
      </c>
      <c r="AE688" s="14">
        <v>339.82</v>
      </c>
      <c r="AF688" s="14">
        <v>1251.32</v>
      </c>
    </row>
    <row r="689" spans="1:32" x14ac:dyDescent="0.25">
      <c r="A689" s="4">
        <f t="shared" si="22"/>
        <v>6.869999999999898</v>
      </c>
      <c r="B689" s="2"/>
      <c r="C689" s="4">
        <v>89.92</v>
      </c>
      <c r="D689" s="4">
        <v>83.36</v>
      </c>
      <c r="E689" s="4">
        <v>16286.72</v>
      </c>
      <c r="F689" s="2"/>
      <c r="G689" s="4">
        <v>-1.72</v>
      </c>
      <c r="H689" s="4">
        <v>10.26</v>
      </c>
      <c r="I689" s="4">
        <v>-26.86</v>
      </c>
      <c r="J689" s="4"/>
      <c r="K689" s="4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4">
        <f t="shared" si="23"/>
        <v>6.869999999999898</v>
      </c>
      <c r="Z689" s="14">
        <v>-377.84</v>
      </c>
      <c r="AA689" s="14">
        <v>376.48</v>
      </c>
      <c r="AB689" s="14">
        <v>16788.16</v>
      </c>
      <c r="AC689" s="2"/>
      <c r="AD689" s="14">
        <v>-233.18</v>
      </c>
      <c r="AE689" s="14">
        <v>8.82</v>
      </c>
      <c r="AF689" s="14">
        <v>1206.32</v>
      </c>
    </row>
    <row r="690" spans="1:32" x14ac:dyDescent="0.25">
      <c r="A690" s="4">
        <f t="shared" si="22"/>
        <v>6.8799999999998978</v>
      </c>
      <c r="B690" s="2"/>
      <c r="C690" s="4">
        <v>45.92</v>
      </c>
      <c r="D690" s="4">
        <v>23.36</v>
      </c>
      <c r="E690" s="4">
        <v>16422.72</v>
      </c>
      <c r="F690" s="2"/>
      <c r="G690" s="4">
        <v>-2.72</v>
      </c>
      <c r="H690" s="4">
        <v>-3.74</v>
      </c>
      <c r="I690" s="4">
        <v>13.14</v>
      </c>
      <c r="J690" s="4"/>
      <c r="K690" s="4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4">
        <f t="shared" si="23"/>
        <v>6.8799999999998978</v>
      </c>
      <c r="Z690" s="14">
        <v>-1325.84</v>
      </c>
      <c r="AA690" s="14">
        <v>1120.48</v>
      </c>
      <c r="AB690" s="14">
        <v>17068.16</v>
      </c>
      <c r="AC690" s="2"/>
      <c r="AD690" s="14">
        <v>13.82</v>
      </c>
      <c r="AE690" s="14">
        <v>19.82</v>
      </c>
      <c r="AF690" s="14">
        <v>993.32</v>
      </c>
    </row>
    <row r="691" spans="1:32" x14ac:dyDescent="0.25">
      <c r="A691" s="4">
        <f t="shared" si="22"/>
        <v>6.8899999999998975</v>
      </c>
      <c r="B691" s="2"/>
      <c r="C691" s="4">
        <v>-30.08</v>
      </c>
      <c r="D691" s="4">
        <v>-16.64</v>
      </c>
      <c r="E691" s="4">
        <v>16326.72</v>
      </c>
      <c r="F691" s="2"/>
      <c r="G691" s="4">
        <v>23.28</v>
      </c>
      <c r="H691" s="4">
        <v>7.26</v>
      </c>
      <c r="I691" s="4">
        <v>2.14</v>
      </c>
      <c r="J691" s="4"/>
      <c r="K691" s="4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4">
        <f t="shared" si="23"/>
        <v>6.8899999999998975</v>
      </c>
      <c r="Z691" s="14">
        <v>-1437.84</v>
      </c>
      <c r="AA691" s="14">
        <v>-767.52</v>
      </c>
      <c r="AB691" s="14">
        <v>16660.16</v>
      </c>
      <c r="AC691" s="2"/>
      <c r="AD691" s="14">
        <v>-11.18</v>
      </c>
      <c r="AE691" s="14">
        <v>170.82</v>
      </c>
      <c r="AF691" s="14">
        <v>1285.32</v>
      </c>
    </row>
    <row r="692" spans="1:32" x14ac:dyDescent="0.25">
      <c r="A692" s="4">
        <f t="shared" si="22"/>
        <v>6.8999999999998973</v>
      </c>
      <c r="B692" s="2"/>
      <c r="C692" s="4">
        <v>-70.08</v>
      </c>
      <c r="D692" s="4">
        <v>-8.64</v>
      </c>
      <c r="E692" s="4">
        <v>16366.72</v>
      </c>
      <c r="F692" s="2"/>
      <c r="G692" s="4">
        <v>-11.72</v>
      </c>
      <c r="H692" s="4">
        <v>2.2599999999999998</v>
      </c>
      <c r="I692" s="4">
        <v>-12.86</v>
      </c>
      <c r="J692" s="4"/>
      <c r="K692" s="4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4">
        <f t="shared" si="23"/>
        <v>6.8999999999998973</v>
      </c>
      <c r="Z692" s="14">
        <v>-237.84</v>
      </c>
      <c r="AA692" s="14">
        <v>272.48</v>
      </c>
      <c r="AB692" s="14">
        <v>16660.16</v>
      </c>
      <c r="AC692" s="2"/>
      <c r="AD692" s="14">
        <v>67.819999999999993</v>
      </c>
      <c r="AE692" s="14">
        <v>380.82</v>
      </c>
      <c r="AF692" s="14">
        <v>1066.32</v>
      </c>
    </row>
    <row r="693" spans="1:32" x14ac:dyDescent="0.25">
      <c r="A693" s="4">
        <f t="shared" si="22"/>
        <v>6.9099999999998971</v>
      </c>
      <c r="B693" s="2"/>
      <c r="C693" s="4">
        <v>-30.08</v>
      </c>
      <c r="D693" s="4">
        <v>7.36</v>
      </c>
      <c r="E693" s="4">
        <v>16218.72</v>
      </c>
      <c r="F693" s="2"/>
      <c r="G693" s="4">
        <v>-6.72</v>
      </c>
      <c r="H693" s="4">
        <v>-19.739999999999998</v>
      </c>
      <c r="I693" s="4">
        <v>-8.86</v>
      </c>
      <c r="J693" s="4"/>
      <c r="K693" s="4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4">
        <f t="shared" si="23"/>
        <v>6.9099999999998971</v>
      </c>
      <c r="Z693" s="14">
        <v>546.16</v>
      </c>
      <c r="AA693" s="14">
        <v>-923.52</v>
      </c>
      <c r="AB693" s="14">
        <v>16972.16</v>
      </c>
      <c r="AC693" s="2"/>
      <c r="AD693" s="14">
        <v>68.819999999999993</v>
      </c>
      <c r="AE693" s="14">
        <v>633.82000000000005</v>
      </c>
      <c r="AF693" s="14">
        <v>958.32</v>
      </c>
    </row>
    <row r="694" spans="1:32" x14ac:dyDescent="0.25">
      <c r="A694" s="4">
        <f t="shared" si="22"/>
        <v>6.9199999999998969</v>
      </c>
      <c r="B694" s="2"/>
      <c r="C694" s="4">
        <v>-106.08</v>
      </c>
      <c r="D694" s="4">
        <v>-32.64</v>
      </c>
      <c r="E694" s="4">
        <v>16406.72</v>
      </c>
      <c r="F694" s="2"/>
      <c r="G694" s="4">
        <v>-3.72</v>
      </c>
      <c r="H694" s="4">
        <v>-1.74</v>
      </c>
      <c r="I694" s="4">
        <v>3.14</v>
      </c>
      <c r="J694" s="4"/>
      <c r="K694" s="4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4">
        <f t="shared" si="23"/>
        <v>6.9199999999998969</v>
      </c>
      <c r="Z694" s="14">
        <v>654.16</v>
      </c>
      <c r="AA694" s="14">
        <v>-899.52</v>
      </c>
      <c r="AB694" s="14">
        <v>16940.16</v>
      </c>
      <c r="AC694" s="2"/>
      <c r="AD694" s="14">
        <v>-165.18</v>
      </c>
      <c r="AE694" s="14">
        <v>6.82</v>
      </c>
      <c r="AF694" s="14">
        <v>933.32</v>
      </c>
    </row>
    <row r="695" spans="1:32" x14ac:dyDescent="0.25">
      <c r="A695" s="4">
        <f t="shared" si="22"/>
        <v>6.9299999999998967</v>
      </c>
      <c r="B695" s="2"/>
      <c r="C695" s="4">
        <v>33.92</v>
      </c>
      <c r="D695" s="4">
        <v>-52.64</v>
      </c>
      <c r="E695" s="4">
        <v>16426.72</v>
      </c>
      <c r="F695" s="2"/>
      <c r="G695" s="4">
        <v>20.28</v>
      </c>
      <c r="H695" s="4">
        <v>0.26</v>
      </c>
      <c r="I695" s="4">
        <v>8.14</v>
      </c>
      <c r="J695" s="4"/>
      <c r="K695" s="4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4">
        <f t="shared" si="23"/>
        <v>6.9299999999998967</v>
      </c>
      <c r="Z695" s="14">
        <v>-329.84</v>
      </c>
      <c r="AA695" s="14">
        <v>-767.52</v>
      </c>
      <c r="AB695" s="14">
        <v>16392.16</v>
      </c>
      <c r="AC695" s="2"/>
      <c r="AD695" s="14">
        <v>-65.180000000000007</v>
      </c>
      <c r="AE695" s="14">
        <v>-303.18</v>
      </c>
      <c r="AF695" s="14">
        <v>588.32000000000005</v>
      </c>
    </row>
    <row r="696" spans="1:32" x14ac:dyDescent="0.25">
      <c r="A696" s="4">
        <f t="shared" si="22"/>
        <v>6.9399999999998965</v>
      </c>
      <c r="B696" s="2"/>
      <c r="C696" s="4">
        <v>-82.08</v>
      </c>
      <c r="D696" s="4">
        <v>-52.64</v>
      </c>
      <c r="E696" s="4">
        <v>16430.72</v>
      </c>
      <c r="F696" s="2"/>
      <c r="G696" s="4">
        <v>-16.72</v>
      </c>
      <c r="H696" s="4">
        <v>20.260000000000002</v>
      </c>
      <c r="I696" s="4">
        <v>-11.86</v>
      </c>
      <c r="J696" s="4"/>
      <c r="K696" s="4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4">
        <f t="shared" si="23"/>
        <v>6.9399999999998965</v>
      </c>
      <c r="Z696" s="14">
        <v>-197.84</v>
      </c>
      <c r="AA696" s="14">
        <v>-1867.52</v>
      </c>
      <c r="AB696" s="14">
        <v>16380.16</v>
      </c>
      <c r="AC696" s="2"/>
      <c r="AD696" s="14">
        <v>-175.18</v>
      </c>
      <c r="AE696" s="14">
        <v>-300.18</v>
      </c>
      <c r="AF696" s="14">
        <v>-69.680000000000007</v>
      </c>
    </row>
    <row r="697" spans="1:32" x14ac:dyDescent="0.25">
      <c r="A697" s="4">
        <f t="shared" si="22"/>
        <v>6.9499999999998963</v>
      </c>
      <c r="B697" s="2"/>
      <c r="C697" s="4">
        <v>-94.08</v>
      </c>
      <c r="D697" s="4">
        <v>-16.64</v>
      </c>
      <c r="E697" s="4">
        <v>16186.72</v>
      </c>
      <c r="F697" s="2"/>
      <c r="G697" s="4">
        <v>-1.72</v>
      </c>
      <c r="H697" s="4">
        <v>-7.74</v>
      </c>
      <c r="I697" s="4">
        <v>5.14</v>
      </c>
      <c r="J697" s="4"/>
      <c r="K697" s="4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4">
        <f t="shared" si="23"/>
        <v>6.9499999999998963</v>
      </c>
      <c r="Z697" s="14">
        <v>190.16</v>
      </c>
      <c r="AA697" s="14">
        <v>-655.52</v>
      </c>
      <c r="AB697" s="14">
        <v>16140.16</v>
      </c>
      <c r="AC697" s="2"/>
      <c r="AD697" s="14">
        <v>-62.18</v>
      </c>
      <c r="AE697" s="14">
        <v>224.82</v>
      </c>
      <c r="AF697" s="14">
        <v>539.32000000000005</v>
      </c>
    </row>
    <row r="698" spans="1:32" x14ac:dyDescent="0.25">
      <c r="A698" s="4">
        <f t="shared" si="22"/>
        <v>6.959999999999896</v>
      </c>
      <c r="B698" s="2"/>
      <c r="C698" s="4">
        <v>13.92</v>
      </c>
      <c r="D698" s="4">
        <v>39.36</v>
      </c>
      <c r="E698" s="4">
        <v>16406.72</v>
      </c>
      <c r="F698" s="2"/>
      <c r="G698" s="4">
        <v>13.28</v>
      </c>
      <c r="H698" s="4">
        <v>20.260000000000002</v>
      </c>
      <c r="I698" s="4">
        <v>9.14</v>
      </c>
      <c r="J698" s="4"/>
      <c r="K698" s="4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4">
        <f t="shared" si="23"/>
        <v>6.959999999999896</v>
      </c>
      <c r="Z698" s="14">
        <v>-41.84</v>
      </c>
      <c r="AA698" s="14">
        <v>-1055.52</v>
      </c>
      <c r="AB698" s="14">
        <v>16876.16</v>
      </c>
      <c r="AC698" s="2"/>
      <c r="AD698" s="14">
        <v>185.82</v>
      </c>
      <c r="AE698" s="14">
        <v>-293.18</v>
      </c>
      <c r="AF698" s="14">
        <v>234.32</v>
      </c>
    </row>
    <row r="699" spans="1:32" x14ac:dyDescent="0.25">
      <c r="A699" s="4">
        <f t="shared" si="22"/>
        <v>6.9699999999998958</v>
      </c>
      <c r="B699" s="2"/>
      <c r="C699" s="4">
        <v>-50.08</v>
      </c>
      <c r="D699" s="4">
        <v>43.36</v>
      </c>
      <c r="E699" s="4">
        <v>16458.72</v>
      </c>
      <c r="F699" s="2"/>
      <c r="G699" s="4">
        <v>8.2799999999999994</v>
      </c>
      <c r="H699" s="4">
        <v>14.26</v>
      </c>
      <c r="I699" s="4">
        <v>-2.86</v>
      </c>
      <c r="J699" s="4"/>
      <c r="K699" s="4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4">
        <f t="shared" si="23"/>
        <v>6.9699999999998958</v>
      </c>
      <c r="Z699" s="14">
        <v>538.16</v>
      </c>
      <c r="AA699" s="14">
        <v>-799.52</v>
      </c>
      <c r="AB699" s="14">
        <v>16608.16</v>
      </c>
      <c r="AC699" s="2"/>
      <c r="AD699" s="14">
        <v>1.82</v>
      </c>
      <c r="AE699" s="14">
        <v>-14.18</v>
      </c>
      <c r="AF699" s="14">
        <v>657.32</v>
      </c>
    </row>
    <row r="700" spans="1:32" x14ac:dyDescent="0.25">
      <c r="A700" s="4">
        <f t="shared" si="22"/>
        <v>6.9799999999998956</v>
      </c>
      <c r="B700" s="2"/>
      <c r="C700" s="4">
        <v>-46.08</v>
      </c>
      <c r="D700" s="4">
        <v>-40.64</v>
      </c>
      <c r="E700" s="4">
        <v>16506.72</v>
      </c>
      <c r="F700" s="2"/>
      <c r="G700" s="4">
        <v>20.28</v>
      </c>
      <c r="H700" s="4">
        <v>-7.74</v>
      </c>
      <c r="I700" s="4">
        <v>-18.86</v>
      </c>
      <c r="J700" s="4"/>
      <c r="K700" s="4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4">
        <f t="shared" si="23"/>
        <v>6.9799999999998956</v>
      </c>
      <c r="Z700" s="14">
        <v>794.16</v>
      </c>
      <c r="AA700" s="14">
        <v>-303.52</v>
      </c>
      <c r="AB700" s="14">
        <v>15804.16</v>
      </c>
      <c r="AC700" s="2"/>
      <c r="AD700" s="14">
        <v>203.82</v>
      </c>
      <c r="AE700" s="14">
        <v>323.82</v>
      </c>
      <c r="AF700" s="14">
        <v>953.32</v>
      </c>
    </row>
    <row r="701" spans="1:32" x14ac:dyDescent="0.25">
      <c r="A701" s="4">
        <f t="shared" si="22"/>
        <v>6.9899999999998954</v>
      </c>
      <c r="B701" s="2"/>
      <c r="C701" s="4">
        <v>49.92</v>
      </c>
      <c r="D701" s="4">
        <v>-0.64</v>
      </c>
      <c r="E701" s="4">
        <v>16326.72</v>
      </c>
      <c r="F701" s="2"/>
      <c r="G701" s="4">
        <v>-3.72</v>
      </c>
      <c r="H701" s="4">
        <v>9.26</v>
      </c>
      <c r="I701" s="4">
        <v>4.1399999999999997</v>
      </c>
      <c r="J701" s="4"/>
      <c r="K701" s="4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4">
        <f t="shared" si="23"/>
        <v>6.9899999999998954</v>
      </c>
      <c r="Z701" s="14">
        <v>42.16</v>
      </c>
      <c r="AA701" s="14">
        <v>-19.52</v>
      </c>
      <c r="AB701" s="14">
        <v>16320.16</v>
      </c>
      <c r="AC701" s="2"/>
      <c r="AD701" s="14">
        <v>-144.18</v>
      </c>
      <c r="AE701" s="14">
        <v>-185.18</v>
      </c>
      <c r="AF701" s="14">
        <v>1396.32</v>
      </c>
    </row>
    <row r="702" spans="1:32" x14ac:dyDescent="0.25">
      <c r="A702" s="4">
        <f t="shared" si="22"/>
        <v>6.9999999999998952</v>
      </c>
      <c r="B702" s="2"/>
      <c r="C702" s="4">
        <v>149.91999999999999</v>
      </c>
      <c r="D702" s="4">
        <v>31.36</v>
      </c>
      <c r="E702" s="4">
        <v>16394.72</v>
      </c>
      <c r="F702" s="2"/>
      <c r="G702" s="4">
        <v>-4.72</v>
      </c>
      <c r="H702" s="4">
        <v>0.26</v>
      </c>
      <c r="I702" s="4">
        <v>-9.86</v>
      </c>
      <c r="J702" s="4"/>
      <c r="K702" s="4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4">
        <f t="shared" si="23"/>
        <v>6.9999999999998952</v>
      </c>
      <c r="Z702" s="14">
        <v>-29.84</v>
      </c>
      <c r="AA702" s="14">
        <v>56.48</v>
      </c>
      <c r="AB702" s="14">
        <v>16188.16</v>
      </c>
      <c r="AC702" s="2"/>
      <c r="AD702" s="14">
        <v>-250.18</v>
      </c>
      <c r="AE702" s="14">
        <v>-225.18</v>
      </c>
      <c r="AF702" s="14">
        <v>2005.32</v>
      </c>
    </row>
    <row r="703" spans="1:32" x14ac:dyDescent="0.25">
      <c r="A703" s="4">
        <f t="shared" si="22"/>
        <v>7.009999999999895</v>
      </c>
      <c r="B703" s="2"/>
      <c r="C703" s="4">
        <v>165.92</v>
      </c>
      <c r="D703" s="4">
        <v>-8.64</v>
      </c>
      <c r="E703" s="4">
        <v>16382.72</v>
      </c>
      <c r="F703" s="2"/>
      <c r="G703" s="4">
        <v>-14.72</v>
      </c>
      <c r="H703" s="4">
        <v>-17.739999999999998</v>
      </c>
      <c r="I703" s="4">
        <v>0.14000000000000001</v>
      </c>
      <c r="J703" s="4"/>
      <c r="K703" s="4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4">
        <f t="shared" si="23"/>
        <v>7.009999999999895</v>
      </c>
      <c r="Z703" s="14">
        <v>34.159999999999997</v>
      </c>
      <c r="AA703" s="14">
        <v>-295.52</v>
      </c>
      <c r="AB703" s="14">
        <v>16476.16</v>
      </c>
      <c r="AC703" s="2"/>
      <c r="AD703" s="14">
        <v>-77.180000000000007</v>
      </c>
      <c r="AE703" s="14">
        <v>392.82</v>
      </c>
      <c r="AF703" s="14">
        <v>1489.32</v>
      </c>
    </row>
    <row r="704" spans="1:32" x14ac:dyDescent="0.25">
      <c r="A704" s="4">
        <f t="shared" si="22"/>
        <v>7.0199999999998948</v>
      </c>
      <c r="B704" s="2"/>
      <c r="C704" s="4">
        <v>105.92</v>
      </c>
      <c r="D704" s="4">
        <v>83.36</v>
      </c>
      <c r="E704" s="4">
        <v>16374.72</v>
      </c>
      <c r="F704" s="2"/>
      <c r="G704" s="4">
        <v>19.28</v>
      </c>
      <c r="H704" s="4">
        <v>-4.74</v>
      </c>
      <c r="I704" s="4">
        <v>-5.86</v>
      </c>
      <c r="J704" s="4"/>
      <c r="K704" s="4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4">
        <f t="shared" si="23"/>
        <v>7.0199999999998948</v>
      </c>
      <c r="Z704" s="14">
        <v>-129.84</v>
      </c>
      <c r="AA704" s="14">
        <v>948.48</v>
      </c>
      <c r="AB704" s="14">
        <v>16836.16</v>
      </c>
      <c r="AC704" s="2"/>
      <c r="AD704" s="14">
        <v>161.82</v>
      </c>
      <c r="AE704" s="14">
        <v>201.82</v>
      </c>
      <c r="AF704" s="14">
        <v>1836.32</v>
      </c>
    </row>
    <row r="705" spans="1:32" x14ac:dyDescent="0.25">
      <c r="A705" s="4">
        <f t="shared" si="22"/>
        <v>7.0299999999998946</v>
      </c>
      <c r="B705" s="2"/>
      <c r="C705" s="4">
        <v>85.92</v>
      </c>
      <c r="D705" s="4">
        <v>103.36</v>
      </c>
      <c r="E705" s="4">
        <v>16394.72</v>
      </c>
      <c r="F705" s="2"/>
      <c r="G705" s="4">
        <v>16.28</v>
      </c>
      <c r="H705" s="4">
        <v>7.26</v>
      </c>
      <c r="I705" s="4">
        <v>3.14</v>
      </c>
      <c r="J705" s="4"/>
      <c r="K705" s="4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4">
        <f t="shared" si="23"/>
        <v>7.0299999999998946</v>
      </c>
      <c r="Z705" s="14">
        <v>-605.84</v>
      </c>
      <c r="AA705" s="14">
        <v>420.48</v>
      </c>
      <c r="AB705" s="14">
        <v>16132.16</v>
      </c>
      <c r="AC705" s="2"/>
      <c r="AD705" s="14">
        <v>151.82</v>
      </c>
      <c r="AE705" s="14">
        <v>197.82</v>
      </c>
      <c r="AF705" s="14">
        <v>1466.32</v>
      </c>
    </row>
    <row r="706" spans="1:32" x14ac:dyDescent="0.25">
      <c r="A706" s="4">
        <f t="shared" si="22"/>
        <v>7.0399999999998943</v>
      </c>
      <c r="B706" s="2"/>
      <c r="C706" s="4">
        <v>181.92</v>
      </c>
      <c r="D706" s="4">
        <v>67.36</v>
      </c>
      <c r="E706" s="4">
        <v>16382.72</v>
      </c>
      <c r="F706" s="2"/>
      <c r="G706" s="4">
        <v>0.28000000000000003</v>
      </c>
      <c r="H706" s="4">
        <v>-2.74</v>
      </c>
      <c r="I706" s="4">
        <v>-1.86</v>
      </c>
      <c r="J706" s="4"/>
      <c r="K706" s="4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4">
        <f t="shared" si="23"/>
        <v>7.0399999999998943</v>
      </c>
      <c r="Z706" s="14">
        <v>370.16</v>
      </c>
      <c r="AA706" s="14">
        <v>116.48</v>
      </c>
      <c r="AB706" s="14">
        <v>16016.16</v>
      </c>
      <c r="AC706" s="2"/>
      <c r="AD706" s="14">
        <v>-189.18</v>
      </c>
      <c r="AE706" s="14">
        <v>-179.18</v>
      </c>
      <c r="AF706" s="14">
        <v>1172.32</v>
      </c>
    </row>
    <row r="707" spans="1:32" x14ac:dyDescent="0.25">
      <c r="A707" s="4">
        <f t="shared" si="22"/>
        <v>7.0499999999998941</v>
      </c>
      <c r="B707" s="2"/>
      <c r="C707" s="4">
        <v>-30.08</v>
      </c>
      <c r="D707" s="4">
        <v>51.36</v>
      </c>
      <c r="E707" s="4">
        <v>16478.72</v>
      </c>
      <c r="F707" s="2"/>
      <c r="G707" s="4">
        <v>20.28</v>
      </c>
      <c r="H707" s="4">
        <v>28.26</v>
      </c>
      <c r="I707" s="4">
        <v>-10.86</v>
      </c>
      <c r="J707" s="4"/>
      <c r="K707" s="4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4">
        <f t="shared" si="23"/>
        <v>7.0499999999998941</v>
      </c>
      <c r="Z707" s="14">
        <v>358.16</v>
      </c>
      <c r="AA707" s="14">
        <v>-1339.52</v>
      </c>
      <c r="AB707" s="14">
        <v>16728.16</v>
      </c>
      <c r="AC707" s="2"/>
      <c r="AD707" s="14">
        <v>18.82</v>
      </c>
      <c r="AE707" s="14">
        <v>-48.18</v>
      </c>
      <c r="AF707" s="14">
        <v>84.32</v>
      </c>
    </row>
    <row r="708" spans="1:32" x14ac:dyDescent="0.25">
      <c r="A708" s="4">
        <f t="shared" ref="A708:A771" si="24">A707+0.01</f>
        <v>7.0599999999998939</v>
      </c>
      <c r="B708" s="2"/>
      <c r="C708" s="4">
        <v>-62.08</v>
      </c>
      <c r="D708" s="4">
        <v>35.36</v>
      </c>
      <c r="E708" s="4">
        <v>16526.72</v>
      </c>
      <c r="F708" s="2"/>
      <c r="G708" s="4">
        <v>-14.72</v>
      </c>
      <c r="H708" s="4">
        <v>14.26</v>
      </c>
      <c r="I708" s="4">
        <v>10.14</v>
      </c>
      <c r="J708" s="4"/>
      <c r="K708" s="4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4">
        <f t="shared" ref="Y708:Y771" si="25">Y707+0.01</f>
        <v>7.0599999999998939</v>
      </c>
      <c r="Z708" s="14">
        <v>-593.84</v>
      </c>
      <c r="AA708" s="14">
        <v>-643.52</v>
      </c>
      <c r="AB708" s="14">
        <v>16420.16</v>
      </c>
      <c r="AC708" s="2"/>
      <c r="AD708" s="14">
        <v>30.82</v>
      </c>
      <c r="AE708" s="14">
        <v>-249.18</v>
      </c>
      <c r="AF708" s="14">
        <v>457.32</v>
      </c>
    </row>
    <row r="709" spans="1:32" x14ac:dyDescent="0.25">
      <c r="A709" s="4">
        <f t="shared" si="24"/>
        <v>7.0699999999998937</v>
      </c>
      <c r="B709" s="2"/>
      <c r="C709" s="4">
        <v>-70.08</v>
      </c>
      <c r="D709" s="4">
        <v>-68.64</v>
      </c>
      <c r="E709" s="4">
        <v>16406.72</v>
      </c>
      <c r="F709" s="2"/>
      <c r="G709" s="4">
        <v>3.28</v>
      </c>
      <c r="H709" s="4">
        <v>2.2599999999999998</v>
      </c>
      <c r="I709" s="4">
        <v>11.14</v>
      </c>
      <c r="J709" s="4"/>
      <c r="K709" s="4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4">
        <f t="shared" si="25"/>
        <v>7.0699999999998937</v>
      </c>
      <c r="Z709" s="14">
        <v>186.16</v>
      </c>
      <c r="AA709" s="14">
        <v>-883.52</v>
      </c>
      <c r="AB709" s="14">
        <v>16596.16</v>
      </c>
      <c r="AC709" s="2"/>
      <c r="AD709" s="14">
        <v>-167.18</v>
      </c>
      <c r="AE709" s="14">
        <v>-231.18</v>
      </c>
      <c r="AF709" s="14">
        <v>335.32</v>
      </c>
    </row>
    <row r="710" spans="1:32" x14ac:dyDescent="0.25">
      <c r="A710" s="4">
        <f t="shared" si="24"/>
        <v>7.0799999999998935</v>
      </c>
      <c r="B710" s="2"/>
      <c r="C710" s="4">
        <v>-118.08</v>
      </c>
      <c r="D710" s="4">
        <v>-36.64</v>
      </c>
      <c r="E710" s="4">
        <v>16446.72</v>
      </c>
      <c r="F710" s="2"/>
      <c r="G710" s="4">
        <v>7.28</v>
      </c>
      <c r="H710" s="4">
        <v>31.26</v>
      </c>
      <c r="I710" s="4">
        <v>8.14</v>
      </c>
      <c r="J710" s="4"/>
      <c r="K710" s="4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4">
        <f t="shared" si="25"/>
        <v>7.0799999999998935</v>
      </c>
      <c r="Z710" s="14">
        <v>-997.84</v>
      </c>
      <c r="AA710" s="14">
        <v>-283.52</v>
      </c>
      <c r="AB710" s="14">
        <v>15776.16</v>
      </c>
      <c r="AC710" s="2"/>
      <c r="AD710" s="14">
        <v>-46.18</v>
      </c>
      <c r="AE710" s="14">
        <v>-442.18</v>
      </c>
      <c r="AF710" s="14">
        <v>-357.68</v>
      </c>
    </row>
    <row r="711" spans="1:32" x14ac:dyDescent="0.25">
      <c r="A711" s="4">
        <f t="shared" si="24"/>
        <v>7.0899999999998933</v>
      </c>
      <c r="B711" s="2"/>
      <c r="C711" s="4">
        <v>-102.08</v>
      </c>
      <c r="D711" s="4">
        <v>35.36</v>
      </c>
      <c r="E711" s="4">
        <v>16398.72</v>
      </c>
      <c r="F711" s="2"/>
      <c r="G711" s="4">
        <v>-15.72</v>
      </c>
      <c r="H711" s="4">
        <v>10.26</v>
      </c>
      <c r="I711" s="4">
        <v>-18.86</v>
      </c>
      <c r="J711" s="4"/>
      <c r="K711" s="4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4">
        <f t="shared" si="25"/>
        <v>7.0899999999998933</v>
      </c>
      <c r="Z711" s="14">
        <v>-345.84</v>
      </c>
      <c r="AA711" s="14">
        <v>-803.52</v>
      </c>
      <c r="AB711" s="14">
        <v>15544.16</v>
      </c>
      <c r="AC711" s="2"/>
      <c r="AD711" s="14">
        <v>136.82</v>
      </c>
      <c r="AE711" s="14">
        <v>2.82</v>
      </c>
      <c r="AF711" s="14">
        <v>285.32</v>
      </c>
    </row>
    <row r="712" spans="1:32" x14ac:dyDescent="0.25">
      <c r="A712" s="4">
        <f t="shared" si="24"/>
        <v>7.0999999999998931</v>
      </c>
      <c r="B712" s="2"/>
      <c r="C712" s="4">
        <v>-34.08</v>
      </c>
      <c r="D712" s="4">
        <v>-140.63999999999999</v>
      </c>
      <c r="E712" s="4">
        <v>16446.72</v>
      </c>
      <c r="F712" s="2"/>
      <c r="G712" s="4">
        <v>-2.72</v>
      </c>
      <c r="H712" s="4">
        <v>-12.74</v>
      </c>
      <c r="I712" s="4">
        <v>-1.86</v>
      </c>
      <c r="J712" s="4"/>
      <c r="K712" s="4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4">
        <f t="shared" si="25"/>
        <v>7.0999999999998931</v>
      </c>
      <c r="Z712" s="14">
        <v>2.16</v>
      </c>
      <c r="AA712" s="14">
        <v>-571.52</v>
      </c>
      <c r="AB712" s="14">
        <v>16988.16</v>
      </c>
      <c r="AC712" s="2"/>
      <c r="AD712" s="14">
        <v>-62.18</v>
      </c>
      <c r="AE712" s="14">
        <v>-258.18</v>
      </c>
      <c r="AF712" s="14">
        <v>22.32</v>
      </c>
    </row>
    <row r="713" spans="1:32" x14ac:dyDescent="0.25">
      <c r="A713" s="4">
        <f t="shared" si="24"/>
        <v>7.1099999999998929</v>
      </c>
      <c r="B713" s="2"/>
      <c r="C713" s="4">
        <v>-18.079999999999998</v>
      </c>
      <c r="D713" s="4">
        <v>39.36</v>
      </c>
      <c r="E713" s="4">
        <v>16506.72</v>
      </c>
      <c r="F713" s="2"/>
      <c r="G713" s="4">
        <v>-3.72</v>
      </c>
      <c r="H713" s="4">
        <v>5.26</v>
      </c>
      <c r="I713" s="4">
        <v>14.14</v>
      </c>
      <c r="J713" s="4"/>
      <c r="K713" s="4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4">
        <f t="shared" si="25"/>
        <v>7.1099999999998929</v>
      </c>
      <c r="Z713" s="14">
        <v>-1285.8399999999999</v>
      </c>
      <c r="AA713" s="14">
        <v>220.48</v>
      </c>
      <c r="AB713" s="14">
        <v>16200.16</v>
      </c>
      <c r="AC713" s="2"/>
      <c r="AD713" s="14">
        <v>44.82</v>
      </c>
      <c r="AE713" s="14">
        <v>95.82</v>
      </c>
      <c r="AF713" s="14">
        <v>-138.68</v>
      </c>
    </row>
    <row r="714" spans="1:32" x14ac:dyDescent="0.25">
      <c r="A714" s="4">
        <f t="shared" si="24"/>
        <v>7.1199999999998926</v>
      </c>
      <c r="B714" s="2"/>
      <c r="C714" s="4">
        <v>-30.08</v>
      </c>
      <c r="D714" s="4">
        <v>63.36</v>
      </c>
      <c r="E714" s="4">
        <v>16470.72</v>
      </c>
      <c r="F714" s="2"/>
      <c r="G714" s="4">
        <v>-9.7200000000000006</v>
      </c>
      <c r="H714" s="4">
        <v>14.26</v>
      </c>
      <c r="I714" s="4">
        <v>5.14</v>
      </c>
      <c r="J714" s="4"/>
      <c r="K714" s="4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4">
        <f t="shared" si="25"/>
        <v>7.1199999999998926</v>
      </c>
      <c r="Z714" s="14">
        <v>762.16</v>
      </c>
      <c r="AA714" s="14">
        <v>-1143.52</v>
      </c>
      <c r="AB714" s="14">
        <v>16352.16</v>
      </c>
      <c r="AC714" s="2"/>
      <c r="AD714" s="14">
        <v>-41.18</v>
      </c>
      <c r="AE714" s="14">
        <v>147.82</v>
      </c>
      <c r="AF714" s="14">
        <v>356.32</v>
      </c>
    </row>
    <row r="715" spans="1:32" x14ac:dyDescent="0.25">
      <c r="A715" s="4">
        <f t="shared" si="24"/>
        <v>7.1299999999998924</v>
      </c>
      <c r="B715" s="2"/>
      <c r="C715" s="4">
        <v>-30.08</v>
      </c>
      <c r="D715" s="4">
        <v>35.36</v>
      </c>
      <c r="E715" s="4">
        <v>16238.72</v>
      </c>
      <c r="F715" s="2"/>
      <c r="G715" s="4">
        <v>4.28</v>
      </c>
      <c r="H715" s="4">
        <v>33.26</v>
      </c>
      <c r="I715" s="4">
        <v>0.14000000000000001</v>
      </c>
      <c r="J715" s="4"/>
      <c r="K715" s="4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4">
        <f t="shared" si="25"/>
        <v>7.1299999999998924</v>
      </c>
      <c r="Z715" s="14">
        <v>110.16</v>
      </c>
      <c r="AA715" s="14">
        <v>-471.52</v>
      </c>
      <c r="AB715" s="14">
        <v>16200.16</v>
      </c>
      <c r="AC715" s="2"/>
      <c r="AD715" s="14">
        <v>161.82</v>
      </c>
      <c r="AE715" s="14">
        <v>-507.18</v>
      </c>
      <c r="AF715" s="14">
        <v>20.32</v>
      </c>
    </row>
    <row r="716" spans="1:32" x14ac:dyDescent="0.25">
      <c r="A716" s="4">
        <f t="shared" si="24"/>
        <v>7.1399999999998922</v>
      </c>
      <c r="B716" s="2"/>
      <c r="C716" s="4">
        <v>-82.08</v>
      </c>
      <c r="D716" s="4">
        <v>115.36</v>
      </c>
      <c r="E716" s="4">
        <v>16350.72</v>
      </c>
      <c r="F716" s="2"/>
      <c r="G716" s="4">
        <v>20.28</v>
      </c>
      <c r="H716" s="4">
        <v>13.26</v>
      </c>
      <c r="I716" s="4">
        <v>16.14</v>
      </c>
      <c r="J716" s="4"/>
      <c r="K716" s="4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4">
        <f t="shared" si="25"/>
        <v>7.1399999999998922</v>
      </c>
      <c r="Z716" s="14">
        <v>-885.84</v>
      </c>
      <c r="AA716" s="14">
        <v>380.48</v>
      </c>
      <c r="AB716" s="14">
        <v>16124.16</v>
      </c>
      <c r="AC716" s="2"/>
      <c r="AD716" s="14">
        <v>276.82</v>
      </c>
      <c r="AE716" s="14">
        <v>-96.18</v>
      </c>
      <c r="AF716" s="14">
        <v>186.32</v>
      </c>
    </row>
    <row r="717" spans="1:32" x14ac:dyDescent="0.25">
      <c r="A717" s="4">
        <f t="shared" si="24"/>
        <v>7.149999999999892</v>
      </c>
      <c r="B717" s="2"/>
      <c r="C717" s="4">
        <v>57.92</v>
      </c>
      <c r="D717" s="4">
        <v>123.36</v>
      </c>
      <c r="E717" s="4">
        <v>16470.72</v>
      </c>
      <c r="F717" s="2"/>
      <c r="G717" s="4">
        <v>12.28</v>
      </c>
      <c r="H717" s="4">
        <v>4.26</v>
      </c>
      <c r="I717" s="4">
        <v>-2.86</v>
      </c>
      <c r="J717" s="4"/>
      <c r="K717" s="4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4">
        <f t="shared" si="25"/>
        <v>7.149999999999892</v>
      </c>
      <c r="Z717" s="14">
        <v>-33.840000000000003</v>
      </c>
      <c r="AA717" s="14">
        <v>1288.48</v>
      </c>
      <c r="AB717" s="14">
        <v>16404.16</v>
      </c>
      <c r="AC717" s="2"/>
      <c r="AD717" s="14">
        <v>121.82</v>
      </c>
      <c r="AE717" s="14">
        <v>-283.18</v>
      </c>
      <c r="AF717" s="14">
        <v>878.32</v>
      </c>
    </row>
    <row r="718" spans="1:32" x14ac:dyDescent="0.25">
      <c r="A718" s="4">
        <f t="shared" si="24"/>
        <v>7.1599999999998918</v>
      </c>
      <c r="B718" s="2"/>
      <c r="C718" s="4">
        <v>-62.08</v>
      </c>
      <c r="D718" s="4">
        <v>-92.64</v>
      </c>
      <c r="E718" s="4">
        <v>16366.72</v>
      </c>
      <c r="F718" s="2"/>
      <c r="G718" s="4">
        <v>-22.72</v>
      </c>
      <c r="H718" s="4">
        <v>-15.74</v>
      </c>
      <c r="I718" s="4">
        <v>25.14</v>
      </c>
      <c r="J718" s="4"/>
      <c r="K718" s="4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4">
        <f t="shared" si="25"/>
        <v>7.1599999999998918</v>
      </c>
      <c r="Z718" s="14">
        <v>1030.1600000000001</v>
      </c>
      <c r="AA718" s="14">
        <v>848.48</v>
      </c>
      <c r="AB718" s="14">
        <v>16200.16</v>
      </c>
      <c r="AC718" s="2"/>
      <c r="AD718" s="14">
        <v>448.82</v>
      </c>
      <c r="AE718" s="14">
        <v>130.82</v>
      </c>
      <c r="AF718" s="14">
        <v>461.32</v>
      </c>
    </row>
    <row r="719" spans="1:32" x14ac:dyDescent="0.25">
      <c r="A719" s="4">
        <f t="shared" si="24"/>
        <v>7.1699999999998916</v>
      </c>
      <c r="B719" s="2"/>
      <c r="C719" s="4">
        <v>141.91999999999999</v>
      </c>
      <c r="D719" s="4">
        <v>39.36</v>
      </c>
      <c r="E719" s="4">
        <v>16358.72</v>
      </c>
      <c r="F719" s="2"/>
      <c r="G719" s="4">
        <v>-15.72</v>
      </c>
      <c r="H719" s="4">
        <v>9.26</v>
      </c>
      <c r="I719" s="4">
        <v>0.14000000000000001</v>
      </c>
      <c r="J719" s="4"/>
      <c r="K719" s="4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4">
        <f t="shared" si="25"/>
        <v>7.1699999999998916</v>
      </c>
      <c r="Z719" s="14">
        <v>90.16</v>
      </c>
      <c r="AA719" s="14">
        <v>632.48</v>
      </c>
      <c r="AB719" s="14">
        <v>16084.16</v>
      </c>
      <c r="AC719" s="2"/>
      <c r="AD719" s="14">
        <v>243.82</v>
      </c>
      <c r="AE719" s="14">
        <v>243.82</v>
      </c>
      <c r="AF719" s="14">
        <v>1053.32</v>
      </c>
    </row>
    <row r="720" spans="1:32" x14ac:dyDescent="0.25">
      <c r="A720" s="4">
        <f t="shared" si="24"/>
        <v>7.1799999999998914</v>
      </c>
      <c r="B720" s="2"/>
      <c r="C720" s="4">
        <v>57.92</v>
      </c>
      <c r="D720" s="4">
        <v>11.36</v>
      </c>
      <c r="E720" s="4">
        <v>16286.72</v>
      </c>
      <c r="F720" s="2"/>
      <c r="G720" s="4">
        <v>13.28</v>
      </c>
      <c r="H720" s="4">
        <v>24.26</v>
      </c>
      <c r="I720" s="4">
        <v>5.14</v>
      </c>
      <c r="J720" s="4"/>
      <c r="K720" s="4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4">
        <f t="shared" si="25"/>
        <v>7.1799999999998914</v>
      </c>
      <c r="Z720" s="14">
        <v>-209.84</v>
      </c>
      <c r="AA720" s="14">
        <v>68.48</v>
      </c>
      <c r="AB720" s="14">
        <v>16528.16</v>
      </c>
      <c r="AC720" s="2"/>
      <c r="AD720" s="14">
        <v>31.82</v>
      </c>
      <c r="AE720" s="14">
        <v>74.819999999999993</v>
      </c>
      <c r="AF720" s="14">
        <v>1228.32</v>
      </c>
    </row>
    <row r="721" spans="1:32" x14ac:dyDescent="0.25">
      <c r="A721" s="4">
        <f t="shared" si="24"/>
        <v>7.1899999999998911</v>
      </c>
      <c r="B721" s="2"/>
      <c r="C721" s="4">
        <v>57.92</v>
      </c>
      <c r="D721" s="4">
        <v>-28.64</v>
      </c>
      <c r="E721" s="4">
        <v>16458.72</v>
      </c>
      <c r="F721" s="2"/>
      <c r="G721" s="4">
        <v>-20.72</v>
      </c>
      <c r="H721" s="4">
        <v>-20.74</v>
      </c>
      <c r="I721" s="4">
        <v>5.14</v>
      </c>
      <c r="J721" s="4"/>
      <c r="K721" s="4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4">
        <f t="shared" si="25"/>
        <v>7.1899999999998911</v>
      </c>
      <c r="Z721" s="14">
        <v>214.16</v>
      </c>
      <c r="AA721" s="14">
        <v>-971.52</v>
      </c>
      <c r="AB721" s="14">
        <v>16596.16</v>
      </c>
      <c r="AC721" s="2"/>
      <c r="AD721" s="14">
        <v>427.82</v>
      </c>
      <c r="AE721" s="14">
        <v>197.82</v>
      </c>
      <c r="AF721" s="14">
        <v>1219.32</v>
      </c>
    </row>
    <row r="722" spans="1:32" x14ac:dyDescent="0.25">
      <c r="A722" s="4">
        <f t="shared" si="24"/>
        <v>7.1999999999998909</v>
      </c>
      <c r="B722" s="2"/>
      <c r="C722" s="4">
        <v>45.92</v>
      </c>
      <c r="D722" s="4">
        <v>15.36</v>
      </c>
      <c r="E722" s="4">
        <v>16514.72</v>
      </c>
      <c r="F722" s="2"/>
      <c r="G722" s="4">
        <v>-6.72</v>
      </c>
      <c r="H722" s="4">
        <v>12.26</v>
      </c>
      <c r="I722" s="4">
        <v>-4.8600000000000003</v>
      </c>
      <c r="J722" s="4"/>
      <c r="K722" s="4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4">
        <f t="shared" si="25"/>
        <v>7.1999999999998909</v>
      </c>
      <c r="Z722" s="14">
        <v>-129.84</v>
      </c>
      <c r="AA722" s="14">
        <v>952.48</v>
      </c>
      <c r="AB722" s="14">
        <v>16268.16</v>
      </c>
      <c r="AC722" s="2"/>
      <c r="AD722" s="14">
        <v>-110.18</v>
      </c>
      <c r="AE722" s="14">
        <v>-12.18</v>
      </c>
      <c r="AF722" s="14">
        <v>1569.32</v>
      </c>
    </row>
    <row r="723" spans="1:32" x14ac:dyDescent="0.25">
      <c r="A723" s="4">
        <f t="shared" si="24"/>
        <v>7.2099999999998907</v>
      </c>
      <c r="B723" s="2"/>
      <c r="C723" s="4">
        <v>-14.08</v>
      </c>
      <c r="D723" s="4">
        <v>-44.64</v>
      </c>
      <c r="E723" s="4">
        <v>16470.72</v>
      </c>
      <c r="F723" s="2"/>
      <c r="G723" s="4">
        <v>-5.72</v>
      </c>
      <c r="H723" s="4">
        <v>20.260000000000002</v>
      </c>
      <c r="I723" s="4">
        <v>12.14</v>
      </c>
      <c r="J723" s="4"/>
      <c r="K723" s="4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4">
        <f t="shared" si="25"/>
        <v>7.2099999999998907</v>
      </c>
      <c r="Z723" s="14">
        <v>122.16</v>
      </c>
      <c r="AA723" s="14">
        <v>168.48</v>
      </c>
      <c r="AB723" s="14">
        <v>16428.16</v>
      </c>
      <c r="AC723" s="2"/>
      <c r="AD723" s="14">
        <v>-10.18</v>
      </c>
      <c r="AE723" s="14">
        <v>-179.18</v>
      </c>
      <c r="AF723" s="14">
        <v>1733.32</v>
      </c>
    </row>
    <row r="724" spans="1:32" x14ac:dyDescent="0.25">
      <c r="A724" s="4">
        <f t="shared" si="24"/>
        <v>7.2199999999998905</v>
      </c>
      <c r="B724" s="2"/>
      <c r="C724" s="4">
        <v>-90.08</v>
      </c>
      <c r="D724" s="4">
        <v>59.36</v>
      </c>
      <c r="E724" s="4">
        <v>16418.72</v>
      </c>
      <c r="F724" s="2"/>
      <c r="G724" s="4">
        <v>-1.72</v>
      </c>
      <c r="H724" s="4">
        <v>-17.739999999999998</v>
      </c>
      <c r="I724" s="4">
        <v>15.14</v>
      </c>
      <c r="J724" s="4"/>
      <c r="K724" s="4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4">
        <f t="shared" si="25"/>
        <v>7.2199999999998905</v>
      </c>
      <c r="Z724" s="14">
        <v>270.16000000000003</v>
      </c>
      <c r="AA724" s="14">
        <v>-275.52</v>
      </c>
      <c r="AB724" s="14">
        <v>16356.16</v>
      </c>
      <c r="AC724" s="2"/>
      <c r="AD724" s="14">
        <v>-74.180000000000007</v>
      </c>
      <c r="AE724" s="14">
        <v>-190.18</v>
      </c>
      <c r="AF724" s="14">
        <v>2237.3200000000002</v>
      </c>
    </row>
    <row r="725" spans="1:32" x14ac:dyDescent="0.25">
      <c r="A725" s="4">
        <f t="shared" si="24"/>
        <v>7.2299999999998903</v>
      </c>
      <c r="B725" s="2"/>
      <c r="C725" s="4">
        <v>-38.08</v>
      </c>
      <c r="D725" s="4">
        <v>-8.64</v>
      </c>
      <c r="E725" s="4">
        <v>16330.72</v>
      </c>
      <c r="F725" s="2"/>
      <c r="G725" s="4">
        <v>-2.72</v>
      </c>
      <c r="H725" s="4">
        <v>15.26</v>
      </c>
      <c r="I725" s="4">
        <v>3.14</v>
      </c>
      <c r="J725" s="4"/>
      <c r="K725" s="4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4">
        <f t="shared" si="25"/>
        <v>7.2299999999998903</v>
      </c>
      <c r="Z725" s="14">
        <v>414.16</v>
      </c>
      <c r="AA725" s="14">
        <v>668.48</v>
      </c>
      <c r="AB725" s="14">
        <v>16444.16</v>
      </c>
      <c r="AC725" s="2"/>
      <c r="AD725" s="14">
        <v>-120.18</v>
      </c>
      <c r="AE725" s="14">
        <v>214.82</v>
      </c>
      <c r="AF725" s="14">
        <v>3084.32</v>
      </c>
    </row>
    <row r="726" spans="1:32" x14ac:dyDescent="0.25">
      <c r="A726" s="4">
        <f t="shared" si="24"/>
        <v>7.2399999999998901</v>
      </c>
      <c r="B726" s="2"/>
      <c r="C726" s="4">
        <v>-118.08</v>
      </c>
      <c r="D726" s="4">
        <v>-48.64</v>
      </c>
      <c r="E726" s="4">
        <v>16306.72</v>
      </c>
      <c r="F726" s="2"/>
      <c r="G726" s="4">
        <v>-21.72</v>
      </c>
      <c r="H726" s="4">
        <v>5.26</v>
      </c>
      <c r="I726" s="4">
        <v>21.14</v>
      </c>
      <c r="J726" s="4"/>
      <c r="K726" s="4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4">
        <f t="shared" si="25"/>
        <v>7.2399999999998901</v>
      </c>
      <c r="Z726" s="14">
        <v>938.16</v>
      </c>
      <c r="AA726" s="14">
        <v>96.48</v>
      </c>
      <c r="AB726" s="14">
        <v>15948.16</v>
      </c>
      <c r="AC726" s="2"/>
      <c r="AD726" s="14">
        <v>-47.18</v>
      </c>
      <c r="AE726" s="14">
        <v>133.82</v>
      </c>
      <c r="AF726" s="14">
        <v>3751.32</v>
      </c>
    </row>
    <row r="727" spans="1:32" x14ac:dyDescent="0.25">
      <c r="A727" s="4">
        <f t="shared" si="24"/>
        <v>7.2499999999998899</v>
      </c>
      <c r="B727" s="2"/>
      <c r="C727" s="4">
        <v>-178.08</v>
      </c>
      <c r="D727" s="4">
        <v>43.36</v>
      </c>
      <c r="E727" s="4">
        <v>16366.72</v>
      </c>
      <c r="F727" s="2"/>
      <c r="G727" s="4">
        <v>-5.72</v>
      </c>
      <c r="H727" s="4">
        <v>-13.74</v>
      </c>
      <c r="I727" s="4">
        <v>-6.86</v>
      </c>
      <c r="J727" s="4"/>
      <c r="K727" s="4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4">
        <f t="shared" si="25"/>
        <v>7.2499999999998899</v>
      </c>
      <c r="Z727" s="14">
        <v>1102.1600000000001</v>
      </c>
      <c r="AA727" s="14">
        <v>-259.52</v>
      </c>
      <c r="AB727" s="14">
        <v>16060.16</v>
      </c>
      <c r="AC727" s="2"/>
      <c r="AD727" s="14">
        <v>289.82</v>
      </c>
      <c r="AE727" s="14">
        <v>-129.18</v>
      </c>
      <c r="AF727" s="14">
        <v>3937.32</v>
      </c>
    </row>
    <row r="728" spans="1:32" x14ac:dyDescent="0.25">
      <c r="A728" s="4">
        <f t="shared" si="24"/>
        <v>7.2599999999998897</v>
      </c>
      <c r="B728" s="2"/>
      <c r="C728" s="4">
        <v>-46.08</v>
      </c>
      <c r="D728" s="4">
        <v>-20.64</v>
      </c>
      <c r="E728" s="4">
        <v>16486.72</v>
      </c>
      <c r="F728" s="2"/>
      <c r="G728" s="4">
        <v>19.28</v>
      </c>
      <c r="H728" s="4">
        <v>26.26</v>
      </c>
      <c r="I728" s="4">
        <v>-10.86</v>
      </c>
      <c r="J728" s="4"/>
      <c r="K728" s="4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4">
        <f t="shared" si="25"/>
        <v>7.2599999999998897</v>
      </c>
      <c r="Z728" s="14">
        <v>-125.84</v>
      </c>
      <c r="AA728" s="14">
        <v>1380.48</v>
      </c>
      <c r="AB728" s="14">
        <v>15896.16</v>
      </c>
      <c r="AC728" s="2"/>
      <c r="AD728" s="14">
        <v>166.82</v>
      </c>
      <c r="AE728" s="14">
        <v>-49.18</v>
      </c>
      <c r="AF728" s="14">
        <v>3233.32</v>
      </c>
    </row>
    <row r="729" spans="1:32" x14ac:dyDescent="0.25">
      <c r="A729" s="4">
        <f t="shared" si="24"/>
        <v>7.2699999999998894</v>
      </c>
      <c r="B729" s="2"/>
      <c r="C729" s="4">
        <v>-2.08</v>
      </c>
      <c r="D729" s="4">
        <v>-0.64</v>
      </c>
      <c r="E729" s="4">
        <v>16458.72</v>
      </c>
      <c r="F729" s="2"/>
      <c r="G729" s="4">
        <v>18.28</v>
      </c>
      <c r="H729" s="4">
        <v>-5.74</v>
      </c>
      <c r="I729" s="4">
        <v>14.14</v>
      </c>
      <c r="J729" s="4"/>
      <c r="K729" s="4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4">
        <f t="shared" si="25"/>
        <v>7.2699999999998894</v>
      </c>
      <c r="Z729" s="14">
        <v>-201.84</v>
      </c>
      <c r="AA729" s="14">
        <v>-531.52</v>
      </c>
      <c r="AB729" s="14">
        <v>16824.16</v>
      </c>
      <c r="AC729" s="2"/>
      <c r="AD729" s="14">
        <v>89.82</v>
      </c>
      <c r="AE729" s="14">
        <v>-117.18</v>
      </c>
      <c r="AF729" s="14">
        <v>2282.3200000000002</v>
      </c>
    </row>
    <row r="730" spans="1:32" x14ac:dyDescent="0.25">
      <c r="A730" s="4">
        <f t="shared" si="24"/>
        <v>7.2799999999998892</v>
      </c>
      <c r="B730" s="2"/>
      <c r="C730" s="4">
        <v>-22.08</v>
      </c>
      <c r="D730" s="4">
        <v>-92.64</v>
      </c>
      <c r="E730" s="4">
        <v>16494.72</v>
      </c>
      <c r="F730" s="2"/>
      <c r="G730" s="4">
        <v>7.28</v>
      </c>
      <c r="H730" s="4">
        <v>-8.74</v>
      </c>
      <c r="I730" s="4">
        <v>14.14</v>
      </c>
      <c r="J730" s="4"/>
      <c r="K730" s="4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4">
        <f t="shared" si="25"/>
        <v>7.2799999999998892</v>
      </c>
      <c r="Z730" s="14">
        <v>-409.84</v>
      </c>
      <c r="AA730" s="14">
        <v>-543.52</v>
      </c>
      <c r="AB730" s="14">
        <v>16056.16</v>
      </c>
      <c r="AC730" s="2"/>
      <c r="AD730" s="14">
        <v>-258.18</v>
      </c>
      <c r="AE730" s="14">
        <v>-215.18</v>
      </c>
      <c r="AF730" s="14">
        <v>1905.32</v>
      </c>
    </row>
    <row r="731" spans="1:32" x14ac:dyDescent="0.25">
      <c r="A731" s="4">
        <f t="shared" si="24"/>
        <v>7.289999999999889</v>
      </c>
      <c r="B731" s="2"/>
      <c r="C731" s="4">
        <v>-6.08</v>
      </c>
      <c r="D731" s="4">
        <v>-16.64</v>
      </c>
      <c r="E731" s="4">
        <v>16430.72</v>
      </c>
      <c r="F731" s="2"/>
      <c r="G731" s="4">
        <v>7.28</v>
      </c>
      <c r="H731" s="4">
        <v>12.26</v>
      </c>
      <c r="I731" s="4">
        <v>27.14</v>
      </c>
      <c r="J731" s="4"/>
      <c r="K731" s="4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4">
        <f t="shared" si="25"/>
        <v>7.289999999999889</v>
      </c>
      <c r="Z731" s="14">
        <v>938.16</v>
      </c>
      <c r="AA731" s="14">
        <v>576.48</v>
      </c>
      <c r="AB731" s="14">
        <v>16748.16</v>
      </c>
      <c r="AC731" s="2"/>
      <c r="AD731" s="14">
        <v>220.82</v>
      </c>
      <c r="AE731" s="14">
        <v>165.82</v>
      </c>
      <c r="AF731" s="14">
        <v>1176.32</v>
      </c>
    </row>
    <row r="732" spans="1:32" x14ac:dyDescent="0.25">
      <c r="A732" s="4">
        <f t="shared" si="24"/>
        <v>7.2999999999998888</v>
      </c>
      <c r="B732" s="2"/>
      <c r="C732" s="4">
        <v>13.92</v>
      </c>
      <c r="D732" s="4">
        <v>43.36</v>
      </c>
      <c r="E732" s="4">
        <v>16354.72</v>
      </c>
      <c r="F732" s="2"/>
      <c r="G732" s="4">
        <v>1.28</v>
      </c>
      <c r="H732" s="4">
        <v>-2.74</v>
      </c>
      <c r="I732" s="4">
        <v>-5.86</v>
      </c>
      <c r="J732" s="4"/>
      <c r="K732" s="4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4">
        <f t="shared" si="25"/>
        <v>7.2999999999998888</v>
      </c>
      <c r="Z732" s="14">
        <v>382.16</v>
      </c>
      <c r="AA732" s="14">
        <v>-1563.52</v>
      </c>
      <c r="AB732" s="14">
        <v>16492.16</v>
      </c>
      <c r="AC732" s="2"/>
      <c r="AD732" s="14">
        <v>-308.18</v>
      </c>
      <c r="AE732" s="14">
        <v>-654.17999999999995</v>
      </c>
      <c r="AF732" s="14">
        <v>934.32</v>
      </c>
    </row>
    <row r="733" spans="1:32" x14ac:dyDescent="0.25">
      <c r="A733" s="4">
        <f t="shared" si="24"/>
        <v>7.3099999999998886</v>
      </c>
      <c r="B733" s="2"/>
      <c r="C733" s="4">
        <v>21.92</v>
      </c>
      <c r="D733" s="4">
        <v>79.36</v>
      </c>
      <c r="E733" s="4">
        <v>16498.72</v>
      </c>
      <c r="F733" s="2"/>
      <c r="G733" s="4">
        <v>21.28</v>
      </c>
      <c r="H733" s="4">
        <v>27.26</v>
      </c>
      <c r="I733" s="4">
        <v>-15.86</v>
      </c>
      <c r="J733" s="4"/>
      <c r="K733" s="4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4">
        <f t="shared" si="25"/>
        <v>7.3099999999998886</v>
      </c>
      <c r="Z733" s="14">
        <v>-585.84</v>
      </c>
      <c r="AA733" s="14">
        <v>872.48</v>
      </c>
      <c r="AB733" s="14">
        <v>16272.16</v>
      </c>
      <c r="AC733" s="2"/>
      <c r="AD733" s="14">
        <v>-17.18</v>
      </c>
      <c r="AE733" s="14">
        <v>-54.18</v>
      </c>
      <c r="AF733" s="14">
        <v>313.32</v>
      </c>
    </row>
    <row r="734" spans="1:32" x14ac:dyDescent="0.25">
      <c r="A734" s="4">
        <f t="shared" si="24"/>
        <v>7.3199999999998884</v>
      </c>
      <c r="B734" s="2"/>
      <c r="C734" s="4">
        <v>197.92</v>
      </c>
      <c r="D734" s="4">
        <v>59.36</v>
      </c>
      <c r="E734" s="4">
        <v>16378.72</v>
      </c>
      <c r="F734" s="2"/>
      <c r="G734" s="4">
        <v>8.2799999999999994</v>
      </c>
      <c r="H734" s="4">
        <v>6.26</v>
      </c>
      <c r="I734" s="4">
        <v>16.14</v>
      </c>
      <c r="J734" s="4"/>
      <c r="K734" s="4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4">
        <f t="shared" si="25"/>
        <v>7.3199999999998884</v>
      </c>
      <c r="Z734" s="14">
        <v>210.16</v>
      </c>
      <c r="AA734" s="14">
        <v>-1983.52</v>
      </c>
      <c r="AB734" s="14">
        <v>16628.16</v>
      </c>
      <c r="AC734" s="2"/>
      <c r="AD734" s="14">
        <v>-396.18</v>
      </c>
      <c r="AE734" s="14">
        <v>-504.18</v>
      </c>
      <c r="AF734" s="14">
        <v>-1606.68</v>
      </c>
    </row>
    <row r="735" spans="1:32" x14ac:dyDescent="0.25">
      <c r="A735" s="4">
        <f t="shared" si="24"/>
        <v>7.3299999999998882</v>
      </c>
      <c r="B735" s="2"/>
      <c r="C735" s="4">
        <v>45.92</v>
      </c>
      <c r="D735" s="4">
        <v>35.36</v>
      </c>
      <c r="E735" s="4">
        <v>16414.72</v>
      </c>
      <c r="F735" s="2"/>
      <c r="G735" s="4">
        <v>6.28</v>
      </c>
      <c r="H735" s="4">
        <v>8.26</v>
      </c>
      <c r="I735" s="4">
        <v>-5.86</v>
      </c>
      <c r="J735" s="4"/>
      <c r="K735" s="4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4">
        <f t="shared" si="25"/>
        <v>7.3299999999998882</v>
      </c>
      <c r="Z735" s="14">
        <v>70.16</v>
      </c>
      <c r="AA735" s="14">
        <v>716.48</v>
      </c>
      <c r="AB735" s="14">
        <v>16180.16</v>
      </c>
      <c r="AC735" s="2"/>
      <c r="AD735" s="14">
        <v>-31.18</v>
      </c>
      <c r="AE735" s="14">
        <v>-149.18</v>
      </c>
      <c r="AF735" s="14">
        <v>-1753.68</v>
      </c>
    </row>
    <row r="736" spans="1:32" x14ac:dyDescent="0.25">
      <c r="A736" s="4">
        <f t="shared" si="24"/>
        <v>7.3399999999998879</v>
      </c>
      <c r="B736" s="2"/>
      <c r="C736" s="4">
        <v>21.92</v>
      </c>
      <c r="D736" s="4">
        <v>51.36</v>
      </c>
      <c r="E736" s="4">
        <v>16414.72</v>
      </c>
      <c r="F736" s="2"/>
      <c r="G736" s="4">
        <v>3.28</v>
      </c>
      <c r="H736" s="4">
        <v>-11.74</v>
      </c>
      <c r="I736" s="4">
        <v>-5.86</v>
      </c>
      <c r="J736" s="4"/>
      <c r="K736" s="4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4">
        <f t="shared" si="25"/>
        <v>7.3399999999998879</v>
      </c>
      <c r="Z736" s="14">
        <v>1054.1600000000001</v>
      </c>
      <c r="AA736" s="14">
        <v>-271.52</v>
      </c>
      <c r="AB736" s="14">
        <v>16904.16</v>
      </c>
      <c r="AC736" s="2"/>
      <c r="AD736" s="14">
        <v>-7.18</v>
      </c>
      <c r="AE736" s="14">
        <v>140.82</v>
      </c>
      <c r="AF736" s="14">
        <v>-1616.68</v>
      </c>
    </row>
    <row r="737" spans="1:32" x14ac:dyDescent="0.25">
      <c r="A737" s="4">
        <f t="shared" si="24"/>
        <v>7.3499999999998877</v>
      </c>
      <c r="B737" s="2"/>
      <c r="C737" s="4">
        <v>125.92</v>
      </c>
      <c r="D737" s="4">
        <v>39.36</v>
      </c>
      <c r="E737" s="4">
        <v>16306.72</v>
      </c>
      <c r="F737" s="2"/>
      <c r="G737" s="4">
        <v>-4.72</v>
      </c>
      <c r="H737" s="4">
        <v>-13.74</v>
      </c>
      <c r="I737" s="4">
        <v>-21.86</v>
      </c>
      <c r="J737" s="4"/>
      <c r="K737" s="4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4">
        <f t="shared" si="25"/>
        <v>7.3499999999998877</v>
      </c>
      <c r="Z737" s="14">
        <v>-493.84</v>
      </c>
      <c r="AA737" s="14">
        <v>-351.52</v>
      </c>
      <c r="AB737" s="14">
        <v>17064.16</v>
      </c>
      <c r="AC737" s="2"/>
      <c r="AD737" s="14">
        <v>-154.18</v>
      </c>
      <c r="AE737" s="14">
        <v>-492.18</v>
      </c>
      <c r="AF737" s="14">
        <v>-2241.6799999999998</v>
      </c>
    </row>
    <row r="738" spans="1:32" x14ac:dyDescent="0.25">
      <c r="A738" s="4">
        <f t="shared" si="24"/>
        <v>7.3599999999998875</v>
      </c>
      <c r="B738" s="2"/>
      <c r="C738" s="4">
        <v>149.91999999999999</v>
      </c>
      <c r="D738" s="4">
        <v>-4.6399999999999997</v>
      </c>
      <c r="E738" s="4">
        <v>16470.72</v>
      </c>
      <c r="F738" s="2"/>
      <c r="G738" s="4">
        <v>2.2799999999999998</v>
      </c>
      <c r="H738" s="4">
        <v>15.26</v>
      </c>
      <c r="I738" s="4">
        <v>-20.86</v>
      </c>
      <c r="J738" s="4"/>
      <c r="K738" s="4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4">
        <f t="shared" si="25"/>
        <v>7.3599999999998875</v>
      </c>
      <c r="Z738" s="14">
        <v>-45.84</v>
      </c>
      <c r="AA738" s="14">
        <v>1260.48</v>
      </c>
      <c r="AB738" s="14">
        <v>16128.16</v>
      </c>
      <c r="AC738" s="2"/>
      <c r="AD738" s="14">
        <v>-230.18</v>
      </c>
      <c r="AE738" s="14">
        <v>-106.18</v>
      </c>
      <c r="AF738" s="14">
        <v>-1694.68</v>
      </c>
    </row>
    <row r="739" spans="1:32" x14ac:dyDescent="0.25">
      <c r="A739" s="4">
        <f t="shared" si="24"/>
        <v>7.3699999999998873</v>
      </c>
      <c r="B739" s="2"/>
      <c r="C739" s="4">
        <v>-66.08</v>
      </c>
      <c r="D739" s="4">
        <v>-84.64</v>
      </c>
      <c r="E739" s="4">
        <v>16266.72</v>
      </c>
      <c r="F739" s="2"/>
      <c r="G739" s="4">
        <v>9.2799999999999994</v>
      </c>
      <c r="H739" s="4">
        <v>10.26</v>
      </c>
      <c r="I739" s="4">
        <v>-16.86</v>
      </c>
      <c r="J739" s="4"/>
      <c r="K739" s="4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4">
        <f t="shared" si="25"/>
        <v>7.3699999999998873</v>
      </c>
      <c r="Z739" s="14">
        <v>882.16</v>
      </c>
      <c r="AA739" s="14">
        <v>-1019.52</v>
      </c>
      <c r="AB739" s="14">
        <v>16444.16</v>
      </c>
      <c r="AC739" s="2"/>
      <c r="AD739" s="14">
        <v>-72.180000000000007</v>
      </c>
      <c r="AE739" s="14">
        <v>-28.18</v>
      </c>
      <c r="AF739" s="14">
        <v>-1199.68</v>
      </c>
    </row>
    <row r="740" spans="1:32" x14ac:dyDescent="0.25">
      <c r="A740" s="4">
        <f t="shared" si="24"/>
        <v>7.3799999999998871</v>
      </c>
      <c r="B740" s="2"/>
      <c r="C740" s="4">
        <v>-82.08</v>
      </c>
      <c r="D740" s="4">
        <v>-48.64</v>
      </c>
      <c r="E740" s="4">
        <v>16458.72</v>
      </c>
      <c r="F740" s="2"/>
      <c r="G740" s="4">
        <v>12.28</v>
      </c>
      <c r="H740" s="4">
        <v>-6.74</v>
      </c>
      <c r="I740" s="4">
        <v>10.14</v>
      </c>
      <c r="J740" s="4"/>
      <c r="K740" s="4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4">
        <f t="shared" si="25"/>
        <v>7.3799999999998871</v>
      </c>
      <c r="Z740" s="14">
        <v>1038.1600000000001</v>
      </c>
      <c r="AA740" s="14">
        <v>1428.48</v>
      </c>
      <c r="AB740" s="14">
        <v>16556.16</v>
      </c>
      <c r="AC740" s="2"/>
      <c r="AD740" s="14">
        <v>220.82</v>
      </c>
      <c r="AE740" s="14">
        <v>270.82</v>
      </c>
      <c r="AF740" s="14">
        <v>-997.68</v>
      </c>
    </row>
    <row r="741" spans="1:32" x14ac:dyDescent="0.25">
      <c r="A741" s="4">
        <f t="shared" si="24"/>
        <v>7.3899999999998869</v>
      </c>
      <c r="B741" s="2"/>
      <c r="C741" s="4">
        <v>-94.08</v>
      </c>
      <c r="D741" s="4">
        <v>35.36</v>
      </c>
      <c r="E741" s="4">
        <v>16454.72</v>
      </c>
      <c r="F741" s="2"/>
      <c r="G741" s="4">
        <v>19.28</v>
      </c>
      <c r="H741" s="4">
        <v>7.26</v>
      </c>
      <c r="I741" s="4">
        <v>-0.86</v>
      </c>
      <c r="J741" s="4"/>
      <c r="K741" s="4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4">
        <f t="shared" si="25"/>
        <v>7.3899999999998869</v>
      </c>
      <c r="Z741" s="14">
        <v>610.16</v>
      </c>
      <c r="AA741" s="14">
        <v>224.48</v>
      </c>
      <c r="AB741" s="14">
        <v>16792.16</v>
      </c>
      <c r="AC741" s="2"/>
      <c r="AD741" s="14">
        <v>178.82</v>
      </c>
      <c r="AE741" s="14">
        <v>-77.180000000000007</v>
      </c>
      <c r="AF741" s="14">
        <v>-1101.68</v>
      </c>
    </row>
    <row r="742" spans="1:32" x14ac:dyDescent="0.25">
      <c r="A742" s="4">
        <f t="shared" si="24"/>
        <v>7.3999999999998867</v>
      </c>
      <c r="B742" s="2"/>
      <c r="C742" s="4">
        <v>-98.08</v>
      </c>
      <c r="D742" s="4">
        <v>43.36</v>
      </c>
      <c r="E742" s="4">
        <v>16346.72</v>
      </c>
      <c r="F742" s="2"/>
      <c r="G742" s="4">
        <v>10.28</v>
      </c>
      <c r="H742" s="4">
        <v>1.26</v>
      </c>
      <c r="I742" s="4">
        <v>17.14</v>
      </c>
      <c r="J742" s="4"/>
      <c r="K742" s="4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4">
        <f t="shared" si="25"/>
        <v>7.3999999999998867</v>
      </c>
      <c r="Z742" s="14">
        <v>126.16</v>
      </c>
      <c r="AA742" s="14">
        <v>988.48</v>
      </c>
      <c r="AB742" s="14">
        <v>16652.16</v>
      </c>
      <c r="AC742" s="2"/>
      <c r="AD742" s="14">
        <v>134.82</v>
      </c>
      <c r="AE742" s="14">
        <v>-96.18</v>
      </c>
      <c r="AF742" s="14">
        <v>-798.68</v>
      </c>
    </row>
    <row r="743" spans="1:32" x14ac:dyDescent="0.25">
      <c r="A743" s="4">
        <f t="shared" si="24"/>
        <v>7.4099999999998865</v>
      </c>
      <c r="B743" s="2"/>
      <c r="C743" s="4">
        <v>-66.08</v>
      </c>
      <c r="D743" s="4">
        <v>-60.64</v>
      </c>
      <c r="E743" s="4">
        <v>16462.72</v>
      </c>
      <c r="F743" s="2"/>
      <c r="G743" s="4">
        <v>-5.72</v>
      </c>
      <c r="H743" s="4">
        <v>-8.74</v>
      </c>
      <c r="I743" s="4">
        <v>-26.86</v>
      </c>
      <c r="J743" s="4"/>
      <c r="K743" s="4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4">
        <f t="shared" si="25"/>
        <v>7.4099999999998865</v>
      </c>
      <c r="Z743" s="14">
        <v>-321.83999999999997</v>
      </c>
      <c r="AA743" s="14">
        <v>2324.48</v>
      </c>
      <c r="AB743" s="14">
        <v>16684.16</v>
      </c>
      <c r="AC743" s="2"/>
      <c r="AD743" s="14">
        <v>-147.18</v>
      </c>
      <c r="AE743" s="14">
        <v>-199.18</v>
      </c>
      <c r="AF743" s="14">
        <v>-238.68</v>
      </c>
    </row>
    <row r="744" spans="1:32" x14ac:dyDescent="0.25">
      <c r="A744" s="4">
        <f t="shared" si="24"/>
        <v>7.4199999999998862</v>
      </c>
      <c r="B744" s="2"/>
      <c r="C744" s="4">
        <v>-70.08</v>
      </c>
      <c r="D744" s="4">
        <v>-52.64</v>
      </c>
      <c r="E744" s="4">
        <v>16402.72</v>
      </c>
      <c r="F744" s="2"/>
      <c r="G744" s="4">
        <v>-6.72</v>
      </c>
      <c r="H744" s="4">
        <v>9.26</v>
      </c>
      <c r="I744" s="4">
        <v>-5.86</v>
      </c>
      <c r="J744" s="4"/>
      <c r="K744" s="4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4">
        <f t="shared" si="25"/>
        <v>7.4199999999998862</v>
      </c>
      <c r="Z744" s="14">
        <v>150.16</v>
      </c>
      <c r="AA744" s="14">
        <v>596.48</v>
      </c>
      <c r="AB744" s="14">
        <v>16540.16</v>
      </c>
      <c r="AC744" s="2"/>
      <c r="AD744" s="14">
        <v>-303.18</v>
      </c>
      <c r="AE744" s="14">
        <v>-236.18</v>
      </c>
      <c r="AF744" s="14">
        <v>827.32</v>
      </c>
    </row>
    <row r="745" spans="1:32" x14ac:dyDescent="0.25">
      <c r="A745" s="4">
        <f t="shared" si="24"/>
        <v>7.429999999999886</v>
      </c>
      <c r="B745" s="2"/>
      <c r="C745" s="4">
        <v>-114.08</v>
      </c>
      <c r="D745" s="4">
        <v>-36.64</v>
      </c>
      <c r="E745" s="4">
        <v>16398.72</v>
      </c>
      <c r="F745" s="2"/>
      <c r="G745" s="4">
        <v>6.28</v>
      </c>
      <c r="H745" s="4">
        <v>35.26</v>
      </c>
      <c r="I745" s="4">
        <v>-4.8600000000000003</v>
      </c>
      <c r="J745" s="4"/>
      <c r="K745" s="4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4">
        <f t="shared" si="25"/>
        <v>7.429999999999886</v>
      </c>
      <c r="Z745" s="14">
        <v>142.16</v>
      </c>
      <c r="AA745" s="14">
        <v>-1359.52</v>
      </c>
      <c r="AB745" s="14">
        <v>16980.16</v>
      </c>
      <c r="AC745" s="2"/>
      <c r="AD745" s="14">
        <v>-188.18</v>
      </c>
      <c r="AE745" s="14">
        <v>-356.18</v>
      </c>
      <c r="AF745" s="14">
        <v>648.32000000000005</v>
      </c>
    </row>
    <row r="746" spans="1:32" x14ac:dyDescent="0.25">
      <c r="A746" s="4">
        <f t="shared" si="24"/>
        <v>7.4399999999998858</v>
      </c>
      <c r="B746" s="2"/>
      <c r="C746" s="4">
        <v>-6.08</v>
      </c>
      <c r="D746" s="4">
        <v>51.36</v>
      </c>
      <c r="E746" s="4">
        <v>16322.72</v>
      </c>
      <c r="F746" s="2"/>
      <c r="G746" s="4">
        <v>-0.72</v>
      </c>
      <c r="H746" s="4">
        <v>-7.74</v>
      </c>
      <c r="I746" s="4">
        <v>13.14</v>
      </c>
      <c r="J746" s="4"/>
      <c r="K746" s="4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4">
        <f t="shared" si="25"/>
        <v>7.4399999999998858</v>
      </c>
      <c r="Z746" s="14">
        <v>-417.84</v>
      </c>
      <c r="AA746" s="14">
        <v>484.48</v>
      </c>
      <c r="AB746" s="14">
        <v>16380.16</v>
      </c>
      <c r="AC746" s="2"/>
      <c r="AD746" s="14">
        <v>-207.18</v>
      </c>
      <c r="AE746" s="14">
        <v>-173.18</v>
      </c>
      <c r="AF746" s="14">
        <v>531.32000000000005</v>
      </c>
    </row>
    <row r="747" spans="1:32" x14ac:dyDescent="0.25">
      <c r="A747" s="4">
        <f t="shared" si="24"/>
        <v>7.4499999999998856</v>
      </c>
      <c r="B747" s="2"/>
      <c r="C747" s="4">
        <v>-18.079999999999998</v>
      </c>
      <c r="D747" s="4">
        <v>31.36</v>
      </c>
      <c r="E747" s="4">
        <v>16386.72</v>
      </c>
      <c r="F747" s="2"/>
      <c r="G747" s="4">
        <v>-1.72</v>
      </c>
      <c r="H747" s="4">
        <v>-4.74</v>
      </c>
      <c r="I747" s="4">
        <v>4.1399999999999997</v>
      </c>
      <c r="J747" s="4"/>
      <c r="K747" s="4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4">
        <f t="shared" si="25"/>
        <v>7.4499999999998856</v>
      </c>
      <c r="Z747" s="14">
        <v>-113.84</v>
      </c>
      <c r="AA747" s="14">
        <v>-551.52</v>
      </c>
      <c r="AB747" s="14">
        <v>16984.16</v>
      </c>
      <c r="AC747" s="2"/>
      <c r="AD747" s="14">
        <v>-167.18</v>
      </c>
      <c r="AE747" s="14">
        <v>-348.18</v>
      </c>
      <c r="AF747" s="14">
        <v>637.32000000000005</v>
      </c>
    </row>
    <row r="748" spans="1:32" x14ac:dyDescent="0.25">
      <c r="A748" s="4">
        <f t="shared" si="24"/>
        <v>7.4599999999998854</v>
      </c>
      <c r="B748" s="2"/>
      <c r="C748" s="4">
        <v>89.92</v>
      </c>
      <c r="D748" s="4">
        <v>43.36</v>
      </c>
      <c r="E748" s="4">
        <v>16430.72</v>
      </c>
      <c r="F748" s="2"/>
      <c r="G748" s="4">
        <v>5.28</v>
      </c>
      <c r="H748" s="4">
        <v>22.26</v>
      </c>
      <c r="I748" s="4">
        <v>-17.86</v>
      </c>
      <c r="J748" s="4"/>
      <c r="K748" s="4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4">
        <f t="shared" si="25"/>
        <v>7.4599999999998854</v>
      </c>
      <c r="Z748" s="14">
        <v>474.16</v>
      </c>
      <c r="AA748" s="14">
        <v>-991.52</v>
      </c>
      <c r="AB748" s="14">
        <v>16120.16</v>
      </c>
      <c r="AC748" s="2"/>
      <c r="AD748" s="14">
        <v>-72.180000000000007</v>
      </c>
      <c r="AE748" s="14">
        <v>461.82</v>
      </c>
      <c r="AF748" s="14">
        <v>1650.32</v>
      </c>
    </row>
    <row r="749" spans="1:32" x14ac:dyDescent="0.25">
      <c r="A749" s="4">
        <f t="shared" si="24"/>
        <v>7.4699999999998852</v>
      </c>
      <c r="B749" s="2"/>
      <c r="C749" s="4">
        <v>157.91999999999999</v>
      </c>
      <c r="D749" s="4">
        <v>-44.64</v>
      </c>
      <c r="E749" s="4">
        <v>16370.72</v>
      </c>
      <c r="F749" s="2"/>
      <c r="G749" s="4">
        <v>22.28</v>
      </c>
      <c r="H749" s="4">
        <v>6.26</v>
      </c>
      <c r="I749" s="4">
        <v>1.1399999999999999</v>
      </c>
      <c r="J749" s="4"/>
      <c r="K749" s="4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4">
        <f t="shared" si="25"/>
        <v>7.4699999999998852</v>
      </c>
      <c r="Z749" s="14">
        <v>-21.84</v>
      </c>
      <c r="AA749" s="14">
        <v>1148.48</v>
      </c>
      <c r="AB749" s="14">
        <v>15940.16</v>
      </c>
      <c r="AC749" s="2"/>
      <c r="AD749" s="14">
        <v>119.82</v>
      </c>
      <c r="AE749" s="14">
        <v>317.82</v>
      </c>
      <c r="AF749" s="14">
        <v>1413.32</v>
      </c>
    </row>
    <row r="750" spans="1:32" x14ac:dyDescent="0.25">
      <c r="A750" s="4">
        <f t="shared" si="24"/>
        <v>7.479999999999885</v>
      </c>
      <c r="B750" s="2"/>
      <c r="C750" s="4">
        <v>69.92</v>
      </c>
      <c r="D750" s="4">
        <v>79.36</v>
      </c>
      <c r="E750" s="4">
        <v>16418.72</v>
      </c>
      <c r="F750" s="2"/>
      <c r="G750" s="4">
        <v>-1.72</v>
      </c>
      <c r="H750" s="4">
        <v>31.26</v>
      </c>
      <c r="I750" s="4">
        <v>6.14</v>
      </c>
      <c r="J750" s="4"/>
      <c r="K750" s="4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4">
        <f t="shared" si="25"/>
        <v>7.479999999999885</v>
      </c>
      <c r="Z750" s="14">
        <v>-453.84</v>
      </c>
      <c r="AA750" s="14">
        <v>-1259.52</v>
      </c>
      <c r="AB750" s="14">
        <v>16892.16</v>
      </c>
      <c r="AC750" s="2"/>
      <c r="AD750" s="14">
        <v>96.82</v>
      </c>
      <c r="AE750" s="14">
        <v>-248.18</v>
      </c>
      <c r="AF750" s="14">
        <v>1057.32</v>
      </c>
    </row>
    <row r="751" spans="1:32" x14ac:dyDescent="0.25">
      <c r="A751" s="4">
        <f t="shared" si="24"/>
        <v>7.4899999999998847</v>
      </c>
      <c r="B751" s="2"/>
      <c r="C751" s="4">
        <v>-38.08</v>
      </c>
      <c r="D751" s="4">
        <v>-0.64</v>
      </c>
      <c r="E751" s="4">
        <v>16458.72</v>
      </c>
      <c r="F751" s="2"/>
      <c r="G751" s="4">
        <v>0.28000000000000003</v>
      </c>
      <c r="H751" s="4">
        <v>12.26</v>
      </c>
      <c r="I751" s="4">
        <v>-31.86</v>
      </c>
      <c r="J751" s="4"/>
      <c r="K751" s="4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4">
        <f t="shared" si="25"/>
        <v>7.4899999999998847</v>
      </c>
      <c r="Z751" s="14">
        <v>70.16</v>
      </c>
      <c r="AA751" s="14">
        <v>64.48</v>
      </c>
      <c r="AB751" s="14">
        <v>15972.16</v>
      </c>
      <c r="AC751" s="2"/>
      <c r="AD751" s="14">
        <v>-14.18</v>
      </c>
      <c r="AE751" s="14">
        <v>358.82</v>
      </c>
      <c r="AF751" s="14">
        <v>1163.32</v>
      </c>
    </row>
    <row r="752" spans="1:32" x14ac:dyDescent="0.25">
      <c r="A752" s="4">
        <f t="shared" si="24"/>
        <v>7.4999999999998845</v>
      </c>
      <c r="B752" s="2"/>
      <c r="C752" s="4">
        <v>69.92</v>
      </c>
      <c r="D752" s="4">
        <v>55.36</v>
      </c>
      <c r="E752" s="4">
        <v>16482.72</v>
      </c>
      <c r="F752" s="2"/>
      <c r="G752" s="4">
        <v>3.28</v>
      </c>
      <c r="H752" s="4">
        <v>-4.74</v>
      </c>
      <c r="I752" s="4">
        <v>2.14</v>
      </c>
      <c r="J752" s="4"/>
      <c r="K752" s="4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4">
        <f t="shared" si="25"/>
        <v>7.4999999999998845</v>
      </c>
      <c r="Z752" s="14">
        <v>374.16</v>
      </c>
      <c r="AA752" s="14">
        <v>-1563.52</v>
      </c>
      <c r="AB752" s="14">
        <v>16552.16</v>
      </c>
      <c r="AC752" s="2"/>
      <c r="AD752" s="14">
        <v>-398.18</v>
      </c>
      <c r="AE752" s="14">
        <v>-703.18</v>
      </c>
      <c r="AF752" s="14">
        <v>-28.68</v>
      </c>
    </row>
    <row r="753" spans="1:32" x14ac:dyDescent="0.25">
      <c r="A753" s="4">
        <f t="shared" si="24"/>
        <v>7.5099999999998843</v>
      </c>
      <c r="B753" s="2"/>
      <c r="C753" s="4">
        <v>165.92</v>
      </c>
      <c r="D753" s="4">
        <v>-32.64</v>
      </c>
      <c r="E753" s="4">
        <v>16418.72</v>
      </c>
      <c r="F753" s="2"/>
      <c r="G753" s="4">
        <v>10.28</v>
      </c>
      <c r="H753" s="4">
        <v>9.26</v>
      </c>
      <c r="I753" s="4">
        <v>-5.86</v>
      </c>
      <c r="J753" s="4"/>
      <c r="K753" s="4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4">
        <f t="shared" si="25"/>
        <v>7.5099999999998843</v>
      </c>
      <c r="Z753" s="14">
        <v>-85.84</v>
      </c>
      <c r="AA753" s="14">
        <v>-1727.52</v>
      </c>
      <c r="AB753" s="14">
        <v>16096.16</v>
      </c>
      <c r="AC753" s="2"/>
      <c r="AD753" s="14">
        <v>-32.18</v>
      </c>
      <c r="AE753" s="14">
        <v>60.82</v>
      </c>
      <c r="AF753" s="14">
        <v>-210.68</v>
      </c>
    </row>
    <row r="754" spans="1:32" x14ac:dyDescent="0.25">
      <c r="A754" s="4">
        <f t="shared" si="24"/>
        <v>7.5199999999998841</v>
      </c>
      <c r="B754" s="2"/>
      <c r="C754" s="4">
        <v>89.92</v>
      </c>
      <c r="D754" s="4">
        <v>-68.64</v>
      </c>
      <c r="E754" s="4">
        <v>16250.72</v>
      </c>
      <c r="F754" s="2"/>
      <c r="G754" s="4">
        <v>-2.72</v>
      </c>
      <c r="H754" s="4">
        <v>-7.74</v>
      </c>
      <c r="I754" s="4">
        <v>6.14</v>
      </c>
      <c r="J754" s="4"/>
      <c r="K754" s="4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4">
        <f t="shared" si="25"/>
        <v>7.5199999999998841</v>
      </c>
      <c r="Z754" s="14">
        <v>482.16</v>
      </c>
      <c r="AA754" s="14">
        <v>-987.52</v>
      </c>
      <c r="AB754" s="14">
        <v>16240.16</v>
      </c>
      <c r="AC754" s="2"/>
      <c r="AD754" s="14">
        <v>-415.18</v>
      </c>
      <c r="AE754" s="14">
        <v>-304.18</v>
      </c>
      <c r="AF754" s="14">
        <v>55.32</v>
      </c>
    </row>
    <row r="755" spans="1:32" x14ac:dyDescent="0.25">
      <c r="A755" s="4">
        <f t="shared" si="24"/>
        <v>7.5299999999998839</v>
      </c>
      <c r="B755" s="2"/>
      <c r="C755" s="4">
        <v>53.92</v>
      </c>
      <c r="D755" s="4">
        <v>87.36</v>
      </c>
      <c r="E755" s="4">
        <v>16358.72</v>
      </c>
      <c r="F755" s="2"/>
      <c r="G755" s="4">
        <v>0.28000000000000003</v>
      </c>
      <c r="H755" s="4">
        <v>22.26</v>
      </c>
      <c r="I755" s="4">
        <v>-10.86</v>
      </c>
      <c r="J755" s="4"/>
      <c r="K755" s="4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4">
        <f t="shared" si="25"/>
        <v>7.5299999999998839</v>
      </c>
      <c r="Z755" s="14">
        <v>-777.84</v>
      </c>
      <c r="AA755" s="14">
        <v>864.48</v>
      </c>
      <c r="AB755" s="14">
        <v>16540.16</v>
      </c>
      <c r="AC755" s="2"/>
      <c r="AD755" s="14">
        <v>-97.18</v>
      </c>
      <c r="AE755" s="14">
        <v>-71.180000000000007</v>
      </c>
      <c r="AF755" s="14">
        <v>-286.68</v>
      </c>
    </row>
    <row r="756" spans="1:32" x14ac:dyDescent="0.25">
      <c r="A756" s="4">
        <f t="shared" si="24"/>
        <v>7.5399999999998837</v>
      </c>
      <c r="B756" s="2"/>
      <c r="C756" s="4">
        <v>-42.08</v>
      </c>
      <c r="D756" s="4">
        <v>-28.64</v>
      </c>
      <c r="E756" s="4">
        <v>16286.72</v>
      </c>
      <c r="F756" s="2"/>
      <c r="G756" s="4">
        <v>9.2799999999999994</v>
      </c>
      <c r="H756" s="4">
        <v>4.26</v>
      </c>
      <c r="I756" s="4">
        <v>15.14</v>
      </c>
      <c r="J756" s="4"/>
      <c r="K756" s="4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4">
        <f t="shared" si="25"/>
        <v>7.5399999999998837</v>
      </c>
      <c r="Z756" s="14">
        <v>1026.1600000000001</v>
      </c>
      <c r="AA756" s="14">
        <v>-955.52</v>
      </c>
      <c r="AB756" s="14">
        <v>17048.16</v>
      </c>
      <c r="AC756" s="2"/>
      <c r="AD756" s="14">
        <v>197.82</v>
      </c>
      <c r="AE756" s="14">
        <v>70.819999999999993</v>
      </c>
      <c r="AF756" s="14">
        <v>225.32</v>
      </c>
    </row>
    <row r="757" spans="1:32" x14ac:dyDescent="0.25">
      <c r="A757" s="4">
        <f t="shared" si="24"/>
        <v>7.5499999999998835</v>
      </c>
      <c r="B757" s="2"/>
      <c r="C757" s="4">
        <v>-74.08</v>
      </c>
      <c r="D757" s="4">
        <v>-36.64</v>
      </c>
      <c r="E757" s="4">
        <v>16454.72</v>
      </c>
      <c r="F757" s="2"/>
      <c r="G757" s="4">
        <v>15.28</v>
      </c>
      <c r="H757" s="4">
        <v>-2.74</v>
      </c>
      <c r="I757" s="4">
        <v>-10.86</v>
      </c>
      <c r="J757" s="4"/>
      <c r="K757" s="4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4">
        <f t="shared" si="25"/>
        <v>7.5499999999998835</v>
      </c>
      <c r="Z757" s="14">
        <v>354.16</v>
      </c>
      <c r="AA757" s="14">
        <v>448.48</v>
      </c>
      <c r="AB757" s="14">
        <v>16436.16</v>
      </c>
      <c r="AC757" s="2"/>
      <c r="AD757" s="14">
        <v>-327.18</v>
      </c>
      <c r="AE757" s="14">
        <v>-572.17999999999995</v>
      </c>
      <c r="AF757" s="14">
        <v>442.32</v>
      </c>
    </row>
    <row r="758" spans="1:32" x14ac:dyDescent="0.25">
      <c r="A758" s="4">
        <f t="shared" si="24"/>
        <v>7.5599999999998833</v>
      </c>
      <c r="B758" s="2"/>
      <c r="C758" s="4">
        <v>-10.08</v>
      </c>
      <c r="D758" s="4">
        <v>31.36</v>
      </c>
      <c r="E758" s="4">
        <v>16398.72</v>
      </c>
      <c r="F758" s="2"/>
      <c r="G758" s="4">
        <v>3.28</v>
      </c>
      <c r="H758" s="4">
        <v>2.2599999999999998</v>
      </c>
      <c r="I758" s="4">
        <v>6.14</v>
      </c>
      <c r="J758" s="4"/>
      <c r="K758" s="4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4">
        <f t="shared" si="25"/>
        <v>7.5599999999998833</v>
      </c>
      <c r="Z758" s="14">
        <v>510.16</v>
      </c>
      <c r="AA758" s="14">
        <v>-7.52</v>
      </c>
      <c r="AB758" s="14">
        <v>15980.16</v>
      </c>
      <c r="AC758" s="2"/>
      <c r="AD758" s="14">
        <v>143.82</v>
      </c>
      <c r="AE758" s="14">
        <v>312.82</v>
      </c>
      <c r="AF758" s="14">
        <v>937.32</v>
      </c>
    </row>
    <row r="759" spans="1:32" x14ac:dyDescent="0.25">
      <c r="A759" s="4">
        <f t="shared" si="24"/>
        <v>7.569999999999883</v>
      </c>
      <c r="B759" s="2"/>
      <c r="C759" s="4">
        <v>-142.08000000000001</v>
      </c>
      <c r="D759" s="4">
        <v>-16.64</v>
      </c>
      <c r="E759" s="4">
        <v>16378.72</v>
      </c>
      <c r="F759" s="2"/>
      <c r="G759" s="4">
        <v>1.28</v>
      </c>
      <c r="H759" s="4">
        <v>16.260000000000002</v>
      </c>
      <c r="I759" s="4">
        <v>16.14</v>
      </c>
      <c r="J759" s="4"/>
      <c r="K759" s="4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4">
        <f t="shared" si="25"/>
        <v>7.569999999999883</v>
      </c>
      <c r="Z759" s="14">
        <v>326.16000000000003</v>
      </c>
      <c r="AA759" s="14">
        <v>120.48</v>
      </c>
      <c r="AB759" s="14">
        <v>16808.16</v>
      </c>
      <c r="AC759" s="2"/>
      <c r="AD759" s="14">
        <v>-160.18</v>
      </c>
      <c r="AE759" s="14">
        <v>-413.18</v>
      </c>
      <c r="AF759" s="14">
        <v>838.32</v>
      </c>
    </row>
    <row r="760" spans="1:32" x14ac:dyDescent="0.25">
      <c r="A760" s="4">
        <f t="shared" si="24"/>
        <v>7.5799999999998828</v>
      </c>
      <c r="B760" s="2"/>
      <c r="C760" s="4">
        <v>-106.08</v>
      </c>
      <c r="D760" s="4">
        <v>-80.64</v>
      </c>
      <c r="E760" s="4">
        <v>16186.72</v>
      </c>
      <c r="F760" s="2"/>
      <c r="G760" s="4">
        <v>5.28</v>
      </c>
      <c r="H760" s="4">
        <v>11.26</v>
      </c>
      <c r="I760" s="4">
        <v>12.14</v>
      </c>
      <c r="J760" s="4"/>
      <c r="K760" s="4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4">
        <f t="shared" si="25"/>
        <v>7.5799999999998828</v>
      </c>
      <c r="Z760" s="14">
        <v>502.16</v>
      </c>
      <c r="AA760" s="14">
        <v>-631.52</v>
      </c>
      <c r="AB760" s="14">
        <v>16628.16</v>
      </c>
      <c r="AC760" s="2"/>
      <c r="AD760" s="14">
        <v>207.82</v>
      </c>
      <c r="AE760" s="14">
        <v>230.82</v>
      </c>
      <c r="AF760" s="14">
        <v>978.32</v>
      </c>
    </row>
    <row r="761" spans="1:32" x14ac:dyDescent="0.25">
      <c r="A761" s="4">
        <f t="shared" si="24"/>
        <v>7.5899999999998826</v>
      </c>
      <c r="B761" s="2"/>
      <c r="C761" s="4">
        <v>-38.08</v>
      </c>
      <c r="D761" s="4">
        <v>43.36</v>
      </c>
      <c r="E761" s="4">
        <v>16582.72</v>
      </c>
      <c r="F761" s="2"/>
      <c r="G761" s="4">
        <v>-3.72</v>
      </c>
      <c r="H761" s="4">
        <v>-1.74</v>
      </c>
      <c r="I761" s="4">
        <v>-13.86</v>
      </c>
      <c r="J761" s="4"/>
      <c r="K761" s="4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4">
        <f t="shared" si="25"/>
        <v>7.5899999999998826</v>
      </c>
      <c r="Z761" s="14">
        <v>914.16</v>
      </c>
      <c r="AA761" s="14">
        <v>-815.52</v>
      </c>
      <c r="AB761" s="14">
        <v>16764.16</v>
      </c>
      <c r="AC761" s="2"/>
      <c r="AD761" s="14">
        <v>-58.18</v>
      </c>
      <c r="AE761" s="14">
        <v>-12.18</v>
      </c>
      <c r="AF761" s="14">
        <v>2006.32</v>
      </c>
    </row>
    <row r="762" spans="1:32" x14ac:dyDescent="0.25">
      <c r="A762" s="4">
        <f t="shared" si="24"/>
        <v>7.5999999999998824</v>
      </c>
      <c r="B762" s="2"/>
      <c r="C762" s="4">
        <v>-14.08</v>
      </c>
      <c r="D762" s="4">
        <v>3.36</v>
      </c>
      <c r="E762" s="4">
        <v>16338.72</v>
      </c>
      <c r="F762" s="2"/>
      <c r="G762" s="4">
        <v>-2.72</v>
      </c>
      <c r="H762" s="4">
        <v>4.26</v>
      </c>
      <c r="I762" s="4">
        <v>-10.86</v>
      </c>
      <c r="J762" s="4"/>
      <c r="K762" s="4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4">
        <f t="shared" si="25"/>
        <v>7.5999999999998824</v>
      </c>
      <c r="Z762" s="14">
        <v>734.16</v>
      </c>
      <c r="AA762" s="14">
        <v>-163.52000000000001</v>
      </c>
      <c r="AB762" s="14">
        <v>15884.16</v>
      </c>
      <c r="AC762" s="2"/>
      <c r="AD762" s="14">
        <v>122.82</v>
      </c>
      <c r="AE762" s="14">
        <v>330.82</v>
      </c>
      <c r="AF762" s="14">
        <v>2225.3200000000002</v>
      </c>
    </row>
    <row r="763" spans="1:32" x14ac:dyDescent="0.25">
      <c r="A763" s="4">
        <f t="shared" si="24"/>
        <v>7.6099999999998822</v>
      </c>
      <c r="B763" s="2"/>
      <c r="C763" s="4">
        <v>5.92</v>
      </c>
      <c r="D763" s="4">
        <v>-24.64</v>
      </c>
      <c r="E763" s="4">
        <v>16446.72</v>
      </c>
      <c r="F763" s="2"/>
      <c r="G763" s="4">
        <v>14.28</v>
      </c>
      <c r="H763" s="4">
        <v>18.260000000000002</v>
      </c>
      <c r="I763" s="4">
        <v>9.14</v>
      </c>
      <c r="J763" s="4"/>
      <c r="K763" s="4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4">
        <f t="shared" si="25"/>
        <v>7.6099999999998822</v>
      </c>
      <c r="Z763" s="14">
        <v>242.16</v>
      </c>
      <c r="AA763" s="14">
        <v>-663.52</v>
      </c>
      <c r="AB763" s="14">
        <v>16156.16</v>
      </c>
      <c r="AC763" s="2"/>
      <c r="AD763" s="14">
        <v>189.82</v>
      </c>
      <c r="AE763" s="14">
        <v>227.82</v>
      </c>
      <c r="AF763" s="14">
        <v>2632.32</v>
      </c>
    </row>
    <row r="764" spans="1:32" x14ac:dyDescent="0.25">
      <c r="A764" s="4">
        <f t="shared" si="24"/>
        <v>7.619999999999882</v>
      </c>
      <c r="B764" s="2"/>
      <c r="C764" s="4">
        <v>57.92</v>
      </c>
      <c r="D764" s="4">
        <v>23.36</v>
      </c>
      <c r="E764" s="4">
        <v>16362.72</v>
      </c>
      <c r="F764" s="2"/>
      <c r="G764" s="4">
        <v>12.28</v>
      </c>
      <c r="H764" s="4">
        <v>21.26</v>
      </c>
      <c r="I764" s="4">
        <v>0.14000000000000001</v>
      </c>
      <c r="J764" s="4"/>
      <c r="K764" s="4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4">
        <f t="shared" si="25"/>
        <v>7.619999999999882</v>
      </c>
      <c r="Z764" s="14">
        <v>558.16</v>
      </c>
      <c r="AA764" s="14">
        <v>32.479999999999997</v>
      </c>
      <c r="AB764" s="14">
        <v>16388.16</v>
      </c>
      <c r="AC764" s="2"/>
      <c r="AD764" s="14">
        <v>-119.18</v>
      </c>
      <c r="AE764" s="14">
        <v>-148.18</v>
      </c>
      <c r="AF764" s="14">
        <v>2316.3200000000002</v>
      </c>
    </row>
    <row r="765" spans="1:32" x14ac:dyDescent="0.25">
      <c r="A765" s="4">
        <f t="shared" si="24"/>
        <v>7.6299999999998818</v>
      </c>
      <c r="B765" s="2"/>
      <c r="C765" s="4">
        <v>13.92</v>
      </c>
      <c r="D765" s="4">
        <v>-0.64</v>
      </c>
      <c r="E765" s="4">
        <v>16390.72</v>
      </c>
      <c r="F765" s="2"/>
      <c r="G765" s="4">
        <v>11.28</v>
      </c>
      <c r="H765" s="4">
        <v>7.26</v>
      </c>
      <c r="I765" s="4">
        <v>-11.86</v>
      </c>
      <c r="J765" s="4"/>
      <c r="K765" s="4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4">
        <f t="shared" si="25"/>
        <v>7.6299999999998818</v>
      </c>
      <c r="Z765" s="14">
        <v>-9.84</v>
      </c>
      <c r="AA765" s="14">
        <v>-171.52</v>
      </c>
      <c r="AB765" s="14">
        <v>16592.16</v>
      </c>
      <c r="AC765" s="2"/>
      <c r="AD765" s="14">
        <v>-48.18</v>
      </c>
      <c r="AE765" s="14">
        <v>-321.18</v>
      </c>
      <c r="AF765" s="14">
        <v>1815.32</v>
      </c>
    </row>
    <row r="766" spans="1:32" x14ac:dyDescent="0.25">
      <c r="A766" s="4">
        <f t="shared" si="24"/>
        <v>7.6399999999998816</v>
      </c>
      <c r="B766" s="2"/>
      <c r="C766" s="4">
        <v>29.92</v>
      </c>
      <c r="D766" s="4">
        <v>63.36</v>
      </c>
      <c r="E766" s="4">
        <v>16298.72</v>
      </c>
      <c r="F766" s="2"/>
      <c r="G766" s="4">
        <v>-0.72</v>
      </c>
      <c r="H766" s="4">
        <v>17.260000000000002</v>
      </c>
      <c r="I766" s="4">
        <v>3.14</v>
      </c>
      <c r="J766" s="4"/>
      <c r="K766" s="4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4">
        <f t="shared" si="25"/>
        <v>7.6399999999998816</v>
      </c>
      <c r="Z766" s="14">
        <v>-405.84</v>
      </c>
      <c r="AA766" s="14">
        <v>260.48</v>
      </c>
      <c r="AB766" s="14">
        <v>16252.16</v>
      </c>
      <c r="AC766" s="2"/>
      <c r="AD766" s="14">
        <v>65.819999999999993</v>
      </c>
      <c r="AE766" s="14">
        <v>-103.18</v>
      </c>
      <c r="AF766" s="14">
        <v>1116.32</v>
      </c>
    </row>
    <row r="767" spans="1:32" x14ac:dyDescent="0.25">
      <c r="A767" s="4">
        <f t="shared" si="24"/>
        <v>7.6499999999998813</v>
      </c>
      <c r="B767" s="2"/>
      <c r="C767" s="4">
        <v>149.91999999999999</v>
      </c>
      <c r="D767" s="4">
        <v>-16.64</v>
      </c>
      <c r="E767" s="4">
        <v>16286.72</v>
      </c>
      <c r="F767" s="2"/>
      <c r="G767" s="4">
        <v>-23.72</v>
      </c>
      <c r="H767" s="4">
        <v>-7.74</v>
      </c>
      <c r="I767" s="4">
        <v>-39.86</v>
      </c>
      <c r="J767" s="4"/>
      <c r="K767" s="4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4">
        <f t="shared" si="25"/>
        <v>7.6499999999998813</v>
      </c>
      <c r="Z767" s="14">
        <v>2102.16</v>
      </c>
      <c r="AA767" s="14">
        <v>-975.52</v>
      </c>
      <c r="AB767" s="14">
        <v>16668.16</v>
      </c>
      <c r="AC767" s="2"/>
      <c r="AD767" s="14">
        <v>323.82</v>
      </c>
      <c r="AE767" s="14">
        <v>258.82</v>
      </c>
      <c r="AF767" s="14">
        <v>824.32</v>
      </c>
    </row>
    <row r="768" spans="1:32" x14ac:dyDescent="0.25">
      <c r="A768" s="4">
        <f t="shared" si="24"/>
        <v>7.6599999999998811</v>
      </c>
      <c r="B768" s="2"/>
      <c r="C768" s="4">
        <v>21.92</v>
      </c>
      <c r="D768" s="4">
        <v>71.36</v>
      </c>
      <c r="E768" s="4">
        <v>16506.72</v>
      </c>
      <c r="F768" s="2"/>
      <c r="G768" s="4">
        <v>-17.72</v>
      </c>
      <c r="H768" s="4">
        <v>-0.74</v>
      </c>
      <c r="I768" s="4">
        <v>1.1399999999999999</v>
      </c>
      <c r="J768" s="4"/>
      <c r="K768" s="4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4">
        <f t="shared" si="25"/>
        <v>7.6599999999998811</v>
      </c>
      <c r="Z768" s="14">
        <v>1034.1600000000001</v>
      </c>
      <c r="AA768" s="14">
        <v>-299.52</v>
      </c>
      <c r="AB768" s="14">
        <v>17040.16</v>
      </c>
      <c r="AC768" s="2"/>
      <c r="AD768" s="14">
        <v>227.82</v>
      </c>
      <c r="AE768" s="14">
        <v>198.82</v>
      </c>
      <c r="AF768" s="14">
        <v>156.32</v>
      </c>
    </row>
    <row r="769" spans="1:32" x14ac:dyDescent="0.25">
      <c r="A769" s="4">
        <f t="shared" si="24"/>
        <v>7.6699999999998809</v>
      </c>
      <c r="B769" s="2"/>
      <c r="C769" s="4">
        <v>89.92</v>
      </c>
      <c r="D769" s="4">
        <v>-8.64</v>
      </c>
      <c r="E769" s="4">
        <v>16402.72</v>
      </c>
      <c r="F769" s="2"/>
      <c r="G769" s="4">
        <v>-9.7200000000000006</v>
      </c>
      <c r="H769" s="4">
        <v>-26.74</v>
      </c>
      <c r="I769" s="4">
        <v>6.14</v>
      </c>
      <c r="J769" s="4"/>
      <c r="K769" s="4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4">
        <f t="shared" si="25"/>
        <v>7.6699999999998809</v>
      </c>
      <c r="Z769" s="14">
        <v>826.16</v>
      </c>
      <c r="AA769" s="14">
        <v>-179.52</v>
      </c>
      <c r="AB769" s="14">
        <v>16564.16</v>
      </c>
      <c r="AC769" s="2"/>
      <c r="AD769" s="14">
        <v>343.82</v>
      </c>
      <c r="AE769" s="14">
        <v>92.82</v>
      </c>
      <c r="AF769" s="14">
        <v>-628.67999999999995</v>
      </c>
    </row>
    <row r="770" spans="1:32" x14ac:dyDescent="0.25">
      <c r="A770" s="4">
        <f t="shared" si="24"/>
        <v>7.6799999999998807</v>
      </c>
      <c r="B770" s="2"/>
      <c r="C770" s="4">
        <v>125.92</v>
      </c>
      <c r="D770" s="4">
        <v>-60.64</v>
      </c>
      <c r="E770" s="4">
        <v>16298.72</v>
      </c>
      <c r="F770" s="2"/>
      <c r="G770" s="4">
        <v>21.28</v>
      </c>
      <c r="H770" s="4">
        <v>-30.74</v>
      </c>
      <c r="I770" s="4">
        <v>11.14</v>
      </c>
      <c r="J770" s="4"/>
      <c r="K770" s="4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4">
        <f t="shared" si="25"/>
        <v>7.6799999999998807</v>
      </c>
      <c r="Z770" s="14">
        <v>358.16</v>
      </c>
      <c r="AA770" s="14">
        <v>180.48</v>
      </c>
      <c r="AB770" s="14">
        <v>16748.16</v>
      </c>
      <c r="AC770" s="2"/>
      <c r="AD770" s="14">
        <v>-130.18</v>
      </c>
      <c r="AE770" s="14">
        <v>-240.18</v>
      </c>
      <c r="AF770" s="14">
        <v>-1382.68</v>
      </c>
    </row>
    <row r="771" spans="1:32" x14ac:dyDescent="0.25">
      <c r="A771" s="4">
        <f t="shared" si="24"/>
        <v>7.6899999999998805</v>
      </c>
      <c r="B771" s="2"/>
      <c r="C771" s="4">
        <v>113.92</v>
      </c>
      <c r="D771" s="4">
        <v>-8.64</v>
      </c>
      <c r="E771" s="4">
        <v>16430.72</v>
      </c>
      <c r="F771" s="2"/>
      <c r="G771" s="4">
        <v>3.28</v>
      </c>
      <c r="H771" s="4">
        <v>-20.74</v>
      </c>
      <c r="I771" s="4">
        <v>2.14</v>
      </c>
      <c r="J771" s="4"/>
      <c r="K771" s="4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4">
        <f t="shared" si="25"/>
        <v>7.6899999999998805</v>
      </c>
      <c r="Z771" s="14">
        <v>1070.1600000000001</v>
      </c>
      <c r="AA771" s="14">
        <v>680.48</v>
      </c>
      <c r="AB771" s="14">
        <v>16672.16</v>
      </c>
      <c r="AC771" s="2"/>
      <c r="AD771" s="14">
        <v>-148.18</v>
      </c>
      <c r="AE771" s="14">
        <v>165.82</v>
      </c>
      <c r="AF771" s="14">
        <v>-2433.6799999999998</v>
      </c>
    </row>
    <row r="772" spans="1:32" x14ac:dyDescent="0.25">
      <c r="A772" s="4">
        <f t="shared" ref="A772:A835" si="26">A771+0.01</f>
        <v>7.6999999999998803</v>
      </c>
      <c r="B772" s="2"/>
      <c r="C772" s="4">
        <v>5.92</v>
      </c>
      <c r="D772" s="4">
        <v>-80.64</v>
      </c>
      <c r="E772" s="4">
        <v>16394.72</v>
      </c>
      <c r="F772" s="2"/>
      <c r="G772" s="4">
        <v>-14.72</v>
      </c>
      <c r="H772" s="4">
        <v>10.26</v>
      </c>
      <c r="I772" s="4">
        <v>-7.86</v>
      </c>
      <c r="J772" s="4"/>
      <c r="K772" s="4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4">
        <f t="shared" ref="Y772:Y835" si="27">Y771+0.01</f>
        <v>7.6999999999998803</v>
      </c>
      <c r="Z772" s="14">
        <v>-845.84</v>
      </c>
      <c r="AA772" s="14">
        <v>1948.48</v>
      </c>
      <c r="AB772" s="14">
        <v>16300.16</v>
      </c>
      <c r="AC772" s="2"/>
      <c r="AD772" s="14">
        <v>-258.18</v>
      </c>
      <c r="AE772" s="14">
        <v>-279.18</v>
      </c>
      <c r="AF772" s="14">
        <v>-3458.68</v>
      </c>
    </row>
    <row r="773" spans="1:32" x14ac:dyDescent="0.25">
      <c r="A773" s="4">
        <f t="shared" si="26"/>
        <v>7.7099999999998801</v>
      </c>
      <c r="B773" s="2"/>
      <c r="C773" s="4">
        <v>37.92</v>
      </c>
      <c r="D773" s="4">
        <v>-48.64</v>
      </c>
      <c r="E773" s="4">
        <v>16342.72</v>
      </c>
      <c r="F773" s="2"/>
      <c r="G773" s="4">
        <v>10.28</v>
      </c>
      <c r="H773" s="4">
        <v>-13.74</v>
      </c>
      <c r="I773" s="4">
        <v>7.14</v>
      </c>
      <c r="J773" s="4"/>
      <c r="K773" s="4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4">
        <f t="shared" si="27"/>
        <v>7.7099999999998801</v>
      </c>
      <c r="Z773" s="14">
        <v>-1085.8399999999999</v>
      </c>
      <c r="AA773" s="14">
        <v>820.48</v>
      </c>
      <c r="AB773" s="14">
        <v>16028.16</v>
      </c>
      <c r="AC773" s="2"/>
      <c r="AD773" s="14">
        <v>-312.18</v>
      </c>
      <c r="AE773" s="14">
        <v>-480.18</v>
      </c>
      <c r="AF773" s="14">
        <v>-3985.68</v>
      </c>
    </row>
    <row r="774" spans="1:32" x14ac:dyDescent="0.25">
      <c r="A774" s="4">
        <f t="shared" si="26"/>
        <v>7.7199999999998798</v>
      </c>
      <c r="B774" s="2"/>
      <c r="C774" s="4">
        <v>5.92</v>
      </c>
      <c r="D774" s="4">
        <v>15.36</v>
      </c>
      <c r="E774" s="4">
        <v>16366.72</v>
      </c>
      <c r="F774" s="2"/>
      <c r="G774" s="4">
        <v>2.2799999999999998</v>
      </c>
      <c r="H774" s="4">
        <v>-2.74</v>
      </c>
      <c r="I774" s="4">
        <v>-1.86</v>
      </c>
      <c r="J774" s="4"/>
      <c r="K774" s="4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4">
        <f t="shared" si="27"/>
        <v>7.7199999999998798</v>
      </c>
      <c r="Z774" s="14">
        <v>270.16000000000003</v>
      </c>
      <c r="AA774" s="14">
        <v>156.47999999999999</v>
      </c>
      <c r="AB774" s="14">
        <v>16720.16</v>
      </c>
      <c r="AC774" s="2"/>
      <c r="AD774" s="14">
        <v>-357.18</v>
      </c>
      <c r="AE774" s="14">
        <v>-18.18</v>
      </c>
      <c r="AF774" s="14">
        <v>-3993.68</v>
      </c>
    </row>
    <row r="775" spans="1:32" x14ac:dyDescent="0.25">
      <c r="A775" s="4">
        <f t="shared" si="26"/>
        <v>7.7299999999998796</v>
      </c>
      <c r="B775" s="2"/>
      <c r="C775" s="4">
        <v>-46.08</v>
      </c>
      <c r="D775" s="4">
        <v>-28.64</v>
      </c>
      <c r="E775" s="4">
        <v>16346.72</v>
      </c>
      <c r="F775" s="2"/>
      <c r="G775" s="4">
        <v>7.28</v>
      </c>
      <c r="H775" s="4">
        <v>44.26</v>
      </c>
      <c r="I775" s="4">
        <v>-4.8600000000000003</v>
      </c>
      <c r="J775" s="4"/>
      <c r="K775" s="4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4">
        <f t="shared" si="27"/>
        <v>7.7299999999998796</v>
      </c>
      <c r="Z775" s="14">
        <v>-525.84</v>
      </c>
      <c r="AA775" s="14">
        <v>-191.52</v>
      </c>
      <c r="AB775" s="14">
        <v>16032.16</v>
      </c>
      <c r="AC775" s="2"/>
      <c r="AD775" s="14">
        <v>223.82</v>
      </c>
      <c r="AE775" s="14">
        <v>-390.18</v>
      </c>
      <c r="AF775" s="14">
        <v>-3505.68</v>
      </c>
    </row>
    <row r="776" spans="1:32" x14ac:dyDescent="0.25">
      <c r="A776" s="4">
        <f t="shared" si="26"/>
        <v>7.7399999999998794</v>
      </c>
      <c r="B776" s="2"/>
      <c r="C776" s="4">
        <v>-182.08</v>
      </c>
      <c r="D776" s="4">
        <v>-32.64</v>
      </c>
      <c r="E776" s="4">
        <v>16326.72</v>
      </c>
      <c r="F776" s="2"/>
      <c r="G776" s="4">
        <v>-3.72</v>
      </c>
      <c r="H776" s="4">
        <v>-7.74</v>
      </c>
      <c r="I776" s="4">
        <v>17.14</v>
      </c>
      <c r="J776" s="4"/>
      <c r="K776" s="4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4">
        <f t="shared" si="27"/>
        <v>7.7399999999998794</v>
      </c>
      <c r="Z776" s="14">
        <v>398.16</v>
      </c>
      <c r="AA776" s="14">
        <v>-503.52</v>
      </c>
      <c r="AB776" s="14">
        <v>16084.16</v>
      </c>
      <c r="AC776" s="2"/>
      <c r="AD776" s="14">
        <v>10.82</v>
      </c>
      <c r="AE776" s="14">
        <v>-791.18</v>
      </c>
      <c r="AF776" s="14">
        <v>-3134.68</v>
      </c>
    </row>
    <row r="777" spans="1:32" x14ac:dyDescent="0.25">
      <c r="A777" s="4">
        <f t="shared" si="26"/>
        <v>7.7499999999998792</v>
      </c>
      <c r="B777" s="2"/>
      <c r="C777" s="4">
        <v>13.92</v>
      </c>
      <c r="D777" s="4">
        <v>15.36</v>
      </c>
      <c r="E777" s="4">
        <v>16374.72</v>
      </c>
      <c r="F777" s="2"/>
      <c r="G777" s="4">
        <v>-13.72</v>
      </c>
      <c r="H777" s="4">
        <v>-6.74</v>
      </c>
      <c r="I777" s="4">
        <v>31.14</v>
      </c>
      <c r="J777" s="4"/>
      <c r="K777" s="4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4">
        <f t="shared" si="27"/>
        <v>7.7499999999998792</v>
      </c>
      <c r="Z777" s="14">
        <v>34.159999999999997</v>
      </c>
      <c r="AA777" s="14">
        <v>-599.52</v>
      </c>
      <c r="AB777" s="14">
        <v>16448.16</v>
      </c>
      <c r="AC777" s="2"/>
      <c r="AD777" s="14">
        <v>-74.180000000000007</v>
      </c>
      <c r="AE777" s="14">
        <v>-48.18</v>
      </c>
      <c r="AF777" s="14">
        <v>-1980.68</v>
      </c>
    </row>
    <row r="778" spans="1:32" x14ac:dyDescent="0.25">
      <c r="A778" s="4">
        <f t="shared" si="26"/>
        <v>7.759999999999879</v>
      </c>
      <c r="B778" s="2"/>
      <c r="C778" s="4">
        <v>5.92</v>
      </c>
      <c r="D778" s="4">
        <v>71.36</v>
      </c>
      <c r="E778" s="4">
        <v>16418.72</v>
      </c>
      <c r="F778" s="2"/>
      <c r="G778" s="4">
        <v>-11.72</v>
      </c>
      <c r="H778" s="4">
        <v>-10.74</v>
      </c>
      <c r="I778" s="4">
        <v>12.14</v>
      </c>
      <c r="J778" s="4"/>
      <c r="K778" s="4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4">
        <f t="shared" si="27"/>
        <v>7.759999999999879</v>
      </c>
      <c r="Z778" s="14">
        <v>50.16</v>
      </c>
      <c r="AA778" s="14">
        <v>872.48</v>
      </c>
      <c r="AB778" s="14">
        <v>16488.16</v>
      </c>
      <c r="AC778" s="2"/>
      <c r="AD778" s="14">
        <v>283.82</v>
      </c>
      <c r="AE778" s="14">
        <v>-285.18</v>
      </c>
      <c r="AF778" s="14">
        <v>-950.68</v>
      </c>
    </row>
    <row r="779" spans="1:32" x14ac:dyDescent="0.25">
      <c r="A779" s="4">
        <f t="shared" si="26"/>
        <v>7.7699999999998788</v>
      </c>
      <c r="B779" s="2"/>
      <c r="C779" s="4">
        <v>65.92</v>
      </c>
      <c r="D779" s="4">
        <v>71.36</v>
      </c>
      <c r="E779" s="4">
        <v>16286.72</v>
      </c>
      <c r="F779" s="2"/>
      <c r="G779" s="4">
        <v>3.28</v>
      </c>
      <c r="H779" s="4">
        <v>-13.74</v>
      </c>
      <c r="I779" s="4">
        <v>-17.86</v>
      </c>
      <c r="J779" s="4"/>
      <c r="K779" s="4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4">
        <f t="shared" si="27"/>
        <v>7.7699999999998788</v>
      </c>
      <c r="Z779" s="14">
        <v>1110.1600000000001</v>
      </c>
      <c r="AA779" s="14">
        <v>284.48</v>
      </c>
      <c r="AB779" s="14">
        <v>16816.16</v>
      </c>
      <c r="AC779" s="2"/>
      <c r="AD779" s="14">
        <v>-363.18</v>
      </c>
      <c r="AE779" s="14">
        <v>189.82</v>
      </c>
      <c r="AF779" s="14">
        <v>553.32000000000005</v>
      </c>
    </row>
    <row r="780" spans="1:32" x14ac:dyDescent="0.25">
      <c r="A780" s="4">
        <f t="shared" si="26"/>
        <v>7.7799999999998786</v>
      </c>
      <c r="B780" s="2"/>
      <c r="C780" s="4">
        <v>37.92</v>
      </c>
      <c r="D780" s="4">
        <v>-76.64</v>
      </c>
      <c r="E780" s="4">
        <v>16262.72</v>
      </c>
      <c r="F780" s="2"/>
      <c r="G780" s="4">
        <v>9.2799999999999994</v>
      </c>
      <c r="H780" s="4">
        <v>-12.74</v>
      </c>
      <c r="I780" s="4">
        <v>15.14</v>
      </c>
      <c r="J780" s="4"/>
      <c r="K780" s="4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4">
        <f t="shared" si="27"/>
        <v>7.7799999999998786</v>
      </c>
      <c r="Z780" s="14">
        <v>82.16</v>
      </c>
      <c r="AA780" s="14">
        <v>-1299.52</v>
      </c>
      <c r="AB780" s="14">
        <v>16292.16</v>
      </c>
      <c r="AC780" s="2"/>
      <c r="AD780" s="14">
        <v>116.82</v>
      </c>
      <c r="AE780" s="14">
        <v>177.82</v>
      </c>
      <c r="AF780" s="14">
        <v>563.32000000000005</v>
      </c>
    </row>
    <row r="781" spans="1:32" x14ac:dyDescent="0.25">
      <c r="A781" s="4">
        <f t="shared" si="26"/>
        <v>7.7899999999998784</v>
      </c>
      <c r="B781" s="2"/>
      <c r="C781" s="4">
        <v>1.92</v>
      </c>
      <c r="D781" s="4">
        <v>-112.64</v>
      </c>
      <c r="E781" s="4">
        <v>16342.72</v>
      </c>
      <c r="F781" s="2"/>
      <c r="G781" s="4">
        <v>7.28</v>
      </c>
      <c r="H781" s="4">
        <v>-10.74</v>
      </c>
      <c r="I781" s="4">
        <v>-17.86</v>
      </c>
      <c r="J781" s="4"/>
      <c r="K781" s="4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4">
        <f t="shared" si="27"/>
        <v>7.7899999999998784</v>
      </c>
      <c r="Z781" s="14">
        <v>770.16</v>
      </c>
      <c r="AA781" s="14">
        <v>948.48</v>
      </c>
      <c r="AB781" s="14">
        <v>16288.16</v>
      </c>
      <c r="AC781" s="2"/>
      <c r="AD781" s="14">
        <v>253.82</v>
      </c>
      <c r="AE781" s="14">
        <v>347.82</v>
      </c>
      <c r="AF781" s="14">
        <v>681.32</v>
      </c>
    </row>
    <row r="782" spans="1:32" x14ac:dyDescent="0.25">
      <c r="A782" s="4">
        <f t="shared" si="26"/>
        <v>7.7999999999998781</v>
      </c>
      <c r="B782" s="2"/>
      <c r="C782" s="4">
        <v>89.92</v>
      </c>
      <c r="D782" s="4">
        <v>59.36</v>
      </c>
      <c r="E782" s="4">
        <v>16362.72</v>
      </c>
      <c r="F782" s="2"/>
      <c r="G782" s="4">
        <v>-11.72</v>
      </c>
      <c r="H782" s="4">
        <v>-8.74</v>
      </c>
      <c r="I782" s="4">
        <v>-5.86</v>
      </c>
      <c r="J782" s="4"/>
      <c r="K782" s="4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4">
        <f t="shared" si="27"/>
        <v>7.7999999999998781</v>
      </c>
      <c r="Z782" s="14">
        <v>1098.1600000000001</v>
      </c>
      <c r="AA782" s="14">
        <v>-619.52</v>
      </c>
      <c r="AB782" s="14">
        <v>16288.16</v>
      </c>
      <c r="AC782" s="2"/>
      <c r="AD782" s="14">
        <v>145.82</v>
      </c>
      <c r="AE782" s="14">
        <v>399.82</v>
      </c>
      <c r="AF782" s="14">
        <v>857.32</v>
      </c>
    </row>
    <row r="783" spans="1:32" x14ac:dyDescent="0.25">
      <c r="A783" s="4">
        <f t="shared" si="26"/>
        <v>7.8099999999998779</v>
      </c>
      <c r="B783" s="2"/>
      <c r="C783" s="4">
        <v>85.92</v>
      </c>
      <c r="D783" s="4">
        <v>19.36</v>
      </c>
      <c r="E783" s="4">
        <v>16346.72</v>
      </c>
      <c r="F783" s="2"/>
      <c r="G783" s="4">
        <v>2.2799999999999998</v>
      </c>
      <c r="H783" s="4">
        <v>-16.739999999999998</v>
      </c>
      <c r="I783" s="4">
        <v>1.1399999999999999</v>
      </c>
      <c r="J783" s="4"/>
      <c r="K783" s="4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4">
        <f t="shared" si="27"/>
        <v>7.8099999999998779</v>
      </c>
      <c r="Z783" s="14">
        <v>706.16</v>
      </c>
      <c r="AA783" s="14">
        <v>2044.48</v>
      </c>
      <c r="AB783" s="14">
        <v>16256.16</v>
      </c>
      <c r="AC783" s="2"/>
      <c r="AD783" s="14">
        <v>467.82</v>
      </c>
      <c r="AE783" s="14">
        <v>156.82</v>
      </c>
      <c r="AF783" s="14">
        <v>1374.32</v>
      </c>
    </row>
    <row r="784" spans="1:32" x14ac:dyDescent="0.25">
      <c r="A784" s="4">
        <f t="shared" si="26"/>
        <v>7.8199999999998777</v>
      </c>
      <c r="B784" s="2"/>
      <c r="C784" s="4">
        <v>21.92</v>
      </c>
      <c r="D784" s="4">
        <v>67.36</v>
      </c>
      <c r="E784" s="4">
        <v>16422.72</v>
      </c>
      <c r="F784" s="2"/>
      <c r="G784" s="4">
        <v>-18.72</v>
      </c>
      <c r="H784" s="4">
        <v>28.26</v>
      </c>
      <c r="I784" s="4">
        <v>3.14</v>
      </c>
      <c r="J784" s="4"/>
      <c r="K784" s="4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4">
        <f t="shared" si="27"/>
        <v>7.8199999999998777</v>
      </c>
      <c r="Z784" s="14">
        <v>678.16</v>
      </c>
      <c r="AA784" s="14">
        <v>672.48</v>
      </c>
      <c r="AB784" s="14">
        <v>16152.16</v>
      </c>
      <c r="AC784" s="2"/>
      <c r="AD784" s="14">
        <v>199.82</v>
      </c>
      <c r="AE784" s="14">
        <v>210.82</v>
      </c>
      <c r="AF784" s="14">
        <v>1620.32</v>
      </c>
    </row>
    <row r="785" spans="1:32" x14ac:dyDescent="0.25">
      <c r="A785" s="4">
        <f t="shared" si="26"/>
        <v>7.8299999999998775</v>
      </c>
      <c r="B785" s="2"/>
      <c r="C785" s="4">
        <v>45.92</v>
      </c>
      <c r="D785" s="4">
        <v>135.36000000000001</v>
      </c>
      <c r="E785" s="4">
        <v>16506.72</v>
      </c>
      <c r="F785" s="2"/>
      <c r="G785" s="4">
        <v>1.28</v>
      </c>
      <c r="H785" s="4">
        <v>-0.74</v>
      </c>
      <c r="I785" s="4">
        <v>7.14</v>
      </c>
      <c r="J785" s="4"/>
      <c r="K785" s="4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4">
        <f t="shared" si="27"/>
        <v>7.8299999999998775</v>
      </c>
      <c r="Z785" s="14">
        <v>970.16</v>
      </c>
      <c r="AA785" s="14">
        <v>-467.52</v>
      </c>
      <c r="AB785" s="14">
        <v>16512.16</v>
      </c>
      <c r="AC785" s="2"/>
      <c r="AD785" s="14">
        <v>248.82</v>
      </c>
      <c r="AE785" s="14">
        <v>273.82</v>
      </c>
      <c r="AF785" s="14">
        <v>1868.32</v>
      </c>
    </row>
    <row r="786" spans="1:32" x14ac:dyDescent="0.25">
      <c r="A786" s="4">
        <f t="shared" si="26"/>
        <v>7.8399999999998773</v>
      </c>
      <c r="B786" s="2"/>
      <c r="C786" s="4">
        <v>109.92</v>
      </c>
      <c r="D786" s="4">
        <v>55.36</v>
      </c>
      <c r="E786" s="4">
        <v>16310.72</v>
      </c>
      <c r="F786" s="2"/>
      <c r="G786" s="4">
        <v>-9.7200000000000006</v>
      </c>
      <c r="H786" s="4">
        <v>-7.74</v>
      </c>
      <c r="I786" s="4">
        <v>-27.86</v>
      </c>
      <c r="J786" s="4"/>
      <c r="K786" s="4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4">
        <f t="shared" si="27"/>
        <v>7.8399999999998773</v>
      </c>
      <c r="Z786" s="14">
        <v>1366.16</v>
      </c>
      <c r="AA786" s="14">
        <v>-363.52</v>
      </c>
      <c r="AB786" s="14">
        <v>16256.16</v>
      </c>
      <c r="AC786" s="2"/>
      <c r="AD786" s="14">
        <v>298.82</v>
      </c>
      <c r="AE786" s="14">
        <v>14.82</v>
      </c>
      <c r="AF786" s="14">
        <v>1966.32</v>
      </c>
    </row>
    <row r="787" spans="1:32" x14ac:dyDescent="0.25">
      <c r="A787" s="4">
        <f t="shared" si="26"/>
        <v>7.8499999999998771</v>
      </c>
      <c r="B787" s="2"/>
      <c r="C787" s="4">
        <v>53.92</v>
      </c>
      <c r="D787" s="4">
        <v>3.36</v>
      </c>
      <c r="E787" s="4">
        <v>16358.72</v>
      </c>
      <c r="F787" s="2"/>
      <c r="G787" s="4">
        <v>10.28</v>
      </c>
      <c r="H787" s="4">
        <v>29.26</v>
      </c>
      <c r="I787" s="4">
        <v>-21.86</v>
      </c>
      <c r="J787" s="4"/>
      <c r="K787" s="4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4">
        <f t="shared" si="27"/>
        <v>7.8499999999998771</v>
      </c>
      <c r="Z787" s="14">
        <v>1270.1600000000001</v>
      </c>
      <c r="AA787" s="14">
        <v>1520.48</v>
      </c>
      <c r="AB787" s="14">
        <v>16776.16</v>
      </c>
      <c r="AC787" s="2"/>
      <c r="AD787" s="14">
        <v>67.819999999999993</v>
      </c>
      <c r="AE787" s="14">
        <v>91.82</v>
      </c>
      <c r="AF787" s="14">
        <v>2748.32</v>
      </c>
    </row>
    <row r="788" spans="1:32" x14ac:dyDescent="0.25">
      <c r="A788" s="4">
        <f t="shared" si="26"/>
        <v>7.8599999999998769</v>
      </c>
      <c r="B788" s="2"/>
      <c r="C788" s="4">
        <v>37.92</v>
      </c>
      <c r="D788" s="4">
        <v>-4.6399999999999997</v>
      </c>
      <c r="E788" s="4">
        <v>16338.72</v>
      </c>
      <c r="F788" s="2"/>
      <c r="G788" s="4">
        <v>5.28</v>
      </c>
      <c r="H788" s="4">
        <v>9.26</v>
      </c>
      <c r="I788" s="4">
        <v>-2.86</v>
      </c>
      <c r="J788" s="4"/>
      <c r="K788" s="4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4">
        <f t="shared" si="27"/>
        <v>7.8599999999998769</v>
      </c>
      <c r="Z788" s="14">
        <v>2058.16</v>
      </c>
      <c r="AA788" s="14">
        <v>232.48</v>
      </c>
      <c r="AB788" s="14">
        <v>16272.16</v>
      </c>
      <c r="AC788" s="2"/>
      <c r="AD788" s="14">
        <v>171.82</v>
      </c>
      <c r="AE788" s="14">
        <v>-47.18</v>
      </c>
      <c r="AF788" s="14">
        <v>2505.3200000000002</v>
      </c>
    </row>
    <row r="789" spans="1:32" x14ac:dyDescent="0.25">
      <c r="A789" s="4">
        <f t="shared" si="26"/>
        <v>7.8699999999998766</v>
      </c>
      <c r="B789" s="2"/>
      <c r="C789" s="4">
        <v>-42.08</v>
      </c>
      <c r="D789" s="4">
        <v>-80.64</v>
      </c>
      <c r="E789" s="4">
        <v>16318.72</v>
      </c>
      <c r="F789" s="2"/>
      <c r="G789" s="4">
        <v>-2.72</v>
      </c>
      <c r="H789" s="4">
        <v>7.26</v>
      </c>
      <c r="I789" s="4">
        <v>-0.86</v>
      </c>
      <c r="J789" s="4"/>
      <c r="K789" s="4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4">
        <f t="shared" si="27"/>
        <v>7.8699999999998766</v>
      </c>
      <c r="Z789" s="14">
        <v>1330.16</v>
      </c>
      <c r="AA789" s="14">
        <v>-131.52000000000001</v>
      </c>
      <c r="AB789" s="14">
        <v>15976.16</v>
      </c>
      <c r="AC789" s="2"/>
      <c r="AD789" s="14">
        <v>103.82</v>
      </c>
      <c r="AE789" s="14">
        <v>425.82</v>
      </c>
      <c r="AF789" s="14">
        <v>1666.32</v>
      </c>
    </row>
    <row r="790" spans="1:32" x14ac:dyDescent="0.25">
      <c r="A790" s="4">
        <f t="shared" si="26"/>
        <v>7.8799999999998764</v>
      </c>
      <c r="B790" s="2"/>
      <c r="C790" s="4">
        <v>-146.08000000000001</v>
      </c>
      <c r="D790" s="4">
        <v>7.36</v>
      </c>
      <c r="E790" s="4">
        <v>16442.72</v>
      </c>
      <c r="F790" s="2"/>
      <c r="G790" s="4">
        <v>-4.72</v>
      </c>
      <c r="H790" s="4">
        <v>25.26</v>
      </c>
      <c r="I790" s="4">
        <v>-8.86</v>
      </c>
      <c r="J790" s="4"/>
      <c r="K790" s="4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4">
        <f t="shared" si="27"/>
        <v>7.8799999999998764</v>
      </c>
      <c r="Z790" s="14">
        <v>1462.16</v>
      </c>
      <c r="AA790" s="14">
        <v>616.48</v>
      </c>
      <c r="AB790" s="14">
        <v>16344.16</v>
      </c>
      <c r="AC790" s="2"/>
      <c r="AD790" s="14">
        <v>13.82</v>
      </c>
      <c r="AE790" s="14">
        <v>388.82</v>
      </c>
      <c r="AF790" s="14">
        <v>533.32000000000005</v>
      </c>
    </row>
    <row r="791" spans="1:32" x14ac:dyDescent="0.25">
      <c r="A791" s="4">
        <f t="shared" si="26"/>
        <v>7.8899999999998762</v>
      </c>
      <c r="B791" s="2"/>
      <c r="C791" s="4">
        <v>-78.08</v>
      </c>
      <c r="D791" s="4">
        <v>-8.64</v>
      </c>
      <c r="E791" s="4">
        <v>16422.72</v>
      </c>
      <c r="F791" s="2"/>
      <c r="G791" s="4">
        <v>-24.72</v>
      </c>
      <c r="H791" s="4">
        <v>-22.74</v>
      </c>
      <c r="I791" s="4">
        <v>-7.86</v>
      </c>
      <c r="J791" s="4"/>
      <c r="K791" s="4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4">
        <f t="shared" si="27"/>
        <v>7.8899999999998762</v>
      </c>
      <c r="Z791" s="14">
        <v>1810.16</v>
      </c>
      <c r="AA791" s="14">
        <v>-931.52</v>
      </c>
      <c r="AB791" s="14">
        <v>16864.16</v>
      </c>
      <c r="AC791" s="2"/>
      <c r="AD791" s="14">
        <v>-171.18</v>
      </c>
      <c r="AE791" s="14">
        <v>85.82</v>
      </c>
      <c r="AF791" s="14">
        <v>531.32000000000005</v>
      </c>
    </row>
    <row r="792" spans="1:32" x14ac:dyDescent="0.25">
      <c r="A792" s="4">
        <f t="shared" si="26"/>
        <v>7.899999999999876</v>
      </c>
      <c r="B792" s="2"/>
      <c r="C792" s="4">
        <v>-130.08000000000001</v>
      </c>
      <c r="D792" s="4">
        <v>15.36</v>
      </c>
      <c r="E792" s="4">
        <v>16362.72</v>
      </c>
      <c r="F792" s="2"/>
      <c r="G792" s="4">
        <v>-3.72</v>
      </c>
      <c r="H792" s="4">
        <v>-15.74</v>
      </c>
      <c r="I792" s="4">
        <v>-28.86</v>
      </c>
      <c r="J792" s="4"/>
      <c r="K792" s="4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4">
        <f t="shared" si="27"/>
        <v>7.899999999999876</v>
      </c>
      <c r="Z792" s="14">
        <v>1094.1600000000001</v>
      </c>
      <c r="AA792" s="14">
        <v>-23.52</v>
      </c>
      <c r="AB792" s="14">
        <v>16896.16</v>
      </c>
      <c r="AC792" s="2"/>
      <c r="AD792" s="14">
        <v>-87.18</v>
      </c>
      <c r="AE792" s="14">
        <v>514.82000000000005</v>
      </c>
      <c r="AF792" s="14">
        <v>-245.68</v>
      </c>
    </row>
    <row r="793" spans="1:32" x14ac:dyDescent="0.25">
      <c r="A793" s="4">
        <f t="shared" si="26"/>
        <v>7.9099999999998758</v>
      </c>
      <c r="B793" s="2"/>
      <c r="C793" s="4">
        <v>-42.08</v>
      </c>
      <c r="D793" s="4">
        <v>-28.64</v>
      </c>
      <c r="E793" s="4">
        <v>16454.72</v>
      </c>
      <c r="F793" s="2"/>
      <c r="G793" s="4">
        <v>5.28</v>
      </c>
      <c r="H793" s="4">
        <v>20.260000000000002</v>
      </c>
      <c r="I793" s="4">
        <v>22.14</v>
      </c>
      <c r="J793" s="4"/>
      <c r="K793" s="4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4">
        <f t="shared" si="27"/>
        <v>7.9099999999998758</v>
      </c>
      <c r="Z793" s="14">
        <v>2290.16</v>
      </c>
      <c r="AA793" s="14">
        <v>-287.52</v>
      </c>
      <c r="AB793" s="14">
        <v>16592.16</v>
      </c>
      <c r="AC793" s="2"/>
      <c r="AD793" s="14">
        <v>253.82</v>
      </c>
      <c r="AE793" s="14">
        <v>-137.18</v>
      </c>
      <c r="AF793" s="14">
        <v>-902.68</v>
      </c>
    </row>
    <row r="794" spans="1:32" x14ac:dyDescent="0.25">
      <c r="A794" s="4">
        <f t="shared" si="26"/>
        <v>7.9199999999998756</v>
      </c>
      <c r="B794" s="2"/>
      <c r="C794" s="4">
        <v>-214.08</v>
      </c>
      <c r="D794" s="4">
        <v>-24.64</v>
      </c>
      <c r="E794" s="4">
        <v>16422.72</v>
      </c>
      <c r="F794" s="2"/>
      <c r="G794" s="4">
        <v>13.28</v>
      </c>
      <c r="H794" s="4">
        <v>-12.74</v>
      </c>
      <c r="I794" s="4">
        <v>-7.86</v>
      </c>
      <c r="J794" s="4"/>
      <c r="K794" s="4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4">
        <f t="shared" si="27"/>
        <v>7.9199999999998756</v>
      </c>
      <c r="Z794" s="14">
        <v>578.16</v>
      </c>
      <c r="AA794" s="14">
        <v>-967.52</v>
      </c>
      <c r="AB794" s="14">
        <v>16704.16</v>
      </c>
      <c r="AC794" s="2"/>
      <c r="AD794" s="14">
        <v>132.82</v>
      </c>
      <c r="AE794" s="14">
        <v>507.82</v>
      </c>
      <c r="AF794" s="14">
        <v>-1305.68</v>
      </c>
    </row>
    <row r="795" spans="1:32" x14ac:dyDescent="0.25">
      <c r="A795" s="4">
        <f t="shared" si="26"/>
        <v>7.9299999999998754</v>
      </c>
      <c r="B795" s="2"/>
      <c r="C795" s="4">
        <v>49.92</v>
      </c>
      <c r="D795" s="4">
        <v>55.36</v>
      </c>
      <c r="E795" s="4">
        <v>16338.72</v>
      </c>
      <c r="F795" s="2"/>
      <c r="G795" s="4">
        <v>-4.72</v>
      </c>
      <c r="H795" s="4">
        <v>-12.74</v>
      </c>
      <c r="I795" s="4">
        <v>3.14</v>
      </c>
      <c r="J795" s="4"/>
      <c r="K795" s="4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4">
        <f t="shared" si="27"/>
        <v>7.9299999999998754</v>
      </c>
      <c r="Z795" s="14">
        <v>1458.16</v>
      </c>
      <c r="AA795" s="14">
        <v>116.48</v>
      </c>
      <c r="AB795" s="14">
        <v>16760.16</v>
      </c>
      <c r="AC795" s="2"/>
      <c r="AD795" s="14">
        <v>-62.18</v>
      </c>
      <c r="AE795" s="14">
        <v>241.82</v>
      </c>
      <c r="AF795" s="14">
        <v>-1777.68</v>
      </c>
    </row>
    <row r="796" spans="1:32" x14ac:dyDescent="0.25">
      <c r="A796" s="4">
        <f t="shared" si="26"/>
        <v>7.9399999999998752</v>
      </c>
      <c r="B796" s="2"/>
      <c r="C796" s="4">
        <v>-70.08</v>
      </c>
      <c r="D796" s="4">
        <v>-48.64</v>
      </c>
      <c r="E796" s="4">
        <v>16482.72</v>
      </c>
      <c r="F796" s="2"/>
      <c r="G796" s="4">
        <v>0.28000000000000003</v>
      </c>
      <c r="H796" s="4">
        <v>-26.74</v>
      </c>
      <c r="I796" s="4">
        <v>-20.86</v>
      </c>
      <c r="J796" s="4"/>
      <c r="K796" s="4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4">
        <f t="shared" si="27"/>
        <v>7.9399999999998752</v>
      </c>
      <c r="Z796" s="14">
        <v>338.16</v>
      </c>
      <c r="AA796" s="14">
        <v>-159.52000000000001</v>
      </c>
      <c r="AB796" s="14">
        <v>15740.16</v>
      </c>
      <c r="AC796" s="2"/>
      <c r="AD796" s="14">
        <v>-119.18</v>
      </c>
      <c r="AE796" s="14">
        <v>-40.18</v>
      </c>
      <c r="AF796" s="14">
        <v>-1709.68</v>
      </c>
    </row>
    <row r="797" spans="1:32" x14ac:dyDescent="0.25">
      <c r="A797" s="4">
        <f t="shared" si="26"/>
        <v>7.9499999999998749</v>
      </c>
      <c r="B797" s="2"/>
      <c r="C797" s="4">
        <v>1.92</v>
      </c>
      <c r="D797" s="4">
        <v>39.36</v>
      </c>
      <c r="E797" s="4">
        <v>16334.72</v>
      </c>
      <c r="F797" s="2"/>
      <c r="G797" s="4">
        <v>5.28</v>
      </c>
      <c r="H797" s="4">
        <v>2.2599999999999998</v>
      </c>
      <c r="I797" s="4">
        <v>-6.86</v>
      </c>
      <c r="J797" s="4"/>
      <c r="K797" s="4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4">
        <f t="shared" si="27"/>
        <v>7.9499999999998749</v>
      </c>
      <c r="Z797" s="14">
        <v>-1157.8399999999999</v>
      </c>
      <c r="AA797" s="14">
        <v>-1391.52</v>
      </c>
      <c r="AB797" s="14">
        <v>16644.16</v>
      </c>
      <c r="AC797" s="2"/>
      <c r="AD797" s="14">
        <v>-80.180000000000007</v>
      </c>
      <c r="AE797" s="14">
        <v>432.82</v>
      </c>
      <c r="AF797" s="14">
        <v>-1193.68</v>
      </c>
    </row>
    <row r="798" spans="1:32" x14ac:dyDescent="0.25">
      <c r="A798" s="4">
        <f t="shared" si="26"/>
        <v>7.9599999999998747</v>
      </c>
      <c r="B798" s="2"/>
      <c r="C798" s="4">
        <v>-30.08</v>
      </c>
      <c r="D798" s="4">
        <v>7.36</v>
      </c>
      <c r="E798" s="4">
        <v>16482.72</v>
      </c>
      <c r="F798" s="2"/>
      <c r="G798" s="4">
        <v>12.28</v>
      </c>
      <c r="H798" s="4">
        <v>-23.74</v>
      </c>
      <c r="I798" s="4">
        <v>-15.86</v>
      </c>
      <c r="J798" s="4"/>
      <c r="K798" s="4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4">
        <f t="shared" si="27"/>
        <v>7.9599999999998747</v>
      </c>
      <c r="Z798" s="14">
        <v>-1285.8399999999999</v>
      </c>
      <c r="AA798" s="14">
        <v>-251.52</v>
      </c>
      <c r="AB798" s="14">
        <v>16860.16</v>
      </c>
      <c r="AC798" s="2"/>
      <c r="AD798" s="14">
        <v>-526.17999999999995</v>
      </c>
      <c r="AE798" s="14">
        <v>-371.18</v>
      </c>
      <c r="AF798" s="14">
        <v>-842.68</v>
      </c>
    </row>
    <row r="799" spans="1:32" x14ac:dyDescent="0.25">
      <c r="A799" s="4">
        <f t="shared" si="26"/>
        <v>7.9699999999998745</v>
      </c>
      <c r="B799" s="2"/>
      <c r="C799" s="4">
        <v>29.92</v>
      </c>
      <c r="D799" s="4">
        <v>99.36</v>
      </c>
      <c r="E799" s="4">
        <v>16274.72</v>
      </c>
      <c r="F799" s="2"/>
      <c r="G799" s="4">
        <v>-22.72</v>
      </c>
      <c r="H799" s="4">
        <v>7.26</v>
      </c>
      <c r="I799" s="4">
        <v>-3.86</v>
      </c>
      <c r="J799" s="4"/>
      <c r="K799" s="4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4">
        <f t="shared" si="27"/>
        <v>7.9699999999998745</v>
      </c>
      <c r="Z799" s="14">
        <v>-589.84</v>
      </c>
      <c r="AA799" s="14">
        <v>-1211.52</v>
      </c>
      <c r="AB799" s="14">
        <v>16156.16</v>
      </c>
      <c r="AC799" s="2"/>
      <c r="AD799" s="14">
        <v>-149.18</v>
      </c>
      <c r="AE799" s="14">
        <v>-678.18</v>
      </c>
      <c r="AF799" s="14">
        <v>-310.68</v>
      </c>
    </row>
    <row r="800" spans="1:32" x14ac:dyDescent="0.25">
      <c r="A800" s="4">
        <f t="shared" si="26"/>
        <v>7.9799999999998743</v>
      </c>
      <c r="B800" s="2"/>
      <c r="C800" s="4">
        <v>49.92</v>
      </c>
      <c r="D800" s="4">
        <v>91.36</v>
      </c>
      <c r="E800" s="4">
        <v>16470.72</v>
      </c>
      <c r="F800" s="2"/>
      <c r="G800" s="4">
        <v>-6.72</v>
      </c>
      <c r="H800" s="4">
        <v>-1.74</v>
      </c>
      <c r="I800" s="4">
        <v>-9.86</v>
      </c>
      <c r="J800" s="4"/>
      <c r="K800" s="4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4">
        <f t="shared" si="27"/>
        <v>7.9799999999998743</v>
      </c>
      <c r="Z800" s="14">
        <v>486.16</v>
      </c>
      <c r="AA800" s="14">
        <v>-679.52</v>
      </c>
      <c r="AB800" s="14">
        <v>16712.16</v>
      </c>
      <c r="AC800" s="2"/>
      <c r="AD800" s="14">
        <v>173.82</v>
      </c>
      <c r="AE800" s="14">
        <v>-28.18</v>
      </c>
      <c r="AF800" s="14">
        <v>358.32</v>
      </c>
    </row>
    <row r="801" spans="1:32" x14ac:dyDescent="0.25">
      <c r="A801" s="4">
        <f t="shared" si="26"/>
        <v>7.9899999999998741</v>
      </c>
      <c r="B801" s="2"/>
      <c r="C801" s="4">
        <v>77.92</v>
      </c>
      <c r="D801" s="4">
        <v>-32.64</v>
      </c>
      <c r="E801" s="4">
        <v>16326.72</v>
      </c>
      <c r="F801" s="2"/>
      <c r="G801" s="4">
        <v>-20.72</v>
      </c>
      <c r="H801" s="4">
        <v>25.26</v>
      </c>
      <c r="I801" s="4">
        <v>1.1399999999999999</v>
      </c>
      <c r="J801" s="4"/>
      <c r="K801" s="4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4">
        <f t="shared" si="27"/>
        <v>7.9899999999998741</v>
      </c>
      <c r="Z801" s="14">
        <v>-693.84</v>
      </c>
      <c r="AA801" s="14">
        <v>-859.52</v>
      </c>
      <c r="AB801" s="14">
        <v>16440.16</v>
      </c>
      <c r="AC801" s="2"/>
      <c r="AD801" s="14">
        <v>-28.18</v>
      </c>
      <c r="AE801" s="14">
        <v>-665.18</v>
      </c>
      <c r="AF801" s="14">
        <v>918.32</v>
      </c>
    </row>
    <row r="802" spans="1:32" x14ac:dyDescent="0.25">
      <c r="A802" s="4">
        <f t="shared" si="26"/>
        <v>7.9999999999998739</v>
      </c>
      <c r="B802" s="2"/>
      <c r="C802" s="4">
        <v>121.92</v>
      </c>
      <c r="D802" s="4">
        <v>99.36</v>
      </c>
      <c r="E802" s="4">
        <v>16346.72</v>
      </c>
      <c r="F802" s="2"/>
      <c r="G802" s="4">
        <v>7.28</v>
      </c>
      <c r="H802" s="4">
        <v>11.26</v>
      </c>
      <c r="I802" s="4">
        <v>-29.86</v>
      </c>
      <c r="J802" s="4"/>
      <c r="K802" s="4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4">
        <f t="shared" si="27"/>
        <v>7.9999999999998739</v>
      </c>
      <c r="Z802" s="14">
        <v>-829.84</v>
      </c>
      <c r="AA802" s="14">
        <v>-1767.52</v>
      </c>
      <c r="AB802" s="14">
        <v>16436.16</v>
      </c>
      <c r="AC802" s="2"/>
      <c r="AD802" s="14">
        <v>-14.18</v>
      </c>
      <c r="AE802" s="14">
        <v>-238.18</v>
      </c>
      <c r="AF802" s="14">
        <v>1233.32</v>
      </c>
    </row>
    <row r="803" spans="1:32" x14ac:dyDescent="0.25">
      <c r="A803" s="4">
        <f t="shared" si="26"/>
        <v>8.0099999999998737</v>
      </c>
      <c r="B803" s="2"/>
      <c r="C803" s="4">
        <v>-90.08</v>
      </c>
      <c r="D803" s="4">
        <v>59.36</v>
      </c>
      <c r="E803" s="4">
        <v>16346.72</v>
      </c>
      <c r="F803" s="2"/>
      <c r="G803" s="4">
        <v>-5.72</v>
      </c>
      <c r="H803" s="4">
        <v>-22.74</v>
      </c>
      <c r="I803" s="4">
        <v>7.14</v>
      </c>
      <c r="J803" s="4"/>
      <c r="K803" s="4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4">
        <f t="shared" si="27"/>
        <v>8.0099999999998737</v>
      </c>
      <c r="Z803" s="14">
        <v>-1177.8399999999999</v>
      </c>
      <c r="AA803" s="14">
        <v>-1971.52</v>
      </c>
      <c r="AB803" s="14">
        <v>16260.16</v>
      </c>
      <c r="AC803" s="2"/>
      <c r="AD803" s="14">
        <v>-241.18</v>
      </c>
      <c r="AE803" s="14">
        <v>-367.18</v>
      </c>
      <c r="AF803" s="14">
        <v>2399.3200000000002</v>
      </c>
    </row>
    <row r="804" spans="1:32" x14ac:dyDescent="0.25">
      <c r="A804" s="4">
        <f t="shared" si="26"/>
        <v>8.0199999999998735</v>
      </c>
      <c r="B804" s="2"/>
      <c r="C804" s="4">
        <v>81.92</v>
      </c>
      <c r="D804" s="4">
        <v>-4.6399999999999997</v>
      </c>
      <c r="E804" s="4">
        <v>16538.72</v>
      </c>
      <c r="F804" s="2"/>
      <c r="G804" s="4">
        <v>-17.72</v>
      </c>
      <c r="H804" s="4">
        <v>-4.74</v>
      </c>
      <c r="I804" s="4">
        <v>12.14</v>
      </c>
      <c r="J804" s="4"/>
      <c r="K804" s="4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4">
        <f t="shared" si="27"/>
        <v>8.0199999999998735</v>
      </c>
      <c r="Z804" s="14">
        <v>630.16</v>
      </c>
      <c r="AA804" s="14">
        <v>-1255.52</v>
      </c>
      <c r="AB804" s="14">
        <v>17036.16</v>
      </c>
      <c r="AC804" s="2"/>
      <c r="AD804" s="14">
        <v>-52.18</v>
      </c>
      <c r="AE804" s="14">
        <v>97.82</v>
      </c>
      <c r="AF804" s="14">
        <v>3890.32</v>
      </c>
    </row>
    <row r="805" spans="1:32" x14ac:dyDescent="0.25">
      <c r="A805" s="4">
        <f t="shared" si="26"/>
        <v>8.0299999999998732</v>
      </c>
      <c r="B805" s="2"/>
      <c r="C805" s="4">
        <v>-2.08</v>
      </c>
      <c r="D805" s="4">
        <v>-32.64</v>
      </c>
      <c r="E805" s="4">
        <v>16418.72</v>
      </c>
      <c r="F805" s="2"/>
      <c r="G805" s="4">
        <v>-4.72</v>
      </c>
      <c r="H805" s="4">
        <v>22.26</v>
      </c>
      <c r="I805" s="4">
        <v>-9.86</v>
      </c>
      <c r="J805" s="4"/>
      <c r="K805" s="4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4">
        <f t="shared" si="27"/>
        <v>8.0299999999998732</v>
      </c>
      <c r="Z805" s="14">
        <v>466.16</v>
      </c>
      <c r="AA805" s="14">
        <v>-1379.52</v>
      </c>
      <c r="AB805" s="14">
        <v>16336.16</v>
      </c>
      <c r="AC805" s="2"/>
      <c r="AD805" s="14">
        <v>24.82</v>
      </c>
      <c r="AE805" s="14">
        <v>-5.18</v>
      </c>
      <c r="AF805" s="14">
        <v>4751.32</v>
      </c>
    </row>
    <row r="806" spans="1:32" x14ac:dyDescent="0.25">
      <c r="A806" s="4">
        <f t="shared" si="26"/>
        <v>8.039999999999873</v>
      </c>
      <c r="B806" s="2"/>
      <c r="C806" s="4">
        <v>-50.08</v>
      </c>
      <c r="D806" s="4">
        <v>-64.64</v>
      </c>
      <c r="E806" s="4">
        <v>16454.72</v>
      </c>
      <c r="F806" s="2"/>
      <c r="G806" s="4">
        <v>-18.72</v>
      </c>
      <c r="H806" s="4">
        <v>-3.74</v>
      </c>
      <c r="I806" s="4">
        <v>-1.86</v>
      </c>
      <c r="J806" s="4"/>
      <c r="K806" s="4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4">
        <f t="shared" si="27"/>
        <v>8.039999999999873</v>
      </c>
      <c r="Z806" s="14">
        <v>-1.84</v>
      </c>
      <c r="AA806" s="14">
        <v>-1591.52</v>
      </c>
      <c r="AB806" s="14">
        <v>16388.16</v>
      </c>
      <c r="AC806" s="2"/>
      <c r="AD806" s="14">
        <v>-4.18</v>
      </c>
      <c r="AE806" s="14">
        <v>-57.18</v>
      </c>
      <c r="AF806" s="14">
        <v>5017.32</v>
      </c>
    </row>
    <row r="807" spans="1:32" x14ac:dyDescent="0.25">
      <c r="A807" s="4">
        <f t="shared" si="26"/>
        <v>8.0499999999998728</v>
      </c>
      <c r="B807" s="2"/>
      <c r="C807" s="4">
        <v>-62.08</v>
      </c>
      <c r="D807" s="4">
        <v>39.36</v>
      </c>
      <c r="E807" s="4">
        <v>16454.72</v>
      </c>
      <c r="F807" s="2"/>
      <c r="G807" s="4">
        <v>20.28</v>
      </c>
      <c r="H807" s="4">
        <v>24.26</v>
      </c>
      <c r="I807" s="4">
        <v>12.14</v>
      </c>
      <c r="J807" s="4"/>
      <c r="K807" s="4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4">
        <f t="shared" si="27"/>
        <v>8.0499999999998728</v>
      </c>
      <c r="Z807" s="14">
        <v>-73.84</v>
      </c>
      <c r="AA807" s="14">
        <v>-2007.52</v>
      </c>
      <c r="AB807" s="14">
        <v>16632.16</v>
      </c>
      <c r="AC807" s="2"/>
      <c r="AD807" s="14">
        <v>20.82</v>
      </c>
      <c r="AE807" s="14">
        <v>93.82</v>
      </c>
      <c r="AF807" s="14">
        <v>5240.32</v>
      </c>
    </row>
    <row r="808" spans="1:32" x14ac:dyDescent="0.25">
      <c r="A808" s="4">
        <f t="shared" si="26"/>
        <v>8.0599999999998726</v>
      </c>
      <c r="B808" s="2"/>
      <c r="C808" s="4">
        <v>-42.08</v>
      </c>
      <c r="D808" s="4">
        <v>-24.64</v>
      </c>
      <c r="E808" s="4">
        <v>16398.72</v>
      </c>
      <c r="F808" s="2"/>
      <c r="G808" s="4">
        <v>-3.72</v>
      </c>
      <c r="H808" s="4">
        <v>21.26</v>
      </c>
      <c r="I808" s="4">
        <v>-10.86</v>
      </c>
      <c r="J808" s="4"/>
      <c r="K808" s="4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4">
        <f t="shared" si="27"/>
        <v>8.0599999999998726</v>
      </c>
      <c r="Z808" s="14">
        <v>-109.84</v>
      </c>
      <c r="AA808" s="14">
        <v>-1611.52</v>
      </c>
      <c r="AB808" s="14">
        <v>16436.16</v>
      </c>
      <c r="AC808" s="2"/>
      <c r="AD808" s="14">
        <v>191.82</v>
      </c>
      <c r="AE808" s="14">
        <v>532.82000000000005</v>
      </c>
      <c r="AF808" s="14">
        <v>6371.32</v>
      </c>
    </row>
    <row r="809" spans="1:32" x14ac:dyDescent="0.25">
      <c r="A809" s="4">
        <f t="shared" si="26"/>
        <v>8.0699999999998724</v>
      </c>
      <c r="B809" s="2"/>
      <c r="C809" s="4">
        <v>-42.08</v>
      </c>
      <c r="D809" s="4">
        <v>7.36</v>
      </c>
      <c r="E809" s="4">
        <v>16406.72</v>
      </c>
      <c r="F809" s="2"/>
      <c r="G809" s="4">
        <v>-2.72</v>
      </c>
      <c r="H809" s="4">
        <v>-19.739999999999998</v>
      </c>
      <c r="I809" s="4">
        <v>5.14</v>
      </c>
      <c r="J809" s="4"/>
      <c r="K809" s="4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4">
        <f t="shared" si="27"/>
        <v>8.0699999999998724</v>
      </c>
      <c r="Z809" s="14">
        <v>-137.84</v>
      </c>
      <c r="AA809" s="14">
        <v>-1211.52</v>
      </c>
      <c r="AB809" s="14">
        <v>15936.16</v>
      </c>
      <c r="AC809" s="2"/>
      <c r="AD809" s="14">
        <v>-93.18</v>
      </c>
      <c r="AE809" s="14">
        <v>71.819999999999993</v>
      </c>
      <c r="AF809" s="14">
        <v>5992.32</v>
      </c>
    </row>
    <row r="810" spans="1:32" x14ac:dyDescent="0.25">
      <c r="A810" s="4">
        <f t="shared" si="26"/>
        <v>8.0799999999998722</v>
      </c>
      <c r="B810" s="2"/>
      <c r="C810" s="4">
        <v>-58.08</v>
      </c>
      <c r="D810" s="4">
        <v>-8.64</v>
      </c>
      <c r="E810" s="4">
        <v>16574.72</v>
      </c>
      <c r="F810" s="2"/>
      <c r="G810" s="4">
        <v>-14.72</v>
      </c>
      <c r="H810" s="4">
        <v>-7.74</v>
      </c>
      <c r="I810" s="4">
        <v>10.14</v>
      </c>
      <c r="J810" s="4"/>
      <c r="K810" s="4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4">
        <f t="shared" si="27"/>
        <v>8.0799999999998722</v>
      </c>
      <c r="Z810" s="14">
        <v>362.16</v>
      </c>
      <c r="AA810" s="14">
        <v>-1283.52</v>
      </c>
      <c r="AB810" s="14">
        <v>16264.16</v>
      </c>
      <c r="AC810" s="2"/>
      <c r="AD810" s="14">
        <v>54.82</v>
      </c>
      <c r="AE810" s="14">
        <v>422.82</v>
      </c>
      <c r="AF810" s="14">
        <v>6078.32</v>
      </c>
    </row>
    <row r="811" spans="1:32" x14ac:dyDescent="0.25">
      <c r="A811" s="4">
        <f t="shared" si="26"/>
        <v>8.089999999999872</v>
      </c>
      <c r="B811" s="2"/>
      <c r="C811" s="4">
        <v>-6.08</v>
      </c>
      <c r="D811" s="4">
        <v>35.36</v>
      </c>
      <c r="E811" s="4">
        <v>16394.72</v>
      </c>
      <c r="F811" s="2"/>
      <c r="G811" s="4">
        <v>-4.72</v>
      </c>
      <c r="H811" s="4">
        <v>39.26</v>
      </c>
      <c r="I811" s="4">
        <v>14.14</v>
      </c>
      <c r="J811" s="4"/>
      <c r="K811" s="4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4">
        <f t="shared" si="27"/>
        <v>8.089999999999872</v>
      </c>
      <c r="Z811" s="14">
        <v>-489.84</v>
      </c>
      <c r="AA811" s="14">
        <v>-2519.52</v>
      </c>
      <c r="AB811" s="14">
        <v>16572.16</v>
      </c>
      <c r="AC811" s="2"/>
      <c r="AD811" s="14">
        <v>-63.18</v>
      </c>
      <c r="AE811" s="14">
        <v>105.82</v>
      </c>
      <c r="AF811" s="14">
        <v>5278.32</v>
      </c>
    </row>
    <row r="812" spans="1:32" x14ac:dyDescent="0.25">
      <c r="A812" s="4">
        <f t="shared" si="26"/>
        <v>8.0999999999998717</v>
      </c>
      <c r="B812" s="2"/>
      <c r="C812" s="4">
        <v>-2.08</v>
      </c>
      <c r="D812" s="4">
        <v>-52.64</v>
      </c>
      <c r="E812" s="4">
        <v>16394.72</v>
      </c>
      <c r="F812" s="2"/>
      <c r="G812" s="4">
        <v>4.28</v>
      </c>
      <c r="H812" s="4">
        <v>3.26</v>
      </c>
      <c r="I812" s="4">
        <v>-6.86</v>
      </c>
      <c r="J812" s="4"/>
      <c r="K812" s="4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4">
        <f t="shared" si="27"/>
        <v>8.0999999999998717</v>
      </c>
      <c r="Z812" s="14">
        <v>-489.84</v>
      </c>
      <c r="AA812" s="14">
        <v>-2291.52</v>
      </c>
      <c r="AB812" s="14">
        <v>16520.16</v>
      </c>
      <c r="AC812" s="2"/>
      <c r="AD812" s="14">
        <v>-8.18</v>
      </c>
      <c r="AE812" s="14">
        <v>75.819999999999993</v>
      </c>
      <c r="AF812" s="14">
        <v>4075.32</v>
      </c>
    </row>
    <row r="813" spans="1:32" x14ac:dyDescent="0.25">
      <c r="A813" s="4">
        <f t="shared" si="26"/>
        <v>8.1099999999998715</v>
      </c>
      <c r="B813" s="2"/>
      <c r="C813" s="4">
        <v>53.92</v>
      </c>
      <c r="D813" s="4">
        <v>31.36</v>
      </c>
      <c r="E813" s="4">
        <v>16294.72</v>
      </c>
      <c r="F813" s="2"/>
      <c r="G813" s="4">
        <v>-26.72</v>
      </c>
      <c r="H813" s="4">
        <v>12.26</v>
      </c>
      <c r="I813" s="4">
        <v>11.14</v>
      </c>
      <c r="J813" s="4"/>
      <c r="K813" s="4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4">
        <f t="shared" si="27"/>
        <v>8.1099999999998715</v>
      </c>
      <c r="Z813" s="14">
        <v>-21.84</v>
      </c>
      <c r="AA813" s="14">
        <v>-1463.52</v>
      </c>
      <c r="AB813" s="14">
        <v>16500.16</v>
      </c>
      <c r="AC813" s="2"/>
      <c r="AD813" s="14">
        <v>15.82</v>
      </c>
      <c r="AE813" s="14">
        <v>-47.18</v>
      </c>
      <c r="AF813" s="14">
        <v>2014.32</v>
      </c>
    </row>
    <row r="814" spans="1:32" x14ac:dyDescent="0.25">
      <c r="A814" s="4">
        <f t="shared" si="26"/>
        <v>8.1199999999998713</v>
      </c>
      <c r="B814" s="2"/>
      <c r="C814" s="4">
        <v>45.92</v>
      </c>
      <c r="D814" s="4">
        <v>-20.64</v>
      </c>
      <c r="E814" s="4">
        <v>16338.72</v>
      </c>
      <c r="F814" s="2"/>
      <c r="G814" s="4">
        <v>1.28</v>
      </c>
      <c r="H814" s="4">
        <v>4.26</v>
      </c>
      <c r="I814" s="4">
        <v>-18.86</v>
      </c>
      <c r="J814" s="4"/>
      <c r="K814" s="4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4">
        <f t="shared" si="27"/>
        <v>8.1199999999998713</v>
      </c>
      <c r="Z814" s="14">
        <v>-265.83999999999997</v>
      </c>
      <c r="AA814" s="14">
        <v>-2083.52</v>
      </c>
      <c r="AB814" s="14">
        <v>16452.16</v>
      </c>
      <c r="AC814" s="2"/>
      <c r="AD814" s="14">
        <v>11.82</v>
      </c>
      <c r="AE814" s="14">
        <v>13.82</v>
      </c>
      <c r="AF814" s="14">
        <v>500.32</v>
      </c>
    </row>
    <row r="815" spans="1:32" x14ac:dyDescent="0.25">
      <c r="A815" s="4">
        <f t="shared" si="26"/>
        <v>8.1299999999998711</v>
      </c>
      <c r="B815" s="2"/>
      <c r="C815" s="4">
        <v>9.92</v>
      </c>
      <c r="D815" s="4">
        <v>11.36</v>
      </c>
      <c r="E815" s="4">
        <v>16378.72</v>
      </c>
      <c r="F815" s="2"/>
      <c r="G815" s="4">
        <v>0.28000000000000003</v>
      </c>
      <c r="H815" s="4">
        <v>-1.74</v>
      </c>
      <c r="I815" s="4">
        <v>12.14</v>
      </c>
      <c r="J815" s="4"/>
      <c r="K815" s="4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4">
        <f t="shared" si="27"/>
        <v>8.1299999999998711</v>
      </c>
      <c r="Z815" s="14">
        <v>-573.84</v>
      </c>
      <c r="AA815" s="14">
        <v>-2059.52</v>
      </c>
      <c r="AB815" s="14">
        <v>16540.16</v>
      </c>
      <c r="AC815" s="2"/>
      <c r="AD815" s="14">
        <v>-44.18</v>
      </c>
      <c r="AE815" s="14">
        <v>-89.18</v>
      </c>
      <c r="AF815" s="14">
        <v>-1172.68</v>
      </c>
    </row>
    <row r="816" spans="1:32" x14ac:dyDescent="0.25">
      <c r="A816" s="4">
        <f t="shared" si="26"/>
        <v>8.1399999999998709</v>
      </c>
      <c r="B816" s="2"/>
      <c r="C816" s="4">
        <v>21.92</v>
      </c>
      <c r="D816" s="4">
        <v>119.36</v>
      </c>
      <c r="E816" s="4">
        <v>16366.72</v>
      </c>
      <c r="F816" s="2"/>
      <c r="G816" s="4">
        <v>6.28</v>
      </c>
      <c r="H816" s="4">
        <v>-12.74</v>
      </c>
      <c r="I816" s="4">
        <v>19.14</v>
      </c>
      <c r="J816" s="4"/>
      <c r="K816" s="4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4">
        <f t="shared" si="27"/>
        <v>8.1399999999998709</v>
      </c>
      <c r="Z816" s="14">
        <v>-221.84</v>
      </c>
      <c r="AA816" s="14">
        <v>-1199.52</v>
      </c>
      <c r="AB816" s="14">
        <v>16540.16</v>
      </c>
      <c r="AC816" s="2"/>
      <c r="AD816" s="14">
        <v>-31.18</v>
      </c>
      <c r="AE816" s="14">
        <v>18.82</v>
      </c>
      <c r="AF816" s="14">
        <v>-1229.68</v>
      </c>
    </row>
    <row r="817" spans="1:32" x14ac:dyDescent="0.25">
      <c r="A817" s="4">
        <f t="shared" si="26"/>
        <v>8.1499999999998707</v>
      </c>
      <c r="B817" s="2"/>
      <c r="C817" s="4">
        <v>1.92</v>
      </c>
      <c r="D817" s="4">
        <v>55.36</v>
      </c>
      <c r="E817" s="4">
        <v>16418.72</v>
      </c>
      <c r="F817" s="2"/>
      <c r="G817" s="4">
        <v>-0.72</v>
      </c>
      <c r="H817" s="4">
        <v>21.26</v>
      </c>
      <c r="I817" s="4">
        <v>8.14</v>
      </c>
      <c r="J817" s="4"/>
      <c r="K817" s="4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4">
        <f t="shared" si="27"/>
        <v>8.1499999999998707</v>
      </c>
      <c r="Z817" s="14">
        <v>-17.84</v>
      </c>
      <c r="AA817" s="14">
        <v>-475.52</v>
      </c>
      <c r="AB817" s="14">
        <v>16308.16</v>
      </c>
      <c r="AC817" s="2"/>
      <c r="AD817" s="14">
        <v>23.82</v>
      </c>
      <c r="AE817" s="14">
        <v>118.82</v>
      </c>
      <c r="AF817" s="14">
        <v>-455.68</v>
      </c>
    </row>
    <row r="818" spans="1:32" x14ac:dyDescent="0.25">
      <c r="A818" s="4">
        <f t="shared" si="26"/>
        <v>8.1599999999998705</v>
      </c>
      <c r="B818" s="2"/>
      <c r="C818" s="4">
        <v>13.92</v>
      </c>
      <c r="D818" s="4">
        <v>15.36</v>
      </c>
      <c r="E818" s="4">
        <v>16514.72</v>
      </c>
      <c r="F818" s="2"/>
      <c r="G818" s="4">
        <v>11.28</v>
      </c>
      <c r="H818" s="4">
        <v>-15.74</v>
      </c>
      <c r="I818" s="4">
        <v>-25.86</v>
      </c>
      <c r="J818" s="4"/>
      <c r="K818" s="4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4">
        <f t="shared" si="27"/>
        <v>8.1599999999998705</v>
      </c>
      <c r="Z818" s="14">
        <v>230.16</v>
      </c>
      <c r="AA818" s="14">
        <v>-199.52</v>
      </c>
      <c r="AB818" s="14">
        <v>16432.16</v>
      </c>
      <c r="AC818" s="2"/>
      <c r="AD818" s="14">
        <v>21.82</v>
      </c>
      <c r="AE818" s="14">
        <v>31.82</v>
      </c>
      <c r="AF818" s="14">
        <v>-423.68</v>
      </c>
    </row>
    <row r="819" spans="1:32" x14ac:dyDescent="0.25">
      <c r="A819" s="4">
        <f t="shared" si="26"/>
        <v>8.1699999999998703</v>
      </c>
      <c r="B819" s="2"/>
      <c r="C819" s="4">
        <v>9.92</v>
      </c>
      <c r="D819" s="4">
        <v>51.36</v>
      </c>
      <c r="E819" s="4">
        <v>16474.72</v>
      </c>
      <c r="F819" s="2"/>
      <c r="G819" s="4">
        <v>-13.72</v>
      </c>
      <c r="H819" s="4">
        <v>-0.74</v>
      </c>
      <c r="I819" s="4">
        <v>-18.86</v>
      </c>
      <c r="J819" s="4"/>
      <c r="K819" s="4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4">
        <f t="shared" si="27"/>
        <v>8.1699999999998703</v>
      </c>
      <c r="Z819" s="14">
        <v>642.16</v>
      </c>
      <c r="AA819" s="14">
        <v>-651.52</v>
      </c>
      <c r="AB819" s="14">
        <v>16412.16</v>
      </c>
      <c r="AC819" s="2"/>
      <c r="AD819" s="14">
        <v>-17.18</v>
      </c>
      <c r="AE819" s="14">
        <v>-94.18</v>
      </c>
      <c r="AF819" s="14">
        <v>-1838.68</v>
      </c>
    </row>
    <row r="820" spans="1:32" x14ac:dyDescent="0.25">
      <c r="A820" s="4">
        <f t="shared" si="26"/>
        <v>8.17999999999987</v>
      </c>
      <c r="B820" s="2"/>
      <c r="C820" s="4">
        <v>25.92</v>
      </c>
      <c r="D820" s="4">
        <v>43.36</v>
      </c>
      <c r="E820" s="4">
        <v>16418.72</v>
      </c>
      <c r="F820" s="2"/>
      <c r="G820" s="4">
        <v>-14.72</v>
      </c>
      <c r="H820" s="4">
        <v>19.260000000000002</v>
      </c>
      <c r="I820" s="4">
        <v>-14.86</v>
      </c>
      <c r="J820" s="4"/>
      <c r="K820" s="4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4">
        <f t="shared" si="27"/>
        <v>8.17999999999987</v>
      </c>
      <c r="Z820" s="14">
        <v>894.16</v>
      </c>
      <c r="AA820" s="14">
        <v>-2283.52</v>
      </c>
      <c r="AB820" s="14">
        <v>16604.16</v>
      </c>
      <c r="AC820" s="2"/>
      <c r="AD820" s="14">
        <v>-35.18</v>
      </c>
      <c r="AE820" s="14">
        <v>-212.18</v>
      </c>
      <c r="AF820" s="14">
        <v>-4444.68</v>
      </c>
    </row>
    <row r="821" spans="1:32" x14ac:dyDescent="0.25">
      <c r="A821" s="4">
        <f t="shared" si="26"/>
        <v>8.1899999999998698</v>
      </c>
      <c r="B821" s="2"/>
      <c r="C821" s="4">
        <v>-14.08</v>
      </c>
      <c r="D821" s="4">
        <v>-40.64</v>
      </c>
      <c r="E821" s="4">
        <v>16330.72</v>
      </c>
      <c r="F821" s="2"/>
      <c r="G821" s="4">
        <v>-1.72</v>
      </c>
      <c r="H821" s="4">
        <v>12.26</v>
      </c>
      <c r="I821" s="4">
        <v>2.14</v>
      </c>
      <c r="J821" s="4"/>
      <c r="K821" s="4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4">
        <f t="shared" si="27"/>
        <v>8.1899999999998698</v>
      </c>
      <c r="Z821" s="14">
        <v>742.16</v>
      </c>
      <c r="AA821" s="14">
        <v>-1999.52</v>
      </c>
      <c r="AB821" s="14">
        <v>16432.16</v>
      </c>
      <c r="AC821" s="2"/>
      <c r="AD821" s="14">
        <v>-3.18</v>
      </c>
      <c r="AE821" s="14">
        <v>-38.18</v>
      </c>
      <c r="AF821" s="14">
        <v>-6048.68</v>
      </c>
    </row>
    <row r="822" spans="1:32" x14ac:dyDescent="0.25">
      <c r="A822" s="4">
        <f t="shared" si="26"/>
        <v>8.1999999999998696</v>
      </c>
      <c r="B822" s="2"/>
      <c r="C822" s="4">
        <v>53.92</v>
      </c>
      <c r="D822" s="4">
        <v>-68.64</v>
      </c>
      <c r="E822" s="4">
        <v>16406.72</v>
      </c>
      <c r="F822" s="2"/>
      <c r="G822" s="4">
        <v>6.28</v>
      </c>
      <c r="H822" s="4">
        <v>3.26</v>
      </c>
      <c r="I822" s="4">
        <v>12.14</v>
      </c>
      <c r="J822" s="4"/>
      <c r="K822" s="4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4">
        <f t="shared" si="27"/>
        <v>8.1999999999998696</v>
      </c>
      <c r="Z822" s="14">
        <v>830.16</v>
      </c>
      <c r="AA822" s="14">
        <v>-1427.52</v>
      </c>
      <c r="AB822" s="14">
        <v>16552.16</v>
      </c>
      <c r="AC822" s="2"/>
      <c r="AD822" s="14">
        <v>36.82</v>
      </c>
      <c r="AE822" s="14">
        <v>-98.18</v>
      </c>
      <c r="AF822" s="14">
        <v>-5125.68</v>
      </c>
    </row>
    <row r="823" spans="1:32" x14ac:dyDescent="0.25">
      <c r="A823" s="4">
        <f t="shared" si="26"/>
        <v>8.2099999999998694</v>
      </c>
      <c r="B823" s="2"/>
      <c r="C823" s="4">
        <v>-42.08</v>
      </c>
      <c r="D823" s="4">
        <v>23.36</v>
      </c>
      <c r="E823" s="4">
        <v>16414.72</v>
      </c>
      <c r="F823" s="2"/>
      <c r="G823" s="4">
        <v>2.2799999999999998</v>
      </c>
      <c r="H823" s="4">
        <v>6.26</v>
      </c>
      <c r="I823" s="4">
        <v>-2.86</v>
      </c>
      <c r="J823" s="4"/>
      <c r="K823" s="4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4">
        <f t="shared" si="27"/>
        <v>8.2099999999998694</v>
      </c>
      <c r="Z823" s="14">
        <v>262.16000000000003</v>
      </c>
      <c r="AA823" s="14">
        <v>-583.52</v>
      </c>
      <c r="AB823" s="14">
        <v>16376.16</v>
      </c>
      <c r="AC823" s="2"/>
      <c r="AD823" s="14">
        <v>-59.18</v>
      </c>
      <c r="AE823" s="14">
        <v>3.82</v>
      </c>
      <c r="AF823" s="14">
        <v>-3504.68</v>
      </c>
    </row>
    <row r="824" spans="1:32" x14ac:dyDescent="0.25">
      <c r="A824" s="4">
        <f t="shared" si="26"/>
        <v>8.2199999999998692</v>
      </c>
      <c r="B824" s="2"/>
      <c r="C824" s="4">
        <v>-106.08</v>
      </c>
      <c r="D824" s="4">
        <v>-68.64</v>
      </c>
      <c r="E824" s="4">
        <v>16438.72</v>
      </c>
      <c r="F824" s="2"/>
      <c r="G824" s="4">
        <v>-7.72</v>
      </c>
      <c r="H824" s="4">
        <v>-8.74</v>
      </c>
      <c r="I824" s="4">
        <v>-18.86</v>
      </c>
      <c r="J824" s="4"/>
      <c r="K824" s="4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4">
        <f t="shared" si="27"/>
        <v>8.2199999999998692</v>
      </c>
      <c r="Z824" s="14">
        <v>1182.1600000000001</v>
      </c>
      <c r="AA824" s="14">
        <v>-1143.52</v>
      </c>
      <c r="AB824" s="14">
        <v>16480.16</v>
      </c>
      <c r="AC824" s="2"/>
      <c r="AD824" s="14">
        <v>47.82</v>
      </c>
      <c r="AE824" s="14">
        <v>-194.18</v>
      </c>
      <c r="AF824" s="14">
        <v>-1683.68</v>
      </c>
    </row>
    <row r="825" spans="1:32" x14ac:dyDescent="0.25">
      <c r="A825" s="4">
        <f t="shared" si="26"/>
        <v>8.229999999999869</v>
      </c>
      <c r="B825" s="2"/>
      <c r="C825" s="4">
        <v>-90.08</v>
      </c>
      <c r="D825" s="4">
        <v>-16.64</v>
      </c>
      <c r="E825" s="4">
        <v>16354.72</v>
      </c>
      <c r="F825" s="2"/>
      <c r="G825" s="4">
        <v>2.2799999999999998</v>
      </c>
      <c r="H825" s="4">
        <v>-2.74</v>
      </c>
      <c r="I825" s="4">
        <v>23.14</v>
      </c>
      <c r="J825" s="4"/>
      <c r="K825" s="4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4">
        <f t="shared" si="27"/>
        <v>8.229999999999869</v>
      </c>
      <c r="Z825" s="14">
        <v>490.16</v>
      </c>
      <c r="AA825" s="14">
        <v>-367.52</v>
      </c>
      <c r="AB825" s="14">
        <v>16348.16</v>
      </c>
      <c r="AC825" s="2"/>
      <c r="AD825" s="14">
        <v>60.82</v>
      </c>
      <c r="AE825" s="14">
        <v>65.819999999999993</v>
      </c>
      <c r="AF825" s="14">
        <v>-332.68</v>
      </c>
    </row>
    <row r="826" spans="1:32" x14ac:dyDescent="0.25">
      <c r="A826" s="4">
        <f t="shared" si="26"/>
        <v>8.2399999999998688</v>
      </c>
      <c r="B826" s="2"/>
      <c r="C826" s="4">
        <v>-86.08</v>
      </c>
      <c r="D826" s="4">
        <v>-8.64</v>
      </c>
      <c r="E826" s="4">
        <v>16294.72</v>
      </c>
      <c r="F826" s="2"/>
      <c r="G826" s="4">
        <v>-3.72</v>
      </c>
      <c r="H826" s="4">
        <v>8.26</v>
      </c>
      <c r="I826" s="4">
        <v>-5.86</v>
      </c>
      <c r="J826" s="4"/>
      <c r="K826" s="4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4">
        <f t="shared" si="27"/>
        <v>8.2399999999998688</v>
      </c>
      <c r="Z826" s="14">
        <v>426.16</v>
      </c>
      <c r="AA826" s="14">
        <v>-327.52</v>
      </c>
      <c r="AB826" s="14">
        <v>16572.16</v>
      </c>
      <c r="AC826" s="2"/>
      <c r="AD826" s="14">
        <v>-60.18</v>
      </c>
      <c r="AE826" s="14">
        <v>-173.18</v>
      </c>
      <c r="AF826" s="14">
        <v>751.32</v>
      </c>
    </row>
    <row r="827" spans="1:32" x14ac:dyDescent="0.25">
      <c r="A827" s="4">
        <f t="shared" si="26"/>
        <v>8.2499999999998685</v>
      </c>
      <c r="B827" s="2"/>
      <c r="C827" s="4">
        <v>-30.08</v>
      </c>
      <c r="D827" s="4">
        <v>-44.64</v>
      </c>
      <c r="E827" s="4">
        <v>16334.72</v>
      </c>
      <c r="F827" s="2"/>
      <c r="G827" s="4">
        <v>3.28</v>
      </c>
      <c r="H827" s="4">
        <v>16.260000000000002</v>
      </c>
      <c r="I827" s="4">
        <v>-16.86</v>
      </c>
      <c r="J827" s="4"/>
      <c r="K827" s="4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4">
        <f t="shared" si="27"/>
        <v>8.2499999999998685</v>
      </c>
      <c r="Z827" s="14">
        <v>786.16</v>
      </c>
      <c r="AA827" s="14">
        <v>-963.52</v>
      </c>
      <c r="AB827" s="14">
        <v>16372.16</v>
      </c>
      <c r="AC827" s="2"/>
      <c r="AD827" s="14">
        <v>25.82</v>
      </c>
      <c r="AE827" s="14">
        <v>20.82</v>
      </c>
      <c r="AF827" s="14">
        <v>1761.32</v>
      </c>
    </row>
    <row r="828" spans="1:32" x14ac:dyDescent="0.25">
      <c r="A828" s="4">
        <f t="shared" si="26"/>
        <v>8.2599999999998683</v>
      </c>
      <c r="B828" s="2"/>
      <c r="C828" s="4">
        <v>-14.08</v>
      </c>
      <c r="D828" s="4">
        <v>-48.64</v>
      </c>
      <c r="E828" s="4">
        <v>16418.72</v>
      </c>
      <c r="F828" s="2"/>
      <c r="G828" s="4">
        <v>5.28</v>
      </c>
      <c r="H828" s="4">
        <v>-9.74</v>
      </c>
      <c r="I828" s="4">
        <v>10.14</v>
      </c>
      <c r="J828" s="4"/>
      <c r="K828" s="4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4">
        <f t="shared" si="27"/>
        <v>8.2599999999998683</v>
      </c>
      <c r="Z828" s="14">
        <v>1446.16</v>
      </c>
      <c r="AA828" s="14">
        <v>-1439.52</v>
      </c>
      <c r="AB828" s="14">
        <v>16292.16</v>
      </c>
      <c r="AC828" s="2"/>
      <c r="AD828" s="14">
        <v>107.82</v>
      </c>
      <c r="AE828" s="14">
        <v>158.82</v>
      </c>
      <c r="AF828" s="14">
        <v>2818.32</v>
      </c>
    </row>
    <row r="829" spans="1:32" x14ac:dyDescent="0.25">
      <c r="A829" s="4">
        <f t="shared" si="26"/>
        <v>8.2699999999998681</v>
      </c>
      <c r="B829" s="2"/>
      <c r="C829" s="4">
        <v>41.92</v>
      </c>
      <c r="D829" s="4">
        <v>-68.64</v>
      </c>
      <c r="E829" s="4">
        <v>16386.72</v>
      </c>
      <c r="F829" s="2"/>
      <c r="G829" s="4">
        <v>10.28</v>
      </c>
      <c r="H829" s="4">
        <v>-18.739999999999998</v>
      </c>
      <c r="I829" s="4">
        <v>-13.86</v>
      </c>
      <c r="J829" s="4"/>
      <c r="K829" s="4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4">
        <f t="shared" si="27"/>
        <v>8.2699999999998681</v>
      </c>
      <c r="Z829" s="14">
        <v>430.16</v>
      </c>
      <c r="AA829" s="14">
        <v>-855.52</v>
      </c>
      <c r="AB829" s="14">
        <v>16148.16</v>
      </c>
      <c r="AC829" s="2"/>
      <c r="AD829" s="14">
        <v>-9.18</v>
      </c>
      <c r="AE829" s="14">
        <v>-37.18</v>
      </c>
      <c r="AF829" s="14">
        <v>3402.32</v>
      </c>
    </row>
    <row r="830" spans="1:32" x14ac:dyDescent="0.25">
      <c r="A830" s="4">
        <f t="shared" si="26"/>
        <v>8.2799999999998679</v>
      </c>
      <c r="B830" s="2"/>
      <c r="C830" s="4">
        <v>105.92</v>
      </c>
      <c r="D830" s="4">
        <v>-56.64</v>
      </c>
      <c r="E830" s="4">
        <v>16542.72</v>
      </c>
      <c r="F830" s="2"/>
      <c r="G830" s="4">
        <v>22.28</v>
      </c>
      <c r="H830" s="4">
        <v>3.26</v>
      </c>
      <c r="I830" s="4">
        <v>10.14</v>
      </c>
      <c r="J830" s="4"/>
      <c r="K830" s="4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4">
        <f t="shared" si="27"/>
        <v>8.2799999999998679</v>
      </c>
      <c r="Z830" s="14">
        <v>-93.84</v>
      </c>
      <c r="AA830" s="14">
        <v>44.48</v>
      </c>
      <c r="AB830" s="14">
        <v>16272.16</v>
      </c>
      <c r="AC830" s="2"/>
      <c r="AD830" s="14">
        <v>-107.18</v>
      </c>
      <c r="AE830" s="14">
        <v>-136.18</v>
      </c>
      <c r="AF830" s="14">
        <v>3631.32</v>
      </c>
    </row>
    <row r="831" spans="1:32" x14ac:dyDescent="0.25">
      <c r="A831" s="4">
        <f t="shared" si="26"/>
        <v>8.2899999999998677</v>
      </c>
      <c r="B831" s="2"/>
      <c r="C831" s="4">
        <v>45.92</v>
      </c>
      <c r="D831" s="4">
        <v>59.36</v>
      </c>
      <c r="E831" s="4">
        <v>16358.72</v>
      </c>
      <c r="F831" s="2"/>
      <c r="G831" s="4">
        <v>14.28</v>
      </c>
      <c r="H831" s="4">
        <v>4.26</v>
      </c>
      <c r="I831" s="4">
        <v>23.14</v>
      </c>
      <c r="J831" s="4"/>
      <c r="K831" s="4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4">
        <f t="shared" si="27"/>
        <v>8.2899999999998677</v>
      </c>
      <c r="Z831" s="14">
        <v>438.16</v>
      </c>
      <c r="AA831" s="14">
        <v>-1315.52</v>
      </c>
      <c r="AB831" s="14">
        <v>16388.16</v>
      </c>
      <c r="AC831" s="2"/>
      <c r="AD831" s="14">
        <v>109.82</v>
      </c>
      <c r="AE831" s="14">
        <v>431.82</v>
      </c>
      <c r="AF831" s="14">
        <v>3279.32</v>
      </c>
    </row>
    <row r="832" spans="1:32" x14ac:dyDescent="0.25">
      <c r="A832" s="4">
        <f t="shared" si="26"/>
        <v>8.2999999999998675</v>
      </c>
      <c r="B832" s="2"/>
      <c r="C832" s="4">
        <v>101.92</v>
      </c>
      <c r="D832" s="4">
        <v>79.36</v>
      </c>
      <c r="E832" s="4">
        <v>16386.72</v>
      </c>
      <c r="F832" s="2"/>
      <c r="G832" s="4">
        <v>-4.72</v>
      </c>
      <c r="H832" s="4">
        <v>-10.74</v>
      </c>
      <c r="I832" s="4">
        <v>2.14</v>
      </c>
      <c r="J832" s="4"/>
      <c r="K832" s="4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4">
        <f t="shared" si="27"/>
        <v>8.2999999999998675</v>
      </c>
      <c r="Z832" s="14">
        <v>-33.840000000000003</v>
      </c>
      <c r="AA832" s="14">
        <v>-2447.52</v>
      </c>
      <c r="AB832" s="14">
        <v>16488.16</v>
      </c>
      <c r="AC832" s="2"/>
      <c r="AD832" s="14">
        <v>-51.18</v>
      </c>
      <c r="AE832" s="14">
        <v>-56.18</v>
      </c>
      <c r="AF832" s="14">
        <v>2216.3200000000002</v>
      </c>
    </row>
    <row r="833" spans="1:32" x14ac:dyDescent="0.25">
      <c r="A833" s="4">
        <f t="shared" si="26"/>
        <v>8.3099999999998673</v>
      </c>
      <c r="B833" s="2"/>
      <c r="C833" s="4">
        <v>17.920000000000002</v>
      </c>
      <c r="D833" s="4">
        <v>39.36</v>
      </c>
      <c r="E833" s="4">
        <v>16394.72</v>
      </c>
      <c r="F833" s="2"/>
      <c r="G833" s="4">
        <v>-6.72</v>
      </c>
      <c r="H833" s="4">
        <v>7.26</v>
      </c>
      <c r="I833" s="4">
        <v>-9.86</v>
      </c>
      <c r="J833" s="4"/>
      <c r="K833" s="4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4">
        <f t="shared" si="27"/>
        <v>8.3099999999998673</v>
      </c>
      <c r="Z833" s="14">
        <v>38.159999999999997</v>
      </c>
      <c r="AA833" s="14">
        <v>-2351.52</v>
      </c>
      <c r="AB833" s="14">
        <v>16172.16</v>
      </c>
      <c r="AC833" s="2"/>
      <c r="AD833" s="14">
        <v>-177.18</v>
      </c>
      <c r="AE833" s="14">
        <v>-4.18</v>
      </c>
      <c r="AF833" s="14">
        <v>-158.68</v>
      </c>
    </row>
    <row r="834" spans="1:32" x14ac:dyDescent="0.25">
      <c r="A834" s="4">
        <f t="shared" si="26"/>
        <v>8.3199999999998671</v>
      </c>
      <c r="B834" s="2"/>
      <c r="C834" s="4">
        <v>33.92</v>
      </c>
      <c r="D834" s="4">
        <v>119.36</v>
      </c>
      <c r="E834" s="4">
        <v>16370.72</v>
      </c>
      <c r="F834" s="2"/>
      <c r="G834" s="4">
        <v>13.28</v>
      </c>
      <c r="H834" s="4">
        <v>6.26</v>
      </c>
      <c r="I834" s="4">
        <v>8.14</v>
      </c>
      <c r="J834" s="4"/>
      <c r="K834" s="4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4">
        <f t="shared" si="27"/>
        <v>8.3199999999998671</v>
      </c>
      <c r="Z834" s="14">
        <v>-285.83999999999997</v>
      </c>
      <c r="AA834" s="14">
        <v>-447.52</v>
      </c>
      <c r="AB834" s="14">
        <v>16624.16</v>
      </c>
      <c r="AC834" s="2"/>
      <c r="AD834" s="14">
        <v>-157.18</v>
      </c>
      <c r="AE834" s="14">
        <v>114.82</v>
      </c>
      <c r="AF834" s="14">
        <v>-1315.68</v>
      </c>
    </row>
    <row r="835" spans="1:32" x14ac:dyDescent="0.25">
      <c r="A835" s="4">
        <f t="shared" si="26"/>
        <v>8.3299999999998668</v>
      </c>
      <c r="B835" s="2"/>
      <c r="C835" s="4">
        <v>53.92</v>
      </c>
      <c r="D835" s="4">
        <v>107.36</v>
      </c>
      <c r="E835" s="4">
        <v>16382.72</v>
      </c>
      <c r="F835" s="2"/>
      <c r="G835" s="4">
        <v>-4.72</v>
      </c>
      <c r="H835" s="4">
        <v>-2.74</v>
      </c>
      <c r="I835" s="4">
        <v>16.14</v>
      </c>
      <c r="J835" s="4"/>
      <c r="K835" s="4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4">
        <f t="shared" si="27"/>
        <v>8.3299999999998668</v>
      </c>
      <c r="Z835" s="14">
        <v>58.16</v>
      </c>
      <c r="AA835" s="14">
        <v>-1051.52</v>
      </c>
      <c r="AB835" s="14">
        <v>16520.16</v>
      </c>
      <c r="AC835" s="2"/>
      <c r="AD835" s="14">
        <v>29.82</v>
      </c>
      <c r="AE835" s="14">
        <v>-46.18</v>
      </c>
      <c r="AF835" s="14">
        <v>-1030.68</v>
      </c>
    </row>
    <row r="836" spans="1:32" x14ac:dyDescent="0.25">
      <c r="A836" s="4">
        <f t="shared" ref="A836:A899" si="28">A835+0.01</f>
        <v>8.3399999999998666</v>
      </c>
      <c r="B836" s="2"/>
      <c r="C836" s="4">
        <v>13.92</v>
      </c>
      <c r="D836" s="4">
        <v>71.36</v>
      </c>
      <c r="E836" s="4">
        <v>16226.72</v>
      </c>
      <c r="F836" s="2"/>
      <c r="G836" s="4">
        <v>1.28</v>
      </c>
      <c r="H836" s="4">
        <v>37.26</v>
      </c>
      <c r="I836" s="4">
        <v>5.14</v>
      </c>
      <c r="J836" s="4"/>
      <c r="K836" s="4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4">
        <f t="shared" ref="Y836:Y899" si="29">Y835+0.01</f>
        <v>8.3399999999998666</v>
      </c>
      <c r="Z836" s="14">
        <v>14.16</v>
      </c>
      <c r="AA836" s="14">
        <v>-1031.52</v>
      </c>
      <c r="AB836" s="14">
        <v>16552.16</v>
      </c>
      <c r="AC836" s="2"/>
      <c r="AD836" s="14">
        <v>203.82</v>
      </c>
      <c r="AE836" s="14">
        <v>50.82</v>
      </c>
      <c r="AF836" s="14">
        <v>-1029.68</v>
      </c>
    </row>
    <row r="837" spans="1:32" x14ac:dyDescent="0.25">
      <c r="A837" s="4">
        <f t="shared" si="28"/>
        <v>8.3499999999998664</v>
      </c>
      <c r="B837" s="2"/>
      <c r="C837" s="4">
        <v>57.92</v>
      </c>
      <c r="D837" s="4">
        <v>-12.64</v>
      </c>
      <c r="E837" s="4">
        <v>16446.72</v>
      </c>
      <c r="F837" s="2"/>
      <c r="G837" s="4">
        <v>8.2799999999999994</v>
      </c>
      <c r="H837" s="4">
        <v>35.26</v>
      </c>
      <c r="I837" s="4">
        <v>13.14</v>
      </c>
      <c r="J837" s="4"/>
      <c r="K837" s="4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4">
        <f t="shared" si="29"/>
        <v>8.3499999999998664</v>
      </c>
      <c r="Z837" s="14">
        <v>-621.84</v>
      </c>
      <c r="AA837" s="14">
        <v>-999.52</v>
      </c>
      <c r="AB837" s="14">
        <v>16720.16</v>
      </c>
      <c r="AC837" s="2"/>
      <c r="AD837" s="14">
        <v>74.819999999999993</v>
      </c>
      <c r="AE837" s="14">
        <v>192.82</v>
      </c>
      <c r="AF837" s="14">
        <v>-1677.68</v>
      </c>
    </row>
    <row r="838" spans="1:32" x14ac:dyDescent="0.25">
      <c r="A838" s="4">
        <f t="shared" si="28"/>
        <v>8.3599999999998662</v>
      </c>
      <c r="B838" s="2"/>
      <c r="C838" s="4">
        <v>-6.08</v>
      </c>
      <c r="D838" s="4">
        <v>7.36</v>
      </c>
      <c r="E838" s="4">
        <v>16166.72</v>
      </c>
      <c r="F838" s="2"/>
      <c r="G838" s="4">
        <v>14.28</v>
      </c>
      <c r="H838" s="4">
        <v>-27.74</v>
      </c>
      <c r="I838" s="4">
        <v>7.14</v>
      </c>
      <c r="J838" s="4"/>
      <c r="K838" s="4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4">
        <f t="shared" si="29"/>
        <v>8.3599999999998662</v>
      </c>
      <c r="Z838" s="14">
        <v>-5.84</v>
      </c>
      <c r="AA838" s="14">
        <v>-495.52</v>
      </c>
      <c r="AB838" s="14">
        <v>16516.16</v>
      </c>
      <c r="AC838" s="2"/>
      <c r="AD838" s="14">
        <v>-250.18</v>
      </c>
      <c r="AE838" s="14">
        <v>-39.18</v>
      </c>
      <c r="AF838" s="14">
        <v>-1088.68</v>
      </c>
    </row>
    <row r="839" spans="1:32" x14ac:dyDescent="0.25">
      <c r="A839" s="4">
        <f t="shared" si="28"/>
        <v>8.369999999999866</v>
      </c>
      <c r="B839" s="2"/>
      <c r="C839" s="4">
        <v>-130.08000000000001</v>
      </c>
      <c r="D839" s="4">
        <v>-148.63999999999999</v>
      </c>
      <c r="E839" s="4">
        <v>16302.72</v>
      </c>
      <c r="F839" s="2"/>
      <c r="G839" s="4">
        <v>-16.72</v>
      </c>
      <c r="H839" s="4">
        <v>-23.74</v>
      </c>
      <c r="I839" s="4">
        <v>15.14</v>
      </c>
      <c r="J839" s="4"/>
      <c r="K839" s="4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4">
        <f t="shared" si="29"/>
        <v>8.369999999999866</v>
      </c>
      <c r="Z839" s="14">
        <v>706.16</v>
      </c>
      <c r="AA839" s="14">
        <v>336.48</v>
      </c>
      <c r="AB839" s="14">
        <v>16512.16</v>
      </c>
      <c r="AC839" s="2"/>
      <c r="AD839" s="14">
        <v>-379.18</v>
      </c>
      <c r="AE839" s="14">
        <v>-335.18</v>
      </c>
      <c r="AF839" s="14">
        <v>-649.67999999999995</v>
      </c>
    </row>
    <row r="840" spans="1:32" x14ac:dyDescent="0.25">
      <c r="A840" s="4">
        <f t="shared" si="28"/>
        <v>8.3799999999998658</v>
      </c>
      <c r="B840" s="2"/>
      <c r="C840" s="4">
        <v>-90.08</v>
      </c>
      <c r="D840" s="4">
        <v>-148.63999999999999</v>
      </c>
      <c r="E840" s="4">
        <v>16490.72</v>
      </c>
      <c r="F840" s="2"/>
      <c r="G840" s="4">
        <v>2.2799999999999998</v>
      </c>
      <c r="H840" s="4">
        <v>9.26</v>
      </c>
      <c r="I840" s="4">
        <v>18.14</v>
      </c>
      <c r="J840" s="4"/>
      <c r="K840" s="4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4">
        <f t="shared" si="29"/>
        <v>8.3799999999998658</v>
      </c>
      <c r="Z840" s="14">
        <v>1026.1600000000001</v>
      </c>
      <c r="AA840" s="14">
        <v>0.48</v>
      </c>
      <c r="AB840" s="14">
        <v>16572.16</v>
      </c>
      <c r="AC840" s="2"/>
      <c r="AD840" s="14">
        <v>-247.18</v>
      </c>
      <c r="AE840" s="14">
        <v>-145.18</v>
      </c>
      <c r="AF840" s="14">
        <v>-238.68</v>
      </c>
    </row>
    <row r="841" spans="1:32" x14ac:dyDescent="0.25">
      <c r="A841" s="4">
        <f t="shared" si="28"/>
        <v>8.3899999999998656</v>
      </c>
      <c r="B841" s="2"/>
      <c r="C841" s="4">
        <v>-62.08</v>
      </c>
      <c r="D841" s="4">
        <v>11.36</v>
      </c>
      <c r="E841" s="4">
        <v>16494.72</v>
      </c>
      <c r="F841" s="2"/>
      <c r="G841" s="4">
        <v>6.28</v>
      </c>
      <c r="H841" s="4">
        <v>-4.74</v>
      </c>
      <c r="I841" s="4">
        <v>8.14</v>
      </c>
      <c r="J841" s="4"/>
      <c r="K841" s="4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4">
        <f t="shared" si="29"/>
        <v>8.3899999999998656</v>
      </c>
      <c r="Z841" s="14">
        <v>926.16</v>
      </c>
      <c r="AA841" s="14">
        <v>-1079.52</v>
      </c>
      <c r="AB841" s="14">
        <v>16596.16</v>
      </c>
      <c r="AC841" s="2"/>
      <c r="AD841" s="14">
        <v>-14.18</v>
      </c>
      <c r="AE841" s="14">
        <v>-338.18</v>
      </c>
      <c r="AF841" s="14">
        <v>-349.68</v>
      </c>
    </row>
    <row r="842" spans="1:32" x14ac:dyDescent="0.25">
      <c r="A842" s="4">
        <f t="shared" si="28"/>
        <v>8.3999999999998654</v>
      </c>
      <c r="B842" s="2"/>
      <c r="C842" s="4">
        <v>-90.08</v>
      </c>
      <c r="D842" s="4">
        <v>-20.64</v>
      </c>
      <c r="E842" s="4">
        <v>16430.72</v>
      </c>
      <c r="F842" s="2"/>
      <c r="G842" s="4">
        <v>-5.72</v>
      </c>
      <c r="H842" s="4">
        <v>-5.74</v>
      </c>
      <c r="I842" s="4">
        <v>-1.86</v>
      </c>
      <c r="J842" s="4"/>
      <c r="K842" s="4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4">
        <f t="shared" si="29"/>
        <v>8.3999999999998654</v>
      </c>
      <c r="Z842" s="14">
        <v>242.16</v>
      </c>
      <c r="AA842" s="14">
        <v>664.48</v>
      </c>
      <c r="AB842" s="14">
        <v>16328.16</v>
      </c>
      <c r="AC842" s="2"/>
      <c r="AD842" s="14">
        <v>-13.18</v>
      </c>
      <c r="AE842" s="14">
        <v>259.82</v>
      </c>
      <c r="AF842" s="14">
        <v>-279.68</v>
      </c>
    </row>
    <row r="843" spans="1:32" x14ac:dyDescent="0.25">
      <c r="A843" s="4">
        <f t="shared" si="28"/>
        <v>8.4099999999998651</v>
      </c>
      <c r="B843" s="2"/>
      <c r="C843" s="4">
        <v>-114.08</v>
      </c>
      <c r="D843" s="4">
        <v>-24.64</v>
      </c>
      <c r="E843" s="4">
        <v>16354.72</v>
      </c>
      <c r="F843" s="2"/>
      <c r="G843" s="4">
        <v>6.28</v>
      </c>
      <c r="H843" s="4">
        <v>23.26</v>
      </c>
      <c r="I843" s="4">
        <v>-13.86</v>
      </c>
      <c r="J843" s="4"/>
      <c r="K843" s="4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4">
        <f t="shared" si="29"/>
        <v>8.4099999999998651</v>
      </c>
      <c r="Z843" s="14">
        <v>834.16</v>
      </c>
      <c r="AA843" s="14">
        <v>-331.52</v>
      </c>
      <c r="AB843" s="14">
        <v>16648.16</v>
      </c>
      <c r="AC843" s="2"/>
      <c r="AD843" s="14">
        <v>-178.18</v>
      </c>
      <c r="AE843" s="14">
        <v>-153.18</v>
      </c>
      <c r="AF843" s="14">
        <v>387.32</v>
      </c>
    </row>
    <row r="844" spans="1:32" x14ac:dyDescent="0.25">
      <c r="A844" s="4">
        <f t="shared" si="28"/>
        <v>8.4199999999998649</v>
      </c>
      <c r="B844" s="2"/>
      <c r="C844" s="4">
        <v>-78.08</v>
      </c>
      <c r="D844" s="4">
        <v>3.36</v>
      </c>
      <c r="E844" s="4">
        <v>16406.72</v>
      </c>
      <c r="F844" s="2"/>
      <c r="G844" s="4">
        <v>-5.72</v>
      </c>
      <c r="H844" s="4">
        <v>-5.74</v>
      </c>
      <c r="I844" s="4">
        <v>-6.86</v>
      </c>
      <c r="J844" s="4"/>
      <c r="K844" s="4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4">
        <f t="shared" si="29"/>
        <v>8.4199999999998649</v>
      </c>
      <c r="Z844" s="14">
        <v>450.16</v>
      </c>
      <c r="AA844" s="14">
        <v>404.48</v>
      </c>
      <c r="AB844" s="14">
        <v>16064.16</v>
      </c>
      <c r="AC844" s="2"/>
      <c r="AD844" s="14">
        <v>-108.18</v>
      </c>
      <c r="AE844" s="14">
        <v>113.82</v>
      </c>
      <c r="AF844" s="14">
        <v>-184.68</v>
      </c>
    </row>
    <row r="845" spans="1:32" x14ac:dyDescent="0.25">
      <c r="A845" s="4">
        <f t="shared" si="28"/>
        <v>8.4299999999998647</v>
      </c>
      <c r="B845" s="2"/>
      <c r="C845" s="4">
        <v>-18.079999999999998</v>
      </c>
      <c r="D845" s="4">
        <v>-8.64</v>
      </c>
      <c r="E845" s="4">
        <v>16390.72</v>
      </c>
      <c r="F845" s="2"/>
      <c r="G845" s="4">
        <v>-2.72</v>
      </c>
      <c r="H845" s="4">
        <v>-9.74</v>
      </c>
      <c r="I845" s="4">
        <v>-6.86</v>
      </c>
      <c r="J845" s="4"/>
      <c r="K845" s="4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4">
        <f t="shared" si="29"/>
        <v>8.4299999999998647</v>
      </c>
      <c r="Z845" s="14">
        <v>442.16</v>
      </c>
      <c r="AA845" s="14">
        <v>-1011.52</v>
      </c>
      <c r="AB845" s="14">
        <v>16508.16</v>
      </c>
      <c r="AC845" s="2"/>
      <c r="AD845" s="14">
        <v>-10.18</v>
      </c>
      <c r="AE845" s="14">
        <v>-97.18</v>
      </c>
      <c r="AF845" s="14">
        <v>-151.68</v>
      </c>
    </row>
    <row r="846" spans="1:32" x14ac:dyDescent="0.25">
      <c r="A846" s="4">
        <f t="shared" si="28"/>
        <v>8.4399999999998645</v>
      </c>
      <c r="B846" s="2"/>
      <c r="C846" s="4">
        <v>33.92</v>
      </c>
      <c r="D846" s="4">
        <v>19.36</v>
      </c>
      <c r="E846" s="4">
        <v>16418.72</v>
      </c>
      <c r="F846" s="2"/>
      <c r="G846" s="4">
        <v>13.28</v>
      </c>
      <c r="H846" s="4">
        <v>20.260000000000002</v>
      </c>
      <c r="I846" s="4">
        <v>-1.86</v>
      </c>
      <c r="J846" s="4"/>
      <c r="K846" s="4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4">
        <f t="shared" si="29"/>
        <v>8.4399999999998645</v>
      </c>
      <c r="Z846" s="14">
        <v>-381.84</v>
      </c>
      <c r="AA846" s="14">
        <v>-1395.52</v>
      </c>
      <c r="AB846" s="14">
        <v>16492.16</v>
      </c>
      <c r="AC846" s="2"/>
      <c r="AD846" s="14">
        <v>-176.18</v>
      </c>
      <c r="AE846" s="14">
        <v>-369.18</v>
      </c>
      <c r="AF846" s="14">
        <v>400.32</v>
      </c>
    </row>
    <row r="847" spans="1:32" x14ac:dyDescent="0.25">
      <c r="A847" s="4">
        <f t="shared" si="28"/>
        <v>8.4499999999998643</v>
      </c>
      <c r="B847" s="2"/>
      <c r="C847" s="4">
        <v>33.92</v>
      </c>
      <c r="D847" s="4">
        <v>59.36</v>
      </c>
      <c r="E847" s="4">
        <v>16350.72</v>
      </c>
      <c r="F847" s="2"/>
      <c r="G847" s="4">
        <v>-6.72</v>
      </c>
      <c r="H847" s="4">
        <v>22.26</v>
      </c>
      <c r="I847" s="4">
        <v>-11.86</v>
      </c>
      <c r="J847" s="4"/>
      <c r="K847" s="4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4">
        <f t="shared" si="29"/>
        <v>8.4499999999998643</v>
      </c>
      <c r="Z847" s="14">
        <v>114.16</v>
      </c>
      <c r="AA847" s="14">
        <v>716.48</v>
      </c>
      <c r="AB847" s="14">
        <v>16740.16</v>
      </c>
      <c r="AC847" s="2"/>
      <c r="AD847" s="14">
        <v>124.82</v>
      </c>
      <c r="AE847" s="14">
        <v>-6.18</v>
      </c>
      <c r="AF847" s="14">
        <v>413.32</v>
      </c>
    </row>
    <row r="848" spans="1:32" x14ac:dyDescent="0.25">
      <c r="A848" s="4">
        <f t="shared" si="28"/>
        <v>8.4599999999998641</v>
      </c>
      <c r="B848" s="2"/>
      <c r="C848" s="4">
        <v>89.92</v>
      </c>
      <c r="D848" s="4">
        <v>59.36</v>
      </c>
      <c r="E848" s="4">
        <v>16318.72</v>
      </c>
      <c r="F848" s="2"/>
      <c r="G848" s="4">
        <v>-12.72</v>
      </c>
      <c r="H848" s="4">
        <v>12.26</v>
      </c>
      <c r="I848" s="4">
        <v>-5.86</v>
      </c>
      <c r="J848" s="4"/>
      <c r="K848" s="4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4">
        <f t="shared" si="29"/>
        <v>8.4599999999998641</v>
      </c>
      <c r="Z848" s="14">
        <v>-385.84</v>
      </c>
      <c r="AA848" s="14">
        <v>-451.52</v>
      </c>
      <c r="AB848" s="14">
        <v>16576.16</v>
      </c>
      <c r="AC848" s="2"/>
      <c r="AD848" s="14">
        <v>-22.18</v>
      </c>
      <c r="AE848" s="14">
        <v>-73.180000000000007</v>
      </c>
      <c r="AF848" s="14">
        <v>69.319999999999993</v>
      </c>
    </row>
    <row r="849" spans="1:32" x14ac:dyDescent="0.25">
      <c r="A849" s="4">
        <f t="shared" si="28"/>
        <v>8.4699999999998639</v>
      </c>
      <c r="B849" s="2"/>
      <c r="C849" s="4">
        <v>77.92</v>
      </c>
      <c r="D849" s="4">
        <v>11.36</v>
      </c>
      <c r="E849" s="4">
        <v>16454.72</v>
      </c>
      <c r="F849" s="2"/>
      <c r="G849" s="4">
        <v>-1.72</v>
      </c>
      <c r="H849" s="4">
        <v>-21.74</v>
      </c>
      <c r="I849" s="4">
        <v>-4.8600000000000003</v>
      </c>
      <c r="J849" s="4"/>
      <c r="K849" s="4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4">
        <f t="shared" si="29"/>
        <v>8.4699999999998639</v>
      </c>
      <c r="Z849" s="14">
        <v>-741.84</v>
      </c>
      <c r="AA849" s="14">
        <v>-71.52</v>
      </c>
      <c r="AB849" s="14">
        <v>16372.16</v>
      </c>
      <c r="AC849" s="2"/>
      <c r="AD849" s="14">
        <v>-51.18</v>
      </c>
      <c r="AE849" s="14">
        <v>-52.18</v>
      </c>
      <c r="AF849" s="14">
        <v>-607.67999999999995</v>
      </c>
    </row>
    <row r="850" spans="1:32" x14ac:dyDescent="0.25">
      <c r="A850" s="4">
        <f t="shared" si="28"/>
        <v>8.4799999999998636</v>
      </c>
      <c r="B850" s="2"/>
      <c r="C850" s="4">
        <v>53.92</v>
      </c>
      <c r="D850" s="4">
        <v>31.36</v>
      </c>
      <c r="E850" s="4">
        <v>16350.72</v>
      </c>
      <c r="F850" s="2"/>
      <c r="G850" s="4">
        <v>8.2799999999999994</v>
      </c>
      <c r="H850" s="4">
        <v>12.26</v>
      </c>
      <c r="I850" s="4">
        <v>11.14</v>
      </c>
      <c r="J850" s="4"/>
      <c r="K850" s="4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4">
        <f t="shared" si="29"/>
        <v>8.4799999999998636</v>
      </c>
      <c r="Z850" s="14">
        <v>-125.84</v>
      </c>
      <c r="AA850" s="14">
        <v>1136.48</v>
      </c>
      <c r="AB850" s="14">
        <v>16772.16</v>
      </c>
      <c r="AC850" s="2"/>
      <c r="AD850" s="14">
        <v>-83.18</v>
      </c>
      <c r="AE850" s="14">
        <v>-197.18</v>
      </c>
      <c r="AF850" s="14">
        <v>-28.68</v>
      </c>
    </row>
    <row r="851" spans="1:32" x14ac:dyDescent="0.25">
      <c r="A851" s="4">
        <f t="shared" si="28"/>
        <v>8.4899999999998634</v>
      </c>
      <c r="B851" s="2"/>
      <c r="C851" s="4">
        <v>41.92</v>
      </c>
      <c r="D851" s="4">
        <v>3.36</v>
      </c>
      <c r="E851" s="4">
        <v>16318.72</v>
      </c>
      <c r="F851" s="2"/>
      <c r="G851" s="4">
        <v>-5.72</v>
      </c>
      <c r="H851" s="4">
        <v>8.26</v>
      </c>
      <c r="I851" s="4">
        <v>-3.86</v>
      </c>
      <c r="J851" s="4"/>
      <c r="K851" s="4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4">
        <f t="shared" si="29"/>
        <v>8.4899999999998634</v>
      </c>
      <c r="Z851" s="14">
        <v>-337.84</v>
      </c>
      <c r="AA851" s="14">
        <v>1104.48</v>
      </c>
      <c r="AB851" s="14">
        <v>16892.16</v>
      </c>
      <c r="AC851" s="2"/>
      <c r="AD851" s="14">
        <v>-188.18</v>
      </c>
      <c r="AE851" s="14">
        <v>59.82</v>
      </c>
      <c r="AF851" s="14">
        <v>-186.68</v>
      </c>
    </row>
    <row r="852" spans="1:32" x14ac:dyDescent="0.25">
      <c r="A852" s="4">
        <f t="shared" si="28"/>
        <v>8.4999999999998632</v>
      </c>
      <c r="B852" s="2"/>
      <c r="C852" s="4">
        <v>49.92</v>
      </c>
      <c r="D852" s="4">
        <v>11.36</v>
      </c>
      <c r="E852" s="4">
        <v>16422.72</v>
      </c>
      <c r="F852" s="2"/>
      <c r="G852" s="4">
        <v>8.2799999999999994</v>
      </c>
      <c r="H852" s="4">
        <v>-10.74</v>
      </c>
      <c r="I852" s="4">
        <v>-14.86</v>
      </c>
      <c r="J852" s="4"/>
      <c r="K852" s="4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4">
        <f t="shared" si="29"/>
        <v>8.4999999999998632</v>
      </c>
      <c r="Z852" s="14">
        <v>-1073.8399999999999</v>
      </c>
      <c r="AA852" s="14">
        <v>2076.48</v>
      </c>
      <c r="AB852" s="14">
        <v>16520.16</v>
      </c>
      <c r="AC852" s="2"/>
      <c r="AD852" s="14">
        <v>-126.18</v>
      </c>
      <c r="AE852" s="14">
        <v>19.82</v>
      </c>
      <c r="AF852" s="14">
        <v>-625.67999999999995</v>
      </c>
    </row>
    <row r="853" spans="1:32" x14ac:dyDescent="0.25">
      <c r="A853" s="4">
        <f t="shared" si="28"/>
        <v>8.509999999999863</v>
      </c>
      <c r="B853" s="2"/>
      <c r="C853" s="4">
        <v>61.92</v>
      </c>
      <c r="D853" s="4">
        <v>-60.64</v>
      </c>
      <c r="E853" s="4">
        <v>16450.72</v>
      </c>
      <c r="F853" s="2"/>
      <c r="G853" s="4">
        <v>-4.72</v>
      </c>
      <c r="H853" s="4">
        <v>13.26</v>
      </c>
      <c r="I853" s="4">
        <v>-23.86</v>
      </c>
      <c r="J853" s="4"/>
      <c r="K853" s="4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4">
        <f t="shared" si="29"/>
        <v>8.509999999999863</v>
      </c>
      <c r="Z853" s="14">
        <v>-1045.8399999999999</v>
      </c>
      <c r="AA853" s="14">
        <v>-823.52</v>
      </c>
      <c r="AB853" s="14">
        <v>16440.16</v>
      </c>
      <c r="AC853" s="2"/>
      <c r="AD853" s="14">
        <v>212.82</v>
      </c>
      <c r="AE853" s="14">
        <v>31.82</v>
      </c>
      <c r="AF853" s="14">
        <v>-1058.68</v>
      </c>
    </row>
    <row r="854" spans="1:32" x14ac:dyDescent="0.25">
      <c r="A854" s="4">
        <f t="shared" si="28"/>
        <v>8.5199999999998628</v>
      </c>
      <c r="B854" s="2"/>
      <c r="C854" s="4">
        <v>-138.08000000000001</v>
      </c>
      <c r="D854" s="4">
        <v>31.36</v>
      </c>
      <c r="E854" s="4">
        <v>16534.72</v>
      </c>
      <c r="F854" s="2"/>
      <c r="G854" s="4">
        <v>8.2799999999999994</v>
      </c>
      <c r="H854" s="4">
        <v>19.260000000000002</v>
      </c>
      <c r="I854" s="4">
        <v>7.14</v>
      </c>
      <c r="J854" s="4"/>
      <c r="K854" s="4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4">
        <f t="shared" si="29"/>
        <v>8.5199999999998628</v>
      </c>
      <c r="Z854" s="14">
        <v>-505.84</v>
      </c>
      <c r="AA854" s="14">
        <v>-967.52</v>
      </c>
      <c r="AB854" s="14">
        <v>16192.16</v>
      </c>
      <c r="AC854" s="2"/>
      <c r="AD854" s="14">
        <v>-29.18</v>
      </c>
      <c r="AE854" s="14">
        <v>155.82</v>
      </c>
      <c r="AF854" s="14">
        <v>-925.68</v>
      </c>
    </row>
    <row r="855" spans="1:32" x14ac:dyDescent="0.25">
      <c r="A855" s="4">
        <f t="shared" si="28"/>
        <v>8.5299999999998626</v>
      </c>
      <c r="B855" s="2"/>
      <c r="C855" s="4">
        <v>29.92</v>
      </c>
      <c r="D855" s="4">
        <v>-132.63999999999999</v>
      </c>
      <c r="E855" s="4">
        <v>16458.72</v>
      </c>
      <c r="F855" s="2"/>
      <c r="G855" s="4">
        <v>5.28</v>
      </c>
      <c r="H855" s="4">
        <v>-0.74</v>
      </c>
      <c r="I855" s="4">
        <v>9.14</v>
      </c>
      <c r="J855" s="4"/>
      <c r="K855" s="4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4">
        <f t="shared" si="29"/>
        <v>8.5299999999998626</v>
      </c>
      <c r="Z855" s="14">
        <v>718.16</v>
      </c>
      <c r="AA855" s="14">
        <v>-279.52</v>
      </c>
      <c r="AB855" s="14">
        <v>16416.16</v>
      </c>
      <c r="AC855" s="2"/>
      <c r="AD855" s="14">
        <v>252.82</v>
      </c>
      <c r="AE855" s="14">
        <v>30.82</v>
      </c>
      <c r="AF855" s="14">
        <v>-1716.68</v>
      </c>
    </row>
    <row r="856" spans="1:32" x14ac:dyDescent="0.25">
      <c r="A856" s="4">
        <f t="shared" si="28"/>
        <v>8.5399999999998624</v>
      </c>
      <c r="B856" s="2"/>
      <c r="C856" s="4">
        <v>-6.08</v>
      </c>
      <c r="D856" s="4">
        <v>75.36</v>
      </c>
      <c r="E856" s="4">
        <v>16518.72</v>
      </c>
      <c r="F856" s="2"/>
      <c r="G856" s="4">
        <v>8.2799999999999994</v>
      </c>
      <c r="H856" s="4">
        <v>28.26</v>
      </c>
      <c r="I856" s="4">
        <v>18.14</v>
      </c>
      <c r="J856" s="4"/>
      <c r="K856" s="4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4">
        <f t="shared" si="29"/>
        <v>8.5399999999998624</v>
      </c>
      <c r="Z856" s="14">
        <v>-529.84</v>
      </c>
      <c r="AA856" s="14">
        <v>-1747.52</v>
      </c>
      <c r="AB856" s="14">
        <v>16456.16</v>
      </c>
      <c r="AC856" s="2"/>
      <c r="AD856" s="14">
        <v>-231.18</v>
      </c>
      <c r="AE856" s="14">
        <v>265.82</v>
      </c>
      <c r="AF856" s="14">
        <v>-1106.68</v>
      </c>
    </row>
    <row r="857" spans="1:32" x14ac:dyDescent="0.25">
      <c r="A857" s="4">
        <f t="shared" si="28"/>
        <v>8.5499999999998622</v>
      </c>
      <c r="B857" s="2"/>
      <c r="C857" s="4">
        <v>37.92</v>
      </c>
      <c r="D857" s="4">
        <v>-80.64</v>
      </c>
      <c r="E857" s="4">
        <v>16558.72</v>
      </c>
      <c r="F857" s="2"/>
      <c r="G857" s="4">
        <v>-11.72</v>
      </c>
      <c r="H857" s="4">
        <v>19.260000000000002</v>
      </c>
      <c r="I857" s="4">
        <v>4.1399999999999997</v>
      </c>
      <c r="J857" s="4"/>
      <c r="K857" s="4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4">
        <f t="shared" si="29"/>
        <v>8.5499999999998622</v>
      </c>
      <c r="Z857" s="14">
        <v>-341.84</v>
      </c>
      <c r="AA857" s="14">
        <v>644.48</v>
      </c>
      <c r="AB857" s="14">
        <v>16660.16</v>
      </c>
      <c r="AC857" s="2"/>
      <c r="AD857" s="14">
        <v>-161.18</v>
      </c>
      <c r="AE857" s="14">
        <v>-77.180000000000007</v>
      </c>
      <c r="AF857" s="14">
        <v>-550.67999999999995</v>
      </c>
    </row>
    <row r="858" spans="1:32" x14ac:dyDescent="0.25">
      <c r="A858" s="4">
        <f t="shared" si="28"/>
        <v>8.5599999999998619</v>
      </c>
      <c r="B858" s="2"/>
      <c r="C858" s="4">
        <v>-58.08</v>
      </c>
      <c r="D858" s="4">
        <v>-44.64</v>
      </c>
      <c r="E858" s="4">
        <v>16342.72</v>
      </c>
      <c r="F858" s="2"/>
      <c r="G858" s="4">
        <v>-5.72</v>
      </c>
      <c r="H858" s="4">
        <v>35.26</v>
      </c>
      <c r="I858" s="4">
        <v>-15.86</v>
      </c>
      <c r="J858" s="4"/>
      <c r="K858" s="4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4">
        <f t="shared" si="29"/>
        <v>8.5599999999998619</v>
      </c>
      <c r="Z858" s="14">
        <v>342.16</v>
      </c>
      <c r="AA858" s="14">
        <v>72.48</v>
      </c>
      <c r="AB858" s="14">
        <v>16508.16</v>
      </c>
      <c r="AC858" s="2"/>
      <c r="AD858" s="14">
        <v>15.82</v>
      </c>
      <c r="AE858" s="14">
        <v>-191.18</v>
      </c>
      <c r="AF858" s="14">
        <v>-887.68</v>
      </c>
    </row>
    <row r="859" spans="1:32" x14ac:dyDescent="0.25">
      <c r="A859" s="4">
        <f t="shared" si="28"/>
        <v>8.5699999999998617</v>
      </c>
      <c r="B859" s="2"/>
      <c r="C859" s="4">
        <v>-106.08</v>
      </c>
      <c r="D859" s="4">
        <v>51.36</v>
      </c>
      <c r="E859" s="4">
        <v>16406.72</v>
      </c>
      <c r="F859" s="2"/>
      <c r="G859" s="4">
        <v>-1.72</v>
      </c>
      <c r="H859" s="4">
        <v>-17.739999999999998</v>
      </c>
      <c r="I859" s="4">
        <v>1.1399999999999999</v>
      </c>
      <c r="J859" s="4"/>
      <c r="K859" s="4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4">
        <f t="shared" si="29"/>
        <v>8.5699999999998617</v>
      </c>
      <c r="Z859" s="14">
        <v>302.16000000000003</v>
      </c>
      <c r="AA859" s="14">
        <v>-19.52</v>
      </c>
      <c r="AB859" s="14">
        <v>16600.16</v>
      </c>
      <c r="AC859" s="2"/>
      <c r="AD859" s="14">
        <v>134.82</v>
      </c>
      <c r="AE859" s="14">
        <v>69.819999999999993</v>
      </c>
      <c r="AF859" s="14">
        <v>-1075.68</v>
      </c>
    </row>
    <row r="860" spans="1:32" x14ac:dyDescent="0.25">
      <c r="A860" s="4">
        <f t="shared" si="28"/>
        <v>8.5799999999998615</v>
      </c>
      <c r="B860" s="2"/>
      <c r="C860" s="4">
        <v>-150.08000000000001</v>
      </c>
      <c r="D860" s="4">
        <v>-44.64</v>
      </c>
      <c r="E860" s="4">
        <v>16406.72</v>
      </c>
      <c r="F860" s="2"/>
      <c r="G860" s="4">
        <v>-1.72</v>
      </c>
      <c r="H860" s="4">
        <v>-5.74</v>
      </c>
      <c r="I860" s="4">
        <v>-11.86</v>
      </c>
      <c r="J860" s="4"/>
      <c r="K860" s="4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4">
        <f t="shared" si="29"/>
        <v>8.5799999999998615</v>
      </c>
      <c r="Z860" s="14">
        <v>506.16</v>
      </c>
      <c r="AA860" s="14">
        <v>184.48</v>
      </c>
      <c r="AB860" s="14">
        <v>16208.16</v>
      </c>
      <c r="AC860" s="2"/>
      <c r="AD860" s="14">
        <v>-140.18</v>
      </c>
      <c r="AE860" s="14">
        <v>-44.18</v>
      </c>
      <c r="AF860" s="14">
        <v>-1900.68</v>
      </c>
    </row>
    <row r="861" spans="1:32" x14ac:dyDescent="0.25">
      <c r="A861" s="4">
        <f t="shared" si="28"/>
        <v>8.5899999999998613</v>
      </c>
      <c r="B861" s="2"/>
      <c r="C861" s="4">
        <v>-90.08</v>
      </c>
      <c r="D861" s="4">
        <v>-24.64</v>
      </c>
      <c r="E861" s="4">
        <v>16370.72</v>
      </c>
      <c r="F861" s="2"/>
      <c r="G861" s="4">
        <v>-7.72</v>
      </c>
      <c r="H861" s="4">
        <v>-26.74</v>
      </c>
      <c r="I861" s="4">
        <v>-5.86</v>
      </c>
      <c r="J861" s="4"/>
      <c r="K861" s="4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4">
        <f t="shared" si="29"/>
        <v>8.5899999999998613</v>
      </c>
      <c r="Z861" s="14">
        <v>622.16</v>
      </c>
      <c r="AA861" s="14">
        <v>-647.52</v>
      </c>
      <c r="AB861" s="14">
        <v>16520.16</v>
      </c>
      <c r="AC861" s="2"/>
      <c r="AD861" s="14">
        <v>77.819999999999993</v>
      </c>
      <c r="AE861" s="14">
        <v>161.82</v>
      </c>
      <c r="AF861" s="14">
        <v>-1787.68</v>
      </c>
    </row>
    <row r="862" spans="1:32" x14ac:dyDescent="0.25">
      <c r="A862" s="4">
        <f t="shared" si="28"/>
        <v>8.5999999999998611</v>
      </c>
      <c r="B862" s="2"/>
      <c r="C862" s="4">
        <v>-10.08</v>
      </c>
      <c r="D862" s="4">
        <v>71.36</v>
      </c>
      <c r="E862" s="4">
        <v>16398.72</v>
      </c>
      <c r="F862" s="2"/>
      <c r="G862" s="4">
        <v>-6.72</v>
      </c>
      <c r="H862" s="4">
        <v>-18.739999999999998</v>
      </c>
      <c r="I862" s="4">
        <v>11.14</v>
      </c>
      <c r="J862" s="4"/>
      <c r="K862" s="4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4">
        <f t="shared" si="29"/>
        <v>8.5999999999998611</v>
      </c>
      <c r="Z862" s="14">
        <v>170.16</v>
      </c>
      <c r="AA862" s="14">
        <v>-3.52</v>
      </c>
      <c r="AB862" s="14">
        <v>16076.16</v>
      </c>
      <c r="AC862" s="2"/>
      <c r="AD862" s="14">
        <v>-69.180000000000007</v>
      </c>
      <c r="AE862" s="14">
        <v>-100.18</v>
      </c>
      <c r="AF862" s="14">
        <v>-1971.68</v>
      </c>
    </row>
    <row r="863" spans="1:32" x14ac:dyDescent="0.25">
      <c r="A863" s="4">
        <f t="shared" si="28"/>
        <v>8.6099999999998609</v>
      </c>
      <c r="B863" s="2"/>
      <c r="C863" s="4">
        <v>61.92</v>
      </c>
      <c r="D863" s="4">
        <v>7.36</v>
      </c>
      <c r="E863" s="4">
        <v>16478.72</v>
      </c>
      <c r="F863" s="2"/>
      <c r="G863" s="4">
        <v>19.28</v>
      </c>
      <c r="H863" s="4">
        <v>9.26</v>
      </c>
      <c r="I863" s="4">
        <v>11.14</v>
      </c>
      <c r="J863" s="4"/>
      <c r="K863" s="4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4">
        <f t="shared" si="29"/>
        <v>8.6099999999998609</v>
      </c>
      <c r="Z863" s="14">
        <v>1058.1600000000001</v>
      </c>
      <c r="AA863" s="14">
        <v>-75.52</v>
      </c>
      <c r="AB863" s="14">
        <v>16432.16</v>
      </c>
      <c r="AC863" s="2"/>
      <c r="AD863" s="14">
        <v>24.82</v>
      </c>
      <c r="AE863" s="14">
        <v>134.82</v>
      </c>
      <c r="AF863" s="14">
        <v>-1793.68</v>
      </c>
    </row>
    <row r="864" spans="1:32" x14ac:dyDescent="0.25">
      <c r="A864" s="4">
        <f t="shared" si="28"/>
        <v>8.6199999999998607</v>
      </c>
      <c r="B864" s="2"/>
      <c r="C864" s="4">
        <v>37.92</v>
      </c>
      <c r="D864" s="4">
        <v>99.36</v>
      </c>
      <c r="E864" s="4">
        <v>16238.72</v>
      </c>
      <c r="F864" s="2"/>
      <c r="G864" s="4">
        <v>14.28</v>
      </c>
      <c r="H864" s="4">
        <v>-10.74</v>
      </c>
      <c r="I864" s="4">
        <v>-3.86</v>
      </c>
      <c r="J864" s="4"/>
      <c r="K864" s="4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4">
        <f t="shared" si="29"/>
        <v>8.6199999999998607</v>
      </c>
      <c r="Z864" s="14">
        <v>366.16</v>
      </c>
      <c r="AA864" s="14">
        <v>36.479999999999997</v>
      </c>
      <c r="AB864" s="14">
        <v>16704.16</v>
      </c>
      <c r="AC864" s="2"/>
      <c r="AD864" s="14">
        <v>20.82</v>
      </c>
      <c r="AE864" s="14">
        <v>91.82</v>
      </c>
      <c r="AF864" s="14">
        <v>-706.68</v>
      </c>
    </row>
    <row r="865" spans="1:32" x14ac:dyDescent="0.25">
      <c r="A865" s="4">
        <f t="shared" si="28"/>
        <v>8.6299999999998604</v>
      </c>
      <c r="B865" s="2"/>
      <c r="C865" s="4">
        <v>-30.08</v>
      </c>
      <c r="D865" s="4">
        <v>15.36</v>
      </c>
      <c r="E865" s="4">
        <v>16394.72</v>
      </c>
      <c r="F865" s="2"/>
      <c r="G865" s="4">
        <v>25.28</v>
      </c>
      <c r="H865" s="4">
        <v>22.26</v>
      </c>
      <c r="I865" s="4">
        <v>-3.86</v>
      </c>
      <c r="J865" s="4"/>
      <c r="K865" s="4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4">
        <f t="shared" si="29"/>
        <v>8.6299999999998604</v>
      </c>
      <c r="Z865" s="14">
        <v>190.16</v>
      </c>
      <c r="AA865" s="14">
        <v>336.48</v>
      </c>
      <c r="AB865" s="14">
        <v>16588.16</v>
      </c>
      <c r="AC865" s="2"/>
      <c r="AD865" s="14">
        <v>-117.18</v>
      </c>
      <c r="AE865" s="14">
        <v>197.82</v>
      </c>
      <c r="AF865" s="14">
        <v>-264.68</v>
      </c>
    </row>
    <row r="866" spans="1:32" x14ac:dyDescent="0.25">
      <c r="A866" s="4">
        <f t="shared" si="28"/>
        <v>8.6399999999998602</v>
      </c>
      <c r="B866" s="2"/>
      <c r="C866" s="4">
        <v>25.92</v>
      </c>
      <c r="D866" s="4">
        <v>103.36</v>
      </c>
      <c r="E866" s="4">
        <v>16334.72</v>
      </c>
      <c r="F866" s="2"/>
      <c r="G866" s="4">
        <v>-2.72</v>
      </c>
      <c r="H866" s="4">
        <v>16.260000000000002</v>
      </c>
      <c r="I866" s="4">
        <v>6.14</v>
      </c>
      <c r="J866" s="4"/>
      <c r="K866" s="4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4">
        <f t="shared" si="29"/>
        <v>8.6399999999998602</v>
      </c>
      <c r="Z866" s="14">
        <v>118.16</v>
      </c>
      <c r="AA866" s="14">
        <v>2900.48</v>
      </c>
      <c r="AB866" s="14">
        <v>16776.16</v>
      </c>
      <c r="AC866" s="2"/>
      <c r="AD866" s="14">
        <v>120.82</v>
      </c>
      <c r="AE866" s="14">
        <v>-217.18</v>
      </c>
      <c r="AF866" s="14">
        <v>-397.68</v>
      </c>
    </row>
    <row r="867" spans="1:32" x14ac:dyDescent="0.25">
      <c r="A867" s="4">
        <f t="shared" si="28"/>
        <v>8.64999999999986</v>
      </c>
      <c r="B867" s="2"/>
      <c r="C867" s="4">
        <v>37.92</v>
      </c>
      <c r="D867" s="4">
        <v>-56.64</v>
      </c>
      <c r="E867" s="4">
        <v>16494.72</v>
      </c>
      <c r="F867" s="2"/>
      <c r="G867" s="4">
        <v>-15.72</v>
      </c>
      <c r="H867" s="4">
        <v>11.26</v>
      </c>
      <c r="I867" s="4">
        <v>-9.86</v>
      </c>
      <c r="J867" s="4"/>
      <c r="K867" s="4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4">
        <f t="shared" si="29"/>
        <v>8.64999999999986</v>
      </c>
      <c r="Z867" s="14">
        <v>-73.84</v>
      </c>
      <c r="AA867" s="14">
        <v>-987.52</v>
      </c>
      <c r="AB867" s="14">
        <v>16500.16</v>
      </c>
      <c r="AC867" s="2"/>
      <c r="AD867" s="14">
        <v>-208.18</v>
      </c>
      <c r="AE867" s="14">
        <v>-479.18</v>
      </c>
      <c r="AF867" s="14">
        <v>-275.68</v>
      </c>
    </row>
    <row r="868" spans="1:32" x14ac:dyDescent="0.25">
      <c r="A868" s="4">
        <f t="shared" si="28"/>
        <v>8.6599999999998598</v>
      </c>
      <c r="B868" s="2"/>
      <c r="C868" s="4">
        <v>13.92</v>
      </c>
      <c r="D868" s="4">
        <v>-28.64</v>
      </c>
      <c r="E868" s="4">
        <v>16406.72</v>
      </c>
      <c r="F868" s="2"/>
      <c r="G868" s="4">
        <v>-7.72</v>
      </c>
      <c r="H868" s="4">
        <v>-17.739999999999998</v>
      </c>
      <c r="I868" s="4">
        <v>17.14</v>
      </c>
      <c r="J868" s="4"/>
      <c r="K868" s="4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4">
        <f t="shared" si="29"/>
        <v>8.6599999999998598</v>
      </c>
      <c r="Z868" s="14">
        <v>-105.84</v>
      </c>
      <c r="AA868" s="14">
        <v>-531.52</v>
      </c>
      <c r="AB868" s="14">
        <v>16440.16</v>
      </c>
      <c r="AC868" s="2"/>
      <c r="AD868" s="14">
        <v>-202.18</v>
      </c>
      <c r="AE868" s="14">
        <v>-283.18</v>
      </c>
      <c r="AF868" s="14">
        <v>1131.32</v>
      </c>
    </row>
    <row r="869" spans="1:32" x14ac:dyDescent="0.25">
      <c r="A869" s="4">
        <f t="shared" si="28"/>
        <v>8.6699999999998596</v>
      </c>
      <c r="B869" s="2"/>
      <c r="C869" s="4">
        <v>53.92</v>
      </c>
      <c r="D869" s="4">
        <v>35.36</v>
      </c>
      <c r="E869" s="4">
        <v>16390.72</v>
      </c>
      <c r="F869" s="2"/>
      <c r="G869" s="4">
        <v>-11.72</v>
      </c>
      <c r="H869" s="4">
        <v>-1.74</v>
      </c>
      <c r="I869" s="4">
        <v>-4.8600000000000003</v>
      </c>
      <c r="J869" s="4"/>
      <c r="K869" s="4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4">
        <f t="shared" si="29"/>
        <v>8.6699999999998596</v>
      </c>
      <c r="Z869" s="14">
        <v>526.16</v>
      </c>
      <c r="AA869" s="14">
        <v>-719.52</v>
      </c>
      <c r="AB869" s="14">
        <v>16224.16</v>
      </c>
      <c r="AC869" s="2"/>
      <c r="AD869" s="14">
        <v>13.82</v>
      </c>
      <c r="AE869" s="14">
        <v>-311.18</v>
      </c>
      <c r="AF869" s="14">
        <v>1056.32</v>
      </c>
    </row>
    <row r="870" spans="1:32" x14ac:dyDescent="0.25">
      <c r="A870" s="4">
        <f t="shared" si="28"/>
        <v>8.6799999999998594</v>
      </c>
      <c r="B870" s="2"/>
      <c r="C870" s="4">
        <v>29.92</v>
      </c>
      <c r="D870" s="4">
        <v>7.36</v>
      </c>
      <c r="E870" s="4">
        <v>16518.72</v>
      </c>
      <c r="F870" s="2"/>
      <c r="G870" s="4">
        <v>4.28</v>
      </c>
      <c r="H870" s="4">
        <v>5.26</v>
      </c>
      <c r="I870" s="4">
        <v>3.14</v>
      </c>
      <c r="J870" s="4"/>
      <c r="K870" s="4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4">
        <f t="shared" si="29"/>
        <v>8.6799999999998594</v>
      </c>
      <c r="Z870" s="14">
        <v>346.16</v>
      </c>
      <c r="AA870" s="14">
        <v>508.48</v>
      </c>
      <c r="AB870" s="14">
        <v>16780.16</v>
      </c>
      <c r="AC870" s="2"/>
      <c r="AD870" s="14">
        <v>32.82</v>
      </c>
      <c r="AE870" s="14">
        <v>20.82</v>
      </c>
      <c r="AF870" s="14">
        <v>1241.32</v>
      </c>
    </row>
    <row r="871" spans="1:32" x14ac:dyDescent="0.25">
      <c r="A871" s="4">
        <f t="shared" si="28"/>
        <v>8.6899999999998592</v>
      </c>
      <c r="B871" s="2"/>
      <c r="C871" s="4">
        <v>57.92</v>
      </c>
      <c r="D871" s="4">
        <v>51.36</v>
      </c>
      <c r="E871" s="4">
        <v>16434.72</v>
      </c>
      <c r="F871" s="2"/>
      <c r="G871" s="4">
        <v>-3.72</v>
      </c>
      <c r="H871" s="4">
        <v>1.26</v>
      </c>
      <c r="I871" s="4">
        <v>8.14</v>
      </c>
      <c r="J871" s="4"/>
      <c r="K871" s="4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4">
        <f t="shared" si="29"/>
        <v>8.6899999999998592</v>
      </c>
      <c r="Z871" s="14">
        <v>910.16</v>
      </c>
      <c r="AA871" s="14">
        <v>936.48</v>
      </c>
      <c r="AB871" s="14">
        <v>16592.16</v>
      </c>
      <c r="AC871" s="2"/>
      <c r="AD871" s="14">
        <v>-5.18</v>
      </c>
      <c r="AE871" s="14">
        <v>-154.18</v>
      </c>
      <c r="AF871" s="14">
        <v>1671.32</v>
      </c>
    </row>
    <row r="872" spans="1:32" x14ac:dyDescent="0.25">
      <c r="A872" s="4">
        <f t="shared" si="28"/>
        <v>8.699999999999859</v>
      </c>
      <c r="B872" s="2"/>
      <c r="C872" s="4">
        <v>17.920000000000002</v>
      </c>
      <c r="D872" s="4">
        <v>15.36</v>
      </c>
      <c r="E872" s="4">
        <v>16346.72</v>
      </c>
      <c r="F872" s="2"/>
      <c r="G872" s="4">
        <v>13.28</v>
      </c>
      <c r="H872" s="4">
        <v>-5.74</v>
      </c>
      <c r="I872" s="4">
        <v>6.14</v>
      </c>
      <c r="J872" s="4"/>
      <c r="K872" s="4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4">
        <f t="shared" si="29"/>
        <v>8.699999999999859</v>
      </c>
      <c r="Z872" s="14">
        <v>478.16</v>
      </c>
      <c r="AA872" s="14">
        <v>-1391.52</v>
      </c>
      <c r="AB872" s="14">
        <v>16672.16</v>
      </c>
      <c r="AC872" s="2"/>
      <c r="AD872" s="14">
        <v>6.82</v>
      </c>
      <c r="AE872" s="14">
        <v>451.82</v>
      </c>
      <c r="AF872" s="14">
        <v>274.32</v>
      </c>
    </row>
    <row r="873" spans="1:32" x14ac:dyDescent="0.25">
      <c r="A873" s="4">
        <f t="shared" si="28"/>
        <v>8.7099999999998587</v>
      </c>
      <c r="B873" s="2"/>
      <c r="C873" s="4">
        <v>-70.08</v>
      </c>
      <c r="D873" s="4">
        <v>11.36</v>
      </c>
      <c r="E873" s="4">
        <v>16298.72</v>
      </c>
      <c r="F873" s="2"/>
      <c r="G873" s="4">
        <v>8.2799999999999994</v>
      </c>
      <c r="H873" s="4">
        <v>-2.74</v>
      </c>
      <c r="I873" s="4">
        <v>-7.86</v>
      </c>
      <c r="J873" s="4"/>
      <c r="K873" s="4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4">
        <f t="shared" si="29"/>
        <v>8.7099999999998587</v>
      </c>
      <c r="Z873" s="14">
        <v>202.16</v>
      </c>
      <c r="AA873" s="14">
        <v>652.48</v>
      </c>
      <c r="AB873" s="14">
        <v>16556.16</v>
      </c>
      <c r="AC873" s="2"/>
      <c r="AD873" s="14">
        <v>8.82</v>
      </c>
      <c r="AE873" s="14">
        <v>232.82</v>
      </c>
      <c r="AF873" s="14">
        <v>-62.68</v>
      </c>
    </row>
    <row r="874" spans="1:32" x14ac:dyDescent="0.25">
      <c r="A874" s="4">
        <f t="shared" si="28"/>
        <v>8.7199999999998585</v>
      </c>
      <c r="B874" s="2"/>
      <c r="C874" s="4">
        <v>-74.08</v>
      </c>
      <c r="D874" s="4">
        <v>-64.64</v>
      </c>
      <c r="E874" s="4">
        <v>16266.72</v>
      </c>
      <c r="F874" s="2"/>
      <c r="G874" s="4">
        <v>-4.72</v>
      </c>
      <c r="H874" s="4">
        <v>20.260000000000002</v>
      </c>
      <c r="I874" s="4">
        <v>-10.86</v>
      </c>
      <c r="J874" s="4"/>
      <c r="K874" s="4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4">
        <f t="shared" si="29"/>
        <v>8.7199999999998585</v>
      </c>
      <c r="Z874" s="14">
        <v>230.16</v>
      </c>
      <c r="AA874" s="14">
        <v>-123.52</v>
      </c>
      <c r="AB874" s="14">
        <v>16668.16</v>
      </c>
      <c r="AC874" s="2"/>
      <c r="AD874" s="14">
        <v>-30.18</v>
      </c>
      <c r="AE874" s="14">
        <v>4.82</v>
      </c>
      <c r="AF874" s="14">
        <v>-361.68</v>
      </c>
    </row>
    <row r="875" spans="1:32" x14ac:dyDescent="0.25">
      <c r="A875" s="4">
        <f t="shared" si="28"/>
        <v>8.7299999999998583</v>
      </c>
      <c r="B875" s="2"/>
      <c r="C875" s="4">
        <v>-46.08</v>
      </c>
      <c r="D875" s="4">
        <v>103.36</v>
      </c>
      <c r="E875" s="4">
        <v>16314.72</v>
      </c>
      <c r="F875" s="2"/>
      <c r="G875" s="4">
        <v>2.2799999999999998</v>
      </c>
      <c r="H875" s="4">
        <v>0.26</v>
      </c>
      <c r="I875" s="4">
        <v>-19.86</v>
      </c>
      <c r="J875" s="4"/>
      <c r="K875" s="4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4">
        <f t="shared" si="29"/>
        <v>8.7299999999998583</v>
      </c>
      <c r="Z875" s="14">
        <v>590.16</v>
      </c>
      <c r="AA875" s="14">
        <v>-1099.52</v>
      </c>
      <c r="AB875" s="14">
        <v>16496.16</v>
      </c>
      <c r="AC875" s="2"/>
      <c r="AD875" s="14">
        <v>-62.18</v>
      </c>
      <c r="AE875" s="14">
        <v>8.82</v>
      </c>
      <c r="AF875" s="14">
        <v>-180.68</v>
      </c>
    </row>
    <row r="876" spans="1:32" x14ac:dyDescent="0.25">
      <c r="A876" s="4">
        <f t="shared" si="28"/>
        <v>8.7399999999998581</v>
      </c>
      <c r="B876" s="2"/>
      <c r="C876" s="4">
        <v>-66.08</v>
      </c>
      <c r="D876" s="4">
        <v>75.36</v>
      </c>
      <c r="E876" s="4">
        <v>16458.72</v>
      </c>
      <c r="F876" s="2"/>
      <c r="G876" s="4">
        <v>-12.72</v>
      </c>
      <c r="H876" s="4">
        <v>5.26</v>
      </c>
      <c r="I876" s="4">
        <v>12.14</v>
      </c>
      <c r="J876" s="4"/>
      <c r="K876" s="4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4">
        <f t="shared" si="29"/>
        <v>8.7399999999998581</v>
      </c>
      <c r="Z876" s="14">
        <v>-201.84</v>
      </c>
      <c r="AA876" s="14">
        <v>-75.52</v>
      </c>
      <c r="AB876" s="14">
        <v>16492.16</v>
      </c>
      <c r="AC876" s="2"/>
      <c r="AD876" s="14">
        <v>-349.18</v>
      </c>
      <c r="AE876" s="14">
        <v>-292.18</v>
      </c>
      <c r="AF876" s="14">
        <v>-1185.68</v>
      </c>
    </row>
    <row r="877" spans="1:32" x14ac:dyDescent="0.25">
      <c r="A877" s="4">
        <f t="shared" si="28"/>
        <v>8.7499999999998579</v>
      </c>
      <c r="B877" s="2"/>
      <c r="C877" s="4">
        <v>-126.08</v>
      </c>
      <c r="D877" s="4">
        <v>75.36</v>
      </c>
      <c r="E877" s="4">
        <v>16530.72</v>
      </c>
      <c r="F877" s="2"/>
      <c r="G877" s="4">
        <v>5.28</v>
      </c>
      <c r="H877" s="4">
        <v>18.260000000000002</v>
      </c>
      <c r="I877" s="4">
        <v>-8.86</v>
      </c>
      <c r="J877" s="4"/>
      <c r="K877" s="4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4">
        <f t="shared" si="29"/>
        <v>8.7499999999998579</v>
      </c>
      <c r="Z877" s="14">
        <v>14.16</v>
      </c>
      <c r="AA877" s="14">
        <v>-1851.52</v>
      </c>
      <c r="AB877" s="14">
        <v>16280.16</v>
      </c>
      <c r="AC877" s="2"/>
      <c r="AD877" s="14">
        <v>161.82</v>
      </c>
      <c r="AE877" s="14">
        <v>56.82</v>
      </c>
      <c r="AF877" s="14">
        <v>-1335.68</v>
      </c>
    </row>
    <row r="878" spans="1:32" x14ac:dyDescent="0.25">
      <c r="A878" s="4">
        <f t="shared" si="28"/>
        <v>8.7599999999998577</v>
      </c>
      <c r="B878" s="2"/>
      <c r="C878" s="4">
        <v>-18.079999999999998</v>
      </c>
      <c r="D878" s="4">
        <v>75.36</v>
      </c>
      <c r="E878" s="4">
        <v>16314.72</v>
      </c>
      <c r="F878" s="2"/>
      <c r="G878" s="4">
        <v>-1.72</v>
      </c>
      <c r="H878" s="4">
        <v>15.26</v>
      </c>
      <c r="I878" s="4">
        <v>-29.86</v>
      </c>
      <c r="J878" s="4"/>
      <c r="K878" s="4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4">
        <f t="shared" si="29"/>
        <v>8.7599999999998577</v>
      </c>
      <c r="Z878" s="14">
        <v>50.16</v>
      </c>
      <c r="AA878" s="14">
        <v>464.48</v>
      </c>
      <c r="AB878" s="14">
        <v>16300.16</v>
      </c>
      <c r="AC878" s="2"/>
      <c r="AD878" s="14">
        <v>128.82</v>
      </c>
      <c r="AE878" s="14">
        <v>140.82</v>
      </c>
      <c r="AF878" s="14">
        <v>-914.68</v>
      </c>
    </row>
    <row r="879" spans="1:32" x14ac:dyDescent="0.25">
      <c r="A879" s="4">
        <f t="shared" si="28"/>
        <v>8.7699999999998575</v>
      </c>
      <c r="B879" s="2"/>
      <c r="C879" s="4">
        <v>-70.08</v>
      </c>
      <c r="D879" s="4">
        <v>-16.64</v>
      </c>
      <c r="E879" s="4">
        <v>16326.72</v>
      </c>
      <c r="F879" s="2"/>
      <c r="G879" s="4">
        <v>5.28</v>
      </c>
      <c r="H879" s="4">
        <v>28.26</v>
      </c>
      <c r="I879" s="4">
        <v>29.14</v>
      </c>
      <c r="J879" s="4"/>
      <c r="K879" s="4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4">
        <f t="shared" si="29"/>
        <v>8.7699999999998575</v>
      </c>
      <c r="Z879" s="14">
        <v>-21.84</v>
      </c>
      <c r="AA879" s="14">
        <v>-1559.52</v>
      </c>
      <c r="AB879" s="14">
        <v>16648.16</v>
      </c>
      <c r="AC879" s="2"/>
      <c r="AD879" s="14">
        <v>-62.18</v>
      </c>
      <c r="AE879" s="14">
        <v>-245.18</v>
      </c>
      <c r="AF879" s="14">
        <v>-1318.68</v>
      </c>
    </row>
    <row r="880" spans="1:32" x14ac:dyDescent="0.25">
      <c r="A880" s="4">
        <f t="shared" si="28"/>
        <v>8.7799999999998573</v>
      </c>
      <c r="B880" s="2"/>
      <c r="C880" s="4">
        <v>21.92</v>
      </c>
      <c r="D880" s="4">
        <v>15.36</v>
      </c>
      <c r="E880" s="4">
        <v>16298.72</v>
      </c>
      <c r="F880" s="2"/>
      <c r="G880" s="4">
        <v>-19.72</v>
      </c>
      <c r="H880" s="4">
        <v>23.26</v>
      </c>
      <c r="I880" s="4">
        <v>-16.86</v>
      </c>
      <c r="J880" s="4"/>
      <c r="K880" s="4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4">
        <f t="shared" si="29"/>
        <v>8.7799999999998573</v>
      </c>
      <c r="Z880" s="14">
        <v>470.16</v>
      </c>
      <c r="AA880" s="14">
        <v>1408.48</v>
      </c>
      <c r="AB880" s="14">
        <v>16636.16</v>
      </c>
      <c r="AC880" s="2"/>
      <c r="AD880" s="14">
        <v>126.82</v>
      </c>
      <c r="AE880" s="14">
        <v>45.82</v>
      </c>
      <c r="AF880" s="14">
        <v>-1521.68</v>
      </c>
    </row>
    <row r="881" spans="1:32" x14ac:dyDescent="0.25">
      <c r="A881" s="4">
        <f t="shared" si="28"/>
        <v>8.789999999999857</v>
      </c>
      <c r="B881" s="2"/>
      <c r="C881" s="4">
        <v>169.92</v>
      </c>
      <c r="D881" s="4">
        <v>-20.64</v>
      </c>
      <c r="E881" s="4">
        <v>16338.72</v>
      </c>
      <c r="F881" s="2"/>
      <c r="G881" s="4">
        <v>-5.72</v>
      </c>
      <c r="H881" s="4">
        <v>21.26</v>
      </c>
      <c r="I881" s="4">
        <v>-0.86</v>
      </c>
      <c r="J881" s="4"/>
      <c r="K881" s="4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4">
        <f t="shared" si="29"/>
        <v>8.789999999999857</v>
      </c>
      <c r="Z881" s="14">
        <v>1078.1600000000001</v>
      </c>
      <c r="AA881" s="14">
        <v>-611.52</v>
      </c>
      <c r="AB881" s="14">
        <v>16572.16</v>
      </c>
      <c r="AC881" s="2"/>
      <c r="AD881" s="14">
        <v>59.82</v>
      </c>
      <c r="AE881" s="14">
        <v>-14.18</v>
      </c>
      <c r="AF881" s="14">
        <v>-1896.68</v>
      </c>
    </row>
    <row r="882" spans="1:32" x14ac:dyDescent="0.25">
      <c r="A882" s="4">
        <f t="shared" si="28"/>
        <v>8.7999999999998568</v>
      </c>
      <c r="B882" s="2"/>
      <c r="C882" s="4">
        <v>57.92</v>
      </c>
      <c r="D882" s="4">
        <v>-96.64</v>
      </c>
      <c r="E882" s="4">
        <v>16366.72</v>
      </c>
      <c r="F882" s="2"/>
      <c r="G882" s="4">
        <v>23.28</v>
      </c>
      <c r="H882" s="4">
        <v>9.26</v>
      </c>
      <c r="I882" s="4">
        <v>6.14</v>
      </c>
      <c r="J882" s="4"/>
      <c r="K882" s="4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4">
        <f t="shared" si="29"/>
        <v>8.7999999999998568</v>
      </c>
      <c r="Z882" s="14">
        <v>970.16</v>
      </c>
      <c r="AA882" s="14">
        <v>1308.48</v>
      </c>
      <c r="AB882" s="14">
        <v>16628.16</v>
      </c>
      <c r="AC882" s="2"/>
      <c r="AD882" s="14">
        <v>-328.18</v>
      </c>
      <c r="AE882" s="14">
        <v>-270.18</v>
      </c>
      <c r="AF882" s="14">
        <v>-1346.68</v>
      </c>
    </row>
    <row r="883" spans="1:32" x14ac:dyDescent="0.25">
      <c r="A883" s="4">
        <f t="shared" si="28"/>
        <v>8.8099999999998566</v>
      </c>
      <c r="B883" s="2"/>
      <c r="C883" s="4">
        <v>-46.08</v>
      </c>
      <c r="D883" s="4">
        <v>79.36</v>
      </c>
      <c r="E883" s="4">
        <v>16534.72</v>
      </c>
      <c r="F883" s="2"/>
      <c r="G883" s="4">
        <v>10.28</v>
      </c>
      <c r="H883" s="4">
        <v>-10.74</v>
      </c>
      <c r="I883" s="4">
        <v>-10.86</v>
      </c>
      <c r="J883" s="4"/>
      <c r="K883" s="4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4">
        <f t="shared" si="29"/>
        <v>8.8099999999998566</v>
      </c>
      <c r="Z883" s="14">
        <v>838.16</v>
      </c>
      <c r="AA883" s="14">
        <v>-107.52</v>
      </c>
      <c r="AB883" s="14">
        <v>15988.16</v>
      </c>
      <c r="AC883" s="2"/>
      <c r="AD883" s="14">
        <v>-140.18</v>
      </c>
      <c r="AE883" s="14">
        <v>47.82</v>
      </c>
      <c r="AF883" s="14">
        <v>-1196.68</v>
      </c>
    </row>
    <row r="884" spans="1:32" x14ac:dyDescent="0.25">
      <c r="A884" s="4">
        <f t="shared" si="28"/>
        <v>8.8199999999998564</v>
      </c>
      <c r="B884" s="2"/>
      <c r="C884" s="4">
        <v>117.92</v>
      </c>
      <c r="D884" s="4">
        <v>59.36</v>
      </c>
      <c r="E884" s="4">
        <v>16370.72</v>
      </c>
      <c r="F884" s="2"/>
      <c r="G884" s="4">
        <v>-1.72</v>
      </c>
      <c r="H884" s="4">
        <v>-9.74</v>
      </c>
      <c r="I884" s="4">
        <v>-2.86</v>
      </c>
      <c r="J884" s="4"/>
      <c r="K884" s="4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4">
        <f t="shared" si="29"/>
        <v>8.8199999999998564</v>
      </c>
      <c r="Z884" s="14">
        <v>958.16</v>
      </c>
      <c r="AA884" s="14">
        <v>608.48</v>
      </c>
      <c r="AB884" s="14">
        <v>16688.16</v>
      </c>
      <c r="AC884" s="2"/>
      <c r="AD884" s="14">
        <v>163.82</v>
      </c>
      <c r="AE884" s="14">
        <v>408.82</v>
      </c>
      <c r="AF884" s="14">
        <v>-495.68</v>
      </c>
    </row>
    <row r="885" spans="1:32" x14ac:dyDescent="0.25">
      <c r="A885" s="4">
        <f t="shared" si="28"/>
        <v>8.8299999999998562</v>
      </c>
      <c r="B885" s="2"/>
      <c r="C885" s="4">
        <v>-58.08</v>
      </c>
      <c r="D885" s="4">
        <v>-28.64</v>
      </c>
      <c r="E885" s="4">
        <v>16510.72</v>
      </c>
      <c r="F885" s="2"/>
      <c r="G885" s="4">
        <v>-9.7200000000000006</v>
      </c>
      <c r="H885" s="4">
        <v>-16.739999999999998</v>
      </c>
      <c r="I885" s="4">
        <v>-29.86</v>
      </c>
      <c r="J885" s="4"/>
      <c r="K885" s="4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4">
        <f t="shared" si="29"/>
        <v>8.8299999999998562</v>
      </c>
      <c r="Z885" s="14">
        <v>1234.1600000000001</v>
      </c>
      <c r="AA885" s="14">
        <v>176.48</v>
      </c>
      <c r="AB885" s="14">
        <v>16240.16</v>
      </c>
      <c r="AC885" s="2"/>
      <c r="AD885" s="14">
        <v>-168.18</v>
      </c>
      <c r="AE885" s="14">
        <v>-135.18</v>
      </c>
      <c r="AF885" s="14">
        <v>-202.68</v>
      </c>
    </row>
    <row r="886" spans="1:32" x14ac:dyDescent="0.25">
      <c r="A886" s="4">
        <f t="shared" si="28"/>
        <v>8.839999999999856</v>
      </c>
      <c r="B886" s="2"/>
      <c r="C886" s="4">
        <v>57.92</v>
      </c>
      <c r="D886" s="4">
        <v>43.36</v>
      </c>
      <c r="E886" s="4">
        <v>16406.72</v>
      </c>
      <c r="F886" s="2"/>
      <c r="G886" s="4">
        <v>15.28</v>
      </c>
      <c r="H886" s="4">
        <v>13.26</v>
      </c>
      <c r="I886" s="4">
        <v>3.14</v>
      </c>
      <c r="J886" s="4"/>
      <c r="K886" s="4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4">
        <f t="shared" si="29"/>
        <v>8.839999999999856</v>
      </c>
      <c r="Z886" s="14">
        <v>458.16</v>
      </c>
      <c r="AA886" s="14">
        <v>-151.52000000000001</v>
      </c>
      <c r="AB886" s="14">
        <v>16704.16</v>
      </c>
      <c r="AC886" s="2"/>
      <c r="AD886" s="14">
        <v>-247.18</v>
      </c>
      <c r="AE886" s="14">
        <v>-231.18</v>
      </c>
      <c r="AF886" s="14">
        <v>335.32</v>
      </c>
    </row>
    <row r="887" spans="1:32" x14ac:dyDescent="0.25">
      <c r="A887" s="4">
        <f t="shared" si="28"/>
        <v>8.8499999999998558</v>
      </c>
      <c r="B887" s="2"/>
      <c r="C887" s="4">
        <v>-46.08</v>
      </c>
      <c r="D887" s="4">
        <v>-4.6399999999999997</v>
      </c>
      <c r="E887" s="4">
        <v>16318.72</v>
      </c>
      <c r="F887" s="2"/>
      <c r="G887" s="4">
        <v>16.28</v>
      </c>
      <c r="H887" s="4">
        <v>-6.74</v>
      </c>
      <c r="I887" s="4">
        <v>14.14</v>
      </c>
      <c r="J887" s="4"/>
      <c r="K887" s="4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4">
        <f t="shared" si="29"/>
        <v>8.8499999999998558</v>
      </c>
      <c r="Z887" s="14">
        <v>110.16</v>
      </c>
      <c r="AA887" s="14">
        <v>848.48</v>
      </c>
      <c r="AB887" s="14">
        <v>16764.16</v>
      </c>
      <c r="AC887" s="2"/>
      <c r="AD887" s="14">
        <v>107.82</v>
      </c>
      <c r="AE887" s="14">
        <v>-148.18</v>
      </c>
      <c r="AF887" s="14">
        <v>824.32</v>
      </c>
    </row>
    <row r="888" spans="1:32" x14ac:dyDescent="0.25">
      <c r="A888" s="4">
        <f t="shared" si="28"/>
        <v>8.8599999999998555</v>
      </c>
      <c r="B888" s="2"/>
      <c r="C888" s="4">
        <v>-166.08</v>
      </c>
      <c r="D888" s="4">
        <v>-88.64</v>
      </c>
      <c r="E888" s="4">
        <v>16410.72</v>
      </c>
      <c r="F888" s="2"/>
      <c r="G888" s="4">
        <v>12.28</v>
      </c>
      <c r="H888" s="4">
        <v>6.26</v>
      </c>
      <c r="I888" s="4">
        <v>-6.86</v>
      </c>
      <c r="J888" s="4"/>
      <c r="K888" s="4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4">
        <f t="shared" si="29"/>
        <v>8.8599999999998555</v>
      </c>
      <c r="Z888" s="14">
        <v>310.16000000000003</v>
      </c>
      <c r="AA888" s="14">
        <v>684.48</v>
      </c>
      <c r="AB888" s="14">
        <v>16368.16</v>
      </c>
      <c r="AC888" s="2"/>
      <c r="AD888" s="14">
        <v>55.82</v>
      </c>
      <c r="AE888" s="14">
        <v>47.82</v>
      </c>
      <c r="AF888" s="14">
        <v>1320.32</v>
      </c>
    </row>
    <row r="889" spans="1:32" x14ac:dyDescent="0.25">
      <c r="A889" s="4">
        <f t="shared" si="28"/>
        <v>8.8699999999998553</v>
      </c>
      <c r="B889" s="2"/>
      <c r="C889" s="4">
        <v>17.920000000000002</v>
      </c>
      <c r="D889" s="4">
        <v>-40.64</v>
      </c>
      <c r="E889" s="4">
        <v>16386.72</v>
      </c>
      <c r="F889" s="2"/>
      <c r="G889" s="4">
        <v>14.28</v>
      </c>
      <c r="H889" s="4">
        <v>6.26</v>
      </c>
      <c r="I889" s="4">
        <v>-19.86</v>
      </c>
      <c r="J889" s="4"/>
      <c r="K889" s="4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4">
        <f t="shared" si="29"/>
        <v>8.8699999999998553</v>
      </c>
      <c r="Z889" s="14">
        <v>334.16</v>
      </c>
      <c r="AA889" s="14">
        <v>-1063.52</v>
      </c>
      <c r="AB889" s="14">
        <v>16560.16</v>
      </c>
      <c r="AC889" s="2"/>
      <c r="AD889" s="14">
        <v>-115.18</v>
      </c>
      <c r="AE889" s="14">
        <v>65.819999999999993</v>
      </c>
      <c r="AF889" s="14">
        <v>1011.32</v>
      </c>
    </row>
    <row r="890" spans="1:32" x14ac:dyDescent="0.25">
      <c r="A890" s="4">
        <f t="shared" si="28"/>
        <v>8.8799999999998551</v>
      </c>
      <c r="B890" s="2"/>
      <c r="C890" s="4">
        <v>-6.08</v>
      </c>
      <c r="D890" s="4">
        <v>-72.64</v>
      </c>
      <c r="E890" s="4">
        <v>16422.72</v>
      </c>
      <c r="F890" s="2"/>
      <c r="G890" s="4">
        <v>23.28</v>
      </c>
      <c r="H890" s="4">
        <v>-4.74</v>
      </c>
      <c r="I890" s="4">
        <v>-22.86</v>
      </c>
      <c r="J890" s="4"/>
      <c r="K890" s="4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4">
        <f t="shared" si="29"/>
        <v>8.8799999999998551</v>
      </c>
      <c r="Z890" s="14">
        <v>74.16</v>
      </c>
      <c r="AA890" s="14">
        <v>-399.52</v>
      </c>
      <c r="AB890" s="14">
        <v>16136.16</v>
      </c>
      <c r="AC890" s="2"/>
      <c r="AD890" s="14">
        <v>96.82</v>
      </c>
      <c r="AE890" s="14">
        <v>81.819999999999993</v>
      </c>
      <c r="AF890" s="14">
        <v>1637.32</v>
      </c>
    </row>
    <row r="891" spans="1:32" x14ac:dyDescent="0.25">
      <c r="A891" s="4">
        <f t="shared" si="28"/>
        <v>8.8899999999998549</v>
      </c>
      <c r="B891" s="2"/>
      <c r="C891" s="4">
        <v>-6.08</v>
      </c>
      <c r="D891" s="4">
        <v>-108.64</v>
      </c>
      <c r="E891" s="4">
        <v>16218.72</v>
      </c>
      <c r="F891" s="2"/>
      <c r="G891" s="4">
        <v>-14.72</v>
      </c>
      <c r="H891" s="4">
        <v>21.26</v>
      </c>
      <c r="I891" s="4">
        <v>0.14000000000000001</v>
      </c>
      <c r="J891" s="4"/>
      <c r="K891" s="4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4">
        <f t="shared" si="29"/>
        <v>8.8899999999998549</v>
      </c>
      <c r="Z891" s="14">
        <v>-65.84</v>
      </c>
      <c r="AA891" s="14">
        <v>544.48</v>
      </c>
      <c r="AB891" s="14">
        <v>16412.16</v>
      </c>
      <c r="AC891" s="2"/>
      <c r="AD891" s="14">
        <v>142.82</v>
      </c>
      <c r="AE891" s="14">
        <v>252.82</v>
      </c>
      <c r="AF891" s="14">
        <v>1512.32</v>
      </c>
    </row>
    <row r="892" spans="1:32" x14ac:dyDescent="0.25">
      <c r="A892" s="4">
        <f t="shared" si="28"/>
        <v>8.8999999999998547</v>
      </c>
      <c r="B892" s="2"/>
      <c r="C892" s="4">
        <v>-66.08</v>
      </c>
      <c r="D892" s="4">
        <v>-16.64</v>
      </c>
      <c r="E892" s="4">
        <v>16402.72</v>
      </c>
      <c r="F892" s="2"/>
      <c r="G892" s="4">
        <v>-10.72</v>
      </c>
      <c r="H892" s="4">
        <v>-1.74</v>
      </c>
      <c r="I892" s="4">
        <v>3.14</v>
      </c>
      <c r="J892" s="4"/>
      <c r="K892" s="4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4">
        <f t="shared" si="29"/>
        <v>8.8999999999998547</v>
      </c>
      <c r="Z892" s="14">
        <v>38.159999999999997</v>
      </c>
      <c r="AA892" s="14">
        <v>-1451.52</v>
      </c>
      <c r="AB892" s="14">
        <v>16012.16</v>
      </c>
      <c r="AC892" s="2"/>
      <c r="AD892" s="14">
        <v>7.82</v>
      </c>
      <c r="AE892" s="14">
        <v>74.819999999999993</v>
      </c>
      <c r="AF892" s="14">
        <v>919.32</v>
      </c>
    </row>
    <row r="893" spans="1:32" x14ac:dyDescent="0.25">
      <c r="A893" s="4">
        <f t="shared" si="28"/>
        <v>8.9099999999998545</v>
      </c>
      <c r="B893" s="2"/>
      <c r="C893" s="4">
        <v>45.92</v>
      </c>
      <c r="D893" s="4">
        <v>27.36</v>
      </c>
      <c r="E893" s="4">
        <v>16446.72</v>
      </c>
      <c r="F893" s="2"/>
      <c r="G893" s="4">
        <v>-17.72</v>
      </c>
      <c r="H893" s="4">
        <v>21.26</v>
      </c>
      <c r="I893" s="4">
        <v>8.14</v>
      </c>
      <c r="J893" s="4"/>
      <c r="K893" s="4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4">
        <f t="shared" si="29"/>
        <v>8.9099999999998545</v>
      </c>
      <c r="Z893" s="14">
        <v>-517.84</v>
      </c>
      <c r="AA893" s="14">
        <v>-939.52</v>
      </c>
      <c r="AB893" s="14">
        <v>16312.16</v>
      </c>
      <c r="AC893" s="2"/>
      <c r="AD893" s="14">
        <v>-18.18</v>
      </c>
      <c r="AE893" s="14">
        <v>-16.18</v>
      </c>
      <c r="AF893" s="14">
        <v>-101.68</v>
      </c>
    </row>
    <row r="894" spans="1:32" x14ac:dyDescent="0.25">
      <c r="A894" s="4">
        <f t="shared" si="28"/>
        <v>8.9199999999998543</v>
      </c>
      <c r="B894" s="2"/>
      <c r="C894" s="4">
        <v>25.92</v>
      </c>
      <c r="D894" s="4">
        <v>99.36</v>
      </c>
      <c r="E894" s="4">
        <v>16358.72</v>
      </c>
      <c r="F894" s="2"/>
      <c r="G894" s="4">
        <v>4.28</v>
      </c>
      <c r="H894" s="4">
        <v>-11.74</v>
      </c>
      <c r="I894" s="4">
        <v>18.14</v>
      </c>
      <c r="J894" s="4"/>
      <c r="K894" s="4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4">
        <f t="shared" si="29"/>
        <v>8.9199999999998543</v>
      </c>
      <c r="Z894" s="14">
        <v>-785.84</v>
      </c>
      <c r="AA894" s="14">
        <v>-1427.52</v>
      </c>
      <c r="AB894" s="14">
        <v>16348.16</v>
      </c>
      <c r="AC894" s="2"/>
      <c r="AD894" s="14">
        <v>-112.18</v>
      </c>
      <c r="AE894" s="14">
        <v>-309.18</v>
      </c>
      <c r="AF894" s="14">
        <v>-357.68</v>
      </c>
    </row>
    <row r="895" spans="1:32" x14ac:dyDescent="0.25">
      <c r="A895" s="4">
        <f t="shared" si="28"/>
        <v>8.9299999999998541</v>
      </c>
      <c r="B895" s="2"/>
      <c r="C895" s="4">
        <v>-30.08</v>
      </c>
      <c r="D895" s="4">
        <v>67.36</v>
      </c>
      <c r="E895" s="4">
        <v>16378.72</v>
      </c>
      <c r="F895" s="2"/>
      <c r="G895" s="4">
        <v>-23.72</v>
      </c>
      <c r="H895" s="4">
        <v>16.260000000000002</v>
      </c>
      <c r="I895" s="4">
        <v>25.14</v>
      </c>
      <c r="J895" s="4"/>
      <c r="K895" s="4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4">
        <f t="shared" si="29"/>
        <v>8.9299999999998541</v>
      </c>
      <c r="Z895" s="14">
        <v>-933.84</v>
      </c>
      <c r="AA895" s="14">
        <v>-1415.52</v>
      </c>
      <c r="AB895" s="14">
        <v>16276.16</v>
      </c>
      <c r="AC895" s="2"/>
      <c r="AD895" s="14">
        <v>236.82</v>
      </c>
      <c r="AE895" s="14">
        <v>125.82</v>
      </c>
      <c r="AF895" s="14">
        <v>-1628.68</v>
      </c>
    </row>
    <row r="896" spans="1:32" x14ac:dyDescent="0.25">
      <c r="A896" s="4">
        <f t="shared" si="28"/>
        <v>8.9399999999998538</v>
      </c>
      <c r="B896" s="2"/>
      <c r="C896" s="4">
        <v>-38.08</v>
      </c>
      <c r="D896" s="4">
        <v>67.36</v>
      </c>
      <c r="E896" s="4">
        <v>16566.72</v>
      </c>
      <c r="F896" s="2"/>
      <c r="G896" s="4">
        <v>20.28</v>
      </c>
      <c r="H896" s="4">
        <v>0.26</v>
      </c>
      <c r="I896" s="4">
        <v>0.14000000000000001</v>
      </c>
      <c r="J896" s="4"/>
      <c r="K896" s="4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4">
        <f t="shared" si="29"/>
        <v>8.9399999999998538</v>
      </c>
      <c r="Z896" s="14">
        <v>-1029.8399999999999</v>
      </c>
      <c r="AA896" s="14">
        <v>988.48</v>
      </c>
      <c r="AB896" s="14">
        <v>16264.16</v>
      </c>
      <c r="AC896" s="2"/>
      <c r="AD896" s="14">
        <v>145.82</v>
      </c>
      <c r="AE896" s="14">
        <v>147.82</v>
      </c>
      <c r="AF896" s="14">
        <v>-2090.6799999999998</v>
      </c>
    </row>
    <row r="897" spans="1:32" x14ac:dyDescent="0.25">
      <c r="A897" s="4">
        <f t="shared" si="28"/>
        <v>8.9499999999998536</v>
      </c>
      <c r="B897" s="2"/>
      <c r="C897" s="4">
        <v>13.92</v>
      </c>
      <c r="D897" s="4">
        <v>-40.64</v>
      </c>
      <c r="E897" s="4">
        <v>16346.72</v>
      </c>
      <c r="F897" s="2"/>
      <c r="G897" s="4">
        <v>18.28</v>
      </c>
      <c r="H897" s="4">
        <v>-13.74</v>
      </c>
      <c r="I897" s="4">
        <v>-2.86</v>
      </c>
      <c r="J897" s="4"/>
      <c r="K897" s="4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4">
        <f t="shared" si="29"/>
        <v>8.9499999999998536</v>
      </c>
      <c r="Z897" s="14">
        <v>162.16</v>
      </c>
      <c r="AA897" s="14">
        <v>-1007.52</v>
      </c>
      <c r="AB897" s="14">
        <v>16492.16</v>
      </c>
      <c r="AC897" s="2"/>
      <c r="AD897" s="14">
        <v>-89.18</v>
      </c>
      <c r="AE897" s="14">
        <v>-20.18</v>
      </c>
      <c r="AF897" s="14">
        <v>-3079.68</v>
      </c>
    </row>
    <row r="898" spans="1:32" x14ac:dyDescent="0.25">
      <c r="A898" s="4">
        <f t="shared" si="28"/>
        <v>8.9599999999998534</v>
      </c>
      <c r="B898" s="2"/>
      <c r="C898" s="4">
        <v>77.92</v>
      </c>
      <c r="D898" s="4">
        <v>19.36</v>
      </c>
      <c r="E898" s="4">
        <v>16382.72</v>
      </c>
      <c r="F898" s="2"/>
      <c r="G898" s="4">
        <v>7.28</v>
      </c>
      <c r="H898" s="4">
        <v>-2.74</v>
      </c>
      <c r="I898" s="4">
        <v>-1.86</v>
      </c>
      <c r="J898" s="4"/>
      <c r="K898" s="4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4">
        <f t="shared" si="29"/>
        <v>8.9599999999998534</v>
      </c>
      <c r="Z898" s="14">
        <v>-205.84</v>
      </c>
      <c r="AA898" s="14">
        <v>-239.52</v>
      </c>
      <c r="AB898" s="14">
        <v>16656.16</v>
      </c>
      <c r="AC898" s="2"/>
      <c r="AD898" s="14">
        <v>13.82</v>
      </c>
      <c r="AE898" s="14">
        <v>376.82</v>
      </c>
      <c r="AF898" s="14">
        <v>-3539.68</v>
      </c>
    </row>
    <row r="899" spans="1:32" x14ac:dyDescent="0.25">
      <c r="A899" s="4">
        <f t="shared" si="28"/>
        <v>8.9699999999998532</v>
      </c>
      <c r="B899" s="2"/>
      <c r="C899" s="4">
        <v>145.91999999999999</v>
      </c>
      <c r="D899" s="4">
        <v>55.36</v>
      </c>
      <c r="E899" s="4">
        <v>16490.72</v>
      </c>
      <c r="F899" s="2"/>
      <c r="G899" s="4">
        <v>0.28000000000000003</v>
      </c>
      <c r="H899" s="4">
        <v>0.26</v>
      </c>
      <c r="I899" s="4">
        <v>24.14</v>
      </c>
      <c r="J899" s="4"/>
      <c r="K899" s="4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4">
        <f t="shared" si="29"/>
        <v>8.9699999999998532</v>
      </c>
      <c r="Z899" s="14">
        <v>-213.84</v>
      </c>
      <c r="AA899" s="14">
        <v>104.48</v>
      </c>
      <c r="AB899" s="14">
        <v>16680.16</v>
      </c>
      <c r="AC899" s="2"/>
      <c r="AD899" s="14">
        <v>-93.18</v>
      </c>
      <c r="AE899" s="14">
        <v>263.82</v>
      </c>
      <c r="AF899" s="14">
        <v>-4165.68</v>
      </c>
    </row>
    <row r="900" spans="1:32" x14ac:dyDescent="0.25">
      <c r="A900" s="4">
        <f t="shared" ref="A900:A963" si="30">A899+0.01</f>
        <v>8.979999999999853</v>
      </c>
      <c r="B900" s="2"/>
      <c r="C900" s="4">
        <v>65.92</v>
      </c>
      <c r="D900" s="4">
        <v>-60.64</v>
      </c>
      <c r="E900" s="4">
        <v>16374.72</v>
      </c>
      <c r="F900" s="2"/>
      <c r="G900" s="4">
        <v>-15.72</v>
      </c>
      <c r="H900" s="4">
        <v>-4.74</v>
      </c>
      <c r="I900" s="4">
        <v>31.14</v>
      </c>
      <c r="J900" s="4"/>
      <c r="K900" s="4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4">
        <f t="shared" ref="Y900:Y963" si="31">Y899+0.01</f>
        <v>8.979999999999853</v>
      </c>
      <c r="Z900" s="14">
        <v>714.16</v>
      </c>
      <c r="AA900" s="14">
        <v>1568.48</v>
      </c>
      <c r="AB900" s="14">
        <v>16564.16</v>
      </c>
      <c r="AC900" s="2"/>
      <c r="AD900" s="14">
        <v>174.82</v>
      </c>
      <c r="AE900" s="14">
        <v>75.819999999999993</v>
      </c>
      <c r="AF900" s="14">
        <v>-3965.68</v>
      </c>
    </row>
    <row r="901" spans="1:32" x14ac:dyDescent="0.25">
      <c r="A901" s="4">
        <f t="shared" si="30"/>
        <v>8.9899999999998528</v>
      </c>
      <c r="B901" s="2"/>
      <c r="C901" s="4">
        <v>25.92</v>
      </c>
      <c r="D901" s="4">
        <v>31.36</v>
      </c>
      <c r="E901" s="4">
        <v>16358.72</v>
      </c>
      <c r="F901" s="2"/>
      <c r="G901" s="4">
        <v>-11.72</v>
      </c>
      <c r="H901" s="4">
        <v>11.26</v>
      </c>
      <c r="I901" s="4">
        <v>4.1399999999999997</v>
      </c>
      <c r="J901" s="4"/>
      <c r="K901" s="4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4">
        <f t="shared" si="31"/>
        <v>8.9899999999998528</v>
      </c>
      <c r="Z901" s="14">
        <v>262.16000000000003</v>
      </c>
      <c r="AA901" s="14">
        <v>-1275.52</v>
      </c>
      <c r="AB901" s="14">
        <v>16112.16</v>
      </c>
      <c r="AC901" s="2"/>
      <c r="AD901" s="14">
        <v>-219.18</v>
      </c>
      <c r="AE901" s="14">
        <v>-252.18</v>
      </c>
      <c r="AF901" s="14">
        <v>-3307.68</v>
      </c>
    </row>
    <row r="902" spans="1:32" x14ac:dyDescent="0.25">
      <c r="A902" s="4">
        <f t="shared" si="30"/>
        <v>8.9999999999998526</v>
      </c>
      <c r="B902" s="2"/>
      <c r="C902" s="4">
        <v>-62.08</v>
      </c>
      <c r="D902" s="4">
        <v>-8.64</v>
      </c>
      <c r="E902" s="4">
        <v>16286.72</v>
      </c>
      <c r="F902" s="2"/>
      <c r="G902" s="4">
        <v>15.28</v>
      </c>
      <c r="H902" s="4">
        <v>-8.74</v>
      </c>
      <c r="I902" s="4">
        <v>-2.86</v>
      </c>
      <c r="J902" s="4"/>
      <c r="K902" s="4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4">
        <f t="shared" si="31"/>
        <v>8.9999999999998526</v>
      </c>
      <c r="Z902" s="14">
        <v>918.16</v>
      </c>
      <c r="AA902" s="14">
        <v>824.48</v>
      </c>
      <c r="AB902" s="14">
        <v>16368.16</v>
      </c>
      <c r="AC902" s="2"/>
      <c r="AD902" s="14">
        <v>-57.18</v>
      </c>
      <c r="AE902" s="14">
        <v>110.82</v>
      </c>
      <c r="AF902" s="14">
        <v>-3553.68</v>
      </c>
    </row>
    <row r="903" spans="1:32" x14ac:dyDescent="0.25">
      <c r="A903" s="4">
        <f t="shared" si="30"/>
        <v>9.0099999999998523</v>
      </c>
      <c r="B903" s="2"/>
      <c r="C903" s="4">
        <v>-162.08000000000001</v>
      </c>
      <c r="D903" s="4">
        <v>23.36</v>
      </c>
      <c r="E903" s="4">
        <v>16326.72</v>
      </c>
      <c r="F903" s="2"/>
      <c r="G903" s="4">
        <v>15.28</v>
      </c>
      <c r="H903" s="4">
        <v>8.26</v>
      </c>
      <c r="I903" s="4">
        <v>-22.86</v>
      </c>
      <c r="J903" s="4"/>
      <c r="K903" s="4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4">
        <f t="shared" si="31"/>
        <v>9.0099999999998523</v>
      </c>
      <c r="Z903" s="14">
        <v>614.16</v>
      </c>
      <c r="AA903" s="14">
        <v>1972.48</v>
      </c>
      <c r="AB903" s="14">
        <v>16544.16</v>
      </c>
      <c r="AC903" s="2"/>
      <c r="AD903" s="14">
        <v>-231.18</v>
      </c>
      <c r="AE903" s="14">
        <v>-150.18</v>
      </c>
      <c r="AF903" s="14">
        <v>-2577.6799999999998</v>
      </c>
    </row>
    <row r="904" spans="1:32" x14ac:dyDescent="0.25">
      <c r="A904" s="4">
        <f t="shared" si="30"/>
        <v>9.0199999999998521</v>
      </c>
      <c r="B904" s="2"/>
      <c r="C904" s="4">
        <v>-34.08</v>
      </c>
      <c r="D904" s="4">
        <v>83.36</v>
      </c>
      <c r="E904" s="4">
        <v>16334.72</v>
      </c>
      <c r="F904" s="2"/>
      <c r="G904" s="4">
        <v>-8.7200000000000006</v>
      </c>
      <c r="H904" s="4">
        <v>-13.74</v>
      </c>
      <c r="I904" s="4">
        <v>3.14</v>
      </c>
      <c r="J904" s="4"/>
      <c r="K904" s="4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4">
        <f t="shared" si="31"/>
        <v>9.0199999999998521</v>
      </c>
      <c r="Z904" s="14">
        <v>554.16</v>
      </c>
      <c r="AA904" s="14">
        <v>-87.52</v>
      </c>
      <c r="AB904" s="14">
        <v>16708.16</v>
      </c>
      <c r="AC904" s="2"/>
      <c r="AD904" s="14">
        <v>-32.18</v>
      </c>
      <c r="AE904" s="14">
        <v>42.82</v>
      </c>
      <c r="AF904" s="14">
        <v>-800.68</v>
      </c>
    </row>
    <row r="905" spans="1:32" x14ac:dyDescent="0.25">
      <c r="A905" s="4">
        <f t="shared" si="30"/>
        <v>9.0299999999998519</v>
      </c>
      <c r="B905" s="2"/>
      <c r="C905" s="4">
        <v>13.92</v>
      </c>
      <c r="D905" s="4">
        <v>-16.64</v>
      </c>
      <c r="E905" s="4">
        <v>16266.72</v>
      </c>
      <c r="F905" s="2"/>
      <c r="G905" s="4">
        <v>-0.72</v>
      </c>
      <c r="H905" s="4">
        <v>2.2599999999999998</v>
      </c>
      <c r="I905" s="4">
        <v>-15.86</v>
      </c>
      <c r="J905" s="4"/>
      <c r="K905" s="4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4">
        <f t="shared" si="31"/>
        <v>9.0299999999998519</v>
      </c>
      <c r="Z905" s="14">
        <v>434.16</v>
      </c>
      <c r="AA905" s="14">
        <v>772.48</v>
      </c>
      <c r="AB905" s="14">
        <v>16408.16</v>
      </c>
      <c r="AC905" s="2"/>
      <c r="AD905" s="14">
        <v>-75.180000000000007</v>
      </c>
      <c r="AE905" s="14">
        <v>-138.18</v>
      </c>
      <c r="AF905" s="14">
        <v>170.32</v>
      </c>
    </row>
    <row r="906" spans="1:32" x14ac:dyDescent="0.25">
      <c r="A906" s="4">
        <f t="shared" si="30"/>
        <v>9.0399999999998517</v>
      </c>
      <c r="B906" s="2"/>
      <c r="C906" s="4">
        <v>45.92</v>
      </c>
      <c r="D906" s="4">
        <v>7.36</v>
      </c>
      <c r="E906" s="4">
        <v>16418.72</v>
      </c>
      <c r="F906" s="2"/>
      <c r="G906" s="4">
        <v>12.28</v>
      </c>
      <c r="H906" s="4">
        <v>11.26</v>
      </c>
      <c r="I906" s="4">
        <v>16.14</v>
      </c>
      <c r="J906" s="4"/>
      <c r="K906" s="4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4">
        <f t="shared" si="31"/>
        <v>9.0399999999998517</v>
      </c>
      <c r="Z906" s="14">
        <v>150.16</v>
      </c>
      <c r="AA906" s="14">
        <v>-1347.52</v>
      </c>
      <c r="AB906" s="14">
        <v>16720.16</v>
      </c>
      <c r="AC906" s="2"/>
      <c r="AD906" s="14">
        <v>-120.18</v>
      </c>
      <c r="AE906" s="14">
        <v>156.82</v>
      </c>
      <c r="AF906" s="14">
        <v>575.32000000000005</v>
      </c>
    </row>
    <row r="907" spans="1:32" x14ac:dyDescent="0.25">
      <c r="A907" s="4">
        <f t="shared" si="30"/>
        <v>9.0499999999998515</v>
      </c>
      <c r="B907" s="2"/>
      <c r="C907" s="4">
        <v>-54.08</v>
      </c>
      <c r="D907" s="4">
        <v>-40.64</v>
      </c>
      <c r="E907" s="4">
        <v>16398.72</v>
      </c>
      <c r="F907" s="2"/>
      <c r="G907" s="4">
        <v>-34.72</v>
      </c>
      <c r="H907" s="4">
        <v>-9.74</v>
      </c>
      <c r="I907" s="4">
        <v>30.14</v>
      </c>
      <c r="J907" s="4"/>
      <c r="K907" s="4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4">
        <f t="shared" si="31"/>
        <v>9.0499999999998515</v>
      </c>
      <c r="Z907" s="14">
        <v>1034.1600000000001</v>
      </c>
      <c r="AA907" s="14">
        <v>128.47999999999999</v>
      </c>
      <c r="AB907" s="14">
        <v>16260.16</v>
      </c>
      <c r="AC907" s="2"/>
      <c r="AD907" s="14">
        <v>214.82</v>
      </c>
      <c r="AE907" s="14">
        <v>245.82</v>
      </c>
      <c r="AF907" s="14">
        <v>1299.32</v>
      </c>
    </row>
    <row r="908" spans="1:32" x14ac:dyDescent="0.25">
      <c r="A908" s="4">
        <f t="shared" si="30"/>
        <v>9.0599999999998513</v>
      </c>
      <c r="B908" s="2"/>
      <c r="C908" s="4">
        <v>65.92</v>
      </c>
      <c r="D908" s="4">
        <v>-40.64</v>
      </c>
      <c r="E908" s="4">
        <v>16402.72</v>
      </c>
      <c r="F908" s="2"/>
      <c r="G908" s="4">
        <v>10.28</v>
      </c>
      <c r="H908" s="4">
        <v>6.26</v>
      </c>
      <c r="I908" s="4">
        <v>5.14</v>
      </c>
      <c r="J908" s="4"/>
      <c r="K908" s="4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4">
        <f t="shared" si="31"/>
        <v>9.0599999999998513</v>
      </c>
      <c r="Z908" s="14">
        <v>-357.84</v>
      </c>
      <c r="AA908" s="14">
        <v>-815.52</v>
      </c>
      <c r="AB908" s="14">
        <v>16408.16</v>
      </c>
      <c r="AC908" s="2"/>
      <c r="AD908" s="14">
        <v>-26.18</v>
      </c>
      <c r="AE908" s="14">
        <v>151.82</v>
      </c>
      <c r="AF908" s="14">
        <v>1572.32</v>
      </c>
    </row>
    <row r="909" spans="1:32" x14ac:dyDescent="0.25">
      <c r="A909" s="4">
        <f t="shared" si="30"/>
        <v>9.0699999999998511</v>
      </c>
      <c r="B909" s="2"/>
      <c r="C909" s="4">
        <v>-58.08</v>
      </c>
      <c r="D909" s="4">
        <v>-28.64</v>
      </c>
      <c r="E909" s="4">
        <v>16446.72</v>
      </c>
      <c r="F909" s="2"/>
      <c r="G909" s="4">
        <v>11.28</v>
      </c>
      <c r="H909" s="4">
        <v>36.26</v>
      </c>
      <c r="I909" s="4">
        <v>3.14</v>
      </c>
      <c r="J909" s="4"/>
      <c r="K909" s="4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4">
        <f t="shared" si="31"/>
        <v>9.0699999999998511</v>
      </c>
      <c r="Z909" s="14">
        <v>-241.84</v>
      </c>
      <c r="AA909" s="14">
        <v>-507.52</v>
      </c>
      <c r="AB909" s="14">
        <v>16176.16</v>
      </c>
      <c r="AC909" s="2"/>
      <c r="AD909" s="14">
        <v>-92.18</v>
      </c>
      <c r="AE909" s="14">
        <v>-195.18</v>
      </c>
      <c r="AF909" s="14">
        <v>2096.3200000000002</v>
      </c>
    </row>
    <row r="910" spans="1:32" x14ac:dyDescent="0.25">
      <c r="A910" s="4">
        <f t="shared" si="30"/>
        <v>9.0799999999998509</v>
      </c>
      <c r="B910" s="2"/>
      <c r="C910" s="4">
        <v>-118.08</v>
      </c>
      <c r="D910" s="4">
        <v>43.36</v>
      </c>
      <c r="E910" s="4">
        <v>16382.72</v>
      </c>
      <c r="F910" s="2"/>
      <c r="G910" s="4">
        <v>23.28</v>
      </c>
      <c r="H910" s="4">
        <v>12.26</v>
      </c>
      <c r="I910" s="4">
        <v>0.14000000000000001</v>
      </c>
      <c r="J910" s="4"/>
      <c r="K910" s="4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4">
        <f t="shared" si="31"/>
        <v>9.0799999999998509</v>
      </c>
      <c r="Z910" s="14">
        <v>-197.84</v>
      </c>
      <c r="AA910" s="14">
        <v>-411.52</v>
      </c>
      <c r="AB910" s="14">
        <v>16408.16</v>
      </c>
      <c r="AC910" s="2"/>
      <c r="AD910" s="14">
        <v>-258.18</v>
      </c>
      <c r="AE910" s="14">
        <v>-218.18</v>
      </c>
      <c r="AF910" s="14">
        <v>2605.3200000000002</v>
      </c>
    </row>
    <row r="911" spans="1:32" x14ac:dyDescent="0.25">
      <c r="A911" s="4">
        <f t="shared" si="30"/>
        <v>9.0899999999998506</v>
      </c>
      <c r="B911" s="2"/>
      <c r="C911" s="4">
        <v>-2.08</v>
      </c>
      <c r="D911" s="4">
        <v>23.36</v>
      </c>
      <c r="E911" s="4">
        <v>16382.72</v>
      </c>
      <c r="F911" s="2"/>
      <c r="G911" s="4">
        <v>1.28</v>
      </c>
      <c r="H911" s="4">
        <v>17.260000000000002</v>
      </c>
      <c r="I911" s="4">
        <v>9.14</v>
      </c>
      <c r="J911" s="4"/>
      <c r="K911" s="4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4">
        <f t="shared" si="31"/>
        <v>9.0899999999998506</v>
      </c>
      <c r="Z911" s="14">
        <v>-45.84</v>
      </c>
      <c r="AA911" s="14">
        <v>-995.52</v>
      </c>
      <c r="AB911" s="14">
        <v>16448.16</v>
      </c>
      <c r="AC911" s="2"/>
      <c r="AD911" s="14">
        <v>-102.18</v>
      </c>
      <c r="AE911" s="14">
        <v>215.82</v>
      </c>
      <c r="AF911" s="14">
        <v>1333.32</v>
      </c>
    </row>
    <row r="912" spans="1:32" x14ac:dyDescent="0.25">
      <c r="A912" s="4">
        <f t="shared" si="30"/>
        <v>9.0999999999998504</v>
      </c>
      <c r="B912" s="2"/>
      <c r="C912" s="4">
        <v>-86.08</v>
      </c>
      <c r="D912" s="4">
        <v>79.36</v>
      </c>
      <c r="E912" s="4">
        <v>16246.72</v>
      </c>
      <c r="F912" s="2"/>
      <c r="G912" s="4">
        <v>13.28</v>
      </c>
      <c r="H912" s="4">
        <v>-10.74</v>
      </c>
      <c r="I912" s="4">
        <v>17.14</v>
      </c>
      <c r="J912" s="4"/>
      <c r="K912" s="4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4">
        <f t="shared" si="31"/>
        <v>9.0999999999998504</v>
      </c>
      <c r="Z912" s="14">
        <v>-841.84</v>
      </c>
      <c r="AA912" s="14">
        <v>-407.52</v>
      </c>
      <c r="AB912" s="14">
        <v>16496.16</v>
      </c>
      <c r="AC912" s="2"/>
      <c r="AD912" s="14">
        <v>-70.180000000000007</v>
      </c>
      <c r="AE912" s="14">
        <v>67.819999999999993</v>
      </c>
      <c r="AF912" s="14">
        <v>1099.32</v>
      </c>
    </row>
    <row r="913" spans="1:32" x14ac:dyDescent="0.25">
      <c r="A913" s="4">
        <f t="shared" si="30"/>
        <v>9.1099999999998502</v>
      </c>
      <c r="B913" s="2"/>
      <c r="C913" s="4">
        <v>-30.08</v>
      </c>
      <c r="D913" s="4">
        <v>27.36</v>
      </c>
      <c r="E913" s="4">
        <v>16374.72</v>
      </c>
      <c r="F913" s="2"/>
      <c r="G913" s="4">
        <v>14.28</v>
      </c>
      <c r="H913" s="4">
        <v>-1.74</v>
      </c>
      <c r="I913" s="4">
        <v>6.14</v>
      </c>
      <c r="J913" s="4"/>
      <c r="K913" s="4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4">
        <f t="shared" si="31"/>
        <v>9.1099999999998502</v>
      </c>
      <c r="Z913" s="14">
        <v>-341.84</v>
      </c>
      <c r="AA913" s="14">
        <v>-79.52</v>
      </c>
      <c r="AB913" s="14">
        <v>16468.16</v>
      </c>
      <c r="AC913" s="2"/>
      <c r="AD913" s="14">
        <v>-5.18</v>
      </c>
      <c r="AE913" s="14">
        <v>-104.18</v>
      </c>
      <c r="AF913" s="14">
        <v>274.32</v>
      </c>
    </row>
    <row r="914" spans="1:32" x14ac:dyDescent="0.25">
      <c r="A914" s="4">
        <f t="shared" si="30"/>
        <v>9.11999999999985</v>
      </c>
      <c r="B914" s="2"/>
      <c r="C914" s="4">
        <v>81.92</v>
      </c>
      <c r="D914" s="4">
        <v>-16.64</v>
      </c>
      <c r="E914" s="4">
        <v>16430.72</v>
      </c>
      <c r="F914" s="2"/>
      <c r="G914" s="4">
        <v>-0.72</v>
      </c>
      <c r="H914" s="4">
        <v>9.26</v>
      </c>
      <c r="I914" s="4">
        <v>4.1399999999999997</v>
      </c>
      <c r="J914" s="4"/>
      <c r="K914" s="4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4">
        <f t="shared" si="31"/>
        <v>9.11999999999985</v>
      </c>
      <c r="Z914" s="14">
        <v>-277.83999999999997</v>
      </c>
      <c r="AA914" s="14">
        <v>-1491.52</v>
      </c>
      <c r="AB914" s="14">
        <v>16424.16</v>
      </c>
      <c r="AC914" s="2"/>
      <c r="AD914" s="14">
        <v>42.82</v>
      </c>
      <c r="AE914" s="14">
        <v>-159.18</v>
      </c>
      <c r="AF914" s="14">
        <v>-157.68</v>
      </c>
    </row>
    <row r="915" spans="1:32" x14ac:dyDescent="0.25">
      <c r="A915" s="4">
        <f t="shared" si="30"/>
        <v>9.1299999999998498</v>
      </c>
      <c r="B915" s="2"/>
      <c r="C915" s="4">
        <v>49.92</v>
      </c>
      <c r="D915" s="4">
        <v>-116.64</v>
      </c>
      <c r="E915" s="4">
        <v>16414.72</v>
      </c>
      <c r="F915" s="2"/>
      <c r="G915" s="4">
        <v>5.28</v>
      </c>
      <c r="H915" s="4">
        <v>22.26</v>
      </c>
      <c r="I915" s="4">
        <v>-16.86</v>
      </c>
      <c r="J915" s="4"/>
      <c r="K915" s="4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4">
        <f t="shared" si="31"/>
        <v>9.1299999999998498</v>
      </c>
      <c r="Z915" s="14">
        <v>-105.84</v>
      </c>
      <c r="AA915" s="14">
        <v>184.48</v>
      </c>
      <c r="AB915" s="14">
        <v>16408.16</v>
      </c>
      <c r="AC915" s="2"/>
      <c r="AD915" s="14">
        <v>-81.180000000000007</v>
      </c>
      <c r="AE915" s="14">
        <v>-275.18</v>
      </c>
      <c r="AF915" s="14">
        <v>-1038.68</v>
      </c>
    </row>
    <row r="916" spans="1:32" x14ac:dyDescent="0.25">
      <c r="A916" s="4">
        <f t="shared" si="30"/>
        <v>9.1399999999998496</v>
      </c>
      <c r="B916" s="2"/>
      <c r="C916" s="4">
        <v>173.92</v>
      </c>
      <c r="D916" s="4">
        <v>7.36</v>
      </c>
      <c r="E916" s="4">
        <v>16482.72</v>
      </c>
      <c r="F916" s="2"/>
      <c r="G916" s="4">
        <v>-2.72</v>
      </c>
      <c r="H916" s="4">
        <v>-21.74</v>
      </c>
      <c r="I916" s="4">
        <v>6.14</v>
      </c>
      <c r="J916" s="4"/>
      <c r="K916" s="4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4">
        <f t="shared" si="31"/>
        <v>9.1399999999998496</v>
      </c>
      <c r="Z916" s="14">
        <v>-37.840000000000003</v>
      </c>
      <c r="AA916" s="14">
        <v>-1215.52</v>
      </c>
      <c r="AB916" s="14">
        <v>16336.16</v>
      </c>
      <c r="AC916" s="2"/>
      <c r="AD916" s="14">
        <v>53.82</v>
      </c>
      <c r="AE916" s="14">
        <v>3.82</v>
      </c>
      <c r="AF916" s="14">
        <v>-1426.68</v>
      </c>
    </row>
    <row r="917" spans="1:32" x14ac:dyDescent="0.25">
      <c r="A917" s="4">
        <f t="shared" si="30"/>
        <v>9.1499999999998494</v>
      </c>
      <c r="B917" s="2"/>
      <c r="C917" s="4">
        <v>101.92</v>
      </c>
      <c r="D917" s="4">
        <v>-84.64</v>
      </c>
      <c r="E917" s="4">
        <v>16366.72</v>
      </c>
      <c r="F917" s="2"/>
      <c r="G917" s="4">
        <v>15.28</v>
      </c>
      <c r="H917" s="4">
        <v>26.26</v>
      </c>
      <c r="I917" s="4">
        <v>18.14</v>
      </c>
      <c r="J917" s="4"/>
      <c r="K917" s="4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4">
        <f t="shared" si="31"/>
        <v>9.1499999999998494</v>
      </c>
      <c r="Z917" s="14">
        <v>722.16</v>
      </c>
      <c r="AA917" s="14">
        <v>648.48</v>
      </c>
      <c r="AB917" s="14">
        <v>16592.16</v>
      </c>
      <c r="AC917" s="2"/>
      <c r="AD917" s="14">
        <v>35.82</v>
      </c>
      <c r="AE917" s="14">
        <v>209.82</v>
      </c>
      <c r="AF917" s="14">
        <v>-1085.68</v>
      </c>
    </row>
    <row r="918" spans="1:32" x14ac:dyDescent="0.25">
      <c r="A918" s="4">
        <f t="shared" si="30"/>
        <v>9.1599999999998492</v>
      </c>
      <c r="B918" s="2"/>
      <c r="C918" s="4">
        <v>21.92</v>
      </c>
      <c r="D918" s="4">
        <v>3.36</v>
      </c>
      <c r="E918" s="4">
        <v>16462.72</v>
      </c>
      <c r="F918" s="2"/>
      <c r="G918" s="4">
        <v>-12.72</v>
      </c>
      <c r="H918" s="4">
        <v>5.26</v>
      </c>
      <c r="I918" s="4">
        <v>11.14</v>
      </c>
      <c r="J918" s="4"/>
      <c r="K918" s="4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4">
        <f t="shared" si="31"/>
        <v>9.1599999999998492</v>
      </c>
      <c r="Z918" s="14">
        <v>946.16</v>
      </c>
      <c r="AA918" s="14">
        <v>1080.48</v>
      </c>
      <c r="AB918" s="14">
        <v>16936.16</v>
      </c>
      <c r="AC918" s="2"/>
      <c r="AD918" s="14">
        <v>178.82</v>
      </c>
      <c r="AE918" s="14">
        <v>376.82</v>
      </c>
      <c r="AF918" s="14">
        <v>-1604.68</v>
      </c>
    </row>
    <row r="919" spans="1:32" x14ac:dyDescent="0.25">
      <c r="A919" s="4">
        <f t="shared" si="30"/>
        <v>9.1699999999998489</v>
      </c>
      <c r="B919" s="2"/>
      <c r="C919" s="4">
        <v>-14.08</v>
      </c>
      <c r="D919" s="4">
        <v>55.36</v>
      </c>
      <c r="E919" s="4">
        <v>16438.72</v>
      </c>
      <c r="F919" s="2"/>
      <c r="G919" s="4">
        <v>-10.72</v>
      </c>
      <c r="H919" s="4">
        <v>4.26</v>
      </c>
      <c r="I919" s="4">
        <v>-36.86</v>
      </c>
      <c r="J919" s="4"/>
      <c r="K919" s="4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4">
        <f t="shared" si="31"/>
        <v>9.1699999999998489</v>
      </c>
      <c r="Z919" s="14">
        <v>822.16</v>
      </c>
      <c r="AA919" s="14">
        <v>-691.52</v>
      </c>
      <c r="AB919" s="14">
        <v>16360.16</v>
      </c>
      <c r="AC919" s="2"/>
      <c r="AD919" s="14">
        <v>136.82</v>
      </c>
      <c r="AE919" s="14">
        <v>174.82</v>
      </c>
      <c r="AF919" s="14">
        <v>-1588.68</v>
      </c>
    </row>
    <row r="920" spans="1:32" x14ac:dyDescent="0.25">
      <c r="A920" s="4">
        <f t="shared" si="30"/>
        <v>9.1799999999998487</v>
      </c>
      <c r="B920" s="2"/>
      <c r="C920" s="4">
        <v>-46.08</v>
      </c>
      <c r="D920" s="4">
        <v>27.36</v>
      </c>
      <c r="E920" s="4">
        <v>16522.72</v>
      </c>
      <c r="F920" s="2"/>
      <c r="G920" s="4">
        <v>-8.7200000000000006</v>
      </c>
      <c r="H920" s="4">
        <v>-2.74</v>
      </c>
      <c r="I920" s="4">
        <v>19.14</v>
      </c>
      <c r="J920" s="4"/>
      <c r="K920" s="4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4">
        <f t="shared" si="31"/>
        <v>9.1799999999998487</v>
      </c>
      <c r="Z920" s="14">
        <v>378.16</v>
      </c>
      <c r="AA920" s="14">
        <v>196.48</v>
      </c>
      <c r="AB920" s="14">
        <v>16180.16</v>
      </c>
      <c r="AC920" s="2"/>
      <c r="AD920" s="14">
        <v>-280.18</v>
      </c>
      <c r="AE920" s="14">
        <v>-191.18</v>
      </c>
      <c r="AF920" s="14">
        <v>-1511.68</v>
      </c>
    </row>
    <row r="921" spans="1:32" x14ac:dyDescent="0.25">
      <c r="A921" s="4">
        <f t="shared" si="30"/>
        <v>9.1899999999998485</v>
      </c>
      <c r="B921" s="2"/>
      <c r="C921" s="4">
        <v>17.920000000000002</v>
      </c>
      <c r="D921" s="4">
        <v>-16.64</v>
      </c>
      <c r="E921" s="4">
        <v>16418.72</v>
      </c>
      <c r="F921" s="2"/>
      <c r="G921" s="4">
        <v>-23.72</v>
      </c>
      <c r="H921" s="4">
        <v>21.26</v>
      </c>
      <c r="I921" s="4">
        <v>0.14000000000000001</v>
      </c>
      <c r="J921" s="4"/>
      <c r="K921" s="4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4">
        <f t="shared" si="31"/>
        <v>9.1899999999998485</v>
      </c>
      <c r="Z921" s="14">
        <v>266.16000000000003</v>
      </c>
      <c r="AA921" s="14">
        <v>968.48</v>
      </c>
      <c r="AB921" s="14">
        <v>16492.16</v>
      </c>
      <c r="AC921" s="2"/>
      <c r="AD921" s="14">
        <v>-304.18</v>
      </c>
      <c r="AE921" s="14">
        <v>-556.17999999999995</v>
      </c>
      <c r="AF921" s="14">
        <v>-747.68</v>
      </c>
    </row>
    <row r="922" spans="1:32" x14ac:dyDescent="0.25">
      <c r="A922" s="4">
        <f t="shared" si="30"/>
        <v>9.1999999999998483</v>
      </c>
      <c r="B922" s="2"/>
      <c r="C922" s="4">
        <v>25.92</v>
      </c>
      <c r="D922" s="4">
        <v>11.36</v>
      </c>
      <c r="E922" s="4">
        <v>16450.72</v>
      </c>
      <c r="F922" s="2"/>
      <c r="G922" s="4">
        <v>-0.72</v>
      </c>
      <c r="H922" s="4">
        <v>1.26</v>
      </c>
      <c r="I922" s="4">
        <v>-27.86</v>
      </c>
      <c r="J922" s="4"/>
      <c r="K922" s="4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4">
        <f t="shared" si="31"/>
        <v>9.1999999999998483</v>
      </c>
      <c r="Z922" s="14">
        <v>998.16</v>
      </c>
      <c r="AA922" s="14">
        <v>212.48</v>
      </c>
      <c r="AB922" s="14">
        <v>16744.16</v>
      </c>
      <c r="AC922" s="2"/>
      <c r="AD922" s="14">
        <v>-70.180000000000007</v>
      </c>
      <c r="AE922" s="14">
        <v>128.82</v>
      </c>
      <c r="AF922" s="14">
        <v>-671.68</v>
      </c>
    </row>
    <row r="923" spans="1:32" x14ac:dyDescent="0.25">
      <c r="A923" s="4">
        <f t="shared" si="30"/>
        <v>9.2099999999998481</v>
      </c>
      <c r="B923" s="2"/>
      <c r="C923" s="4">
        <v>-30.08</v>
      </c>
      <c r="D923" s="4">
        <v>-24.64</v>
      </c>
      <c r="E923" s="4">
        <v>16478.72</v>
      </c>
      <c r="F923" s="2"/>
      <c r="G923" s="4">
        <v>1.28</v>
      </c>
      <c r="H923" s="4">
        <v>13.26</v>
      </c>
      <c r="I923" s="4">
        <v>7.14</v>
      </c>
      <c r="J923" s="4"/>
      <c r="K923" s="4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4">
        <f t="shared" si="31"/>
        <v>9.2099999999998481</v>
      </c>
      <c r="Z923" s="14">
        <v>602.16</v>
      </c>
      <c r="AA923" s="14">
        <v>984.48</v>
      </c>
      <c r="AB923" s="14">
        <v>16532.16</v>
      </c>
      <c r="AC923" s="2"/>
      <c r="AD923" s="14">
        <v>-423.18</v>
      </c>
      <c r="AE923" s="14">
        <v>-508.18</v>
      </c>
      <c r="AF923" s="14">
        <v>72.319999999999993</v>
      </c>
    </row>
    <row r="924" spans="1:32" x14ac:dyDescent="0.25">
      <c r="A924" s="4">
        <f t="shared" si="30"/>
        <v>9.2199999999998479</v>
      </c>
      <c r="B924" s="2"/>
      <c r="C924" s="4">
        <v>-2.08</v>
      </c>
      <c r="D924" s="4">
        <v>-124.64</v>
      </c>
      <c r="E924" s="4">
        <v>16550.72</v>
      </c>
      <c r="F924" s="2"/>
      <c r="G924" s="4">
        <v>-11.72</v>
      </c>
      <c r="H924" s="4">
        <v>-2.74</v>
      </c>
      <c r="I924" s="4">
        <v>41.14</v>
      </c>
      <c r="J924" s="4"/>
      <c r="K924" s="4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4">
        <f t="shared" si="31"/>
        <v>9.2199999999998479</v>
      </c>
      <c r="Z924" s="14">
        <v>458.16</v>
      </c>
      <c r="AA924" s="14">
        <v>244.48</v>
      </c>
      <c r="AB924" s="14">
        <v>16324.16</v>
      </c>
      <c r="AC924" s="2"/>
      <c r="AD924" s="14">
        <v>-139.18</v>
      </c>
      <c r="AE924" s="14">
        <v>128.82</v>
      </c>
      <c r="AF924" s="14">
        <v>1844.32</v>
      </c>
    </row>
    <row r="925" spans="1:32" x14ac:dyDescent="0.25">
      <c r="A925" s="4">
        <f t="shared" si="30"/>
        <v>9.2299999999998477</v>
      </c>
      <c r="B925" s="2"/>
      <c r="C925" s="4">
        <v>-46.08</v>
      </c>
      <c r="D925" s="4">
        <v>-36.64</v>
      </c>
      <c r="E925" s="4">
        <v>16326.72</v>
      </c>
      <c r="F925" s="2"/>
      <c r="G925" s="4">
        <v>-11.72</v>
      </c>
      <c r="H925" s="4">
        <v>-4.74</v>
      </c>
      <c r="I925" s="4">
        <v>3.14</v>
      </c>
      <c r="J925" s="4"/>
      <c r="K925" s="4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4">
        <f t="shared" si="31"/>
        <v>9.2299999999998477</v>
      </c>
      <c r="Z925" s="14">
        <v>206.16</v>
      </c>
      <c r="AA925" s="14">
        <v>660.48</v>
      </c>
      <c r="AB925" s="14">
        <v>16288.16</v>
      </c>
      <c r="AC925" s="2"/>
      <c r="AD925" s="14">
        <v>155.82</v>
      </c>
      <c r="AE925" s="14">
        <v>-73.180000000000007</v>
      </c>
      <c r="AF925" s="14">
        <v>3043.32</v>
      </c>
    </row>
    <row r="926" spans="1:32" x14ac:dyDescent="0.25">
      <c r="A926" s="4">
        <f t="shared" si="30"/>
        <v>9.2399999999998474</v>
      </c>
      <c r="B926" s="2"/>
      <c r="C926" s="4">
        <v>-94.08</v>
      </c>
      <c r="D926" s="4">
        <v>35.36</v>
      </c>
      <c r="E926" s="4">
        <v>16350.72</v>
      </c>
      <c r="F926" s="2"/>
      <c r="G926" s="4">
        <v>-3.72</v>
      </c>
      <c r="H926" s="4">
        <v>12.26</v>
      </c>
      <c r="I926" s="4">
        <v>5.14</v>
      </c>
      <c r="J926" s="4"/>
      <c r="K926" s="4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4">
        <f t="shared" si="31"/>
        <v>9.2399999999998474</v>
      </c>
      <c r="Z926" s="14">
        <v>-281.83999999999997</v>
      </c>
      <c r="AA926" s="14">
        <v>556.48</v>
      </c>
      <c r="AB926" s="14">
        <v>16552.16</v>
      </c>
      <c r="AC926" s="2"/>
      <c r="AD926" s="14">
        <v>-114.18</v>
      </c>
      <c r="AE926" s="14">
        <v>3.82</v>
      </c>
      <c r="AF926" s="14">
        <v>3675.32</v>
      </c>
    </row>
    <row r="927" spans="1:32" x14ac:dyDescent="0.25">
      <c r="A927" s="4">
        <f t="shared" si="30"/>
        <v>9.2499999999998472</v>
      </c>
      <c r="B927" s="2"/>
      <c r="C927" s="4">
        <v>5.92</v>
      </c>
      <c r="D927" s="4">
        <v>27.36</v>
      </c>
      <c r="E927" s="4">
        <v>16358.72</v>
      </c>
      <c r="F927" s="2"/>
      <c r="G927" s="4">
        <v>14.28</v>
      </c>
      <c r="H927" s="4">
        <v>13.26</v>
      </c>
      <c r="I927" s="4">
        <v>-13.86</v>
      </c>
      <c r="J927" s="4"/>
      <c r="K927" s="4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4">
        <f t="shared" si="31"/>
        <v>9.2499999999998472</v>
      </c>
      <c r="Z927" s="14">
        <v>134.16</v>
      </c>
      <c r="AA927" s="14">
        <v>2644.48</v>
      </c>
      <c r="AB927" s="14">
        <v>16628.16</v>
      </c>
      <c r="AC927" s="2"/>
      <c r="AD927" s="14">
        <v>-77.180000000000007</v>
      </c>
      <c r="AE927" s="14">
        <v>-19.18</v>
      </c>
      <c r="AF927" s="14">
        <v>4550.32</v>
      </c>
    </row>
    <row r="928" spans="1:32" x14ac:dyDescent="0.25">
      <c r="A928" s="4">
        <f t="shared" si="30"/>
        <v>9.259999999999847</v>
      </c>
      <c r="B928" s="2"/>
      <c r="C928" s="4">
        <v>29.92</v>
      </c>
      <c r="D928" s="4">
        <v>107.36</v>
      </c>
      <c r="E928" s="4">
        <v>16474.72</v>
      </c>
      <c r="F928" s="2"/>
      <c r="G928" s="4">
        <v>4.28</v>
      </c>
      <c r="H928" s="4">
        <v>0.26</v>
      </c>
      <c r="I928" s="4">
        <v>15.14</v>
      </c>
      <c r="J928" s="4"/>
      <c r="K928" s="4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4">
        <f t="shared" si="31"/>
        <v>9.259999999999847</v>
      </c>
      <c r="Z928" s="14">
        <v>-145.84</v>
      </c>
      <c r="AA928" s="14">
        <v>868.48</v>
      </c>
      <c r="AB928" s="14">
        <v>16860.16</v>
      </c>
      <c r="AC928" s="2"/>
      <c r="AD928" s="14">
        <v>-102.18</v>
      </c>
      <c r="AE928" s="14">
        <v>-114.18</v>
      </c>
      <c r="AF928" s="14">
        <v>5844.32</v>
      </c>
    </row>
    <row r="929" spans="1:32" x14ac:dyDescent="0.25">
      <c r="A929" s="4">
        <f t="shared" si="30"/>
        <v>9.2699999999998468</v>
      </c>
      <c r="B929" s="2"/>
      <c r="C929" s="4">
        <v>41.92</v>
      </c>
      <c r="D929" s="4">
        <v>-8.64</v>
      </c>
      <c r="E929" s="4">
        <v>16438.72</v>
      </c>
      <c r="F929" s="2"/>
      <c r="G929" s="4">
        <v>-0.72</v>
      </c>
      <c r="H929" s="4">
        <v>-3.74</v>
      </c>
      <c r="I929" s="4">
        <v>10.14</v>
      </c>
      <c r="J929" s="4"/>
      <c r="K929" s="4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4">
        <f t="shared" si="31"/>
        <v>9.2699999999998468</v>
      </c>
      <c r="Z929" s="14">
        <v>-465.84</v>
      </c>
      <c r="AA929" s="14">
        <v>-255.52</v>
      </c>
      <c r="AB929" s="14">
        <v>16512.16</v>
      </c>
      <c r="AC929" s="2"/>
      <c r="AD929" s="14">
        <v>-158.18</v>
      </c>
      <c r="AE929" s="14">
        <v>-13.18</v>
      </c>
      <c r="AF929" s="14">
        <v>5341.32</v>
      </c>
    </row>
    <row r="930" spans="1:32" x14ac:dyDescent="0.25">
      <c r="A930" s="4">
        <f t="shared" si="30"/>
        <v>9.2799999999998466</v>
      </c>
      <c r="B930" s="2"/>
      <c r="C930" s="4">
        <v>33.92</v>
      </c>
      <c r="D930" s="4">
        <v>47.36</v>
      </c>
      <c r="E930" s="4">
        <v>16306.72</v>
      </c>
      <c r="F930" s="2"/>
      <c r="G930" s="4">
        <v>-10.72</v>
      </c>
      <c r="H930" s="4">
        <v>4.26</v>
      </c>
      <c r="I930" s="4">
        <v>2.14</v>
      </c>
      <c r="J930" s="4"/>
      <c r="K930" s="4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4">
        <f t="shared" si="31"/>
        <v>9.2799999999998466</v>
      </c>
      <c r="Z930" s="14">
        <v>562.16</v>
      </c>
      <c r="AA930" s="14">
        <v>68.48</v>
      </c>
      <c r="AB930" s="14">
        <v>16132.16</v>
      </c>
      <c r="AC930" s="2"/>
      <c r="AD930" s="14">
        <v>37.82</v>
      </c>
      <c r="AE930" s="14">
        <v>14.82</v>
      </c>
      <c r="AF930" s="14">
        <v>4391.32</v>
      </c>
    </row>
    <row r="931" spans="1:32" x14ac:dyDescent="0.25">
      <c r="A931" s="4">
        <f t="shared" si="30"/>
        <v>9.2899999999998464</v>
      </c>
      <c r="B931" s="2"/>
      <c r="C931" s="4">
        <v>89.92</v>
      </c>
      <c r="D931" s="4">
        <v>71.36</v>
      </c>
      <c r="E931" s="4">
        <v>16454.72</v>
      </c>
      <c r="F931" s="2"/>
      <c r="G931" s="4">
        <v>11.28</v>
      </c>
      <c r="H931" s="4">
        <v>15.26</v>
      </c>
      <c r="I931" s="4">
        <v>4.1399999999999997</v>
      </c>
      <c r="J931" s="4"/>
      <c r="K931" s="4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4">
        <f t="shared" si="31"/>
        <v>9.2899999999998464</v>
      </c>
      <c r="Z931" s="14">
        <v>226.16</v>
      </c>
      <c r="AA931" s="14">
        <v>108.48</v>
      </c>
      <c r="AB931" s="14">
        <v>16772.16</v>
      </c>
      <c r="AC931" s="2"/>
      <c r="AD931" s="14">
        <v>45.82</v>
      </c>
      <c r="AE931" s="14">
        <v>59.82</v>
      </c>
      <c r="AF931" s="14">
        <v>3559.32</v>
      </c>
    </row>
    <row r="932" spans="1:32" x14ac:dyDescent="0.25">
      <c r="A932" s="4">
        <f t="shared" si="30"/>
        <v>9.2999999999998462</v>
      </c>
      <c r="B932" s="2"/>
      <c r="C932" s="4">
        <v>9.92</v>
      </c>
      <c r="D932" s="4">
        <v>7.36</v>
      </c>
      <c r="E932" s="4">
        <v>16370.72</v>
      </c>
      <c r="F932" s="2"/>
      <c r="G932" s="4">
        <v>-1.72</v>
      </c>
      <c r="H932" s="4">
        <v>18.260000000000002</v>
      </c>
      <c r="I932" s="4">
        <v>-13.86</v>
      </c>
      <c r="J932" s="4"/>
      <c r="K932" s="4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4">
        <f t="shared" si="31"/>
        <v>9.2999999999998462</v>
      </c>
      <c r="Z932" s="14">
        <v>-393.84</v>
      </c>
      <c r="AA932" s="14">
        <v>-1027.52</v>
      </c>
      <c r="AB932" s="14">
        <v>16460.16</v>
      </c>
      <c r="AC932" s="2"/>
      <c r="AD932" s="14">
        <v>284.82</v>
      </c>
      <c r="AE932" s="14">
        <v>426.82</v>
      </c>
      <c r="AF932" s="14">
        <v>2661.32</v>
      </c>
    </row>
    <row r="933" spans="1:32" x14ac:dyDescent="0.25">
      <c r="A933" s="4">
        <f t="shared" si="30"/>
        <v>9.309999999999846</v>
      </c>
      <c r="B933" s="2"/>
      <c r="C933" s="4">
        <v>133.91999999999999</v>
      </c>
      <c r="D933" s="4">
        <v>11.36</v>
      </c>
      <c r="E933" s="4">
        <v>16298.72</v>
      </c>
      <c r="F933" s="2"/>
      <c r="G933" s="4">
        <v>-2.72</v>
      </c>
      <c r="H933" s="4">
        <v>41.26</v>
      </c>
      <c r="I933" s="4">
        <v>-13.86</v>
      </c>
      <c r="J933" s="4"/>
      <c r="K933" s="4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4">
        <f t="shared" si="31"/>
        <v>9.309999999999846</v>
      </c>
      <c r="Z933" s="14">
        <v>42.16</v>
      </c>
      <c r="AA933" s="14">
        <v>-751.52</v>
      </c>
      <c r="AB933" s="14">
        <v>16444.16</v>
      </c>
      <c r="AC933" s="2"/>
      <c r="AD933" s="14">
        <v>-118.18</v>
      </c>
      <c r="AE933" s="14">
        <v>-183.18</v>
      </c>
      <c r="AF933" s="14">
        <v>1207.32</v>
      </c>
    </row>
    <row r="934" spans="1:32" x14ac:dyDescent="0.25">
      <c r="A934" s="4">
        <f t="shared" si="30"/>
        <v>9.3199999999998457</v>
      </c>
      <c r="B934" s="2"/>
      <c r="C934" s="4">
        <v>37.92</v>
      </c>
      <c r="D934" s="4">
        <v>-24.64</v>
      </c>
      <c r="E934" s="4">
        <v>16406.72</v>
      </c>
      <c r="F934" s="2"/>
      <c r="G934" s="4">
        <v>-5.72</v>
      </c>
      <c r="H934" s="4">
        <v>-8.74</v>
      </c>
      <c r="I934" s="4">
        <v>-0.86</v>
      </c>
      <c r="J934" s="4"/>
      <c r="K934" s="4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4">
        <f t="shared" si="31"/>
        <v>9.3199999999998457</v>
      </c>
      <c r="Z934" s="14">
        <v>-1041.8399999999999</v>
      </c>
      <c r="AA934" s="14">
        <v>-1223.52</v>
      </c>
      <c r="AB934" s="14">
        <v>16572.16</v>
      </c>
      <c r="AC934" s="2"/>
      <c r="AD934" s="14">
        <v>-114.18</v>
      </c>
      <c r="AE934" s="14">
        <v>-139.18</v>
      </c>
      <c r="AF934" s="14">
        <v>-803.68</v>
      </c>
    </row>
    <row r="935" spans="1:32" x14ac:dyDescent="0.25">
      <c r="A935" s="4">
        <f t="shared" si="30"/>
        <v>9.3299999999998455</v>
      </c>
      <c r="B935" s="2"/>
      <c r="C935" s="4">
        <v>-58.08</v>
      </c>
      <c r="D935" s="4">
        <v>-20.64</v>
      </c>
      <c r="E935" s="4">
        <v>16250.72</v>
      </c>
      <c r="F935" s="2"/>
      <c r="G935" s="4">
        <v>-11.72</v>
      </c>
      <c r="H935" s="4">
        <v>19.260000000000002</v>
      </c>
      <c r="I935" s="4">
        <v>19.14</v>
      </c>
      <c r="J935" s="4"/>
      <c r="K935" s="4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4">
        <f t="shared" si="31"/>
        <v>9.3299999999998455</v>
      </c>
      <c r="Z935" s="14">
        <v>-793.84</v>
      </c>
      <c r="AA935" s="14">
        <v>-3087.52</v>
      </c>
      <c r="AB935" s="14">
        <v>15924.16</v>
      </c>
      <c r="AC935" s="2"/>
      <c r="AD935" s="14">
        <v>82.82</v>
      </c>
      <c r="AE935" s="14">
        <v>-80.180000000000007</v>
      </c>
      <c r="AF935" s="14">
        <v>-2393.6799999999998</v>
      </c>
    </row>
    <row r="936" spans="1:32" x14ac:dyDescent="0.25">
      <c r="A936" s="4">
        <f t="shared" si="30"/>
        <v>9.3399999999998453</v>
      </c>
      <c r="B936" s="2"/>
      <c r="C936" s="4">
        <v>-66.08</v>
      </c>
      <c r="D936" s="4">
        <v>-8.64</v>
      </c>
      <c r="E936" s="4">
        <v>16346.72</v>
      </c>
      <c r="F936" s="2"/>
      <c r="G936" s="4">
        <v>-4.72</v>
      </c>
      <c r="H936" s="4">
        <v>-13.74</v>
      </c>
      <c r="I936" s="4">
        <v>14.14</v>
      </c>
      <c r="J936" s="4"/>
      <c r="K936" s="4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4">
        <f t="shared" si="31"/>
        <v>9.3399999999998453</v>
      </c>
      <c r="Z936" s="14">
        <v>-77.84</v>
      </c>
      <c r="AA936" s="14">
        <v>-283.52</v>
      </c>
      <c r="AB936" s="14">
        <v>16332.16</v>
      </c>
      <c r="AC936" s="2"/>
      <c r="AD936" s="14">
        <v>124.82</v>
      </c>
      <c r="AE936" s="14">
        <v>-85.18</v>
      </c>
      <c r="AF936" s="14">
        <v>-3035.68</v>
      </c>
    </row>
    <row r="937" spans="1:32" x14ac:dyDescent="0.25">
      <c r="A937" s="4">
        <f t="shared" si="30"/>
        <v>9.3499999999998451</v>
      </c>
      <c r="B937" s="2"/>
      <c r="C937" s="4">
        <v>-150.08000000000001</v>
      </c>
      <c r="D937" s="4">
        <v>103.36</v>
      </c>
      <c r="E937" s="4">
        <v>16422.72</v>
      </c>
      <c r="F937" s="2"/>
      <c r="G937" s="4">
        <v>0.28000000000000003</v>
      </c>
      <c r="H937" s="4">
        <v>-4.74</v>
      </c>
      <c r="I937" s="4">
        <v>23.14</v>
      </c>
      <c r="J937" s="4"/>
      <c r="K937" s="4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4">
        <f t="shared" si="31"/>
        <v>9.3499999999998451</v>
      </c>
      <c r="Z937" s="14">
        <v>-957.84</v>
      </c>
      <c r="AA937" s="14">
        <v>-2019.52</v>
      </c>
      <c r="AB937" s="14">
        <v>16224.16</v>
      </c>
      <c r="AC937" s="2"/>
      <c r="AD937" s="14">
        <v>166.82</v>
      </c>
      <c r="AE937" s="14">
        <v>-16.18</v>
      </c>
      <c r="AF937" s="14">
        <v>-3228.68</v>
      </c>
    </row>
    <row r="938" spans="1:32" x14ac:dyDescent="0.25">
      <c r="A938" s="4">
        <f t="shared" si="30"/>
        <v>9.3599999999998449</v>
      </c>
      <c r="B938" s="2"/>
      <c r="C938" s="4">
        <v>-162.08000000000001</v>
      </c>
      <c r="D938" s="4">
        <v>27.36</v>
      </c>
      <c r="E938" s="4">
        <v>16442.72</v>
      </c>
      <c r="F938" s="2"/>
      <c r="G938" s="4">
        <v>-14.72</v>
      </c>
      <c r="H938" s="4">
        <v>-4.74</v>
      </c>
      <c r="I938" s="4">
        <v>2.14</v>
      </c>
      <c r="J938" s="4"/>
      <c r="K938" s="4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4">
        <f t="shared" si="31"/>
        <v>9.3599999999998449</v>
      </c>
      <c r="Z938" s="14">
        <v>-21.84</v>
      </c>
      <c r="AA938" s="14">
        <v>-395.52</v>
      </c>
      <c r="AB938" s="14">
        <v>16580.16</v>
      </c>
      <c r="AC938" s="2"/>
      <c r="AD938" s="14">
        <v>-29.18</v>
      </c>
      <c r="AE938" s="14">
        <v>286.82</v>
      </c>
      <c r="AF938" s="14">
        <v>-4432.68</v>
      </c>
    </row>
    <row r="939" spans="1:32" x14ac:dyDescent="0.25">
      <c r="A939" s="4">
        <f t="shared" si="30"/>
        <v>9.3699999999998447</v>
      </c>
      <c r="B939" s="2"/>
      <c r="C939" s="4">
        <v>-134.08000000000001</v>
      </c>
      <c r="D939" s="4">
        <v>67.36</v>
      </c>
      <c r="E939" s="4">
        <v>16350.72</v>
      </c>
      <c r="F939" s="2"/>
      <c r="G939" s="4">
        <v>-10.72</v>
      </c>
      <c r="H939" s="4">
        <v>17.260000000000002</v>
      </c>
      <c r="I939" s="4">
        <v>6.14</v>
      </c>
      <c r="J939" s="4"/>
      <c r="K939" s="4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4">
        <f t="shared" si="31"/>
        <v>9.3699999999998447</v>
      </c>
      <c r="Z939" s="14">
        <v>994.16</v>
      </c>
      <c r="AA939" s="14">
        <v>-31.52</v>
      </c>
      <c r="AB939" s="14">
        <v>16396.16</v>
      </c>
      <c r="AC939" s="2"/>
      <c r="AD939" s="14">
        <v>-307.18</v>
      </c>
      <c r="AE939" s="14">
        <v>-87.18</v>
      </c>
      <c r="AF939" s="14">
        <v>-5454.68</v>
      </c>
    </row>
    <row r="940" spans="1:32" x14ac:dyDescent="0.25">
      <c r="A940" s="4">
        <f t="shared" si="30"/>
        <v>9.3799999999998445</v>
      </c>
      <c r="B940" s="2"/>
      <c r="C940" s="4">
        <v>-42.08</v>
      </c>
      <c r="D940" s="4">
        <v>15.36</v>
      </c>
      <c r="E940" s="4">
        <v>16310.72</v>
      </c>
      <c r="F940" s="2"/>
      <c r="G940" s="4">
        <v>-5.72</v>
      </c>
      <c r="H940" s="4">
        <v>-27.74</v>
      </c>
      <c r="I940" s="4">
        <v>-8.86</v>
      </c>
      <c r="J940" s="4"/>
      <c r="K940" s="4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4">
        <f t="shared" si="31"/>
        <v>9.3799999999998445</v>
      </c>
      <c r="Z940" s="14">
        <v>-529.84</v>
      </c>
      <c r="AA940" s="14">
        <v>-511.52</v>
      </c>
      <c r="AB940" s="14">
        <v>16816.16</v>
      </c>
      <c r="AC940" s="2"/>
      <c r="AD940" s="14">
        <v>-49.18</v>
      </c>
      <c r="AE940" s="14">
        <v>-175.18</v>
      </c>
      <c r="AF940" s="14">
        <v>-6068.68</v>
      </c>
    </row>
    <row r="941" spans="1:32" x14ac:dyDescent="0.25">
      <c r="A941" s="4">
        <f t="shared" si="30"/>
        <v>9.3899999999998442</v>
      </c>
      <c r="B941" s="2"/>
      <c r="C941" s="4">
        <v>33.92</v>
      </c>
      <c r="D941" s="4">
        <v>19.36</v>
      </c>
      <c r="E941" s="4">
        <v>16446.72</v>
      </c>
      <c r="F941" s="2"/>
      <c r="G941" s="4">
        <v>-9.7200000000000006</v>
      </c>
      <c r="H941" s="4">
        <v>-17.739999999999998</v>
      </c>
      <c r="I941" s="4">
        <v>3.14</v>
      </c>
      <c r="J941" s="4"/>
      <c r="K941" s="4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4">
        <f t="shared" si="31"/>
        <v>9.3899999999998442</v>
      </c>
      <c r="Z941" s="14">
        <v>1082.1600000000001</v>
      </c>
      <c r="AA941" s="14">
        <v>-591.52</v>
      </c>
      <c r="AB941" s="14">
        <v>16276.16</v>
      </c>
      <c r="AC941" s="2"/>
      <c r="AD941" s="14">
        <v>-201.18</v>
      </c>
      <c r="AE941" s="14">
        <v>-86.18</v>
      </c>
      <c r="AF941" s="14">
        <v>-5502.68</v>
      </c>
    </row>
    <row r="942" spans="1:32" x14ac:dyDescent="0.25">
      <c r="A942" s="4">
        <f t="shared" si="30"/>
        <v>9.399999999999844</v>
      </c>
      <c r="B942" s="2"/>
      <c r="C942" s="4">
        <v>-22.08</v>
      </c>
      <c r="D942" s="4">
        <v>-12.64</v>
      </c>
      <c r="E942" s="4">
        <v>16438.72</v>
      </c>
      <c r="F942" s="2"/>
      <c r="G942" s="4">
        <v>-8.7200000000000006</v>
      </c>
      <c r="H942" s="4">
        <v>-9.74</v>
      </c>
      <c r="I942" s="4">
        <v>-3.86</v>
      </c>
      <c r="J942" s="4"/>
      <c r="K942" s="4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4">
        <f t="shared" si="31"/>
        <v>9.399999999999844</v>
      </c>
      <c r="Z942" s="14">
        <v>734.16</v>
      </c>
      <c r="AA942" s="14">
        <v>-611.52</v>
      </c>
      <c r="AB942" s="14">
        <v>16552.16</v>
      </c>
      <c r="AC942" s="2"/>
      <c r="AD942" s="14">
        <v>-307.18</v>
      </c>
      <c r="AE942" s="14">
        <v>-213.18</v>
      </c>
      <c r="AF942" s="14">
        <v>-4800.68</v>
      </c>
    </row>
    <row r="943" spans="1:32" x14ac:dyDescent="0.25">
      <c r="A943" s="4">
        <f t="shared" si="30"/>
        <v>9.4099999999998438</v>
      </c>
      <c r="B943" s="2"/>
      <c r="C943" s="4">
        <v>-38.08</v>
      </c>
      <c r="D943" s="4">
        <v>-8.64</v>
      </c>
      <c r="E943" s="4">
        <v>16414.72</v>
      </c>
      <c r="F943" s="2"/>
      <c r="G943" s="4">
        <v>9.2799999999999994</v>
      </c>
      <c r="H943" s="4">
        <v>6.26</v>
      </c>
      <c r="I943" s="4">
        <v>9.14</v>
      </c>
      <c r="J943" s="4"/>
      <c r="K943" s="4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4">
        <f t="shared" si="31"/>
        <v>9.4099999999998438</v>
      </c>
      <c r="Z943" s="14">
        <v>410.16</v>
      </c>
      <c r="AA943" s="14">
        <v>-911.52</v>
      </c>
      <c r="AB943" s="14">
        <v>16056.16</v>
      </c>
      <c r="AC943" s="2"/>
      <c r="AD943" s="14">
        <v>-48.18</v>
      </c>
      <c r="AE943" s="14">
        <v>-102.18</v>
      </c>
      <c r="AF943" s="14">
        <v>-2942.68</v>
      </c>
    </row>
    <row r="944" spans="1:32" x14ac:dyDescent="0.25">
      <c r="A944" s="4">
        <f t="shared" si="30"/>
        <v>9.4199999999998436</v>
      </c>
      <c r="B944" s="2"/>
      <c r="C944" s="4">
        <v>25.92</v>
      </c>
      <c r="D944" s="4">
        <v>87.36</v>
      </c>
      <c r="E944" s="4">
        <v>16462.72</v>
      </c>
      <c r="F944" s="2"/>
      <c r="G944" s="4">
        <v>-13.72</v>
      </c>
      <c r="H944" s="4">
        <v>13.26</v>
      </c>
      <c r="I944" s="4">
        <v>26.14</v>
      </c>
      <c r="J944" s="4"/>
      <c r="K944" s="4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4">
        <f t="shared" si="31"/>
        <v>9.4199999999998436</v>
      </c>
      <c r="Z944" s="14">
        <v>678.16</v>
      </c>
      <c r="AA944" s="14">
        <v>988.48</v>
      </c>
      <c r="AB944" s="14">
        <v>16548.16</v>
      </c>
      <c r="AC944" s="2"/>
      <c r="AD944" s="14">
        <v>-12.18</v>
      </c>
      <c r="AE944" s="14">
        <v>445.82</v>
      </c>
      <c r="AF944" s="14">
        <v>-2418.6799999999998</v>
      </c>
    </row>
    <row r="945" spans="1:32" x14ac:dyDescent="0.25">
      <c r="A945" s="4">
        <f t="shared" si="30"/>
        <v>9.4299999999998434</v>
      </c>
      <c r="B945" s="2"/>
      <c r="C945" s="4">
        <v>-46.08</v>
      </c>
      <c r="D945" s="4">
        <v>-8.64</v>
      </c>
      <c r="E945" s="4">
        <v>16362.72</v>
      </c>
      <c r="F945" s="2"/>
      <c r="G945" s="4">
        <v>23.28</v>
      </c>
      <c r="H945" s="4">
        <v>13.26</v>
      </c>
      <c r="I945" s="4">
        <v>8.14</v>
      </c>
      <c r="J945" s="4"/>
      <c r="K945" s="4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4">
        <f t="shared" si="31"/>
        <v>9.4299999999998434</v>
      </c>
      <c r="Z945" s="14">
        <v>602.16</v>
      </c>
      <c r="AA945" s="14">
        <v>812.48</v>
      </c>
      <c r="AB945" s="14">
        <v>16548.16</v>
      </c>
      <c r="AC945" s="2"/>
      <c r="AD945" s="14">
        <v>243.82</v>
      </c>
      <c r="AE945" s="14">
        <v>-27.18</v>
      </c>
      <c r="AF945" s="14">
        <v>-565.67999999999995</v>
      </c>
    </row>
    <row r="946" spans="1:32" x14ac:dyDescent="0.25">
      <c r="A946" s="4">
        <f t="shared" si="30"/>
        <v>9.4399999999998432</v>
      </c>
      <c r="B946" s="2"/>
      <c r="C946" s="4">
        <v>9.92</v>
      </c>
      <c r="D946" s="4">
        <v>-24.64</v>
      </c>
      <c r="E946" s="4">
        <v>16470.72</v>
      </c>
      <c r="F946" s="2"/>
      <c r="G946" s="4">
        <v>29.28</v>
      </c>
      <c r="H946" s="4">
        <v>37.26</v>
      </c>
      <c r="I946" s="4">
        <v>-11.86</v>
      </c>
      <c r="J946" s="4"/>
      <c r="K946" s="4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4">
        <f t="shared" si="31"/>
        <v>9.4399999999998432</v>
      </c>
      <c r="Z946" s="14">
        <v>146.16</v>
      </c>
      <c r="AA946" s="14">
        <v>-763.52</v>
      </c>
      <c r="AB946" s="14">
        <v>16364.16</v>
      </c>
      <c r="AC946" s="2"/>
      <c r="AD946" s="14">
        <v>158.82</v>
      </c>
      <c r="AE946" s="14">
        <v>142.82</v>
      </c>
      <c r="AF946" s="14">
        <v>-174.68</v>
      </c>
    </row>
    <row r="947" spans="1:32" x14ac:dyDescent="0.25">
      <c r="A947" s="4">
        <f t="shared" si="30"/>
        <v>9.449999999999843</v>
      </c>
      <c r="B947" s="2"/>
      <c r="C947" s="4">
        <v>45.92</v>
      </c>
      <c r="D947" s="4">
        <v>35.36</v>
      </c>
      <c r="E947" s="4">
        <v>16434.72</v>
      </c>
      <c r="F947" s="2"/>
      <c r="G947" s="4">
        <v>-8.7200000000000006</v>
      </c>
      <c r="H947" s="4">
        <v>1.26</v>
      </c>
      <c r="I947" s="4">
        <v>-4.8600000000000003</v>
      </c>
      <c r="J947" s="4"/>
      <c r="K947" s="4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4">
        <f t="shared" si="31"/>
        <v>9.449999999999843</v>
      </c>
      <c r="Z947" s="14">
        <v>-117.84</v>
      </c>
      <c r="AA947" s="14">
        <v>-35.520000000000003</v>
      </c>
      <c r="AB947" s="14">
        <v>16264.16</v>
      </c>
      <c r="AC947" s="2"/>
      <c r="AD947" s="14">
        <v>-702.18</v>
      </c>
      <c r="AE947" s="14">
        <v>-379.18</v>
      </c>
      <c r="AF947" s="14">
        <v>3.32</v>
      </c>
    </row>
    <row r="948" spans="1:32" x14ac:dyDescent="0.25">
      <c r="A948" s="4">
        <f t="shared" si="30"/>
        <v>9.4599999999998428</v>
      </c>
      <c r="B948" s="2"/>
      <c r="C948" s="4">
        <v>169.92</v>
      </c>
      <c r="D948" s="4">
        <v>-12.64</v>
      </c>
      <c r="E948" s="4">
        <v>16234.72</v>
      </c>
      <c r="F948" s="2"/>
      <c r="G948" s="4">
        <v>3.28</v>
      </c>
      <c r="H948" s="4">
        <v>2.2599999999999998</v>
      </c>
      <c r="I948" s="4">
        <v>2.14</v>
      </c>
      <c r="J948" s="4"/>
      <c r="K948" s="4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4">
        <f t="shared" si="31"/>
        <v>9.4599999999998428</v>
      </c>
      <c r="Z948" s="14">
        <v>70.16</v>
      </c>
      <c r="AA948" s="14">
        <v>1232.48</v>
      </c>
      <c r="AB948" s="14">
        <v>16808.16</v>
      </c>
      <c r="AC948" s="2"/>
      <c r="AD948" s="14">
        <v>17.82</v>
      </c>
      <c r="AE948" s="14">
        <v>198.82</v>
      </c>
      <c r="AF948" s="14">
        <v>1185.32</v>
      </c>
    </row>
    <row r="949" spans="1:32" x14ac:dyDescent="0.25">
      <c r="A949" s="4">
        <f t="shared" si="30"/>
        <v>9.4699999999998425</v>
      </c>
      <c r="B949" s="2"/>
      <c r="C949" s="4">
        <v>69.92</v>
      </c>
      <c r="D949" s="4">
        <v>-20.64</v>
      </c>
      <c r="E949" s="4">
        <v>16514.72</v>
      </c>
      <c r="F949" s="2"/>
      <c r="G949" s="4">
        <v>5.28</v>
      </c>
      <c r="H949" s="4">
        <v>-24.74</v>
      </c>
      <c r="I949" s="4">
        <v>-8.86</v>
      </c>
      <c r="J949" s="4"/>
      <c r="K949" s="4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4">
        <f t="shared" si="31"/>
        <v>9.4699999999998425</v>
      </c>
      <c r="Z949" s="14">
        <v>-33.840000000000003</v>
      </c>
      <c r="AA949" s="14">
        <v>-275.52</v>
      </c>
      <c r="AB949" s="14">
        <v>16220.16</v>
      </c>
      <c r="AC949" s="2"/>
      <c r="AD949" s="14">
        <v>135.82</v>
      </c>
      <c r="AE949" s="14">
        <v>219.82</v>
      </c>
      <c r="AF949" s="14">
        <v>1348.32</v>
      </c>
    </row>
    <row r="950" spans="1:32" x14ac:dyDescent="0.25">
      <c r="A950" s="4">
        <f t="shared" si="30"/>
        <v>9.4799999999998423</v>
      </c>
      <c r="B950" s="2"/>
      <c r="C950" s="4">
        <v>-46.08</v>
      </c>
      <c r="D950" s="4">
        <v>-52.64</v>
      </c>
      <c r="E950" s="4">
        <v>16186.72</v>
      </c>
      <c r="F950" s="2"/>
      <c r="G950" s="4">
        <v>-0.72</v>
      </c>
      <c r="H950" s="4">
        <v>18.260000000000002</v>
      </c>
      <c r="I950" s="4">
        <v>2.14</v>
      </c>
      <c r="J950" s="4"/>
      <c r="K950" s="4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4">
        <f t="shared" si="31"/>
        <v>9.4799999999998423</v>
      </c>
      <c r="Z950" s="14">
        <v>-109.84</v>
      </c>
      <c r="AA950" s="14">
        <v>-1159.52</v>
      </c>
      <c r="AB950" s="14">
        <v>16320.16</v>
      </c>
      <c r="AC950" s="2"/>
      <c r="AD950" s="14">
        <v>-40.18</v>
      </c>
      <c r="AE950" s="14">
        <v>-270.18</v>
      </c>
      <c r="AF950" s="14">
        <v>1816.32</v>
      </c>
    </row>
    <row r="951" spans="1:32" x14ac:dyDescent="0.25">
      <c r="A951" s="4">
        <f t="shared" si="30"/>
        <v>9.4899999999998421</v>
      </c>
      <c r="B951" s="2"/>
      <c r="C951" s="4">
        <v>-70.08</v>
      </c>
      <c r="D951" s="4">
        <v>39.36</v>
      </c>
      <c r="E951" s="4">
        <v>16434.72</v>
      </c>
      <c r="F951" s="2"/>
      <c r="G951" s="4">
        <v>-6.72</v>
      </c>
      <c r="H951" s="4">
        <v>-32.74</v>
      </c>
      <c r="I951" s="4">
        <v>6.14</v>
      </c>
      <c r="J951" s="4"/>
      <c r="K951" s="4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4">
        <f t="shared" si="31"/>
        <v>9.4899999999998421</v>
      </c>
      <c r="Z951" s="14">
        <v>-621.84</v>
      </c>
      <c r="AA951" s="14">
        <v>1132.48</v>
      </c>
      <c r="AB951" s="14">
        <v>16860.16</v>
      </c>
      <c r="AC951" s="2"/>
      <c r="AD951" s="14">
        <v>-101.18</v>
      </c>
      <c r="AE951" s="14">
        <v>-53.18</v>
      </c>
      <c r="AF951" s="14">
        <v>2352.3200000000002</v>
      </c>
    </row>
    <row r="952" spans="1:32" x14ac:dyDescent="0.25">
      <c r="A952" s="4">
        <f t="shared" si="30"/>
        <v>9.4999999999998419</v>
      </c>
      <c r="B952" s="2"/>
      <c r="C952" s="4">
        <v>37.92</v>
      </c>
      <c r="D952" s="4">
        <v>-112.64</v>
      </c>
      <c r="E952" s="4">
        <v>16474.72</v>
      </c>
      <c r="F952" s="2"/>
      <c r="G952" s="4">
        <v>8.2799999999999994</v>
      </c>
      <c r="H952" s="4">
        <v>4.26</v>
      </c>
      <c r="I952" s="4">
        <v>10.14</v>
      </c>
      <c r="J952" s="4"/>
      <c r="K952" s="4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4">
        <f t="shared" si="31"/>
        <v>9.4999999999998419</v>
      </c>
      <c r="Z952" s="14">
        <v>-701.84</v>
      </c>
      <c r="AA952" s="14">
        <v>1368.48</v>
      </c>
      <c r="AB952" s="14">
        <v>16740.16</v>
      </c>
      <c r="AC952" s="2"/>
      <c r="AD952" s="14">
        <v>-281.18</v>
      </c>
      <c r="AE952" s="14">
        <v>-87.18</v>
      </c>
      <c r="AF952" s="14">
        <v>3099.32</v>
      </c>
    </row>
    <row r="953" spans="1:32" x14ac:dyDescent="0.25">
      <c r="A953" s="4">
        <f t="shared" si="30"/>
        <v>9.5099999999998417</v>
      </c>
      <c r="B953" s="2"/>
      <c r="C953" s="4">
        <v>-90.08</v>
      </c>
      <c r="D953" s="4">
        <v>31.36</v>
      </c>
      <c r="E953" s="4">
        <v>16466.72</v>
      </c>
      <c r="F953" s="2"/>
      <c r="G953" s="4">
        <v>24.28</v>
      </c>
      <c r="H953" s="4">
        <v>-1.74</v>
      </c>
      <c r="I953" s="4">
        <v>7.14</v>
      </c>
      <c r="J953" s="4"/>
      <c r="K953" s="4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4">
        <f t="shared" si="31"/>
        <v>9.5099999999998417</v>
      </c>
      <c r="Z953" s="14">
        <v>-821.84</v>
      </c>
      <c r="AA953" s="14">
        <v>-55.52</v>
      </c>
      <c r="AB953" s="14">
        <v>16588.16</v>
      </c>
      <c r="AC953" s="2"/>
      <c r="AD953" s="14">
        <v>-88.18</v>
      </c>
      <c r="AE953" s="14">
        <v>-127.18</v>
      </c>
      <c r="AF953" s="14">
        <v>3216.32</v>
      </c>
    </row>
    <row r="954" spans="1:32" x14ac:dyDescent="0.25">
      <c r="A954" s="4">
        <f t="shared" si="30"/>
        <v>9.5199999999998415</v>
      </c>
      <c r="B954" s="2"/>
      <c r="C954" s="4">
        <v>-106.08</v>
      </c>
      <c r="D954" s="4">
        <v>-64.64</v>
      </c>
      <c r="E954" s="4">
        <v>16494.72</v>
      </c>
      <c r="F954" s="2"/>
      <c r="G954" s="4">
        <v>19.28</v>
      </c>
      <c r="H954" s="4">
        <v>10.26</v>
      </c>
      <c r="I954" s="4">
        <v>-3.86</v>
      </c>
      <c r="J954" s="4"/>
      <c r="K954" s="4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4">
        <f t="shared" si="31"/>
        <v>9.5199999999998415</v>
      </c>
      <c r="Z954" s="14">
        <v>-401.84</v>
      </c>
      <c r="AA954" s="14">
        <v>-1019.52</v>
      </c>
      <c r="AB954" s="14">
        <v>16132.16</v>
      </c>
      <c r="AC954" s="2"/>
      <c r="AD954" s="14">
        <v>-115.18</v>
      </c>
      <c r="AE954" s="14">
        <v>-104.18</v>
      </c>
      <c r="AF954" s="14">
        <v>1349.32</v>
      </c>
    </row>
    <row r="955" spans="1:32" x14ac:dyDescent="0.25">
      <c r="A955" s="4">
        <f t="shared" si="30"/>
        <v>9.5299999999998413</v>
      </c>
      <c r="B955" s="2"/>
      <c r="C955" s="4">
        <v>-78.08</v>
      </c>
      <c r="D955" s="4">
        <v>79.36</v>
      </c>
      <c r="E955" s="4">
        <v>16446.72</v>
      </c>
      <c r="F955" s="2"/>
      <c r="G955" s="4">
        <v>-5.72</v>
      </c>
      <c r="H955" s="4">
        <v>-2.74</v>
      </c>
      <c r="I955" s="4">
        <v>-10.86</v>
      </c>
      <c r="J955" s="4"/>
      <c r="K955" s="4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4">
        <f t="shared" si="31"/>
        <v>9.5299999999998413</v>
      </c>
      <c r="Z955" s="14">
        <v>-17.84</v>
      </c>
      <c r="AA955" s="14">
        <v>-1015.52</v>
      </c>
      <c r="AB955" s="14">
        <v>16464.16</v>
      </c>
      <c r="AC955" s="2"/>
      <c r="AD955" s="14">
        <v>28.82</v>
      </c>
      <c r="AE955" s="14">
        <v>-75.180000000000007</v>
      </c>
      <c r="AF955" s="14">
        <v>1242.32</v>
      </c>
    </row>
    <row r="956" spans="1:32" x14ac:dyDescent="0.25">
      <c r="A956" s="4">
        <f t="shared" si="30"/>
        <v>9.5399999999998411</v>
      </c>
      <c r="B956" s="2"/>
      <c r="C956" s="4">
        <v>-82.08</v>
      </c>
      <c r="D956" s="4">
        <v>87.36</v>
      </c>
      <c r="E956" s="4">
        <v>16186.72</v>
      </c>
      <c r="F956" s="2"/>
      <c r="G956" s="4">
        <v>-1.72</v>
      </c>
      <c r="H956" s="4">
        <v>-7.74</v>
      </c>
      <c r="I956" s="4">
        <v>6.14</v>
      </c>
      <c r="J956" s="4"/>
      <c r="K956" s="4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4">
        <f t="shared" si="31"/>
        <v>9.5399999999998411</v>
      </c>
      <c r="Z956" s="14">
        <v>118.16</v>
      </c>
      <c r="AA956" s="14">
        <v>528.48</v>
      </c>
      <c r="AB956" s="14">
        <v>17076.16</v>
      </c>
      <c r="AC956" s="2"/>
      <c r="AD956" s="14">
        <v>-199.18</v>
      </c>
      <c r="AE956" s="14">
        <v>155.82</v>
      </c>
      <c r="AF956" s="14">
        <v>755.32</v>
      </c>
    </row>
    <row r="957" spans="1:32" x14ac:dyDescent="0.25">
      <c r="A957" s="4">
        <f t="shared" si="30"/>
        <v>9.5499999999998408</v>
      </c>
      <c r="B957" s="2"/>
      <c r="C957" s="4">
        <v>5.92</v>
      </c>
      <c r="D957" s="4">
        <v>7.36</v>
      </c>
      <c r="E957" s="4">
        <v>16318.72</v>
      </c>
      <c r="F957" s="2"/>
      <c r="G957" s="4">
        <v>8.2799999999999994</v>
      </c>
      <c r="H957" s="4">
        <v>18.260000000000002</v>
      </c>
      <c r="I957" s="4">
        <v>-17.86</v>
      </c>
      <c r="J957" s="4"/>
      <c r="K957" s="4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4">
        <f t="shared" si="31"/>
        <v>9.5499999999998408</v>
      </c>
      <c r="Z957" s="14">
        <v>-873.84</v>
      </c>
      <c r="AA957" s="14">
        <v>-299.52</v>
      </c>
      <c r="AB957" s="14">
        <v>16352.16</v>
      </c>
      <c r="AC957" s="2"/>
      <c r="AD957" s="14">
        <v>3.82</v>
      </c>
      <c r="AE957" s="14">
        <v>153.82</v>
      </c>
      <c r="AF957" s="14">
        <v>-76.680000000000007</v>
      </c>
    </row>
    <row r="958" spans="1:32" x14ac:dyDescent="0.25">
      <c r="A958" s="4">
        <f t="shared" si="30"/>
        <v>9.5599999999998406</v>
      </c>
      <c r="B958" s="2"/>
      <c r="C958" s="4">
        <v>-38.08</v>
      </c>
      <c r="D958" s="4">
        <v>3.36</v>
      </c>
      <c r="E958" s="4">
        <v>16418.72</v>
      </c>
      <c r="F958" s="2"/>
      <c r="G958" s="4">
        <v>-6.72</v>
      </c>
      <c r="H958" s="4">
        <v>-38.74</v>
      </c>
      <c r="I958" s="4">
        <v>-23.86</v>
      </c>
      <c r="J958" s="4"/>
      <c r="K958" s="4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4">
        <f t="shared" si="31"/>
        <v>9.5599999999998406</v>
      </c>
      <c r="Z958" s="14">
        <v>150.16</v>
      </c>
      <c r="AA958" s="14">
        <v>-215.52</v>
      </c>
      <c r="AB958" s="14">
        <v>16968.16</v>
      </c>
      <c r="AC958" s="2"/>
      <c r="AD958" s="14">
        <v>271.82</v>
      </c>
      <c r="AE958" s="14">
        <v>0.82</v>
      </c>
      <c r="AF958" s="14">
        <v>-558.67999999999995</v>
      </c>
    </row>
    <row r="959" spans="1:32" x14ac:dyDescent="0.25">
      <c r="A959" s="4">
        <f t="shared" si="30"/>
        <v>9.5699999999998404</v>
      </c>
      <c r="B959" s="2"/>
      <c r="C959" s="4">
        <v>65.92</v>
      </c>
      <c r="D959" s="4">
        <v>-36.64</v>
      </c>
      <c r="E959" s="4">
        <v>16282.72</v>
      </c>
      <c r="F959" s="2"/>
      <c r="G959" s="4">
        <v>-37.72</v>
      </c>
      <c r="H959" s="4">
        <v>-5.74</v>
      </c>
      <c r="I959" s="4">
        <v>-19.86</v>
      </c>
      <c r="J959" s="4"/>
      <c r="K959" s="4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4">
        <f t="shared" si="31"/>
        <v>9.5699999999998404</v>
      </c>
      <c r="Z959" s="14">
        <v>514.16</v>
      </c>
      <c r="AA959" s="14">
        <v>-399.52</v>
      </c>
      <c r="AB959" s="14">
        <v>16536.16</v>
      </c>
      <c r="AC959" s="2"/>
      <c r="AD959" s="14">
        <v>-73.180000000000007</v>
      </c>
      <c r="AE959" s="14">
        <v>-23.18</v>
      </c>
      <c r="AF959" s="14">
        <v>-855.68</v>
      </c>
    </row>
    <row r="960" spans="1:32" x14ac:dyDescent="0.25">
      <c r="A960" s="4">
        <f t="shared" si="30"/>
        <v>9.5799999999998402</v>
      </c>
      <c r="B960" s="2"/>
      <c r="C960" s="4">
        <v>61.92</v>
      </c>
      <c r="D960" s="4">
        <v>11.36</v>
      </c>
      <c r="E960" s="4">
        <v>16382.72</v>
      </c>
      <c r="F960" s="2"/>
      <c r="G960" s="4">
        <v>-4.72</v>
      </c>
      <c r="H960" s="4">
        <v>-14.74</v>
      </c>
      <c r="I960" s="4">
        <v>13.14</v>
      </c>
      <c r="J960" s="4"/>
      <c r="K960" s="4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4">
        <f t="shared" si="31"/>
        <v>9.5799999999998402</v>
      </c>
      <c r="Z960" s="14">
        <v>30.16</v>
      </c>
      <c r="AA960" s="14">
        <v>-555.52</v>
      </c>
      <c r="AB960" s="14">
        <v>16596.16</v>
      </c>
      <c r="AC960" s="2"/>
      <c r="AD960" s="14">
        <v>-24.18</v>
      </c>
      <c r="AE960" s="14">
        <v>-205.18</v>
      </c>
      <c r="AF960" s="14">
        <v>-485.68</v>
      </c>
    </row>
    <row r="961" spans="1:32" x14ac:dyDescent="0.25">
      <c r="A961" s="4">
        <f t="shared" si="30"/>
        <v>9.58999999999984</v>
      </c>
      <c r="B961" s="2"/>
      <c r="C961" s="4">
        <v>-46.08</v>
      </c>
      <c r="D961" s="4">
        <v>87.36</v>
      </c>
      <c r="E961" s="4">
        <v>16326.72</v>
      </c>
      <c r="F961" s="2"/>
      <c r="G961" s="4">
        <v>-4.72</v>
      </c>
      <c r="H961" s="4">
        <v>-5.74</v>
      </c>
      <c r="I961" s="4">
        <v>19.14</v>
      </c>
      <c r="J961" s="4"/>
      <c r="K961" s="4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4">
        <f t="shared" si="31"/>
        <v>9.58999999999984</v>
      </c>
      <c r="Z961" s="14">
        <v>662.16</v>
      </c>
      <c r="AA961" s="14">
        <v>-2327.52</v>
      </c>
      <c r="AB961" s="14">
        <v>15808.16</v>
      </c>
      <c r="AC961" s="2"/>
      <c r="AD961" s="14">
        <v>-12.18</v>
      </c>
      <c r="AE961" s="14">
        <v>-53.18</v>
      </c>
      <c r="AF961" s="14">
        <v>-613.67999999999995</v>
      </c>
    </row>
    <row r="962" spans="1:32" x14ac:dyDescent="0.25">
      <c r="A962" s="4">
        <f t="shared" si="30"/>
        <v>9.5999999999998398</v>
      </c>
      <c r="B962" s="2"/>
      <c r="C962" s="4">
        <v>-34.08</v>
      </c>
      <c r="D962" s="4">
        <v>35.36</v>
      </c>
      <c r="E962" s="4">
        <v>16386.72</v>
      </c>
      <c r="F962" s="2"/>
      <c r="G962" s="4">
        <v>7.28</v>
      </c>
      <c r="H962" s="4">
        <v>2.2599999999999998</v>
      </c>
      <c r="I962" s="4">
        <v>14.14</v>
      </c>
      <c r="J962" s="4"/>
      <c r="K962" s="4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4">
        <f t="shared" si="31"/>
        <v>9.5999999999998398</v>
      </c>
      <c r="Z962" s="14">
        <v>782.16</v>
      </c>
      <c r="AA962" s="14">
        <v>-967.52</v>
      </c>
      <c r="AB962" s="14">
        <v>16428.16</v>
      </c>
      <c r="AC962" s="2"/>
      <c r="AD962" s="14">
        <v>40.82</v>
      </c>
      <c r="AE962" s="14">
        <v>38.82</v>
      </c>
      <c r="AF962" s="14">
        <v>-777.68</v>
      </c>
    </row>
    <row r="963" spans="1:32" x14ac:dyDescent="0.25">
      <c r="A963" s="4">
        <f t="shared" si="30"/>
        <v>9.6099999999998396</v>
      </c>
      <c r="B963" s="2"/>
      <c r="C963" s="4">
        <v>49.92</v>
      </c>
      <c r="D963" s="4">
        <v>47.36</v>
      </c>
      <c r="E963" s="4">
        <v>16482.72</v>
      </c>
      <c r="F963" s="2"/>
      <c r="G963" s="4">
        <v>3.28</v>
      </c>
      <c r="H963" s="4">
        <v>-17.739999999999998</v>
      </c>
      <c r="I963" s="4">
        <v>-0.86</v>
      </c>
      <c r="J963" s="4"/>
      <c r="K963" s="4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4">
        <f t="shared" si="31"/>
        <v>9.6099999999998396</v>
      </c>
      <c r="Z963" s="14">
        <v>818.16</v>
      </c>
      <c r="AA963" s="14">
        <v>-159.52000000000001</v>
      </c>
      <c r="AB963" s="14">
        <v>16096.16</v>
      </c>
      <c r="AC963" s="2"/>
      <c r="AD963" s="14">
        <v>-207.18</v>
      </c>
      <c r="AE963" s="14">
        <v>-255.18</v>
      </c>
      <c r="AF963" s="14">
        <v>-1387.68</v>
      </c>
    </row>
    <row r="964" spans="1:32" x14ac:dyDescent="0.25">
      <c r="A964" s="4">
        <f t="shared" ref="A964:A1001" si="32">A963+0.01</f>
        <v>9.6199999999998393</v>
      </c>
      <c r="B964" s="2"/>
      <c r="C964" s="4">
        <v>165.92</v>
      </c>
      <c r="D964" s="4">
        <v>31.36</v>
      </c>
      <c r="E964" s="4">
        <v>16282.72</v>
      </c>
      <c r="F964" s="2"/>
      <c r="G964" s="4">
        <v>14.28</v>
      </c>
      <c r="H964" s="4">
        <v>-2.74</v>
      </c>
      <c r="I964" s="4">
        <v>-8.86</v>
      </c>
      <c r="J964" s="4"/>
      <c r="K964" s="4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4">
        <f t="shared" ref="Y964:Y1027" si="33">Y963+0.01</f>
        <v>9.6199999999998393</v>
      </c>
      <c r="Z964" s="14">
        <v>-237.84</v>
      </c>
      <c r="AA964" s="14">
        <v>372.48</v>
      </c>
      <c r="AB964" s="14">
        <v>16348.16</v>
      </c>
      <c r="AC964" s="2"/>
      <c r="AD964" s="14">
        <v>68.819999999999993</v>
      </c>
      <c r="AE964" s="14">
        <v>131.82</v>
      </c>
      <c r="AF964" s="14">
        <v>-433.68</v>
      </c>
    </row>
    <row r="965" spans="1:32" x14ac:dyDescent="0.25">
      <c r="A965" s="4">
        <f t="shared" si="32"/>
        <v>9.6299999999998391</v>
      </c>
      <c r="B965" s="2"/>
      <c r="C965" s="4">
        <v>45.92</v>
      </c>
      <c r="D965" s="4">
        <v>35.36</v>
      </c>
      <c r="E965" s="4">
        <v>16414.72</v>
      </c>
      <c r="F965" s="2"/>
      <c r="G965" s="4">
        <v>-7.72</v>
      </c>
      <c r="H965" s="4">
        <v>-3.74</v>
      </c>
      <c r="I965" s="4">
        <v>22.14</v>
      </c>
      <c r="J965" s="4"/>
      <c r="K965" s="4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4">
        <f t="shared" si="33"/>
        <v>9.6299999999998391</v>
      </c>
      <c r="Z965" s="14">
        <v>-193.84</v>
      </c>
      <c r="AA965" s="14">
        <v>-975.52</v>
      </c>
      <c r="AB965" s="14">
        <v>15984.16</v>
      </c>
      <c r="AC965" s="2"/>
      <c r="AD965" s="14">
        <v>-245.18</v>
      </c>
      <c r="AE965" s="14">
        <v>-209.18</v>
      </c>
      <c r="AF965" s="14">
        <v>-710.68</v>
      </c>
    </row>
    <row r="966" spans="1:32" x14ac:dyDescent="0.25">
      <c r="A966" s="4">
        <f t="shared" si="32"/>
        <v>9.6399999999998389</v>
      </c>
      <c r="B966" s="2"/>
      <c r="C966" s="4">
        <v>113.92</v>
      </c>
      <c r="D966" s="4">
        <v>-8.64</v>
      </c>
      <c r="E966" s="4">
        <v>16458.72</v>
      </c>
      <c r="F966" s="2"/>
      <c r="G966" s="4">
        <v>-7.72</v>
      </c>
      <c r="H966" s="4">
        <v>5.26</v>
      </c>
      <c r="I966" s="4">
        <v>9.14</v>
      </c>
      <c r="J966" s="4"/>
      <c r="K966" s="4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4">
        <f t="shared" si="33"/>
        <v>9.6399999999998389</v>
      </c>
      <c r="Z966" s="14">
        <v>374.16</v>
      </c>
      <c r="AA966" s="14">
        <v>612.48</v>
      </c>
      <c r="AB966" s="14">
        <v>16572.16</v>
      </c>
      <c r="AC966" s="2"/>
      <c r="AD966" s="14">
        <v>-20.18</v>
      </c>
      <c r="AE966" s="14">
        <v>3.82</v>
      </c>
      <c r="AF966" s="14">
        <v>-712.68</v>
      </c>
    </row>
    <row r="967" spans="1:32" x14ac:dyDescent="0.25">
      <c r="A967" s="4">
        <f t="shared" si="32"/>
        <v>9.6499999999998387</v>
      </c>
      <c r="B967" s="2"/>
      <c r="C967" s="4">
        <v>13.92</v>
      </c>
      <c r="D967" s="4">
        <v>-84.64</v>
      </c>
      <c r="E967" s="4">
        <v>16354.72</v>
      </c>
      <c r="F967" s="2"/>
      <c r="G967" s="4">
        <v>-29.72</v>
      </c>
      <c r="H967" s="4">
        <v>19.260000000000002</v>
      </c>
      <c r="I967" s="4">
        <v>-9.86</v>
      </c>
      <c r="J967" s="4"/>
      <c r="K967" s="4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4">
        <f t="shared" si="33"/>
        <v>9.6499999999998387</v>
      </c>
      <c r="Z967" s="14">
        <v>526.16</v>
      </c>
      <c r="AA967" s="14">
        <v>692.48</v>
      </c>
      <c r="AB967" s="14">
        <v>16232.16</v>
      </c>
      <c r="AC967" s="2"/>
      <c r="AD967" s="14">
        <v>-212.18</v>
      </c>
      <c r="AE967" s="14">
        <v>74.819999999999993</v>
      </c>
      <c r="AF967" s="14">
        <v>-668.68</v>
      </c>
    </row>
    <row r="968" spans="1:32" x14ac:dyDescent="0.25">
      <c r="A968" s="4">
        <f t="shared" si="32"/>
        <v>9.6599999999998385</v>
      </c>
      <c r="B968" s="2"/>
      <c r="C968" s="4">
        <v>61.92</v>
      </c>
      <c r="D968" s="4">
        <v>3.36</v>
      </c>
      <c r="E968" s="4">
        <v>16458.72</v>
      </c>
      <c r="F968" s="2"/>
      <c r="G968" s="4">
        <v>9.2799999999999994</v>
      </c>
      <c r="H968" s="4">
        <v>7.26</v>
      </c>
      <c r="I968" s="4">
        <v>-16.86</v>
      </c>
      <c r="J968" s="4"/>
      <c r="K968" s="4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4">
        <f t="shared" si="33"/>
        <v>9.6599999999998385</v>
      </c>
      <c r="Z968" s="14">
        <v>810.16</v>
      </c>
      <c r="AA968" s="14">
        <v>396.48</v>
      </c>
      <c r="AB968" s="14">
        <v>16600.16</v>
      </c>
      <c r="AC968" s="2"/>
      <c r="AD968" s="14">
        <v>-112.18</v>
      </c>
      <c r="AE968" s="14">
        <v>-154.18</v>
      </c>
      <c r="AF968" s="14">
        <v>-504.68</v>
      </c>
    </row>
    <row r="969" spans="1:32" x14ac:dyDescent="0.25">
      <c r="A969" s="4">
        <f t="shared" si="32"/>
        <v>9.6699999999998383</v>
      </c>
      <c r="B969" s="2"/>
      <c r="C969" s="4">
        <v>-70.08</v>
      </c>
      <c r="D969" s="4">
        <v>23.36</v>
      </c>
      <c r="E969" s="4">
        <v>16338.72</v>
      </c>
      <c r="F969" s="2"/>
      <c r="G969" s="4">
        <v>15.28</v>
      </c>
      <c r="H969" s="4">
        <v>22.26</v>
      </c>
      <c r="I969" s="4">
        <v>-4.8600000000000003</v>
      </c>
      <c r="J969" s="4"/>
      <c r="K969" s="4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4">
        <f t="shared" si="33"/>
        <v>9.6699999999998383</v>
      </c>
      <c r="Z969" s="14">
        <v>258.16000000000003</v>
      </c>
      <c r="AA969" s="14">
        <v>-255.52</v>
      </c>
      <c r="AB969" s="14">
        <v>16236.16</v>
      </c>
      <c r="AC969" s="2"/>
      <c r="AD969" s="14">
        <v>-51.18</v>
      </c>
      <c r="AE969" s="14">
        <v>-274.18</v>
      </c>
      <c r="AF969" s="14">
        <v>332.32</v>
      </c>
    </row>
    <row r="970" spans="1:32" x14ac:dyDescent="0.25">
      <c r="A970" s="4">
        <f t="shared" si="32"/>
        <v>9.6799999999998381</v>
      </c>
      <c r="B970" s="2"/>
      <c r="C970" s="4">
        <v>-94.08</v>
      </c>
      <c r="D970" s="4">
        <v>35.36</v>
      </c>
      <c r="E970" s="4">
        <v>16414.72</v>
      </c>
      <c r="F970" s="2"/>
      <c r="G970" s="4">
        <v>-4.72</v>
      </c>
      <c r="H970" s="4">
        <v>13.26</v>
      </c>
      <c r="I970" s="4">
        <v>-8.86</v>
      </c>
      <c r="J970" s="4"/>
      <c r="K970" s="4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4">
        <f t="shared" si="33"/>
        <v>9.6799999999998381</v>
      </c>
      <c r="Z970" s="14">
        <v>1458.16</v>
      </c>
      <c r="AA970" s="14">
        <v>856.48</v>
      </c>
      <c r="AB970" s="14">
        <v>16240.16</v>
      </c>
      <c r="AC970" s="2"/>
      <c r="AD970" s="14">
        <v>-255.18</v>
      </c>
      <c r="AE970" s="14">
        <v>-225.18</v>
      </c>
      <c r="AF970" s="14">
        <v>-97.68</v>
      </c>
    </row>
    <row r="971" spans="1:32" x14ac:dyDescent="0.25">
      <c r="A971" s="4">
        <f t="shared" si="32"/>
        <v>9.6899999999998379</v>
      </c>
      <c r="B971" s="2"/>
      <c r="C971" s="4">
        <v>-146.08000000000001</v>
      </c>
      <c r="D971" s="4">
        <v>3.36</v>
      </c>
      <c r="E971" s="4">
        <v>16390.72</v>
      </c>
      <c r="F971" s="2"/>
      <c r="G971" s="4">
        <v>-24.72</v>
      </c>
      <c r="H971" s="4">
        <v>1.26</v>
      </c>
      <c r="I971" s="4">
        <v>18.14</v>
      </c>
      <c r="J971" s="4"/>
      <c r="K971" s="4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4">
        <f t="shared" si="33"/>
        <v>9.6899999999998379</v>
      </c>
      <c r="Z971" s="14">
        <v>734.16</v>
      </c>
      <c r="AA971" s="14">
        <v>1028.48</v>
      </c>
      <c r="AB971" s="14">
        <v>16616.16</v>
      </c>
      <c r="AC971" s="2"/>
      <c r="AD971" s="14">
        <v>184.82</v>
      </c>
      <c r="AE971" s="14">
        <v>-24.18</v>
      </c>
      <c r="AF971" s="14">
        <v>600.32000000000005</v>
      </c>
    </row>
    <row r="972" spans="1:32" x14ac:dyDescent="0.25">
      <c r="A972" s="4">
        <f t="shared" si="32"/>
        <v>9.6999999999998376</v>
      </c>
      <c r="B972" s="2"/>
      <c r="C972" s="4">
        <v>-18.079999999999998</v>
      </c>
      <c r="D972" s="4">
        <v>3.36</v>
      </c>
      <c r="E972" s="4">
        <v>16302.72</v>
      </c>
      <c r="F972" s="2"/>
      <c r="G972" s="4">
        <v>2.2799999999999998</v>
      </c>
      <c r="H972" s="4">
        <v>-21.74</v>
      </c>
      <c r="I972" s="4">
        <v>7.14</v>
      </c>
      <c r="J972" s="4"/>
      <c r="K972" s="4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4">
        <f t="shared" si="33"/>
        <v>9.6999999999998376</v>
      </c>
      <c r="Z972" s="14">
        <v>-125.84</v>
      </c>
      <c r="AA972" s="14">
        <v>-2031.52</v>
      </c>
      <c r="AB972" s="14">
        <v>16544.16</v>
      </c>
      <c r="AC972" s="2"/>
      <c r="AD972" s="14">
        <v>99.82</v>
      </c>
      <c r="AE972" s="14">
        <v>109.82</v>
      </c>
      <c r="AF972" s="14">
        <v>460.32</v>
      </c>
    </row>
    <row r="973" spans="1:32" x14ac:dyDescent="0.25">
      <c r="A973" s="4">
        <f t="shared" si="32"/>
        <v>9.7099999999998374</v>
      </c>
      <c r="B973" s="2"/>
      <c r="C973" s="4">
        <v>-138.08000000000001</v>
      </c>
      <c r="D973" s="4">
        <v>-40.64</v>
      </c>
      <c r="E973" s="4">
        <v>16434.72</v>
      </c>
      <c r="F973" s="2"/>
      <c r="G973" s="4">
        <v>-14.72</v>
      </c>
      <c r="H973" s="4">
        <v>-30.74</v>
      </c>
      <c r="I973" s="4">
        <v>-11.86</v>
      </c>
      <c r="J973" s="4"/>
      <c r="K973" s="4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4">
        <f t="shared" si="33"/>
        <v>9.7099999999998374</v>
      </c>
      <c r="Z973" s="14">
        <v>-585.84</v>
      </c>
      <c r="AA973" s="14">
        <v>-2339.52</v>
      </c>
      <c r="AB973" s="14">
        <v>16528.16</v>
      </c>
      <c r="AC973" s="2"/>
      <c r="AD973" s="14">
        <v>153.82</v>
      </c>
      <c r="AE973" s="14">
        <v>184.82</v>
      </c>
      <c r="AF973" s="14">
        <v>-649.67999999999995</v>
      </c>
    </row>
    <row r="974" spans="1:32" x14ac:dyDescent="0.25">
      <c r="A974" s="4">
        <f t="shared" si="32"/>
        <v>9.7199999999998372</v>
      </c>
      <c r="B974" s="2"/>
      <c r="C974" s="4">
        <v>-178.08</v>
      </c>
      <c r="D974" s="4">
        <v>-44.64</v>
      </c>
      <c r="E974" s="4">
        <v>16366.72</v>
      </c>
      <c r="F974" s="2"/>
      <c r="G974" s="4">
        <v>-5.72</v>
      </c>
      <c r="H974" s="4">
        <v>3.26</v>
      </c>
      <c r="I974" s="4">
        <v>10.14</v>
      </c>
      <c r="J974" s="4"/>
      <c r="K974" s="4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4">
        <f t="shared" si="33"/>
        <v>9.7199999999998372</v>
      </c>
      <c r="Z974" s="14">
        <v>-45.84</v>
      </c>
      <c r="AA974" s="14">
        <v>-447.52</v>
      </c>
      <c r="AB974" s="14">
        <v>16552.16</v>
      </c>
      <c r="AC974" s="2"/>
      <c r="AD974" s="14">
        <v>154.82</v>
      </c>
      <c r="AE974" s="14">
        <v>358.82</v>
      </c>
      <c r="AF974" s="14">
        <v>-651.67999999999995</v>
      </c>
    </row>
    <row r="975" spans="1:32" x14ac:dyDescent="0.25">
      <c r="A975" s="4">
        <f t="shared" si="32"/>
        <v>9.729999999999837</v>
      </c>
      <c r="B975" s="2"/>
      <c r="C975" s="4">
        <v>77.92</v>
      </c>
      <c r="D975" s="4">
        <v>23.36</v>
      </c>
      <c r="E975" s="4">
        <v>16514.72</v>
      </c>
      <c r="F975" s="2"/>
      <c r="G975" s="4">
        <v>-27.72</v>
      </c>
      <c r="H975" s="4">
        <v>-1.74</v>
      </c>
      <c r="I975" s="4">
        <v>5.14</v>
      </c>
      <c r="J975" s="4"/>
      <c r="K975" s="4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4">
        <f t="shared" si="33"/>
        <v>9.729999999999837</v>
      </c>
      <c r="Z975" s="14">
        <v>350.16</v>
      </c>
      <c r="AA975" s="14">
        <v>-555.52</v>
      </c>
      <c r="AB975" s="14">
        <v>16728.16</v>
      </c>
      <c r="AC975" s="2"/>
      <c r="AD975" s="14">
        <v>-178.18</v>
      </c>
      <c r="AE975" s="14">
        <v>-257.18</v>
      </c>
      <c r="AF975" s="14">
        <v>-776.68</v>
      </c>
    </row>
    <row r="976" spans="1:32" x14ac:dyDescent="0.25">
      <c r="A976" s="4">
        <f t="shared" si="32"/>
        <v>9.7399999999998368</v>
      </c>
      <c r="B976" s="2"/>
      <c r="C976" s="4">
        <v>77.92</v>
      </c>
      <c r="D976" s="4">
        <v>43.36</v>
      </c>
      <c r="E976" s="4">
        <v>16406.72</v>
      </c>
      <c r="F976" s="2"/>
      <c r="G976" s="4">
        <v>16.28</v>
      </c>
      <c r="H976" s="4">
        <v>-17.739999999999998</v>
      </c>
      <c r="I976" s="4">
        <v>-12.86</v>
      </c>
      <c r="J976" s="4"/>
      <c r="K976" s="4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4">
        <f t="shared" si="33"/>
        <v>9.7399999999998368</v>
      </c>
      <c r="Z976" s="14">
        <v>-153.84</v>
      </c>
      <c r="AA976" s="14">
        <v>260.48</v>
      </c>
      <c r="AB976" s="14">
        <v>16460.16</v>
      </c>
      <c r="AC976" s="2"/>
      <c r="AD976" s="14">
        <v>88.82</v>
      </c>
      <c r="AE976" s="14">
        <v>117.82</v>
      </c>
      <c r="AF976" s="14">
        <v>-696.68</v>
      </c>
    </row>
    <row r="977" spans="1:32" x14ac:dyDescent="0.25">
      <c r="A977" s="4">
        <f t="shared" si="32"/>
        <v>9.7499999999998366</v>
      </c>
      <c r="B977" s="2"/>
      <c r="C977" s="4">
        <v>17.920000000000002</v>
      </c>
      <c r="D977" s="4">
        <v>31.36</v>
      </c>
      <c r="E977" s="4">
        <v>16390.72</v>
      </c>
      <c r="F977" s="2"/>
      <c r="G977" s="4">
        <v>-0.72</v>
      </c>
      <c r="H977" s="4">
        <v>24.26</v>
      </c>
      <c r="I977" s="4">
        <v>7.14</v>
      </c>
      <c r="J977" s="4"/>
      <c r="K977" s="4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4">
        <f t="shared" si="33"/>
        <v>9.7499999999998366</v>
      </c>
      <c r="Z977" s="14">
        <v>98.16</v>
      </c>
      <c r="AA977" s="14">
        <v>580.48</v>
      </c>
      <c r="AB977" s="14">
        <v>17076.16</v>
      </c>
      <c r="AC977" s="2"/>
      <c r="AD977" s="14">
        <v>-152.18</v>
      </c>
      <c r="AE977" s="14">
        <v>279.82</v>
      </c>
      <c r="AF977" s="14">
        <v>-1045.68</v>
      </c>
    </row>
    <row r="978" spans="1:32" x14ac:dyDescent="0.25">
      <c r="A978" s="4">
        <f t="shared" si="32"/>
        <v>9.7599999999998364</v>
      </c>
      <c r="B978" s="2"/>
      <c r="C978" s="4">
        <v>-2.08</v>
      </c>
      <c r="D978" s="4">
        <v>7.36</v>
      </c>
      <c r="E978" s="4">
        <v>16522.72</v>
      </c>
      <c r="F978" s="2"/>
      <c r="G978" s="4">
        <v>22.28</v>
      </c>
      <c r="H978" s="4">
        <v>16.260000000000002</v>
      </c>
      <c r="I978" s="4">
        <v>12.14</v>
      </c>
      <c r="J978" s="4"/>
      <c r="K978" s="4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4">
        <f t="shared" si="33"/>
        <v>9.7599999999998364</v>
      </c>
      <c r="Z978" s="14">
        <v>-1249.8399999999999</v>
      </c>
      <c r="AA978" s="14">
        <v>-343.52</v>
      </c>
      <c r="AB978" s="14">
        <v>16328.16</v>
      </c>
      <c r="AC978" s="2"/>
      <c r="AD978" s="14">
        <v>-24.18</v>
      </c>
      <c r="AE978" s="14">
        <v>-272.18</v>
      </c>
      <c r="AF978" s="14">
        <v>-893.68</v>
      </c>
    </row>
    <row r="979" spans="1:32" x14ac:dyDescent="0.25">
      <c r="A979" s="4">
        <f t="shared" si="32"/>
        <v>9.7699999999998361</v>
      </c>
      <c r="B979" s="2"/>
      <c r="C979" s="4">
        <v>53.92</v>
      </c>
      <c r="D979" s="4">
        <v>43.36</v>
      </c>
      <c r="E979" s="4">
        <v>16426.72</v>
      </c>
      <c r="F979" s="2"/>
      <c r="G979" s="4">
        <v>5.28</v>
      </c>
      <c r="H979" s="4">
        <v>-25.74</v>
      </c>
      <c r="I979" s="4">
        <v>21.14</v>
      </c>
      <c r="J979" s="4"/>
      <c r="K979" s="4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4">
        <f t="shared" si="33"/>
        <v>9.7699999999998361</v>
      </c>
      <c r="Z979" s="14">
        <v>58.16</v>
      </c>
      <c r="AA979" s="14">
        <v>-515.52</v>
      </c>
      <c r="AB979" s="14">
        <v>15804.16</v>
      </c>
      <c r="AC979" s="2"/>
      <c r="AD979" s="14">
        <v>-75.180000000000007</v>
      </c>
      <c r="AE979" s="14">
        <v>267.82</v>
      </c>
      <c r="AF979" s="14">
        <v>-1076.68</v>
      </c>
    </row>
    <row r="980" spans="1:32" x14ac:dyDescent="0.25">
      <c r="A980" s="4">
        <f t="shared" si="32"/>
        <v>9.7799999999998359</v>
      </c>
      <c r="B980" s="2"/>
      <c r="C980" s="4">
        <v>-14.08</v>
      </c>
      <c r="D980" s="4">
        <v>59.36</v>
      </c>
      <c r="E980" s="4">
        <v>16286.72</v>
      </c>
      <c r="F980" s="2"/>
      <c r="G980" s="4">
        <v>6.28</v>
      </c>
      <c r="H980" s="4">
        <v>28.26</v>
      </c>
      <c r="I980" s="4">
        <v>7.14</v>
      </c>
      <c r="J980" s="4"/>
      <c r="K980" s="4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4">
        <f t="shared" si="33"/>
        <v>9.7799999999998359</v>
      </c>
      <c r="Z980" s="14">
        <v>190.16</v>
      </c>
      <c r="AA980" s="14">
        <v>1344.48</v>
      </c>
      <c r="AB980" s="14">
        <v>16644.16</v>
      </c>
      <c r="AC980" s="2"/>
      <c r="AD980" s="14">
        <v>175.82</v>
      </c>
      <c r="AE980" s="14">
        <v>500.82</v>
      </c>
      <c r="AF980" s="14">
        <v>-1249.68</v>
      </c>
    </row>
    <row r="981" spans="1:32" x14ac:dyDescent="0.25">
      <c r="A981" s="4">
        <f t="shared" si="32"/>
        <v>9.7899999999998357</v>
      </c>
      <c r="B981" s="2"/>
      <c r="C981" s="4">
        <v>-30.08</v>
      </c>
      <c r="D981" s="4">
        <v>55.36</v>
      </c>
      <c r="E981" s="4">
        <v>16342.72</v>
      </c>
      <c r="F981" s="2"/>
      <c r="G981" s="4">
        <v>1.28</v>
      </c>
      <c r="H981" s="4">
        <v>0.26</v>
      </c>
      <c r="I981" s="4">
        <v>7.14</v>
      </c>
      <c r="J981" s="4"/>
      <c r="K981" s="4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4">
        <f t="shared" si="33"/>
        <v>9.7899999999998357</v>
      </c>
      <c r="Z981" s="14">
        <v>582.16</v>
      </c>
      <c r="AA981" s="14">
        <v>480.48</v>
      </c>
      <c r="AB981" s="14">
        <v>16248.16</v>
      </c>
      <c r="AC981" s="2"/>
      <c r="AD981" s="14">
        <v>75.819999999999993</v>
      </c>
      <c r="AE981" s="14">
        <v>80.819999999999993</v>
      </c>
      <c r="AF981" s="14">
        <v>-1387.68</v>
      </c>
    </row>
    <row r="982" spans="1:32" x14ac:dyDescent="0.25">
      <c r="A982" s="4">
        <f t="shared" si="32"/>
        <v>9.7999999999998355</v>
      </c>
      <c r="B982" s="2"/>
      <c r="C982" s="4">
        <v>53.92</v>
      </c>
      <c r="D982" s="4">
        <v>-44.64</v>
      </c>
      <c r="E982" s="4">
        <v>16506.72</v>
      </c>
      <c r="F982" s="2"/>
      <c r="G982" s="4">
        <v>-12.72</v>
      </c>
      <c r="H982" s="4">
        <v>-10.74</v>
      </c>
      <c r="I982" s="4">
        <v>-15.86</v>
      </c>
      <c r="J982" s="4"/>
      <c r="K982" s="4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4">
        <f t="shared" si="33"/>
        <v>9.7999999999998355</v>
      </c>
      <c r="Z982" s="14">
        <v>966.16</v>
      </c>
      <c r="AA982" s="14">
        <v>-1063.52</v>
      </c>
      <c r="AB982" s="14">
        <v>16236.16</v>
      </c>
      <c r="AC982" s="2"/>
      <c r="AD982" s="14">
        <v>-74.180000000000007</v>
      </c>
      <c r="AE982" s="14">
        <v>-420.18</v>
      </c>
      <c r="AF982" s="14">
        <v>-681.68</v>
      </c>
    </row>
    <row r="983" spans="1:32" x14ac:dyDescent="0.25">
      <c r="A983" s="4">
        <f t="shared" si="32"/>
        <v>9.8099999999998353</v>
      </c>
      <c r="B983" s="2"/>
      <c r="C983" s="4">
        <v>41.92</v>
      </c>
      <c r="D983" s="4">
        <v>-16.64</v>
      </c>
      <c r="E983" s="4">
        <v>16470.72</v>
      </c>
      <c r="F983" s="2"/>
      <c r="G983" s="4">
        <v>2.2799999999999998</v>
      </c>
      <c r="H983" s="4">
        <v>-6.74</v>
      </c>
      <c r="I983" s="4">
        <v>13.14</v>
      </c>
      <c r="J983" s="4"/>
      <c r="K983" s="4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4">
        <f t="shared" si="33"/>
        <v>9.8099999999998353</v>
      </c>
      <c r="Z983" s="14">
        <v>1282.1600000000001</v>
      </c>
      <c r="AA983" s="14">
        <v>1380.48</v>
      </c>
      <c r="AB983" s="14">
        <v>16696.16</v>
      </c>
      <c r="AC983" s="2"/>
      <c r="AD983" s="14">
        <v>65.819999999999993</v>
      </c>
      <c r="AE983" s="14">
        <v>-20.18</v>
      </c>
      <c r="AF983" s="14">
        <v>-244.68</v>
      </c>
    </row>
    <row r="984" spans="1:32" x14ac:dyDescent="0.25">
      <c r="A984" s="4">
        <f t="shared" si="32"/>
        <v>9.8199999999998351</v>
      </c>
      <c r="B984" s="2"/>
      <c r="C984" s="4">
        <v>5.92</v>
      </c>
      <c r="D984" s="4">
        <v>-0.64</v>
      </c>
      <c r="E984" s="4">
        <v>16370.72</v>
      </c>
      <c r="F984" s="2"/>
      <c r="G984" s="4">
        <v>2.2799999999999998</v>
      </c>
      <c r="H984" s="4">
        <v>10.26</v>
      </c>
      <c r="I984" s="4">
        <v>8.14</v>
      </c>
      <c r="J984" s="4"/>
      <c r="K984" s="4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4">
        <f t="shared" si="33"/>
        <v>9.8199999999998351</v>
      </c>
      <c r="Z984" s="14">
        <v>1482.16</v>
      </c>
      <c r="AA984" s="14">
        <v>840.48</v>
      </c>
      <c r="AB984" s="14">
        <v>16920.16</v>
      </c>
      <c r="AC984" s="2"/>
      <c r="AD984" s="14">
        <v>-125.18</v>
      </c>
      <c r="AE984" s="14">
        <v>4.82</v>
      </c>
      <c r="AF984" s="14">
        <v>402.32</v>
      </c>
    </row>
    <row r="985" spans="1:32" x14ac:dyDescent="0.25">
      <c r="A985" s="4">
        <f t="shared" si="32"/>
        <v>9.8299999999998349</v>
      </c>
      <c r="B985" s="2"/>
      <c r="C985" s="4">
        <v>17.920000000000002</v>
      </c>
      <c r="D985" s="4">
        <v>19.36</v>
      </c>
      <c r="E985" s="4">
        <v>16270.72</v>
      </c>
      <c r="F985" s="2"/>
      <c r="G985" s="4">
        <v>-19.72</v>
      </c>
      <c r="H985" s="4">
        <v>3.26</v>
      </c>
      <c r="I985" s="4">
        <v>-14.86</v>
      </c>
      <c r="J985" s="4"/>
      <c r="K985" s="4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4">
        <f t="shared" si="33"/>
        <v>9.8299999999998349</v>
      </c>
      <c r="Z985" s="14">
        <v>14.16</v>
      </c>
      <c r="AA985" s="14">
        <v>-235.52</v>
      </c>
      <c r="AB985" s="14">
        <v>16404.16</v>
      </c>
      <c r="AC985" s="2"/>
      <c r="AD985" s="14">
        <v>-373.18</v>
      </c>
      <c r="AE985" s="14">
        <v>-358.18</v>
      </c>
      <c r="AF985" s="14">
        <v>263.32</v>
      </c>
    </row>
    <row r="986" spans="1:32" x14ac:dyDescent="0.25">
      <c r="A986" s="4">
        <f t="shared" si="32"/>
        <v>9.8399999999998347</v>
      </c>
      <c r="B986" s="2"/>
      <c r="C986" s="4">
        <v>-58.08</v>
      </c>
      <c r="D986" s="4">
        <v>75.36</v>
      </c>
      <c r="E986" s="4">
        <v>16394.72</v>
      </c>
      <c r="F986" s="2"/>
      <c r="G986" s="4">
        <v>-3.72</v>
      </c>
      <c r="H986" s="4">
        <v>-14.74</v>
      </c>
      <c r="I986" s="4">
        <v>21.14</v>
      </c>
      <c r="J986" s="4"/>
      <c r="K986" s="4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4">
        <f t="shared" si="33"/>
        <v>9.8399999999998347</v>
      </c>
      <c r="Z986" s="14">
        <v>410.16</v>
      </c>
      <c r="AA986" s="14">
        <v>-279.52</v>
      </c>
      <c r="AB986" s="14">
        <v>16456.16</v>
      </c>
      <c r="AC986" s="2"/>
      <c r="AD986" s="14">
        <v>-91.18</v>
      </c>
      <c r="AE986" s="14">
        <v>-113.18</v>
      </c>
      <c r="AF986" s="14">
        <v>-623.67999999999995</v>
      </c>
    </row>
    <row r="987" spans="1:32" x14ac:dyDescent="0.25">
      <c r="A987" s="4">
        <f t="shared" si="32"/>
        <v>9.8499999999998344</v>
      </c>
      <c r="B987" s="2"/>
      <c r="C987" s="4">
        <v>-110.08</v>
      </c>
      <c r="D987" s="4">
        <v>-12.64</v>
      </c>
      <c r="E987" s="4">
        <v>16494.72</v>
      </c>
      <c r="F987" s="2"/>
      <c r="G987" s="4">
        <v>-2.72</v>
      </c>
      <c r="H987" s="4">
        <v>-6.74</v>
      </c>
      <c r="I987" s="4">
        <v>-5.86</v>
      </c>
      <c r="J987" s="4"/>
      <c r="K987" s="4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4">
        <f t="shared" si="33"/>
        <v>9.8499999999998344</v>
      </c>
      <c r="Z987" s="14">
        <v>1614.16</v>
      </c>
      <c r="AA987" s="14">
        <v>-1311.52</v>
      </c>
      <c r="AB987" s="14">
        <v>16064.16</v>
      </c>
      <c r="AC987" s="2"/>
      <c r="AD987" s="14">
        <v>125.82</v>
      </c>
      <c r="AE987" s="14">
        <v>-13.18</v>
      </c>
      <c r="AF987" s="14">
        <v>-63.68</v>
      </c>
    </row>
    <row r="988" spans="1:32" x14ac:dyDescent="0.25">
      <c r="A988" s="4">
        <f t="shared" si="32"/>
        <v>9.8599999999998342</v>
      </c>
      <c r="B988" s="2"/>
      <c r="C988" s="4">
        <v>-98.08</v>
      </c>
      <c r="D988" s="4">
        <v>55.36</v>
      </c>
      <c r="E988" s="4">
        <v>16322.72</v>
      </c>
      <c r="F988" s="2"/>
      <c r="G988" s="4">
        <v>9.2799999999999994</v>
      </c>
      <c r="H988" s="4">
        <v>12.26</v>
      </c>
      <c r="I988" s="4">
        <v>-4.8600000000000003</v>
      </c>
      <c r="J988" s="4"/>
      <c r="K988" s="4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4">
        <f t="shared" si="33"/>
        <v>9.8599999999998342</v>
      </c>
      <c r="Z988" s="14">
        <v>126.16</v>
      </c>
      <c r="AA988" s="14">
        <v>432.48</v>
      </c>
      <c r="AB988" s="14">
        <v>16736.16</v>
      </c>
      <c r="AC988" s="2"/>
      <c r="AD988" s="14">
        <v>387.82</v>
      </c>
      <c r="AE988" s="14">
        <v>68.819999999999993</v>
      </c>
      <c r="AF988" s="14">
        <v>-457.68</v>
      </c>
    </row>
    <row r="989" spans="1:32" x14ac:dyDescent="0.25">
      <c r="A989" s="4">
        <f t="shared" si="32"/>
        <v>9.869999999999834</v>
      </c>
      <c r="B989" s="2"/>
      <c r="C989" s="4">
        <v>-122.08</v>
      </c>
      <c r="D989" s="4">
        <v>-44.64</v>
      </c>
      <c r="E989" s="4">
        <v>16562.72</v>
      </c>
      <c r="F989" s="2"/>
      <c r="G989" s="4">
        <v>9.2799999999999994</v>
      </c>
      <c r="H989" s="4">
        <v>-2.74</v>
      </c>
      <c r="I989" s="4">
        <v>-5.86</v>
      </c>
      <c r="J989" s="4"/>
      <c r="K989" s="4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4">
        <f t="shared" si="33"/>
        <v>9.869999999999834</v>
      </c>
      <c r="Z989" s="14">
        <v>734.16</v>
      </c>
      <c r="AA989" s="14">
        <v>88.48</v>
      </c>
      <c r="AB989" s="14">
        <v>16360.16</v>
      </c>
      <c r="AC989" s="2"/>
      <c r="AD989" s="14">
        <v>474.82</v>
      </c>
      <c r="AE989" s="14">
        <v>715.82</v>
      </c>
      <c r="AF989" s="14">
        <v>-16.68</v>
      </c>
    </row>
    <row r="990" spans="1:32" x14ac:dyDescent="0.25">
      <c r="A990" s="4">
        <f t="shared" si="32"/>
        <v>9.8799999999998338</v>
      </c>
      <c r="B990" s="2"/>
      <c r="C990" s="4">
        <v>-58.08</v>
      </c>
      <c r="D990" s="4">
        <v>55.36</v>
      </c>
      <c r="E990" s="4">
        <v>16342.72</v>
      </c>
      <c r="F990" s="2"/>
      <c r="G990" s="4">
        <v>5.28</v>
      </c>
      <c r="H990" s="4">
        <v>7.26</v>
      </c>
      <c r="I990" s="4">
        <v>-26.86</v>
      </c>
      <c r="J990" s="4"/>
      <c r="K990" s="4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4">
        <f t="shared" si="33"/>
        <v>9.8799999999998338</v>
      </c>
      <c r="Z990" s="14">
        <v>154.16</v>
      </c>
      <c r="AA990" s="14">
        <v>-755.52</v>
      </c>
      <c r="AB990" s="14">
        <v>16284.16</v>
      </c>
      <c r="AC990" s="2"/>
      <c r="AD990" s="14">
        <v>332.82</v>
      </c>
      <c r="AE990" s="14">
        <v>224.82</v>
      </c>
      <c r="AF990" s="14">
        <v>-1063.68</v>
      </c>
    </row>
    <row r="991" spans="1:32" x14ac:dyDescent="0.25">
      <c r="A991" s="4">
        <f t="shared" si="32"/>
        <v>9.8899999999998336</v>
      </c>
      <c r="B991" s="2"/>
      <c r="C991" s="4">
        <v>65.92</v>
      </c>
      <c r="D991" s="4">
        <v>95.36</v>
      </c>
      <c r="E991" s="4">
        <v>16366.72</v>
      </c>
      <c r="F991" s="2"/>
      <c r="G991" s="4">
        <v>-29.72</v>
      </c>
      <c r="H991" s="4">
        <v>-7.74</v>
      </c>
      <c r="I991" s="4">
        <v>-8.86</v>
      </c>
      <c r="J991" s="4"/>
      <c r="K991" s="4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4">
        <f t="shared" si="33"/>
        <v>9.8899999999998336</v>
      </c>
      <c r="Z991" s="14">
        <v>-497.84</v>
      </c>
      <c r="AA991" s="14">
        <v>844.48</v>
      </c>
      <c r="AB991" s="14">
        <v>16168.16</v>
      </c>
      <c r="AC991" s="2"/>
      <c r="AD991" s="14">
        <v>121.82</v>
      </c>
      <c r="AE991" s="14">
        <v>-135.18</v>
      </c>
      <c r="AF991" s="14">
        <v>-491.68</v>
      </c>
    </row>
    <row r="992" spans="1:32" x14ac:dyDescent="0.25">
      <c r="A992" s="4">
        <f t="shared" si="32"/>
        <v>9.8999999999998334</v>
      </c>
      <c r="B992" s="2"/>
      <c r="C992" s="4">
        <v>61.92</v>
      </c>
      <c r="D992" s="4">
        <v>19.36</v>
      </c>
      <c r="E992" s="4">
        <v>16346.72</v>
      </c>
      <c r="F992" s="2"/>
      <c r="G992" s="4">
        <v>10.28</v>
      </c>
      <c r="H992" s="4">
        <v>8.26</v>
      </c>
      <c r="I992" s="4">
        <v>-5.86</v>
      </c>
      <c r="J992" s="4"/>
      <c r="K992" s="4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4">
        <f t="shared" si="33"/>
        <v>9.8999999999998334</v>
      </c>
      <c r="Z992" s="14">
        <v>-273.83999999999997</v>
      </c>
      <c r="AA992" s="14">
        <v>-487.52</v>
      </c>
      <c r="AB992" s="14">
        <v>16300.16</v>
      </c>
      <c r="AC992" s="2"/>
      <c r="AD992" s="14">
        <v>-258.18</v>
      </c>
      <c r="AE992" s="14">
        <v>220.82</v>
      </c>
      <c r="AF992" s="14">
        <v>-602.67999999999995</v>
      </c>
    </row>
    <row r="993" spans="1:32" x14ac:dyDescent="0.25">
      <c r="A993" s="4">
        <f t="shared" si="32"/>
        <v>9.9099999999998332</v>
      </c>
      <c r="B993" s="2"/>
      <c r="C993" s="4">
        <v>-6.08</v>
      </c>
      <c r="D993" s="4">
        <v>-0.64</v>
      </c>
      <c r="E993" s="4">
        <v>16254.72</v>
      </c>
      <c r="F993" s="2"/>
      <c r="G993" s="4">
        <v>-14.72</v>
      </c>
      <c r="H993" s="4">
        <v>18.260000000000002</v>
      </c>
      <c r="I993" s="4">
        <v>11.14</v>
      </c>
      <c r="J993" s="4"/>
      <c r="K993" s="4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4">
        <f t="shared" si="33"/>
        <v>9.9099999999998332</v>
      </c>
      <c r="Z993" s="14">
        <v>234.16</v>
      </c>
      <c r="AA993" s="14">
        <v>-699.52</v>
      </c>
      <c r="AB993" s="14">
        <v>15936.16</v>
      </c>
      <c r="AC993" s="2"/>
      <c r="AD993" s="14">
        <v>-124.18</v>
      </c>
      <c r="AE993" s="14">
        <v>-15.18</v>
      </c>
      <c r="AF993" s="14">
        <v>-285.68</v>
      </c>
    </row>
    <row r="994" spans="1:32" x14ac:dyDescent="0.25">
      <c r="A994" s="4">
        <f t="shared" si="32"/>
        <v>9.919999999999833</v>
      </c>
      <c r="B994" s="2"/>
      <c r="C994" s="4">
        <v>33.92</v>
      </c>
      <c r="D994" s="4">
        <v>-40.64</v>
      </c>
      <c r="E994" s="4">
        <v>16506.72</v>
      </c>
      <c r="F994" s="2"/>
      <c r="G994" s="4">
        <v>5.28</v>
      </c>
      <c r="H994" s="4">
        <v>-38.74</v>
      </c>
      <c r="I994" s="4">
        <v>-13.86</v>
      </c>
      <c r="J994" s="4"/>
      <c r="K994" s="4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4">
        <f t="shared" si="33"/>
        <v>9.919999999999833</v>
      </c>
      <c r="Z994" s="14">
        <v>162.16</v>
      </c>
      <c r="AA994" s="14">
        <v>280.48</v>
      </c>
      <c r="AB994" s="14">
        <v>16728.16</v>
      </c>
      <c r="AC994" s="2"/>
      <c r="AD994" s="14">
        <v>116.82</v>
      </c>
      <c r="AE994" s="14">
        <v>148.82</v>
      </c>
      <c r="AF994" s="14">
        <v>-455.68</v>
      </c>
    </row>
    <row r="995" spans="1:32" x14ac:dyDescent="0.25">
      <c r="A995" s="4">
        <f t="shared" si="32"/>
        <v>9.9299999999998327</v>
      </c>
      <c r="B995" s="2"/>
      <c r="C995" s="4">
        <v>-30.08</v>
      </c>
      <c r="D995" s="4">
        <v>-20.64</v>
      </c>
      <c r="E995" s="4">
        <v>16346.72</v>
      </c>
      <c r="F995" s="2"/>
      <c r="G995" s="4">
        <v>-0.72</v>
      </c>
      <c r="H995" s="4">
        <v>-1.74</v>
      </c>
      <c r="I995" s="4">
        <v>11.14</v>
      </c>
      <c r="J995" s="4"/>
      <c r="K995" s="4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4">
        <f t="shared" si="33"/>
        <v>9.9299999999998327</v>
      </c>
      <c r="Z995" s="14">
        <v>78.16</v>
      </c>
      <c r="AA995" s="14">
        <v>-667.52</v>
      </c>
      <c r="AB995" s="14">
        <v>16764.16</v>
      </c>
      <c r="AC995" s="2"/>
      <c r="AD995" s="14">
        <v>166.82</v>
      </c>
      <c r="AE995" s="14">
        <v>75.819999999999993</v>
      </c>
      <c r="AF995" s="14">
        <v>-1104.68</v>
      </c>
    </row>
    <row r="996" spans="1:32" x14ac:dyDescent="0.25">
      <c r="A996" s="4">
        <f t="shared" si="32"/>
        <v>9.9399999999998325</v>
      </c>
      <c r="B996" s="2"/>
      <c r="C996" s="4">
        <v>17.920000000000002</v>
      </c>
      <c r="D996" s="4">
        <v>67.36</v>
      </c>
      <c r="E996" s="4">
        <v>16382.72</v>
      </c>
      <c r="F996" s="2"/>
      <c r="G996" s="4">
        <v>1.28</v>
      </c>
      <c r="H996" s="4">
        <v>25.26</v>
      </c>
      <c r="I996" s="4">
        <v>-33.86</v>
      </c>
      <c r="J996" s="4"/>
      <c r="K996" s="4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4">
        <f t="shared" si="33"/>
        <v>9.9399999999998325</v>
      </c>
      <c r="Z996" s="14">
        <v>730.16</v>
      </c>
      <c r="AA996" s="14">
        <v>612.48</v>
      </c>
      <c r="AB996" s="14">
        <v>16780.16</v>
      </c>
      <c r="AC996" s="2"/>
      <c r="AD996" s="14">
        <v>145.82</v>
      </c>
      <c r="AE996" s="14">
        <v>-62.18</v>
      </c>
      <c r="AF996" s="14">
        <v>-1197.68</v>
      </c>
    </row>
    <row r="997" spans="1:32" x14ac:dyDescent="0.25">
      <c r="A997" s="4">
        <f t="shared" si="32"/>
        <v>9.9499999999998323</v>
      </c>
      <c r="B997" s="2"/>
      <c r="C997" s="4">
        <v>-30.08</v>
      </c>
      <c r="D997" s="4">
        <v>111.36</v>
      </c>
      <c r="E997" s="4">
        <v>16478.72</v>
      </c>
      <c r="F997" s="2"/>
      <c r="G997" s="4">
        <v>4.28</v>
      </c>
      <c r="H997" s="4">
        <v>-9.74</v>
      </c>
      <c r="I997" s="4">
        <v>-11.86</v>
      </c>
      <c r="J997" s="4"/>
      <c r="K997" s="4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4">
        <f t="shared" si="33"/>
        <v>9.9499999999998323</v>
      </c>
      <c r="Z997" s="14">
        <v>-277.83999999999997</v>
      </c>
      <c r="AA997" s="14">
        <v>-1407.52</v>
      </c>
      <c r="AB997" s="14">
        <v>16276.16</v>
      </c>
      <c r="AC997" s="2"/>
      <c r="AD997" s="14">
        <v>-265.18</v>
      </c>
      <c r="AE997" s="14">
        <v>-257.18</v>
      </c>
      <c r="AF997" s="14">
        <v>-427.68</v>
      </c>
    </row>
    <row r="998" spans="1:32" x14ac:dyDescent="0.25">
      <c r="A998" s="4">
        <f t="shared" si="32"/>
        <v>9.9599999999998321</v>
      </c>
      <c r="B998" s="2"/>
      <c r="C998" s="4">
        <v>185.92</v>
      </c>
      <c r="D998" s="4">
        <v>91.36</v>
      </c>
      <c r="E998" s="4">
        <v>16382.72</v>
      </c>
      <c r="F998" s="2"/>
      <c r="G998" s="4">
        <v>-2.72</v>
      </c>
      <c r="H998" s="4">
        <v>15.26</v>
      </c>
      <c r="I998" s="4">
        <v>19.14</v>
      </c>
      <c r="J998" s="4"/>
      <c r="K998" s="4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4">
        <f t="shared" si="33"/>
        <v>9.9599999999998321</v>
      </c>
      <c r="Z998" s="14">
        <v>-645.84</v>
      </c>
      <c r="AA998" s="14">
        <v>184.48</v>
      </c>
      <c r="AB998" s="14">
        <v>16860.16</v>
      </c>
      <c r="AC998" s="2"/>
      <c r="AD998" s="14">
        <v>-309.18</v>
      </c>
      <c r="AE998" s="14">
        <v>-104.18</v>
      </c>
      <c r="AF998" s="14">
        <v>-704.68</v>
      </c>
    </row>
    <row r="999" spans="1:32" x14ac:dyDescent="0.25">
      <c r="A999" s="4">
        <f t="shared" si="32"/>
        <v>9.9699999999998319</v>
      </c>
      <c r="B999" s="2"/>
      <c r="C999" s="4">
        <v>69.92</v>
      </c>
      <c r="D999" s="4">
        <v>-12.64</v>
      </c>
      <c r="E999" s="4">
        <v>16418.72</v>
      </c>
      <c r="F999" s="2"/>
      <c r="G999" s="4">
        <v>6.28</v>
      </c>
      <c r="H999" s="4">
        <v>9.26</v>
      </c>
      <c r="I999" s="4">
        <v>5.14</v>
      </c>
      <c r="J999" s="4"/>
      <c r="K999" s="4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4">
        <f t="shared" si="33"/>
        <v>9.9699999999998319</v>
      </c>
      <c r="Z999" s="14">
        <v>310.16000000000003</v>
      </c>
      <c r="AA999" s="14">
        <v>76.48</v>
      </c>
      <c r="AB999" s="14">
        <v>16648.16</v>
      </c>
      <c r="AC999" s="2"/>
      <c r="AD999" s="14">
        <v>-213.18</v>
      </c>
      <c r="AE999" s="14">
        <v>-106.18</v>
      </c>
      <c r="AF999" s="14">
        <v>-1941.68</v>
      </c>
    </row>
    <row r="1000" spans="1:32" x14ac:dyDescent="0.25">
      <c r="A1000" s="4">
        <f t="shared" si="32"/>
        <v>9.9799999999998317</v>
      </c>
      <c r="B1000" s="2"/>
      <c r="C1000" s="4">
        <v>-6.08</v>
      </c>
      <c r="D1000" s="4">
        <v>-96.64</v>
      </c>
      <c r="E1000" s="4">
        <v>16494.72</v>
      </c>
      <c r="F1000" s="2"/>
      <c r="G1000" s="4">
        <v>5.28</v>
      </c>
      <c r="H1000" s="4">
        <v>-7.74</v>
      </c>
      <c r="I1000" s="4">
        <v>-12.86</v>
      </c>
      <c r="J1000" s="4"/>
      <c r="K1000" s="4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4">
        <f t="shared" si="33"/>
        <v>9.9799999999998317</v>
      </c>
      <c r="Z1000" s="14">
        <v>46.16</v>
      </c>
      <c r="AA1000" s="14">
        <v>-195.52</v>
      </c>
      <c r="AB1000" s="14">
        <v>16612.16</v>
      </c>
      <c r="AC1000" s="2"/>
      <c r="AD1000" s="14">
        <v>444.82</v>
      </c>
      <c r="AE1000" s="14">
        <v>255.82</v>
      </c>
      <c r="AF1000" s="14">
        <v>-1312.68</v>
      </c>
    </row>
    <row r="1001" spans="1:32" x14ac:dyDescent="0.25">
      <c r="A1001" s="4">
        <f t="shared" si="32"/>
        <v>9.9899999999998315</v>
      </c>
      <c r="B1001" s="2"/>
      <c r="C1001" s="4">
        <v>-106.08</v>
      </c>
      <c r="D1001" s="4">
        <v>-96.64</v>
      </c>
      <c r="E1001" s="4">
        <v>16366.72</v>
      </c>
      <c r="F1001" s="2"/>
      <c r="G1001" s="4">
        <v>-4.72</v>
      </c>
      <c r="H1001" s="4">
        <v>-17.739999999999998</v>
      </c>
      <c r="I1001" s="4">
        <v>-7.86</v>
      </c>
      <c r="J1001" s="4"/>
      <c r="K1001" s="4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4">
        <f t="shared" si="33"/>
        <v>9.9899999999998315</v>
      </c>
      <c r="Z1001" s="14">
        <v>850.16</v>
      </c>
      <c r="AA1001" s="14">
        <v>-79.52</v>
      </c>
      <c r="AB1001" s="14">
        <v>16240.16</v>
      </c>
      <c r="AC1001" s="2"/>
      <c r="AD1001" s="14">
        <v>53.82</v>
      </c>
      <c r="AE1001" s="14">
        <v>-245.18</v>
      </c>
      <c r="AF1001" s="14">
        <v>-387.68</v>
      </c>
    </row>
    <row r="1002" spans="1:32" x14ac:dyDescent="0.25">
      <c r="A1002" s="4"/>
      <c r="B1002" s="2"/>
      <c r="C1002" s="4"/>
      <c r="D1002" s="4"/>
      <c r="E1002" s="4"/>
      <c r="F1002" s="2"/>
      <c r="G1002" s="4"/>
      <c r="H1002" s="4"/>
      <c r="I1002" s="4"/>
      <c r="J1002" s="4"/>
      <c r="K1002" s="4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4">
        <f t="shared" si="33"/>
        <v>9.9999999999998312</v>
      </c>
      <c r="Z1002" s="14">
        <v>302.16000000000003</v>
      </c>
      <c r="AA1002" s="14">
        <v>-1423.52</v>
      </c>
      <c r="AB1002" s="14">
        <v>15924.16</v>
      </c>
      <c r="AC1002" s="2"/>
      <c r="AD1002" s="14">
        <v>59.82</v>
      </c>
      <c r="AE1002" s="14">
        <v>-205.18</v>
      </c>
      <c r="AF1002" s="14">
        <v>-188.68</v>
      </c>
    </row>
    <row r="1003" spans="1:32" x14ac:dyDescent="0.25">
      <c r="A1003" s="4"/>
      <c r="B1003" s="2"/>
      <c r="C1003" s="4"/>
      <c r="D1003" s="4"/>
      <c r="E1003" s="4"/>
      <c r="F1003" s="2"/>
      <c r="G1003" s="4"/>
      <c r="H1003" s="4"/>
      <c r="I1003" s="4"/>
      <c r="J1003" s="4"/>
      <c r="K1003" s="4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4">
        <f t="shared" si="33"/>
        <v>10.009999999999831</v>
      </c>
      <c r="Z1003" s="14">
        <v>-193.84</v>
      </c>
      <c r="AA1003" s="14">
        <v>736.48</v>
      </c>
      <c r="AB1003" s="14">
        <v>16664.16</v>
      </c>
      <c r="AC1003" s="2"/>
      <c r="AD1003" s="14">
        <v>25.82</v>
      </c>
      <c r="AE1003" s="14">
        <v>-83.18</v>
      </c>
      <c r="AF1003" s="14">
        <v>-1369.68</v>
      </c>
    </row>
    <row r="1004" spans="1:32" x14ac:dyDescent="0.25">
      <c r="A1004" s="4"/>
      <c r="B1004" s="2"/>
      <c r="C1004" s="4"/>
      <c r="D1004" s="4"/>
      <c r="E1004" s="4"/>
      <c r="F1004" s="2"/>
      <c r="G1004" s="4"/>
      <c r="H1004" s="4"/>
      <c r="I1004" s="4"/>
      <c r="J1004" s="4"/>
      <c r="K1004" s="4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4">
        <f t="shared" si="33"/>
        <v>10.019999999999831</v>
      </c>
      <c r="Z1004" s="14">
        <v>170.16</v>
      </c>
      <c r="AA1004" s="14">
        <v>772.48</v>
      </c>
      <c r="AB1004" s="14">
        <v>17068.16</v>
      </c>
      <c r="AC1004" s="2"/>
      <c r="AD1004" s="14">
        <v>242.82</v>
      </c>
      <c r="AE1004" s="14">
        <v>60.82</v>
      </c>
      <c r="AF1004" s="14">
        <v>-45.68</v>
      </c>
    </row>
    <row r="1005" spans="1:32" x14ac:dyDescent="0.25">
      <c r="A1005" s="4"/>
      <c r="B1005" s="2"/>
      <c r="C1005" s="4"/>
      <c r="D1005" s="4"/>
      <c r="E1005" s="4"/>
      <c r="F1005" s="2"/>
      <c r="G1005" s="4"/>
      <c r="H1005" s="4"/>
      <c r="I1005" s="4"/>
      <c r="J1005" s="4"/>
      <c r="K1005" s="4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4">
        <f t="shared" si="33"/>
        <v>10.029999999999831</v>
      </c>
      <c r="Z1005" s="14">
        <v>-733.84</v>
      </c>
      <c r="AA1005" s="14">
        <v>1308.48</v>
      </c>
      <c r="AB1005" s="14">
        <v>16788.16</v>
      </c>
      <c r="AC1005" s="2"/>
      <c r="AD1005" s="14">
        <v>-572.17999999999995</v>
      </c>
      <c r="AE1005" s="14">
        <v>-18.18</v>
      </c>
      <c r="AF1005" s="14">
        <v>559.32000000000005</v>
      </c>
    </row>
    <row r="1006" spans="1:32" x14ac:dyDescent="0.25">
      <c r="A1006" s="4"/>
      <c r="B1006" s="2"/>
      <c r="C1006" s="4"/>
      <c r="D1006" s="4"/>
      <c r="E1006" s="4"/>
      <c r="F1006" s="2"/>
      <c r="G1006" s="4"/>
      <c r="H1006" s="4"/>
      <c r="I1006" s="4"/>
      <c r="J1006" s="4"/>
      <c r="K1006" s="4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4">
        <f t="shared" si="33"/>
        <v>10.03999999999983</v>
      </c>
      <c r="Z1006" s="14">
        <v>554.16</v>
      </c>
      <c r="AA1006" s="14">
        <v>-1323.52</v>
      </c>
      <c r="AB1006" s="14">
        <v>15580.16</v>
      </c>
      <c r="AC1006" s="2"/>
      <c r="AD1006" s="14">
        <v>2.82</v>
      </c>
      <c r="AE1006" s="14">
        <v>-474.18</v>
      </c>
      <c r="AF1006" s="14">
        <v>909.32</v>
      </c>
    </row>
    <row r="1007" spans="1:32" x14ac:dyDescent="0.25">
      <c r="A1007" s="4"/>
      <c r="B1007" s="2"/>
      <c r="C1007" s="4"/>
      <c r="D1007" s="4"/>
      <c r="E1007" s="4"/>
      <c r="F1007" s="2"/>
      <c r="G1007" s="4"/>
      <c r="H1007" s="4"/>
      <c r="I1007" s="4"/>
      <c r="J1007" s="4"/>
      <c r="K1007" s="4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4">
        <f t="shared" si="33"/>
        <v>10.04999999999983</v>
      </c>
      <c r="Z1007" s="14">
        <v>938.16</v>
      </c>
      <c r="AA1007" s="14">
        <v>-2563.52</v>
      </c>
      <c r="AB1007" s="14">
        <v>15564.16</v>
      </c>
      <c r="AC1007" s="2"/>
      <c r="AD1007" s="14">
        <v>-214.18</v>
      </c>
      <c r="AE1007" s="14">
        <v>-104.18</v>
      </c>
      <c r="AF1007" s="14">
        <v>842.32</v>
      </c>
    </row>
    <row r="1008" spans="1:32" x14ac:dyDescent="0.25">
      <c r="A1008" s="4"/>
      <c r="B1008" s="2"/>
      <c r="C1008" s="4"/>
      <c r="D1008" s="4"/>
      <c r="E1008" s="4"/>
      <c r="F1008" s="2"/>
      <c r="G1008" s="4"/>
      <c r="H1008" s="4"/>
      <c r="I1008" s="4"/>
      <c r="J1008" s="4"/>
      <c r="K1008" s="4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4">
        <f t="shared" si="33"/>
        <v>10.05999999999983</v>
      </c>
      <c r="Z1008" s="14">
        <v>1178.1600000000001</v>
      </c>
      <c r="AA1008" s="14">
        <v>80.48</v>
      </c>
      <c r="AB1008" s="14">
        <v>15948.16</v>
      </c>
      <c r="AC1008" s="2"/>
      <c r="AD1008" s="14">
        <v>243.82</v>
      </c>
      <c r="AE1008" s="14">
        <v>137.82</v>
      </c>
      <c r="AF1008" s="14">
        <v>550.32000000000005</v>
      </c>
    </row>
    <row r="1009" spans="1:32" x14ac:dyDescent="0.25">
      <c r="A1009" s="4"/>
      <c r="B1009" s="2"/>
      <c r="C1009" s="4"/>
      <c r="D1009" s="4"/>
      <c r="E1009" s="4"/>
      <c r="F1009" s="2"/>
      <c r="G1009" s="4"/>
      <c r="H1009" s="4"/>
      <c r="I1009" s="4"/>
      <c r="J1009" s="4"/>
      <c r="K1009" s="4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4">
        <f t="shared" si="33"/>
        <v>10.06999999999983</v>
      </c>
      <c r="Z1009" s="14">
        <v>-61.84</v>
      </c>
      <c r="AA1009" s="14">
        <v>-1743.52</v>
      </c>
      <c r="AB1009" s="14">
        <v>15916.16</v>
      </c>
      <c r="AC1009" s="2"/>
      <c r="AD1009" s="14">
        <v>-72.180000000000007</v>
      </c>
      <c r="AE1009" s="14">
        <v>-415.18</v>
      </c>
      <c r="AF1009" s="14">
        <v>1217.32</v>
      </c>
    </row>
    <row r="1010" spans="1:32" x14ac:dyDescent="0.25">
      <c r="A1010" s="4"/>
      <c r="B1010" s="2"/>
      <c r="C1010" s="4"/>
      <c r="D1010" s="4"/>
      <c r="E1010" s="4"/>
      <c r="F1010" s="2"/>
      <c r="G1010" s="4"/>
      <c r="H1010" s="4"/>
      <c r="I1010" s="4"/>
      <c r="J1010" s="4"/>
      <c r="K1010" s="4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4">
        <f t="shared" si="33"/>
        <v>10.07999999999983</v>
      </c>
      <c r="Z1010" s="14">
        <v>-333.84</v>
      </c>
      <c r="AA1010" s="14">
        <v>896.48</v>
      </c>
      <c r="AB1010" s="14">
        <v>17008.16</v>
      </c>
      <c r="AC1010" s="2"/>
      <c r="AD1010" s="14">
        <v>-279.18</v>
      </c>
      <c r="AE1010" s="14">
        <v>-249.18</v>
      </c>
      <c r="AF1010" s="14">
        <v>234.32</v>
      </c>
    </row>
    <row r="1011" spans="1:32" x14ac:dyDescent="0.25">
      <c r="A1011" s="4"/>
      <c r="B1011" s="2"/>
      <c r="C1011" s="4"/>
      <c r="D1011" s="4"/>
      <c r="E1011" s="4"/>
      <c r="F1011" s="2"/>
      <c r="G1011" s="4"/>
      <c r="H1011" s="4"/>
      <c r="I1011" s="4"/>
      <c r="J1011" s="4"/>
      <c r="K1011" s="4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4">
        <f t="shared" si="33"/>
        <v>10.089999999999829</v>
      </c>
      <c r="Z1011" s="14">
        <v>254.16</v>
      </c>
      <c r="AA1011" s="14">
        <v>336.48</v>
      </c>
      <c r="AB1011" s="14">
        <v>16080.16</v>
      </c>
      <c r="AC1011" s="2"/>
      <c r="AD1011" s="14">
        <v>119.82</v>
      </c>
      <c r="AE1011" s="14">
        <v>27.82</v>
      </c>
      <c r="AF1011" s="14">
        <v>-79.680000000000007</v>
      </c>
    </row>
    <row r="1012" spans="1:32" x14ac:dyDescent="0.25">
      <c r="A1012" s="4"/>
      <c r="B1012" s="2"/>
      <c r="C1012" s="4"/>
      <c r="D1012" s="4"/>
      <c r="E1012" s="4"/>
      <c r="F1012" s="2"/>
      <c r="G1012" s="4"/>
      <c r="H1012" s="4"/>
      <c r="I1012" s="4"/>
      <c r="J1012" s="4"/>
      <c r="K1012" s="4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4">
        <f t="shared" si="33"/>
        <v>10.099999999999829</v>
      </c>
      <c r="Z1012" s="14">
        <v>-709.84</v>
      </c>
      <c r="AA1012" s="14">
        <v>-911.52</v>
      </c>
      <c r="AB1012" s="14">
        <v>16464.16</v>
      </c>
      <c r="AC1012" s="2"/>
      <c r="AD1012" s="14">
        <v>-228.18</v>
      </c>
      <c r="AE1012" s="14">
        <v>61.82</v>
      </c>
      <c r="AF1012" s="14">
        <v>-222.68</v>
      </c>
    </row>
    <row r="1013" spans="1:32" x14ac:dyDescent="0.25">
      <c r="A1013" s="4"/>
      <c r="B1013" s="2"/>
      <c r="C1013" s="4"/>
      <c r="D1013" s="4"/>
      <c r="E1013" s="4"/>
      <c r="F1013" s="2"/>
      <c r="G1013" s="4"/>
      <c r="H1013" s="4"/>
      <c r="I1013" s="4"/>
      <c r="J1013" s="4"/>
      <c r="K1013" s="4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4">
        <f t="shared" si="33"/>
        <v>10.109999999999829</v>
      </c>
      <c r="Z1013" s="14">
        <v>-601.84</v>
      </c>
      <c r="AA1013" s="14">
        <v>2220.48</v>
      </c>
      <c r="AB1013" s="14">
        <v>16976.16</v>
      </c>
      <c r="AC1013" s="2"/>
      <c r="AD1013" s="14">
        <v>-81.180000000000007</v>
      </c>
      <c r="AE1013" s="14">
        <v>31.82</v>
      </c>
      <c r="AF1013" s="14">
        <v>-531.67999999999995</v>
      </c>
    </row>
    <row r="1014" spans="1:32" x14ac:dyDescent="0.25">
      <c r="A1014" s="4"/>
      <c r="B1014" s="2"/>
      <c r="C1014" s="4"/>
      <c r="D1014" s="4"/>
      <c r="E1014" s="4"/>
      <c r="F1014" s="2"/>
      <c r="G1014" s="4"/>
      <c r="H1014" s="4"/>
      <c r="I1014" s="4"/>
      <c r="J1014" s="4"/>
      <c r="K1014" s="4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4">
        <f t="shared" si="33"/>
        <v>10.119999999999829</v>
      </c>
      <c r="Z1014" s="14">
        <v>-425.84</v>
      </c>
      <c r="AA1014" s="14">
        <v>-1399.52</v>
      </c>
      <c r="AB1014" s="14">
        <v>16820.16</v>
      </c>
      <c r="AC1014" s="2"/>
      <c r="AD1014" s="14">
        <v>40.82</v>
      </c>
      <c r="AE1014" s="14">
        <v>-455.18</v>
      </c>
      <c r="AF1014" s="14">
        <v>-829.68</v>
      </c>
    </row>
    <row r="1015" spans="1:32" x14ac:dyDescent="0.25">
      <c r="A1015" s="4"/>
      <c r="B1015" s="2"/>
      <c r="C1015" s="4"/>
      <c r="D1015" s="4"/>
      <c r="E1015" s="4"/>
      <c r="F1015" s="2"/>
      <c r="G1015" s="4"/>
      <c r="H1015" s="4"/>
      <c r="I1015" s="4"/>
      <c r="J1015" s="4"/>
      <c r="K1015" s="4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4">
        <f t="shared" si="33"/>
        <v>10.129999999999828</v>
      </c>
      <c r="Z1015" s="14">
        <v>-793.84</v>
      </c>
      <c r="AA1015" s="14">
        <v>1056.48</v>
      </c>
      <c r="AB1015" s="14">
        <v>16568.16</v>
      </c>
      <c r="AC1015" s="2"/>
      <c r="AD1015" s="14">
        <v>-237.18</v>
      </c>
      <c r="AE1015" s="14">
        <v>-84.18</v>
      </c>
      <c r="AF1015" s="14">
        <v>-382.68</v>
      </c>
    </row>
    <row r="1016" spans="1:32" x14ac:dyDescent="0.25">
      <c r="A1016" s="4"/>
      <c r="B1016" s="2"/>
      <c r="C1016" s="4"/>
      <c r="D1016" s="4"/>
      <c r="E1016" s="4"/>
      <c r="F1016" s="2"/>
      <c r="G1016" s="4"/>
      <c r="H1016" s="4"/>
      <c r="I1016" s="4"/>
      <c r="J1016" s="4"/>
      <c r="K1016" s="4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4">
        <f t="shared" si="33"/>
        <v>10.139999999999828</v>
      </c>
      <c r="Z1016" s="14">
        <v>486.16</v>
      </c>
      <c r="AA1016" s="14">
        <v>-1971.52</v>
      </c>
      <c r="AB1016" s="14">
        <v>16008.16</v>
      </c>
      <c r="AC1016" s="2"/>
      <c r="AD1016" s="14">
        <v>635.82000000000005</v>
      </c>
      <c r="AE1016" s="14">
        <v>120.82</v>
      </c>
      <c r="AF1016" s="14">
        <v>-352.68</v>
      </c>
    </row>
    <row r="1017" spans="1:32" x14ac:dyDescent="0.25">
      <c r="A1017" s="4"/>
      <c r="B1017" s="2"/>
      <c r="C1017" s="4"/>
      <c r="D1017" s="4"/>
      <c r="E1017" s="4"/>
      <c r="F1017" s="2"/>
      <c r="G1017" s="4"/>
      <c r="H1017" s="4"/>
      <c r="I1017" s="4"/>
      <c r="J1017" s="4"/>
      <c r="K1017" s="4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4">
        <f t="shared" si="33"/>
        <v>10.149999999999828</v>
      </c>
      <c r="Z1017" s="14">
        <v>806.16</v>
      </c>
      <c r="AA1017" s="14">
        <v>624.48</v>
      </c>
      <c r="AB1017" s="14">
        <v>16336.16</v>
      </c>
      <c r="AC1017" s="2"/>
      <c r="AD1017" s="14">
        <v>-311.18</v>
      </c>
      <c r="AE1017" s="14">
        <v>-289.18</v>
      </c>
      <c r="AF1017" s="14">
        <v>290.32</v>
      </c>
    </row>
    <row r="1018" spans="1:32" x14ac:dyDescent="0.25">
      <c r="A1018" s="4"/>
      <c r="B1018" s="2"/>
      <c r="C1018" s="4"/>
      <c r="D1018" s="4"/>
      <c r="E1018" s="4"/>
      <c r="F1018" s="2"/>
      <c r="G1018" s="4"/>
      <c r="H1018" s="4"/>
      <c r="I1018" s="4"/>
      <c r="J1018" s="4"/>
      <c r="K1018" s="4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4">
        <f t="shared" si="33"/>
        <v>10.159999999999828</v>
      </c>
      <c r="Z1018" s="14">
        <v>-105.84</v>
      </c>
      <c r="AA1018" s="14">
        <v>-2043.52</v>
      </c>
      <c r="AB1018" s="14">
        <v>15644.16</v>
      </c>
      <c r="AC1018" s="2"/>
      <c r="AD1018" s="14">
        <v>247.82</v>
      </c>
      <c r="AE1018" s="14">
        <v>221.82</v>
      </c>
      <c r="AF1018" s="14">
        <v>127.32</v>
      </c>
    </row>
    <row r="1019" spans="1:32" x14ac:dyDescent="0.25">
      <c r="A1019" s="4"/>
      <c r="B1019" s="2"/>
      <c r="C1019" s="4"/>
      <c r="D1019" s="4"/>
      <c r="E1019" s="4"/>
      <c r="F1019" s="2"/>
      <c r="G1019" s="4"/>
      <c r="H1019" s="4"/>
      <c r="I1019" s="4"/>
      <c r="J1019" s="4"/>
      <c r="K1019" s="4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4">
        <f t="shared" si="33"/>
        <v>10.169999999999828</v>
      </c>
      <c r="Z1019" s="14">
        <v>-509.84</v>
      </c>
      <c r="AA1019" s="14">
        <v>-1075.52</v>
      </c>
      <c r="AB1019" s="14">
        <v>16076.16</v>
      </c>
      <c r="AC1019" s="2"/>
      <c r="AD1019" s="14">
        <v>-237.18</v>
      </c>
      <c r="AE1019" s="14">
        <v>-156.18</v>
      </c>
      <c r="AF1019" s="14">
        <v>849.32</v>
      </c>
    </row>
    <row r="1020" spans="1:32" x14ac:dyDescent="0.25">
      <c r="A1020" s="4"/>
      <c r="B1020" s="2"/>
      <c r="C1020" s="4"/>
      <c r="D1020" s="4"/>
      <c r="E1020" s="4"/>
      <c r="F1020" s="2"/>
      <c r="G1020" s="4"/>
      <c r="H1020" s="4"/>
      <c r="I1020" s="4"/>
      <c r="J1020" s="4"/>
      <c r="K1020" s="4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4">
        <f t="shared" si="33"/>
        <v>10.179999999999827</v>
      </c>
      <c r="Z1020" s="14">
        <v>110.16</v>
      </c>
      <c r="AA1020" s="14">
        <v>-711.52</v>
      </c>
      <c r="AB1020" s="14">
        <v>16584.16</v>
      </c>
      <c r="AC1020" s="2"/>
      <c r="AD1020" s="14">
        <v>143.82</v>
      </c>
      <c r="AE1020" s="14">
        <v>96.82</v>
      </c>
      <c r="AF1020" s="14">
        <v>2024.32</v>
      </c>
    </row>
    <row r="1021" spans="1:32" x14ac:dyDescent="0.25">
      <c r="A1021" s="4"/>
      <c r="B1021" s="2"/>
      <c r="C1021" s="4"/>
      <c r="D1021" s="4"/>
      <c r="E1021" s="4"/>
      <c r="F1021" s="2"/>
      <c r="G1021" s="4"/>
      <c r="H1021" s="4"/>
      <c r="I1021" s="4"/>
      <c r="J1021" s="4"/>
      <c r="K1021" s="4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4">
        <f t="shared" si="33"/>
        <v>10.189999999999827</v>
      </c>
      <c r="Z1021" s="14">
        <v>-545.84</v>
      </c>
      <c r="AA1021" s="14">
        <v>560.48</v>
      </c>
      <c r="AB1021" s="14">
        <v>16244.16</v>
      </c>
      <c r="AC1021" s="2"/>
      <c r="AD1021" s="14">
        <v>-53.18</v>
      </c>
      <c r="AE1021" s="14">
        <v>-15.18</v>
      </c>
      <c r="AF1021" s="14">
        <v>1817.32</v>
      </c>
    </row>
    <row r="1022" spans="1:32" x14ac:dyDescent="0.25">
      <c r="A1022" s="4"/>
      <c r="B1022" s="2"/>
      <c r="C1022" s="4"/>
      <c r="D1022" s="4"/>
      <c r="E1022" s="4"/>
      <c r="F1022" s="2"/>
      <c r="G1022" s="4"/>
      <c r="H1022" s="4"/>
      <c r="I1022" s="4"/>
      <c r="J1022" s="4"/>
      <c r="K1022" s="4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4">
        <f t="shared" si="33"/>
        <v>10.199999999999827</v>
      </c>
      <c r="Z1022" s="14">
        <v>294.16000000000003</v>
      </c>
      <c r="AA1022" s="14">
        <v>144.47999999999999</v>
      </c>
      <c r="AB1022" s="14">
        <v>16352.16</v>
      </c>
      <c r="AC1022" s="2"/>
      <c r="AD1022" s="14">
        <v>114.82</v>
      </c>
      <c r="AE1022" s="14">
        <v>218.82</v>
      </c>
      <c r="AF1022" s="14">
        <v>2363.3200000000002</v>
      </c>
    </row>
    <row r="1023" spans="1:32" x14ac:dyDescent="0.25">
      <c r="A1023" s="4"/>
      <c r="B1023" s="2"/>
      <c r="C1023" s="4"/>
      <c r="D1023" s="4"/>
      <c r="E1023" s="4"/>
      <c r="F1023" s="2"/>
      <c r="G1023" s="4"/>
      <c r="H1023" s="4"/>
      <c r="I1023" s="4"/>
      <c r="J1023" s="4"/>
      <c r="K1023" s="4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4">
        <f t="shared" si="33"/>
        <v>10.209999999999827</v>
      </c>
      <c r="Z1023" s="14">
        <v>414.16</v>
      </c>
      <c r="AA1023" s="14">
        <v>-1775.52</v>
      </c>
      <c r="AB1023" s="14">
        <v>16068.16</v>
      </c>
      <c r="AC1023" s="2"/>
      <c r="AD1023" s="14">
        <v>-263.18</v>
      </c>
      <c r="AE1023" s="14">
        <v>-399.18</v>
      </c>
      <c r="AF1023" s="14">
        <v>3004.32</v>
      </c>
    </row>
    <row r="1024" spans="1:32" x14ac:dyDescent="0.25">
      <c r="A1024" s="4"/>
      <c r="B1024" s="2"/>
      <c r="C1024" s="4"/>
      <c r="D1024" s="4"/>
      <c r="E1024" s="4"/>
      <c r="F1024" s="2"/>
      <c r="G1024" s="4"/>
      <c r="H1024" s="4"/>
      <c r="I1024" s="4"/>
      <c r="J1024" s="4"/>
      <c r="K1024" s="4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4">
        <f t="shared" si="33"/>
        <v>10.219999999999827</v>
      </c>
      <c r="Z1024" s="14">
        <v>554.16</v>
      </c>
      <c r="AA1024" s="14">
        <v>-803.52</v>
      </c>
      <c r="AB1024" s="14">
        <v>16200.16</v>
      </c>
      <c r="AC1024" s="2"/>
      <c r="AD1024" s="14">
        <v>18.82</v>
      </c>
      <c r="AE1024" s="14">
        <v>372.82</v>
      </c>
      <c r="AF1024" s="14">
        <v>2622.32</v>
      </c>
    </row>
    <row r="1025" spans="1:32" x14ac:dyDescent="0.25">
      <c r="A1025" s="4"/>
      <c r="B1025" s="2"/>
      <c r="C1025" s="4"/>
      <c r="D1025" s="4"/>
      <c r="E1025" s="4"/>
      <c r="F1025" s="2"/>
      <c r="G1025" s="4"/>
      <c r="H1025" s="4"/>
      <c r="I1025" s="4"/>
      <c r="J1025" s="4"/>
      <c r="K1025" s="4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4">
        <f t="shared" si="33"/>
        <v>10.229999999999826</v>
      </c>
      <c r="Z1025" s="14">
        <v>938.16</v>
      </c>
      <c r="AA1025" s="14">
        <v>-483.52</v>
      </c>
      <c r="AB1025" s="14">
        <v>16188.16</v>
      </c>
      <c r="AC1025" s="2"/>
      <c r="AD1025" s="14">
        <v>-139.18</v>
      </c>
      <c r="AE1025" s="14">
        <v>-458.18</v>
      </c>
      <c r="AF1025" s="14">
        <v>2587.3200000000002</v>
      </c>
    </row>
    <row r="1026" spans="1:32" x14ac:dyDescent="0.25">
      <c r="A1026" s="4"/>
      <c r="B1026" s="2"/>
      <c r="C1026" s="4"/>
      <c r="D1026" s="4"/>
      <c r="E1026" s="4"/>
      <c r="F1026" s="2"/>
      <c r="G1026" s="4"/>
      <c r="H1026" s="4"/>
      <c r="I1026" s="4"/>
      <c r="J1026" s="4"/>
      <c r="K1026" s="4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4">
        <f t="shared" si="33"/>
        <v>10.239999999999826</v>
      </c>
      <c r="Z1026" s="14">
        <v>330.16</v>
      </c>
      <c r="AA1026" s="14">
        <v>-2011.52</v>
      </c>
      <c r="AB1026" s="14">
        <v>16528.16</v>
      </c>
      <c r="AC1026" s="2"/>
      <c r="AD1026" s="14">
        <v>-140.18</v>
      </c>
      <c r="AE1026" s="14">
        <v>95.82</v>
      </c>
      <c r="AF1026" s="14">
        <v>1565.32</v>
      </c>
    </row>
    <row r="1027" spans="1:32" x14ac:dyDescent="0.25">
      <c r="A1027" s="4"/>
      <c r="B1027" s="2"/>
      <c r="C1027" s="4"/>
      <c r="D1027" s="4"/>
      <c r="E1027" s="4"/>
      <c r="F1027" s="2"/>
      <c r="G1027" s="4"/>
      <c r="H1027" s="4"/>
      <c r="I1027" s="4"/>
      <c r="J1027" s="4"/>
      <c r="K1027" s="4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4">
        <f t="shared" si="33"/>
        <v>10.249999999999826</v>
      </c>
      <c r="Z1027" s="14">
        <v>-157.84</v>
      </c>
      <c r="AA1027" s="14">
        <v>-1487.52</v>
      </c>
      <c r="AB1027" s="14">
        <v>16588.16</v>
      </c>
      <c r="AC1027" s="2"/>
      <c r="AD1027" s="14">
        <v>97.82</v>
      </c>
      <c r="AE1027" s="14">
        <v>-107.18</v>
      </c>
      <c r="AF1027" s="14">
        <v>1404.32</v>
      </c>
    </row>
    <row r="1028" spans="1:32" x14ac:dyDescent="0.25">
      <c r="A1028" s="4"/>
      <c r="B1028" s="2"/>
      <c r="C1028" s="4"/>
      <c r="D1028" s="4"/>
      <c r="E1028" s="4"/>
      <c r="F1028" s="2"/>
      <c r="G1028" s="4"/>
      <c r="H1028" s="4"/>
      <c r="I1028" s="4"/>
      <c r="J1028" s="4"/>
      <c r="K1028" s="4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4">
        <f t="shared" ref="Y1028:Y1091" si="34">Y1027+0.01</f>
        <v>10.259999999999826</v>
      </c>
      <c r="Z1028" s="14">
        <v>-521.84</v>
      </c>
      <c r="AA1028" s="14">
        <v>-107.52</v>
      </c>
      <c r="AB1028" s="14">
        <v>16276.16</v>
      </c>
      <c r="AC1028" s="2"/>
      <c r="AD1028" s="14">
        <v>-166.18</v>
      </c>
      <c r="AE1028" s="14">
        <v>-339.18</v>
      </c>
      <c r="AF1028" s="14">
        <v>574.32000000000005</v>
      </c>
    </row>
    <row r="1029" spans="1:32" x14ac:dyDescent="0.25">
      <c r="A1029" s="4"/>
      <c r="B1029" s="2"/>
      <c r="C1029" s="4"/>
      <c r="D1029" s="4"/>
      <c r="E1029" s="4"/>
      <c r="F1029" s="2"/>
      <c r="G1029" s="4"/>
      <c r="H1029" s="4"/>
      <c r="I1029" s="4"/>
      <c r="J1029" s="4"/>
      <c r="K1029" s="4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4">
        <f t="shared" si="34"/>
        <v>10.269999999999825</v>
      </c>
      <c r="Z1029" s="14">
        <v>-293.83999999999997</v>
      </c>
      <c r="AA1029" s="14">
        <v>1176.48</v>
      </c>
      <c r="AB1029" s="14">
        <v>17184.16</v>
      </c>
      <c r="AC1029" s="2"/>
      <c r="AD1029" s="14">
        <v>86.82</v>
      </c>
      <c r="AE1029" s="14">
        <v>160.82</v>
      </c>
      <c r="AF1029" s="14">
        <v>76.319999999999993</v>
      </c>
    </row>
    <row r="1030" spans="1:32" x14ac:dyDescent="0.25">
      <c r="A1030" s="4"/>
      <c r="B1030" s="2"/>
      <c r="C1030" s="4"/>
      <c r="D1030" s="4"/>
      <c r="E1030" s="4"/>
      <c r="F1030" s="2"/>
      <c r="G1030" s="4"/>
      <c r="H1030" s="4"/>
      <c r="I1030" s="4"/>
      <c r="J1030" s="4"/>
      <c r="K1030" s="4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4">
        <f t="shared" si="34"/>
        <v>10.279999999999825</v>
      </c>
      <c r="Z1030" s="14">
        <v>-93.84</v>
      </c>
      <c r="AA1030" s="14">
        <v>196.48</v>
      </c>
      <c r="AB1030" s="14">
        <v>16780.16</v>
      </c>
      <c r="AC1030" s="2"/>
      <c r="AD1030" s="14">
        <v>99.82</v>
      </c>
      <c r="AE1030" s="14">
        <v>135.82</v>
      </c>
      <c r="AF1030" s="14">
        <v>-112.68</v>
      </c>
    </row>
    <row r="1031" spans="1:32" x14ac:dyDescent="0.25">
      <c r="A1031" s="4"/>
      <c r="B1031" s="2"/>
      <c r="C1031" s="4"/>
      <c r="D1031" s="4"/>
      <c r="E1031" s="4"/>
      <c r="F1031" s="2"/>
      <c r="G1031" s="4"/>
      <c r="H1031" s="4"/>
      <c r="I1031" s="4"/>
      <c r="J1031" s="4"/>
      <c r="K1031" s="4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4">
        <f t="shared" si="34"/>
        <v>10.289999999999825</v>
      </c>
      <c r="Z1031" s="14">
        <v>-25.84</v>
      </c>
      <c r="AA1031" s="14">
        <v>1268.48</v>
      </c>
      <c r="AB1031" s="14">
        <v>16764.16</v>
      </c>
      <c r="AC1031" s="2"/>
      <c r="AD1031" s="14">
        <v>52.82</v>
      </c>
      <c r="AE1031" s="14">
        <v>51.82</v>
      </c>
      <c r="AF1031" s="14">
        <v>-197.68</v>
      </c>
    </row>
    <row r="1032" spans="1:32" x14ac:dyDescent="0.25">
      <c r="A1032" s="4"/>
      <c r="B1032" s="2"/>
      <c r="C1032" s="4"/>
      <c r="D1032" s="4"/>
      <c r="E1032" s="4"/>
      <c r="F1032" s="2"/>
      <c r="G1032" s="4"/>
      <c r="H1032" s="4"/>
      <c r="I1032" s="4"/>
      <c r="J1032" s="4"/>
      <c r="K1032" s="4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4">
        <f t="shared" si="34"/>
        <v>10.299999999999825</v>
      </c>
      <c r="Z1032" s="14">
        <v>1090.1600000000001</v>
      </c>
      <c r="AA1032" s="14">
        <v>-1231.52</v>
      </c>
      <c r="AB1032" s="14">
        <v>16264.16</v>
      </c>
      <c r="AC1032" s="2"/>
      <c r="AD1032" s="14">
        <v>62.82</v>
      </c>
      <c r="AE1032" s="14">
        <v>290.82</v>
      </c>
      <c r="AF1032" s="14">
        <v>-153.68</v>
      </c>
    </row>
    <row r="1033" spans="1:32" x14ac:dyDescent="0.25">
      <c r="A1033" s="4"/>
      <c r="B1033" s="2"/>
      <c r="C1033" s="4"/>
      <c r="D1033" s="4"/>
      <c r="E1033" s="4"/>
      <c r="F1033" s="2"/>
      <c r="G1033" s="4"/>
      <c r="H1033" s="4"/>
      <c r="I1033" s="4"/>
      <c r="J1033" s="4"/>
      <c r="K1033" s="4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4">
        <f t="shared" si="34"/>
        <v>10.309999999999825</v>
      </c>
      <c r="Z1033" s="14">
        <v>62.16</v>
      </c>
      <c r="AA1033" s="14">
        <v>-1335.52</v>
      </c>
      <c r="AB1033" s="14">
        <v>15956.16</v>
      </c>
      <c r="AC1033" s="2"/>
      <c r="AD1033" s="14">
        <v>-89.18</v>
      </c>
      <c r="AE1033" s="14">
        <v>-229.18</v>
      </c>
      <c r="AF1033" s="14">
        <v>-367.68</v>
      </c>
    </row>
    <row r="1034" spans="1:32" x14ac:dyDescent="0.25">
      <c r="A1034" s="4"/>
      <c r="B1034" s="2"/>
      <c r="C1034" s="4"/>
      <c r="D1034" s="4"/>
      <c r="E1034" s="4"/>
      <c r="F1034" s="2"/>
      <c r="G1034" s="4"/>
      <c r="H1034" s="4"/>
      <c r="I1034" s="4"/>
      <c r="J1034" s="4"/>
      <c r="K1034" s="4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4">
        <f t="shared" si="34"/>
        <v>10.319999999999824</v>
      </c>
      <c r="Z1034" s="14">
        <v>-309.83999999999997</v>
      </c>
      <c r="AA1034" s="14">
        <v>324.48</v>
      </c>
      <c r="AB1034" s="14">
        <v>17016.16</v>
      </c>
      <c r="AC1034" s="2"/>
      <c r="AD1034" s="14">
        <v>195.82</v>
      </c>
      <c r="AE1034" s="14">
        <v>322.82</v>
      </c>
      <c r="AF1034" s="14">
        <v>-1240.68</v>
      </c>
    </row>
    <row r="1035" spans="1:32" x14ac:dyDescent="0.25">
      <c r="A1035" s="4"/>
      <c r="B1035" s="2"/>
      <c r="C1035" s="4"/>
      <c r="D1035" s="4"/>
      <c r="E1035" s="4"/>
      <c r="F1035" s="2"/>
      <c r="G1035" s="4"/>
      <c r="H1035" s="4"/>
      <c r="I1035" s="4"/>
      <c r="J1035" s="4"/>
      <c r="K1035" s="4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4">
        <f t="shared" si="34"/>
        <v>10.329999999999824</v>
      </c>
      <c r="Z1035" s="14">
        <v>1242.1600000000001</v>
      </c>
      <c r="AA1035" s="14">
        <v>-335.52</v>
      </c>
      <c r="AB1035" s="14">
        <v>16536.16</v>
      </c>
      <c r="AC1035" s="2"/>
      <c r="AD1035" s="14">
        <v>-242.18</v>
      </c>
      <c r="AE1035" s="14">
        <v>-132.18</v>
      </c>
      <c r="AF1035" s="14">
        <v>-861.68</v>
      </c>
    </row>
    <row r="1036" spans="1:32" x14ac:dyDescent="0.25">
      <c r="A1036" s="4"/>
      <c r="B1036" s="2"/>
      <c r="C1036" s="4"/>
      <c r="D1036" s="4"/>
      <c r="E1036" s="4"/>
      <c r="F1036" s="2"/>
      <c r="G1036" s="4"/>
      <c r="H1036" s="4"/>
      <c r="I1036" s="4"/>
      <c r="J1036" s="4"/>
      <c r="K1036" s="4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4">
        <f t="shared" si="34"/>
        <v>10.339999999999824</v>
      </c>
      <c r="Z1036" s="14">
        <v>86.16</v>
      </c>
      <c r="AA1036" s="14">
        <v>-103.52</v>
      </c>
      <c r="AB1036" s="14">
        <v>16136.16</v>
      </c>
      <c r="AC1036" s="2"/>
      <c r="AD1036" s="14">
        <v>-342.18</v>
      </c>
      <c r="AE1036" s="14">
        <v>-525.17999999999995</v>
      </c>
      <c r="AF1036" s="14">
        <v>-199.68</v>
      </c>
    </row>
    <row r="1037" spans="1:32" x14ac:dyDescent="0.25">
      <c r="A1037" s="4"/>
      <c r="B1037" s="2"/>
      <c r="C1037" s="4"/>
      <c r="D1037" s="4"/>
      <c r="E1037" s="4"/>
      <c r="F1037" s="2"/>
      <c r="G1037" s="4"/>
      <c r="H1037" s="4"/>
      <c r="I1037" s="4"/>
      <c r="J1037" s="4"/>
      <c r="K1037" s="4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4">
        <f t="shared" si="34"/>
        <v>10.349999999999824</v>
      </c>
      <c r="Z1037" s="14">
        <v>734.16</v>
      </c>
      <c r="AA1037" s="14">
        <v>784.48</v>
      </c>
      <c r="AB1037" s="14">
        <v>16884.16</v>
      </c>
      <c r="AC1037" s="2"/>
      <c r="AD1037" s="14">
        <v>-41.18</v>
      </c>
      <c r="AE1037" s="14">
        <v>449.82</v>
      </c>
      <c r="AF1037" s="14">
        <v>40.32</v>
      </c>
    </row>
    <row r="1038" spans="1:32" x14ac:dyDescent="0.25">
      <c r="A1038" s="4"/>
      <c r="B1038" s="2"/>
      <c r="C1038" s="4"/>
      <c r="D1038" s="4"/>
      <c r="E1038" s="4"/>
      <c r="F1038" s="2"/>
      <c r="G1038" s="4"/>
      <c r="H1038" s="4"/>
      <c r="I1038" s="4"/>
      <c r="J1038" s="4"/>
      <c r="K1038" s="4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4">
        <f t="shared" si="34"/>
        <v>10.359999999999824</v>
      </c>
      <c r="Z1038" s="14">
        <v>654.16</v>
      </c>
      <c r="AA1038" s="14">
        <v>-655.52</v>
      </c>
      <c r="AB1038" s="14">
        <v>16412.16</v>
      </c>
      <c r="AC1038" s="2"/>
      <c r="AD1038" s="14">
        <v>-35.18</v>
      </c>
      <c r="AE1038" s="14">
        <v>-162.18</v>
      </c>
      <c r="AF1038" s="14">
        <v>416.32</v>
      </c>
    </row>
    <row r="1039" spans="1:32" x14ac:dyDescent="0.25">
      <c r="A1039" s="4"/>
      <c r="B1039" s="2"/>
      <c r="C1039" s="4"/>
      <c r="D1039" s="4"/>
      <c r="E1039" s="4"/>
      <c r="F1039" s="2"/>
      <c r="G1039" s="4"/>
      <c r="H1039" s="4"/>
      <c r="I1039" s="4"/>
      <c r="J1039" s="4"/>
      <c r="K1039" s="4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4">
        <f t="shared" si="34"/>
        <v>10.369999999999823</v>
      </c>
      <c r="Z1039" s="14">
        <v>842.16</v>
      </c>
      <c r="AA1039" s="14">
        <v>-67.52</v>
      </c>
      <c r="AB1039" s="14">
        <v>16412.16</v>
      </c>
      <c r="AC1039" s="2"/>
      <c r="AD1039" s="14">
        <v>26.82</v>
      </c>
      <c r="AE1039" s="14">
        <v>-219.18</v>
      </c>
      <c r="AF1039" s="14">
        <v>1595.32</v>
      </c>
    </row>
    <row r="1040" spans="1:32" x14ac:dyDescent="0.25">
      <c r="A1040" s="4"/>
      <c r="B1040" s="2"/>
      <c r="C1040" s="4"/>
      <c r="D1040" s="4"/>
      <c r="E1040" s="4"/>
      <c r="F1040" s="2"/>
      <c r="G1040" s="4"/>
      <c r="H1040" s="4"/>
      <c r="I1040" s="4"/>
      <c r="J1040" s="4"/>
      <c r="K1040" s="4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4">
        <f t="shared" si="34"/>
        <v>10.379999999999823</v>
      </c>
      <c r="Z1040" s="14">
        <v>-173.84</v>
      </c>
      <c r="AA1040" s="14">
        <v>-495.52</v>
      </c>
      <c r="AB1040" s="14">
        <v>16584.16</v>
      </c>
      <c r="AC1040" s="2"/>
      <c r="AD1040" s="14">
        <v>124.82</v>
      </c>
      <c r="AE1040" s="14">
        <v>129.82</v>
      </c>
      <c r="AF1040" s="14">
        <v>1977.32</v>
      </c>
    </row>
    <row r="1041" spans="1:32" x14ac:dyDescent="0.25">
      <c r="A1041" s="4"/>
      <c r="B1041" s="2"/>
      <c r="C1041" s="4"/>
      <c r="D1041" s="4"/>
      <c r="E1041" s="4"/>
      <c r="F1041" s="2"/>
      <c r="G1041" s="4"/>
      <c r="H1041" s="4"/>
      <c r="I1041" s="4"/>
      <c r="J1041" s="4"/>
      <c r="K1041" s="4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4">
        <f t="shared" si="34"/>
        <v>10.389999999999823</v>
      </c>
      <c r="Z1041" s="14">
        <v>294.16000000000003</v>
      </c>
      <c r="AA1041" s="14">
        <v>-1671.52</v>
      </c>
      <c r="AB1041" s="14">
        <v>16400.16</v>
      </c>
      <c r="AC1041" s="2"/>
      <c r="AD1041" s="14">
        <v>-387.18</v>
      </c>
      <c r="AE1041" s="14">
        <v>-352.18</v>
      </c>
      <c r="AF1041" s="14">
        <v>2077.3200000000002</v>
      </c>
    </row>
    <row r="1042" spans="1:32" x14ac:dyDescent="0.25">
      <c r="A1042" s="4"/>
      <c r="B1042" s="2"/>
      <c r="C1042" s="4"/>
      <c r="D1042" s="4"/>
      <c r="E1042" s="4"/>
      <c r="F1042" s="2"/>
      <c r="G1042" s="4"/>
      <c r="H1042" s="4"/>
      <c r="I1042" s="4"/>
      <c r="J1042" s="4"/>
      <c r="K1042" s="4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4">
        <f t="shared" si="34"/>
        <v>10.399999999999823</v>
      </c>
      <c r="Z1042" s="14">
        <v>910.16</v>
      </c>
      <c r="AA1042" s="14">
        <v>-1023.52</v>
      </c>
      <c r="AB1042" s="14">
        <v>16456.16</v>
      </c>
      <c r="AC1042" s="2"/>
      <c r="AD1042" s="14">
        <v>407.82</v>
      </c>
      <c r="AE1042" s="14">
        <v>612.82000000000005</v>
      </c>
      <c r="AF1042" s="14">
        <v>2196.3200000000002</v>
      </c>
    </row>
    <row r="1043" spans="1:32" x14ac:dyDescent="0.25">
      <c r="A1043" s="4"/>
      <c r="B1043" s="2"/>
      <c r="C1043" s="4"/>
      <c r="D1043" s="4"/>
      <c r="E1043" s="4"/>
      <c r="F1043" s="2"/>
      <c r="G1043" s="4"/>
      <c r="H1043" s="4"/>
      <c r="I1043" s="4"/>
      <c r="J1043" s="4"/>
      <c r="K1043" s="4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4">
        <f t="shared" si="34"/>
        <v>10.409999999999823</v>
      </c>
      <c r="Z1043" s="14">
        <v>1022.16</v>
      </c>
      <c r="AA1043" s="14">
        <v>-1543.52</v>
      </c>
      <c r="AB1043" s="14">
        <v>16376.16</v>
      </c>
      <c r="AC1043" s="2"/>
      <c r="AD1043" s="14">
        <v>-291.18</v>
      </c>
      <c r="AE1043" s="14">
        <v>-18.18</v>
      </c>
      <c r="AF1043" s="14">
        <v>2754.32</v>
      </c>
    </row>
    <row r="1044" spans="1:32" x14ac:dyDescent="0.25">
      <c r="A1044" s="4"/>
      <c r="B1044" s="2"/>
      <c r="C1044" s="4"/>
      <c r="D1044" s="4"/>
      <c r="E1044" s="4"/>
      <c r="F1044" s="2"/>
      <c r="G1044" s="4"/>
      <c r="H1044" s="4"/>
      <c r="I1044" s="4"/>
      <c r="J1044" s="4"/>
      <c r="K1044" s="4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4">
        <f t="shared" si="34"/>
        <v>10.419999999999822</v>
      </c>
      <c r="Z1044" s="14">
        <v>-541.84</v>
      </c>
      <c r="AA1044" s="14">
        <v>156.47999999999999</v>
      </c>
      <c r="AB1044" s="14">
        <v>16884.16</v>
      </c>
      <c r="AC1044" s="2"/>
      <c r="AD1044" s="14">
        <v>-394.18</v>
      </c>
      <c r="AE1044" s="14">
        <v>373.82</v>
      </c>
      <c r="AF1044" s="14">
        <v>2912.32</v>
      </c>
    </row>
    <row r="1045" spans="1:32" x14ac:dyDescent="0.25">
      <c r="A1045" s="4"/>
      <c r="B1045" s="2"/>
      <c r="C1045" s="4"/>
      <c r="D1045" s="4"/>
      <c r="E1045" s="4"/>
      <c r="F1045" s="2"/>
      <c r="G1045" s="4"/>
      <c r="H1045" s="4"/>
      <c r="I1045" s="4"/>
      <c r="J1045" s="4"/>
      <c r="K1045" s="4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4">
        <f t="shared" si="34"/>
        <v>10.429999999999822</v>
      </c>
      <c r="Z1045" s="14">
        <v>-969.84</v>
      </c>
      <c r="AA1045" s="14">
        <v>-1107.52</v>
      </c>
      <c r="AB1045" s="14">
        <v>16144.16</v>
      </c>
      <c r="AC1045" s="2"/>
      <c r="AD1045" s="14">
        <v>95.82</v>
      </c>
      <c r="AE1045" s="14">
        <v>78.819999999999993</v>
      </c>
      <c r="AF1045" s="14">
        <v>2230.3200000000002</v>
      </c>
    </row>
    <row r="1046" spans="1:32" x14ac:dyDescent="0.25">
      <c r="A1046" s="4"/>
      <c r="B1046" s="2"/>
      <c r="C1046" s="4"/>
      <c r="D1046" s="4"/>
      <c r="E1046" s="4"/>
      <c r="F1046" s="2"/>
      <c r="G1046" s="4"/>
      <c r="H1046" s="4"/>
      <c r="I1046" s="4"/>
      <c r="J1046" s="4"/>
      <c r="K1046" s="4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4">
        <f t="shared" si="34"/>
        <v>10.439999999999822</v>
      </c>
      <c r="Z1046" s="14">
        <v>138.16</v>
      </c>
      <c r="AA1046" s="14">
        <v>-2371.52</v>
      </c>
      <c r="AB1046" s="14">
        <v>15956.16</v>
      </c>
      <c r="AC1046" s="2"/>
      <c r="AD1046" s="14">
        <v>-476.18</v>
      </c>
      <c r="AE1046" s="14">
        <v>-637.17999999999995</v>
      </c>
      <c r="AF1046" s="14">
        <v>2675.32</v>
      </c>
    </row>
    <row r="1047" spans="1:32" x14ac:dyDescent="0.25">
      <c r="A1047" s="4"/>
      <c r="B1047" s="2"/>
      <c r="C1047" s="4"/>
      <c r="D1047" s="4"/>
      <c r="E1047" s="4"/>
      <c r="F1047" s="2"/>
      <c r="G1047" s="4"/>
      <c r="H1047" s="4"/>
      <c r="I1047" s="4"/>
      <c r="J1047" s="4"/>
      <c r="K1047" s="4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4">
        <f t="shared" si="34"/>
        <v>10.449999999999822</v>
      </c>
      <c r="Z1047" s="14">
        <v>1318.16</v>
      </c>
      <c r="AA1047" s="14">
        <v>-7.52</v>
      </c>
      <c r="AB1047" s="14">
        <v>17268.16</v>
      </c>
      <c r="AC1047" s="2"/>
      <c r="AD1047" s="14">
        <v>-20.18</v>
      </c>
      <c r="AE1047" s="14">
        <v>-427.18</v>
      </c>
      <c r="AF1047" s="14">
        <v>3000.32</v>
      </c>
    </row>
    <row r="1048" spans="1:32" x14ac:dyDescent="0.25">
      <c r="A1048" s="4"/>
      <c r="B1048" s="2"/>
      <c r="C1048" s="4"/>
      <c r="D1048" s="4"/>
      <c r="E1048" s="4"/>
      <c r="F1048" s="2"/>
      <c r="G1048" s="4"/>
      <c r="H1048" s="4"/>
      <c r="I1048" s="4"/>
      <c r="J1048" s="4"/>
      <c r="K1048" s="4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4">
        <f t="shared" si="34"/>
        <v>10.459999999999821</v>
      </c>
      <c r="Z1048" s="14">
        <v>-13.84</v>
      </c>
      <c r="AA1048" s="14">
        <v>320.48</v>
      </c>
      <c r="AB1048" s="14">
        <v>16324.16</v>
      </c>
      <c r="AC1048" s="2"/>
      <c r="AD1048" s="14">
        <v>159.82</v>
      </c>
      <c r="AE1048" s="14">
        <v>23.82</v>
      </c>
      <c r="AF1048" s="14">
        <v>3103.32</v>
      </c>
    </row>
    <row r="1049" spans="1:32" x14ac:dyDescent="0.25">
      <c r="A1049" s="4"/>
      <c r="B1049" s="2"/>
      <c r="C1049" s="4"/>
      <c r="D1049" s="4"/>
      <c r="E1049" s="4"/>
      <c r="F1049" s="2"/>
      <c r="G1049" s="4"/>
      <c r="H1049" s="4"/>
      <c r="I1049" s="4"/>
      <c r="J1049" s="4"/>
      <c r="K1049" s="4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4">
        <f t="shared" si="34"/>
        <v>10.469999999999821</v>
      </c>
      <c r="Z1049" s="14">
        <v>278.16000000000003</v>
      </c>
      <c r="AA1049" s="14">
        <v>-987.52</v>
      </c>
      <c r="AB1049" s="14">
        <v>16516.16</v>
      </c>
      <c r="AC1049" s="2"/>
      <c r="AD1049" s="14">
        <v>-147.18</v>
      </c>
      <c r="AE1049" s="14">
        <v>-23.18</v>
      </c>
      <c r="AF1049" s="14">
        <v>1867.32</v>
      </c>
    </row>
    <row r="1050" spans="1:32" x14ac:dyDescent="0.25">
      <c r="A1050" s="4"/>
      <c r="B1050" s="2"/>
      <c r="C1050" s="4"/>
      <c r="D1050" s="4"/>
      <c r="E1050" s="4"/>
      <c r="F1050" s="2"/>
      <c r="G1050" s="4"/>
      <c r="H1050" s="4"/>
      <c r="I1050" s="4"/>
      <c r="J1050" s="4"/>
      <c r="K1050" s="4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4">
        <f t="shared" si="34"/>
        <v>10.479999999999821</v>
      </c>
      <c r="Z1050" s="14">
        <v>562.16</v>
      </c>
      <c r="AA1050" s="14">
        <v>364.48</v>
      </c>
      <c r="AB1050" s="14">
        <v>16584.16</v>
      </c>
      <c r="AC1050" s="2"/>
      <c r="AD1050" s="14">
        <v>-93.18</v>
      </c>
      <c r="AE1050" s="14">
        <v>200.82</v>
      </c>
      <c r="AF1050" s="14">
        <v>2536.3200000000002</v>
      </c>
    </row>
    <row r="1051" spans="1:32" x14ac:dyDescent="0.25">
      <c r="A1051" s="4"/>
      <c r="B1051" s="2"/>
      <c r="C1051" s="4"/>
      <c r="D1051" s="4"/>
      <c r="E1051" s="4"/>
      <c r="F1051" s="2"/>
      <c r="G1051" s="4"/>
      <c r="H1051" s="4"/>
      <c r="I1051" s="4"/>
      <c r="J1051" s="4"/>
      <c r="K1051" s="4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4">
        <f t="shared" si="34"/>
        <v>10.489999999999821</v>
      </c>
      <c r="Z1051" s="14">
        <v>1470.16</v>
      </c>
      <c r="AA1051" s="14">
        <v>-1063.52</v>
      </c>
      <c r="AB1051" s="14">
        <v>16496.16</v>
      </c>
      <c r="AC1051" s="2"/>
      <c r="AD1051" s="14">
        <v>-283.18</v>
      </c>
      <c r="AE1051" s="14">
        <v>-155.18</v>
      </c>
      <c r="AF1051" s="14">
        <v>2005.32</v>
      </c>
    </row>
    <row r="1052" spans="1:32" x14ac:dyDescent="0.25">
      <c r="A1052" s="4"/>
      <c r="B1052" s="2"/>
      <c r="C1052" s="4"/>
      <c r="D1052" s="4"/>
      <c r="E1052" s="4"/>
      <c r="F1052" s="2"/>
      <c r="G1052" s="4"/>
      <c r="H1052" s="4"/>
      <c r="I1052" s="4"/>
      <c r="J1052" s="4"/>
      <c r="K1052" s="4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4">
        <f t="shared" si="34"/>
        <v>10.499999999999821</v>
      </c>
      <c r="Z1052" s="14">
        <v>530.16</v>
      </c>
      <c r="AA1052" s="14">
        <v>28.48</v>
      </c>
      <c r="AB1052" s="14">
        <v>16044.16</v>
      </c>
      <c r="AC1052" s="2"/>
      <c r="AD1052" s="14">
        <v>140.82</v>
      </c>
      <c r="AE1052" s="14">
        <v>-89.18</v>
      </c>
      <c r="AF1052" s="14">
        <v>1477.32</v>
      </c>
    </row>
    <row r="1053" spans="1:32" x14ac:dyDescent="0.25">
      <c r="A1053" s="4"/>
      <c r="B1053" s="2"/>
      <c r="C1053" s="4"/>
      <c r="D1053" s="4"/>
      <c r="E1053" s="4"/>
      <c r="F1053" s="2"/>
      <c r="G1053" s="4"/>
      <c r="H1053" s="4"/>
      <c r="I1053" s="4"/>
      <c r="J1053" s="4"/>
      <c r="K1053" s="4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4">
        <f t="shared" si="34"/>
        <v>10.50999999999982</v>
      </c>
      <c r="Z1053" s="14">
        <v>1558.16</v>
      </c>
      <c r="AA1053" s="14">
        <v>360.48</v>
      </c>
      <c r="AB1053" s="14">
        <v>16756.16</v>
      </c>
      <c r="AC1053" s="2"/>
      <c r="AD1053" s="14">
        <v>158.82</v>
      </c>
      <c r="AE1053" s="14">
        <v>397.82</v>
      </c>
      <c r="AF1053" s="14">
        <v>864.32</v>
      </c>
    </row>
    <row r="1054" spans="1:32" x14ac:dyDescent="0.25">
      <c r="A1054" s="4"/>
      <c r="B1054" s="2"/>
      <c r="C1054" s="4"/>
      <c r="D1054" s="4"/>
      <c r="E1054" s="4"/>
      <c r="F1054" s="2"/>
      <c r="G1054" s="4"/>
      <c r="H1054" s="4"/>
      <c r="I1054" s="4"/>
      <c r="J1054" s="4"/>
      <c r="K1054" s="4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4">
        <f t="shared" si="34"/>
        <v>10.51999999999982</v>
      </c>
      <c r="Z1054" s="14">
        <v>1330.16</v>
      </c>
      <c r="AA1054" s="14">
        <v>1080.48</v>
      </c>
      <c r="AB1054" s="14">
        <v>17276.16</v>
      </c>
      <c r="AC1054" s="2"/>
      <c r="AD1054" s="14">
        <v>321.82</v>
      </c>
      <c r="AE1054" s="14">
        <v>299.82</v>
      </c>
      <c r="AF1054" s="14">
        <v>25.32</v>
      </c>
    </row>
    <row r="1055" spans="1:32" x14ac:dyDescent="0.25">
      <c r="A1055" s="4"/>
      <c r="B1055" s="2"/>
      <c r="C1055" s="4"/>
      <c r="D1055" s="4"/>
      <c r="E1055" s="4"/>
      <c r="F1055" s="2"/>
      <c r="G1055" s="4"/>
      <c r="H1055" s="4"/>
      <c r="I1055" s="4"/>
      <c r="J1055" s="4"/>
      <c r="K1055" s="4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4">
        <f t="shared" si="34"/>
        <v>10.52999999999982</v>
      </c>
      <c r="Z1055" s="14">
        <v>-361.84</v>
      </c>
      <c r="AA1055" s="14">
        <v>-999.52</v>
      </c>
      <c r="AB1055" s="14">
        <v>16576.16</v>
      </c>
      <c r="AC1055" s="2"/>
      <c r="AD1055" s="14">
        <v>411.82</v>
      </c>
      <c r="AE1055" s="14">
        <v>-282.18</v>
      </c>
      <c r="AF1055" s="14">
        <v>-2007.68</v>
      </c>
    </row>
    <row r="1056" spans="1:32" x14ac:dyDescent="0.25">
      <c r="A1056" s="4"/>
      <c r="B1056" s="2"/>
      <c r="C1056" s="4"/>
      <c r="D1056" s="4"/>
      <c r="E1056" s="4"/>
      <c r="F1056" s="2"/>
      <c r="G1056" s="4"/>
      <c r="H1056" s="4"/>
      <c r="I1056" s="4"/>
      <c r="J1056" s="4"/>
      <c r="K1056" s="4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4">
        <f t="shared" si="34"/>
        <v>10.53999999999982</v>
      </c>
      <c r="Z1056" s="14">
        <v>286.16000000000003</v>
      </c>
      <c r="AA1056" s="14">
        <v>168.48</v>
      </c>
      <c r="AB1056" s="14">
        <v>16160.16</v>
      </c>
      <c r="AC1056" s="2"/>
      <c r="AD1056" s="14">
        <v>672.82</v>
      </c>
      <c r="AE1056" s="14">
        <v>352.82</v>
      </c>
      <c r="AF1056" s="14">
        <v>-2919.68</v>
      </c>
    </row>
    <row r="1057" spans="1:32" x14ac:dyDescent="0.25">
      <c r="A1057" s="4"/>
      <c r="B1057" s="2"/>
      <c r="C1057" s="4"/>
      <c r="D1057" s="4"/>
      <c r="E1057" s="4"/>
      <c r="F1057" s="2"/>
      <c r="G1057" s="4"/>
      <c r="H1057" s="4"/>
      <c r="I1057" s="4"/>
      <c r="J1057" s="4"/>
      <c r="K1057" s="4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4">
        <f t="shared" si="34"/>
        <v>10.54999999999982</v>
      </c>
      <c r="Z1057" s="14">
        <v>-713.84</v>
      </c>
      <c r="AA1057" s="14">
        <v>-739.52</v>
      </c>
      <c r="AB1057" s="14">
        <v>15888.16</v>
      </c>
      <c r="AC1057" s="2"/>
      <c r="AD1057" s="14">
        <v>610.82000000000005</v>
      </c>
      <c r="AE1057" s="14">
        <v>495.82</v>
      </c>
      <c r="AF1057" s="14">
        <v>-3385.68</v>
      </c>
    </row>
    <row r="1058" spans="1:32" x14ac:dyDescent="0.25">
      <c r="A1058" s="4"/>
      <c r="B1058" s="2"/>
      <c r="C1058" s="4"/>
      <c r="D1058" s="4"/>
      <c r="E1058" s="4"/>
      <c r="F1058" s="2"/>
      <c r="G1058" s="4"/>
      <c r="H1058" s="4"/>
      <c r="I1058" s="4"/>
      <c r="J1058" s="4"/>
      <c r="K1058" s="4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4">
        <f t="shared" si="34"/>
        <v>10.559999999999819</v>
      </c>
      <c r="Z1058" s="14">
        <v>1646.16</v>
      </c>
      <c r="AA1058" s="14">
        <v>-459.52</v>
      </c>
      <c r="AB1058" s="14">
        <v>16288.16</v>
      </c>
      <c r="AC1058" s="2"/>
      <c r="AD1058" s="14">
        <v>363.82</v>
      </c>
      <c r="AE1058" s="14">
        <v>573.82000000000005</v>
      </c>
      <c r="AF1058" s="14">
        <v>-3417.68</v>
      </c>
    </row>
    <row r="1059" spans="1:32" x14ac:dyDescent="0.25">
      <c r="A1059" s="4"/>
      <c r="B1059" s="2"/>
      <c r="C1059" s="4"/>
      <c r="D1059" s="4"/>
      <c r="E1059" s="4"/>
      <c r="F1059" s="2"/>
      <c r="G1059" s="4"/>
      <c r="H1059" s="4"/>
      <c r="I1059" s="4"/>
      <c r="J1059" s="4"/>
      <c r="K1059" s="4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4">
        <f t="shared" si="34"/>
        <v>10.569999999999819</v>
      </c>
      <c r="Z1059" s="14">
        <v>-365.84</v>
      </c>
      <c r="AA1059" s="14">
        <v>592.48</v>
      </c>
      <c r="AB1059" s="14">
        <v>16924.16</v>
      </c>
      <c r="AC1059" s="2"/>
      <c r="AD1059" s="14">
        <v>-211.18</v>
      </c>
      <c r="AE1059" s="14">
        <v>-105.18</v>
      </c>
      <c r="AF1059" s="14">
        <v>-3533.68</v>
      </c>
    </row>
    <row r="1060" spans="1:32" x14ac:dyDescent="0.25">
      <c r="A1060" s="4"/>
      <c r="B1060" s="2"/>
      <c r="C1060" s="4"/>
      <c r="D1060" s="4"/>
      <c r="E1060" s="4"/>
      <c r="F1060" s="2"/>
      <c r="G1060" s="4"/>
      <c r="H1060" s="4"/>
      <c r="I1060" s="4"/>
      <c r="J1060" s="4"/>
      <c r="K1060" s="4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4">
        <f t="shared" si="34"/>
        <v>10.579999999999819</v>
      </c>
      <c r="Z1060" s="14">
        <v>-153.84</v>
      </c>
      <c r="AA1060" s="14">
        <v>140.47999999999999</v>
      </c>
      <c r="AB1060" s="14">
        <v>16820.16</v>
      </c>
      <c r="AC1060" s="2"/>
      <c r="AD1060" s="14">
        <v>-488.18</v>
      </c>
      <c r="AE1060" s="14">
        <v>341.82</v>
      </c>
      <c r="AF1060" s="14">
        <v>-3569.68</v>
      </c>
    </row>
    <row r="1061" spans="1:32" x14ac:dyDescent="0.25">
      <c r="A1061" s="4"/>
      <c r="B1061" s="2"/>
      <c r="C1061" s="4"/>
      <c r="D1061" s="4"/>
      <c r="E1061" s="4"/>
      <c r="F1061" s="2"/>
      <c r="G1061" s="4"/>
      <c r="H1061" s="4"/>
      <c r="I1061" s="4"/>
      <c r="J1061" s="4"/>
      <c r="K1061" s="4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4">
        <f t="shared" si="34"/>
        <v>10.589999999999819</v>
      </c>
      <c r="Z1061" s="14">
        <v>70.16</v>
      </c>
      <c r="AA1061" s="14">
        <v>496.48</v>
      </c>
      <c r="AB1061" s="14">
        <v>16760.16</v>
      </c>
      <c r="AC1061" s="2"/>
      <c r="AD1061" s="14">
        <v>521.82000000000005</v>
      </c>
      <c r="AE1061" s="14">
        <v>-111.18</v>
      </c>
      <c r="AF1061" s="14">
        <v>-3720.68</v>
      </c>
    </row>
    <row r="1062" spans="1:32" x14ac:dyDescent="0.25">
      <c r="A1062" s="4"/>
      <c r="B1062" s="2"/>
      <c r="C1062" s="4"/>
      <c r="D1062" s="4"/>
      <c r="E1062" s="4"/>
      <c r="F1062" s="2"/>
      <c r="G1062" s="4"/>
      <c r="H1062" s="4"/>
      <c r="I1062" s="4"/>
      <c r="J1062" s="4"/>
      <c r="K1062" s="4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4">
        <f t="shared" si="34"/>
        <v>10.599999999999818</v>
      </c>
      <c r="Z1062" s="14">
        <v>-69.84</v>
      </c>
      <c r="AA1062" s="14">
        <v>-383.52</v>
      </c>
      <c r="AB1062" s="14">
        <v>16612.16</v>
      </c>
      <c r="AC1062" s="2"/>
      <c r="AD1062" s="14">
        <v>38.82</v>
      </c>
      <c r="AE1062" s="14">
        <v>69.819999999999993</v>
      </c>
      <c r="AF1062" s="14">
        <v>-3876.68</v>
      </c>
    </row>
    <row r="1063" spans="1:32" x14ac:dyDescent="0.25">
      <c r="A1063" s="4"/>
      <c r="B1063" s="2"/>
      <c r="C1063" s="4"/>
      <c r="D1063" s="4"/>
      <c r="E1063" s="4"/>
      <c r="F1063" s="2"/>
      <c r="G1063" s="4"/>
      <c r="H1063" s="4"/>
      <c r="I1063" s="4"/>
      <c r="J1063" s="4"/>
      <c r="K1063" s="4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4">
        <f t="shared" si="34"/>
        <v>10.609999999999818</v>
      </c>
      <c r="Z1063" s="14">
        <v>-857.84</v>
      </c>
      <c r="AA1063" s="14">
        <v>184.48</v>
      </c>
      <c r="AB1063" s="14">
        <v>16464.16</v>
      </c>
      <c r="AC1063" s="2"/>
      <c r="AD1063" s="14">
        <v>147.82</v>
      </c>
      <c r="AE1063" s="14">
        <v>214.82</v>
      </c>
      <c r="AF1063" s="14">
        <v>-2966.68</v>
      </c>
    </row>
    <row r="1064" spans="1:32" x14ac:dyDescent="0.25">
      <c r="A1064" s="4"/>
      <c r="B1064" s="2"/>
      <c r="C1064" s="4"/>
      <c r="D1064" s="4"/>
      <c r="E1064" s="4"/>
      <c r="F1064" s="2"/>
      <c r="G1064" s="4"/>
      <c r="H1064" s="4"/>
      <c r="I1064" s="4"/>
      <c r="J1064" s="4"/>
      <c r="K1064" s="4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4">
        <f t="shared" si="34"/>
        <v>10.619999999999818</v>
      </c>
      <c r="Z1064" s="14">
        <v>-805.84</v>
      </c>
      <c r="AA1064" s="14">
        <v>44.48</v>
      </c>
      <c r="AB1064" s="14">
        <v>16460.16</v>
      </c>
      <c r="AC1064" s="2"/>
      <c r="AD1064" s="14">
        <v>27.82</v>
      </c>
      <c r="AE1064" s="14">
        <v>-308.18</v>
      </c>
      <c r="AF1064" s="14">
        <v>-2023.68</v>
      </c>
    </row>
    <row r="1065" spans="1:32" x14ac:dyDescent="0.25">
      <c r="A1065" s="4"/>
      <c r="B1065" s="2"/>
      <c r="C1065" s="4"/>
      <c r="D1065" s="4"/>
      <c r="E1065" s="4"/>
      <c r="F1065" s="2"/>
      <c r="G1065" s="4"/>
      <c r="H1065" s="4"/>
      <c r="I1065" s="4"/>
      <c r="J1065" s="4"/>
      <c r="K1065" s="4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4">
        <f t="shared" si="34"/>
        <v>10.629999999999818</v>
      </c>
      <c r="Z1065" s="14">
        <v>-73.84</v>
      </c>
      <c r="AA1065" s="14">
        <v>-559.52</v>
      </c>
      <c r="AB1065" s="14">
        <v>16704.16</v>
      </c>
      <c r="AC1065" s="2"/>
      <c r="AD1065" s="14">
        <v>-59.18</v>
      </c>
      <c r="AE1065" s="14">
        <v>-167.18</v>
      </c>
      <c r="AF1065" s="14">
        <v>-1942.68</v>
      </c>
    </row>
    <row r="1066" spans="1:32" x14ac:dyDescent="0.25">
      <c r="A1066" s="4"/>
      <c r="B1066" s="2"/>
      <c r="C1066" s="4"/>
      <c r="D1066" s="4"/>
      <c r="E1066" s="4"/>
      <c r="F1066" s="2"/>
      <c r="G1066" s="4"/>
      <c r="H1066" s="4"/>
      <c r="I1066" s="4"/>
      <c r="J1066" s="4"/>
      <c r="K1066" s="4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4">
        <f t="shared" si="34"/>
        <v>10.639999999999818</v>
      </c>
      <c r="Z1066" s="14">
        <v>-217.84</v>
      </c>
      <c r="AA1066" s="14">
        <v>-1087.52</v>
      </c>
      <c r="AB1066" s="14">
        <v>16484.16</v>
      </c>
      <c r="AC1066" s="2"/>
      <c r="AD1066" s="14">
        <v>270.82</v>
      </c>
      <c r="AE1066" s="14">
        <v>155.82</v>
      </c>
      <c r="AF1066" s="14">
        <v>-1966.68</v>
      </c>
    </row>
    <row r="1067" spans="1:32" x14ac:dyDescent="0.25">
      <c r="A1067" s="4"/>
      <c r="B1067" s="2"/>
      <c r="C1067" s="4"/>
      <c r="D1067" s="4"/>
      <c r="E1067" s="4"/>
      <c r="F1067" s="2"/>
      <c r="G1067" s="4"/>
      <c r="H1067" s="4"/>
      <c r="I1067" s="4"/>
      <c r="J1067" s="4"/>
      <c r="K1067" s="4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4">
        <f t="shared" si="34"/>
        <v>10.649999999999817</v>
      </c>
      <c r="Z1067" s="14">
        <v>370.16</v>
      </c>
      <c r="AA1067" s="14">
        <v>2284.48</v>
      </c>
      <c r="AB1067" s="14">
        <v>16724.16</v>
      </c>
      <c r="AC1067" s="2"/>
      <c r="AD1067" s="14">
        <v>277.82</v>
      </c>
      <c r="AE1067" s="14">
        <v>21.82</v>
      </c>
      <c r="AF1067" s="14">
        <v>-1385.68</v>
      </c>
    </row>
    <row r="1068" spans="1:32" x14ac:dyDescent="0.25">
      <c r="A1068" s="4"/>
      <c r="B1068" s="2"/>
      <c r="C1068" s="4"/>
      <c r="D1068" s="4"/>
      <c r="E1068" s="4"/>
      <c r="F1068" s="2"/>
      <c r="G1068" s="4"/>
      <c r="H1068" s="4"/>
      <c r="I1068" s="4"/>
      <c r="J1068" s="4"/>
      <c r="K1068" s="4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4">
        <f t="shared" si="34"/>
        <v>10.659999999999817</v>
      </c>
      <c r="Z1068" s="14">
        <v>1370.16</v>
      </c>
      <c r="AA1068" s="14">
        <v>-1003.52</v>
      </c>
      <c r="AB1068" s="14">
        <v>16544.16</v>
      </c>
      <c r="AC1068" s="2"/>
      <c r="AD1068" s="14">
        <v>523.82000000000005</v>
      </c>
      <c r="AE1068" s="14">
        <v>229.82</v>
      </c>
      <c r="AF1068" s="14">
        <v>211.32</v>
      </c>
    </row>
    <row r="1069" spans="1:32" x14ac:dyDescent="0.25">
      <c r="A1069" s="4"/>
      <c r="B1069" s="2"/>
      <c r="C1069" s="4"/>
      <c r="D1069" s="4"/>
      <c r="E1069" s="4"/>
      <c r="F1069" s="2"/>
      <c r="G1069" s="4"/>
      <c r="H1069" s="4"/>
      <c r="I1069" s="4"/>
      <c r="J1069" s="4"/>
      <c r="K1069" s="4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4">
        <f t="shared" si="34"/>
        <v>10.669999999999817</v>
      </c>
      <c r="Z1069" s="14">
        <v>34.159999999999997</v>
      </c>
      <c r="AA1069" s="14">
        <v>-1727.52</v>
      </c>
      <c r="AB1069" s="14">
        <v>15832.16</v>
      </c>
      <c r="AC1069" s="2"/>
      <c r="AD1069" s="14">
        <v>-535.17999999999995</v>
      </c>
      <c r="AE1069" s="14">
        <v>-255.18</v>
      </c>
      <c r="AF1069" s="14">
        <v>579.32000000000005</v>
      </c>
    </row>
    <row r="1070" spans="1:32" x14ac:dyDescent="0.25">
      <c r="A1070" s="4"/>
      <c r="B1070" s="2"/>
      <c r="C1070" s="4"/>
      <c r="D1070" s="4"/>
      <c r="E1070" s="4"/>
      <c r="F1070" s="2"/>
      <c r="G1070" s="4"/>
      <c r="H1070" s="4"/>
      <c r="I1070" s="4"/>
      <c r="J1070" s="4"/>
      <c r="K1070" s="4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4">
        <f t="shared" si="34"/>
        <v>10.679999999999817</v>
      </c>
      <c r="Z1070" s="14">
        <v>450.16</v>
      </c>
      <c r="AA1070" s="14">
        <v>796.48</v>
      </c>
      <c r="AB1070" s="14">
        <v>16504.16</v>
      </c>
      <c r="AC1070" s="2"/>
      <c r="AD1070" s="14">
        <v>388.82</v>
      </c>
      <c r="AE1070" s="14">
        <v>31.82</v>
      </c>
      <c r="AF1070" s="14">
        <v>421.32</v>
      </c>
    </row>
    <row r="1071" spans="1:32" x14ac:dyDescent="0.25">
      <c r="A1071" s="4"/>
      <c r="B1071" s="2"/>
      <c r="C1071" s="4"/>
      <c r="D1071" s="4"/>
      <c r="E1071" s="4"/>
      <c r="F1071" s="2"/>
      <c r="G1071" s="4"/>
      <c r="H1071" s="4"/>
      <c r="I1071" s="4"/>
      <c r="J1071" s="4"/>
      <c r="K1071" s="4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4">
        <f t="shared" si="34"/>
        <v>10.689999999999817</v>
      </c>
      <c r="Z1071" s="14">
        <v>-9.84</v>
      </c>
      <c r="AA1071" s="14">
        <v>932.48</v>
      </c>
      <c r="AB1071" s="14">
        <v>16692.16</v>
      </c>
      <c r="AC1071" s="2"/>
      <c r="AD1071" s="14">
        <v>-460.18</v>
      </c>
      <c r="AE1071" s="14">
        <v>-51.18</v>
      </c>
      <c r="AF1071" s="14">
        <v>1123.32</v>
      </c>
    </row>
    <row r="1072" spans="1:32" x14ac:dyDescent="0.25">
      <c r="A1072" s="4"/>
      <c r="B1072" s="2"/>
      <c r="C1072" s="4"/>
      <c r="D1072" s="4"/>
      <c r="E1072" s="4"/>
      <c r="F1072" s="2"/>
      <c r="G1072" s="4"/>
      <c r="H1072" s="4"/>
      <c r="I1072" s="4"/>
      <c r="J1072" s="4"/>
      <c r="K1072" s="4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4">
        <f t="shared" si="34"/>
        <v>10.699999999999816</v>
      </c>
      <c r="Z1072" s="14">
        <v>90.16</v>
      </c>
      <c r="AA1072" s="14">
        <v>592.48</v>
      </c>
      <c r="AB1072" s="14">
        <v>16392.16</v>
      </c>
      <c r="AC1072" s="2"/>
      <c r="AD1072" s="14">
        <v>304.82</v>
      </c>
      <c r="AE1072" s="14">
        <v>373.82</v>
      </c>
      <c r="AF1072" s="14">
        <v>769.32</v>
      </c>
    </row>
    <row r="1073" spans="1:32" x14ac:dyDescent="0.25">
      <c r="A1073" s="4"/>
      <c r="B1073" s="2"/>
      <c r="C1073" s="4"/>
      <c r="D1073" s="4"/>
      <c r="E1073" s="4"/>
      <c r="F1073" s="2"/>
      <c r="G1073" s="4"/>
      <c r="H1073" s="4"/>
      <c r="I1073" s="4"/>
      <c r="J1073" s="4"/>
      <c r="K1073" s="4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4">
        <f t="shared" si="34"/>
        <v>10.709999999999816</v>
      </c>
      <c r="Z1073" s="14">
        <v>806.16</v>
      </c>
      <c r="AA1073" s="14">
        <v>-239.52</v>
      </c>
      <c r="AB1073" s="14">
        <v>16472.16</v>
      </c>
      <c r="AC1073" s="2"/>
      <c r="AD1073" s="14">
        <v>-201.18</v>
      </c>
      <c r="AE1073" s="14">
        <v>-218.18</v>
      </c>
      <c r="AF1073" s="14">
        <v>-56.68</v>
      </c>
    </row>
    <row r="1074" spans="1:32" x14ac:dyDescent="0.25">
      <c r="A1074" s="4"/>
      <c r="B1074" s="2"/>
      <c r="C1074" s="4"/>
      <c r="D1074" s="4"/>
      <c r="E1074" s="4"/>
      <c r="F1074" s="2"/>
      <c r="G1074" s="4"/>
      <c r="H1074" s="4"/>
      <c r="I1074" s="4"/>
      <c r="J1074" s="4"/>
      <c r="K1074" s="4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4">
        <f t="shared" si="34"/>
        <v>10.719999999999816</v>
      </c>
      <c r="Z1074" s="14">
        <v>-973.84</v>
      </c>
      <c r="AA1074" s="14">
        <v>-783.52</v>
      </c>
      <c r="AB1074" s="14">
        <v>16408.16</v>
      </c>
      <c r="AC1074" s="2"/>
      <c r="AD1074" s="14">
        <v>-96.18</v>
      </c>
      <c r="AE1074" s="14">
        <v>-1228.18</v>
      </c>
      <c r="AF1074" s="14">
        <v>936.32</v>
      </c>
    </row>
    <row r="1075" spans="1:32" x14ac:dyDescent="0.25">
      <c r="A1075" s="4"/>
      <c r="B1075" s="2"/>
      <c r="C1075" s="4"/>
      <c r="D1075" s="4"/>
      <c r="E1075" s="4"/>
      <c r="F1075" s="2"/>
      <c r="G1075" s="4"/>
      <c r="H1075" s="4"/>
      <c r="I1075" s="4"/>
      <c r="J1075" s="4"/>
      <c r="K1075" s="4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4">
        <f t="shared" si="34"/>
        <v>10.729999999999816</v>
      </c>
      <c r="Z1075" s="14">
        <v>-205.84</v>
      </c>
      <c r="AA1075" s="14">
        <v>2780.48</v>
      </c>
      <c r="AB1075" s="14">
        <v>16792.16</v>
      </c>
      <c r="AC1075" s="2"/>
      <c r="AD1075" s="14">
        <v>-202.18</v>
      </c>
      <c r="AE1075" s="14">
        <v>-547.17999999999995</v>
      </c>
      <c r="AF1075" s="14">
        <v>139.32</v>
      </c>
    </row>
    <row r="1076" spans="1:32" x14ac:dyDescent="0.25">
      <c r="A1076" s="4"/>
      <c r="B1076" s="2"/>
      <c r="C1076" s="4"/>
      <c r="D1076" s="4"/>
      <c r="E1076" s="4"/>
      <c r="F1076" s="2"/>
      <c r="G1076" s="4"/>
      <c r="H1076" s="4"/>
      <c r="I1076" s="4"/>
      <c r="J1076" s="4"/>
      <c r="K1076" s="4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4">
        <f t="shared" si="34"/>
        <v>10.739999999999815</v>
      </c>
      <c r="Z1076" s="14">
        <v>-873.84</v>
      </c>
      <c r="AA1076" s="14">
        <v>-247.52</v>
      </c>
      <c r="AB1076" s="14">
        <v>17196.16</v>
      </c>
      <c r="AC1076" s="2"/>
      <c r="AD1076" s="14">
        <v>-449.18</v>
      </c>
      <c r="AE1076" s="14">
        <v>-300.18</v>
      </c>
      <c r="AF1076" s="14">
        <v>-1119.68</v>
      </c>
    </row>
    <row r="1077" spans="1:32" x14ac:dyDescent="0.25">
      <c r="A1077" s="4"/>
      <c r="B1077" s="2"/>
      <c r="C1077" s="4"/>
      <c r="D1077" s="4"/>
      <c r="E1077" s="4"/>
      <c r="F1077" s="2"/>
      <c r="G1077" s="4"/>
      <c r="H1077" s="4"/>
      <c r="I1077" s="4"/>
      <c r="J1077" s="4"/>
      <c r="K1077" s="4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4">
        <f t="shared" si="34"/>
        <v>10.749999999999815</v>
      </c>
      <c r="Z1077" s="14">
        <v>-885.84</v>
      </c>
      <c r="AA1077" s="14">
        <v>1292.48</v>
      </c>
      <c r="AB1077" s="14">
        <v>16832.16</v>
      </c>
      <c r="AC1077" s="2"/>
      <c r="AD1077" s="14">
        <v>-241.18</v>
      </c>
      <c r="AE1077" s="14">
        <v>-238.18</v>
      </c>
      <c r="AF1077" s="14">
        <v>-1296.68</v>
      </c>
    </row>
    <row r="1078" spans="1:32" x14ac:dyDescent="0.25">
      <c r="A1078" s="4"/>
      <c r="B1078" s="2"/>
      <c r="C1078" s="4"/>
      <c r="D1078" s="4"/>
      <c r="E1078" s="4"/>
      <c r="F1078" s="2"/>
      <c r="G1078" s="4"/>
      <c r="H1078" s="4"/>
      <c r="I1078" s="4"/>
      <c r="J1078" s="4"/>
      <c r="K1078" s="4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4">
        <f t="shared" si="34"/>
        <v>10.759999999999815</v>
      </c>
      <c r="Z1078" s="14">
        <v>-1333.84</v>
      </c>
      <c r="AA1078" s="14">
        <v>900.48</v>
      </c>
      <c r="AB1078" s="14">
        <v>16508.16</v>
      </c>
      <c r="AC1078" s="2"/>
      <c r="AD1078" s="14">
        <v>-48.18</v>
      </c>
      <c r="AE1078" s="14">
        <v>-516.17999999999995</v>
      </c>
      <c r="AF1078" s="14">
        <v>-1989.68</v>
      </c>
    </row>
    <row r="1079" spans="1:32" x14ac:dyDescent="0.25">
      <c r="A1079" s="4"/>
      <c r="B1079" s="2"/>
      <c r="C1079" s="4"/>
      <c r="D1079" s="4"/>
      <c r="E1079" s="4"/>
      <c r="F1079" s="2"/>
      <c r="G1079" s="4"/>
      <c r="H1079" s="4"/>
      <c r="I1079" s="4"/>
      <c r="J1079" s="4"/>
      <c r="K1079" s="4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4">
        <f t="shared" si="34"/>
        <v>10.769999999999815</v>
      </c>
      <c r="Z1079" s="14">
        <v>-2001.84</v>
      </c>
      <c r="AA1079" s="14">
        <v>-659.52</v>
      </c>
      <c r="AB1079" s="14">
        <v>16224.16</v>
      </c>
      <c r="AC1079" s="2"/>
      <c r="AD1079" s="14">
        <v>147.82</v>
      </c>
      <c r="AE1079" s="14">
        <v>85.82</v>
      </c>
      <c r="AF1079" s="14">
        <v>-2252.6799999999998</v>
      </c>
    </row>
    <row r="1080" spans="1:32" x14ac:dyDescent="0.25">
      <c r="A1080" s="4"/>
      <c r="B1080" s="2"/>
      <c r="C1080" s="4"/>
      <c r="D1080" s="4"/>
      <c r="E1080" s="4"/>
      <c r="F1080" s="2"/>
      <c r="G1080" s="4"/>
      <c r="H1080" s="4"/>
      <c r="I1080" s="4"/>
      <c r="J1080" s="4"/>
      <c r="K1080" s="4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4">
        <f t="shared" si="34"/>
        <v>10.779999999999815</v>
      </c>
      <c r="Z1080" s="14">
        <v>-853.84</v>
      </c>
      <c r="AA1080" s="14">
        <v>336.48</v>
      </c>
      <c r="AB1080" s="14">
        <v>16224.16</v>
      </c>
      <c r="AC1080" s="2"/>
      <c r="AD1080" s="14">
        <v>31.82</v>
      </c>
      <c r="AE1080" s="14">
        <v>113.82</v>
      </c>
      <c r="AF1080" s="14">
        <v>-2360.6799999999998</v>
      </c>
    </row>
    <row r="1081" spans="1:32" x14ac:dyDescent="0.25">
      <c r="A1081" s="4"/>
      <c r="B1081" s="2"/>
      <c r="C1081" s="4"/>
      <c r="D1081" s="4"/>
      <c r="E1081" s="4"/>
      <c r="F1081" s="2"/>
      <c r="G1081" s="4"/>
      <c r="H1081" s="4"/>
      <c r="I1081" s="4"/>
      <c r="J1081" s="4"/>
      <c r="K1081" s="4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4">
        <f t="shared" si="34"/>
        <v>10.789999999999814</v>
      </c>
      <c r="Z1081" s="14">
        <v>-473.84</v>
      </c>
      <c r="AA1081" s="14">
        <v>296.48</v>
      </c>
      <c r="AB1081" s="14">
        <v>16480.16</v>
      </c>
      <c r="AC1081" s="2"/>
      <c r="AD1081" s="14">
        <v>-201.18</v>
      </c>
      <c r="AE1081" s="14">
        <v>-368.18</v>
      </c>
      <c r="AF1081" s="14">
        <v>-2543.6799999999998</v>
      </c>
    </row>
    <row r="1082" spans="1:32" x14ac:dyDescent="0.25">
      <c r="A1082" s="4"/>
      <c r="B1082" s="2"/>
      <c r="C1082" s="4"/>
      <c r="D1082" s="4"/>
      <c r="E1082" s="4"/>
      <c r="F1082" s="2"/>
      <c r="G1082" s="4"/>
      <c r="H1082" s="4"/>
      <c r="I1082" s="4"/>
      <c r="J1082" s="4"/>
      <c r="K1082" s="4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4">
        <f t="shared" si="34"/>
        <v>10.799999999999814</v>
      </c>
      <c r="Z1082" s="14">
        <v>170.16</v>
      </c>
      <c r="AA1082" s="14">
        <v>-695.52</v>
      </c>
      <c r="AB1082" s="14">
        <v>15916.16</v>
      </c>
      <c r="AC1082" s="2"/>
      <c r="AD1082" s="14">
        <v>-114.18</v>
      </c>
      <c r="AE1082" s="14">
        <v>-472.18</v>
      </c>
      <c r="AF1082" s="14">
        <v>-1680.68</v>
      </c>
    </row>
    <row r="1083" spans="1:32" x14ac:dyDescent="0.25">
      <c r="A1083" s="4"/>
      <c r="B1083" s="2"/>
      <c r="C1083" s="4"/>
      <c r="D1083" s="4"/>
      <c r="E1083" s="4"/>
      <c r="F1083" s="2"/>
      <c r="G1083" s="4"/>
      <c r="H1083" s="4"/>
      <c r="I1083" s="4"/>
      <c r="J1083" s="4"/>
      <c r="K1083" s="4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4">
        <f t="shared" si="34"/>
        <v>10.809999999999814</v>
      </c>
      <c r="Z1083" s="14">
        <v>-993.84</v>
      </c>
      <c r="AA1083" s="14">
        <v>896.48</v>
      </c>
      <c r="AB1083" s="14">
        <v>16352.16</v>
      </c>
      <c r="AC1083" s="2"/>
      <c r="AD1083" s="14">
        <v>12.82</v>
      </c>
      <c r="AE1083" s="14">
        <v>193.82</v>
      </c>
      <c r="AF1083" s="14">
        <v>-1953.68</v>
      </c>
    </row>
    <row r="1084" spans="1:32" x14ac:dyDescent="0.25">
      <c r="A1084" s="4"/>
      <c r="B1084" s="2"/>
      <c r="C1084" s="4"/>
      <c r="D1084" s="4"/>
      <c r="E1084" s="4"/>
      <c r="F1084" s="2"/>
      <c r="G1084" s="4"/>
      <c r="H1084" s="4"/>
      <c r="I1084" s="4"/>
      <c r="J1084" s="4"/>
      <c r="K1084" s="4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4">
        <f t="shared" si="34"/>
        <v>10.819999999999814</v>
      </c>
      <c r="Z1084" s="14">
        <v>98.16</v>
      </c>
      <c r="AA1084" s="14">
        <v>-1299.52</v>
      </c>
      <c r="AB1084" s="14">
        <v>15216.16</v>
      </c>
      <c r="AC1084" s="2"/>
      <c r="AD1084" s="14">
        <v>-179.18</v>
      </c>
      <c r="AE1084" s="14">
        <v>95.82</v>
      </c>
      <c r="AF1084" s="14">
        <v>-1269.68</v>
      </c>
    </row>
    <row r="1085" spans="1:32" x14ac:dyDescent="0.25">
      <c r="A1085" s="4"/>
      <c r="B1085" s="2"/>
      <c r="C1085" s="4"/>
      <c r="D1085" s="4"/>
      <c r="E1085" s="4"/>
      <c r="F1085" s="2"/>
      <c r="G1085" s="4"/>
      <c r="H1085" s="4"/>
      <c r="I1085" s="4"/>
      <c r="J1085" s="4"/>
      <c r="K1085" s="4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4">
        <f t="shared" si="34"/>
        <v>10.829999999999814</v>
      </c>
      <c r="Z1085" s="14">
        <v>538.16</v>
      </c>
      <c r="AA1085" s="14">
        <v>964.48</v>
      </c>
      <c r="AB1085" s="14">
        <v>16396.16</v>
      </c>
      <c r="AC1085" s="2"/>
      <c r="AD1085" s="14">
        <v>-78.180000000000007</v>
      </c>
      <c r="AE1085" s="14">
        <v>3.82</v>
      </c>
      <c r="AF1085" s="14">
        <v>-744.68</v>
      </c>
    </row>
    <row r="1086" spans="1:32" x14ac:dyDescent="0.25">
      <c r="A1086" s="4"/>
      <c r="B1086" s="2"/>
      <c r="C1086" s="4"/>
      <c r="D1086" s="4"/>
      <c r="E1086" s="4"/>
      <c r="F1086" s="2"/>
      <c r="G1086" s="4"/>
      <c r="H1086" s="4"/>
      <c r="I1086" s="4"/>
      <c r="J1086" s="4"/>
      <c r="K1086" s="4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4">
        <f t="shared" si="34"/>
        <v>10.839999999999813</v>
      </c>
      <c r="Z1086" s="14">
        <v>-1029.8399999999999</v>
      </c>
      <c r="AA1086" s="14">
        <v>-1179.52</v>
      </c>
      <c r="AB1086" s="14">
        <v>16312.16</v>
      </c>
      <c r="AC1086" s="2"/>
      <c r="AD1086" s="14">
        <v>-117.18</v>
      </c>
      <c r="AE1086" s="14">
        <v>-317.18</v>
      </c>
      <c r="AF1086" s="14">
        <v>-298.68</v>
      </c>
    </row>
    <row r="1087" spans="1:32" x14ac:dyDescent="0.25">
      <c r="A1087" s="4"/>
      <c r="B1087" s="2"/>
      <c r="C1087" s="4"/>
      <c r="D1087" s="4"/>
      <c r="E1087" s="4"/>
      <c r="F1087" s="2"/>
      <c r="G1087" s="4"/>
      <c r="H1087" s="4"/>
      <c r="I1087" s="4"/>
      <c r="J1087" s="4"/>
      <c r="K1087" s="4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4">
        <f t="shared" si="34"/>
        <v>10.849999999999813</v>
      </c>
      <c r="Z1087" s="14">
        <v>-433.84</v>
      </c>
      <c r="AA1087" s="14">
        <v>88.48</v>
      </c>
      <c r="AB1087" s="14">
        <v>16476.16</v>
      </c>
      <c r="AC1087" s="2"/>
      <c r="AD1087" s="14">
        <v>84.82</v>
      </c>
      <c r="AE1087" s="14">
        <v>-12.18</v>
      </c>
      <c r="AF1087" s="14">
        <v>879.32</v>
      </c>
    </row>
    <row r="1088" spans="1:32" x14ac:dyDescent="0.25">
      <c r="A1088" s="4"/>
      <c r="B1088" s="2"/>
      <c r="C1088" s="4"/>
      <c r="D1088" s="4"/>
      <c r="E1088" s="4"/>
      <c r="F1088" s="2"/>
      <c r="G1088" s="4"/>
      <c r="H1088" s="4"/>
      <c r="I1088" s="4"/>
      <c r="J1088" s="4"/>
      <c r="K1088" s="4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4">
        <f t="shared" si="34"/>
        <v>10.859999999999813</v>
      </c>
      <c r="Z1088" s="14">
        <v>1530.16</v>
      </c>
      <c r="AA1088" s="14">
        <v>1228.48</v>
      </c>
      <c r="AB1088" s="14">
        <v>16600.16</v>
      </c>
      <c r="AC1088" s="2"/>
      <c r="AD1088" s="14">
        <v>139.82</v>
      </c>
      <c r="AE1088" s="14">
        <v>186.82</v>
      </c>
      <c r="AF1088" s="14">
        <v>2003.32</v>
      </c>
    </row>
    <row r="1089" spans="1:32" x14ac:dyDescent="0.25">
      <c r="A1089" s="4"/>
      <c r="B1089" s="2"/>
      <c r="C1089" s="4"/>
      <c r="D1089" s="4"/>
      <c r="E1089" s="4"/>
      <c r="F1089" s="2"/>
      <c r="G1089" s="4"/>
      <c r="H1089" s="4"/>
      <c r="I1089" s="4"/>
      <c r="J1089" s="4"/>
      <c r="K1089" s="4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4">
        <f t="shared" si="34"/>
        <v>10.869999999999813</v>
      </c>
      <c r="Z1089" s="14">
        <v>1818.16</v>
      </c>
      <c r="AA1089" s="14">
        <v>-943.52</v>
      </c>
      <c r="AB1089" s="14">
        <v>15692.16</v>
      </c>
      <c r="AC1089" s="2"/>
      <c r="AD1089" s="14">
        <v>35.82</v>
      </c>
      <c r="AE1089" s="14">
        <v>-237.18</v>
      </c>
      <c r="AF1089" s="14">
        <v>2545.3200000000002</v>
      </c>
    </row>
    <row r="1090" spans="1:32" x14ac:dyDescent="0.25">
      <c r="A1090" s="4"/>
      <c r="B1090" s="2"/>
      <c r="C1090" s="4"/>
      <c r="D1090" s="4"/>
      <c r="E1090" s="4"/>
      <c r="F1090" s="2"/>
      <c r="G1090" s="4"/>
      <c r="H1090" s="4"/>
      <c r="I1090" s="4"/>
      <c r="J1090" s="4"/>
      <c r="K1090" s="4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4">
        <f t="shared" si="34"/>
        <v>10.879999999999812</v>
      </c>
      <c r="Z1090" s="14">
        <v>2474.16</v>
      </c>
      <c r="AA1090" s="14">
        <v>-523.52</v>
      </c>
      <c r="AB1090" s="14">
        <v>15968.16</v>
      </c>
      <c r="AC1090" s="2"/>
      <c r="AD1090" s="14">
        <v>205.82</v>
      </c>
      <c r="AE1090" s="14">
        <v>-91.18</v>
      </c>
      <c r="AF1090" s="14">
        <v>3240.32</v>
      </c>
    </row>
    <row r="1091" spans="1:32" x14ac:dyDescent="0.25">
      <c r="A1091" s="4"/>
      <c r="B1091" s="2"/>
      <c r="C1091" s="4"/>
      <c r="D1091" s="4"/>
      <c r="E1091" s="4"/>
      <c r="F1091" s="2"/>
      <c r="G1091" s="4"/>
      <c r="H1091" s="4"/>
      <c r="I1091" s="4"/>
      <c r="J1091" s="4"/>
      <c r="K1091" s="4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4">
        <f t="shared" si="34"/>
        <v>10.889999999999812</v>
      </c>
      <c r="Z1091" s="14">
        <v>4926.16</v>
      </c>
      <c r="AA1091" s="14">
        <v>1132.48</v>
      </c>
      <c r="AB1091" s="14">
        <v>16484.16</v>
      </c>
      <c r="AC1091" s="2"/>
      <c r="AD1091" s="14">
        <v>-192.18</v>
      </c>
      <c r="AE1091" s="14">
        <v>-194.18</v>
      </c>
      <c r="AF1091" s="14">
        <v>3411.32</v>
      </c>
    </row>
    <row r="1092" spans="1:32" x14ac:dyDescent="0.25">
      <c r="A1092" s="4"/>
      <c r="B1092" s="2"/>
      <c r="C1092" s="4"/>
      <c r="D1092" s="4"/>
      <c r="E1092" s="4"/>
      <c r="F1092" s="2"/>
      <c r="G1092" s="4"/>
      <c r="H1092" s="4"/>
      <c r="I1092" s="4"/>
      <c r="J1092" s="4"/>
      <c r="K1092" s="4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4">
        <f t="shared" ref="Y1092:Y1155" si="35">Y1091+0.01</f>
        <v>10.899999999999812</v>
      </c>
      <c r="Z1092" s="14">
        <v>1986.16</v>
      </c>
      <c r="AA1092" s="14">
        <v>1552.48</v>
      </c>
      <c r="AB1092" s="14">
        <v>16632.16</v>
      </c>
      <c r="AC1092" s="2"/>
      <c r="AD1092" s="14">
        <v>96.82</v>
      </c>
      <c r="AE1092" s="14">
        <v>197.82</v>
      </c>
      <c r="AF1092" s="14">
        <v>5787.32</v>
      </c>
    </row>
    <row r="1093" spans="1:32" x14ac:dyDescent="0.25">
      <c r="A1093" s="4"/>
      <c r="B1093" s="2"/>
      <c r="C1093" s="4"/>
      <c r="D1093" s="4"/>
      <c r="E1093" s="4"/>
      <c r="F1093" s="2"/>
      <c r="G1093" s="4"/>
      <c r="H1093" s="4"/>
      <c r="I1093" s="4"/>
      <c r="J1093" s="4"/>
      <c r="K1093" s="4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4">
        <f t="shared" si="35"/>
        <v>10.909999999999812</v>
      </c>
      <c r="Z1093" s="14">
        <v>970.16</v>
      </c>
      <c r="AA1093" s="14">
        <v>1004.48</v>
      </c>
      <c r="AB1093" s="14">
        <v>16180.16</v>
      </c>
      <c r="AC1093" s="2"/>
      <c r="AD1093" s="14">
        <v>168.82</v>
      </c>
      <c r="AE1093" s="14">
        <v>298.82</v>
      </c>
      <c r="AF1093" s="14">
        <v>8238.32</v>
      </c>
    </row>
    <row r="1094" spans="1:32" x14ac:dyDescent="0.25">
      <c r="A1094" s="4"/>
      <c r="B1094" s="2"/>
      <c r="C1094" s="4"/>
      <c r="D1094" s="4"/>
      <c r="E1094" s="4"/>
      <c r="F1094" s="2"/>
      <c r="G1094" s="4"/>
      <c r="H1094" s="4"/>
      <c r="I1094" s="4"/>
      <c r="J1094" s="4"/>
      <c r="K1094" s="4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4">
        <f t="shared" si="35"/>
        <v>10.919999999999812</v>
      </c>
      <c r="Z1094" s="14">
        <v>-189.84</v>
      </c>
      <c r="AA1094" s="14">
        <v>1232.48</v>
      </c>
      <c r="AB1094" s="14">
        <v>16616.16</v>
      </c>
      <c r="AC1094" s="2"/>
      <c r="AD1094" s="14">
        <v>-144.18</v>
      </c>
      <c r="AE1094" s="14">
        <v>-150.18</v>
      </c>
      <c r="AF1094" s="14">
        <v>6680.32</v>
      </c>
    </row>
    <row r="1095" spans="1:32" x14ac:dyDescent="0.25">
      <c r="A1095" s="4"/>
      <c r="B1095" s="2"/>
      <c r="C1095" s="4"/>
      <c r="D1095" s="4"/>
      <c r="E1095" s="4"/>
      <c r="F1095" s="2"/>
      <c r="G1095" s="4"/>
      <c r="H1095" s="4"/>
      <c r="I1095" s="4"/>
      <c r="J1095" s="4"/>
      <c r="K1095" s="4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4">
        <f t="shared" si="35"/>
        <v>10.929999999999811</v>
      </c>
      <c r="Z1095" s="14">
        <v>-469.84</v>
      </c>
      <c r="AA1095" s="14">
        <v>520.48</v>
      </c>
      <c r="AB1095" s="14">
        <v>16512.16</v>
      </c>
      <c r="AC1095" s="2"/>
      <c r="AD1095" s="14">
        <v>131.82</v>
      </c>
      <c r="AE1095" s="14">
        <v>244.82</v>
      </c>
      <c r="AF1095" s="14">
        <v>4498.32</v>
      </c>
    </row>
    <row r="1096" spans="1:32" x14ac:dyDescent="0.25">
      <c r="A1096" s="4"/>
      <c r="B1096" s="2"/>
      <c r="C1096" s="4"/>
      <c r="D1096" s="4"/>
      <c r="E1096" s="4"/>
      <c r="F1096" s="2"/>
      <c r="G1096" s="4"/>
      <c r="H1096" s="4"/>
      <c r="I1096" s="4"/>
      <c r="J1096" s="4"/>
      <c r="K1096" s="4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4">
        <f t="shared" si="35"/>
        <v>10.939999999999811</v>
      </c>
      <c r="Z1096" s="14">
        <v>722.16</v>
      </c>
      <c r="AA1096" s="14">
        <v>1292.48</v>
      </c>
      <c r="AB1096" s="14">
        <v>16924.16</v>
      </c>
      <c r="AC1096" s="2"/>
      <c r="AD1096" s="14">
        <v>139.82</v>
      </c>
      <c r="AE1096" s="14">
        <v>153.82</v>
      </c>
      <c r="AF1096" s="14">
        <v>2088.3200000000002</v>
      </c>
    </row>
    <row r="1097" spans="1:32" x14ac:dyDescent="0.25">
      <c r="A1097" s="4"/>
      <c r="B1097" s="2"/>
      <c r="C1097" s="4"/>
      <c r="D1097" s="4"/>
      <c r="E1097" s="4"/>
      <c r="F1097" s="2"/>
      <c r="G1097" s="4"/>
      <c r="H1097" s="4"/>
      <c r="I1097" s="4"/>
      <c r="J1097" s="4"/>
      <c r="K1097" s="4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4">
        <f t="shared" si="35"/>
        <v>10.949999999999811</v>
      </c>
      <c r="Z1097" s="14">
        <v>1130.1600000000001</v>
      </c>
      <c r="AA1097" s="14">
        <v>728.48</v>
      </c>
      <c r="AB1097" s="14">
        <v>16100.16</v>
      </c>
      <c r="AC1097" s="2"/>
      <c r="AD1097" s="14">
        <v>99.82</v>
      </c>
      <c r="AE1097" s="14">
        <v>50.82</v>
      </c>
      <c r="AF1097" s="14">
        <v>-1026.68</v>
      </c>
    </row>
    <row r="1098" spans="1:32" x14ac:dyDescent="0.25">
      <c r="A1098" s="4"/>
      <c r="B1098" s="2"/>
      <c r="C1098" s="4"/>
      <c r="D1098" s="4"/>
      <c r="E1098" s="4"/>
      <c r="F1098" s="2"/>
      <c r="G1098" s="4"/>
      <c r="H1098" s="4"/>
      <c r="I1098" s="4"/>
      <c r="J1098" s="4"/>
      <c r="K1098" s="4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4">
        <f t="shared" si="35"/>
        <v>10.959999999999811</v>
      </c>
      <c r="Z1098" s="14">
        <v>586.16</v>
      </c>
      <c r="AA1098" s="14">
        <v>976.48</v>
      </c>
      <c r="AB1098" s="14">
        <v>16688.16</v>
      </c>
      <c r="AC1098" s="2"/>
      <c r="AD1098" s="14">
        <v>-279.18</v>
      </c>
      <c r="AE1098" s="14">
        <v>-41.18</v>
      </c>
      <c r="AF1098" s="14">
        <v>-3333.68</v>
      </c>
    </row>
    <row r="1099" spans="1:32" x14ac:dyDescent="0.25">
      <c r="A1099" s="4"/>
      <c r="B1099" s="2"/>
      <c r="C1099" s="4"/>
      <c r="D1099" s="4"/>
      <c r="E1099" s="4"/>
      <c r="F1099" s="2"/>
      <c r="G1099" s="4"/>
      <c r="H1099" s="4"/>
      <c r="I1099" s="4"/>
      <c r="J1099" s="4"/>
      <c r="K1099" s="4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4">
        <f t="shared" si="35"/>
        <v>10.969999999999811</v>
      </c>
      <c r="Z1099" s="14">
        <v>962.16</v>
      </c>
      <c r="AA1099" s="14">
        <v>972.48</v>
      </c>
      <c r="AB1099" s="14">
        <v>16388.16</v>
      </c>
      <c r="AC1099" s="2"/>
      <c r="AD1099" s="14">
        <v>-97.18</v>
      </c>
      <c r="AE1099" s="14">
        <v>-44.18</v>
      </c>
      <c r="AF1099" s="14">
        <v>-4727.68</v>
      </c>
    </row>
    <row r="1100" spans="1:32" x14ac:dyDescent="0.25">
      <c r="A1100" s="4"/>
      <c r="B1100" s="2"/>
      <c r="C1100" s="4"/>
      <c r="D1100" s="4"/>
      <c r="E1100" s="4"/>
      <c r="F1100" s="2"/>
      <c r="G1100" s="4"/>
      <c r="H1100" s="4"/>
      <c r="I1100" s="4"/>
      <c r="J1100" s="4"/>
      <c r="K1100" s="4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4">
        <f t="shared" si="35"/>
        <v>10.97999999999981</v>
      </c>
      <c r="Z1100" s="14">
        <v>350.16</v>
      </c>
      <c r="AA1100" s="14">
        <v>824.48</v>
      </c>
      <c r="AB1100" s="14">
        <v>16684.16</v>
      </c>
      <c r="AC1100" s="2"/>
      <c r="AD1100" s="14">
        <v>-156.18</v>
      </c>
      <c r="AE1100" s="14">
        <v>-6.18</v>
      </c>
      <c r="AF1100" s="14">
        <v>-5128.68</v>
      </c>
    </row>
    <row r="1101" spans="1:32" x14ac:dyDescent="0.25">
      <c r="A1101" s="4"/>
      <c r="B1101" s="2"/>
      <c r="C1101" s="4"/>
      <c r="D1101" s="4"/>
      <c r="E1101" s="4"/>
      <c r="F1101" s="2"/>
      <c r="G1101" s="4"/>
      <c r="H1101" s="4"/>
      <c r="I1101" s="4"/>
      <c r="J1101" s="4"/>
      <c r="K1101" s="4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4">
        <f t="shared" si="35"/>
        <v>10.98999999999981</v>
      </c>
      <c r="Z1101" s="14">
        <v>814.16</v>
      </c>
      <c r="AA1101" s="14">
        <v>1656.48</v>
      </c>
      <c r="AB1101" s="14">
        <v>16376.16</v>
      </c>
      <c r="AC1101" s="2"/>
      <c r="AD1101" s="14">
        <v>-140.18</v>
      </c>
      <c r="AE1101" s="14">
        <v>-5.18</v>
      </c>
      <c r="AF1101" s="14">
        <v>-5174.68</v>
      </c>
    </row>
    <row r="1102" spans="1:32" x14ac:dyDescent="0.25">
      <c r="A1102" s="4"/>
      <c r="B1102" s="2"/>
      <c r="C1102" s="4"/>
      <c r="D1102" s="4"/>
      <c r="E1102" s="4"/>
      <c r="F1102" s="2"/>
      <c r="G1102" s="4"/>
      <c r="H1102" s="4"/>
      <c r="I1102" s="4"/>
      <c r="J1102" s="4"/>
      <c r="K1102" s="4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4">
        <f t="shared" si="35"/>
        <v>10.99999999999981</v>
      </c>
      <c r="Z1102" s="14">
        <v>1242.1600000000001</v>
      </c>
      <c r="AA1102" s="14">
        <v>856.48</v>
      </c>
      <c r="AB1102" s="14">
        <v>16460.16</v>
      </c>
      <c r="AC1102" s="2"/>
      <c r="AD1102" s="14">
        <v>-22.18</v>
      </c>
      <c r="AE1102" s="14">
        <v>-5.18</v>
      </c>
      <c r="AF1102" s="14">
        <v>-4030.68</v>
      </c>
    </row>
    <row r="1103" spans="1:32" x14ac:dyDescent="0.25">
      <c r="A1103" s="4"/>
      <c r="B1103" s="2"/>
      <c r="C1103" s="4"/>
      <c r="D1103" s="4"/>
      <c r="E1103" s="4"/>
      <c r="F1103" s="2"/>
      <c r="G1103" s="4"/>
      <c r="H1103" s="4"/>
      <c r="I1103" s="4"/>
      <c r="J1103" s="4"/>
      <c r="K1103" s="4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4">
        <f t="shared" si="35"/>
        <v>11.00999999999981</v>
      </c>
      <c r="Z1103" s="14">
        <v>1022.16</v>
      </c>
      <c r="AA1103" s="14">
        <v>540.48</v>
      </c>
      <c r="AB1103" s="14">
        <v>16388.16</v>
      </c>
      <c r="AC1103" s="2"/>
      <c r="AD1103" s="14">
        <v>-5.18</v>
      </c>
      <c r="AE1103" s="14">
        <v>-12.18</v>
      </c>
      <c r="AF1103" s="14">
        <v>-3019.68</v>
      </c>
    </row>
    <row r="1104" spans="1:32" x14ac:dyDescent="0.25">
      <c r="A1104" s="4"/>
      <c r="B1104" s="2"/>
      <c r="C1104" s="4"/>
      <c r="D1104" s="4"/>
      <c r="E1104" s="4"/>
      <c r="F1104" s="2"/>
      <c r="G1104" s="4"/>
      <c r="H1104" s="4"/>
      <c r="I1104" s="4"/>
      <c r="J1104" s="4"/>
      <c r="K1104" s="4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4">
        <f t="shared" si="35"/>
        <v>11.01999999999981</v>
      </c>
      <c r="Z1104" s="14">
        <v>1038.1600000000001</v>
      </c>
      <c r="AA1104" s="14">
        <v>260.48</v>
      </c>
      <c r="AB1104" s="14">
        <v>16652.16</v>
      </c>
      <c r="AC1104" s="2"/>
      <c r="AD1104" s="14">
        <v>58.82</v>
      </c>
      <c r="AE1104" s="14">
        <v>-33.18</v>
      </c>
      <c r="AF1104" s="14">
        <v>-1585.68</v>
      </c>
    </row>
    <row r="1105" spans="1:32" x14ac:dyDescent="0.25">
      <c r="A1105" s="4"/>
      <c r="B1105" s="2"/>
      <c r="C1105" s="4"/>
      <c r="D1105" s="4"/>
      <c r="E1105" s="4"/>
      <c r="F1105" s="2"/>
      <c r="G1105" s="4"/>
      <c r="H1105" s="4"/>
      <c r="I1105" s="4"/>
      <c r="J1105" s="4"/>
      <c r="K1105" s="4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4">
        <f t="shared" si="35"/>
        <v>11.029999999999809</v>
      </c>
      <c r="Z1105" s="14">
        <v>1242.1600000000001</v>
      </c>
      <c r="AA1105" s="14">
        <v>1228.48</v>
      </c>
      <c r="AB1105" s="14">
        <v>16668.16</v>
      </c>
      <c r="AC1105" s="2"/>
      <c r="AD1105" s="14">
        <v>68.819999999999993</v>
      </c>
      <c r="AE1105" s="14">
        <v>-20.18</v>
      </c>
      <c r="AF1105" s="14">
        <v>-800.68</v>
      </c>
    </row>
    <row r="1106" spans="1:32" x14ac:dyDescent="0.25">
      <c r="A1106" s="4"/>
      <c r="B1106" s="2"/>
      <c r="C1106" s="4"/>
      <c r="D1106" s="4"/>
      <c r="E1106" s="4"/>
      <c r="F1106" s="2"/>
      <c r="G1106" s="4"/>
      <c r="H1106" s="4"/>
      <c r="I1106" s="4"/>
      <c r="J1106" s="4"/>
      <c r="K1106" s="4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4">
        <f t="shared" si="35"/>
        <v>11.039999999999809</v>
      </c>
      <c r="Z1106" s="14">
        <v>454.16</v>
      </c>
      <c r="AA1106" s="14">
        <v>140.47999999999999</v>
      </c>
      <c r="AB1106" s="14">
        <v>16396.16</v>
      </c>
      <c r="AC1106" s="2"/>
      <c r="AD1106" s="14">
        <v>4.82</v>
      </c>
      <c r="AE1106" s="14">
        <v>-0.18</v>
      </c>
      <c r="AF1106" s="14">
        <v>-192.68</v>
      </c>
    </row>
    <row r="1107" spans="1:32" x14ac:dyDescent="0.25">
      <c r="A1107" s="4"/>
      <c r="B1107" s="2"/>
      <c r="C1107" s="4"/>
      <c r="D1107" s="4"/>
      <c r="E1107" s="4"/>
      <c r="F1107" s="2"/>
      <c r="G1107" s="4"/>
      <c r="H1107" s="4"/>
      <c r="I1107" s="4"/>
      <c r="J1107" s="4"/>
      <c r="K1107" s="4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4">
        <f t="shared" si="35"/>
        <v>11.049999999999809</v>
      </c>
      <c r="Z1107" s="14">
        <v>626.16</v>
      </c>
      <c r="AA1107" s="14">
        <v>184.48</v>
      </c>
      <c r="AB1107" s="14">
        <v>16468.16</v>
      </c>
      <c r="AC1107" s="2"/>
      <c r="AD1107" s="14">
        <v>-8.18</v>
      </c>
      <c r="AE1107" s="14">
        <v>23.82</v>
      </c>
      <c r="AF1107" s="14">
        <v>241.32</v>
      </c>
    </row>
    <row r="1108" spans="1:32" x14ac:dyDescent="0.25">
      <c r="A1108" s="4"/>
      <c r="B1108" s="2"/>
      <c r="C1108" s="4"/>
      <c r="D1108" s="4"/>
      <c r="E1108" s="4"/>
      <c r="F1108" s="2"/>
      <c r="G1108" s="4"/>
      <c r="H1108" s="4"/>
      <c r="I1108" s="4"/>
      <c r="J1108" s="4"/>
      <c r="K1108" s="4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4">
        <f t="shared" si="35"/>
        <v>11.059999999999809</v>
      </c>
      <c r="Z1108" s="14">
        <v>266.16000000000003</v>
      </c>
      <c r="AA1108" s="14">
        <v>84.48</v>
      </c>
      <c r="AB1108" s="14">
        <v>16380.16</v>
      </c>
      <c r="AC1108" s="2"/>
      <c r="AD1108" s="14">
        <v>-23.18</v>
      </c>
      <c r="AE1108" s="14">
        <v>-54.18</v>
      </c>
      <c r="AF1108" s="14">
        <v>225.32</v>
      </c>
    </row>
    <row r="1109" spans="1:32" x14ac:dyDescent="0.25">
      <c r="A1109" s="4"/>
      <c r="B1109" s="2"/>
      <c r="C1109" s="4"/>
      <c r="D1109" s="4"/>
      <c r="E1109" s="4"/>
      <c r="F1109" s="2"/>
      <c r="G1109" s="4"/>
      <c r="H1109" s="4"/>
      <c r="I1109" s="4"/>
      <c r="J1109" s="4"/>
      <c r="K1109" s="4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4">
        <f t="shared" si="35"/>
        <v>11.069999999999808</v>
      </c>
      <c r="Z1109" s="14">
        <v>242.16</v>
      </c>
      <c r="AA1109" s="14">
        <v>36.479999999999997</v>
      </c>
      <c r="AB1109" s="14">
        <v>16420.16</v>
      </c>
      <c r="AC1109" s="2"/>
      <c r="AD1109" s="14">
        <v>-59.18</v>
      </c>
      <c r="AE1109" s="14">
        <v>-43.18</v>
      </c>
      <c r="AF1109" s="14">
        <v>206.32</v>
      </c>
    </row>
    <row r="1110" spans="1:32" x14ac:dyDescent="0.25">
      <c r="A1110" s="4"/>
      <c r="B1110" s="2"/>
      <c r="C1110" s="4"/>
      <c r="D1110" s="4"/>
      <c r="E1110" s="4"/>
      <c r="F1110" s="2"/>
      <c r="G1110" s="4"/>
      <c r="H1110" s="4"/>
      <c r="I1110" s="4"/>
      <c r="J1110" s="4"/>
      <c r="K1110" s="4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4">
        <f t="shared" si="35"/>
        <v>11.079999999999808</v>
      </c>
      <c r="Z1110" s="14">
        <v>130.16</v>
      </c>
      <c r="AA1110" s="14">
        <v>-87.52</v>
      </c>
      <c r="AB1110" s="14">
        <v>16500.16</v>
      </c>
      <c r="AC1110" s="2"/>
      <c r="AD1110" s="14">
        <v>-44.18</v>
      </c>
      <c r="AE1110" s="14">
        <v>-34.18</v>
      </c>
      <c r="AF1110" s="14">
        <v>141.32</v>
      </c>
    </row>
    <row r="1111" spans="1:32" x14ac:dyDescent="0.25">
      <c r="A1111" s="4"/>
      <c r="B1111" s="2"/>
      <c r="C1111" s="4"/>
      <c r="D1111" s="4"/>
      <c r="E1111" s="4"/>
      <c r="F1111" s="2"/>
      <c r="G1111" s="4"/>
      <c r="H1111" s="4"/>
      <c r="I1111" s="4"/>
      <c r="J1111" s="4"/>
      <c r="K1111" s="4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4">
        <f t="shared" si="35"/>
        <v>11.089999999999808</v>
      </c>
      <c r="Z1111" s="14">
        <v>146.16</v>
      </c>
      <c r="AA1111" s="14">
        <v>-111.52</v>
      </c>
      <c r="AB1111" s="14">
        <v>16400.16</v>
      </c>
      <c r="AC1111" s="2"/>
      <c r="AD1111" s="14">
        <v>-57.18</v>
      </c>
      <c r="AE1111" s="14">
        <v>27.82</v>
      </c>
      <c r="AF1111" s="14">
        <v>94.32</v>
      </c>
    </row>
    <row r="1112" spans="1:32" x14ac:dyDescent="0.25">
      <c r="A1112" s="4"/>
      <c r="B1112" s="2"/>
      <c r="C1112" s="4"/>
      <c r="D1112" s="4"/>
      <c r="E1112" s="4"/>
      <c r="F1112" s="2"/>
      <c r="G1112" s="4"/>
      <c r="H1112" s="4"/>
      <c r="I1112" s="4"/>
      <c r="J1112" s="4"/>
      <c r="K1112" s="4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4">
        <f t="shared" si="35"/>
        <v>11.099999999999808</v>
      </c>
      <c r="Z1112" s="14">
        <v>162.16</v>
      </c>
      <c r="AA1112" s="14">
        <v>-183.52</v>
      </c>
      <c r="AB1112" s="14">
        <v>16388.16</v>
      </c>
      <c r="AC1112" s="2"/>
      <c r="AD1112" s="14">
        <v>-31.18</v>
      </c>
      <c r="AE1112" s="14">
        <v>-0.18</v>
      </c>
      <c r="AF1112" s="14">
        <v>115.32</v>
      </c>
    </row>
    <row r="1113" spans="1:32" x14ac:dyDescent="0.25">
      <c r="A1113" s="4"/>
      <c r="B1113" s="2"/>
      <c r="C1113" s="4"/>
      <c r="D1113" s="4"/>
      <c r="E1113" s="4"/>
      <c r="F1113" s="2"/>
      <c r="G1113" s="4"/>
      <c r="H1113" s="4"/>
      <c r="I1113" s="4"/>
      <c r="J1113" s="4"/>
      <c r="K1113" s="4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4">
        <f t="shared" si="35"/>
        <v>11.109999999999808</v>
      </c>
      <c r="Z1113" s="14">
        <v>122.16</v>
      </c>
      <c r="AA1113" s="14">
        <v>-211.52</v>
      </c>
      <c r="AB1113" s="14">
        <v>16400.16</v>
      </c>
      <c r="AC1113" s="2"/>
      <c r="AD1113" s="14">
        <v>-24.18</v>
      </c>
      <c r="AE1113" s="14">
        <v>4.82</v>
      </c>
      <c r="AF1113" s="14">
        <v>107.32</v>
      </c>
    </row>
    <row r="1114" spans="1:32" x14ac:dyDescent="0.25">
      <c r="A1114" s="4"/>
      <c r="B1114" s="2"/>
      <c r="C1114" s="4"/>
      <c r="D1114" s="4"/>
      <c r="E1114" s="4"/>
      <c r="F1114" s="2"/>
      <c r="G1114" s="4"/>
      <c r="H1114" s="4"/>
      <c r="I1114" s="4"/>
      <c r="J1114" s="4"/>
      <c r="K1114" s="4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4">
        <f t="shared" si="35"/>
        <v>11.119999999999807</v>
      </c>
      <c r="Z1114" s="14">
        <v>178.16</v>
      </c>
      <c r="AA1114" s="14">
        <v>-163.52000000000001</v>
      </c>
      <c r="AB1114" s="14">
        <v>16272.16</v>
      </c>
      <c r="AC1114" s="2"/>
      <c r="AD1114" s="14">
        <v>-15.18</v>
      </c>
      <c r="AE1114" s="14">
        <v>15.82</v>
      </c>
      <c r="AF1114" s="14">
        <v>93.32</v>
      </c>
    </row>
    <row r="1115" spans="1:32" x14ac:dyDescent="0.25">
      <c r="A1115" s="4"/>
      <c r="B1115" s="2"/>
      <c r="C1115" s="4"/>
      <c r="D1115" s="4"/>
      <c r="E1115" s="4"/>
      <c r="F1115" s="2"/>
      <c r="G1115" s="4"/>
      <c r="H1115" s="4"/>
      <c r="I1115" s="4"/>
      <c r="J1115" s="4"/>
      <c r="K1115" s="4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4">
        <f t="shared" si="35"/>
        <v>11.129999999999807</v>
      </c>
      <c r="Z1115" s="14">
        <v>126.16</v>
      </c>
      <c r="AA1115" s="14">
        <v>-219.52</v>
      </c>
      <c r="AB1115" s="14">
        <v>16348.16</v>
      </c>
      <c r="AC1115" s="2"/>
      <c r="AD1115" s="14">
        <v>-20.18</v>
      </c>
      <c r="AE1115" s="14">
        <v>22.82</v>
      </c>
      <c r="AF1115" s="14">
        <v>111.32</v>
      </c>
    </row>
    <row r="1116" spans="1:32" x14ac:dyDescent="0.25">
      <c r="A1116" s="4"/>
      <c r="B1116" s="2"/>
      <c r="C1116" s="4"/>
      <c r="D1116" s="4"/>
      <c r="E1116" s="4"/>
      <c r="F1116" s="2"/>
      <c r="G1116" s="4"/>
      <c r="H1116" s="4"/>
      <c r="I1116" s="4"/>
      <c r="J1116" s="4"/>
      <c r="K1116" s="4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4">
        <f t="shared" si="35"/>
        <v>11.139999999999807</v>
      </c>
      <c r="Z1116" s="14">
        <v>282.16000000000003</v>
      </c>
      <c r="AA1116" s="14">
        <v>-203.52</v>
      </c>
      <c r="AB1116" s="14">
        <v>16320.16</v>
      </c>
      <c r="AC1116" s="2"/>
      <c r="AD1116" s="14">
        <v>9.82</v>
      </c>
      <c r="AE1116" s="14">
        <v>16.82</v>
      </c>
      <c r="AF1116" s="14">
        <v>148.32</v>
      </c>
    </row>
    <row r="1117" spans="1:32" x14ac:dyDescent="0.25">
      <c r="A1117" s="4"/>
      <c r="B1117" s="2"/>
      <c r="C1117" s="4"/>
      <c r="D1117" s="4"/>
      <c r="E1117" s="4"/>
      <c r="F1117" s="2"/>
      <c r="G1117" s="4"/>
      <c r="H1117" s="4"/>
      <c r="I1117" s="4"/>
      <c r="J1117" s="4"/>
      <c r="K1117" s="4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4">
        <f t="shared" si="35"/>
        <v>11.149999999999807</v>
      </c>
      <c r="Z1117" s="14">
        <v>238.16</v>
      </c>
      <c r="AA1117" s="14">
        <v>-75.52</v>
      </c>
      <c r="AB1117" s="14">
        <v>16456.16</v>
      </c>
      <c r="AC1117" s="2"/>
      <c r="AD1117" s="14">
        <v>25.82</v>
      </c>
      <c r="AE1117" s="14">
        <v>28.82</v>
      </c>
      <c r="AF1117" s="14">
        <v>143.32</v>
      </c>
    </row>
    <row r="1118" spans="1:32" x14ac:dyDescent="0.25">
      <c r="A1118" s="4"/>
      <c r="B1118" s="2"/>
      <c r="C1118" s="4"/>
      <c r="D1118" s="4"/>
      <c r="E1118" s="4"/>
      <c r="F1118" s="2"/>
      <c r="G1118" s="4"/>
      <c r="H1118" s="4"/>
      <c r="I1118" s="4"/>
      <c r="J1118" s="4"/>
      <c r="K1118" s="4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4">
        <f t="shared" si="35"/>
        <v>11.159999999999807</v>
      </c>
      <c r="Z1118" s="14">
        <v>190.16</v>
      </c>
      <c r="AA1118" s="14">
        <v>-199.52</v>
      </c>
      <c r="AB1118" s="14">
        <v>16448.16</v>
      </c>
      <c r="AC1118" s="2"/>
      <c r="AD1118" s="14">
        <v>0.82</v>
      </c>
      <c r="AE1118" s="14">
        <v>11.82</v>
      </c>
      <c r="AF1118" s="14">
        <v>127.32</v>
      </c>
    </row>
    <row r="1119" spans="1:32" x14ac:dyDescent="0.25">
      <c r="A1119" s="4"/>
      <c r="B1119" s="2"/>
      <c r="C1119" s="4"/>
      <c r="D1119" s="4"/>
      <c r="E1119" s="4"/>
      <c r="F1119" s="2"/>
      <c r="G1119" s="4"/>
      <c r="H1119" s="4"/>
      <c r="I1119" s="4"/>
      <c r="J1119" s="4"/>
      <c r="K1119" s="4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4">
        <f t="shared" si="35"/>
        <v>11.169999999999806</v>
      </c>
      <c r="Z1119" s="14">
        <v>190.16</v>
      </c>
      <c r="AA1119" s="14">
        <v>-123.52</v>
      </c>
      <c r="AB1119" s="14">
        <v>16436.16</v>
      </c>
      <c r="AC1119" s="2"/>
      <c r="AD1119" s="14">
        <v>-24.18</v>
      </c>
      <c r="AE1119" s="14">
        <v>-16.18</v>
      </c>
      <c r="AF1119" s="14">
        <v>84.32</v>
      </c>
    </row>
    <row r="1120" spans="1:32" x14ac:dyDescent="0.25">
      <c r="A1120" s="4"/>
      <c r="B1120" s="2"/>
      <c r="C1120" s="4"/>
      <c r="D1120" s="4"/>
      <c r="E1120" s="4"/>
      <c r="F1120" s="2"/>
      <c r="G1120" s="4"/>
      <c r="H1120" s="4"/>
      <c r="I1120" s="4"/>
      <c r="J1120" s="4"/>
      <c r="K1120" s="4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4">
        <f t="shared" si="35"/>
        <v>11.179999999999806</v>
      </c>
      <c r="Z1120" s="14">
        <v>226.16</v>
      </c>
      <c r="AA1120" s="14">
        <v>-203.52</v>
      </c>
      <c r="AB1120" s="14">
        <v>16552.16</v>
      </c>
      <c r="AC1120" s="2"/>
      <c r="AD1120" s="14">
        <v>-16.18</v>
      </c>
      <c r="AE1120" s="14">
        <v>-32.18</v>
      </c>
      <c r="AF1120" s="14">
        <v>63.32</v>
      </c>
    </row>
    <row r="1121" spans="1:32" x14ac:dyDescent="0.25">
      <c r="A1121" s="4"/>
      <c r="B1121" s="2"/>
      <c r="C1121" s="4"/>
      <c r="D1121" s="4"/>
      <c r="E1121" s="4"/>
      <c r="F1121" s="2"/>
      <c r="G1121" s="4"/>
      <c r="H1121" s="4"/>
      <c r="I1121" s="4"/>
      <c r="J1121" s="4"/>
      <c r="K1121" s="4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4">
        <f t="shared" si="35"/>
        <v>11.189999999999806</v>
      </c>
      <c r="Z1121" s="14">
        <v>218.16</v>
      </c>
      <c r="AA1121" s="14">
        <v>-115.52</v>
      </c>
      <c r="AB1121" s="14">
        <v>16472.16</v>
      </c>
      <c r="AC1121" s="2"/>
      <c r="AD1121" s="14">
        <v>-4.18</v>
      </c>
      <c r="AE1121" s="14">
        <v>-12.18</v>
      </c>
      <c r="AF1121" s="14">
        <v>68.319999999999993</v>
      </c>
    </row>
    <row r="1122" spans="1:32" x14ac:dyDescent="0.25">
      <c r="A1122" s="4"/>
      <c r="B1122" s="2"/>
      <c r="C1122" s="4"/>
      <c r="D1122" s="4"/>
      <c r="E1122" s="4"/>
      <c r="F1122" s="2"/>
      <c r="G1122" s="4"/>
      <c r="H1122" s="4"/>
      <c r="I1122" s="4"/>
      <c r="J1122" s="4"/>
      <c r="K1122" s="4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4">
        <f t="shared" si="35"/>
        <v>11.199999999999806</v>
      </c>
      <c r="Z1122" s="14">
        <v>6.16</v>
      </c>
      <c r="AA1122" s="14">
        <v>-207.52</v>
      </c>
      <c r="AB1122" s="14">
        <v>16516.16</v>
      </c>
      <c r="AC1122" s="2"/>
      <c r="AD1122" s="14">
        <v>-24.18</v>
      </c>
      <c r="AE1122" s="14">
        <v>2.82</v>
      </c>
      <c r="AF1122" s="14">
        <v>71.319999999999993</v>
      </c>
    </row>
    <row r="1123" spans="1:32" x14ac:dyDescent="0.25">
      <c r="A1123" s="4"/>
      <c r="B1123" s="2"/>
      <c r="C1123" s="4"/>
      <c r="D1123" s="4"/>
      <c r="E1123" s="4"/>
      <c r="F1123" s="2"/>
      <c r="G1123" s="4"/>
      <c r="H1123" s="4"/>
      <c r="I1123" s="4"/>
      <c r="J1123" s="4"/>
      <c r="K1123" s="4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4">
        <f t="shared" si="35"/>
        <v>11.209999999999805</v>
      </c>
      <c r="Z1123" s="14">
        <v>118.16</v>
      </c>
      <c r="AA1123" s="14">
        <v>-307.52</v>
      </c>
      <c r="AB1123" s="14">
        <v>16608.16</v>
      </c>
      <c r="AC1123" s="2"/>
      <c r="AD1123" s="14">
        <v>-9.18</v>
      </c>
      <c r="AE1123" s="14">
        <v>3.82</v>
      </c>
      <c r="AF1123" s="14">
        <v>105.32</v>
      </c>
    </row>
    <row r="1124" spans="1:32" x14ac:dyDescent="0.25">
      <c r="A1124" s="4"/>
      <c r="B1124" s="2"/>
      <c r="C1124" s="4"/>
      <c r="D1124" s="4"/>
      <c r="E1124" s="4"/>
      <c r="F1124" s="2"/>
      <c r="G1124" s="4"/>
      <c r="H1124" s="4"/>
      <c r="I1124" s="4"/>
      <c r="J1124" s="4"/>
      <c r="K1124" s="4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4">
        <f t="shared" si="35"/>
        <v>11.219999999999805</v>
      </c>
      <c r="Z1124" s="14">
        <v>198.16</v>
      </c>
      <c r="AA1124" s="14">
        <v>-187.52</v>
      </c>
      <c r="AB1124" s="14">
        <v>16504.16</v>
      </c>
      <c r="AC1124" s="2"/>
      <c r="AD1124" s="14">
        <v>-4.18</v>
      </c>
      <c r="AE1124" s="14">
        <v>34.82</v>
      </c>
      <c r="AF1124" s="14">
        <v>109.32</v>
      </c>
    </row>
    <row r="1125" spans="1:32" x14ac:dyDescent="0.25">
      <c r="A1125" s="4"/>
      <c r="B1125" s="2"/>
      <c r="C1125" s="4"/>
      <c r="D1125" s="4"/>
      <c r="E1125" s="4"/>
      <c r="F1125" s="2"/>
      <c r="G1125" s="4"/>
      <c r="H1125" s="4"/>
      <c r="I1125" s="4"/>
      <c r="J1125" s="4"/>
      <c r="K1125" s="4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4">
        <f t="shared" si="35"/>
        <v>11.229999999999805</v>
      </c>
      <c r="Z1125" s="14">
        <v>106.16</v>
      </c>
      <c r="AA1125" s="14">
        <v>-171.52</v>
      </c>
      <c r="AB1125" s="14">
        <v>16568.16</v>
      </c>
      <c r="AC1125" s="2"/>
      <c r="AD1125" s="14">
        <v>-5.18</v>
      </c>
      <c r="AE1125" s="14">
        <v>-4.18</v>
      </c>
      <c r="AF1125" s="14">
        <v>110.32</v>
      </c>
    </row>
    <row r="1126" spans="1:32" x14ac:dyDescent="0.25">
      <c r="A1126" s="4"/>
      <c r="B1126" s="2"/>
      <c r="C1126" s="4"/>
      <c r="D1126" s="4"/>
      <c r="E1126" s="4"/>
      <c r="F1126" s="2"/>
      <c r="G1126" s="4"/>
      <c r="H1126" s="4"/>
      <c r="I1126" s="4"/>
      <c r="J1126" s="4"/>
      <c r="K1126" s="4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4">
        <f t="shared" si="35"/>
        <v>11.239999999999805</v>
      </c>
      <c r="Z1126" s="14">
        <v>234.16</v>
      </c>
      <c r="AA1126" s="14">
        <v>-127.52</v>
      </c>
      <c r="AB1126" s="14">
        <v>16500.16</v>
      </c>
      <c r="AC1126" s="2"/>
      <c r="AD1126" s="14">
        <v>-43.18</v>
      </c>
      <c r="AE1126" s="14">
        <v>31.82</v>
      </c>
      <c r="AF1126" s="14">
        <v>135.32</v>
      </c>
    </row>
    <row r="1127" spans="1:32" x14ac:dyDescent="0.25">
      <c r="A1127" s="4"/>
      <c r="B1127" s="2"/>
      <c r="C1127" s="4"/>
      <c r="D1127" s="4"/>
      <c r="E1127" s="4"/>
      <c r="F1127" s="2"/>
      <c r="G1127" s="4"/>
      <c r="H1127" s="4"/>
      <c r="I1127" s="4"/>
      <c r="J1127" s="4"/>
      <c r="K1127" s="4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4">
        <f t="shared" si="35"/>
        <v>11.249999999999805</v>
      </c>
      <c r="Z1127" s="14">
        <v>230.16</v>
      </c>
      <c r="AA1127" s="14">
        <v>-147.52000000000001</v>
      </c>
      <c r="AB1127" s="14">
        <v>16504.16</v>
      </c>
      <c r="AC1127" s="2"/>
      <c r="AD1127" s="14">
        <v>-40.18</v>
      </c>
      <c r="AE1127" s="14">
        <v>26.82</v>
      </c>
      <c r="AF1127" s="14">
        <v>164.32</v>
      </c>
    </row>
    <row r="1128" spans="1:32" x14ac:dyDescent="0.25">
      <c r="A1128" s="4"/>
      <c r="B1128" s="2"/>
      <c r="C1128" s="4"/>
      <c r="D1128" s="4"/>
      <c r="E1128" s="4"/>
      <c r="F1128" s="2"/>
      <c r="G1128" s="4"/>
      <c r="H1128" s="4"/>
      <c r="I1128" s="4"/>
      <c r="J1128" s="4"/>
      <c r="K1128" s="4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4">
        <f t="shared" si="35"/>
        <v>11.259999999999804</v>
      </c>
      <c r="Z1128" s="14">
        <v>274.16000000000003</v>
      </c>
      <c r="AA1128" s="14">
        <v>-147.52000000000001</v>
      </c>
      <c r="AB1128" s="14">
        <v>16476.16</v>
      </c>
      <c r="AC1128" s="2"/>
      <c r="AD1128" s="14">
        <v>-18.18</v>
      </c>
      <c r="AE1128" s="14">
        <v>14.82</v>
      </c>
      <c r="AF1128" s="14">
        <v>176.32</v>
      </c>
    </row>
    <row r="1129" spans="1:32" x14ac:dyDescent="0.25">
      <c r="A1129" s="4"/>
      <c r="B1129" s="2"/>
      <c r="C1129" s="4"/>
      <c r="D1129" s="4"/>
      <c r="E1129" s="4"/>
      <c r="F1129" s="2"/>
      <c r="G1129" s="4"/>
      <c r="H1129" s="4"/>
      <c r="I1129" s="4"/>
      <c r="J1129" s="4"/>
      <c r="K1129" s="4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4">
        <f t="shared" si="35"/>
        <v>11.269999999999804</v>
      </c>
      <c r="Z1129" s="14">
        <v>258.16000000000003</v>
      </c>
      <c r="AA1129" s="14">
        <v>-95.52</v>
      </c>
      <c r="AB1129" s="14">
        <v>16488.16</v>
      </c>
      <c r="AC1129" s="2"/>
      <c r="AD1129" s="14">
        <v>-15.18</v>
      </c>
      <c r="AE1129" s="14">
        <v>2.82</v>
      </c>
      <c r="AF1129" s="14">
        <v>220.32</v>
      </c>
    </row>
    <row r="1130" spans="1:32" x14ac:dyDescent="0.25">
      <c r="A1130" s="4"/>
      <c r="B1130" s="2"/>
      <c r="C1130" s="4"/>
      <c r="D1130" s="4"/>
      <c r="E1130" s="4"/>
      <c r="F1130" s="2"/>
      <c r="G1130" s="4"/>
      <c r="H1130" s="4"/>
      <c r="I1130" s="4"/>
      <c r="J1130" s="4"/>
      <c r="K1130" s="4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4">
        <f t="shared" si="35"/>
        <v>11.279999999999804</v>
      </c>
      <c r="Z1130" s="14">
        <v>290.16000000000003</v>
      </c>
      <c r="AA1130" s="14">
        <v>-163.52000000000001</v>
      </c>
      <c r="AB1130" s="14">
        <v>16296.16</v>
      </c>
      <c r="AC1130" s="2"/>
      <c r="AD1130" s="14">
        <v>-17.18</v>
      </c>
      <c r="AE1130" s="14">
        <v>26.82</v>
      </c>
      <c r="AF1130" s="14">
        <v>207.32</v>
      </c>
    </row>
    <row r="1131" spans="1:32" x14ac:dyDescent="0.25">
      <c r="A1131" s="4"/>
      <c r="B1131" s="2"/>
      <c r="C1131" s="4"/>
      <c r="D1131" s="4"/>
      <c r="E1131" s="4"/>
      <c r="F1131" s="2"/>
      <c r="G1131" s="4"/>
      <c r="H1131" s="4"/>
      <c r="I1131" s="4"/>
      <c r="J1131" s="4"/>
      <c r="K1131" s="4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4">
        <f t="shared" si="35"/>
        <v>11.289999999999804</v>
      </c>
      <c r="Z1131" s="14">
        <v>258.16000000000003</v>
      </c>
      <c r="AA1131" s="14">
        <v>-119.52</v>
      </c>
      <c r="AB1131" s="14">
        <v>16396.16</v>
      </c>
      <c r="AC1131" s="2"/>
      <c r="AD1131" s="14">
        <v>-8.18</v>
      </c>
      <c r="AE1131" s="14">
        <v>30.82</v>
      </c>
      <c r="AF1131" s="14">
        <v>198.32</v>
      </c>
    </row>
    <row r="1132" spans="1:32" x14ac:dyDescent="0.25">
      <c r="A1132" s="4"/>
      <c r="B1132" s="2"/>
      <c r="C1132" s="4"/>
      <c r="D1132" s="4"/>
      <c r="E1132" s="4"/>
      <c r="F1132" s="2"/>
      <c r="G1132" s="4"/>
      <c r="H1132" s="4"/>
      <c r="I1132" s="4"/>
      <c r="J1132" s="4"/>
      <c r="K1132" s="4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4">
        <f t="shared" si="35"/>
        <v>11.299999999999804</v>
      </c>
      <c r="Z1132" s="14">
        <v>222.16</v>
      </c>
      <c r="AA1132" s="14">
        <v>-31.52</v>
      </c>
      <c r="AB1132" s="14">
        <v>16376.16</v>
      </c>
      <c r="AC1132" s="2"/>
      <c r="AD1132" s="14">
        <v>-6.18</v>
      </c>
      <c r="AE1132" s="14">
        <v>20.82</v>
      </c>
      <c r="AF1132" s="14">
        <v>161.32</v>
      </c>
    </row>
    <row r="1133" spans="1:32" x14ac:dyDescent="0.25">
      <c r="A1133" s="4"/>
      <c r="B1133" s="2"/>
      <c r="C1133" s="4"/>
      <c r="D1133" s="4"/>
      <c r="E1133" s="4"/>
      <c r="F1133" s="2"/>
      <c r="G1133" s="4"/>
      <c r="H1133" s="4"/>
      <c r="I1133" s="4"/>
      <c r="J1133" s="4"/>
      <c r="K1133" s="4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4">
        <f t="shared" si="35"/>
        <v>11.309999999999803</v>
      </c>
      <c r="Z1133" s="14">
        <v>142.16</v>
      </c>
      <c r="AA1133" s="14">
        <v>-219.52</v>
      </c>
      <c r="AB1133" s="14">
        <v>16288.16</v>
      </c>
      <c r="AC1133" s="2"/>
      <c r="AD1133" s="14">
        <v>29.82</v>
      </c>
      <c r="AE1133" s="14">
        <v>46.82</v>
      </c>
      <c r="AF1133" s="14">
        <v>75.319999999999993</v>
      </c>
    </row>
    <row r="1134" spans="1:32" x14ac:dyDescent="0.25">
      <c r="A1134" s="4"/>
      <c r="B1134" s="2"/>
      <c r="C1134" s="4"/>
      <c r="D1134" s="4"/>
      <c r="E1134" s="4"/>
      <c r="F1134" s="2"/>
      <c r="G1134" s="4"/>
      <c r="H1134" s="4"/>
      <c r="I1134" s="4"/>
      <c r="J1134" s="4"/>
      <c r="K1134" s="4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4">
        <f t="shared" si="35"/>
        <v>11.319999999999803</v>
      </c>
      <c r="Z1134" s="14">
        <v>38.159999999999997</v>
      </c>
      <c r="AA1134" s="14">
        <v>-143.52000000000001</v>
      </c>
      <c r="AB1134" s="14">
        <v>16508.16</v>
      </c>
      <c r="AC1134" s="2"/>
      <c r="AD1134" s="14">
        <v>26.82</v>
      </c>
      <c r="AE1134" s="14">
        <v>41.82</v>
      </c>
      <c r="AF1134" s="14">
        <v>33.32</v>
      </c>
    </row>
    <row r="1135" spans="1:32" x14ac:dyDescent="0.25">
      <c r="A1135" s="4"/>
      <c r="B1135" s="2"/>
      <c r="C1135" s="4"/>
      <c r="D1135" s="4"/>
      <c r="E1135" s="4"/>
      <c r="F1135" s="2"/>
      <c r="G1135" s="4"/>
      <c r="H1135" s="4"/>
      <c r="I1135" s="4"/>
      <c r="J1135" s="4"/>
      <c r="K1135" s="4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4">
        <f t="shared" si="35"/>
        <v>11.329999999999803</v>
      </c>
      <c r="Z1135" s="14">
        <v>178.16</v>
      </c>
      <c r="AA1135" s="14">
        <v>-63.52</v>
      </c>
      <c r="AB1135" s="14">
        <v>16440.16</v>
      </c>
      <c r="AC1135" s="2"/>
      <c r="AD1135" s="14">
        <v>15.82</v>
      </c>
      <c r="AE1135" s="14">
        <v>10.82</v>
      </c>
      <c r="AF1135" s="14">
        <v>1.32</v>
      </c>
    </row>
    <row r="1136" spans="1:32" x14ac:dyDescent="0.25">
      <c r="A1136" s="4"/>
      <c r="B1136" s="2"/>
      <c r="C1136" s="4"/>
      <c r="D1136" s="4"/>
      <c r="E1136" s="4"/>
      <c r="F1136" s="2"/>
      <c r="G1136" s="4"/>
      <c r="H1136" s="4"/>
      <c r="I1136" s="4"/>
      <c r="J1136" s="4"/>
      <c r="K1136" s="4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4">
        <f t="shared" si="35"/>
        <v>11.339999999999803</v>
      </c>
      <c r="Z1136" s="14">
        <v>194.16</v>
      </c>
      <c r="AA1136" s="14">
        <v>-195.52</v>
      </c>
      <c r="AB1136" s="14">
        <v>16532.16</v>
      </c>
      <c r="AC1136" s="2"/>
      <c r="AD1136" s="14">
        <v>7.82</v>
      </c>
      <c r="AE1136" s="14">
        <v>27.82</v>
      </c>
      <c r="AF1136" s="14">
        <v>2.3199999999999998</v>
      </c>
    </row>
    <row r="1137" spans="1:32" x14ac:dyDescent="0.25">
      <c r="A1137" s="4"/>
      <c r="B1137" s="2"/>
      <c r="C1137" s="4"/>
      <c r="D1137" s="4"/>
      <c r="E1137" s="4"/>
      <c r="F1137" s="2"/>
      <c r="G1137" s="4"/>
      <c r="H1137" s="4"/>
      <c r="I1137" s="4"/>
      <c r="J1137" s="4"/>
      <c r="K1137" s="4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4">
        <f t="shared" si="35"/>
        <v>11.349999999999802</v>
      </c>
      <c r="Z1137" s="14">
        <v>222.16</v>
      </c>
      <c r="AA1137" s="14">
        <v>-123.52</v>
      </c>
      <c r="AB1137" s="14">
        <v>16456.16</v>
      </c>
      <c r="AC1137" s="2"/>
      <c r="AD1137" s="14">
        <v>32.82</v>
      </c>
      <c r="AE1137" s="14">
        <v>46.82</v>
      </c>
      <c r="AF1137" s="14">
        <v>-5.68</v>
      </c>
    </row>
    <row r="1138" spans="1:32" x14ac:dyDescent="0.25">
      <c r="A1138" s="4"/>
      <c r="B1138" s="2"/>
      <c r="C1138" s="4"/>
      <c r="D1138" s="4"/>
      <c r="E1138" s="4"/>
      <c r="F1138" s="2"/>
      <c r="G1138" s="4"/>
      <c r="H1138" s="4"/>
      <c r="I1138" s="4"/>
      <c r="J1138" s="4"/>
      <c r="K1138" s="4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4">
        <f t="shared" si="35"/>
        <v>11.359999999999802</v>
      </c>
      <c r="Z1138" s="14">
        <v>162.16</v>
      </c>
      <c r="AA1138" s="14">
        <v>-167.52</v>
      </c>
      <c r="AB1138" s="14">
        <v>16496.16</v>
      </c>
      <c r="AC1138" s="2"/>
      <c r="AD1138" s="14">
        <v>39.82</v>
      </c>
      <c r="AE1138" s="14">
        <v>32.82</v>
      </c>
      <c r="AF1138" s="14">
        <v>-12.68</v>
      </c>
    </row>
    <row r="1139" spans="1:32" x14ac:dyDescent="0.25">
      <c r="A1139" s="4"/>
      <c r="B1139" s="2"/>
      <c r="C1139" s="4"/>
      <c r="D1139" s="4"/>
      <c r="E1139" s="4"/>
      <c r="F1139" s="2"/>
      <c r="G1139" s="4"/>
      <c r="H1139" s="4"/>
      <c r="I1139" s="4"/>
      <c r="J1139" s="4"/>
      <c r="K1139" s="4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4">
        <f t="shared" si="35"/>
        <v>11.369999999999802</v>
      </c>
      <c r="Z1139" s="14">
        <v>206.16</v>
      </c>
      <c r="AA1139" s="14">
        <v>-23.52</v>
      </c>
      <c r="AB1139" s="14">
        <v>16472.16</v>
      </c>
      <c r="AC1139" s="2"/>
      <c r="AD1139" s="14">
        <v>61.82</v>
      </c>
      <c r="AE1139" s="14">
        <v>48.82</v>
      </c>
      <c r="AF1139" s="14">
        <v>-4.68</v>
      </c>
    </row>
    <row r="1140" spans="1:32" x14ac:dyDescent="0.25">
      <c r="A1140" s="4"/>
      <c r="B1140" s="2"/>
      <c r="C1140" s="4"/>
      <c r="D1140" s="4"/>
      <c r="E1140" s="4"/>
      <c r="F1140" s="2"/>
      <c r="G1140" s="4"/>
      <c r="H1140" s="4"/>
      <c r="I1140" s="4"/>
      <c r="J1140" s="4"/>
      <c r="K1140" s="4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4">
        <f t="shared" si="35"/>
        <v>11.379999999999802</v>
      </c>
      <c r="Z1140" s="14">
        <v>258.16000000000003</v>
      </c>
      <c r="AA1140" s="14">
        <v>-207.52</v>
      </c>
      <c r="AB1140" s="14">
        <v>16620.16</v>
      </c>
      <c r="AC1140" s="2"/>
      <c r="AD1140" s="14">
        <v>42.82</v>
      </c>
      <c r="AE1140" s="14">
        <v>45.82</v>
      </c>
      <c r="AF1140" s="14">
        <v>-11.68</v>
      </c>
    </row>
    <row r="1141" spans="1:32" x14ac:dyDescent="0.25">
      <c r="A1141" s="4"/>
      <c r="B1141" s="2"/>
      <c r="C1141" s="4"/>
      <c r="D1141" s="4"/>
      <c r="E1141" s="4"/>
      <c r="F1141" s="2"/>
      <c r="G1141" s="4"/>
      <c r="H1141" s="4"/>
      <c r="I1141" s="4"/>
      <c r="J1141" s="4"/>
      <c r="K1141" s="4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4">
        <f t="shared" si="35"/>
        <v>11.389999999999802</v>
      </c>
      <c r="Z1141" s="14">
        <v>294.16000000000003</v>
      </c>
      <c r="AA1141" s="14">
        <v>-115.52</v>
      </c>
      <c r="AB1141" s="14">
        <v>16404.16</v>
      </c>
      <c r="AC1141" s="2"/>
      <c r="AD1141" s="14">
        <v>17.82</v>
      </c>
      <c r="AE1141" s="14">
        <v>71.819999999999993</v>
      </c>
      <c r="AF1141" s="14">
        <v>8.32</v>
      </c>
    </row>
    <row r="1142" spans="1:32" x14ac:dyDescent="0.25">
      <c r="A1142" s="4"/>
      <c r="B1142" s="2"/>
      <c r="C1142" s="4"/>
      <c r="D1142" s="4"/>
      <c r="E1142" s="4"/>
      <c r="F1142" s="2"/>
      <c r="G1142" s="4"/>
      <c r="H1142" s="4"/>
      <c r="I1142" s="4"/>
      <c r="J1142" s="4"/>
      <c r="K1142" s="4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4">
        <f t="shared" si="35"/>
        <v>11.399999999999801</v>
      </c>
      <c r="Z1142" s="14">
        <v>278.16000000000003</v>
      </c>
      <c r="AA1142" s="14">
        <v>-203.52</v>
      </c>
      <c r="AB1142" s="14">
        <v>16468.16</v>
      </c>
      <c r="AC1142" s="2"/>
      <c r="AD1142" s="14">
        <v>37.82</v>
      </c>
      <c r="AE1142" s="14">
        <v>39.82</v>
      </c>
      <c r="AF1142" s="14">
        <v>-20.68</v>
      </c>
    </row>
    <row r="1143" spans="1:32" x14ac:dyDescent="0.25">
      <c r="A1143" s="4"/>
      <c r="B1143" s="2"/>
      <c r="C1143" s="4"/>
      <c r="D1143" s="4"/>
      <c r="E1143" s="4"/>
      <c r="F1143" s="2"/>
      <c r="G1143" s="4"/>
      <c r="H1143" s="4"/>
      <c r="I1143" s="4"/>
      <c r="J1143" s="4"/>
      <c r="K1143" s="4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4">
        <f t="shared" si="35"/>
        <v>11.409999999999801</v>
      </c>
      <c r="Z1143" s="14">
        <v>214.16</v>
      </c>
      <c r="AA1143" s="14">
        <v>-163.52000000000001</v>
      </c>
      <c r="AB1143" s="14">
        <v>16340.16</v>
      </c>
      <c r="AC1143" s="2"/>
      <c r="AD1143" s="14">
        <v>46.82</v>
      </c>
      <c r="AE1143" s="14">
        <v>98.82</v>
      </c>
      <c r="AF1143" s="14">
        <v>-40.68</v>
      </c>
    </row>
    <row r="1144" spans="1:32" x14ac:dyDescent="0.25">
      <c r="A1144" s="4"/>
      <c r="B1144" s="2"/>
      <c r="C1144" s="4"/>
      <c r="D1144" s="4"/>
      <c r="E1144" s="4"/>
      <c r="F1144" s="2"/>
      <c r="G1144" s="4"/>
      <c r="H1144" s="4"/>
      <c r="I1144" s="4"/>
      <c r="J1144" s="4"/>
      <c r="K1144" s="4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4">
        <f t="shared" si="35"/>
        <v>11.419999999999801</v>
      </c>
      <c r="Z1144" s="14">
        <v>222.16</v>
      </c>
      <c r="AA1144" s="14">
        <v>-267.52</v>
      </c>
      <c r="AB1144" s="14">
        <v>16420.16</v>
      </c>
      <c r="AC1144" s="2"/>
      <c r="AD1144" s="14">
        <v>46.82</v>
      </c>
      <c r="AE1144" s="14">
        <v>82.82</v>
      </c>
      <c r="AF1144" s="14">
        <v>-21.68</v>
      </c>
    </row>
    <row r="1145" spans="1:32" x14ac:dyDescent="0.25">
      <c r="A1145" s="4"/>
      <c r="B1145" s="2"/>
      <c r="C1145" s="4"/>
      <c r="D1145" s="4"/>
      <c r="E1145" s="4"/>
      <c r="F1145" s="2"/>
      <c r="G1145" s="4"/>
      <c r="H1145" s="4"/>
      <c r="I1145" s="4"/>
      <c r="J1145" s="4"/>
      <c r="K1145" s="4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4">
        <f t="shared" si="35"/>
        <v>11.429999999999801</v>
      </c>
      <c r="Z1145" s="14">
        <v>50.16</v>
      </c>
      <c r="AA1145" s="14">
        <v>-203.52</v>
      </c>
      <c r="AB1145" s="14">
        <v>16504.16</v>
      </c>
      <c r="AC1145" s="2"/>
      <c r="AD1145" s="14">
        <v>41.82</v>
      </c>
      <c r="AE1145" s="14">
        <v>62.82</v>
      </c>
      <c r="AF1145" s="14">
        <v>-26.68</v>
      </c>
    </row>
    <row r="1146" spans="1:32" x14ac:dyDescent="0.25">
      <c r="A1146" s="4"/>
      <c r="B1146" s="2"/>
      <c r="C1146" s="4"/>
      <c r="D1146" s="4"/>
      <c r="E1146" s="4"/>
      <c r="F1146" s="2"/>
      <c r="G1146" s="4"/>
      <c r="H1146" s="4"/>
      <c r="I1146" s="4"/>
      <c r="J1146" s="4"/>
      <c r="K1146" s="4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4">
        <f t="shared" si="35"/>
        <v>11.439999999999801</v>
      </c>
      <c r="Z1146" s="14">
        <v>202.16</v>
      </c>
      <c r="AA1146" s="14">
        <v>-291.52</v>
      </c>
      <c r="AB1146" s="14">
        <v>16444.16</v>
      </c>
      <c r="AC1146" s="2"/>
      <c r="AD1146" s="14">
        <v>19.82</v>
      </c>
      <c r="AE1146" s="14">
        <v>35.82</v>
      </c>
      <c r="AF1146" s="14">
        <v>-28.68</v>
      </c>
    </row>
    <row r="1147" spans="1:32" x14ac:dyDescent="0.25">
      <c r="A1147" s="4"/>
      <c r="B1147" s="2"/>
      <c r="C1147" s="4"/>
      <c r="D1147" s="4"/>
      <c r="E1147" s="4"/>
      <c r="F1147" s="2"/>
      <c r="G1147" s="4"/>
      <c r="H1147" s="4"/>
      <c r="I1147" s="4"/>
      <c r="J1147" s="4"/>
      <c r="K1147" s="4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4">
        <f t="shared" si="35"/>
        <v>11.4499999999998</v>
      </c>
      <c r="Z1147" s="14">
        <v>154.16</v>
      </c>
      <c r="AA1147" s="14">
        <v>-171.52</v>
      </c>
      <c r="AB1147" s="14">
        <v>16408.16</v>
      </c>
      <c r="AC1147" s="2"/>
      <c r="AD1147" s="14">
        <v>1.82</v>
      </c>
      <c r="AE1147" s="14">
        <v>18.82</v>
      </c>
      <c r="AF1147" s="14">
        <v>-30.68</v>
      </c>
    </row>
    <row r="1148" spans="1:32" x14ac:dyDescent="0.25">
      <c r="A1148" s="4"/>
      <c r="B1148" s="2"/>
      <c r="C1148" s="4"/>
      <c r="D1148" s="4"/>
      <c r="E1148" s="4"/>
      <c r="F1148" s="2"/>
      <c r="G1148" s="4"/>
      <c r="H1148" s="4"/>
      <c r="I1148" s="4"/>
      <c r="J1148" s="4"/>
      <c r="K1148" s="4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4">
        <f t="shared" si="35"/>
        <v>11.4599999999998</v>
      </c>
      <c r="Z1148" s="14">
        <v>170.16</v>
      </c>
      <c r="AA1148" s="14">
        <v>-139.52000000000001</v>
      </c>
      <c r="AB1148" s="14">
        <v>16364.16</v>
      </c>
      <c r="AC1148" s="2"/>
      <c r="AD1148" s="14">
        <v>-25.18</v>
      </c>
      <c r="AE1148" s="14">
        <v>-12.18</v>
      </c>
      <c r="AF1148" s="14">
        <v>-26.68</v>
      </c>
    </row>
    <row r="1149" spans="1:32" x14ac:dyDescent="0.25">
      <c r="A1149" s="4"/>
      <c r="B1149" s="2"/>
      <c r="C1149" s="4"/>
      <c r="D1149" s="4"/>
      <c r="E1149" s="4"/>
      <c r="F1149" s="2"/>
      <c r="G1149" s="4"/>
      <c r="H1149" s="4"/>
      <c r="I1149" s="4"/>
      <c r="J1149" s="4"/>
      <c r="K1149" s="4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4">
        <f t="shared" si="35"/>
        <v>11.4699999999998</v>
      </c>
      <c r="Z1149" s="14">
        <v>374.16</v>
      </c>
      <c r="AA1149" s="14">
        <v>-123.52</v>
      </c>
      <c r="AB1149" s="14">
        <v>16436.16</v>
      </c>
      <c r="AC1149" s="2"/>
      <c r="AD1149" s="14">
        <v>-25.18</v>
      </c>
      <c r="AE1149" s="14">
        <v>-8.18</v>
      </c>
      <c r="AF1149" s="14">
        <v>-5.68</v>
      </c>
    </row>
    <row r="1150" spans="1:32" x14ac:dyDescent="0.25">
      <c r="A1150" s="4"/>
      <c r="B1150" s="2"/>
      <c r="C1150" s="4"/>
      <c r="D1150" s="4"/>
      <c r="E1150" s="4"/>
      <c r="F1150" s="2"/>
      <c r="G1150" s="4"/>
      <c r="H1150" s="4"/>
      <c r="I1150" s="4"/>
      <c r="J1150" s="4"/>
      <c r="K1150" s="4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4">
        <f t="shared" si="35"/>
        <v>11.4799999999998</v>
      </c>
      <c r="Z1150" s="14">
        <v>354.16</v>
      </c>
      <c r="AA1150" s="14">
        <v>-75.52</v>
      </c>
      <c r="AB1150" s="14">
        <v>16552.16</v>
      </c>
      <c r="AC1150" s="2"/>
      <c r="AD1150" s="14">
        <v>-37.18</v>
      </c>
      <c r="AE1150" s="14">
        <v>-35.18</v>
      </c>
      <c r="AF1150" s="14">
        <v>28.32</v>
      </c>
    </row>
    <row r="1151" spans="1:32" x14ac:dyDescent="0.25">
      <c r="A1151" s="4"/>
      <c r="B1151" s="2"/>
      <c r="C1151" s="4"/>
      <c r="D1151" s="4"/>
      <c r="E1151" s="4"/>
      <c r="F1151" s="2"/>
      <c r="G1151" s="4"/>
      <c r="H1151" s="4"/>
      <c r="I1151" s="4"/>
      <c r="J1151" s="4"/>
      <c r="K1151" s="4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4">
        <f t="shared" si="35"/>
        <v>11.489999999999799</v>
      </c>
      <c r="Z1151" s="14">
        <v>338.16</v>
      </c>
      <c r="AA1151" s="14">
        <v>-99.52</v>
      </c>
      <c r="AB1151" s="14">
        <v>16552.16</v>
      </c>
      <c r="AC1151" s="2"/>
      <c r="AD1151" s="14">
        <v>-44.18</v>
      </c>
      <c r="AE1151" s="14">
        <v>-23.18</v>
      </c>
      <c r="AF1151" s="14">
        <v>28.32</v>
      </c>
    </row>
    <row r="1152" spans="1:32" x14ac:dyDescent="0.25">
      <c r="A1152" s="4"/>
      <c r="B1152" s="2"/>
      <c r="C1152" s="4"/>
      <c r="D1152" s="4"/>
      <c r="E1152" s="4"/>
      <c r="F1152" s="2"/>
      <c r="G1152" s="4"/>
      <c r="H1152" s="4"/>
      <c r="I1152" s="4"/>
      <c r="J1152" s="4"/>
      <c r="K1152" s="4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4">
        <f t="shared" si="35"/>
        <v>11.499999999999799</v>
      </c>
      <c r="Z1152" s="14">
        <v>250.16</v>
      </c>
      <c r="AA1152" s="14">
        <v>-163.52000000000001</v>
      </c>
      <c r="AB1152" s="14">
        <v>16432.16</v>
      </c>
      <c r="AC1152" s="2"/>
      <c r="AD1152" s="14">
        <v>-48.18</v>
      </c>
      <c r="AE1152" s="14">
        <v>-18.18</v>
      </c>
      <c r="AF1152" s="14">
        <v>-4.68</v>
      </c>
    </row>
    <row r="1153" spans="1:32" x14ac:dyDescent="0.25">
      <c r="A1153" s="4"/>
      <c r="B1153" s="2"/>
      <c r="C1153" s="4"/>
      <c r="D1153" s="4"/>
      <c r="E1153" s="4"/>
      <c r="F1153" s="2"/>
      <c r="G1153" s="4"/>
      <c r="H1153" s="4"/>
      <c r="I1153" s="4"/>
      <c r="J1153" s="4"/>
      <c r="K1153" s="4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4">
        <f t="shared" si="35"/>
        <v>11.509999999999799</v>
      </c>
      <c r="Z1153" s="14">
        <v>190.16</v>
      </c>
      <c r="AA1153" s="14">
        <v>-131.52000000000001</v>
      </c>
      <c r="AB1153" s="14">
        <v>16460.16</v>
      </c>
      <c r="AC1153" s="2"/>
      <c r="AD1153" s="14">
        <v>-40.18</v>
      </c>
      <c r="AE1153" s="14">
        <v>-32.18</v>
      </c>
      <c r="AF1153" s="14">
        <v>12.32</v>
      </c>
    </row>
    <row r="1154" spans="1:32" x14ac:dyDescent="0.25">
      <c r="A1154" s="4"/>
      <c r="B1154" s="2"/>
      <c r="C1154" s="4"/>
      <c r="D1154" s="4"/>
      <c r="E1154" s="4"/>
      <c r="F1154" s="2"/>
      <c r="G1154" s="4"/>
      <c r="H1154" s="4"/>
      <c r="I1154" s="4"/>
      <c r="J1154" s="4"/>
      <c r="K1154" s="4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4">
        <f t="shared" si="35"/>
        <v>11.519999999999799</v>
      </c>
      <c r="Z1154" s="14">
        <v>126.16</v>
      </c>
      <c r="AA1154" s="14">
        <v>-207.52</v>
      </c>
      <c r="AB1154" s="14">
        <v>16480.16</v>
      </c>
      <c r="AC1154" s="2"/>
      <c r="AD1154" s="14">
        <v>-13.18</v>
      </c>
      <c r="AE1154" s="14">
        <v>-37.18</v>
      </c>
      <c r="AF1154" s="14">
        <v>13.32</v>
      </c>
    </row>
    <row r="1155" spans="1:32" x14ac:dyDescent="0.25">
      <c r="A1155" s="4"/>
      <c r="B1155" s="2"/>
      <c r="C1155" s="4"/>
      <c r="D1155" s="4"/>
      <c r="E1155" s="4"/>
      <c r="F1155" s="2"/>
      <c r="G1155" s="4"/>
      <c r="H1155" s="4"/>
      <c r="I1155" s="4"/>
      <c r="J1155" s="4"/>
      <c r="K1155" s="4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4">
        <f t="shared" si="35"/>
        <v>11.529999999999799</v>
      </c>
      <c r="Z1155" s="14">
        <v>222.16</v>
      </c>
      <c r="AA1155" s="14">
        <v>-255.52</v>
      </c>
      <c r="AB1155" s="14">
        <v>16360.16</v>
      </c>
      <c r="AC1155" s="2"/>
      <c r="AD1155" s="14">
        <v>-41.18</v>
      </c>
      <c r="AE1155" s="14">
        <v>-53.18</v>
      </c>
      <c r="AF1155" s="14">
        <v>37.32</v>
      </c>
    </row>
    <row r="1156" spans="1:32" x14ac:dyDescent="0.25">
      <c r="A1156" s="4"/>
      <c r="B1156" s="2"/>
      <c r="C1156" s="4"/>
      <c r="D1156" s="4"/>
      <c r="E1156" s="4"/>
      <c r="F1156" s="2"/>
      <c r="G1156" s="4"/>
      <c r="H1156" s="4"/>
      <c r="I1156" s="4"/>
      <c r="J1156" s="4"/>
      <c r="K1156" s="4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4">
        <f t="shared" ref="Y1156:Y1219" si="36">Y1155+0.01</f>
        <v>11.539999999999798</v>
      </c>
      <c r="Z1156" s="14">
        <v>38.159999999999997</v>
      </c>
      <c r="AA1156" s="14">
        <v>-135.52000000000001</v>
      </c>
      <c r="AB1156" s="14">
        <v>16448.16</v>
      </c>
      <c r="AC1156" s="2"/>
      <c r="AD1156" s="14">
        <v>-39.18</v>
      </c>
      <c r="AE1156" s="14">
        <v>-54.18</v>
      </c>
      <c r="AF1156" s="14">
        <v>41.32</v>
      </c>
    </row>
    <row r="1157" spans="1:32" x14ac:dyDescent="0.25">
      <c r="A1157" s="4"/>
      <c r="B1157" s="2"/>
      <c r="C1157" s="4"/>
      <c r="D1157" s="4"/>
      <c r="E1157" s="4"/>
      <c r="F1157" s="2"/>
      <c r="G1157" s="4"/>
      <c r="H1157" s="4"/>
      <c r="I1157" s="4"/>
      <c r="J1157" s="4"/>
      <c r="K1157" s="4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4">
        <f t="shared" si="36"/>
        <v>11.549999999999798</v>
      </c>
      <c r="Z1157" s="14">
        <v>250.16</v>
      </c>
      <c r="AA1157" s="14">
        <v>-171.52</v>
      </c>
      <c r="AB1157" s="14">
        <v>16344.16</v>
      </c>
      <c r="AC1157" s="2"/>
      <c r="AD1157" s="14">
        <v>-5.18</v>
      </c>
      <c r="AE1157" s="14">
        <v>11.82</v>
      </c>
      <c r="AF1157" s="14">
        <v>87.32</v>
      </c>
    </row>
    <row r="1158" spans="1:32" x14ac:dyDescent="0.25">
      <c r="A1158" s="4"/>
      <c r="B1158" s="2"/>
      <c r="C1158" s="4"/>
      <c r="D1158" s="4"/>
      <c r="E1158" s="4"/>
      <c r="F1158" s="2"/>
      <c r="G1158" s="4"/>
      <c r="H1158" s="4"/>
      <c r="I1158" s="4"/>
      <c r="J1158" s="4"/>
      <c r="K1158" s="4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4">
        <f t="shared" si="36"/>
        <v>11.559999999999798</v>
      </c>
      <c r="Z1158" s="14">
        <v>222.16</v>
      </c>
      <c r="AA1158" s="14">
        <v>-63.52</v>
      </c>
      <c r="AB1158" s="14">
        <v>16308.16</v>
      </c>
      <c r="AC1158" s="2"/>
      <c r="AD1158" s="14">
        <v>-17.18</v>
      </c>
      <c r="AE1158" s="14">
        <v>-26.18</v>
      </c>
      <c r="AF1158" s="14">
        <v>191.32</v>
      </c>
    </row>
    <row r="1159" spans="1:32" x14ac:dyDescent="0.25">
      <c r="A1159" s="4"/>
      <c r="B1159" s="2"/>
      <c r="C1159" s="4"/>
      <c r="D1159" s="4"/>
      <c r="E1159" s="4"/>
      <c r="F1159" s="2"/>
      <c r="G1159" s="4"/>
      <c r="H1159" s="4"/>
      <c r="I1159" s="4"/>
      <c r="J1159" s="4"/>
      <c r="K1159" s="4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4">
        <f t="shared" si="36"/>
        <v>11.569999999999798</v>
      </c>
      <c r="Z1159" s="14">
        <v>366.16</v>
      </c>
      <c r="AA1159" s="14">
        <v>-163.52000000000001</v>
      </c>
      <c r="AB1159" s="14">
        <v>16452.16</v>
      </c>
      <c r="AC1159" s="2"/>
      <c r="AD1159" s="14">
        <v>-24.18</v>
      </c>
      <c r="AE1159" s="14">
        <v>-20.18</v>
      </c>
      <c r="AF1159" s="14">
        <v>478.32</v>
      </c>
    </row>
    <row r="1160" spans="1:32" x14ac:dyDescent="0.25">
      <c r="A1160" s="4"/>
      <c r="B1160" s="2"/>
      <c r="C1160" s="4"/>
      <c r="D1160" s="4"/>
      <c r="E1160" s="4"/>
      <c r="F1160" s="2"/>
      <c r="G1160" s="4"/>
      <c r="H1160" s="4"/>
      <c r="I1160" s="4"/>
      <c r="J1160" s="4"/>
      <c r="K1160" s="4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4">
        <f t="shared" si="36"/>
        <v>11.579999999999798</v>
      </c>
      <c r="Z1160" s="14">
        <v>306.16000000000003</v>
      </c>
      <c r="AA1160" s="14">
        <v>-163.52000000000001</v>
      </c>
      <c r="AB1160" s="14">
        <v>16380.16</v>
      </c>
      <c r="AC1160" s="2"/>
      <c r="AD1160" s="14">
        <v>7.82</v>
      </c>
      <c r="AE1160" s="14">
        <v>-9.18</v>
      </c>
      <c r="AF1160" s="14">
        <v>623.32000000000005</v>
      </c>
    </row>
    <row r="1161" spans="1:32" x14ac:dyDescent="0.25">
      <c r="A1161" s="4"/>
      <c r="B1161" s="2"/>
      <c r="C1161" s="4"/>
      <c r="D1161" s="4"/>
      <c r="E1161" s="4"/>
      <c r="F1161" s="2"/>
      <c r="G1161" s="4"/>
      <c r="H1161" s="4"/>
      <c r="I1161" s="4"/>
      <c r="J1161" s="4"/>
      <c r="K1161" s="4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4">
        <f t="shared" si="36"/>
        <v>11.589999999999797</v>
      </c>
      <c r="Z1161" s="14">
        <v>318.16000000000003</v>
      </c>
      <c r="AA1161" s="14">
        <v>-115.52</v>
      </c>
      <c r="AB1161" s="14">
        <v>16364.16</v>
      </c>
      <c r="AC1161" s="2"/>
      <c r="AD1161" s="14">
        <v>18.82</v>
      </c>
      <c r="AE1161" s="14">
        <v>-2.1800000000000002</v>
      </c>
      <c r="AF1161" s="14">
        <v>636.32000000000005</v>
      </c>
    </row>
    <row r="1162" spans="1:32" x14ac:dyDescent="0.25">
      <c r="A1162" s="4"/>
      <c r="B1162" s="2"/>
      <c r="C1162" s="4"/>
      <c r="D1162" s="4"/>
      <c r="E1162" s="4"/>
      <c r="F1162" s="2"/>
      <c r="G1162" s="4"/>
      <c r="H1162" s="4"/>
      <c r="I1162" s="4"/>
      <c r="J1162" s="4"/>
      <c r="K1162" s="4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4">
        <f t="shared" si="36"/>
        <v>11.599999999999797</v>
      </c>
      <c r="Z1162" s="14">
        <v>258.16000000000003</v>
      </c>
      <c r="AA1162" s="14">
        <v>-199.52</v>
      </c>
      <c r="AB1162" s="14">
        <v>16408.16</v>
      </c>
      <c r="AC1162" s="2"/>
      <c r="AD1162" s="14">
        <v>-22.18</v>
      </c>
      <c r="AE1162" s="14">
        <v>-15.18</v>
      </c>
      <c r="AF1162" s="14">
        <v>635.32000000000005</v>
      </c>
    </row>
    <row r="1163" spans="1:32" x14ac:dyDescent="0.25">
      <c r="A1163" s="4"/>
      <c r="B1163" s="2"/>
      <c r="C1163" s="4"/>
      <c r="D1163" s="4"/>
      <c r="E1163" s="4"/>
      <c r="F1163" s="2"/>
      <c r="G1163" s="4"/>
      <c r="H1163" s="4"/>
      <c r="I1163" s="4"/>
      <c r="J1163" s="4"/>
      <c r="K1163" s="4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4">
        <f t="shared" si="36"/>
        <v>11.609999999999797</v>
      </c>
      <c r="Z1163" s="14">
        <v>250.16</v>
      </c>
      <c r="AA1163" s="14">
        <v>-171.52</v>
      </c>
      <c r="AB1163" s="14">
        <v>16384.16</v>
      </c>
      <c r="AC1163" s="2"/>
      <c r="AD1163" s="14">
        <v>-1.18</v>
      </c>
      <c r="AE1163" s="14">
        <v>4.82</v>
      </c>
      <c r="AF1163" s="14">
        <v>498.32</v>
      </c>
    </row>
    <row r="1164" spans="1:32" x14ac:dyDescent="0.25">
      <c r="A1164" s="4"/>
      <c r="B1164" s="2"/>
      <c r="C1164" s="4"/>
      <c r="D1164" s="4"/>
      <c r="E1164" s="4"/>
      <c r="F1164" s="2"/>
      <c r="G1164" s="4"/>
      <c r="H1164" s="4"/>
      <c r="I1164" s="4"/>
      <c r="J1164" s="4"/>
      <c r="K1164" s="4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4">
        <f t="shared" si="36"/>
        <v>11.619999999999797</v>
      </c>
      <c r="Z1164" s="14">
        <v>366.16</v>
      </c>
      <c r="AA1164" s="14">
        <v>-119.52</v>
      </c>
      <c r="AB1164" s="14">
        <v>16552.16</v>
      </c>
      <c r="AC1164" s="2"/>
      <c r="AD1164" s="14">
        <v>2.82</v>
      </c>
      <c r="AE1164" s="14">
        <v>-3.18</v>
      </c>
      <c r="AF1164" s="14">
        <v>439.32</v>
      </c>
    </row>
    <row r="1165" spans="1:32" x14ac:dyDescent="0.25">
      <c r="A1165" s="4"/>
      <c r="B1165" s="2"/>
      <c r="C1165" s="4"/>
      <c r="D1165" s="4"/>
      <c r="E1165" s="4"/>
      <c r="F1165" s="2"/>
      <c r="G1165" s="4"/>
      <c r="H1165" s="4"/>
      <c r="I1165" s="4"/>
      <c r="J1165" s="4"/>
      <c r="K1165" s="4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4">
        <f t="shared" si="36"/>
        <v>11.629999999999797</v>
      </c>
      <c r="Z1165" s="14">
        <v>378.16</v>
      </c>
      <c r="AA1165" s="14">
        <v>-199.52</v>
      </c>
      <c r="AB1165" s="14">
        <v>16448.16</v>
      </c>
      <c r="AC1165" s="2"/>
      <c r="AD1165" s="14">
        <v>-45.18</v>
      </c>
      <c r="AE1165" s="14">
        <v>-10.18</v>
      </c>
      <c r="AF1165" s="14">
        <v>414.32</v>
      </c>
    </row>
    <row r="1166" spans="1:32" x14ac:dyDescent="0.25">
      <c r="A1166" s="4"/>
      <c r="B1166" s="2"/>
      <c r="C1166" s="4"/>
      <c r="D1166" s="4"/>
      <c r="E1166" s="4"/>
      <c r="F1166" s="2"/>
      <c r="G1166" s="4"/>
      <c r="H1166" s="4"/>
      <c r="I1166" s="4"/>
      <c r="J1166" s="4"/>
      <c r="K1166" s="4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4">
        <f t="shared" si="36"/>
        <v>11.639999999999796</v>
      </c>
      <c r="Z1166" s="14">
        <v>422.16</v>
      </c>
      <c r="AA1166" s="14">
        <v>-199.52</v>
      </c>
      <c r="AB1166" s="14">
        <v>16404.16</v>
      </c>
      <c r="AC1166" s="2"/>
      <c r="AD1166" s="14">
        <v>-50.18</v>
      </c>
      <c r="AE1166" s="14">
        <v>-123.18</v>
      </c>
      <c r="AF1166" s="14">
        <v>318.32</v>
      </c>
    </row>
    <row r="1167" spans="1:32" x14ac:dyDescent="0.25">
      <c r="A1167" s="4"/>
      <c r="B1167" s="2"/>
      <c r="C1167" s="4"/>
      <c r="D1167" s="4"/>
      <c r="E1167" s="4"/>
      <c r="F1167" s="2"/>
      <c r="G1167" s="4"/>
      <c r="H1167" s="4"/>
      <c r="I1167" s="4"/>
      <c r="J1167" s="4"/>
      <c r="K1167" s="4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4">
        <f t="shared" si="36"/>
        <v>11.649999999999796</v>
      </c>
      <c r="Z1167" s="14">
        <v>510.16</v>
      </c>
      <c r="AA1167" s="14">
        <v>-271.52</v>
      </c>
      <c r="AB1167" s="14">
        <v>16360.16</v>
      </c>
      <c r="AC1167" s="2"/>
      <c r="AD1167" s="14">
        <v>-105.18</v>
      </c>
      <c r="AE1167" s="14">
        <v>-194.18</v>
      </c>
      <c r="AF1167" s="14">
        <v>309.32</v>
      </c>
    </row>
    <row r="1168" spans="1:32" x14ac:dyDescent="0.25">
      <c r="A1168" s="4"/>
      <c r="B1168" s="2"/>
      <c r="C1168" s="4"/>
      <c r="D1168" s="4"/>
      <c r="E1168" s="4"/>
      <c r="F1168" s="2"/>
      <c r="G1168" s="4"/>
      <c r="H1168" s="4"/>
      <c r="I1168" s="4"/>
      <c r="J1168" s="4"/>
      <c r="K1168" s="4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4">
        <f t="shared" si="36"/>
        <v>11.659999999999796</v>
      </c>
      <c r="Z1168" s="14">
        <v>242.16</v>
      </c>
      <c r="AA1168" s="14">
        <v>-207.52</v>
      </c>
      <c r="AB1168" s="14">
        <v>16308.16</v>
      </c>
      <c r="AC1168" s="2"/>
      <c r="AD1168" s="14">
        <v>-106.18</v>
      </c>
      <c r="AE1168" s="14">
        <v>-245.18</v>
      </c>
      <c r="AF1168" s="14">
        <v>422.32</v>
      </c>
    </row>
    <row r="1169" spans="1:32" x14ac:dyDescent="0.25">
      <c r="A1169" s="4"/>
      <c r="B1169" s="2"/>
      <c r="C1169" s="4"/>
      <c r="D1169" s="4"/>
      <c r="E1169" s="4"/>
      <c r="F1169" s="2"/>
      <c r="G1169" s="4"/>
      <c r="H1169" s="4"/>
      <c r="I1169" s="4"/>
      <c r="J1169" s="4"/>
      <c r="K1169" s="4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4">
        <f t="shared" si="36"/>
        <v>11.669999999999796</v>
      </c>
      <c r="Z1169" s="14">
        <v>666.16</v>
      </c>
      <c r="AA1169" s="14">
        <v>-147.52000000000001</v>
      </c>
      <c r="AB1169" s="14">
        <v>16432.16</v>
      </c>
      <c r="AC1169" s="2"/>
      <c r="AD1169" s="14">
        <v>-136.18</v>
      </c>
      <c r="AE1169" s="14">
        <v>-280.18</v>
      </c>
      <c r="AF1169" s="14">
        <v>579.32000000000005</v>
      </c>
    </row>
    <row r="1170" spans="1:32" x14ac:dyDescent="0.25">
      <c r="A1170" s="4"/>
      <c r="B1170" s="2"/>
      <c r="C1170" s="4"/>
      <c r="D1170" s="4"/>
      <c r="E1170" s="4"/>
      <c r="F1170" s="2"/>
      <c r="G1170" s="4"/>
      <c r="H1170" s="4"/>
      <c r="I1170" s="4"/>
      <c r="J1170" s="4"/>
      <c r="K1170" s="4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4">
        <f t="shared" si="36"/>
        <v>11.679999999999795</v>
      </c>
      <c r="Z1170" s="14">
        <v>218.16</v>
      </c>
      <c r="AA1170" s="14">
        <v>-259.52</v>
      </c>
      <c r="AB1170" s="14">
        <v>16384.16</v>
      </c>
      <c r="AC1170" s="2"/>
      <c r="AD1170" s="14">
        <v>-127.18</v>
      </c>
      <c r="AE1170" s="14">
        <v>-315.18</v>
      </c>
      <c r="AF1170" s="14">
        <v>722.32</v>
      </c>
    </row>
    <row r="1171" spans="1:32" x14ac:dyDescent="0.25">
      <c r="A1171" s="4"/>
      <c r="B1171" s="2"/>
      <c r="C1171" s="4"/>
      <c r="D1171" s="4"/>
      <c r="E1171" s="4"/>
      <c r="F1171" s="2"/>
      <c r="G1171" s="4"/>
      <c r="H1171" s="4"/>
      <c r="I1171" s="4"/>
      <c r="J1171" s="4"/>
      <c r="K1171" s="4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4">
        <f t="shared" si="36"/>
        <v>11.689999999999795</v>
      </c>
      <c r="Z1171" s="14">
        <v>214.16</v>
      </c>
      <c r="AA1171" s="14">
        <v>-235.52</v>
      </c>
      <c r="AB1171" s="14">
        <v>16224.16</v>
      </c>
      <c r="AC1171" s="2"/>
      <c r="AD1171" s="14">
        <v>-116.18</v>
      </c>
      <c r="AE1171" s="14">
        <v>-243.18</v>
      </c>
      <c r="AF1171" s="14">
        <v>804.32</v>
      </c>
    </row>
    <row r="1172" spans="1:32" x14ac:dyDescent="0.25">
      <c r="A1172" s="4"/>
      <c r="B1172" s="2"/>
      <c r="C1172" s="4"/>
      <c r="D1172" s="4"/>
      <c r="E1172" s="4"/>
      <c r="F1172" s="2"/>
      <c r="G1172" s="4"/>
      <c r="H1172" s="4"/>
      <c r="I1172" s="4"/>
      <c r="J1172" s="4"/>
      <c r="K1172" s="4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4">
        <f t="shared" si="36"/>
        <v>11.699999999999795</v>
      </c>
      <c r="Z1172" s="14">
        <v>786.16</v>
      </c>
      <c r="AA1172" s="14">
        <v>-131.52000000000001</v>
      </c>
      <c r="AB1172" s="14">
        <v>16384.16</v>
      </c>
      <c r="AC1172" s="2"/>
      <c r="AD1172" s="14">
        <v>-30.18</v>
      </c>
      <c r="AE1172" s="14">
        <v>-142.18</v>
      </c>
      <c r="AF1172" s="14">
        <v>974.32</v>
      </c>
    </row>
    <row r="1173" spans="1:32" x14ac:dyDescent="0.25">
      <c r="A1173" s="4"/>
      <c r="B1173" s="2"/>
      <c r="C1173" s="4"/>
      <c r="D1173" s="4"/>
      <c r="E1173" s="4"/>
      <c r="F1173" s="2"/>
      <c r="G1173" s="4"/>
      <c r="H1173" s="4"/>
      <c r="I1173" s="4"/>
      <c r="J1173" s="4"/>
      <c r="K1173" s="4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4">
        <f t="shared" si="36"/>
        <v>11.709999999999795</v>
      </c>
      <c r="Z1173" s="14">
        <v>1526.16</v>
      </c>
      <c r="AA1173" s="14">
        <v>-247.52</v>
      </c>
      <c r="AB1173" s="14">
        <v>16264.16</v>
      </c>
      <c r="AC1173" s="2"/>
      <c r="AD1173" s="14">
        <v>-108.18</v>
      </c>
      <c r="AE1173" s="14">
        <v>-226.18</v>
      </c>
      <c r="AF1173" s="14">
        <v>1117.32</v>
      </c>
    </row>
    <row r="1174" spans="1:32" x14ac:dyDescent="0.25">
      <c r="A1174" s="4"/>
      <c r="B1174" s="2"/>
      <c r="C1174" s="4"/>
      <c r="D1174" s="4"/>
      <c r="E1174" s="4"/>
      <c r="F1174" s="2"/>
      <c r="G1174" s="4"/>
      <c r="H1174" s="4"/>
      <c r="I1174" s="4"/>
      <c r="J1174" s="4"/>
      <c r="K1174" s="4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4">
        <f t="shared" si="36"/>
        <v>11.719999999999795</v>
      </c>
      <c r="Z1174" s="14">
        <v>1190.1600000000001</v>
      </c>
      <c r="AA1174" s="14">
        <v>-27.52</v>
      </c>
      <c r="AB1174" s="14">
        <v>16360.16</v>
      </c>
      <c r="AC1174" s="2"/>
      <c r="AD1174" s="14">
        <v>-88.18</v>
      </c>
      <c r="AE1174" s="14">
        <v>-89.18</v>
      </c>
      <c r="AF1174" s="14">
        <v>2232.3200000000002</v>
      </c>
    </row>
    <row r="1175" spans="1:32" x14ac:dyDescent="0.25">
      <c r="A1175" s="4"/>
      <c r="B1175" s="2"/>
      <c r="C1175" s="4"/>
      <c r="D1175" s="4"/>
      <c r="E1175" s="4"/>
      <c r="F1175" s="2"/>
      <c r="G1175" s="4"/>
      <c r="H1175" s="4"/>
      <c r="I1175" s="4"/>
      <c r="J1175" s="4"/>
      <c r="K1175" s="4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4">
        <f t="shared" si="36"/>
        <v>11.729999999999794</v>
      </c>
      <c r="Z1175" s="14">
        <v>930.16</v>
      </c>
      <c r="AA1175" s="14">
        <v>-79.52</v>
      </c>
      <c r="AB1175" s="14">
        <v>16424.16</v>
      </c>
      <c r="AC1175" s="2"/>
      <c r="AD1175" s="14">
        <v>-163.18</v>
      </c>
      <c r="AE1175" s="14">
        <v>-70.180000000000007</v>
      </c>
      <c r="AF1175" s="14">
        <v>3128.32</v>
      </c>
    </row>
    <row r="1176" spans="1:32" x14ac:dyDescent="0.25">
      <c r="A1176" s="4"/>
      <c r="B1176" s="2"/>
      <c r="C1176" s="4"/>
      <c r="D1176" s="4"/>
      <c r="E1176" s="4"/>
      <c r="F1176" s="2"/>
      <c r="G1176" s="4"/>
      <c r="H1176" s="4"/>
      <c r="I1176" s="4"/>
      <c r="J1176" s="4"/>
      <c r="K1176" s="4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4">
        <f t="shared" si="36"/>
        <v>11.739999999999794</v>
      </c>
      <c r="Z1176" s="14">
        <v>1938.16</v>
      </c>
      <c r="AA1176" s="14">
        <v>-135.52000000000001</v>
      </c>
      <c r="AB1176" s="14">
        <v>16528.16</v>
      </c>
      <c r="AC1176" s="2"/>
      <c r="AD1176" s="14">
        <v>-70.180000000000007</v>
      </c>
      <c r="AE1176" s="14">
        <v>124.82</v>
      </c>
      <c r="AF1176" s="14">
        <v>3408.32</v>
      </c>
    </row>
    <row r="1177" spans="1:32" x14ac:dyDescent="0.25">
      <c r="A1177" s="4"/>
      <c r="B1177" s="2"/>
      <c r="C1177" s="4"/>
      <c r="D1177" s="4"/>
      <c r="E1177" s="4"/>
      <c r="F1177" s="2"/>
      <c r="G1177" s="4"/>
      <c r="H1177" s="4"/>
      <c r="I1177" s="4"/>
      <c r="J1177" s="4"/>
      <c r="K1177" s="4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4">
        <f t="shared" si="36"/>
        <v>11.749999999999794</v>
      </c>
      <c r="Z1177" s="14">
        <v>1198.1600000000001</v>
      </c>
      <c r="AA1177" s="14">
        <v>848.48</v>
      </c>
      <c r="AB1177" s="14">
        <v>16704.16</v>
      </c>
      <c r="AC1177" s="2"/>
      <c r="AD1177" s="14">
        <v>-182.18</v>
      </c>
      <c r="AE1177" s="14">
        <v>4.82</v>
      </c>
      <c r="AF1177" s="14">
        <v>3152.32</v>
      </c>
    </row>
    <row r="1178" spans="1:32" x14ac:dyDescent="0.25">
      <c r="A1178" s="4"/>
      <c r="B1178" s="2"/>
      <c r="C1178" s="4"/>
      <c r="D1178" s="4"/>
      <c r="E1178" s="4"/>
      <c r="F1178" s="2"/>
      <c r="G1178" s="4"/>
      <c r="H1178" s="4"/>
      <c r="I1178" s="4"/>
      <c r="J1178" s="4"/>
      <c r="K1178" s="4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4">
        <f t="shared" si="36"/>
        <v>11.759999999999794</v>
      </c>
      <c r="Z1178" s="14">
        <v>1530.16</v>
      </c>
      <c r="AA1178" s="14">
        <v>-35.520000000000003</v>
      </c>
      <c r="AB1178" s="14">
        <v>16472.16</v>
      </c>
      <c r="AC1178" s="2"/>
      <c r="AD1178" s="14">
        <v>145.82</v>
      </c>
      <c r="AE1178" s="14">
        <v>102.82</v>
      </c>
      <c r="AF1178" s="14">
        <v>3105.32</v>
      </c>
    </row>
    <row r="1179" spans="1:32" x14ac:dyDescent="0.25">
      <c r="A1179" s="4"/>
      <c r="B1179" s="2"/>
      <c r="C1179" s="4"/>
      <c r="D1179" s="4"/>
      <c r="E1179" s="4"/>
      <c r="F1179" s="2"/>
      <c r="G1179" s="4"/>
      <c r="H1179" s="4"/>
      <c r="I1179" s="4"/>
      <c r="J1179" s="4"/>
      <c r="K1179" s="4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4">
        <f t="shared" si="36"/>
        <v>11.769999999999794</v>
      </c>
      <c r="Z1179" s="14">
        <v>746.16</v>
      </c>
      <c r="AA1179" s="14">
        <v>632.48</v>
      </c>
      <c r="AB1179" s="14">
        <v>16904.16</v>
      </c>
      <c r="AC1179" s="2"/>
      <c r="AD1179" s="14">
        <v>-28.18</v>
      </c>
      <c r="AE1179" s="14">
        <v>82.82</v>
      </c>
      <c r="AF1179" s="14">
        <v>2641.32</v>
      </c>
    </row>
    <row r="1180" spans="1:32" x14ac:dyDescent="0.25">
      <c r="A1180" s="4"/>
      <c r="B1180" s="2"/>
      <c r="C1180" s="4"/>
      <c r="D1180" s="4"/>
      <c r="E1180" s="4"/>
      <c r="F1180" s="2"/>
      <c r="G1180" s="4"/>
      <c r="H1180" s="4"/>
      <c r="I1180" s="4"/>
      <c r="J1180" s="4"/>
      <c r="K1180" s="4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4">
        <f t="shared" si="36"/>
        <v>11.779999999999793</v>
      </c>
      <c r="Z1180" s="14">
        <v>950.16</v>
      </c>
      <c r="AA1180" s="14">
        <v>216.48</v>
      </c>
      <c r="AB1180" s="14">
        <v>16116.16</v>
      </c>
      <c r="AC1180" s="2"/>
      <c r="AD1180" s="14">
        <v>92.82</v>
      </c>
      <c r="AE1180" s="14">
        <v>68.819999999999993</v>
      </c>
      <c r="AF1180" s="14">
        <v>1033.32</v>
      </c>
    </row>
    <row r="1181" spans="1:32" x14ac:dyDescent="0.25">
      <c r="A1181" s="4"/>
      <c r="B1181" s="2"/>
      <c r="C1181" s="4"/>
      <c r="D1181" s="4"/>
      <c r="E1181" s="4"/>
      <c r="F1181" s="2"/>
      <c r="G1181" s="4"/>
      <c r="H1181" s="4"/>
      <c r="I1181" s="4"/>
      <c r="J1181" s="4"/>
      <c r="K1181" s="4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4">
        <f t="shared" si="36"/>
        <v>11.789999999999793</v>
      </c>
      <c r="Z1181" s="14">
        <v>-5.84</v>
      </c>
      <c r="AA1181" s="14">
        <v>-15.52</v>
      </c>
      <c r="AB1181" s="14">
        <v>16740.16</v>
      </c>
      <c r="AC1181" s="2"/>
      <c r="AD1181" s="14">
        <v>112.82</v>
      </c>
      <c r="AE1181" s="14">
        <v>90.82</v>
      </c>
      <c r="AF1181" s="14">
        <v>557.32000000000005</v>
      </c>
    </row>
    <row r="1182" spans="1:32" x14ac:dyDescent="0.25">
      <c r="A1182" s="4"/>
      <c r="B1182" s="2"/>
      <c r="C1182" s="4"/>
      <c r="D1182" s="4"/>
      <c r="E1182" s="4"/>
      <c r="F1182" s="2"/>
      <c r="G1182" s="4"/>
      <c r="H1182" s="4"/>
      <c r="I1182" s="4"/>
      <c r="J1182" s="4"/>
      <c r="K1182" s="4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4">
        <f t="shared" si="36"/>
        <v>11.799999999999793</v>
      </c>
      <c r="Z1182" s="14">
        <v>622.16</v>
      </c>
      <c r="AA1182" s="14">
        <v>104.48</v>
      </c>
      <c r="AB1182" s="14">
        <v>16056.16</v>
      </c>
      <c r="AC1182" s="2"/>
      <c r="AD1182" s="14">
        <v>123.82</v>
      </c>
      <c r="AE1182" s="14">
        <v>80.819999999999993</v>
      </c>
      <c r="AF1182" s="14">
        <v>-144.68</v>
      </c>
    </row>
    <row r="1183" spans="1:32" x14ac:dyDescent="0.25">
      <c r="A1183" s="4"/>
      <c r="B1183" s="2"/>
      <c r="C1183" s="4"/>
      <c r="D1183" s="4"/>
      <c r="E1183" s="4"/>
      <c r="F1183" s="2"/>
      <c r="G1183" s="4"/>
      <c r="H1183" s="4"/>
      <c r="I1183" s="4"/>
      <c r="J1183" s="4"/>
      <c r="K1183" s="4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4">
        <f t="shared" si="36"/>
        <v>11.809999999999793</v>
      </c>
      <c r="Z1183" s="14">
        <v>194.16</v>
      </c>
      <c r="AA1183" s="14">
        <v>-191.52</v>
      </c>
      <c r="AB1183" s="14">
        <v>16476.16</v>
      </c>
      <c r="AC1183" s="2"/>
      <c r="AD1183" s="14">
        <v>-236.18</v>
      </c>
      <c r="AE1183" s="14">
        <v>177.82</v>
      </c>
      <c r="AF1183" s="14">
        <v>-1206.68</v>
      </c>
    </row>
    <row r="1184" spans="1:32" x14ac:dyDescent="0.25">
      <c r="A1184" s="4"/>
      <c r="B1184" s="2"/>
      <c r="C1184" s="4"/>
      <c r="D1184" s="4"/>
      <c r="E1184" s="4"/>
      <c r="F1184" s="2"/>
      <c r="G1184" s="4"/>
      <c r="H1184" s="4"/>
      <c r="I1184" s="4"/>
      <c r="J1184" s="4"/>
      <c r="K1184" s="4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4">
        <f t="shared" si="36"/>
        <v>11.819999999999792</v>
      </c>
      <c r="Z1184" s="14">
        <v>-189.84</v>
      </c>
      <c r="AA1184" s="14">
        <v>-523.52</v>
      </c>
      <c r="AB1184" s="14">
        <v>16384.16</v>
      </c>
      <c r="AC1184" s="2"/>
      <c r="AD1184" s="14">
        <v>-156.18</v>
      </c>
      <c r="AE1184" s="14">
        <v>-17.18</v>
      </c>
      <c r="AF1184" s="14">
        <v>-791.68</v>
      </c>
    </row>
    <row r="1185" spans="1:32" x14ac:dyDescent="0.25">
      <c r="A1185" s="4"/>
      <c r="B1185" s="2"/>
      <c r="C1185" s="4"/>
      <c r="D1185" s="4"/>
      <c r="E1185" s="4"/>
      <c r="F1185" s="2"/>
      <c r="G1185" s="4"/>
      <c r="H1185" s="4"/>
      <c r="I1185" s="4"/>
      <c r="J1185" s="4"/>
      <c r="K1185" s="4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4">
        <f t="shared" si="36"/>
        <v>11.829999999999792</v>
      </c>
      <c r="Z1185" s="14">
        <v>-193.84</v>
      </c>
      <c r="AA1185" s="14">
        <v>-311.52</v>
      </c>
      <c r="AB1185" s="14">
        <v>16424.16</v>
      </c>
      <c r="AC1185" s="2"/>
      <c r="AD1185" s="14">
        <v>66.819999999999993</v>
      </c>
      <c r="AE1185" s="14">
        <v>-125.18</v>
      </c>
      <c r="AF1185" s="14">
        <v>-1144.68</v>
      </c>
    </row>
    <row r="1186" spans="1:32" x14ac:dyDescent="0.25">
      <c r="A1186" s="4"/>
      <c r="B1186" s="2"/>
      <c r="C1186" s="4"/>
      <c r="D1186" s="4"/>
      <c r="E1186" s="4"/>
      <c r="F1186" s="2"/>
      <c r="G1186" s="4"/>
      <c r="H1186" s="4"/>
      <c r="I1186" s="4"/>
      <c r="J1186" s="4"/>
      <c r="K1186" s="4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4">
        <f t="shared" si="36"/>
        <v>11.839999999999792</v>
      </c>
      <c r="Z1186" s="14">
        <v>1138.1600000000001</v>
      </c>
      <c r="AA1186" s="14">
        <v>12.48</v>
      </c>
      <c r="AB1186" s="14">
        <v>16176.16</v>
      </c>
      <c r="AC1186" s="2"/>
      <c r="AD1186" s="14">
        <v>-152.18</v>
      </c>
      <c r="AE1186" s="14">
        <v>228.82</v>
      </c>
      <c r="AF1186" s="14">
        <v>-997.68</v>
      </c>
    </row>
    <row r="1187" spans="1:32" x14ac:dyDescent="0.25">
      <c r="A1187" s="4"/>
      <c r="B1187" s="2"/>
      <c r="C1187" s="4"/>
      <c r="D1187" s="4"/>
      <c r="E1187" s="4"/>
      <c r="F1187" s="2"/>
      <c r="G1187" s="4"/>
      <c r="H1187" s="4"/>
      <c r="I1187" s="4"/>
      <c r="J1187" s="4"/>
      <c r="K1187" s="4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4">
        <f t="shared" si="36"/>
        <v>11.849999999999792</v>
      </c>
      <c r="Z1187" s="14">
        <v>-41.84</v>
      </c>
      <c r="AA1187" s="14">
        <v>168.48</v>
      </c>
      <c r="AB1187" s="14">
        <v>16724.16</v>
      </c>
      <c r="AC1187" s="2"/>
      <c r="AD1187" s="14">
        <v>8.82</v>
      </c>
      <c r="AE1187" s="14">
        <v>-219.18</v>
      </c>
      <c r="AF1187" s="14">
        <v>-1449.68</v>
      </c>
    </row>
    <row r="1188" spans="1:32" x14ac:dyDescent="0.25">
      <c r="A1188" s="4"/>
      <c r="B1188" s="2"/>
      <c r="C1188" s="4"/>
      <c r="D1188" s="4"/>
      <c r="E1188" s="4"/>
      <c r="F1188" s="2"/>
      <c r="G1188" s="4"/>
      <c r="H1188" s="4"/>
      <c r="I1188" s="4"/>
      <c r="J1188" s="4"/>
      <c r="K1188" s="4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4">
        <f t="shared" si="36"/>
        <v>11.859999999999792</v>
      </c>
      <c r="Z1188" s="14">
        <v>-61.84</v>
      </c>
      <c r="AA1188" s="14">
        <v>-7.52</v>
      </c>
      <c r="AB1188" s="14">
        <v>16472.16</v>
      </c>
      <c r="AC1188" s="2"/>
      <c r="AD1188" s="14">
        <v>-172.18</v>
      </c>
      <c r="AE1188" s="14">
        <v>420.82</v>
      </c>
      <c r="AF1188" s="14">
        <v>-744.68</v>
      </c>
    </row>
    <row r="1189" spans="1:32" x14ac:dyDescent="0.25">
      <c r="A1189" s="4"/>
      <c r="B1189" s="2"/>
      <c r="C1189" s="4"/>
      <c r="D1189" s="4"/>
      <c r="E1189" s="4"/>
      <c r="F1189" s="2"/>
      <c r="G1189" s="4"/>
      <c r="H1189" s="4"/>
      <c r="I1189" s="4"/>
      <c r="J1189" s="4"/>
      <c r="K1189" s="4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4">
        <f t="shared" si="36"/>
        <v>11.869999999999791</v>
      </c>
      <c r="Z1189" s="14">
        <v>562.16</v>
      </c>
      <c r="AA1189" s="14">
        <v>-115.52</v>
      </c>
      <c r="AB1189" s="14">
        <v>16732.16</v>
      </c>
      <c r="AC1189" s="2"/>
      <c r="AD1189" s="14">
        <v>56.82</v>
      </c>
      <c r="AE1189" s="14">
        <v>62.82</v>
      </c>
      <c r="AF1189" s="14">
        <v>-775.68</v>
      </c>
    </row>
    <row r="1190" spans="1:32" x14ac:dyDescent="0.25">
      <c r="A1190" s="4"/>
      <c r="B1190" s="2"/>
      <c r="C1190" s="4"/>
      <c r="D1190" s="4"/>
      <c r="E1190" s="4"/>
      <c r="F1190" s="2"/>
      <c r="G1190" s="4"/>
      <c r="H1190" s="4"/>
      <c r="I1190" s="4"/>
      <c r="J1190" s="4"/>
      <c r="K1190" s="4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4">
        <f t="shared" si="36"/>
        <v>11.879999999999791</v>
      </c>
      <c r="Z1190" s="14">
        <v>-445.84</v>
      </c>
      <c r="AA1190" s="14">
        <v>-619.52</v>
      </c>
      <c r="AB1190" s="14">
        <v>16568.16</v>
      </c>
      <c r="AC1190" s="2"/>
      <c r="AD1190" s="14">
        <v>-108.18</v>
      </c>
      <c r="AE1190" s="14">
        <v>-453.18</v>
      </c>
      <c r="AF1190" s="14">
        <v>50.32</v>
      </c>
    </row>
    <row r="1191" spans="1:32" x14ac:dyDescent="0.25">
      <c r="A1191" s="4"/>
      <c r="B1191" s="2"/>
      <c r="C1191" s="4"/>
      <c r="D1191" s="4"/>
      <c r="E1191" s="4"/>
      <c r="F1191" s="2"/>
      <c r="G1191" s="4"/>
      <c r="H1191" s="4"/>
      <c r="I1191" s="4"/>
      <c r="J1191" s="4"/>
      <c r="K1191" s="4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4">
        <f t="shared" si="36"/>
        <v>11.889999999999791</v>
      </c>
      <c r="Z1191" s="14">
        <v>1182.1600000000001</v>
      </c>
      <c r="AA1191" s="14">
        <v>-535.52</v>
      </c>
      <c r="AB1191" s="14">
        <v>16548.16</v>
      </c>
      <c r="AC1191" s="2"/>
      <c r="AD1191" s="14">
        <v>50.82</v>
      </c>
      <c r="AE1191" s="14">
        <v>-79.180000000000007</v>
      </c>
      <c r="AF1191" s="14">
        <v>-370.68</v>
      </c>
    </row>
    <row r="1192" spans="1:32" x14ac:dyDescent="0.25">
      <c r="A1192" s="4"/>
      <c r="B1192" s="2"/>
      <c r="C1192" s="4"/>
      <c r="D1192" s="4"/>
      <c r="E1192" s="4"/>
      <c r="F1192" s="2"/>
      <c r="G1192" s="4"/>
      <c r="H1192" s="4"/>
      <c r="I1192" s="4"/>
      <c r="J1192" s="4"/>
      <c r="K1192" s="4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4">
        <f t="shared" si="36"/>
        <v>11.899999999999791</v>
      </c>
      <c r="Z1192" s="14">
        <v>926.16</v>
      </c>
      <c r="AA1192" s="14">
        <v>-583.52</v>
      </c>
      <c r="AB1192" s="14">
        <v>16656.16</v>
      </c>
      <c r="AC1192" s="2"/>
      <c r="AD1192" s="14">
        <v>-253.18</v>
      </c>
      <c r="AE1192" s="14">
        <v>610.82000000000005</v>
      </c>
      <c r="AF1192" s="14">
        <v>-432.68</v>
      </c>
    </row>
    <row r="1193" spans="1:32" x14ac:dyDescent="0.25">
      <c r="A1193" s="4"/>
      <c r="B1193" s="2"/>
      <c r="C1193" s="4"/>
      <c r="D1193" s="4"/>
      <c r="E1193" s="4"/>
      <c r="F1193" s="2"/>
      <c r="G1193" s="4"/>
      <c r="H1193" s="4"/>
      <c r="I1193" s="4"/>
      <c r="J1193" s="4"/>
      <c r="K1193" s="4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4">
        <f t="shared" si="36"/>
        <v>11.909999999999791</v>
      </c>
      <c r="Z1193" s="14">
        <v>-617.84</v>
      </c>
      <c r="AA1193" s="14">
        <v>-275.52</v>
      </c>
      <c r="AB1193" s="14">
        <v>16572.16</v>
      </c>
      <c r="AC1193" s="2"/>
      <c r="AD1193" s="14">
        <v>-4.18</v>
      </c>
      <c r="AE1193" s="14">
        <v>-218.18</v>
      </c>
      <c r="AF1193" s="14">
        <v>1272.32</v>
      </c>
    </row>
    <row r="1194" spans="1:32" x14ac:dyDescent="0.25">
      <c r="A1194" s="4"/>
      <c r="B1194" s="2"/>
      <c r="C1194" s="4"/>
      <c r="D1194" s="4"/>
      <c r="E1194" s="4"/>
      <c r="F1194" s="2"/>
      <c r="G1194" s="4"/>
      <c r="H1194" s="4"/>
      <c r="I1194" s="4"/>
      <c r="J1194" s="4"/>
      <c r="K1194" s="4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4">
        <f t="shared" si="36"/>
        <v>11.91999999999979</v>
      </c>
      <c r="Z1194" s="14">
        <v>3034.16</v>
      </c>
      <c r="AA1194" s="14">
        <v>-171.52</v>
      </c>
      <c r="AB1194" s="14">
        <v>16300.16</v>
      </c>
      <c r="AC1194" s="2"/>
      <c r="AD1194" s="14">
        <v>-108.18</v>
      </c>
      <c r="AE1194" s="14">
        <v>23.82</v>
      </c>
      <c r="AF1194" s="14">
        <v>216.32</v>
      </c>
    </row>
    <row r="1195" spans="1:32" x14ac:dyDescent="0.25">
      <c r="A1195" s="4"/>
      <c r="B1195" s="2"/>
      <c r="C1195" s="4"/>
      <c r="D1195" s="4"/>
      <c r="E1195" s="4"/>
      <c r="F1195" s="2"/>
      <c r="G1195" s="4"/>
      <c r="H1195" s="4"/>
      <c r="I1195" s="4"/>
      <c r="J1195" s="4"/>
      <c r="K1195" s="4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4">
        <f t="shared" si="36"/>
        <v>11.92999999999979</v>
      </c>
      <c r="Z1195" s="14">
        <v>1410.16</v>
      </c>
      <c r="AA1195" s="14">
        <v>-15.52</v>
      </c>
      <c r="AB1195" s="14">
        <v>16680.16</v>
      </c>
      <c r="AC1195" s="2"/>
      <c r="AD1195" s="14">
        <v>-467.18</v>
      </c>
      <c r="AE1195" s="14">
        <v>-8.18</v>
      </c>
      <c r="AF1195" s="14">
        <v>360.32</v>
      </c>
    </row>
    <row r="1196" spans="1:32" x14ac:dyDescent="0.25">
      <c r="A1196" s="4"/>
      <c r="B1196" s="2"/>
      <c r="C1196" s="4"/>
      <c r="D1196" s="4"/>
      <c r="E1196" s="4"/>
      <c r="F1196" s="2"/>
      <c r="G1196" s="4"/>
      <c r="H1196" s="4"/>
      <c r="I1196" s="4"/>
      <c r="J1196" s="4"/>
      <c r="K1196" s="4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4">
        <f t="shared" si="36"/>
        <v>11.93999999999979</v>
      </c>
      <c r="Z1196" s="14">
        <v>274.16000000000003</v>
      </c>
      <c r="AA1196" s="14">
        <v>-343.52</v>
      </c>
      <c r="AB1196" s="14">
        <v>17024.16</v>
      </c>
      <c r="AC1196" s="2"/>
      <c r="AD1196" s="14">
        <v>111.82</v>
      </c>
      <c r="AE1196" s="14">
        <v>-162.18</v>
      </c>
      <c r="AF1196" s="14">
        <v>1150.32</v>
      </c>
    </row>
    <row r="1197" spans="1:32" x14ac:dyDescent="0.25">
      <c r="A1197" s="4"/>
      <c r="B1197" s="2"/>
      <c r="C1197" s="4"/>
      <c r="D1197" s="4"/>
      <c r="E1197" s="4"/>
      <c r="F1197" s="2"/>
      <c r="G1197" s="4"/>
      <c r="H1197" s="4"/>
      <c r="I1197" s="4"/>
      <c r="J1197" s="4"/>
      <c r="K1197" s="4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4">
        <f t="shared" si="36"/>
        <v>11.94999999999979</v>
      </c>
      <c r="Z1197" s="14">
        <v>610.16</v>
      </c>
      <c r="AA1197" s="14">
        <v>288.48</v>
      </c>
      <c r="AB1197" s="14">
        <v>16648.16</v>
      </c>
      <c r="AC1197" s="2"/>
      <c r="AD1197" s="14">
        <v>-213.18</v>
      </c>
      <c r="AE1197" s="14">
        <v>352.82</v>
      </c>
      <c r="AF1197" s="14">
        <v>665.32</v>
      </c>
    </row>
    <row r="1198" spans="1:32" x14ac:dyDescent="0.25">
      <c r="A1198" s="4"/>
      <c r="B1198" s="2"/>
      <c r="C1198" s="4"/>
      <c r="D1198" s="4"/>
      <c r="E1198" s="4"/>
      <c r="F1198" s="2"/>
      <c r="G1198" s="4"/>
      <c r="H1198" s="4"/>
      <c r="I1198" s="4"/>
      <c r="J1198" s="4"/>
      <c r="K1198" s="4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4">
        <f t="shared" si="36"/>
        <v>11.959999999999789</v>
      </c>
      <c r="Z1198" s="14">
        <v>-1273.8399999999999</v>
      </c>
      <c r="AA1198" s="14">
        <v>-599.52</v>
      </c>
      <c r="AB1198" s="14">
        <v>16500.16</v>
      </c>
      <c r="AC1198" s="2"/>
      <c r="AD1198" s="14">
        <v>-174.18</v>
      </c>
      <c r="AE1198" s="14">
        <v>-168.18</v>
      </c>
      <c r="AF1198" s="14">
        <v>1024.32</v>
      </c>
    </row>
    <row r="1199" spans="1:32" x14ac:dyDescent="0.25">
      <c r="A1199" s="4"/>
      <c r="B1199" s="2"/>
      <c r="C1199" s="4"/>
      <c r="D1199" s="4"/>
      <c r="E1199" s="4"/>
      <c r="F1199" s="2"/>
      <c r="G1199" s="4"/>
      <c r="H1199" s="4"/>
      <c r="I1199" s="4"/>
      <c r="J1199" s="4"/>
      <c r="K1199" s="4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4">
        <f t="shared" si="36"/>
        <v>11.969999999999789</v>
      </c>
      <c r="Z1199" s="14">
        <v>838.16</v>
      </c>
      <c r="AA1199" s="14">
        <v>444.48</v>
      </c>
      <c r="AB1199" s="14">
        <v>16140.16</v>
      </c>
      <c r="AC1199" s="2"/>
      <c r="AD1199" s="14">
        <v>167.82</v>
      </c>
      <c r="AE1199" s="14">
        <v>229.82</v>
      </c>
      <c r="AF1199" s="14">
        <v>-239.68</v>
      </c>
    </row>
    <row r="1200" spans="1:32" x14ac:dyDescent="0.25">
      <c r="A1200" s="4"/>
      <c r="B1200" s="2"/>
      <c r="C1200" s="4"/>
      <c r="D1200" s="4"/>
      <c r="E1200" s="4"/>
      <c r="F1200" s="2"/>
      <c r="G1200" s="4"/>
      <c r="H1200" s="4"/>
      <c r="I1200" s="4"/>
      <c r="J1200" s="4"/>
      <c r="K1200" s="4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4">
        <f t="shared" si="36"/>
        <v>11.979999999999789</v>
      </c>
      <c r="Z1200" s="14">
        <v>1146.1600000000001</v>
      </c>
      <c r="AA1200" s="14">
        <v>-111.52</v>
      </c>
      <c r="AB1200" s="14">
        <v>15980.16</v>
      </c>
      <c r="AC1200" s="2"/>
      <c r="AD1200" s="14">
        <v>-46.18</v>
      </c>
      <c r="AE1200" s="14">
        <v>-196.18</v>
      </c>
      <c r="AF1200" s="14">
        <v>27.32</v>
      </c>
    </row>
    <row r="1201" spans="1:32" x14ac:dyDescent="0.25">
      <c r="A1201" s="4"/>
      <c r="B1201" s="2"/>
      <c r="C1201" s="4"/>
      <c r="D1201" s="4"/>
      <c r="E1201" s="4"/>
      <c r="F1201" s="2"/>
      <c r="G1201" s="4"/>
      <c r="H1201" s="4"/>
      <c r="I1201" s="4"/>
      <c r="J1201" s="4"/>
      <c r="K1201" s="4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4">
        <f t="shared" si="36"/>
        <v>11.989999999999789</v>
      </c>
      <c r="Z1201" s="14">
        <v>694.16</v>
      </c>
      <c r="AA1201" s="14">
        <v>364.48</v>
      </c>
      <c r="AB1201" s="14">
        <v>15792.16</v>
      </c>
      <c r="AC1201" s="2"/>
      <c r="AD1201" s="14">
        <v>204.82</v>
      </c>
      <c r="AE1201" s="14">
        <v>-89.18</v>
      </c>
      <c r="AF1201" s="14">
        <v>14.32</v>
      </c>
    </row>
    <row r="1202" spans="1:32" x14ac:dyDescent="0.25">
      <c r="A1202" s="4"/>
      <c r="B1202" s="2"/>
      <c r="C1202" s="4"/>
      <c r="D1202" s="4"/>
      <c r="E1202" s="4"/>
      <c r="F1202" s="2"/>
      <c r="G1202" s="4"/>
      <c r="H1202" s="4"/>
      <c r="I1202" s="4"/>
      <c r="J1202" s="4"/>
      <c r="K1202" s="4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4">
        <f t="shared" si="36"/>
        <v>11.999999999999789</v>
      </c>
      <c r="Z1202" s="14">
        <v>146.16</v>
      </c>
      <c r="AA1202" s="14">
        <v>-59.52</v>
      </c>
      <c r="AB1202" s="14">
        <v>16548.16</v>
      </c>
      <c r="AC1202" s="2"/>
      <c r="AD1202" s="14">
        <v>-17.18</v>
      </c>
      <c r="AE1202" s="14">
        <v>104.82</v>
      </c>
      <c r="AF1202" s="14">
        <v>-359.68</v>
      </c>
    </row>
    <row r="1203" spans="1:32" x14ac:dyDescent="0.25">
      <c r="A1203" s="4"/>
      <c r="B1203" s="2"/>
      <c r="C1203" s="4"/>
      <c r="D1203" s="4"/>
      <c r="E1203" s="4"/>
      <c r="F1203" s="2"/>
      <c r="G1203" s="4"/>
      <c r="H1203" s="4"/>
      <c r="I1203" s="4"/>
      <c r="J1203" s="4"/>
      <c r="K1203" s="4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4">
        <f t="shared" si="36"/>
        <v>12.009999999999788</v>
      </c>
      <c r="Z1203" s="14">
        <v>1450.16</v>
      </c>
      <c r="AA1203" s="14">
        <v>-79.52</v>
      </c>
      <c r="AB1203" s="14">
        <v>16252.16</v>
      </c>
      <c r="AC1203" s="2"/>
      <c r="AD1203" s="14">
        <v>152.82</v>
      </c>
      <c r="AE1203" s="14">
        <v>97.82</v>
      </c>
      <c r="AF1203" s="14">
        <v>-524.67999999999995</v>
      </c>
    </row>
    <row r="1204" spans="1:32" x14ac:dyDescent="0.25">
      <c r="A1204" s="4"/>
      <c r="B1204" s="2"/>
      <c r="C1204" s="4"/>
      <c r="D1204" s="4"/>
      <c r="E1204" s="4"/>
      <c r="F1204" s="2"/>
      <c r="G1204" s="4"/>
      <c r="H1204" s="4"/>
      <c r="I1204" s="4"/>
      <c r="J1204" s="4"/>
      <c r="K1204" s="4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4">
        <f t="shared" si="36"/>
        <v>12.019999999999788</v>
      </c>
      <c r="Z1204" s="14">
        <v>1386.16</v>
      </c>
      <c r="AA1204" s="14">
        <v>916.48</v>
      </c>
      <c r="AB1204" s="14">
        <v>16384.16</v>
      </c>
      <c r="AC1204" s="2"/>
      <c r="AD1204" s="14">
        <v>556.82000000000005</v>
      </c>
      <c r="AE1204" s="14">
        <v>-42.18</v>
      </c>
      <c r="AF1204" s="14">
        <v>-458.68</v>
      </c>
    </row>
    <row r="1205" spans="1:32" x14ac:dyDescent="0.25">
      <c r="A1205" s="4"/>
      <c r="B1205" s="2"/>
      <c r="C1205" s="4"/>
      <c r="D1205" s="4"/>
      <c r="E1205" s="4"/>
      <c r="F1205" s="2"/>
      <c r="G1205" s="4"/>
      <c r="H1205" s="4"/>
      <c r="I1205" s="4"/>
      <c r="J1205" s="4"/>
      <c r="K1205" s="4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4">
        <f t="shared" si="36"/>
        <v>12.029999999999788</v>
      </c>
      <c r="Z1205" s="14">
        <v>-125.84</v>
      </c>
      <c r="AA1205" s="14">
        <v>-1091.52</v>
      </c>
      <c r="AB1205" s="14">
        <v>16196.16</v>
      </c>
      <c r="AC1205" s="2"/>
      <c r="AD1205" s="14">
        <v>116.82</v>
      </c>
      <c r="AE1205" s="14">
        <v>301.82</v>
      </c>
      <c r="AF1205" s="14">
        <v>-76.680000000000007</v>
      </c>
    </row>
    <row r="1206" spans="1:32" x14ac:dyDescent="0.25">
      <c r="A1206" s="4"/>
      <c r="B1206" s="2"/>
      <c r="C1206" s="4"/>
      <c r="D1206" s="4"/>
      <c r="E1206" s="4"/>
      <c r="F1206" s="2"/>
      <c r="G1206" s="4"/>
      <c r="H1206" s="4"/>
      <c r="I1206" s="4"/>
      <c r="J1206" s="4"/>
      <c r="K1206" s="4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4">
        <f t="shared" si="36"/>
        <v>12.039999999999788</v>
      </c>
      <c r="Z1206" s="14">
        <v>-153.84</v>
      </c>
      <c r="AA1206" s="14">
        <v>-635.52</v>
      </c>
      <c r="AB1206" s="14">
        <v>16744.16</v>
      </c>
      <c r="AC1206" s="2"/>
      <c r="AD1206" s="14">
        <v>-224.18</v>
      </c>
      <c r="AE1206" s="14">
        <v>-499.18</v>
      </c>
      <c r="AF1206" s="14">
        <v>-827.68</v>
      </c>
    </row>
    <row r="1207" spans="1:32" x14ac:dyDescent="0.25">
      <c r="A1207" s="4"/>
      <c r="B1207" s="2"/>
      <c r="C1207" s="4"/>
      <c r="D1207" s="4"/>
      <c r="E1207" s="4"/>
      <c r="F1207" s="2"/>
      <c r="G1207" s="4"/>
      <c r="H1207" s="4"/>
      <c r="I1207" s="4"/>
      <c r="J1207" s="4"/>
      <c r="K1207" s="4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4">
        <f t="shared" si="36"/>
        <v>12.049999999999788</v>
      </c>
      <c r="Z1207" s="14">
        <v>-705.84</v>
      </c>
      <c r="AA1207" s="14">
        <v>-1075.52</v>
      </c>
      <c r="AB1207" s="14">
        <v>16740.16</v>
      </c>
      <c r="AC1207" s="2"/>
      <c r="AD1207" s="14">
        <v>82.82</v>
      </c>
      <c r="AE1207" s="14">
        <v>-243.18</v>
      </c>
      <c r="AF1207" s="14">
        <v>-381.68</v>
      </c>
    </row>
    <row r="1208" spans="1:32" x14ac:dyDescent="0.25">
      <c r="A1208" s="4"/>
      <c r="B1208" s="2"/>
      <c r="C1208" s="4"/>
      <c r="D1208" s="4"/>
      <c r="E1208" s="4"/>
      <c r="F1208" s="2"/>
      <c r="G1208" s="4"/>
      <c r="H1208" s="4"/>
      <c r="I1208" s="4"/>
      <c r="J1208" s="4"/>
      <c r="K1208" s="4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4">
        <f t="shared" si="36"/>
        <v>12.059999999999787</v>
      </c>
      <c r="Z1208" s="14">
        <v>-1593.84</v>
      </c>
      <c r="AA1208" s="14">
        <v>-491.52</v>
      </c>
      <c r="AB1208" s="14">
        <v>16336.16</v>
      </c>
      <c r="AC1208" s="2"/>
      <c r="AD1208" s="14">
        <v>347.82</v>
      </c>
      <c r="AE1208" s="14">
        <v>-60.18</v>
      </c>
      <c r="AF1208" s="14">
        <v>-140.68</v>
      </c>
    </row>
    <row r="1209" spans="1:32" x14ac:dyDescent="0.25">
      <c r="A1209" s="4"/>
      <c r="B1209" s="2"/>
      <c r="C1209" s="4"/>
      <c r="D1209" s="4"/>
      <c r="E1209" s="4"/>
      <c r="F1209" s="2"/>
      <c r="G1209" s="4"/>
      <c r="H1209" s="4"/>
      <c r="I1209" s="4"/>
      <c r="J1209" s="4"/>
      <c r="K1209" s="4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4">
        <f t="shared" si="36"/>
        <v>12.069999999999787</v>
      </c>
      <c r="Z1209" s="14">
        <v>-1373.84</v>
      </c>
      <c r="AA1209" s="14">
        <v>-1291.52</v>
      </c>
      <c r="AB1209" s="14">
        <v>15852.16</v>
      </c>
      <c r="AC1209" s="2"/>
      <c r="AD1209" s="14">
        <v>-48.18</v>
      </c>
      <c r="AE1209" s="14">
        <v>115.82</v>
      </c>
      <c r="AF1209" s="14">
        <v>-296.68</v>
      </c>
    </row>
    <row r="1210" spans="1:32" x14ac:dyDescent="0.25">
      <c r="A1210" s="4"/>
      <c r="B1210" s="2"/>
      <c r="C1210" s="4"/>
      <c r="D1210" s="4"/>
      <c r="E1210" s="4"/>
      <c r="F1210" s="2"/>
      <c r="G1210" s="4"/>
      <c r="H1210" s="4"/>
      <c r="I1210" s="4"/>
      <c r="J1210" s="4"/>
      <c r="K1210" s="4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4">
        <f t="shared" si="36"/>
        <v>12.079999999999787</v>
      </c>
      <c r="Z1210" s="14">
        <v>-1353.84</v>
      </c>
      <c r="AA1210" s="14">
        <v>-83.52</v>
      </c>
      <c r="AB1210" s="14">
        <v>16304.16</v>
      </c>
      <c r="AC1210" s="2"/>
      <c r="AD1210" s="14">
        <v>-75.180000000000007</v>
      </c>
      <c r="AE1210" s="14">
        <v>-290.18</v>
      </c>
      <c r="AF1210" s="14">
        <v>-612.67999999999995</v>
      </c>
    </row>
    <row r="1211" spans="1:32" x14ac:dyDescent="0.25">
      <c r="A1211" s="4"/>
      <c r="B1211" s="2"/>
      <c r="C1211" s="4"/>
      <c r="D1211" s="4"/>
      <c r="E1211" s="4"/>
      <c r="F1211" s="2"/>
      <c r="G1211" s="4"/>
      <c r="H1211" s="4"/>
      <c r="I1211" s="4"/>
      <c r="J1211" s="4"/>
      <c r="K1211" s="4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4">
        <f t="shared" si="36"/>
        <v>12.089999999999787</v>
      </c>
      <c r="Z1211" s="14">
        <v>-1249.8399999999999</v>
      </c>
      <c r="AA1211" s="14">
        <v>-691.52</v>
      </c>
      <c r="AB1211" s="14">
        <v>16520.16</v>
      </c>
      <c r="AC1211" s="2"/>
      <c r="AD1211" s="14">
        <v>-262.18</v>
      </c>
      <c r="AE1211" s="14">
        <v>-207.18</v>
      </c>
      <c r="AF1211" s="14">
        <v>-882.68</v>
      </c>
    </row>
    <row r="1212" spans="1:32" x14ac:dyDescent="0.25">
      <c r="A1212" s="4"/>
      <c r="B1212" s="2"/>
      <c r="C1212" s="4"/>
      <c r="D1212" s="4"/>
      <c r="E1212" s="4"/>
      <c r="F1212" s="2"/>
      <c r="G1212" s="4"/>
      <c r="H1212" s="4"/>
      <c r="I1212" s="4"/>
      <c r="J1212" s="4"/>
      <c r="K1212" s="4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4">
        <f t="shared" si="36"/>
        <v>12.099999999999786</v>
      </c>
      <c r="Z1212" s="14">
        <v>562.16</v>
      </c>
      <c r="AA1212" s="14">
        <v>-431.52</v>
      </c>
      <c r="AB1212" s="14">
        <v>16100.16</v>
      </c>
      <c r="AC1212" s="2"/>
      <c r="AD1212" s="14">
        <v>142.82</v>
      </c>
      <c r="AE1212" s="14">
        <v>-253.18</v>
      </c>
      <c r="AF1212" s="14">
        <v>-338.68</v>
      </c>
    </row>
    <row r="1213" spans="1:32" x14ac:dyDescent="0.25">
      <c r="A1213" s="4"/>
      <c r="B1213" s="2"/>
      <c r="C1213" s="4"/>
      <c r="D1213" s="4"/>
      <c r="E1213" s="4"/>
      <c r="F1213" s="2"/>
      <c r="G1213" s="4"/>
      <c r="H1213" s="4"/>
      <c r="I1213" s="4"/>
      <c r="J1213" s="4"/>
      <c r="K1213" s="4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4">
        <f t="shared" si="36"/>
        <v>12.109999999999786</v>
      </c>
      <c r="Z1213" s="14">
        <v>58.16</v>
      </c>
      <c r="AA1213" s="14">
        <v>40.479999999999997</v>
      </c>
      <c r="AB1213" s="14">
        <v>16408.16</v>
      </c>
      <c r="AC1213" s="2"/>
      <c r="AD1213" s="14">
        <v>76.819999999999993</v>
      </c>
      <c r="AE1213" s="14">
        <v>53.82</v>
      </c>
      <c r="AF1213" s="14">
        <v>-496.68</v>
      </c>
    </row>
    <row r="1214" spans="1:32" x14ac:dyDescent="0.25">
      <c r="A1214" s="4"/>
      <c r="B1214" s="2"/>
      <c r="C1214" s="4"/>
      <c r="D1214" s="4"/>
      <c r="E1214" s="4"/>
      <c r="F1214" s="2"/>
      <c r="G1214" s="4"/>
      <c r="H1214" s="4"/>
      <c r="I1214" s="4"/>
      <c r="J1214" s="4"/>
      <c r="K1214" s="4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4">
        <f t="shared" si="36"/>
        <v>12.119999999999786</v>
      </c>
      <c r="Z1214" s="14">
        <v>558.16</v>
      </c>
      <c r="AA1214" s="14">
        <v>-515.52</v>
      </c>
      <c r="AB1214" s="14">
        <v>16328.16</v>
      </c>
      <c r="AC1214" s="2"/>
      <c r="AD1214" s="14">
        <v>-139.18</v>
      </c>
      <c r="AE1214" s="14">
        <v>-377.18</v>
      </c>
      <c r="AF1214" s="14">
        <v>103.32</v>
      </c>
    </row>
    <row r="1215" spans="1:32" x14ac:dyDescent="0.25">
      <c r="A1215" s="4"/>
      <c r="B1215" s="2"/>
      <c r="C1215" s="4"/>
      <c r="D1215" s="4"/>
      <c r="E1215" s="4"/>
      <c r="F1215" s="2"/>
      <c r="G1215" s="4"/>
      <c r="H1215" s="4"/>
      <c r="I1215" s="4"/>
      <c r="J1215" s="4"/>
      <c r="K1215" s="4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4">
        <f t="shared" si="36"/>
        <v>12.129999999999786</v>
      </c>
      <c r="Z1215" s="14">
        <v>550.16</v>
      </c>
      <c r="AA1215" s="14">
        <v>-527.52</v>
      </c>
      <c r="AB1215" s="14">
        <v>16176.16</v>
      </c>
      <c r="AC1215" s="2"/>
      <c r="AD1215" s="14">
        <v>314.82</v>
      </c>
      <c r="AE1215" s="14">
        <v>385.82</v>
      </c>
      <c r="AF1215" s="14">
        <v>1354.32</v>
      </c>
    </row>
    <row r="1216" spans="1:32" x14ac:dyDescent="0.25">
      <c r="A1216" s="4"/>
      <c r="B1216" s="2"/>
      <c r="C1216" s="4"/>
      <c r="D1216" s="4"/>
      <c r="E1216" s="4"/>
      <c r="F1216" s="2"/>
      <c r="G1216" s="4"/>
      <c r="H1216" s="4"/>
      <c r="I1216" s="4"/>
      <c r="J1216" s="4"/>
      <c r="K1216" s="4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4">
        <f t="shared" si="36"/>
        <v>12.139999999999786</v>
      </c>
      <c r="Z1216" s="14">
        <v>-305.83999999999997</v>
      </c>
      <c r="AA1216" s="14">
        <v>316.48</v>
      </c>
      <c r="AB1216" s="14">
        <v>16716.16</v>
      </c>
      <c r="AC1216" s="2"/>
      <c r="AD1216" s="14">
        <v>-55.18</v>
      </c>
      <c r="AE1216" s="14">
        <v>46.82</v>
      </c>
      <c r="AF1216" s="14">
        <v>935.32</v>
      </c>
    </row>
    <row r="1217" spans="1:32" x14ac:dyDescent="0.25">
      <c r="A1217" s="4"/>
      <c r="B1217" s="2"/>
      <c r="C1217" s="4"/>
      <c r="D1217" s="4"/>
      <c r="E1217" s="4"/>
      <c r="F1217" s="2"/>
      <c r="G1217" s="4"/>
      <c r="H1217" s="4"/>
      <c r="I1217" s="4"/>
      <c r="J1217" s="4"/>
      <c r="K1217" s="4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4">
        <f t="shared" si="36"/>
        <v>12.149999999999785</v>
      </c>
      <c r="Z1217" s="14">
        <v>806.16</v>
      </c>
      <c r="AA1217" s="14">
        <v>296.48</v>
      </c>
      <c r="AB1217" s="14">
        <v>16420.16</v>
      </c>
      <c r="AC1217" s="2"/>
      <c r="AD1217" s="14">
        <v>8.82</v>
      </c>
      <c r="AE1217" s="14">
        <v>185.82</v>
      </c>
      <c r="AF1217" s="14">
        <v>233.32</v>
      </c>
    </row>
    <row r="1218" spans="1:32" x14ac:dyDescent="0.25">
      <c r="A1218" s="4"/>
      <c r="B1218" s="2"/>
      <c r="C1218" s="4"/>
      <c r="D1218" s="4"/>
      <c r="E1218" s="4"/>
      <c r="F1218" s="2"/>
      <c r="G1218" s="4"/>
      <c r="H1218" s="4"/>
      <c r="I1218" s="4"/>
      <c r="J1218" s="4"/>
      <c r="K1218" s="4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4">
        <f t="shared" si="36"/>
        <v>12.159999999999785</v>
      </c>
      <c r="Z1218" s="14">
        <v>854.16</v>
      </c>
      <c r="AA1218" s="14">
        <v>-103.52</v>
      </c>
      <c r="AB1218" s="14">
        <v>16164.16</v>
      </c>
      <c r="AC1218" s="2"/>
      <c r="AD1218" s="14">
        <v>44.82</v>
      </c>
      <c r="AE1218" s="14">
        <v>133.82</v>
      </c>
      <c r="AF1218" s="14">
        <v>1054.32</v>
      </c>
    </row>
    <row r="1219" spans="1:32" x14ac:dyDescent="0.25">
      <c r="A1219" s="4"/>
      <c r="B1219" s="2"/>
      <c r="C1219" s="4"/>
      <c r="D1219" s="4"/>
      <c r="E1219" s="4"/>
      <c r="F1219" s="2"/>
      <c r="G1219" s="4"/>
      <c r="H1219" s="4"/>
      <c r="I1219" s="4"/>
      <c r="J1219" s="4"/>
      <c r="K1219" s="4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4">
        <f t="shared" si="36"/>
        <v>12.169999999999785</v>
      </c>
      <c r="Z1219" s="14">
        <v>-541.84</v>
      </c>
      <c r="AA1219" s="14">
        <v>-523.52</v>
      </c>
      <c r="AB1219" s="14">
        <v>16576.16</v>
      </c>
      <c r="AC1219" s="2"/>
      <c r="AD1219" s="14">
        <v>-155.18</v>
      </c>
      <c r="AE1219" s="14">
        <v>-410.18</v>
      </c>
      <c r="AF1219" s="14">
        <v>656.32</v>
      </c>
    </row>
    <row r="1220" spans="1:32" x14ac:dyDescent="0.25">
      <c r="A1220" s="4"/>
      <c r="B1220" s="2"/>
      <c r="C1220" s="4"/>
      <c r="D1220" s="4"/>
      <c r="E1220" s="4"/>
      <c r="F1220" s="2"/>
      <c r="G1220" s="4"/>
      <c r="H1220" s="4"/>
      <c r="I1220" s="4"/>
      <c r="J1220" s="4"/>
      <c r="K1220" s="4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4">
        <f t="shared" ref="Y1220:Y1283" si="37">Y1219+0.01</f>
        <v>12.179999999999785</v>
      </c>
      <c r="Z1220" s="14">
        <v>782.16</v>
      </c>
      <c r="AA1220" s="14">
        <v>84.48</v>
      </c>
      <c r="AB1220" s="14">
        <v>16672.16</v>
      </c>
      <c r="AC1220" s="2"/>
      <c r="AD1220" s="14">
        <v>-99.18</v>
      </c>
      <c r="AE1220" s="14">
        <v>74.819999999999993</v>
      </c>
      <c r="AF1220" s="14">
        <v>-412.68</v>
      </c>
    </row>
    <row r="1221" spans="1:32" x14ac:dyDescent="0.25">
      <c r="A1221" s="4"/>
      <c r="B1221" s="2"/>
      <c r="C1221" s="4"/>
      <c r="D1221" s="4"/>
      <c r="E1221" s="4"/>
      <c r="F1221" s="2"/>
      <c r="G1221" s="4"/>
      <c r="H1221" s="4"/>
      <c r="I1221" s="4"/>
      <c r="J1221" s="4"/>
      <c r="K1221" s="4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4">
        <f t="shared" si="37"/>
        <v>12.189999999999785</v>
      </c>
      <c r="Z1221" s="14">
        <v>-713.84</v>
      </c>
      <c r="AA1221" s="14">
        <v>-583.52</v>
      </c>
      <c r="AB1221" s="14">
        <v>16416.16</v>
      </c>
      <c r="AC1221" s="2"/>
      <c r="AD1221" s="14">
        <v>192.82</v>
      </c>
      <c r="AE1221" s="14">
        <v>162.82</v>
      </c>
      <c r="AF1221" s="14">
        <v>71.319999999999993</v>
      </c>
    </row>
    <row r="1222" spans="1:32" x14ac:dyDescent="0.25">
      <c r="A1222" s="4"/>
      <c r="B1222" s="2"/>
      <c r="C1222" s="4"/>
      <c r="D1222" s="4"/>
      <c r="E1222" s="4"/>
      <c r="F1222" s="2"/>
      <c r="G1222" s="4"/>
      <c r="H1222" s="4"/>
      <c r="I1222" s="4"/>
      <c r="J1222" s="4"/>
      <c r="K1222" s="4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4">
        <f t="shared" si="37"/>
        <v>12.199999999999784</v>
      </c>
      <c r="Z1222" s="14">
        <v>-885.84</v>
      </c>
      <c r="AA1222" s="14">
        <v>-851.52</v>
      </c>
      <c r="AB1222" s="14">
        <v>16492.16</v>
      </c>
      <c r="AC1222" s="2"/>
      <c r="AD1222" s="14">
        <v>-157.18</v>
      </c>
      <c r="AE1222" s="14">
        <v>-151.18</v>
      </c>
      <c r="AF1222" s="14">
        <v>-1362.68</v>
      </c>
    </row>
    <row r="1223" spans="1:32" x14ac:dyDescent="0.25">
      <c r="A1223" s="4"/>
      <c r="B1223" s="2"/>
      <c r="C1223" s="4"/>
      <c r="D1223" s="4"/>
      <c r="E1223" s="4"/>
      <c r="F1223" s="2"/>
      <c r="G1223" s="4"/>
      <c r="H1223" s="4"/>
      <c r="I1223" s="4"/>
      <c r="J1223" s="4"/>
      <c r="K1223" s="4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4">
        <f t="shared" si="37"/>
        <v>12.209999999999784</v>
      </c>
      <c r="Z1223" s="14">
        <v>238.16</v>
      </c>
      <c r="AA1223" s="14">
        <v>-947.52</v>
      </c>
      <c r="AB1223" s="14">
        <v>16336.16</v>
      </c>
      <c r="AC1223" s="2"/>
      <c r="AD1223" s="14">
        <v>66.819999999999993</v>
      </c>
      <c r="AE1223" s="14">
        <v>-178.18</v>
      </c>
      <c r="AF1223" s="14">
        <v>-1835.68</v>
      </c>
    </row>
    <row r="1224" spans="1:32" x14ac:dyDescent="0.25">
      <c r="A1224" s="4"/>
      <c r="B1224" s="2"/>
      <c r="C1224" s="4"/>
      <c r="D1224" s="4"/>
      <c r="E1224" s="4"/>
      <c r="F1224" s="2"/>
      <c r="G1224" s="4"/>
      <c r="H1224" s="4"/>
      <c r="I1224" s="4"/>
      <c r="J1224" s="4"/>
      <c r="K1224" s="4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4">
        <f t="shared" si="37"/>
        <v>12.219999999999784</v>
      </c>
      <c r="Z1224" s="14">
        <v>-469.84</v>
      </c>
      <c r="AA1224" s="14">
        <v>-555.52</v>
      </c>
      <c r="AB1224" s="14">
        <v>16176.16</v>
      </c>
      <c r="AC1224" s="2"/>
      <c r="AD1224" s="14">
        <v>-303.18</v>
      </c>
      <c r="AE1224" s="14">
        <v>-148.18</v>
      </c>
      <c r="AF1224" s="14">
        <v>-2396.6799999999998</v>
      </c>
    </row>
    <row r="1225" spans="1:32" x14ac:dyDescent="0.25">
      <c r="A1225" s="4"/>
      <c r="B1225" s="2"/>
      <c r="C1225" s="4"/>
      <c r="D1225" s="4"/>
      <c r="E1225" s="4"/>
      <c r="F1225" s="2"/>
      <c r="G1225" s="4"/>
      <c r="H1225" s="4"/>
      <c r="I1225" s="4"/>
      <c r="J1225" s="4"/>
      <c r="K1225" s="4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4">
        <f t="shared" si="37"/>
        <v>12.229999999999784</v>
      </c>
      <c r="Z1225" s="14">
        <v>-961.84</v>
      </c>
      <c r="AA1225" s="14">
        <v>-571.52</v>
      </c>
      <c r="AB1225" s="14">
        <v>16652.16</v>
      </c>
      <c r="AC1225" s="2"/>
      <c r="AD1225" s="14">
        <v>148.82</v>
      </c>
      <c r="AE1225" s="14">
        <v>-186.18</v>
      </c>
      <c r="AF1225" s="14">
        <v>-2260.6799999999998</v>
      </c>
    </row>
    <row r="1226" spans="1:32" x14ac:dyDescent="0.25">
      <c r="A1226" s="4"/>
      <c r="B1226" s="2"/>
      <c r="C1226" s="4"/>
      <c r="D1226" s="4"/>
      <c r="E1226" s="4"/>
      <c r="F1226" s="2"/>
      <c r="G1226" s="4"/>
      <c r="H1226" s="4"/>
      <c r="I1226" s="4"/>
      <c r="J1226" s="4"/>
      <c r="K1226" s="4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4">
        <f t="shared" si="37"/>
        <v>12.239999999999783</v>
      </c>
      <c r="Z1226" s="14">
        <v>118.16</v>
      </c>
      <c r="AA1226" s="14">
        <v>-723.52</v>
      </c>
      <c r="AB1226" s="14">
        <v>16384.16</v>
      </c>
      <c r="AC1226" s="2"/>
      <c r="AD1226" s="14">
        <v>-168.18</v>
      </c>
      <c r="AE1226" s="14">
        <v>39.82</v>
      </c>
      <c r="AF1226" s="14">
        <v>-2672.68</v>
      </c>
    </row>
    <row r="1227" spans="1:32" x14ac:dyDescent="0.25">
      <c r="A1227" s="4"/>
      <c r="B1227" s="2"/>
      <c r="C1227" s="4"/>
      <c r="D1227" s="4"/>
      <c r="E1227" s="4"/>
      <c r="F1227" s="2"/>
      <c r="G1227" s="4"/>
      <c r="H1227" s="4"/>
      <c r="I1227" s="4"/>
      <c r="J1227" s="4"/>
      <c r="K1227" s="4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4">
        <f t="shared" si="37"/>
        <v>12.249999999999783</v>
      </c>
      <c r="Z1227" s="14">
        <v>154.16</v>
      </c>
      <c r="AA1227" s="14">
        <v>-891.52</v>
      </c>
      <c r="AB1227" s="14">
        <v>16324.16</v>
      </c>
      <c r="AC1227" s="2"/>
      <c r="AD1227" s="14">
        <v>-110.18</v>
      </c>
      <c r="AE1227" s="14">
        <v>-193.18</v>
      </c>
      <c r="AF1227" s="14">
        <v>-2401.6799999999998</v>
      </c>
    </row>
    <row r="1228" spans="1:32" x14ac:dyDescent="0.25">
      <c r="A1228" s="4"/>
      <c r="B1228" s="2"/>
      <c r="C1228" s="4"/>
      <c r="D1228" s="4"/>
      <c r="E1228" s="4"/>
      <c r="F1228" s="2"/>
      <c r="G1228" s="4"/>
      <c r="H1228" s="4"/>
      <c r="I1228" s="4"/>
      <c r="J1228" s="4"/>
      <c r="K1228" s="4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4">
        <f t="shared" si="37"/>
        <v>12.259999999999783</v>
      </c>
      <c r="Z1228" s="14">
        <v>482.16</v>
      </c>
      <c r="AA1228" s="14">
        <v>-419.52</v>
      </c>
      <c r="AB1228" s="14">
        <v>16488.16</v>
      </c>
      <c r="AC1228" s="2"/>
      <c r="AD1228" s="14">
        <v>-12.18</v>
      </c>
      <c r="AE1228" s="14">
        <v>-53.18</v>
      </c>
      <c r="AF1228" s="14">
        <v>-1877.68</v>
      </c>
    </row>
    <row r="1229" spans="1:32" x14ac:dyDescent="0.25">
      <c r="A1229" s="4"/>
      <c r="B1229" s="2"/>
      <c r="C1229" s="4"/>
      <c r="D1229" s="4"/>
      <c r="E1229" s="4"/>
      <c r="F1229" s="2"/>
      <c r="G1229" s="4"/>
      <c r="H1229" s="4"/>
      <c r="I1229" s="4"/>
      <c r="J1229" s="4"/>
      <c r="K1229" s="4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4">
        <f t="shared" si="37"/>
        <v>12.269999999999783</v>
      </c>
      <c r="Z1229" s="14">
        <v>1214.1600000000001</v>
      </c>
      <c r="AA1229" s="14">
        <v>100.48</v>
      </c>
      <c r="AB1229" s="14">
        <v>16636.16</v>
      </c>
      <c r="AC1229" s="2"/>
      <c r="AD1229" s="14">
        <v>77.819999999999993</v>
      </c>
      <c r="AE1229" s="14">
        <v>-91.18</v>
      </c>
      <c r="AF1229" s="14">
        <v>-2019.68</v>
      </c>
    </row>
    <row r="1230" spans="1:32" x14ac:dyDescent="0.25">
      <c r="A1230" s="4"/>
      <c r="B1230" s="2"/>
      <c r="C1230" s="4"/>
      <c r="D1230" s="4"/>
      <c r="E1230" s="4"/>
      <c r="F1230" s="2"/>
      <c r="G1230" s="4"/>
      <c r="H1230" s="4"/>
      <c r="I1230" s="4"/>
      <c r="J1230" s="4"/>
      <c r="K1230" s="4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4">
        <f t="shared" si="37"/>
        <v>12.279999999999783</v>
      </c>
      <c r="Z1230" s="14">
        <v>1110.1600000000001</v>
      </c>
      <c r="AA1230" s="14">
        <v>-295.52</v>
      </c>
      <c r="AB1230" s="14">
        <v>16212.16</v>
      </c>
      <c r="AC1230" s="2"/>
      <c r="AD1230" s="14">
        <v>-75.180000000000007</v>
      </c>
      <c r="AE1230" s="14">
        <v>-91.18</v>
      </c>
      <c r="AF1230" s="14">
        <v>-1740.68</v>
      </c>
    </row>
    <row r="1231" spans="1:32" x14ac:dyDescent="0.25">
      <c r="A1231" s="4"/>
      <c r="B1231" s="2"/>
      <c r="C1231" s="4"/>
      <c r="D1231" s="4"/>
      <c r="E1231" s="4"/>
      <c r="F1231" s="2"/>
      <c r="G1231" s="4"/>
      <c r="H1231" s="4"/>
      <c r="I1231" s="4"/>
      <c r="J1231" s="4"/>
      <c r="K1231" s="4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4">
        <f t="shared" si="37"/>
        <v>12.289999999999782</v>
      </c>
      <c r="Z1231" s="14">
        <v>1510.16</v>
      </c>
      <c r="AA1231" s="14">
        <v>-83.52</v>
      </c>
      <c r="AB1231" s="14">
        <v>16312.16</v>
      </c>
      <c r="AC1231" s="2"/>
      <c r="AD1231" s="14">
        <v>-193.18</v>
      </c>
      <c r="AE1231" s="14">
        <v>-129.18</v>
      </c>
      <c r="AF1231" s="14">
        <v>-1133.68</v>
      </c>
    </row>
    <row r="1232" spans="1:32" x14ac:dyDescent="0.25">
      <c r="A1232" s="4"/>
      <c r="B1232" s="2"/>
      <c r="C1232" s="4"/>
      <c r="D1232" s="4"/>
      <c r="E1232" s="4"/>
      <c r="F1232" s="2"/>
      <c r="G1232" s="4"/>
      <c r="H1232" s="4"/>
      <c r="I1232" s="4"/>
      <c r="J1232" s="4"/>
      <c r="K1232" s="4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4">
        <f t="shared" si="37"/>
        <v>12.299999999999782</v>
      </c>
      <c r="Z1232" s="14">
        <v>942.16</v>
      </c>
      <c r="AA1232" s="14">
        <v>-91.52</v>
      </c>
      <c r="AB1232" s="14">
        <v>16472.16</v>
      </c>
      <c r="AC1232" s="2"/>
      <c r="AD1232" s="14">
        <v>-274.18</v>
      </c>
      <c r="AE1232" s="14">
        <v>-312.18</v>
      </c>
      <c r="AF1232" s="14">
        <v>-340.68</v>
      </c>
    </row>
    <row r="1233" spans="1:32" x14ac:dyDescent="0.25">
      <c r="A1233" s="4"/>
      <c r="B1233" s="2"/>
      <c r="C1233" s="4"/>
      <c r="D1233" s="4"/>
      <c r="E1233" s="4"/>
      <c r="F1233" s="2"/>
      <c r="G1233" s="4"/>
      <c r="H1233" s="4"/>
      <c r="I1233" s="4"/>
      <c r="J1233" s="4"/>
      <c r="K1233" s="4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4">
        <f t="shared" si="37"/>
        <v>12.309999999999782</v>
      </c>
      <c r="Z1233" s="14">
        <v>1346.16</v>
      </c>
      <c r="AA1233" s="14">
        <v>336.48</v>
      </c>
      <c r="AB1233" s="14">
        <v>16596.16</v>
      </c>
      <c r="AC1233" s="2"/>
      <c r="AD1233" s="14">
        <v>37.82</v>
      </c>
      <c r="AE1233" s="14">
        <v>54.82</v>
      </c>
      <c r="AF1233" s="14">
        <v>290.32</v>
      </c>
    </row>
    <row r="1234" spans="1:32" x14ac:dyDescent="0.25">
      <c r="A1234" s="4"/>
      <c r="B1234" s="2"/>
      <c r="C1234" s="4"/>
      <c r="D1234" s="4"/>
      <c r="E1234" s="4"/>
      <c r="F1234" s="2"/>
      <c r="G1234" s="4"/>
      <c r="H1234" s="4"/>
      <c r="I1234" s="4"/>
      <c r="J1234" s="4"/>
      <c r="K1234" s="4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4">
        <f t="shared" si="37"/>
        <v>12.319999999999782</v>
      </c>
      <c r="Z1234" s="14">
        <v>654.16</v>
      </c>
      <c r="AA1234" s="14">
        <v>-411.52</v>
      </c>
      <c r="AB1234" s="14">
        <v>16384.16</v>
      </c>
      <c r="AC1234" s="2"/>
      <c r="AD1234" s="14">
        <v>224.82</v>
      </c>
      <c r="AE1234" s="14">
        <v>373.82</v>
      </c>
      <c r="AF1234" s="14">
        <v>808.32</v>
      </c>
    </row>
    <row r="1235" spans="1:32" x14ac:dyDescent="0.25">
      <c r="A1235" s="4"/>
      <c r="B1235" s="2"/>
      <c r="C1235" s="4"/>
      <c r="D1235" s="4"/>
      <c r="E1235" s="4"/>
      <c r="F1235" s="2"/>
      <c r="G1235" s="4"/>
      <c r="H1235" s="4"/>
      <c r="I1235" s="4"/>
      <c r="J1235" s="4"/>
      <c r="K1235" s="4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4">
        <f t="shared" si="37"/>
        <v>12.329999999999782</v>
      </c>
      <c r="Z1235" s="14">
        <v>1466.16</v>
      </c>
      <c r="AA1235" s="14">
        <v>-11.52</v>
      </c>
      <c r="AB1235" s="14">
        <v>16432.16</v>
      </c>
      <c r="AC1235" s="2"/>
      <c r="AD1235" s="14">
        <v>69.819999999999993</v>
      </c>
      <c r="AE1235" s="14">
        <v>77.819999999999993</v>
      </c>
      <c r="AF1235" s="14">
        <v>333.32</v>
      </c>
    </row>
    <row r="1236" spans="1:32" x14ac:dyDescent="0.25">
      <c r="A1236" s="4"/>
      <c r="B1236" s="2"/>
      <c r="C1236" s="4"/>
      <c r="D1236" s="4"/>
      <c r="E1236" s="4"/>
      <c r="F1236" s="2"/>
      <c r="G1236" s="4"/>
      <c r="H1236" s="4"/>
      <c r="I1236" s="4"/>
      <c r="J1236" s="4"/>
      <c r="K1236" s="4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4">
        <f t="shared" si="37"/>
        <v>12.339999999999781</v>
      </c>
      <c r="Z1236" s="14">
        <v>-221.84</v>
      </c>
      <c r="AA1236" s="14">
        <v>-267.52</v>
      </c>
      <c r="AB1236" s="14">
        <v>16616.16</v>
      </c>
      <c r="AC1236" s="2"/>
      <c r="AD1236" s="14">
        <v>-175.18</v>
      </c>
      <c r="AE1236" s="14">
        <v>-32.18</v>
      </c>
      <c r="AF1236" s="14">
        <v>1404.32</v>
      </c>
    </row>
    <row r="1237" spans="1:32" x14ac:dyDescent="0.25">
      <c r="A1237" s="4"/>
      <c r="B1237" s="2"/>
      <c r="C1237" s="4"/>
      <c r="D1237" s="4"/>
      <c r="E1237" s="4"/>
      <c r="F1237" s="2"/>
      <c r="G1237" s="4"/>
      <c r="H1237" s="4"/>
      <c r="I1237" s="4"/>
      <c r="J1237" s="4"/>
      <c r="K1237" s="4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4">
        <f t="shared" si="37"/>
        <v>12.349999999999781</v>
      </c>
      <c r="Z1237" s="14">
        <v>-397.84</v>
      </c>
      <c r="AA1237" s="14">
        <v>-159.52000000000001</v>
      </c>
      <c r="AB1237" s="14">
        <v>17048.16</v>
      </c>
      <c r="AC1237" s="2"/>
      <c r="AD1237" s="14">
        <v>-261.18</v>
      </c>
      <c r="AE1237" s="14">
        <v>-214.18</v>
      </c>
      <c r="AF1237" s="14">
        <v>1549.32</v>
      </c>
    </row>
    <row r="1238" spans="1:32" x14ac:dyDescent="0.25">
      <c r="A1238" s="4"/>
      <c r="B1238" s="2"/>
      <c r="C1238" s="4"/>
      <c r="D1238" s="4"/>
      <c r="E1238" s="4"/>
      <c r="F1238" s="2"/>
      <c r="G1238" s="4"/>
      <c r="H1238" s="4"/>
      <c r="I1238" s="4"/>
      <c r="J1238" s="4"/>
      <c r="K1238" s="4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4">
        <f t="shared" si="37"/>
        <v>12.359999999999781</v>
      </c>
      <c r="Z1238" s="14">
        <v>-997.84</v>
      </c>
      <c r="AA1238" s="14">
        <v>-411.52</v>
      </c>
      <c r="AB1238" s="14">
        <v>16628.16</v>
      </c>
      <c r="AC1238" s="2"/>
      <c r="AD1238" s="14">
        <v>138.82</v>
      </c>
      <c r="AE1238" s="14">
        <v>61.82</v>
      </c>
      <c r="AF1238" s="14">
        <v>1160.32</v>
      </c>
    </row>
    <row r="1239" spans="1:32" x14ac:dyDescent="0.25">
      <c r="A1239" s="4"/>
      <c r="B1239" s="2"/>
      <c r="C1239" s="4"/>
      <c r="D1239" s="4"/>
      <c r="E1239" s="4"/>
      <c r="F1239" s="2"/>
      <c r="G1239" s="4"/>
      <c r="H1239" s="4"/>
      <c r="I1239" s="4"/>
      <c r="J1239" s="4"/>
      <c r="K1239" s="4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4">
        <f t="shared" si="37"/>
        <v>12.369999999999781</v>
      </c>
      <c r="Z1239" s="14">
        <v>-881.84</v>
      </c>
      <c r="AA1239" s="14">
        <v>-543.52</v>
      </c>
      <c r="AB1239" s="14">
        <v>16840.16</v>
      </c>
      <c r="AC1239" s="2"/>
      <c r="AD1239" s="14">
        <v>-31.18</v>
      </c>
      <c r="AE1239" s="14">
        <v>126.82</v>
      </c>
      <c r="AF1239" s="14">
        <v>871.32</v>
      </c>
    </row>
    <row r="1240" spans="1:32" x14ac:dyDescent="0.25">
      <c r="A1240" s="4"/>
      <c r="B1240" s="2"/>
      <c r="C1240" s="4"/>
      <c r="D1240" s="4"/>
      <c r="E1240" s="4"/>
      <c r="F1240" s="2"/>
      <c r="G1240" s="4"/>
      <c r="H1240" s="4"/>
      <c r="I1240" s="4"/>
      <c r="J1240" s="4"/>
      <c r="K1240" s="4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4">
        <f t="shared" si="37"/>
        <v>12.379999999999781</v>
      </c>
      <c r="Z1240" s="14">
        <v>338.16</v>
      </c>
      <c r="AA1240" s="14">
        <v>-447.52</v>
      </c>
      <c r="AB1240" s="14">
        <v>16340.16</v>
      </c>
      <c r="AC1240" s="2"/>
      <c r="AD1240" s="14">
        <v>325.82</v>
      </c>
      <c r="AE1240" s="14">
        <v>682.82</v>
      </c>
      <c r="AF1240" s="14">
        <v>175.32</v>
      </c>
    </row>
    <row r="1241" spans="1:32" x14ac:dyDescent="0.25">
      <c r="A1241" s="4"/>
      <c r="B1241" s="2"/>
      <c r="C1241" s="4"/>
      <c r="D1241" s="4"/>
      <c r="E1241" s="4"/>
      <c r="F1241" s="2"/>
      <c r="G1241" s="4"/>
      <c r="H1241" s="4"/>
      <c r="I1241" s="4"/>
      <c r="J1241" s="4"/>
      <c r="K1241" s="4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4">
        <f t="shared" si="37"/>
        <v>12.38999999999978</v>
      </c>
      <c r="Z1241" s="14">
        <v>318.16000000000003</v>
      </c>
      <c r="AA1241" s="14">
        <v>-1063.52</v>
      </c>
      <c r="AB1241" s="14">
        <v>16144.16</v>
      </c>
      <c r="AC1241" s="2"/>
      <c r="AD1241" s="14">
        <v>96.82</v>
      </c>
      <c r="AE1241" s="14">
        <v>-135.18</v>
      </c>
      <c r="AF1241" s="14">
        <v>-258.68</v>
      </c>
    </row>
    <row r="1242" spans="1:32" x14ac:dyDescent="0.25">
      <c r="A1242" s="4"/>
      <c r="B1242" s="2"/>
      <c r="C1242" s="4"/>
      <c r="D1242" s="4"/>
      <c r="E1242" s="4"/>
      <c r="F1242" s="2"/>
      <c r="G1242" s="4"/>
      <c r="H1242" s="4"/>
      <c r="I1242" s="4"/>
      <c r="J1242" s="4"/>
      <c r="K1242" s="4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4">
        <f t="shared" si="37"/>
        <v>12.39999999999978</v>
      </c>
      <c r="Z1242" s="14">
        <v>-517.84</v>
      </c>
      <c r="AA1242" s="14">
        <v>-511.52</v>
      </c>
      <c r="AB1242" s="14">
        <v>16380.16</v>
      </c>
      <c r="AC1242" s="2"/>
      <c r="AD1242" s="14">
        <v>-260.18</v>
      </c>
      <c r="AE1242" s="14">
        <v>151.82</v>
      </c>
      <c r="AF1242" s="14">
        <v>-661.68</v>
      </c>
    </row>
    <row r="1243" spans="1:32" x14ac:dyDescent="0.25">
      <c r="A1243" s="4"/>
      <c r="B1243" s="2"/>
      <c r="C1243" s="4"/>
      <c r="D1243" s="4"/>
      <c r="E1243" s="4"/>
      <c r="F1243" s="2"/>
      <c r="G1243" s="4"/>
      <c r="H1243" s="4"/>
      <c r="I1243" s="4"/>
      <c r="J1243" s="4"/>
      <c r="K1243" s="4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4">
        <f t="shared" si="37"/>
        <v>12.40999999999978</v>
      </c>
      <c r="Z1243" s="14">
        <v>-493.84</v>
      </c>
      <c r="AA1243" s="14">
        <v>-663.52</v>
      </c>
      <c r="AB1243" s="14">
        <v>16716.16</v>
      </c>
      <c r="AC1243" s="2"/>
      <c r="AD1243" s="14">
        <v>-19.18</v>
      </c>
      <c r="AE1243" s="14">
        <v>121.82</v>
      </c>
      <c r="AF1243" s="14">
        <v>-1573.68</v>
      </c>
    </row>
    <row r="1244" spans="1:32" x14ac:dyDescent="0.25">
      <c r="A1244" s="4"/>
      <c r="B1244" s="2"/>
      <c r="C1244" s="4"/>
      <c r="D1244" s="4"/>
      <c r="E1244" s="4"/>
      <c r="F1244" s="2"/>
      <c r="G1244" s="4"/>
      <c r="H1244" s="4"/>
      <c r="I1244" s="4"/>
      <c r="J1244" s="4"/>
      <c r="K1244" s="4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4">
        <f t="shared" si="37"/>
        <v>12.41999999999978</v>
      </c>
      <c r="Z1244" s="14">
        <v>886.16</v>
      </c>
      <c r="AA1244" s="14">
        <v>-439.52</v>
      </c>
      <c r="AB1244" s="14">
        <v>16368.16</v>
      </c>
      <c r="AC1244" s="2"/>
      <c r="AD1244" s="14">
        <v>16.82</v>
      </c>
      <c r="AE1244" s="14">
        <v>-166.18</v>
      </c>
      <c r="AF1244" s="14">
        <v>-1401.68</v>
      </c>
    </row>
    <row r="1245" spans="1:32" x14ac:dyDescent="0.25">
      <c r="A1245" s="4"/>
      <c r="B1245" s="2"/>
      <c r="C1245" s="4"/>
      <c r="D1245" s="4"/>
      <c r="E1245" s="4"/>
      <c r="F1245" s="2"/>
      <c r="G1245" s="4"/>
      <c r="H1245" s="4"/>
      <c r="I1245" s="4"/>
      <c r="J1245" s="4"/>
      <c r="K1245" s="4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4">
        <f t="shared" si="37"/>
        <v>12.429999999999779</v>
      </c>
      <c r="Z1245" s="14">
        <v>430.16</v>
      </c>
      <c r="AA1245" s="14">
        <v>68.48</v>
      </c>
      <c r="AB1245" s="14">
        <v>16516.16</v>
      </c>
      <c r="AC1245" s="2"/>
      <c r="AD1245" s="14">
        <v>-198.18</v>
      </c>
      <c r="AE1245" s="14">
        <v>-53.18</v>
      </c>
      <c r="AF1245" s="14">
        <v>-1418.68</v>
      </c>
    </row>
    <row r="1246" spans="1:32" x14ac:dyDescent="0.25">
      <c r="A1246" s="4"/>
      <c r="B1246" s="2"/>
      <c r="C1246" s="4"/>
      <c r="D1246" s="4"/>
      <c r="E1246" s="4"/>
      <c r="F1246" s="2"/>
      <c r="G1246" s="4"/>
      <c r="H1246" s="4"/>
      <c r="I1246" s="4"/>
      <c r="J1246" s="4"/>
      <c r="K1246" s="4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4">
        <f t="shared" si="37"/>
        <v>12.439999999999779</v>
      </c>
      <c r="Z1246" s="14">
        <v>1334.16</v>
      </c>
      <c r="AA1246" s="14">
        <v>-431.52</v>
      </c>
      <c r="AB1246" s="14">
        <v>16520.16</v>
      </c>
      <c r="AC1246" s="2"/>
      <c r="AD1246" s="14">
        <v>-88.18</v>
      </c>
      <c r="AE1246" s="14">
        <v>-437.18</v>
      </c>
      <c r="AF1246" s="14">
        <v>-1270.68</v>
      </c>
    </row>
    <row r="1247" spans="1:32" x14ac:dyDescent="0.25">
      <c r="A1247" s="4"/>
      <c r="B1247" s="2"/>
      <c r="C1247" s="4"/>
      <c r="D1247" s="4"/>
      <c r="E1247" s="4"/>
      <c r="F1247" s="2"/>
      <c r="G1247" s="4"/>
      <c r="H1247" s="4"/>
      <c r="I1247" s="4"/>
      <c r="J1247" s="4"/>
      <c r="K1247" s="4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4">
        <f t="shared" si="37"/>
        <v>12.449999999999779</v>
      </c>
      <c r="Z1247" s="14">
        <v>1710.16</v>
      </c>
      <c r="AA1247" s="14">
        <v>152.47999999999999</v>
      </c>
      <c r="AB1247" s="14">
        <v>16584.16</v>
      </c>
      <c r="AC1247" s="2"/>
      <c r="AD1247" s="14">
        <v>169.82</v>
      </c>
      <c r="AE1247" s="14">
        <v>98.82</v>
      </c>
      <c r="AF1247" s="14">
        <v>-606.67999999999995</v>
      </c>
    </row>
    <row r="1248" spans="1:32" x14ac:dyDescent="0.25">
      <c r="A1248" s="4"/>
      <c r="B1248" s="2"/>
      <c r="C1248" s="4"/>
      <c r="D1248" s="4"/>
      <c r="E1248" s="4"/>
      <c r="F1248" s="2"/>
      <c r="G1248" s="4"/>
      <c r="H1248" s="4"/>
      <c r="I1248" s="4"/>
      <c r="J1248" s="4"/>
      <c r="K1248" s="4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4">
        <f t="shared" si="37"/>
        <v>12.459999999999779</v>
      </c>
      <c r="Z1248" s="14">
        <v>874.16</v>
      </c>
      <c r="AA1248" s="14">
        <v>316.48</v>
      </c>
      <c r="AB1248" s="14">
        <v>16764.16</v>
      </c>
      <c r="AC1248" s="2"/>
      <c r="AD1248" s="14">
        <v>145.82</v>
      </c>
      <c r="AE1248" s="14">
        <v>259.82</v>
      </c>
      <c r="AF1248" s="14">
        <v>-103.68</v>
      </c>
    </row>
    <row r="1249" spans="1:32" x14ac:dyDescent="0.25">
      <c r="A1249" s="4"/>
      <c r="B1249" s="2"/>
      <c r="C1249" s="4"/>
      <c r="D1249" s="4"/>
      <c r="E1249" s="4"/>
      <c r="F1249" s="2"/>
      <c r="G1249" s="4"/>
      <c r="H1249" s="4"/>
      <c r="I1249" s="4"/>
      <c r="J1249" s="4"/>
      <c r="K1249" s="4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4">
        <f t="shared" si="37"/>
        <v>12.469999999999779</v>
      </c>
      <c r="Z1249" s="14">
        <v>562.16</v>
      </c>
      <c r="AA1249" s="14">
        <v>-391.52</v>
      </c>
      <c r="AB1249" s="14">
        <v>16288.16</v>
      </c>
      <c r="AC1249" s="2"/>
      <c r="AD1249" s="14">
        <v>757.82</v>
      </c>
      <c r="AE1249" s="14">
        <v>158.82</v>
      </c>
      <c r="AF1249" s="14">
        <v>757.32</v>
      </c>
    </row>
    <row r="1250" spans="1:32" x14ac:dyDescent="0.25">
      <c r="A1250" s="4"/>
      <c r="B1250" s="2"/>
      <c r="C1250" s="4"/>
      <c r="D1250" s="4"/>
      <c r="E1250" s="4"/>
      <c r="F1250" s="2"/>
      <c r="G1250" s="4"/>
      <c r="H1250" s="4"/>
      <c r="I1250" s="4"/>
      <c r="J1250" s="4"/>
      <c r="K1250" s="4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4">
        <f t="shared" si="37"/>
        <v>12.479999999999778</v>
      </c>
      <c r="Z1250" s="14">
        <v>1330.16</v>
      </c>
      <c r="AA1250" s="14">
        <v>-631.52</v>
      </c>
      <c r="AB1250" s="14">
        <v>16068.16</v>
      </c>
      <c r="AC1250" s="2"/>
      <c r="AD1250" s="14">
        <v>198.82</v>
      </c>
      <c r="AE1250" s="14">
        <v>146.82</v>
      </c>
      <c r="AF1250" s="14">
        <v>865.32</v>
      </c>
    </row>
    <row r="1251" spans="1:32" x14ac:dyDescent="0.25">
      <c r="A1251" s="4"/>
      <c r="B1251" s="2"/>
      <c r="C1251" s="4"/>
      <c r="D1251" s="4"/>
      <c r="E1251" s="4"/>
      <c r="F1251" s="2"/>
      <c r="G1251" s="4"/>
      <c r="H1251" s="4"/>
      <c r="I1251" s="4"/>
      <c r="J1251" s="4"/>
      <c r="K1251" s="4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4">
        <f t="shared" si="37"/>
        <v>12.489999999999778</v>
      </c>
      <c r="Z1251" s="14">
        <v>1762.16</v>
      </c>
      <c r="AA1251" s="14">
        <v>-275.52</v>
      </c>
      <c r="AB1251" s="14">
        <v>16088.16</v>
      </c>
      <c r="AC1251" s="2"/>
      <c r="AD1251" s="14">
        <v>84.82</v>
      </c>
      <c r="AE1251" s="14">
        <v>-340.18</v>
      </c>
      <c r="AF1251" s="14">
        <v>860.32</v>
      </c>
    </row>
    <row r="1252" spans="1:32" x14ac:dyDescent="0.25">
      <c r="A1252" s="4"/>
      <c r="B1252" s="2"/>
      <c r="C1252" s="4"/>
      <c r="D1252" s="4"/>
      <c r="E1252" s="4"/>
      <c r="F1252" s="2"/>
      <c r="G1252" s="4"/>
      <c r="H1252" s="4"/>
      <c r="I1252" s="4"/>
      <c r="J1252" s="4"/>
      <c r="K1252" s="4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4">
        <f t="shared" si="37"/>
        <v>12.499999999999778</v>
      </c>
      <c r="Z1252" s="14">
        <v>938.16</v>
      </c>
      <c r="AA1252" s="14">
        <v>-215.52</v>
      </c>
      <c r="AB1252" s="14">
        <v>16224.16</v>
      </c>
      <c r="AC1252" s="2"/>
      <c r="AD1252" s="14">
        <v>165.82</v>
      </c>
      <c r="AE1252" s="14">
        <v>112.82</v>
      </c>
      <c r="AF1252" s="14">
        <v>1064.32</v>
      </c>
    </row>
    <row r="1253" spans="1:32" x14ac:dyDescent="0.25">
      <c r="A1253" s="4"/>
      <c r="B1253" s="2"/>
      <c r="C1253" s="4"/>
      <c r="D1253" s="4"/>
      <c r="E1253" s="4"/>
      <c r="F1253" s="2"/>
      <c r="G1253" s="4"/>
      <c r="H1253" s="4"/>
      <c r="I1253" s="4"/>
      <c r="J1253" s="4"/>
      <c r="K1253" s="4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4">
        <f t="shared" si="37"/>
        <v>12.509999999999778</v>
      </c>
      <c r="Z1253" s="14">
        <v>574.16</v>
      </c>
      <c r="AA1253" s="14">
        <v>-699.52</v>
      </c>
      <c r="AB1253" s="14">
        <v>16240.16</v>
      </c>
      <c r="AC1253" s="2"/>
      <c r="AD1253" s="14">
        <v>-150.18</v>
      </c>
      <c r="AE1253" s="14">
        <v>57.82</v>
      </c>
      <c r="AF1253" s="14">
        <v>712.32</v>
      </c>
    </row>
    <row r="1254" spans="1:32" x14ac:dyDescent="0.25">
      <c r="A1254" s="4"/>
      <c r="B1254" s="2"/>
      <c r="C1254" s="4"/>
      <c r="D1254" s="4"/>
      <c r="E1254" s="4"/>
      <c r="F1254" s="2"/>
      <c r="G1254" s="4"/>
      <c r="H1254" s="4"/>
      <c r="I1254" s="4"/>
      <c r="J1254" s="4"/>
      <c r="K1254" s="4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4">
        <f t="shared" si="37"/>
        <v>12.519999999999778</v>
      </c>
      <c r="Z1254" s="14">
        <v>302.16000000000003</v>
      </c>
      <c r="AA1254" s="14">
        <v>-151.52000000000001</v>
      </c>
      <c r="AB1254" s="14">
        <v>16684.16</v>
      </c>
      <c r="AC1254" s="2"/>
      <c r="AD1254" s="14">
        <v>-473.18</v>
      </c>
      <c r="AE1254" s="14">
        <v>19.82</v>
      </c>
      <c r="AF1254" s="14">
        <v>-34.68</v>
      </c>
    </row>
    <row r="1255" spans="1:32" x14ac:dyDescent="0.25">
      <c r="A1255" s="4"/>
      <c r="B1255" s="2"/>
      <c r="C1255" s="4"/>
      <c r="D1255" s="4"/>
      <c r="E1255" s="4"/>
      <c r="F1255" s="2"/>
      <c r="G1255" s="4"/>
      <c r="H1255" s="4"/>
      <c r="I1255" s="4"/>
      <c r="J1255" s="4"/>
      <c r="K1255" s="4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4">
        <f t="shared" si="37"/>
        <v>12.529999999999777</v>
      </c>
      <c r="Z1255" s="14">
        <v>1086.1600000000001</v>
      </c>
      <c r="AA1255" s="14">
        <v>232.48</v>
      </c>
      <c r="AB1255" s="14">
        <v>16524.16</v>
      </c>
      <c r="AC1255" s="2"/>
      <c r="AD1255" s="14">
        <v>141.82</v>
      </c>
      <c r="AE1255" s="14">
        <v>47.82</v>
      </c>
      <c r="AF1255" s="14">
        <v>352.32</v>
      </c>
    </row>
    <row r="1256" spans="1:32" x14ac:dyDescent="0.25">
      <c r="A1256" s="4"/>
      <c r="B1256" s="2"/>
      <c r="C1256" s="4"/>
      <c r="D1256" s="4"/>
      <c r="E1256" s="4"/>
      <c r="F1256" s="2"/>
      <c r="G1256" s="4"/>
      <c r="H1256" s="4"/>
      <c r="I1256" s="4"/>
      <c r="J1256" s="4"/>
      <c r="K1256" s="4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4">
        <f t="shared" si="37"/>
        <v>12.539999999999777</v>
      </c>
      <c r="Z1256" s="14">
        <v>342.16</v>
      </c>
      <c r="AA1256" s="14">
        <v>-67.52</v>
      </c>
      <c r="AB1256" s="14">
        <v>16476.16</v>
      </c>
      <c r="AC1256" s="2"/>
      <c r="AD1256" s="14">
        <v>-351.18</v>
      </c>
      <c r="AE1256" s="14">
        <v>234.82</v>
      </c>
      <c r="AF1256" s="14">
        <v>21.32</v>
      </c>
    </row>
    <row r="1257" spans="1:32" x14ac:dyDescent="0.25">
      <c r="A1257" s="4"/>
      <c r="B1257" s="2"/>
      <c r="C1257" s="4"/>
      <c r="D1257" s="4"/>
      <c r="E1257" s="4"/>
      <c r="F1257" s="2"/>
      <c r="G1257" s="4"/>
      <c r="H1257" s="4"/>
      <c r="I1257" s="4"/>
      <c r="J1257" s="4"/>
      <c r="K1257" s="4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4">
        <f t="shared" si="37"/>
        <v>12.549999999999777</v>
      </c>
      <c r="Z1257" s="14">
        <v>-477.84</v>
      </c>
      <c r="AA1257" s="14">
        <v>-23.52</v>
      </c>
      <c r="AB1257" s="14">
        <v>16516.16</v>
      </c>
      <c r="AC1257" s="2"/>
      <c r="AD1257" s="14">
        <v>277.82</v>
      </c>
      <c r="AE1257" s="14">
        <v>-16.18</v>
      </c>
      <c r="AF1257" s="14">
        <v>264.32</v>
      </c>
    </row>
    <row r="1258" spans="1:32" x14ac:dyDescent="0.25">
      <c r="A1258" s="4"/>
      <c r="B1258" s="2"/>
      <c r="C1258" s="4"/>
      <c r="D1258" s="4"/>
      <c r="E1258" s="4"/>
      <c r="F1258" s="2"/>
      <c r="G1258" s="4"/>
      <c r="H1258" s="4"/>
      <c r="I1258" s="4"/>
      <c r="J1258" s="4"/>
      <c r="K1258" s="4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4">
        <f t="shared" si="37"/>
        <v>12.559999999999777</v>
      </c>
      <c r="Z1258" s="14">
        <v>890.16</v>
      </c>
      <c r="AA1258" s="14">
        <v>-623.52</v>
      </c>
      <c r="AB1258" s="14">
        <v>16180.16</v>
      </c>
      <c r="AC1258" s="2"/>
      <c r="AD1258" s="14">
        <v>-64.180000000000007</v>
      </c>
      <c r="AE1258" s="14">
        <v>297.82</v>
      </c>
      <c r="AF1258" s="14">
        <v>-248.68</v>
      </c>
    </row>
    <row r="1259" spans="1:32" x14ac:dyDescent="0.25">
      <c r="A1259" s="4"/>
      <c r="B1259" s="2"/>
      <c r="C1259" s="4"/>
      <c r="D1259" s="4"/>
      <c r="E1259" s="4"/>
      <c r="F1259" s="2"/>
      <c r="G1259" s="4"/>
      <c r="H1259" s="4"/>
      <c r="I1259" s="4"/>
      <c r="J1259" s="4"/>
      <c r="K1259" s="4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4">
        <f t="shared" si="37"/>
        <v>12.569999999999776</v>
      </c>
      <c r="Z1259" s="14">
        <v>-1169.8399999999999</v>
      </c>
      <c r="AA1259" s="14">
        <v>-643.52</v>
      </c>
      <c r="AB1259" s="14">
        <v>16664.16</v>
      </c>
      <c r="AC1259" s="2"/>
      <c r="AD1259" s="14">
        <v>21.82</v>
      </c>
      <c r="AE1259" s="14">
        <v>-94.18</v>
      </c>
      <c r="AF1259" s="14">
        <v>-557.67999999999995</v>
      </c>
    </row>
    <row r="1260" spans="1:32" x14ac:dyDescent="0.25">
      <c r="A1260" s="4"/>
      <c r="B1260" s="2"/>
      <c r="C1260" s="4"/>
      <c r="D1260" s="4"/>
      <c r="E1260" s="4"/>
      <c r="F1260" s="2"/>
      <c r="G1260" s="4"/>
      <c r="H1260" s="4"/>
      <c r="I1260" s="4"/>
      <c r="J1260" s="4"/>
      <c r="K1260" s="4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4">
        <f t="shared" si="37"/>
        <v>12.579999999999776</v>
      </c>
      <c r="Z1260" s="14">
        <v>-885.84</v>
      </c>
      <c r="AA1260" s="14">
        <v>-83.52</v>
      </c>
      <c r="AB1260" s="14">
        <v>16452.16</v>
      </c>
      <c r="AC1260" s="2"/>
      <c r="AD1260" s="14">
        <v>87.82</v>
      </c>
      <c r="AE1260" s="14">
        <v>147.82</v>
      </c>
      <c r="AF1260" s="14">
        <v>-21.68</v>
      </c>
    </row>
    <row r="1261" spans="1:32" x14ac:dyDescent="0.25">
      <c r="A1261" s="4"/>
      <c r="B1261" s="2"/>
      <c r="C1261" s="4"/>
      <c r="D1261" s="4"/>
      <c r="E1261" s="4"/>
      <c r="F1261" s="2"/>
      <c r="G1261" s="4"/>
      <c r="H1261" s="4"/>
      <c r="I1261" s="4"/>
      <c r="J1261" s="4"/>
      <c r="K1261" s="4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4">
        <f t="shared" si="37"/>
        <v>12.589999999999776</v>
      </c>
      <c r="Z1261" s="14">
        <v>-837.84</v>
      </c>
      <c r="AA1261" s="14">
        <v>-631.52</v>
      </c>
      <c r="AB1261" s="14">
        <v>16548.16</v>
      </c>
      <c r="AC1261" s="2"/>
      <c r="AD1261" s="14">
        <v>221.82</v>
      </c>
      <c r="AE1261" s="14">
        <v>-236.18</v>
      </c>
      <c r="AF1261" s="14">
        <v>586.32000000000005</v>
      </c>
    </row>
    <row r="1262" spans="1:32" x14ac:dyDescent="0.25">
      <c r="A1262" s="4"/>
      <c r="B1262" s="2"/>
      <c r="C1262" s="4"/>
      <c r="D1262" s="4"/>
      <c r="E1262" s="4"/>
      <c r="F1262" s="2"/>
      <c r="G1262" s="4"/>
      <c r="H1262" s="4"/>
      <c r="I1262" s="4"/>
      <c r="J1262" s="4"/>
      <c r="K1262" s="4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4">
        <f t="shared" si="37"/>
        <v>12.599999999999776</v>
      </c>
      <c r="Z1262" s="14">
        <v>-277.83999999999997</v>
      </c>
      <c r="AA1262" s="14">
        <v>-315.52</v>
      </c>
      <c r="AB1262" s="14">
        <v>16448.16</v>
      </c>
      <c r="AC1262" s="2"/>
      <c r="AD1262" s="14">
        <v>-175.18</v>
      </c>
      <c r="AE1262" s="14">
        <v>93.82</v>
      </c>
      <c r="AF1262" s="14">
        <v>-203.68</v>
      </c>
    </row>
    <row r="1263" spans="1:32" x14ac:dyDescent="0.25">
      <c r="A1263" s="4"/>
      <c r="B1263" s="2"/>
      <c r="C1263" s="4"/>
      <c r="D1263" s="4"/>
      <c r="E1263" s="4"/>
      <c r="F1263" s="2"/>
      <c r="G1263" s="4"/>
      <c r="H1263" s="4"/>
      <c r="I1263" s="4"/>
      <c r="J1263" s="4"/>
      <c r="K1263" s="4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4">
        <f t="shared" si="37"/>
        <v>12.609999999999776</v>
      </c>
      <c r="Z1263" s="14">
        <v>-229.84</v>
      </c>
      <c r="AA1263" s="14">
        <v>-315.52</v>
      </c>
      <c r="AB1263" s="14">
        <v>16708.16</v>
      </c>
      <c r="AC1263" s="2"/>
      <c r="AD1263" s="14">
        <v>-177.18</v>
      </c>
      <c r="AE1263" s="14">
        <v>-394.18</v>
      </c>
      <c r="AF1263" s="14">
        <v>-204.68</v>
      </c>
    </row>
    <row r="1264" spans="1:32" x14ac:dyDescent="0.25">
      <c r="A1264" s="4"/>
      <c r="B1264" s="2"/>
      <c r="C1264" s="4"/>
      <c r="D1264" s="4"/>
      <c r="E1264" s="4"/>
      <c r="F1264" s="2"/>
      <c r="G1264" s="4"/>
      <c r="H1264" s="4"/>
      <c r="I1264" s="4"/>
      <c r="J1264" s="4"/>
      <c r="K1264" s="4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4">
        <f t="shared" si="37"/>
        <v>12.619999999999775</v>
      </c>
      <c r="Z1264" s="14">
        <v>-133.84</v>
      </c>
      <c r="AA1264" s="14">
        <v>-279.52</v>
      </c>
      <c r="AB1264" s="14">
        <v>17028.16</v>
      </c>
      <c r="AC1264" s="2"/>
      <c r="AD1264" s="14">
        <v>118.82</v>
      </c>
      <c r="AE1264" s="14">
        <v>-311.18</v>
      </c>
      <c r="AF1264" s="14">
        <v>-129.68</v>
      </c>
    </row>
    <row r="1265" spans="1:32" x14ac:dyDescent="0.25">
      <c r="A1265" s="4"/>
      <c r="B1265" s="2"/>
      <c r="C1265" s="4"/>
      <c r="D1265" s="4"/>
      <c r="E1265" s="4"/>
      <c r="F1265" s="2"/>
      <c r="G1265" s="4"/>
      <c r="H1265" s="4"/>
      <c r="I1265" s="4"/>
      <c r="J1265" s="4"/>
      <c r="K1265" s="4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4">
        <f t="shared" si="37"/>
        <v>12.629999999999775</v>
      </c>
      <c r="Z1265" s="14">
        <v>1266.1600000000001</v>
      </c>
      <c r="AA1265" s="14">
        <v>104.48</v>
      </c>
      <c r="AB1265" s="14">
        <v>16220.16</v>
      </c>
      <c r="AC1265" s="2"/>
      <c r="AD1265" s="14">
        <v>192.82</v>
      </c>
      <c r="AE1265" s="14">
        <v>369.82</v>
      </c>
      <c r="AF1265" s="14">
        <v>-422.68</v>
      </c>
    </row>
    <row r="1266" spans="1:32" x14ac:dyDescent="0.25">
      <c r="A1266" s="4"/>
      <c r="B1266" s="2"/>
      <c r="C1266" s="4"/>
      <c r="D1266" s="4"/>
      <c r="E1266" s="4"/>
      <c r="F1266" s="2"/>
      <c r="G1266" s="4"/>
      <c r="H1266" s="4"/>
      <c r="I1266" s="4"/>
      <c r="J1266" s="4"/>
      <c r="K1266" s="4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4">
        <f t="shared" si="37"/>
        <v>12.639999999999775</v>
      </c>
      <c r="Z1266" s="14">
        <v>790.16</v>
      </c>
      <c r="AA1266" s="14">
        <v>20.48</v>
      </c>
      <c r="AB1266" s="14">
        <v>16388.16</v>
      </c>
      <c r="AC1266" s="2"/>
      <c r="AD1266" s="14">
        <v>-275.18</v>
      </c>
      <c r="AE1266" s="14">
        <v>-104.18</v>
      </c>
      <c r="AF1266" s="14">
        <v>-501.68</v>
      </c>
    </row>
    <row r="1267" spans="1:32" x14ac:dyDescent="0.25">
      <c r="A1267" s="4"/>
      <c r="B1267" s="2"/>
      <c r="C1267" s="4"/>
      <c r="D1267" s="4"/>
      <c r="E1267" s="4"/>
      <c r="F1267" s="2"/>
      <c r="G1267" s="4"/>
      <c r="H1267" s="4"/>
      <c r="I1267" s="4"/>
      <c r="J1267" s="4"/>
      <c r="K1267" s="4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4">
        <f t="shared" si="37"/>
        <v>12.649999999999775</v>
      </c>
      <c r="Z1267" s="14">
        <v>198.16</v>
      </c>
      <c r="AA1267" s="14">
        <v>612.48</v>
      </c>
      <c r="AB1267" s="14">
        <v>16668.16</v>
      </c>
      <c r="AC1267" s="2"/>
      <c r="AD1267" s="14">
        <v>-12.18</v>
      </c>
      <c r="AE1267" s="14">
        <v>207.82</v>
      </c>
      <c r="AF1267" s="14">
        <v>-503.68</v>
      </c>
    </row>
    <row r="1268" spans="1:32" x14ac:dyDescent="0.25">
      <c r="A1268" s="4"/>
      <c r="B1268" s="2"/>
      <c r="C1268" s="4"/>
      <c r="D1268" s="4"/>
      <c r="E1268" s="4"/>
      <c r="F1268" s="2"/>
      <c r="G1268" s="4"/>
      <c r="H1268" s="4"/>
      <c r="I1268" s="4"/>
      <c r="J1268" s="4"/>
      <c r="K1268" s="4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4">
        <f t="shared" si="37"/>
        <v>12.659999999999775</v>
      </c>
      <c r="Z1268" s="14">
        <v>1210.1600000000001</v>
      </c>
      <c r="AA1268" s="14">
        <v>404.48</v>
      </c>
      <c r="AB1268" s="14">
        <v>16208.16</v>
      </c>
      <c r="AC1268" s="2"/>
      <c r="AD1268" s="14">
        <v>-185.18</v>
      </c>
      <c r="AE1268" s="14">
        <v>43.82</v>
      </c>
      <c r="AF1268" s="14">
        <v>226.32</v>
      </c>
    </row>
    <row r="1269" spans="1:32" x14ac:dyDescent="0.25">
      <c r="A1269" s="4"/>
      <c r="B1269" s="2"/>
      <c r="C1269" s="4"/>
      <c r="D1269" s="4"/>
      <c r="E1269" s="4"/>
      <c r="F1269" s="2"/>
      <c r="G1269" s="4"/>
      <c r="H1269" s="4"/>
      <c r="I1269" s="4"/>
      <c r="J1269" s="4"/>
      <c r="K1269" s="4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4">
        <f t="shared" si="37"/>
        <v>12.669999999999774</v>
      </c>
      <c r="Z1269" s="14">
        <v>1718.16</v>
      </c>
      <c r="AA1269" s="14">
        <v>300.48</v>
      </c>
      <c r="AB1269" s="14">
        <v>16224.16</v>
      </c>
      <c r="AC1269" s="2"/>
      <c r="AD1269" s="14">
        <v>-135.18</v>
      </c>
      <c r="AE1269" s="14">
        <v>-39.18</v>
      </c>
      <c r="AF1269" s="14">
        <v>-450.68</v>
      </c>
    </row>
    <row r="1270" spans="1:32" x14ac:dyDescent="0.25">
      <c r="A1270" s="4"/>
      <c r="B1270" s="2"/>
      <c r="C1270" s="4"/>
      <c r="D1270" s="4"/>
      <c r="E1270" s="4"/>
      <c r="F1270" s="2"/>
      <c r="G1270" s="4"/>
      <c r="H1270" s="4"/>
      <c r="I1270" s="4"/>
      <c r="J1270" s="4"/>
      <c r="K1270" s="4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4">
        <f t="shared" si="37"/>
        <v>12.679999999999774</v>
      </c>
      <c r="Z1270" s="14">
        <v>986.16</v>
      </c>
      <c r="AA1270" s="14">
        <v>-307.52</v>
      </c>
      <c r="AB1270" s="14">
        <v>15920.16</v>
      </c>
      <c r="AC1270" s="2"/>
      <c r="AD1270" s="14">
        <v>-131.18</v>
      </c>
      <c r="AE1270" s="14">
        <v>-169.18</v>
      </c>
      <c r="AF1270" s="14">
        <v>402.32</v>
      </c>
    </row>
    <row r="1271" spans="1:32" x14ac:dyDescent="0.25">
      <c r="A1271" s="4"/>
      <c r="B1271" s="2"/>
      <c r="C1271" s="4"/>
      <c r="D1271" s="4"/>
      <c r="E1271" s="4"/>
      <c r="F1271" s="2"/>
      <c r="G1271" s="4"/>
      <c r="H1271" s="4"/>
      <c r="I1271" s="4"/>
      <c r="J1271" s="4"/>
      <c r="K1271" s="4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4">
        <f t="shared" si="37"/>
        <v>12.689999999999774</v>
      </c>
      <c r="Z1271" s="14">
        <v>-1781.84</v>
      </c>
      <c r="AA1271" s="14">
        <v>-115.52</v>
      </c>
      <c r="AB1271" s="14">
        <v>16816.16</v>
      </c>
      <c r="AC1271" s="2"/>
      <c r="AD1271" s="14">
        <v>86.82</v>
      </c>
      <c r="AE1271" s="14">
        <v>-331.18</v>
      </c>
      <c r="AF1271" s="14">
        <v>901.32</v>
      </c>
    </row>
    <row r="1272" spans="1:32" x14ac:dyDescent="0.25">
      <c r="A1272" s="4"/>
      <c r="B1272" s="2"/>
      <c r="C1272" s="4"/>
      <c r="D1272" s="4"/>
      <c r="E1272" s="4"/>
      <c r="F1272" s="2"/>
      <c r="G1272" s="4"/>
      <c r="H1272" s="4"/>
      <c r="I1272" s="4"/>
      <c r="J1272" s="4"/>
      <c r="K1272" s="4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4">
        <f t="shared" si="37"/>
        <v>12.699999999999774</v>
      </c>
      <c r="Z1272" s="14">
        <v>-1877.84</v>
      </c>
      <c r="AA1272" s="14">
        <v>388.48</v>
      </c>
      <c r="AB1272" s="14">
        <v>16812.16</v>
      </c>
      <c r="AC1272" s="2"/>
      <c r="AD1272" s="14">
        <v>-296.18</v>
      </c>
      <c r="AE1272" s="14">
        <v>-439.18</v>
      </c>
      <c r="AF1272" s="14">
        <v>1080.32</v>
      </c>
    </row>
    <row r="1273" spans="1:32" x14ac:dyDescent="0.25">
      <c r="A1273" s="4"/>
      <c r="B1273" s="2"/>
      <c r="C1273" s="4"/>
      <c r="D1273" s="4"/>
      <c r="E1273" s="4"/>
      <c r="F1273" s="2"/>
      <c r="G1273" s="4"/>
      <c r="H1273" s="4"/>
      <c r="I1273" s="4"/>
      <c r="J1273" s="4"/>
      <c r="K1273" s="4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4">
        <f t="shared" si="37"/>
        <v>12.709999999999773</v>
      </c>
      <c r="Z1273" s="14">
        <v>298.16000000000003</v>
      </c>
      <c r="AA1273" s="14">
        <v>384.48</v>
      </c>
      <c r="AB1273" s="14">
        <v>16716.16</v>
      </c>
      <c r="AC1273" s="2"/>
      <c r="AD1273" s="14">
        <v>151.82</v>
      </c>
      <c r="AE1273" s="14">
        <v>488.82</v>
      </c>
      <c r="AF1273" s="14">
        <v>692.32</v>
      </c>
    </row>
    <row r="1274" spans="1:32" x14ac:dyDescent="0.25">
      <c r="A1274" s="4"/>
      <c r="B1274" s="2"/>
      <c r="C1274" s="4"/>
      <c r="D1274" s="4"/>
      <c r="E1274" s="4"/>
      <c r="F1274" s="2"/>
      <c r="G1274" s="4"/>
      <c r="H1274" s="4"/>
      <c r="I1274" s="4"/>
      <c r="J1274" s="4"/>
      <c r="K1274" s="4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4">
        <f t="shared" si="37"/>
        <v>12.719999999999773</v>
      </c>
      <c r="Z1274" s="14">
        <v>-793.84</v>
      </c>
      <c r="AA1274" s="14">
        <v>-87.52</v>
      </c>
      <c r="AB1274" s="14">
        <v>16104.16</v>
      </c>
      <c r="AC1274" s="2"/>
      <c r="AD1274" s="14">
        <v>-96.18</v>
      </c>
      <c r="AE1274" s="14">
        <v>126.82</v>
      </c>
      <c r="AF1274" s="14">
        <v>839.32</v>
      </c>
    </row>
    <row r="1275" spans="1:32" x14ac:dyDescent="0.25">
      <c r="A1275" s="4"/>
      <c r="B1275" s="2"/>
      <c r="C1275" s="4"/>
      <c r="D1275" s="4"/>
      <c r="E1275" s="4"/>
      <c r="F1275" s="2"/>
      <c r="G1275" s="4"/>
      <c r="H1275" s="4"/>
      <c r="I1275" s="4"/>
      <c r="J1275" s="4"/>
      <c r="K1275" s="4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4">
        <f t="shared" si="37"/>
        <v>12.729999999999773</v>
      </c>
      <c r="Z1275" s="14">
        <v>-697.84</v>
      </c>
      <c r="AA1275" s="14">
        <v>696.48</v>
      </c>
      <c r="AB1275" s="14">
        <v>16592.16</v>
      </c>
      <c r="AC1275" s="2"/>
      <c r="AD1275" s="14">
        <v>118.82</v>
      </c>
      <c r="AE1275" s="14">
        <v>106.82</v>
      </c>
      <c r="AF1275" s="14">
        <v>950.32</v>
      </c>
    </row>
    <row r="1276" spans="1:32" x14ac:dyDescent="0.25">
      <c r="A1276" s="4"/>
      <c r="B1276" s="2"/>
      <c r="C1276" s="4"/>
      <c r="D1276" s="4"/>
      <c r="E1276" s="4"/>
      <c r="F1276" s="2"/>
      <c r="G1276" s="4"/>
      <c r="H1276" s="4"/>
      <c r="I1276" s="4"/>
      <c r="J1276" s="4"/>
      <c r="K1276" s="4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4">
        <f t="shared" si="37"/>
        <v>12.739999999999773</v>
      </c>
      <c r="Z1276" s="14">
        <v>-1361.84</v>
      </c>
      <c r="AA1276" s="14">
        <v>-491.52</v>
      </c>
      <c r="AB1276" s="14">
        <v>16640.16</v>
      </c>
      <c r="AC1276" s="2"/>
      <c r="AD1276" s="14">
        <v>119.82</v>
      </c>
      <c r="AE1276" s="14">
        <v>147.82</v>
      </c>
      <c r="AF1276" s="14">
        <v>773.32</v>
      </c>
    </row>
    <row r="1277" spans="1:32" x14ac:dyDescent="0.25">
      <c r="A1277" s="4"/>
      <c r="B1277" s="2"/>
      <c r="C1277" s="4"/>
      <c r="D1277" s="4"/>
      <c r="E1277" s="4"/>
      <c r="F1277" s="2"/>
      <c r="G1277" s="4"/>
      <c r="H1277" s="4"/>
      <c r="I1277" s="4"/>
      <c r="J1277" s="4"/>
      <c r="K1277" s="4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4">
        <f t="shared" si="37"/>
        <v>12.749999999999773</v>
      </c>
      <c r="Z1277" s="14">
        <v>-245.84</v>
      </c>
      <c r="AA1277" s="14">
        <v>-1187.52</v>
      </c>
      <c r="AB1277" s="14">
        <v>16124.16</v>
      </c>
      <c r="AC1277" s="2"/>
      <c r="AD1277" s="14">
        <v>242.82</v>
      </c>
      <c r="AE1277" s="14">
        <v>-21.18</v>
      </c>
      <c r="AF1277" s="14">
        <v>333.32</v>
      </c>
    </row>
    <row r="1278" spans="1:32" x14ac:dyDescent="0.25">
      <c r="A1278" s="4"/>
      <c r="B1278" s="2"/>
      <c r="C1278" s="4"/>
      <c r="D1278" s="4"/>
      <c r="E1278" s="4"/>
      <c r="F1278" s="2"/>
      <c r="G1278" s="4"/>
      <c r="H1278" s="4"/>
      <c r="I1278" s="4"/>
      <c r="J1278" s="4"/>
      <c r="K1278" s="4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4">
        <f t="shared" si="37"/>
        <v>12.759999999999772</v>
      </c>
      <c r="Z1278" s="14">
        <v>1774.16</v>
      </c>
      <c r="AA1278" s="14">
        <v>288.48</v>
      </c>
      <c r="AB1278" s="14">
        <v>16472.16</v>
      </c>
      <c r="AC1278" s="2"/>
      <c r="AD1278" s="14">
        <v>-19.18</v>
      </c>
      <c r="AE1278" s="14">
        <v>-166.18</v>
      </c>
      <c r="AF1278" s="14">
        <v>-73.680000000000007</v>
      </c>
    </row>
    <row r="1279" spans="1:32" x14ac:dyDescent="0.25">
      <c r="A1279" s="4"/>
      <c r="B1279" s="2"/>
      <c r="C1279" s="4"/>
      <c r="D1279" s="4"/>
      <c r="E1279" s="4"/>
      <c r="F1279" s="2"/>
      <c r="G1279" s="4"/>
      <c r="H1279" s="4"/>
      <c r="I1279" s="4"/>
      <c r="J1279" s="4"/>
      <c r="K1279" s="4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4">
        <f t="shared" si="37"/>
        <v>12.769999999999772</v>
      </c>
      <c r="Z1279" s="14">
        <v>494.16</v>
      </c>
      <c r="AA1279" s="14">
        <v>-227.52</v>
      </c>
      <c r="AB1279" s="14">
        <v>16752.16</v>
      </c>
      <c r="AC1279" s="2"/>
      <c r="AD1279" s="14">
        <v>-236.18</v>
      </c>
      <c r="AE1279" s="14">
        <v>-395.18</v>
      </c>
      <c r="AF1279" s="14">
        <v>212.32</v>
      </c>
    </row>
    <row r="1280" spans="1:32" x14ac:dyDescent="0.25">
      <c r="A1280" s="4"/>
      <c r="B1280" s="2"/>
      <c r="C1280" s="4"/>
      <c r="D1280" s="4"/>
      <c r="E1280" s="4"/>
      <c r="F1280" s="2"/>
      <c r="G1280" s="4"/>
      <c r="H1280" s="4"/>
      <c r="I1280" s="4"/>
      <c r="J1280" s="4"/>
      <c r="K1280" s="4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4">
        <f t="shared" si="37"/>
        <v>12.779999999999772</v>
      </c>
      <c r="Z1280" s="14">
        <v>1754.16</v>
      </c>
      <c r="AA1280" s="14">
        <v>-607.52</v>
      </c>
      <c r="AB1280" s="14">
        <v>16528.16</v>
      </c>
      <c r="AC1280" s="2"/>
      <c r="AD1280" s="14">
        <v>315.82</v>
      </c>
      <c r="AE1280" s="14">
        <v>267.82</v>
      </c>
      <c r="AF1280" s="14">
        <v>310.32</v>
      </c>
    </row>
    <row r="1281" spans="1:32" x14ac:dyDescent="0.25">
      <c r="A1281" s="4"/>
      <c r="B1281" s="2"/>
      <c r="C1281" s="4"/>
      <c r="D1281" s="4"/>
      <c r="E1281" s="4"/>
      <c r="F1281" s="2"/>
      <c r="G1281" s="4"/>
      <c r="H1281" s="4"/>
      <c r="I1281" s="4"/>
      <c r="J1281" s="4"/>
      <c r="K1281" s="4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4">
        <f t="shared" si="37"/>
        <v>12.789999999999772</v>
      </c>
      <c r="Z1281" s="14">
        <v>554.16</v>
      </c>
      <c r="AA1281" s="14">
        <v>40.479999999999997</v>
      </c>
      <c r="AB1281" s="14">
        <v>16464.16</v>
      </c>
      <c r="AC1281" s="2"/>
      <c r="AD1281" s="14">
        <v>308.82</v>
      </c>
      <c r="AE1281" s="14">
        <v>21.82</v>
      </c>
      <c r="AF1281" s="14">
        <v>38.32</v>
      </c>
    </row>
    <row r="1282" spans="1:32" x14ac:dyDescent="0.25">
      <c r="A1282" s="4"/>
      <c r="B1282" s="2"/>
      <c r="C1282" s="4"/>
      <c r="D1282" s="4"/>
      <c r="E1282" s="4"/>
      <c r="F1282" s="2"/>
      <c r="G1282" s="4"/>
      <c r="H1282" s="4"/>
      <c r="I1282" s="4"/>
      <c r="J1282" s="4"/>
      <c r="K1282" s="4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4">
        <f t="shared" si="37"/>
        <v>12.799999999999772</v>
      </c>
      <c r="Z1282" s="14">
        <v>706.16</v>
      </c>
      <c r="AA1282" s="14">
        <v>-511.52</v>
      </c>
      <c r="AB1282" s="14">
        <v>16348.16</v>
      </c>
      <c r="AC1282" s="2"/>
      <c r="AD1282" s="14">
        <v>4.82</v>
      </c>
      <c r="AE1282" s="14">
        <v>3.82</v>
      </c>
      <c r="AF1282" s="14">
        <v>1024.32</v>
      </c>
    </row>
    <row r="1283" spans="1:32" x14ac:dyDescent="0.25">
      <c r="A1283" s="4"/>
      <c r="B1283" s="2"/>
      <c r="C1283" s="4"/>
      <c r="D1283" s="4"/>
      <c r="E1283" s="4"/>
      <c r="F1283" s="2"/>
      <c r="G1283" s="4"/>
      <c r="H1283" s="4"/>
      <c r="I1283" s="4"/>
      <c r="J1283" s="4"/>
      <c r="K1283" s="4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4">
        <f t="shared" si="37"/>
        <v>12.809999999999771</v>
      </c>
      <c r="Z1283" s="14">
        <v>2258.16</v>
      </c>
      <c r="AA1283" s="14">
        <v>-155.52000000000001</v>
      </c>
      <c r="AB1283" s="14">
        <v>16032.16</v>
      </c>
      <c r="AC1283" s="2"/>
      <c r="AD1283" s="14">
        <v>141.82</v>
      </c>
      <c r="AE1283" s="14">
        <v>-106.18</v>
      </c>
      <c r="AF1283" s="14">
        <v>863.32</v>
      </c>
    </row>
    <row r="1284" spans="1:32" x14ac:dyDescent="0.25">
      <c r="A1284" s="4"/>
      <c r="B1284" s="2"/>
      <c r="C1284" s="4"/>
      <c r="D1284" s="4"/>
      <c r="E1284" s="4"/>
      <c r="F1284" s="2"/>
      <c r="G1284" s="4"/>
      <c r="H1284" s="4"/>
      <c r="I1284" s="4"/>
      <c r="J1284" s="4"/>
      <c r="K1284" s="4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4">
        <f t="shared" ref="Y1284:Y1347" si="38">Y1283+0.01</f>
        <v>12.819999999999771</v>
      </c>
      <c r="Z1284" s="14">
        <v>930.16</v>
      </c>
      <c r="AA1284" s="14">
        <v>-303.52</v>
      </c>
      <c r="AB1284" s="14">
        <v>16472.16</v>
      </c>
      <c r="AC1284" s="2"/>
      <c r="AD1284" s="14">
        <v>638.82000000000005</v>
      </c>
      <c r="AE1284" s="14">
        <v>-1.18</v>
      </c>
      <c r="AF1284" s="14">
        <v>1260.32</v>
      </c>
    </row>
    <row r="1285" spans="1:32" x14ac:dyDescent="0.25">
      <c r="A1285" s="4"/>
      <c r="B1285" s="2"/>
      <c r="C1285" s="4"/>
      <c r="D1285" s="4"/>
      <c r="E1285" s="4"/>
      <c r="F1285" s="2"/>
      <c r="G1285" s="4"/>
      <c r="H1285" s="4"/>
      <c r="I1285" s="4"/>
      <c r="J1285" s="4"/>
      <c r="K1285" s="4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4">
        <f t="shared" si="38"/>
        <v>12.829999999999771</v>
      </c>
      <c r="Z1285" s="14">
        <v>1754.16</v>
      </c>
      <c r="AA1285" s="14">
        <v>-579.52</v>
      </c>
      <c r="AB1285" s="14">
        <v>16084.16</v>
      </c>
      <c r="AC1285" s="2"/>
      <c r="AD1285" s="14">
        <v>77.819999999999993</v>
      </c>
      <c r="AE1285" s="14">
        <v>-125.18</v>
      </c>
      <c r="AF1285" s="14">
        <v>1598.32</v>
      </c>
    </row>
    <row r="1286" spans="1:32" x14ac:dyDescent="0.25">
      <c r="A1286" s="4"/>
      <c r="B1286" s="2"/>
      <c r="C1286" s="4"/>
      <c r="D1286" s="4"/>
      <c r="E1286" s="4"/>
      <c r="F1286" s="2"/>
      <c r="G1286" s="4"/>
      <c r="H1286" s="4"/>
      <c r="I1286" s="4"/>
      <c r="J1286" s="4"/>
      <c r="K1286" s="4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4">
        <f t="shared" si="38"/>
        <v>12.839999999999771</v>
      </c>
      <c r="Z1286" s="14">
        <v>2110.16</v>
      </c>
      <c r="AA1286" s="14">
        <v>-431.52</v>
      </c>
      <c r="AB1286" s="14">
        <v>15504.16</v>
      </c>
      <c r="AC1286" s="2"/>
      <c r="AD1286" s="14">
        <v>347.82</v>
      </c>
      <c r="AE1286" s="14">
        <v>452.82</v>
      </c>
      <c r="AF1286" s="14">
        <v>2394.3200000000002</v>
      </c>
    </row>
    <row r="1287" spans="1:32" x14ac:dyDescent="0.25">
      <c r="A1287" s="4"/>
      <c r="B1287" s="2"/>
      <c r="C1287" s="4"/>
      <c r="D1287" s="4"/>
      <c r="E1287" s="4"/>
      <c r="F1287" s="2"/>
      <c r="G1287" s="4"/>
      <c r="H1287" s="4"/>
      <c r="I1287" s="4"/>
      <c r="J1287" s="4"/>
      <c r="K1287" s="4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4">
        <f t="shared" si="38"/>
        <v>12.84999999999977</v>
      </c>
      <c r="Z1287" s="14">
        <v>1098.1600000000001</v>
      </c>
      <c r="AA1287" s="14">
        <v>-179.52</v>
      </c>
      <c r="AB1287" s="14">
        <v>15624.16</v>
      </c>
      <c r="AC1287" s="2"/>
      <c r="AD1287" s="14">
        <v>384.82</v>
      </c>
      <c r="AE1287" s="14">
        <v>209.82</v>
      </c>
      <c r="AF1287" s="14">
        <v>2229.3200000000002</v>
      </c>
    </row>
    <row r="1288" spans="1:32" x14ac:dyDescent="0.25">
      <c r="A1288" s="4"/>
      <c r="B1288" s="2"/>
      <c r="C1288" s="4"/>
      <c r="D1288" s="4"/>
      <c r="E1288" s="4"/>
      <c r="F1288" s="2"/>
      <c r="G1288" s="4"/>
      <c r="H1288" s="4"/>
      <c r="I1288" s="4"/>
      <c r="J1288" s="4"/>
      <c r="K1288" s="4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4">
        <f t="shared" si="38"/>
        <v>12.85999999999977</v>
      </c>
      <c r="Z1288" s="14">
        <v>1454.16</v>
      </c>
      <c r="AA1288" s="14">
        <v>68.48</v>
      </c>
      <c r="AB1288" s="14">
        <v>15948.16</v>
      </c>
      <c r="AC1288" s="2"/>
      <c r="AD1288" s="14">
        <v>-149.18</v>
      </c>
      <c r="AE1288" s="14">
        <v>-61.18</v>
      </c>
      <c r="AF1288" s="14">
        <v>1272.32</v>
      </c>
    </row>
    <row r="1289" spans="1:32" x14ac:dyDescent="0.25">
      <c r="A1289" s="4"/>
      <c r="B1289" s="2"/>
      <c r="C1289" s="4"/>
      <c r="D1289" s="4"/>
      <c r="E1289" s="4"/>
      <c r="F1289" s="2"/>
      <c r="G1289" s="4"/>
      <c r="H1289" s="4"/>
      <c r="I1289" s="4"/>
      <c r="J1289" s="4"/>
      <c r="K1289" s="4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4">
        <f t="shared" si="38"/>
        <v>12.86999999999977</v>
      </c>
      <c r="Z1289" s="14">
        <v>502.16</v>
      </c>
      <c r="AA1289" s="14">
        <v>48.48</v>
      </c>
      <c r="AB1289" s="14">
        <v>16364.16</v>
      </c>
      <c r="AC1289" s="2"/>
      <c r="AD1289" s="14">
        <v>26.82</v>
      </c>
      <c r="AE1289" s="14">
        <v>417.82</v>
      </c>
      <c r="AF1289" s="14">
        <v>1622.32</v>
      </c>
    </row>
    <row r="1290" spans="1:32" x14ac:dyDescent="0.25">
      <c r="A1290" s="4"/>
      <c r="B1290" s="2"/>
      <c r="C1290" s="4"/>
      <c r="D1290" s="4"/>
      <c r="E1290" s="4"/>
      <c r="F1290" s="2"/>
      <c r="G1290" s="4"/>
      <c r="H1290" s="4"/>
      <c r="I1290" s="4"/>
      <c r="J1290" s="4"/>
      <c r="K1290" s="4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4">
        <f t="shared" si="38"/>
        <v>12.87999999999977</v>
      </c>
      <c r="Z1290" s="14">
        <v>-85.84</v>
      </c>
      <c r="AA1290" s="14">
        <v>-563.52</v>
      </c>
      <c r="AB1290" s="14">
        <v>16140.16</v>
      </c>
      <c r="AC1290" s="2"/>
      <c r="AD1290" s="14">
        <v>40.82</v>
      </c>
      <c r="AE1290" s="14">
        <v>-273.18</v>
      </c>
      <c r="AF1290" s="14">
        <v>1314.32</v>
      </c>
    </row>
    <row r="1291" spans="1:32" x14ac:dyDescent="0.25">
      <c r="A1291" s="4"/>
      <c r="B1291" s="2"/>
      <c r="C1291" s="4"/>
      <c r="D1291" s="4"/>
      <c r="E1291" s="4"/>
      <c r="F1291" s="2"/>
      <c r="G1291" s="4"/>
      <c r="H1291" s="4"/>
      <c r="I1291" s="4"/>
      <c r="J1291" s="4"/>
      <c r="K1291" s="4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4">
        <f t="shared" si="38"/>
        <v>12.88999999999977</v>
      </c>
      <c r="Z1291" s="14">
        <v>214.16</v>
      </c>
      <c r="AA1291" s="14">
        <v>88.48</v>
      </c>
      <c r="AB1291" s="14">
        <v>16632.16</v>
      </c>
      <c r="AC1291" s="2"/>
      <c r="AD1291" s="14">
        <v>-141.18</v>
      </c>
      <c r="AE1291" s="14">
        <v>13.82</v>
      </c>
      <c r="AF1291" s="14">
        <v>454.32</v>
      </c>
    </row>
    <row r="1292" spans="1:32" x14ac:dyDescent="0.25">
      <c r="A1292" s="4"/>
      <c r="B1292" s="2"/>
      <c r="C1292" s="4"/>
      <c r="D1292" s="4"/>
      <c r="E1292" s="4"/>
      <c r="F1292" s="2"/>
      <c r="G1292" s="4"/>
      <c r="H1292" s="4"/>
      <c r="I1292" s="4"/>
      <c r="J1292" s="4"/>
      <c r="K1292" s="4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4">
        <f t="shared" si="38"/>
        <v>12.899999999999769</v>
      </c>
      <c r="Z1292" s="14">
        <v>-1173.8399999999999</v>
      </c>
      <c r="AA1292" s="14">
        <v>-175.52</v>
      </c>
      <c r="AB1292" s="14">
        <v>16408.16</v>
      </c>
      <c r="AC1292" s="2"/>
      <c r="AD1292" s="14">
        <v>149.82</v>
      </c>
      <c r="AE1292" s="14">
        <v>-78.180000000000007</v>
      </c>
      <c r="AF1292" s="14">
        <v>1582.32</v>
      </c>
    </row>
    <row r="1293" spans="1:32" x14ac:dyDescent="0.25">
      <c r="A1293" s="4"/>
      <c r="B1293" s="2"/>
      <c r="C1293" s="4"/>
      <c r="D1293" s="4"/>
      <c r="E1293" s="4"/>
      <c r="F1293" s="2"/>
      <c r="G1293" s="4"/>
      <c r="H1293" s="4"/>
      <c r="I1293" s="4"/>
      <c r="J1293" s="4"/>
      <c r="K1293" s="4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4">
        <f t="shared" si="38"/>
        <v>12.909999999999769</v>
      </c>
      <c r="Z1293" s="14">
        <v>-1369.84</v>
      </c>
      <c r="AA1293" s="14">
        <v>-1151.52</v>
      </c>
      <c r="AB1293" s="14">
        <v>16348.16</v>
      </c>
      <c r="AC1293" s="2"/>
      <c r="AD1293" s="14">
        <v>-125.18</v>
      </c>
      <c r="AE1293" s="14">
        <v>62.82</v>
      </c>
      <c r="AF1293" s="14">
        <v>893.32</v>
      </c>
    </row>
    <row r="1294" spans="1:32" x14ac:dyDescent="0.25">
      <c r="A1294" s="4"/>
      <c r="B1294" s="2"/>
      <c r="C1294" s="4"/>
      <c r="D1294" s="4"/>
      <c r="E1294" s="4"/>
      <c r="F1294" s="2"/>
      <c r="G1294" s="4"/>
      <c r="H1294" s="4"/>
      <c r="I1294" s="4"/>
      <c r="J1294" s="4"/>
      <c r="K1294" s="4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4">
        <f t="shared" si="38"/>
        <v>12.919999999999769</v>
      </c>
      <c r="Z1294" s="14">
        <v>-293.83999999999997</v>
      </c>
      <c r="AA1294" s="14">
        <v>-307.52</v>
      </c>
      <c r="AB1294" s="14">
        <v>16556.16</v>
      </c>
      <c r="AC1294" s="2"/>
      <c r="AD1294" s="14">
        <v>-128.18</v>
      </c>
      <c r="AE1294" s="14">
        <v>-41.18</v>
      </c>
      <c r="AF1294" s="14">
        <v>63.32</v>
      </c>
    </row>
    <row r="1295" spans="1:32" x14ac:dyDescent="0.25">
      <c r="A1295" s="4"/>
      <c r="B1295" s="2"/>
      <c r="C1295" s="4"/>
      <c r="D1295" s="4"/>
      <c r="E1295" s="4"/>
      <c r="F1295" s="2"/>
      <c r="G1295" s="4"/>
      <c r="H1295" s="4"/>
      <c r="I1295" s="4"/>
      <c r="J1295" s="4"/>
      <c r="K1295" s="4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4">
        <f t="shared" si="38"/>
        <v>12.929999999999769</v>
      </c>
      <c r="Z1295" s="14">
        <v>-93.84</v>
      </c>
      <c r="AA1295" s="14">
        <v>-111.52</v>
      </c>
      <c r="AB1295" s="14">
        <v>16380.16</v>
      </c>
      <c r="AC1295" s="2"/>
      <c r="AD1295" s="14">
        <v>186.82</v>
      </c>
      <c r="AE1295" s="14">
        <v>-3.18</v>
      </c>
      <c r="AF1295" s="14">
        <v>90.32</v>
      </c>
    </row>
    <row r="1296" spans="1:32" x14ac:dyDescent="0.25">
      <c r="A1296" s="4"/>
      <c r="B1296" s="2"/>
      <c r="C1296" s="4"/>
      <c r="D1296" s="4"/>
      <c r="E1296" s="4"/>
      <c r="F1296" s="2"/>
      <c r="G1296" s="4"/>
      <c r="H1296" s="4"/>
      <c r="I1296" s="4"/>
      <c r="J1296" s="4"/>
      <c r="K1296" s="4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4">
        <f t="shared" si="38"/>
        <v>12.939999999999769</v>
      </c>
      <c r="Z1296" s="14">
        <v>674.16</v>
      </c>
      <c r="AA1296" s="14">
        <v>-571.52</v>
      </c>
      <c r="AB1296" s="14">
        <v>15972.16</v>
      </c>
      <c r="AC1296" s="2"/>
      <c r="AD1296" s="14">
        <v>169.82</v>
      </c>
      <c r="AE1296" s="14">
        <v>198.82</v>
      </c>
      <c r="AF1296" s="14">
        <v>0.32</v>
      </c>
    </row>
    <row r="1297" spans="1:32" x14ac:dyDescent="0.25">
      <c r="A1297" s="4"/>
      <c r="B1297" s="2"/>
      <c r="C1297" s="4"/>
      <c r="D1297" s="4"/>
      <c r="E1297" s="4"/>
      <c r="F1297" s="2"/>
      <c r="G1297" s="4"/>
      <c r="H1297" s="4"/>
      <c r="I1297" s="4"/>
      <c r="J1297" s="4"/>
      <c r="K1297" s="4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4">
        <f t="shared" si="38"/>
        <v>12.949999999999768</v>
      </c>
      <c r="Z1297" s="14">
        <v>-2501.84</v>
      </c>
      <c r="AA1297" s="14">
        <v>-779.52</v>
      </c>
      <c r="AB1297" s="14">
        <v>16836.16</v>
      </c>
      <c r="AC1297" s="2"/>
      <c r="AD1297" s="14">
        <v>-29.18</v>
      </c>
      <c r="AE1297" s="14">
        <v>-307.18</v>
      </c>
      <c r="AF1297" s="14">
        <v>4.32</v>
      </c>
    </row>
    <row r="1298" spans="1:32" x14ac:dyDescent="0.25">
      <c r="A1298" s="4"/>
      <c r="B1298" s="2"/>
      <c r="C1298" s="4"/>
      <c r="D1298" s="4"/>
      <c r="E1298" s="4"/>
      <c r="F1298" s="2"/>
      <c r="G1298" s="4"/>
      <c r="H1298" s="4"/>
      <c r="I1298" s="4"/>
      <c r="J1298" s="4"/>
      <c r="K1298" s="4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4">
        <f t="shared" si="38"/>
        <v>12.959999999999768</v>
      </c>
      <c r="Z1298" s="14">
        <v>414.16</v>
      </c>
      <c r="AA1298" s="14">
        <v>-267.52</v>
      </c>
      <c r="AB1298" s="14">
        <v>16372.16</v>
      </c>
      <c r="AC1298" s="2"/>
      <c r="AD1298" s="14">
        <v>145.82</v>
      </c>
      <c r="AE1298" s="14">
        <v>-74.180000000000007</v>
      </c>
      <c r="AF1298" s="14">
        <v>-588.67999999999995</v>
      </c>
    </row>
    <row r="1299" spans="1:32" x14ac:dyDescent="0.25">
      <c r="A1299" s="4"/>
      <c r="B1299" s="2"/>
      <c r="C1299" s="4"/>
      <c r="D1299" s="4"/>
      <c r="E1299" s="4"/>
      <c r="F1299" s="2"/>
      <c r="G1299" s="4"/>
      <c r="H1299" s="4"/>
      <c r="I1299" s="4"/>
      <c r="J1299" s="4"/>
      <c r="K1299" s="4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4">
        <f t="shared" si="38"/>
        <v>12.969999999999768</v>
      </c>
      <c r="Z1299" s="14">
        <v>966.16</v>
      </c>
      <c r="AA1299" s="14">
        <v>-799.52</v>
      </c>
      <c r="AB1299" s="14">
        <v>16268.16</v>
      </c>
      <c r="AC1299" s="2"/>
      <c r="AD1299" s="14">
        <v>-3.18</v>
      </c>
      <c r="AE1299" s="14">
        <v>-117.18</v>
      </c>
      <c r="AF1299" s="14">
        <v>-967.68</v>
      </c>
    </row>
    <row r="1300" spans="1:32" x14ac:dyDescent="0.25">
      <c r="A1300" s="4"/>
      <c r="B1300" s="2"/>
      <c r="C1300" s="4"/>
      <c r="D1300" s="4"/>
      <c r="E1300" s="4"/>
      <c r="F1300" s="2"/>
      <c r="G1300" s="4"/>
      <c r="H1300" s="4"/>
      <c r="I1300" s="4"/>
      <c r="J1300" s="4"/>
      <c r="K1300" s="4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4">
        <f t="shared" si="38"/>
        <v>12.979999999999768</v>
      </c>
      <c r="Z1300" s="14">
        <v>386.16</v>
      </c>
      <c r="AA1300" s="14">
        <v>-343.52</v>
      </c>
      <c r="AB1300" s="14">
        <v>16572.16</v>
      </c>
      <c r="AC1300" s="2"/>
      <c r="AD1300" s="14">
        <v>136.82</v>
      </c>
      <c r="AE1300" s="14">
        <v>-378.18</v>
      </c>
      <c r="AF1300" s="14">
        <v>-940.68</v>
      </c>
    </row>
    <row r="1301" spans="1:32" x14ac:dyDescent="0.25">
      <c r="A1301" s="4"/>
      <c r="B1301" s="2"/>
      <c r="C1301" s="4"/>
      <c r="D1301" s="4"/>
      <c r="E1301" s="4"/>
      <c r="F1301" s="2"/>
      <c r="G1301" s="4"/>
      <c r="H1301" s="4"/>
      <c r="I1301" s="4"/>
      <c r="J1301" s="4"/>
      <c r="K1301" s="4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4">
        <f t="shared" si="38"/>
        <v>12.989999999999768</v>
      </c>
      <c r="Z1301" s="14">
        <v>-1.84</v>
      </c>
      <c r="AA1301" s="14">
        <v>204.48</v>
      </c>
      <c r="AB1301" s="14">
        <v>16920.16</v>
      </c>
      <c r="AC1301" s="2"/>
      <c r="AD1301" s="14">
        <v>189.82</v>
      </c>
      <c r="AE1301" s="14">
        <v>61.82</v>
      </c>
      <c r="AF1301" s="14">
        <v>49.32</v>
      </c>
    </row>
    <row r="1302" spans="1:32" x14ac:dyDescent="0.25">
      <c r="A1302" s="4"/>
      <c r="B1302" s="2"/>
      <c r="C1302" s="4"/>
      <c r="D1302" s="4"/>
      <c r="E1302" s="4"/>
      <c r="F1302" s="2"/>
      <c r="G1302" s="4"/>
      <c r="H1302" s="4"/>
      <c r="I1302" s="4"/>
      <c r="J1302" s="4"/>
      <c r="K1302" s="4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4">
        <f t="shared" si="38"/>
        <v>12.999999999999767</v>
      </c>
      <c r="Z1302" s="14">
        <v>2494.16</v>
      </c>
      <c r="AA1302" s="14">
        <v>52.48</v>
      </c>
      <c r="AB1302" s="14">
        <v>16428.16</v>
      </c>
      <c r="AC1302" s="2"/>
      <c r="AD1302" s="14">
        <v>130.82</v>
      </c>
      <c r="AE1302" s="14">
        <v>63.82</v>
      </c>
      <c r="AF1302" s="14">
        <v>-404.68</v>
      </c>
    </row>
    <row r="1303" spans="1:32" x14ac:dyDescent="0.25">
      <c r="A1303" s="4"/>
      <c r="B1303" s="2"/>
      <c r="C1303" s="4"/>
      <c r="D1303" s="4"/>
      <c r="E1303" s="4"/>
      <c r="F1303" s="2"/>
      <c r="G1303" s="4"/>
      <c r="H1303" s="4"/>
      <c r="I1303" s="4"/>
      <c r="J1303" s="4"/>
      <c r="K1303" s="4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4">
        <f t="shared" si="38"/>
        <v>13.009999999999767</v>
      </c>
      <c r="Z1303" s="14">
        <v>2566.16</v>
      </c>
      <c r="AA1303" s="14">
        <v>448.48</v>
      </c>
      <c r="AB1303" s="14">
        <v>16416.16</v>
      </c>
      <c r="AC1303" s="2"/>
      <c r="AD1303" s="14">
        <v>281.82</v>
      </c>
      <c r="AE1303" s="14">
        <v>40.82</v>
      </c>
      <c r="AF1303" s="14">
        <v>153.32</v>
      </c>
    </row>
    <row r="1304" spans="1:32" x14ac:dyDescent="0.25">
      <c r="A1304" s="4"/>
      <c r="B1304" s="2"/>
      <c r="C1304" s="4"/>
      <c r="D1304" s="4"/>
      <c r="E1304" s="4"/>
      <c r="F1304" s="2"/>
      <c r="G1304" s="4"/>
      <c r="H1304" s="4"/>
      <c r="I1304" s="4"/>
      <c r="J1304" s="4"/>
      <c r="K1304" s="4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4">
        <f t="shared" si="38"/>
        <v>13.019999999999767</v>
      </c>
      <c r="Z1304" s="14">
        <v>1158.1600000000001</v>
      </c>
      <c r="AA1304" s="14">
        <v>-235.52</v>
      </c>
      <c r="AB1304" s="14">
        <v>16324.16</v>
      </c>
      <c r="AC1304" s="2"/>
      <c r="AD1304" s="14">
        <v>-320.18</v>
      </c>
      <c r="AE1304" s="14">
        <v>-256.18</v>
      </c>
      <c r="AF1304" s="14">
        <v>698.32</v>
      </c>
    </row>
    <row r="1305" spans="1:32" x14ac:dyDescent="0.25">
      <c r="A1305" s="4"/>
      <c r="B1305" s="2"/>
      <c r="C1305" s="4"/>
      <c r="D1305" s="4"/>
      <c r="E1305" s="4"/>
      <c r="F1305" s="2"/>
      <c r="G1305" s="4"/>
      <c r="H1305" s="4"/>
      <c r="I1305" s="4"/>
      <c r="J1305" s="4"/>
      <c r="K1305" s="4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4">
        <f t="shared" si="38"/>
        <v>13.029999999999767</v>
      </c>
      <c r="Z1305" s="14">
        <v>-1161.8399999999999</v>
      </c>
      <c r="AA1305" s="14">
        <v>-607.52</v>
      </c>
      <c r="AB1305" s="14">
        <v>17088.16</v>
      </c>
      <c r="AC1305" s="14"/>
      <c r="AD1305" s="14">
        <v>25.82</v>
      </c>
      <c r="AE1305" s="14">
        <v>-325.18</v>
      </c>
      <c r="AF1305" s="14">
        <v>546.32000000000005</v>
      </c>
    </row>
    <row r="1306" spans="1:32" x14ac:dyDescent="0.25">
      <c r="A1306" s="4"/>
      <c r="B1306" s="2"/>
      <c r="C1306" s="4"/>
      <c r="D1306" s="4"/>
      <c r="E1306" s="4"/>
      <c r="F1306" s="2"/>
      <c r="G1306" s="4"/>
      <c r="H1306" s="4"/>
      <c r="I1306" s="4"/>
      <c r="J1306" s="4"/>
      <c r="K1306" s="4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4">
        <f t="shared" si="38"/>
        <v>13.039999999999766</v>
      </c>
      <c r="Z1306" s="14">
        <v>990.16</v>
      </c>
      <c r="AA1306" s="14">
        <v>128.47999999999999</v>
      </c>
      <c r="AB1306" s="14">
        <v>16620.16</v>
      </c>
      <c r="AC1306" s="14"/>
      <c r="AD1306" s="14">
        <v>173.82</v>
      </c>
      <c r="AE1306" s="14">
        <v>460.82</v>
      </c>
      <c r="AF1306" s="14">
        <v>334.32</v>
      </c>
    </row>
    <row r="1307" spans="1:32" x14ac:dyDescent="0.25">
      <c r="A1307" s="4"/>
      <c r="B1307" s="2"/>
      <c r="C1307" s="4"/>
      <c r="D1307" s="4"/>
      <c r="E1307" s="4"/>
      <c r="F1307" s="2"/>
      <c r="G1307" s="4"/>
      <c r="H1307" s="4"/>
      <c r="I1307" s="4"/>
      <c r="J1307" s="4"/>
      <c r="K1307" s="4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3">
        <f t="shared" si="38"/>
        <v>13.049999999999766</v>
      </c>
      <c r="Z1307" s="14">
        <v>-933.84</v>
      </c>
      <c r="AA1307" s="14">
        <v>-603.52</v>
      </c>
      <c r="AB1307" s="14">
        <v>15900.16</v>
      </c>
      <c r="AC1307" s="14"/>
      <c r="AD1307" s="14">
        <v>-131.18</v>
      </c>
      <c r="AE1307" s="14">
        <v>-171.18</v>
      </c>
      <c r="AF1307" s="14">
        <v>64.319999999999993</v>
      </c>
    </row>
    <row r="1308" spans="1:32" x14ac:dyDescent="0.25">
      <c r="A1308" s="4"/>
      <c r="B1308" s="4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3">
        <f t="shared" si="38"/>
        <v>13.059999999999766</v>
      </c>
      <c r="Z1308" s="14">
        <v>-741.84</v>
      </c>
      <c r="AA1308" s="14">
        <v>152.47999999999999</v>
      </c>
      <c r="AB1308" s="14">
        <v>16444.16</v>
      </c>
      <c r="AC1308" s="14"/>
      <c r="AD1308" s="14">
        <v>-61.18</v>
      </c>
      <c r="AE1308" s="14">
        <v>484.82</v>
      </c>
      <c r="AF1308" s="14">
        <v>262.32</v>
      </c>
    </row>
    <row r="1309" spans="1:32" x14ac:dyDescent="0.25">
      <c r="A1309" s="4"/>
      <c r="B1309" s="4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3">
        <f t="shared" si="38"/>
        <v>13.069999999999766</v>
      </c>
      <c r="Z1309" s="14">
        <v>-1577.84</v>
      </c>
      <c r="AA1309" s="14">
        <v>-695.52</v>
      </c>
      <c r="AB1309" s="14">
        <v>16684.16</v>
      </c>
      <c r="AC1309" s="14"/>
      <c r="AD1309" s="14">
        <v>-150.18</v>
      </c>
      <c r="AE1309" s="14">
        <v>63.82</v>
      </c>
      <c r="AF1309" s="14">
        <v>144.32</v>
      </c>
    </row>
    <row r="1310" spans="1:32" x14ac:dyDescent="0.25">
      <c r="A1310" s="4"/>
      <c r="B1310" s="4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3">
        <f t="shared" si="38"/>
        <v>13.079999999999766</v>
      </c>
      <c r="Z1310" s="14">
        <v>-977.84</v>
      </c>
      <c r="AA1310" s="14">
        <v>-203.52</v>
      </c>
      <c r="AB1310" s="14">
        <v>16672.16</v>
      </c>
      <c r="AC1310" s="14"/>
      <c r="AD1310" s="14">
        <v>209.82</v>
      </c>
      <c r="AE1310" s="14">
        <v>78.819999999999993</v>
      </c>
      <c r="AF1310" s="14">
        <v>-116.68</v>
      </c>
    </row>
    <row r="1311" spans="1:32" x14ac:dyDescent="0.25">
      <c r="A1311" s="4"/>
      <c r="B1311" s="4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3">
        <f t="shared" si="38"/>
        <v>13.089999999999765</v>
      </c>
      <c r="Z1311" s="14">
        <v>-1373.84</v>
      </c>
      <c r="AA1311" s="14">
        <v>-599.52</v>
      </c>
      <c r="AB1311" s="14">
        <v>16104.16</v>
      </c>
      <c r="AC1311" s="14"/>
      <c r="AD1311" s="14">
        <v>-247.18</v>
      </c>
      <c r="AE1311" s="14">
        <v>-54.18</v>
      </c>
      <c r="AF1311" s="14">
        <v>-1029.68</v>
      </c>
    </row>
    <row r="1312" spans="1:32" x14ac:dyDescent="0.25">
      <c r="A1312" s="4"/>
      <c r="B1312" s="4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3">
        <f t="shared" si="38"/>
        <v>13.099999999999765</v>
      </c>
      <c r="Z1312" s="14">
        <v>1974.16</v>
      </c>
      <c r="AA1312" s="14">
        <v>-155.52000000000001</v>
      </c>
      <c r="AB1312" s="14">
        <v>16080.16</v>
      </c>
      <c r="AC1312" s="14"/>
      <c r="AD1312" s="14">
        <v>70.819999999999993</v>
      </c>
      <c r="AE1312" s="14">
        <v>43.82</v>
      </c>
      <c r="AF1312" s="14">
        <v>-1207.68</v>
      </c>
    </row>
    <row r="1313" spans="1:32" x14ac:dyDescent="0.25">
      <c r="A1313" s="4"/>
      <c r="B1313" s="4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3">
        <f t="shared" si="38"/>
        <v>13.109999999999765</v>
      </c>
      <c r="Z1313" s="14">
        <v>242.16</v>
      </c>
      <c r="AA1313" s="14">
        <v>704.48</v>
      </c>
      <c r="AB1313" s="14">
        <v>16552.16</v>
      </c>
      <c r="AC1313" s="14"/>
      <c r="AD1313" s="14">
        <v>11.82</v>
      </c>
      <c r="AE1313" s="14">
        <v>-62.18</v>
      </c>
      <c r="AF1313" s="14">
        <v>-839.68</v>
      </c>
    </row>
    <row r="1314" spans="1:32" x14ac:dyDescent="0.25">
      <c r="A1314" s="4"/>
      <c r="B1314" s="4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3">
        <f t="shared" si="38"/>
        <v>13.119999999999765</v>
      </c>
      <c r="Z1314" s="14">
        <v>178.16</v>
      </c>
      <c r="AA1314" s="14">
        <v>552.48</v>
      </c>
      <c r="AB1314" s="14">
        <v>16768.16</v>
      </c>
      <c r="AC1314" s="14"/>
      <c r="AD1314" s="14">
        <v>-246.18</v>
      </c>
      <c r="AE1314" s="14">
        <v>-161.18</v>
      </c>
      <c r="AF1314" s="14">
        <v>-658.68</v>
      </c>
    </row>
    <row r="1315" spans="1:32" x14ac:dyDescent="0.25">
      <c r="A1315" s="4"/>
      <c r="B1315" s="4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3">
        <f t="shared" si="38"/>
        <v>13.129999999999765</v>
      </c>
      <c r="Z1315" s="14">
        <v>334.16</v>
      </c>
      <c r="AA1315" s="14">
        <v>-331.52</v>
      </c>
      <c r="AB1315" s="14">
        <v>16296.16</v>
      </c>
      <c r="AC1315" s="14"/>
      <c r="AD1315" s="14">
        <v>-69.180000000000007</v>
      </c>
      <c r="AE1315" s="14">
        <v>-153.18</v>
      </c>
      <c r="AF1315" s="14">
        <v>96.32</v>
      </c>
    </row>
    <row r="1316" spans="1:32" x14ac:dyDescent="0.25">
      <c r="A1316" s="4"/>
      <c r="B1316" s="4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3">
        <f t="shared" si="38"/>
        <v>13.139999999999764</v>
      </c>
      <c r="Z1316" s="14">
        <v>1178.1600000000001</v>
      </c>
      <c r="AA1316" s="14">
        <v>-1131.52</v>
      </c>
      <c r="AB1316" s="14">
        <v>16256.16</v>
      </c>
      <c r="AC1316" s="14"/>
      <c r="AD1316" s="14">
        <v>241.82</v>
      </c>
      <c r="AE1316" s="14">
        <v>-69.180000000000007</v>
      </c>
      <c r="AF1316" s="14">
        <v>214.32</v>
      </c>
    </row>
    <row r="1317" spans="1:32" x14ac:dyDescent="0.25">
      <c r="A1317" s="4"/>
      <c r="B1317" s="4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3">
        <f t="shared" si="38"/>
        <v>13.149999999999764</v>
      </c>
      <c r="Z1317" s="14">
        <v>866.16</v>
      </c>
      <c r="AA1317" s="14">
        <v>48.48</v>
      </c>
      <c r="AB1317" s="14">
        <v>16184.16</v>
      </c>
      <c r="AC1317" s="14"/>
      <c r="AD1317" s="14">
        <v>-244.18</v>
      </c>
      <c r="AE1317" s="14">
        <v>-326.18</v>
      </c>
      <c r="AF1317" s="14">
        <v>552.32000000000005</v>
      </c>
    </row>
    <row r="1318" spans="1:32" x14ac:dyDescent="0.25">
      <c r="A1318" s="4"/>
      <c r="B1318" s="4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3">
        <f t="shared" si="38"/>
        <v>13.159999999999764</v>
      </c>
      <c r="Z1318" s="14">
        <v>-809.84</v>
      </c>
      <c r="AA1318" s="14">
        <v>-1087.52</v>
      </c>
      <c r="AB1318" s="14">
        <v>16604.16</v>
      </c>
      <c r="AC1318" s="14"/>
      <c r="AD1318" s="14">
        <v>160.82</v>
      </c>
      <c r="AE1318" s="14">
        <v>164.82</v>
      </c>
      <c r="AF1318" s="14">
        <v>1416.32</v>
      </c>
    </row>
    <row r="1319" spans="1:32" x14ac:dyDescent="0.25">
      <c r="A1319" s="4"/>
      <c r="B1319" s="4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3">
        <f t="shared" si="38"/>
        <v>13.169999999999764</v>
      </c>
      <c r="Z1319" s="14">
        <v>1474.16</v>
      </c>
      <c r="AA1319" s="14">
        <v>-63.52</v>
      </c>
      <c r="AB1319" s="14">
        <v>16220.16</v>
      </c>
      <c r="AC1319" s="14"/>
      <c r="AD1319" s="14">
        <v>120.82</v>
      </c>
      <c r="AE1319" s="14">
        <v>-83.18</v>
      </c>
      <c r="AF1319" s="14">
        <v>1139.32</v>
      </c>
    </row>
    <row r="1320" spans="1:32" x14ac:dyDescent="0.25">
      <c r="A1320" s="4"/>
      <c r="B1320" s="4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3">
        <f t="shared" si="38"/>
        <v>13.179999999999763</v>
      </c>
      <c r="Z1320" s="14">
        <v>318.16000000000003</v>
      </c>
      <c r="AA1320" s="14">
        <v>-395.52</v>
      </c>
      <c r="AB1320" s="14">
        <v>16244.16</v>
      </c>
      <c r="AC1320" s="14"/>
      <c r="AD1320" s="14">
        <v>-138.18</v>
      </c>
      <c r="AE1320" s="14">
        <v>107.82</v>
      </c>
      <c r="AF1320" s="14">
        <v>1189.32</v>
      </c>
    </row>
    <row r="1321" spans="1:32" x14ac:dyDescent="0.25">
      <c r="A1321" s="4"/>
      <c r="B1321" s="4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3">
        <f t="shared" si="38"/>
        <v>13.189999999999763</v>
      </c>
      <c r="Z1321" s="14">
        <v>158.16</v>
      </c>
      <c r="AA1321" s="14">
        <v>-359.52</v>
      </c>
      <c r="AB1321" s="14">
        <v>16508.16</v>
      </c>
      <c r="AC1321" s="14"/>
      <c r="AD1321" s="14">
        <v>48.82</v>
      </c>
      <c r="AE1321" s="14">
        <v>150.82</v>
      </c>
      <c r="AF1321" s="14">
        <v>1687.32</v>
      </c>
    </row>
    <row r="1322" spans="1:32" x14ac:dyDescent="0.25">
      <c r="A1322" s="4"/>
      <c r="B1322" s="4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3">
        <f t="shared" si="38"/>
        <v>13.199999999999763</v>
      </c>
      <c r="Z1322" s="14">
        <v>2598.16</v>
      </c>
      <c r="AA1322" s="14">
        <v>-359.52</v>
      </c>
      <c r="AB1322" s="14">
        <v>15416.16</v>
      </c>
      <c r="AC1322" s="14"/>
      <c r="AD1322" s="14">
        <v>-18.18</v>
      </c>
      <c r="AE1322" s="14">
        <v>343.82</v>
      </c>
      <c r="AF1322" s="14">
        <v>1060.32</v>
      </c>
    </row>
    <row r="1323" spans="1:32" x14ac:dyDescent="0.25">
      <c r="A1323" s="4"/>
      <c r="B1323" s="4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3">
        <f t="shared" si="38"/>
        <v>13.209999999999763</v>
      </c>
      <c r="Z1323" s="14">
        <v>1210.1600000000001</v>
      </c>
      <c r="AA1323" s="14">
        <v>-315.52</v>
      </c>
      <c r="AB1323" s="14">
        <v>15904.16</v>
      </c>
      <c r="AC1323" s="14"/>
      <c r="AD1323" s="14">
        <v>30.82</v>
      </c>
      <c r="AE1323" s="14">
        <v>-121.18</v>
      </c>
      <c r="AF1323" s="14">
        <v>1070.32</v>
      </c>
    </row>
    <row r="1324" spans="1:32" x14ac:dyDescent="0.25">
      <c r="A1324" s="4"/>
      <c r="B1324" s="4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3">
        <f t="shared" si="38"/>
        <v>13.219999999999763</v>
      </c>
      <c r="Z1324" s="14">
        <v>1682.16</v>
      </c>
      <c r="AA1324" s="14">
        <v>-187.52</v>
      </c>
      <c r="AB1324" s="14">
        <v>15780.16</v>
      </c>
      <c r="AC1324" s="14"/>
      <c r="AD1324" s="14">
        <v>-121.18</v>
      </c>
      <c r="AE1324" s="14">
        <v>-0.18</v>
      </c>
      <c r="AF1324" s="14">
        <v>1004.32</v>
      </c>
    </row>
    <row r="1325" spans="1:32" x14ac:dyDescent="0.25">
      <c r="A1325" s="4"/>
      <c r="B1325" s="4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3">
        <f t="shared" si="38"/>
        <v>13.229999999999762</v>
      </c>
      <c r="Z1325" s="14">
        <v>-209.84</v>
      </c>
      <c r="AA1325" s="14">
        <v>96.48</v>
      </c>
      <c r="AB1325" s="14">
        <v>16404.16</v>
      </c>
      <c r="AC1325" s="14"/>
      <c r="AD1325" s="14">
        <v>70.819999999999993</v>
      </c>
      <c r="AE1325" s="14">
        <v>614.82000000000005</v>
      </c>
      <c r="AF1325" s="14">
        <v>80.319999999999993</v>
      </c>
    </row>
    <row r="1326" spans="1:32" x14ac:dyDescent="0.25">
      <c r="A1326" s="4"/>
      <c r="B1326" s="4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3">
        <f t="shared" si="38"/>
        <v>13.239999999999762</v>
      </c>
      <c r="Z1326" s="14">
        <v>1198.1600000000001</v>
      </c>
      <c r="AA1326" s="14">
        <v>-543.52</v>
      </c>
      <c r="AB1326" s="14">
        <v>15652.16</v>
      </c>
      <c r="AC1326" s="14"/>
      <c r="AD1326" s="14">
        <v>-14.18</v>
      </c>
      <c r="AE1326" s="14">
        <v>267.82</v>
      </c>
      <c r="AF1326" s="14">
        <v>1110.32</v>
      </c>
    </row>
    <row r="1327" spans="1:32" x14ac:dyDescent="0.25">
      <c r="A1327" s="4"/>
      <c r="B1327" s="4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3">
        <f t="shared" si="38"/>
        <v>13.249999999999762</v>
      </c>
      <c r="Z1327" s="14">
        <v>-169.84</v>
      </c>
      <c r="AA1327" s="14">
        <v>-771.52</v>
      </c>
      <c r="AB1327" s="14">
        <v>16508.16</v>
      </c>
      <c r="AC1327" s="14"/>
      <c r="AD1327" s="14">
        <v>82.82</v>
      </c>
      <c r="AE1327" s="14">
        <v>247.82</v>
      </c>
      <c r="AF1327" s="14">
        <v>-279.68</v>
      </c>
    </row>
    <row r="1328" spans="1:32" x14ac:dyDescent="0.25">
      <c r="A1328" s="4"/>
      <c r="B1328" s="4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3">
        <f t="shared" si="38"/>
        <v>13.259999999999762</v>
      </c>
      <c r="Z1328" s="14">
        <v>1578.16</v>
      </c>
      <c r="AA1328" s="14">
        <v>-307.52</v>
      </c>
      <c r="AB1328" s="14">
        <v>16004.16</v>
      </c>
      <c r="AC1328" s="14"/>
      <c r="AD1328" s="14">
        <v>25.82</v>
      </c>
      <c r="AE1328" s="14">
        <v>6.82</v>
      </c>
      <c r="AF1328" s="14">
        <v>-424.68</v>
      </c>
    </row>
    <row r="1329" spans="1:32" x14ac:dyDescent="0.25">
      <c r="A1329" s="4"/>
      <c r="B1329" s="4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3">
        <f t="shared" si="38"/>
        <v>13.269999999999762</v>
      </c>
      <c r="Z1329" s="14">
        <v>330.16</v>
      </c>
      <c r="AA1329" s="14">
        <v>-271.52</v>
      </c>
      <c r="AB1329" s="14">
        <v>16784.16</v>
      </c>
      <c r="AC1329" s="14"/>
      <c r="AD1329" s="14">
        <v>-304.18</v>
      </c>
      <c r="AE1329" s="14">
        <v>5.82</v>
      </c>
      <c r="AF1329" s="14">
        <v>-688.68</v>
      </c>
    </row>
    <row r="1330" spans="1:32" x14ac:dyDescent="0.25">
      <c r="A1330" s="4"/>
      <c r="B1330" s="4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3">
        <f t="shared" si="38"/>
        <v>13.279999999999761</v>
      </c>
      <c r="Z1330" s="14">
        <v>6.16</v>
      </c>
      <c r="AA1330" s="14">
        <v>80.48</v>
      </c>
      <c r="AB1330" s="14">
        <v>16684.16</v>
      </c>
      <c r="AC1330" s="14"/>
      <c r="AD1330" s="14">
        <v>54.82</v>
      </c>
      <c r="AE1330" s="14">
        <v>-193.18</v>
      </c>
      <c r="AF1330" s="14">
        <v>-48.68</v>
      </c>
    </row>
    <row r="1331" spans="1:32" x14ac:dyDescent="0.25">
      <c r="A1331" s="4"/>
      <c r="B1331" s="4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3">
        <f t="shared" si="38"/>
        <v>13.289999999999761</v>
      </c>
      <c r="Z1331" s="14">
        <v>98.16</v>
      </c>
      <c r="AA1331" s="14">
        <v>-723.52</v>
      </c>
      <c r="AB1331" s="14">
        <v>16368.16</v>
      </c>
      <c r="AC1331" s="14"/>
      <c r="AD1331" s="14">
        <v>205.82</v>
      </c>
      <c r="AE1331" s="14">
        <v>-3.18</v>
      </c>
      <c r="AF1331" s="14">
        <v>-743.68</v>
      </c>
    </row>
    <row r="1332" spans="1:32" x14ac:dyDescent="0.25">
      <c r="A1332" s="4"/>
      <c r="B1332" s="4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3">
        <f t="shared" si="38"/>
        <v>13.299999999999761</v>
      </c>
      <c r="Z1332" s="14">
        <v>698.16</v>
      </c>
      <c r="AA1332" s="14">
        <v>-523.52</v>
      </c>
      <c r="AB1332" s="14">
        <v>16088.16</v>
      </c>
      <c r="AC1332" s="14"/>
      <c r="AD1332" s="14">
        <v>-16.18</v>
      </c>
      <c r="AE1332" s="14">
        <v>-300.18</v>
      </c>
      <c r="AF1332" s="14">
        <v>-238.68</v>
      </c>
    </row>
    <row r="1333" spans="1:32" x14ac:dyDescent="0.25">
      <c r="A1333" s="4"/>
      <c r="B1333" s="4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3">
        <f t="shared" si="38"/>
        <v>13.309999999999761</v>
      </c>
      <c r="Z1333" s="14">
        <v>-437.84</v>
      </c>
      <c r="AA1333" s="14">
        <v>520.48</v>
      </c>
      <c r="AB1333" s="14">
        <v>16952.16</v>
      </c>
      <c r="AC1333" s="14"/>
      <c r="AD1333" s="14">
        <v>-104.18</v>
      </c>
      <c r="AE1333" s="14">
        <v>-322.18</v>
      </c>
      <c r="AF1333" s="14">
        <v>148.32</v>
      </c>
    </row>
    <row r="1334" spans="1:32" x14ac:dyDescent="0.25">
      <c r="A1334" s="4"/>
      <c r="B1334" s="4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3">
        <f t="shared" si="38"/>
        <v>13.31999999999976</v>
      </c>
      <c r="Z1334" s="14">
        <v>1286.1600000000001</v>
      </c>
      <c r="AA1334" s="14">
        <v>180.48</v>
      </c>
      <c r="AB1334" s="14">
        <v>15932.16</v>
      </c>
      <c r="AC1334" s="14"/>
      <c r="AD1334" s="14">
        <v>97.82</v>
      </c>
      <c r="AE1334" s="14">
        <v>492.82</v>
      </c>
      <c r="AF1334" s="14">
        <v>50.32</v>
      </c>
    </row>
    <row r="1335" spans="1:32" x14ac:dyDescent="0.25">
      <c r="A1335" s="4"/>
      <c r="B1335" s="4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3">
        <f t="shared" si="38"/>
        <v>13.32999999999976</v>
      </c>
      <c r="Z1335" s="14">
        <v>2254.16</v>
      </c>
      <c r="AA1335" s="14">
        <v>-107.52</v>
      </c>
      <c r="AB1335" s="14">
        <v>16408.16</v>
      </c>
      <c r="AC1335" s="14"/>
      <c r="AD1335" s="14">
        <v>-85.18</v>
      </c>
      <c r="AE1335" s="14">
        <v>175.82</v>
      </c>
      <c r="AF1335" s="14">
        <v>472.32</v>
      </c>
    </row>
    <row r="1336" spans="1:32" x14ac:dyDescent="0.25">
      <c r="A1336" s="4"/>
      <c r="B1336" s="4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3">
        <f t="shared" si="38"/>
        <v>13.33999999999976</v>
      </c>
      <c r="Z1336" s="14">
        <v>430.16</v>
      </c>
      <c r="AA1336" s="14">
        <v>-471.52</v>
      </c>
      <c r="AB1336" s="14">
        <v>16264.16</v>
      </c>
      <c r="AC1336" s="14"/>
      <c r="AD1336" s="14">
        <v>-11.18</v>
      </c>
      <c r="AE1336" s="14">
        <v>45.82</v>
      </c>
      <c r="AF1336" s="14">
        <v>467.32</v>
      </c>
    </row>
    <row r="1337" spans="1:32" x14ac:dyDescent="0.25">
      <c r="A1337" s="4"/>
      <c r="B1337" s="4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3">
        <f t="shared" si="38"/>
        <v>13.34999999999976</v>
      </c>
      <c r="Z1337" s="14">
        <v>598.16</v>
      </c>
      <c r="AA1337" s="14">
        <v>-251.52</v>
      </c>
      <c r="AB1337" s="14">
        <v>16348.16</v>
      </c>
      <c r="AC1337" s="14"/>
      <c r="AD1337" s="14">
        <v>100.82</v>
      </c>
      <c r="AE1337" s="14">
        <v>-136.18</v>
      </c>
      <c r="AF1337" s="14">
        <v>906.32</v>
      </c>
    </row>
    <row r="1338" spans="1:32" x14ac:dyDescent="0.25">
      <c r="A1338" s="4"/>
      <c r="B1338" s="4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3">
        <f t="shared" si="38"/>
        <v>13.35999999999976</v>
      </c>
      <c r="Z1338" s="14">
        <v>-601.84</v>
      </c>
      <c r="AA1338" s="14">
        <v>-103.52</v>
      </c>
      <c r="AB1338" s="14">
        <v>16500.16</v>
      </c>
      <c r="AC1338" s="14"/>
      <c r="AD1338" s="14">
        <v>-46.18</v>
      </c>
      <c r="AE1338" s="14">
        <v>-311.18</v>
      </c>
      <c r="AF1338" s="14">
        <v>1135.32</v>
      </c>
    </row>
    <row r="1339" spans="1:32" x14ac:dyDescent="0.25">
      <c r="A1339" s="4"/>
      <c r="B1339" s="4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3">
        <f t="shared" si="38"/>
        <v>13.369999999999759</v>
      </c>
      <c r="Z1339" s="14">
        <v>-465.84</v>
      </c>
      <c r="AA1339" s="14">
        <v>-59.52</v>
      </c>
      <c r="AB1339" s="14">
        <v>17220.16</v>
      </c>
      <c r="AC1339" s="14"/>
      <c r="AD1339" s="14">
        <v>154.82</v>
      </c>
      <c r="AE1339" s="14">
        <v>-10.18</v>
      </c>
      <c r="AF1339" s="14">
        <v>1566.32</v>
      </c>
    </row>
    <row r="1340" spans="1:32" x14ac:dyDescent="0.25">
      <c r="A1340" s="4"/>
      <c r="B1340" s="4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3">
        <f t="shared" si="38"/>
        <v>13.379999999999759</v>
      </c>
      <c r="Z1340" s="14">
        <v>-377.84</v>
      </c>
      <c r="AA1340" s="14">
        <v>-399.52</v>
      </c>
      <c r="AB1340" s="14">
        <v>16672.16</v>
      </c>
      <c r="AC1340" s="14"/>
      <c r="AD1340" s="14">
        <v>132.82</v>
      </c>
      <c r="AE1340" s="14">
        <v>-113.18</v>
      </c>
      <c r="AF1340" s="14">
        <v>775.32</v>
      </c>
    </row>
    <row r="1341" spans="1:32" x14ac:dyDescent="0.25">
      <c r="A1341" s="4"/>
      <c r="B1341" s="4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3">
        <f t="shared" si="38"/>
        <v>13.389999999999759</v>
      </c>
      <c r="Z1341" s="14">
        <v>-945.84</v>
      </c>
      <c r="AA1341" s="14">
        <v>-779.52</v>
      </c>
      <c r="AB1341" s="14">
        <v>16760.16</v>
      </c>
      <c r="AC1341" s="14"/>
      <c r="AD1341" s="14">
        <v>210.82</v>
      </c>
      <c r="AE1341" s="14">
        <v>-134.18</v>
      </c>
      <c r="AF1341" s="14">
        <v>1941.32</v>
      </c>
    </row>
    <row r="1342" spans="1:32" x14ac:dyDescent="0.25">
      <c r="A1342" s="4"/>
      <c r="B1342" s="4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3">
        <f t="shared" si="38"/>
        <v>13.399999999999759</v>
      </c>
      <c r="Z1342" s="14">
        <v>-897.84</v>
      </c>
      <c r="AA1342" s="14">
        <v>-735.52</v>
      </c>
      <c r="AB1342" s="14">
        <v>16456.16</v>
      </c>
      <c r="AC1342" s="14"/>
      <c r="AD1342" s="14">
        <v>7.82</v>
      </c>
      <c r="AE1342" s="14">
        <v>5.82</v>
      </c>
      <c r="AF1342" s="14">
        <v>1367.32</v>
      </c>
    </row>
    <row r="1343" spans="1:32" x14ac:dyDescent="0.25">
      <c r="A1343" s="4"/>
      <c r="B1343" s="4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3">
        <f t="shared" si="38"/>
        <v>13.409999999999759</v>
      </c>
      <c r="Z1343" s="14">
        <v>-421.84</v>
      </c>
      <c r="AA1343" s="14">
        <v>12.48</v>
      </c>
      <c r="AB1343" s="14">
        <v>15808.16</v>
      </c>
      <c r="AC1343" s="14"/>
      <c r="AD1343" s="14">
        <v>-148.18</v>
      </c>
      <c r="AE1343" s="14">
        <v>378.82</v>
      </c>
      <c r="AF1343" s="14">
        <v>374.32</v>
      </c>
    </row>
    <row r="1344" spans="1:32" x14ac:dyDescent="0.25">
      <c r="A1344" s="4"/>
      <c r="B1344" s="4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3">
        <f t="shared" si="38"/>
        <v>13.419999999999758</v>
      </c>
      <c r="Z1344" s="14">
        <v>138.16</v>
      </c>
      <c r="AA1344" s="14">
        <v>-519.52</v>
      </c>
      <c r="AB1344" s="14">
        <v>16304.16</v>
      </c>
      <c r="AC1344" s="14"/>
      <c r="AD1344" s="14">
        <v>9.82</v>
      </c>
      <c r="AE1344" s="14">
        <v>-217.18</v>
      </c>
      <c r="AF1344" s="14">
        <v>-527.67999999999995</v>
      </c>
    </row>
    <row r="1345" spans="1:32" x14ac:dyDescent="0.25">
      <c r="A1345" s="4"/>
      <c r="B1345" s="4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3">
        <f t="shared" si="38"/>
        <v>13.429999999999758</v>
      </c>
      <c r="Z1345" s="14">
        <v>758.16</v>
      </c>
      <c r="AA1345" s="14">
        <v>-131.52000000000001</v>
      </c>
      <c r="AB1345" s="14">
        <v>16408.16</v>
      </c>
      <c r="AC1345" s="14"/>
      <c r="AD1345" s="14">
        <v>-21.18</v>
      </c>
      <c r="AE1345" s="14">
        <v>222.82</v>
      </c>
      <c r="AF1345" s="14">
        <v>-1633.68</v>
      </c>
    </row>
    <row r="1346" spans="1:32" x14ac:dyDescent="0.25">
      <c r="A1346" s="4"/>
      <c r="B1346" s="4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3">
        <f t="shared" si="38"/>
        <v>13.439999999999758</v>
      </c>
      <c r="Z1346" s="14">
        <v>-1189.8399999999999</v>
      </c>
      <c r="AA1346" s="14">
        <v>-227.52</v>
      </c>
      <c r="AB1346" s="14">
        <v>16740.16</v>
      </c>
      <c r="AC1346" s="14"/>
      <c r="AD1346" s="14">
        <v>-273.18</v>
      </c>
      <c r="AE1346" s="14">
        <v>-12.18</v>
      </c>
      <c r="AF1346" s="14">
        <v>-2145.6799999999998</v>
      </c>
    </row>
    <row r="1347" spans="1:32" x14ac:dyDescent="0.25">
      <c r="A1347" s="4"/>
      <c r="B1347" s="4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3">
        <f t="shared" si="38"/>
        <v>13.449999999999758</v>
      </c>
      <c r="Z1347" s="14">
        <v>-701.84</v>
      </c>
      <c r="AA1347" s="14">
        <v>-243.52</v>
      </c>
      <c r="AB1347" s="14">
        <v>16340.16</v>
      </c>
      <c r="AC1347" s="14"/>
      <c r="AD1347" s="14">
        <v>-36.18</v>
      </c>
      <c r="AE1347" s="14">
        <v>-296.18</v>
      </c>
      <c r="AF1347" s="14">
        <v>-1759.68</v>
      </c>
    </row>
    <row r="1348" spans="1:32" x14ac:dyDescent="0.25">
      <c r="A1348" s="4"/>
      <c r="B1348" s="4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3">
        <f t="shared" ref="Y1348:Y1411" si="39">Y1347+0.01</f>
        <v>13.459999999999757</v>
      </c>
      <c r="Z1348" s="14">
        <v>-565.84</v>
      </c>
      <c r="AA1348" s="14">
        <v>-107.52</v>
      </c>
      <c r="AB1348" s="14">
        <v>17076.16</v>
      </c>
      <c r="AC1348" s="14"/>
      <c r="AD1348" s="14">
        <v>230.82</v>
      </c>
      <c r="AE1348" s="14">
        <v>-310.18</v>
      </c>
      <c r="AF1348" s="14">
        <v>-1970.68</v>
      </c>
    </row>
    <row r="1349" spans="1:32" x14ac:dyDescent="0.25">
      <c r="A1349" s="4"/>
      <c r="B1349" s="4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3">
        <f t="shared" si="39"/>
        <v>13.469999999999757</v>
      </c>
      <c r="Z1349" s="14">
        <v>2114.16</v>
      </c>
      <c r="AA1349" s="14">
        <v>504.48</v>
      </c>
      <c r="AB1349" s="14">
        <v>16472.16</v>
      </c>
      <c r="AC1349" s="14"/>
      <c r="AD1349" s="14">
        <v>312.82</v>
      </c>
      <c r="AE1349" s="14">
        <v>-44.18</v>
      </c>
      <c r="AF1349" s="14">
        <v>-1994.68</v>
      </c>
    </row>
    <row r="1350" spans="1:32" x14ac:dyDescent="0.25">
      <c r="A1350" s="4"/>
      <c r="B1350" s="4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3">
        <f t="shared" si="39"/>
        <v>13.479999999999757</v>
      </c>
      <c r="Z1350" s="14">
        <v>1658.16</v>
      </c>
      <c r="AA1350" s="14">
        <v>676.48</v>
      </c>
      <c r="AB1350" s="14">
        <v>16444.16</v>
      </c>
      <c r="AC1350" s="14"/>
      <c r="AD1350" s="14">
        <v>-31.18</v>
      </c>
      <c r="AE1350" s="14">
        <v>138.82</v>
      </c>
      <c r="AF1350" s="14">
        <v>-1897.68</v>
      </c>
    </row>
    <row r="1351" spans="1:32" x14ac:dyDescent="0.25">
      <c r="A1351" s="4"/>
      <c r="B1351" s="4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3">
        <f t="shared" si="39"/>
        <v>13.489999999999757</v>
      </c>
      <c r="Z1351" s="14">
        <v>2578.16</v>
      </c>
      <c r="AA1351" s="14">
        <v>332.48</v>
      </c>
      <c r="AB1351" s="14">
        <v>16300.16</v>
      </c>
      <c r="AC1351" s="14"/>
      <c r="AD1351" s="14">
        <v>121.82</v>
      </c>
      <c r="AE1351" s="14">
        <v>162.82</v>
      </c>
      <c r="AF1351" s="14">
        <v>-1826.68</v>
      </c>
    </row>
    <row r="1352" spans="1:32" x14ac:dyDescent="0.25">
      <c r="A1352" s="4"/>
      <c r="B1352" s="4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3">
        <f t="shared" si="39"/>
        <v>13.499999999999757</v>
      </c>
      <c r="Z1352" s="14">
        <v>3966.16</v>
      </c>
      <c r="AA1352" s="14">
        <v>884.48</v>
      </c>
      <c r="AB1352" s="14">
        <v>15792.16</v>
      </c>
      <c r="AC1352" s="14"/>
      <c r="AD1352" s="14">
        <v>86.82</v>
      </c>
      <c r="AE1352" s="14">
        <v>-53.18</v>
      </c>
      <c r="AF1352" s="14">
        <v>-2553.6799999999998</v>
      </c>
    </row>
    <row r="1353" spans="1:32" x14ac:dyDescent="0.25">
      <c r="A1353" s="4"/>
      <c r="B1353" s="4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3">
        <f t="shared" si="39"/>
        <v>13.509999999999756</v>
      </c>
      <c r="Z1353" s="14">
        <v>2166.16</v>
      </c>
      <c r="AA1353" s="14">
        <v>16.48</v>
      </c>
      <c r="AB1353" s="14">
        <v>15800.16</v>
      </c>
      <c r="AC1353" s="14"/>
      <c r="AD1353" s="14">
        <v>224.82</v>
      </c>
      <c r="AE1353" s="14">
        <v>252.82</v>
      </c>
      <c r="AF1353" s="14">
        <v>-1693.68</v>
      </c>
    </row>
    <row r="1354" spans="1:32" x14ac:dyDescent="0.25">
      <c r="A1354" s="4"/>
      <c r="B1354" s="4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3">
        <f t="shared" si="39"/>
        <v>13.519999999999756</v>
      </c>
      <c r="Z1354" s="14">
        <v>1346.16</v>
      </c>
      <c r="AA1354" s="14">
        <v>4.4800000000000004</v>
      </c>
      <c r="AB1354" s="14">
        <v>16048.16</v>
      </c>
      <c r="AC1354" s="14"/>
      <c r="AD1354" s="14">
        <v>83.82</v>
      </c>
      <c r="AE1354" s="14">
        <v>166.82</v>
      </c>
      <c r="AF1354" s="14">
        <v>-674.68</v>
      </c>
    </row>
    <row r="1355" spans="1:32" x14ac:dyDescent="0.25">
      <c r="A1355" s="4"/>
      <c r="B1355" s="4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3">
        <f t="shared" si="39"/>
        <v>13.529999999999756</v>
      </c>
      <c r="Z1355" s="14">
        <v>1790.16</v>
      </c>
      <c r="AA1355" s="14">
        <v>300.48</v>
      </c>
      <c r="AB1355" s="14">
        <v>16240.16</v>
      </c>
      <c r="AC1355" s="14"/>
      <c r="AD1355" s="14">
        <v>-170.18</v>
      </c>
      <c r="AE1355" s="14">
        <v>127.82</v>
      </c>
      <c r="AF1355" s="14">
        <v>-766.68</v>
      </c>
    </row>
    <row r="1356" spans="1:32" x14ac:dyDescent="0.25">
      <c r="A1356" s="4"/>
      <c r="B1356" s="4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3">
        <f t="shared" si="39"/>
        <v>13.539999999999756</v>
      </c>
      <c r="Z1356" s="14">
        <v>102.16</v>
      </c>
      <c r="AA1356" s="14">
        <v>32.479999999999997</v>
      </c>
      <c r="AB1356" s="14">
        <v>16408.16</v>
      </c>
      <c r="AC1356" s="14"/>
      <c r="AD1356" s="14">
        <v>-148.18</v>
      </c>
      <c r="AE1356" s="14">
        <v>-197.18</v>
      </c>
      <c r="AF1356" s="14">
        <v>-12.68</v>
      </c>
    </row>
    <row r="1357" spans="1:32" x14ac:dyDescent="0.25">
      <c r="A1357" s="4"/>
      <c r="B1357" s="4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3">
        <f t="shared" si="39"/>
        <v>13.549999999999756</v>
      </c>
      <c r="Z1357" s="14">
        <v>-197.84</v>
      </c>
      <c r="AA1357" s="14">
        <v>-27.52</v>
      </c>
      <c r="AB1357" s="14">
        <v>16564.16</v>
      </c>
      <c r="AC1357" s="14"/>
      <c r="AD1357" s="14">
        <v>-90.18</v>
      </c>
      <c r="AE1357" s="14">
        <v>-344.18</v>
      </c>
      <c r="AF1357" s="14">
        <v>609.32000000000005</v>
      </c>
    </row>
    <row r="1358" spans="1:32" x14ac:dyDescent="0.25">
      <c r="A1358" s="4"/>
      <c r="B1358" s="4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3">
        <f t="shared" si="39"/>
        <v>13.559999999999755</v>
      </c>
      <c r="Z1358" s="14">
        <v>754.16</v>
      </c>
      <c r="AA1358" s="14">
        <v>664.48</v>
      </c>
      <c r="AB1358" s="14">
        <v>16804.16</v>
      </c>
      <c r="AC1358" s="14"/>
      <c r="AD1358" s="14">
        <v>260.82</v>
      </c>
      <c r="AE1358" s="14">
        <v>3.82</v>
      </c>
      <c r="AF1358" s="14">
        <v>643.32000000000005</v>
      </c>
    </row>
    <row r="1359" spans="1:32" x14ac:dyDescent="0.25">
      <c r="A1359" s="4"/>
      <c r="B1359" s="4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3">
        <f t="shared" si="39"/>
        <v>13.569999999999755</v>
      </c>
      <c r="Z1359" s="14">
        <v>-37.840000000000003</v>
      </c>
      <c r="AA1359" s="14">
        <v>288.48</v>
      </c>
      <c r="AB1359" s="14">
        <v>16324.16</v>
      </c>
      <c r="AC1359" s="14"/>
      <c r="AD1359" s="14">
        <v>-11.18</v>
      </c>
      <c r="AE1359" s="14">
        <v>309.82</v>
      </c>
      <c r="AF1359" s="14">
        <v>1067.32</v>
      </c>
    </row>
    <row r="1360" spans="1:32" x14ac:dyDescent="0.25">
      <c r="A1360" s="4"/>
      <c r="B1360" s="4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3">
        <f t="shared" si="39"/>
        <v>13.579999999999755</v>
      </c>
      <c r="Z1360" s="14">
        <v>-1913.84</v>
      </c>
      <c r="AA1360" s="14">
        <v>-411.52</v>
      </c>
      <c r="AB1360" s="14">
        <v>17344.16</v>
      </c>
      <c r="AC1360" s="14"/>
      <c r="AD1360" s="14">
        <v>79.819999999999993</v>
      </c>
      <c r="AE1360" s="14">
        <v>495.82</v>
      </c>
      <c r="AF1360" s="14">
        <v>1893.32</v>
      </c>
    </row>
    <row r="1361" spans="1:32" x14ac:dyDescent="0.25">
      <c r="A1361" s="4"/>
      <c r="B1361" s="4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3">
        <f t="shared" si="39"/>
        <v>13.589999999999755</v>
      </c>
      <c r="Z1361" s="14">
        <v>-857.84</v>
      </c>
      <c r="AA1361" s="14">
        <v>444.48</v>
      </c>
      <c r="AB1361" s="14">
        <v>16488.16</v>
      </c>
      <c r="AC1361" s="14"/>
      <c r="AD1361" s="14">
        <v>-248.18</v>
      </c>
      <c r="AE1361" s="14">
        <v>572.82000000000005</v>
      </c>
      <c r="AF1361" s="14">
        <v>1857.32</v>
      </c>
    </row>
    <row r="1362" spans="1:32" x14ac:dyDescent="0.25">
      <c r="A1362" s="4"/>
      <c r="B1362" s="4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3">
        <f t="shared" si="39"/>
        <v>13.599999999999755</v>
      </c>
      <c r="Z1362" s="14">
        <v>-245.84</v>
      </c>
      <c r="AA1362" s="14">
        <v>-803.52</v>
      </c>
      <c r="AB1362" s="14">
        <v>16164.16</v>
      </c>
      <c r="AC1362" s="14"/>
      <c r="AD1362" s="14">
        <v>486.82</v>
      </c>
      <c r="AE1362" s="14">
        <v>-23.18</v>
      </c>
      <c r="AF1362" s="14">
        <v>1824.32</v>
      </c>
    </row>
    <row r="1363" spans="1:32" x14ac:dyDescent="0.25">
      <c r="A1363" s="4"/>
      <c r="B1363" s="4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3">
        <f t="shared" si="39"/>
        <v>13.609999999999754</v>
      </c>
      <c r="Z1363" s="14">
        <v>-1105.8399999999999</v>
      </c>
      <c r="AA1363" s="14">
        <v>-107.52</v>
      </c>
      <c r="AB1363" s="14">
        <v>16808.16</v>
      </c>
      <c r="AC1363" s="14"/>
      <c r="AD1363" s="14">
        <v>-23.18</v>
      </c>
      <c r="AE1363" s="14">
        <v>-410.18</v>
      </c>
      <c r="AF1363" s="14">
        <v>972.32</v>
      </c>
    </row>
    <row r="1364" spans="1:32" x14ac:dyDescent="0.25">
      <c r="A1364" s="4"/>
      <c r="B1364" s="4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3">
        <f t="shared" si="39"/>
        <v>13.619999999999754</v>
      </c>
      <c r="Z1364" s="14">
        <v>1414.16</v>
      </c>
      <c r="AA1364" s="14">
        <v>64.48</v>
      </c>
      <c r="AB1364" s="14">
        <v>16508.16</v>
      </c>
      <c r="AC1364" s="14"/>
      <c r="AD1364" s="14">
        <v>289.82</v>
      </c>
      <c r="AE1364" s="14">
        <v>227.82</v>
      </c>
      <c r="AF1364" s="14">
        <v>318.32</v>
      </c>
    </row>
    <row r="1365" spans="1:32" x14ac:dyDescent="0.25">
      <c r="A1365" s="4"/>
      <c r="B1365" s="4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3">
        <f t="shared" si="39"/>
        <v>13.629999999999754</v>
      </c>
      <c r="Z1365" s="14">
        <v>694.16</v>
      </c>
      <c r="AA1365" s="14">
        <v>-87.52</v>
      </c>
      <c r="AB1365" s="14">
        <v>16600.16</v>
      </c>
      <c r="AC1365" s="14"/>
      <c r="AD1365" s="14">
        <v>324.82</v>
      </c>
      <c r="AE1365" s="14">
        <v>60.82</v>
      </c>
      <c r="AF1365" s="14">
        <v>-456.68</v>
      </c>
    </row>
    <row r="1366" spans="1:32" x14ac:dyDescent="0.25">
      <c r="A1366" s="4"/>
      <c r="B1366" s="4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3">
        <f t="shared" si="39"/>
        <v>13.639999999999754</v>
      </c>
      <c r="Z1366" s="14">
        <v>-969.84</v>
      </c>
      <c r="AA1366" s="14">
        <v>-131.52000000000001</v>
      </c>
      <c r="AB1366" s="14">
        <v>16900.16</v>
      </c>
      <c r="AC1366" s="14"/>
      <c r="AD1366" s="14">
        <v>-53.18</v>
      </c>
      <c r="AE1366" s="14">
        <v>38.82</v>
      </c>
      <c r="AF1366" s="14">
        <v>25.32</v>
      </c>
    </row>
    <row r="1367" spans="1:32" x14ac:dyDescent="0.25">
      <c r="A1367" s="4"/>
      <c r="B1367" s="4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3">
        <f t="shared" si="39"/>
        <v>13.649999999999753</v>
      </c>
      <c r="Z1367" s="14">
        <v>690.16</v>
      </c>
      <c r="AA1367" s="14">
        <v>-1019.52</v>
      </c>
      <c r="AB1367" s="14">
        <v>15900.16</v>
      </c>
      <c r="AC1367" s="14"/>
      <c r="AD1367" s="14">
        <v>32.82</v>
      </c>
      <c r="AE1367" s="14">
        <v>335.82</v>
      </c>
      <c r="AF1367" s="14">
        <v>217.32</v>
      </c>
    </row>
    <row r="1368" spans="1:32" x14ac:dyDescent="0.25">
      <c r="A1368" s="4"/>
      <c r="B1368" s="4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3">
        <f t="shared" si="39"/>
        <v>13.659999999999753</v>
      </c>
      <c r="Z1368" s="14">
        <v>-521.84</v>
      </c>
      <c r="AA1368" s="14">
        <v>-547.52</v>
      </c>
      <c r="AB1368" s="14">
        <v>17076.16</v>
      </c>
      <c r="AC1368" s="14"/>
      <c r="AD1368" s="14">
        <v>-512.17999999999995</v>
      </c>
      <c r="AE1368" s="14">
        <v>-635.17999999999995</v>
      </c>
      <c r="AF1368" s="14">
        <v>250.32</v>
      </c>
    </row>
    <row r="1369" spans="1:32" x14ac:dyDescent="0.25">
      <c r="A1369" s="4"/>
      <c r="B1369" s="4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3">
        <f t="shared" si="39"/>
        <v>13.669999999999753</v>
      </c>
      <c r="Z1369" s="14">
        <v>-613.84</v>
      </c>
      <c r="AA1369" s="14">
        <v>-635.52</v>
      </c>
      <c r="AB1369" s="14">
        <v>17332.16</v>
      </c>
      <c r="AC1369" s="14"/>
      <c r="AD1369" s="14">
        <v>523.82000000000005</v>
      </c>
      <c r="AE1369" s="14">
        <v>109.82</v>
      </c>
      <c r="AF1369" s="14">
        <v>654.32000000000005</v>
      </c>
    </row>
    <row r="1370" spans="1:32" x14ac:dyDescent="0.25">
      <c r="A1370" s="4"/>
      <c r="B1370" s="4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3">
        <f t="shared" si="39"/>
        <v>13.679999999999753</v>
      </c>
      <c r="Z1370" s="14">
        <v>2738.16</v>
      </c>
      <c r="AA1370" s="14">
        <v>16.48</v>
      </c>
      <c r="AB1370" s="14">
        <v>16388.16</v>
      </c>
      <c r="AC1370" s="14"/>
      <c r="AD1370" s="14">
        <v>-54.18</v>
      </c>
      <c r="AE1370" s="14">
        <v>-26.18</v>
      </c>
      <c r="AF1370" s="14">
        <v>602.32000000000005</v>
      </c>
    </row>
    <row r="1371" spans="1:32" x14ac:dyDescent="0.25">
      <c r="A1371" s="4"/>
      <c r="B1371" s="4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3">
        <f t="shared" si="39"/>
        <v>13.689999999999753</v>
      </c>
      <c r="Z1371" s="14">
        <v>662.16</v>
      </c>
      <c r="AA1371" s="14">
        <v>-339.52</v>
      </c>
      <c r="AB1371" s="14">
        <v>17000.16</v>
      </c>
      <c r="AC1371" s="14"/>
      <c r="AD1371" s="14">
        <v>359.82</v>
      </c>
      <c r="AE1371" s="14">
        <v>123.82</v>
      </c>
      <c r="AF1371" s="14">
        <v>1078.32</v>
      </c>
    </row>
    <row r="1372" spans="1:32" x14ac:dyDescent="0.25">
      <c r="A1372" s="4"/>
      <c r="B1372" s="4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3">
        <f t="shared" si="39"/>
        <v>13.699999999999752</v>
      </c>
      <c r="Z1372" s="14">
        <v>1322.16</v>
      </c>
      <c r="AA1372" s="14">
        <v>-15.52</v>
      </c>
      <c r="AB1372" s="14">
        <v>16276.16</v>
      </c>
      <c r="AC1372" s="14"/>
      <c r="AD1372" s="14">
        <v>245.82</v>
      </c>
      <c r="AE1372" s="14">
        <v>93.82</v>
      </c>
      <c r="AF1372" s="14">
        <v>1049.32</v>
      </c>
    </row>
    <row r="1373" spans="1:32" x14ac:dyDescent="0.25">
      <c r="A1373" s="4"/>
      <c r="B1373" s="4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3">
        <f t="shared" si="39"/>
        <v>13.709999999999752</v>
      </c>
      <c r="Z1373" s="14">
        <v>3026.16</v>
      </c>
      <c r="AA1373" s="14">
        <v>436.48</v>
      </c>
      <c r="AB1373" s="14">
        <v>16136.16</v>
      </c>
      <c r="AC1373" s="14"/>
      <c r="AD1373" s="14">
        <v>305.82</v>
      </c>
      <c r="AE1373" s="14">
        <v>299.82</v>
      </c>
      <c r="AF1373" s="14">
        <v>2109.3200000000002</v>
      </c>
    </row>
    <row r="1374" spans="1:32" x14ac:dyDescent="0.25">
      <c r="A1374" s="4"/>
      <c r="B1374" s="4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3">
        <f t="shared" si="39"/>
        <v>13.719999999999752</v>
      </c>
      <c r="Z1374" s="14">
        <v>2998.16</v>
      </c>
      <c r="AA1374" s="14">
        <v>236.48</v>
      </c>
      <c r="AB1374" s="14">
        <v>16108.16</v>
      </c>
      <c r="AC1374" s="14"/>
      <c r="AD1374" s="14">
        <v>-38.18</v>
      </c>
      <c r="AE1374" s="14">
        <v>260.82</v>
      </c>
      <c r="AF1374" s="14">
        <v>2138.3200000000002</v>
      </c>
    </row>
    <row r="1375" spans="1:32" x14ac:dyDescent="0.25">
      <c r="A1375" s="4"/>
      <c r="B1375" s="4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3">
        <f t="shared" si="39"/>
        <v>13.729999999999752</v>
      </c>
      <c r="Z1375" s="14">
        <v>3070.16</v>
      </c>
      <c r="AA1375" s="14">
        <v>504.48</v>
      </c>
      <c r="AB1375" s="14">
        <v>16324.16</v>
      </c>
      <c r="AC1375" s="14"/>
      <c r="AD1375" s="14">
        <v>-191.18</v>
      </c>
      <c r="AE1375" s="14">
        <v>368.82</v>
      </c>
      <c r="AF1375" s="14">
        <v>2216.3200000000002</v>
      </c>
    </row>
    <row r="1376" spans="1:32" x14ac:dyDescent="0.25">
      <c r="A1376" s="4"/>
      <c r="B1376" s="4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3">
        <f t="shared" si="39"/>
        <v>13.739999999999752</v>
      </c>
      <c r="Z1376" s="14">
        <v>2878.16</v>
      </c>
      <c r="AA1376" s="14">
        <v>32.479999999999997</v>
      </c>
      <c r="AB1376" s="14">
        <v>16308.16</v>
      </c>
      <c r="AC1376" s="14"/>
      <c r="AD1376" s="14">
        <v>285.82</v>
      </c>
      <c r="AE1376" s="14">
        <v>231.82</v>
      </c>
      <c r="AF1376" s="14">
        <v>2489.3200000000002</v>
      </c>
    </row>
    <row r="1377" spans="1:32" x14ac:dyDescent="0.25">
      <c r="A1377" s="4"/>
      <c r="B1377" s="4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3">
        <f t="shared" si="39"/>
        <v>13.749999999999751</v>
      </c>
      <c r="Z1377" s="14">
        <v>2190.16</v>
      </c>
      <c r="AA1377" s="14">
        <v>-671.52</v>
      </c>
      <c r="AB1377" s="14">
        <v>16320.16</v>
      </c>
      <c r="AC1377" s="14"/>
      <c r="AD1377" s="14">
        <v>76.819999999999993</v>
      </c>
      <c r="AE1377" s="14">
        <v>293.82</v>
      </c>
      <c r="AF1377" s="14">
        <v>2398.3200000000002</v>
      </c>
    </row>
    <row r="1378" spans="1:32" x14ac:dyDescent="0.25">
      <c r="A1378" s="4"/>
      <c r="B1378" s="4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3">
        <f t="shared" si="39"/>
        <v>13.759999999999751</v>
      </c>
      <c r="Z1378" s="14">
        <v>-101.84</v>
      </c>
      <c r="AA1378" s="14">
        <v>716.48</v>
      </c>
      <c r="AB1378" s="14">
        <v>16704.16</v>
      </c>
      <c r="AC1378" s="14"/>
      <c r="AD1378" s="14">
        <v>-114.18</v>
      </c>
      <c r="AE1378" s="14">
        <v>-503.18</v>
      </c>
      <c r="AF1378" s="14">
        <v>3217.32</v>
      </c>
    </row>
    <row r="1379" spans="1:32" x14ac:dyDescent="0.25">
      <c r="A1379" s="4"/>
      <c r="B1379" s="4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3">
        <f t="shared" si="39"/>
        <v>13.769999999999751</v>
      </c>
      <c r="Z1379" s="14">
        <v>-293.83999999999997</v>
      </c>
      <c r="AA1379" s="14">
        <v>196.48</v>
      </c>
      <c r="AB1379" s="14">
        <v>16304.16</v>
      </c>
      <c r="AC1379" s="14"/>
      <c r="AD1379" s="14">
        <v>613.82000000000005</v>
      </c>
      <c r="AE1379" s="14">
        <v>503.82</v>
      </c>
      <c r="AF1379" s="14">
        <v>3962.32</v>
      </c>
    </row>
    <row r="1380" spans="1:32" x14ac:dyDescent="0.25">
      <c r="A1380" s="4"/>
      <c r="B1380" s="4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3">
        <f t="shared" si="39"/>
        <v>13.779999999999751</v>
      </c>
      <c r="Z1380" s="14">
        <v>6.16</v>
      </c>
      <c r="AA1380" s="14">
        <v>-1011.52</v>
      </c>
      <c r="AB1380" s="14">
        <v>15884.16</v>
      </c>
      <c r="AC1380" s="14"/>
      <c r="AD1380" s="14">
        <v>949.82</v>
      </c>
      <c r="AE1380" s="14">
        <v>113.82</v>
      </c>
      <c r="AF1380" s="14">
        <v>3950.32</v>
      </c>
    </row>
    <row r="1381" spans="1:32" x14ac:dyDescent="0.25">
      <c r="A1381" s="4"/>
      <c r="B1381" s="4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3">
        <f t="shared" si="39"/>
        <v>13.78999999999975</v>
      </c>
      <c r="Z1381" s="14">
        <v>-1489.84</v>
      </c>
      <c r="AA1381" s="14">
        <v>-1115.52</v>
      </c>
      <c r="AB1381" s="14">
        <v>16068.16</v>
      </c>
      <c r="AC1381" s="14"/>
      <c r="AD1381" s="14">
        <v>521.82000000000005</v>
      </c>
      <c r="AE1381" s="14">
        <v>-336.18</v>
      </c>
      <c r="AF1381" s="14">
        <v>2946.32</v>
      </c>
    </row>
    <row r="1382" spans="1:32" x14ac:dyDescent="0.25">
      <c r="A1382" s="4"/>
      <c r="B1382" s="4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3">
        <f t="shared" si="39"/>
        <v>13.79999999999975</v>
      </c>
      <c r="Z1382" s="14">
        <v>-1889.84</v>
      </c>
      <c r="AA1382" s="14">
        <v>-1311.52</v>
      </c>
      <c r="AB1382" s="14">
        <v>16312.16</v>
      </c>
      <c r="AC1382" s="14"/>
      <c r="AD1382" s="14">
        <v>-231.18</v>
      </c>
      <c r="AE1382" s="14">
        <v>-153.18</v>
      </c>
      <c r="AF1382" s="14">
        <v>2368.3200000000002</v>
      </c>
    </row>
    <row r="1383" spans="1:32" x14ac:dyDescent="0.25">
      <c r="A1383" s="4"/>
      <c r="B1383" s="4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3">
        <f t="shared" si="39"/>
        <v>13.80999999999975</v>
      </c>
      <c r="Z1383" s="14">
        <v>-1237.8399999999999</v>
      </c>
      <c r="AA1383" s="14">
        <v>-875.52</v>
      </c>
      <c r="AB1383" s="14">
        <v>16540.16</v>
      </c>
      <c r="AC1383" s="14"/>
      <c r="AD1383" s="14">
        <v>168.82</v>
      </c>
      <c r="AE1383" s="14">
        <v>-345.18</v>
      </c>
      <c r="AF1383" s="14">
        <v>2157.3200000000002</v>
      </c>
    </row>
    <row r="1384" spans="1:32" x14ac:dyDescent="0.25">
      <c r="A1384" s="4"/>
      <c r="B1384" s="4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3">
        <f t="shared" si="39"/>
        <v>13.81999999999975</v>
      </c>
      <c r="Z1384" s="14">
        <v>-629.84</v>
      </c>
      <c r="AA1384" s="14">
        <v>-479.52</v>
      </c>
      <c r="AB1384" s="14">
        <v>16180.16</v>
      </c>
      <c r="AC1384" s="14"/>
      <c r="AD1384" s="14">
        <v>261.82</v>
      </c>
      <c r="AE1384" s="14">
        <v>-319.18</v>
      </c>
      <c r="AF1384" s="14">
        <v>1361.32</v>
      </c>
    </row>
    <row r="1385" spans="1:32" x14ac:dyDescent="0.25">
      <c r="A1385" s="4"/>
      <c r="B1385" s="4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3">
        <f t="shared" si="39"/>
        <v>13.82999999999975</v>
      </c>
      <c r="Z1385" s="14">
        <v>-109.84</v>
      </c>
      <c r="AA1385" s="14">
        <v>-359.52</v>
      </c>
      <c r="AB1385" s="14">
        <v>16508.16</v>
      </c>
      <c r="AC1385" s="14"/>
      <c r="AD1385" s="14">
        <v>43.82</v>
      </c>
      <c r="AE1385" s="14">
        <v>-21.18</v>
      </c>
      <c r="AF1385" s="14">
        <v>2502.3200000000002</v>
      </c>
    </row>
    <row r="1386" spans="1:32" x14ac:dyDescent="0.25">
      <c r="A1386" s="4"/>
      <c r="B1386" s="4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3">
        <f t="shared" si="39"/>
        <v>13.839999999999749</v>
      </c>
      <c r="Z1386" s="14">
        <v>466.16</v>
      </c>
      <c r="AA1386" s="14">
        <v>-495.52</v>
      </c>
      <c r="AB1386" s="14">
        <v>16584.16</v>
      </c>
      <c r="AC1386" s="14"/>
      <c r="AD1386" s="14">
        <v>-155.18</v>
      </c>
      <c r="AE1386" s="14">
        <v>-179.18</v>
      </c>
      <c r="AF1386" s="14">
        <v>1945.32</v>
      </c>
    </row>
    <row r="1387" spans="1:32" x14ac:dyDescent="0.25">
      <c r="A1387" s="4"/>
      <c r="B1387" s="4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3">
        <f t="shared" si="39"/>
        <v>13.849999999999749</v>
      </c>
      <c r="Z1387" s="14">
        <v>-1265.8399999999999</v>
      </c>
      <c r="AA1387" s="14">
        <v>-623.52</v>
      </c>
      <c r="AB1387" s="14">
        <v>16796.16</v>
      </c>
      <c r="AC1387" s="14"/>
      <c r="AD1387" s="14">
        <v>27.82</v>
      </c>
      <c r="AE1387" s="14">
        <v>140.82</v>
      </c>
      <c r="AF1387" s="14">
        <v>2210.3200000000002</v>
      </c>
    </row>
    <row r="1388" spans="1:32" x14ac:dyDescent="0.25">
      <c r="A1388" s="4"/>
      <c r="B1388" s="4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3">
        <f t="shared" si="39"/>
        <v>13.859999999999749</v>
      </c>
      <c r="Z1388" s="14">
        <v>994.16</v>
      </c>
      <c r="AA1388" s="14">
        <v>-379.52</v>
      </c>
      <c r="AB1388" s="14">
        <v>16580.16</v>
      </c>
      <c r="AC1388" s="14"/>
      <c r="AD1388" s="14">
        <v>108.82</v>
      </c>
      <c r="AE1388" s="14">
        <v>278.82</v>
      </c>
      <c r="AF1388" s="14">
        <v>1872.32</v>
      </c>
    </row>
    <row r="1389" spans="1:32" x14ac:dyDescent="0.25">
      <c r="A1389" s="4"/>
      <c r="B1389" s="4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3">
        <f t="shared" si="39"/>
        <v>13.869999999999749</v>
      </c>
      <c r="Z1389" s="14">
        <v>822.16</v>
      </c>
      <c r="AA1389" s="14">
        <v>-379.52</v>
      </c>
      <c r="AB1389" s="14">
        <v>16124.16</v>
      </c>
      <c r="AC1389" s="14"/>
      <c r="AD1389" s="14">
        <v>-118.18</v>
      </c>
      <c r="AE1389" s="14">
        <v>159.82</v>
      </c>
      <c r="AF1389" s="14">
        <v>2552.3200000000002</v>
      </c>
    </row>
    <row r="1390" spans="1:32" x14ac:dyDescent="0.25">
      <c r="A1390" s="4"/>
      <c r="B1390" s="4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3">
        <f t="shared" si="39"/>
        <v>13.879999999999749</v>
      </c>
      <c r="Z1390" s="14">
        <v>1506.16</v>
      </c>
      <c r="AA1390" s="14">
        <v>-323.52</v>
      </c>
      <c r="AB1390" s="14">
        <v>16568.16</v>
      </c>
      <c r="AC1390" s="14"/>
      <c r="AD1390" s="14">
        <v>-5.18</v>
      </c>
      <c r="AE1390" s="14">
        <v>197.82</v>
      </c>
      <c r="AF1390" s="14">
        <v>2812.32</v>
      </c>
    </row>
    <row r="1391" spans="1:32" x14ac:dyDescent="0.25">
      <c r="A1391" s="4"/>
      <c r="B1391" s="4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3">
        <f t="shared" si="39"/>
        <v>13.889999999999748</v>
      </c>
      <c r="Z1391" s="14">
        <v>742.16</v>
      </c>
      <c r="AA1391" s="14">
        <v>-707.52</v>
      </c>
      <c r="AB1391" s="14">
        <v>16592.16</v>
      </c>
      <c r="AC1391" s="14"/>
      <c r="AD1391" s="14">
        <v>179.82</v>
      </c>
      <c r="AE1391" s="14">
        <v>-233.18</v>
      </c>
      <c r="AF1391" s="14">
        <v>2422.3200000000002</v>
      </c>
    </row>
    <row r="1392" spans="1:32" x14ac:dyDescent="0.25">
      <c r="A1392" s="4"/>
      <c r="B1392" s="4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3">
        <f t="shared" si="39"/>
        <v>13.899999999999748</v>
      </c>
      <c r="Z1392" s="14">
        <v>1118.1600000000001</v>
      </c>
      <c r="AA1392" s="14">
        <v>-3.52</v>
      </c>
      <c r="AB1392" s="14">
        <v>16304.16</v>
      </c>
      <c r="AC1392" s="14"/>
      <c r="AD1392" s="14">
        <v>60.82</v>
      </c>
      <c r="AE1392" s="14">
        <v>175.82</v>
      </c>
      <c r="AF1392" s="14">
        <v>1907.32</v>
      </c>
    </row>
    <row r="1393" spans="1:32" x14ac:dyDescent="0.25">
      <c r="A1393" s="4"/>
      <c r="B1393" s="4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3">
        <f t="shared" si="39"/>
        <v>13.909999999999748</v>
      </c>
      <c r="Z1393" s="14">
        <v>938.16</v>
      </c>
      <c r="AA1393" s="14">
        <v>-1243.52</v>
      </c>
      <c r="AB1393" s="14">
        <v>16696.16</v>
      </c>
      <c r="AC1393" s="14"/>
      <c r="AD1393" s="14">
        <v>-0.18</v>
      </c>
      <c r="AE1393" s="14">
        <v>-238.18</v>
      </c>
      <c r="AF1393" s="14">
        <v>1590.32</v>
      </c>
    </row>
    <row r="1394" spans="1:32" x14ac:dyDescent="0.25">
      <c r="A1394" s="4"/>
      <c r="B1394" s="4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3">
        <f t="shared" si="39"/>
        <v>13.919999999999748</v>
      </c>
      <c r="Z1394" s="14">
        <v>1222.1600000000001</v>
      </c>
      <c r="AA1394" s="14">
        <v>-119.52</v>
      </c>
      <c r="AB1394" s="14">
        <v>16544.16</v>
      </c>
      <c r="AC1394" s="14"/>
      <c r="AD1394" s="14">
        <v>-69.180000000000007</v>
      </c>
      <c r="AE1394" s="14">
        <v>-486.18</v>
      </c>
      <c r="AF1394" s="14">
        <v>1215.32</v>
      </c>
    </row>
    <row r="1395" spans="1:32" x14ac:dyDescent="0.25">
      <c r="A1395" s="4"/>
      <c r="B1395" s="4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3">
        <f t="shared" si="39"/>
        <v>13.929999999999747</v>
      </c>
      <c r="Z1395" s="14">
        <v>1722.16</v>
      </c>
      <c r="AA1395" s="14">
        <v>-811.52</v>
      </c>
      <c r="AB1395" s="14">
        <v>16416.16</v>
      </c>
      <c r="AC1395" s="14"/>
      <c r="AD1395" s="14">
        <v>127.82</v>
      </c>
      <c r="AE1395" s="14">
        <v>-25.18</v>
      </c>
      <c r="AF1395" s="14">
        <v>175.32</v>
      </c>
    </row>
    <row r="1396" spans="1:32" x14ac:dyDescent="0.25">
      <c r="A1396" s="4"/>
      <c r="B1396" s="4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3">
        <f t="shared" si="39"/>
        <v>13.939999999999747</v>
      </c>
      <c r="Z1396" s="14">
        <v>-725.84</v>
      </c>
      <c r="AA1396" s="14">
        <v>68.48</v>
      </c>
      <c r="AB1396" s="14">
        <v>16428.16</v>
      </c>
      <c r="AC1396" s="14"/>
      <c r="AD1396" s="14">
        <v>-204.18</v>
      </c>
      <c r="AE1396" s="14">
        <v>111.82</v>
      </c>
      <c r="AF1396" s="14">
        <v>69.319999999999993</v>
      </c>
    </row>
    <row r="1397" spans="1:32" x14ac:dyDescent="0.25">
      <c r="A1397" s="4"/>
      <c r="B1397" s="4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3">
        <f t="shared" si="39"/>
        <v>13.949999999999747</v>
      </c>
      <c r="Z1397" s="14">
        <v>-581.84</v>
      </c>
      <c r="AA1397" s="14">
        <v>-847.52</v>
      </c>
      <c r="AB1397" s="14">
        <v>16748.16</v>
      </c>
      <c r="AC1397" s="14"/>
      <c r="AD1397" s="14">
        <v>-393.18</v>
      </c>
      <c r="AE1397" s="14">
        <v>109.82</v>
      </c>
      <c r="AF1397" s="14">
        <v>-1525.68</v>
      </c>
    </row>
    <row r="1398" spans="1:32" x14ac:dyDescent="0.25">
      <c r="A1398" s="4"/>
      <c r="B1398" s="4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3">
        <f t="shared" si="39"/>
        <v>13.959999999999747</v>
      </c>
      <c r="Z1398" s="14">
        <v>-1237.8399999999999</v>
      </c>
      <c r="AA1398" s="14">
        <v>-303.52</v>
      </c>
      <c r="AB1398" s="14">
        <v>16328.16</v>
      </c>
      <c r="AC1398" s="14"/>
      <c r="AD1398" s="14">
        <v>251.82</v>
      </c>
      <c r="AE1398" s="14">
        <v>316.82</v>
      </c>
      <c r="AF1398" s="14">
        <v>-956.68</v>
      </c>
    </row>
    <row r="1399" spans="1:32" x14ac:dyDescent="0.25">
      <c r="A1399" s="4"/>
      <c r="B1399" s="4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3">
        <f t="shared" si="39"/>
        <v>13.969999999999747</v>
      </c>
      <c r="Z1399" s="14">
        <v>-2825.84</v>
      </c>
      <c r="AA1399" s="14">
        <v>-319.52</v>
      </c>
      <c r="AB1399" s="14">
        <v>16372.16</v>
      </c>
      <c r="AC1399" s="14"/>
      <c r="AD1399" s="14">
        <v>-106.18</v>
      </c>
      <c r="AE1399" s="14">
        <v>303.82</v>
      </c>
      <c r="AF1399" s="14">
        <v>94.32</v>
      </c>
    </row>
    <row r="1400" spans="1:32" x14ac:dyDescent="0.25">
      <c r="A1400" s="4"/>
      <c r="B1400" s="4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3">
        <f t="shared" si="39"/>
        <v>13.979999999999746</v>
      </c>
      <c r="Z1400" s="14">
        <v>-3209.84</v>
      </c>
      <c r="AA1400" s="14">
        <v>-191.52</v>
      </c>
      <c r="AB1400" s="14">
        <v>16072.16</v>
      </c>
      <c r="AC1400" s="14"/>
      <c r="AD1400" s="14">
        <v>-20.18</v>
      </c>
      <c r="AE1400" s="14">
        <v>169.82</v>
      </c>
      <c r="AF1400" s="14">
        <v>868.32</v>
      </c>
    </row>
    <row r="1401" spans="1:32" x14ac:dyDescent="0.25">
      <c r="A1401" s="4"/>
      <c r="B1401" s="4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3">
        <f t="shared" si="39"/>
        <v>13.989999999999746</v>
      </c>
      <c r="Z1401" s="14">
        <v>-3209.84</v>
      </c>
      <c r="AA1401" s="14">
        <v>-343.52</v>
      </c>
      <c r="AB1401" s="14">
        <v>16496.16</v>
      </c>
      <c r="AC1401" s="14"/>
      <c r="AD1401" s="14">
        <v>-98.18</v>
      </c>
      <c r="AE1401" s="14">
        <v>-19.18</v>
      </c>
      <c r="AF1401" s="14">
        <v>1200.32</v>
      </c>
    </row>
    <row r="1402" spans="1:32" x14ac:dyDescent="0.25">
      <c r="A1402" s="4"/>
      <c r="B1402" s="4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3">
        <f t="shared" si="39"/>
        <v>13.999999999999746</v>
      </c>
      <c r="Z1402" s="14">
        <v>-1309.8399999999999</v>
      </c>
      <c r="AA1402" s="14">
        <v>292.48</v>
      </c>
      <c r="AB1402" s="14">
        <v>16496.16</v>
      </c>
      <c r="AC1402" s="14"/>
      <c r="AD1402" s="14">
        <v>-206.18</v>
      </c>
      <c r="AE1402" s="14">
        <v>-346.18</v>
      </c>
      <c r="AF1402" s="14">
        <v>1152.32</v>
      </c>
    </row>
    <row r="1403" spans="1:32" x14ac:dyDescent="0.25">
      <c r="A1403" s="4"/>
      <c r="B1403" s="4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3">
        <f t="shared" si="39"/>
        <v>14.009999999999746</v>
      </c>
      <c r="Z1403" s="14">
        <v>-1013.84</v>
      </c>
      <c r="AA1403" s="14">
        <v>476.48</v>
      </c>
      <c r="AB1403" s="14">
        <v>16416.16</v>
      </c>
      <c r="AC1403" s="14"/>
      <c r="AD1403" s="14">
        <v>-115.18</v>
      </c>
      <c r="AE1403" s="14">
        <v>-287.18</v>
      </c>
      <c r="AF1403" s="14">
        <v>1335.32</v>
      </c>
    </row>
    <row r="1404" spans="1:32" x14ac:dyDescent="0.25">
      <c r="A1404" s="4"/>
      <c r="B1404" s="4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3">
        <f t="shared" si="39"/>
        <v>14.019999999999746</v>
      </c>
      <c r="Z1404" s="14">
        <v>318.16000000000003</v>
      </c>
      <c r="AA1404" s="14">
        <v>-391.52</v>
      </c>
      <c r="AB1404" s="14">
        <v>16104.16</v>
      </c>
      <c r="AC1404" s="14"/>
      <c r="AD1404" s="14">
        <v>-25.18</v>
      </c>
      <c r="AE1404" s="14">
        <v>90.82</v>
      </c>
      <c r="AF1404" s="14">
        <v>1839.32</v>
      </c>
    </row>
    <row r="1405" spans="1:32" x14ac:dyDescent="0.25">
      <c r="A1405" s="4"/>
      <c r="B1405" s="4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3">
        <f t="shared" si="39"/>
        <v>14.029999999999745</v>
      </c>
      <c r="Z1405" s="14">
        <v>902.16</v>
      </c>
      <c r="AA1405" s="14">
        <v>-255.52</v>
      </c>
      <c r="AB1405" s="14">
        <v>16208.16</v>
      </c>
      <c r="AC1405" s="14"/>
      <c r="AD1405" s="14">
        <v>-131.18</v>
      </c>
      <c r="AE1405" s="14">
        <v>-459.18</v>
      </c>
      <c r="AF1405" s="14">
        <v>1978.32</v>
      </c>
    </row>
    <row r="1406" spans="1:32" x14ac:dyDescent="0.25">
      <c r="A1406" s="4"/>
      <c r="B1406" s="4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3">
        <f t="shared" si="39"/>
        <v>14.039999999999745</v>
      </c>
      <c r="Z1406" s="14">
        <v>-713.84</v>
      </c>
      <c r="AA1406" s="14">
        <v>516.48</v>
      </c>
      <c r="AB1406" s="14">
        <v>16852.16</v>
      </c>
      <c r="AC1406" s="14"/>
      <c r="AD1406" s="14">
        <v>-163.18</v>
      </c>
      <c r="AE1406" s="14">
        <v>-379.18</v>
      </c>
      <c r="AF1406" s="14">
        <v>1326.32</v>
      </c>
    </row>
    <row r="1407" spans="1:32" x14ac:dyDescent="0.25">
      <c r="A1407" s="4"/>
      <c r="B1407" s="4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3">
        <f t="shared" si="39"/>
        <v>14.049999999999745</v>
      </c>
      <c r="Z1407" s="14">
        <v>394.16</v>
      </c>
      <c r="AA1407" s="14">
        <v>-191.52</v>
      </c>
      <c r="AB1407" s="14">
        <v>16396.16</v>
      </c>
      <c r="AC1407" s="14"/>
      <c r="AD1407" s="14">
        <v>-197.18</v>
      </c>
      <c r="AE1407" s="14">
        <v>-261.18</v>
      </c>
      <c r="AF1407" s="14">
        <v>725.32</v>
      </c>
    </row>
    <row r="1408" spans="1:32" x14ac:dyDescent="0.25">
      <c r="A1408" s="4"/>
      <c r="B1408" s="4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3">
        <f t="shared" si="39"/>
        <v>14.059999999999745</v>
      </c>
      <c r="Z1408" s="14">
        <v>670.16</v>
      </c>
      <c r="AA1408" s="14">
        <v>556.48</v>
      </c>
      <c r="AB1408" s="14">
        <v>16668.16</v>
      </c>
      <c r="AC1408" s="14"/>
      <c r="AD1408" s="14">
        <v>2.82</v>
      </c>
      <c r="AE1408" s="14">
        <v>-380.18</v>
      </c>
      <c r="AF1408" s="14">
        <v>86.32</v>
      </c>
    </row>
    <row r="1409" spans="1:32" x14ac:dyDescent="0.25">
      <c r="A1409" s="4"/>
      <c r="B1409" s="4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3">
        <f t="shared" si="39"/>
        <v>14.069999999999744</v>
      </c>
      <c r="Z1409" s="14">
        <v>-89.84</v>
      </c>
      <c r="AA1409" s="14">
        <v>-243.52</v>
      </c>
      <c r="AB1409" s="14">
        <v>16540.16</v>
      </c>
      <c r="AC1409" s="14"/>
      <c r="AD1409" s="14">
        <v>-4.18</v>
      </c>
      <c r="AE1409" s="14">
        <v>-611.17999999999995</v>
      </c>
      <c r="AF1409" s="14">
        <v>-137.68</v>
      </c>
    </row>
    <row r="1410" spans="1:32" x14ac:dyDescent="0.25">
      <c r="A1410" s="4"/>
      <c r="B1410" s="4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3">
        <f t="shared" si="39"/>
        <v>14.079999999999744</v>
      </c>
      <c r="Z1410" s="14">
        <v>-1129.8399999999999</v>
      </c>
      <c r="AA1410" s="14">
        <v>172.48</v>
      </c>
      <c r="AB1410" s="14">
        <v>16648.16</v>
      </c>
      <c r="AC1410" s="14"/>
      <c r="AD1410" s="14">
        <v>-250.18</v>
      </c>
      <c r="AE1410" s="14">
        <v>-180.18</v>
      </c>
      <c r="AF1410" s="14">
        <v>-191.68</v>
      </c>
    </row>
    <row r="1411" spans="1:32" x14ac:dyDescent="0.25">
      <c r="A1411" s="4"/>
      <c r="B1411" s="4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3">
        <f t="shared" si="39"/>
        <v>14.089999999999744</v>
      </c>
      <c r="Z1411" s="14">
        <v>770.16</v>
      </c>
      <c r="AA1411" s="14">
        <v>-659.52</v>
      </c>
      <c r="AB1411" s="14">
        <v>15900.16</v>
      </c>
      <c r="AC1411" s="14"/>
      <c r="AD1411" s="14">
        <v>-342.18</v>
      </c>
      <c r="AE1411" s="14">
        <v>-62.18</v>
      </c>
      <c r="AF1411" s="14">
        <v>-489.68</v>
      </c>
    </row>
    <row r="1412" spans="1:32" x14ac:dyDescent="0.25">
      <c r="A1412" s="4"/>
      <c r="B1412" s="4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3">
        <f t="shared" ref="Y1412:Y1475" si="40">Y1411+0.01</f>
        <v>14.099999999999744</v>
      </c>
      <c r="Z1412" s="14">
        <v>-1597.84</v>
      </c>
      <c r="AA1412" s="14">
        <v>264.48</v>
      </c>
      <c r="AB1412" s="14">
        <v>16608.16</v>
      </c>
      <c r="AC1412" s="14"/>
      <c r="AD1412" s="14">
        <v>100.82</v>
      </c>
      <c r="AE1412" s="14">
        <v>-257.18</v>
      </c>
      <c r="AF1412" s="14">
        <v>-1406.68</v>
      </c>
    </row>
    <row r="1413" spans="1:32" x14ac:dyDescent="0.25">
      <c r="A1413" s="4"/>
      <c r="B1413" s="4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3">
        <f t="shared" si="40"/>
        <v>14.109999999999744</v>
      </c>
      <c r="Z1413" s="14">
        <v>-1001.84</v>
      </c>
      <c r="AA1413" s="14">
        <v>-275.52</v>
      </c>
      <c r="AB1413" s="14">
        <v>15940.16</v>
      </c>
      <c r="AC1413" s="14"/>
      <c r="AD1413" s="14">
        <v>-57.18</v>
      </c>
      <c r="AE1413" s="14">
        <v>276.82</v>
      </c>
      <c r="AF1413" s="14">
        <v>-1207.68</v>
      </c>
    </row>
    <row r="1414" spans="1:32" x14ac:dyDescent="0.25">
      <c r="A1414" s="4"/>
      <c r="B1414" s="4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3">
        <f t="shared" si="40"/>
        <v>14.119999999999743</v>
      </c>
      <c r="Z1414" s="14">
        <v>-2041.84</v>
      </c>
      <c r="AA1414" s="14">
        <v>-95.52</v>
      </c>
      <c r="AB1414" s="14">
        <v>16736.16</v>
      </c>
      <c r="AC1414" s="14"/>
      <c r="AD1414" s="14">
        <v>123.82</v>
      </c>
      <c r="AE1414" s="14">
        <v>48.82</v>
      </c>
      <c r="AF1414" s="14">
        <v>-638.67999999999995</v>
      </c>
    </row>
    <row r="1415" spans="1:32" x14ac:dyDescent="0.25">
      <c r="A1415" s="4"/>
      <c r="B1415" s="4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3">
        <f t="shared" si="40"/>
        <v>14.129999999999743</v>
      </c>
      <c r="Z1415" s="14">
        <v>-1581.84</v>
      </c>
      <c r="AA1415" s="14">
        <v>-335.52</v>
      </c>
      <c r="AB1415" s="14">
        <v>16276.16</v>
      </c>
      <c r="AC1415" s="14"/>
      <c r="AD1415" s="14">
        <v>65.819999999999993</v>
      </c>
      <c r="AE1415" s="14">
        <v>-57.18</v>
      </c>
      <c r="AF1415" s="14">
        <v>-620.67999999999995</v>
      </c>
    </row>
    <row r="1416" spans="1:32" x14ac:dyDescent="0.25">
      <c r="A1416" s="4"/>
      <c r="B1416" s="4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3">
        <f t="shared" si="40"/>
        <v>14.139999999999743</v>
      </c>
      <c r="Z1416" s="14">
        <v>-105.84</v>
      </c>
      <c r="AA1416" s="14">
        <v>-251.52</v>
      </c>
      <c r="AB1416" s="14">
        <v>16416.16</v>
      </c>
      <c r="AC1416" s="14"/>
      <c r="AD1416" s="14">
        <v>-9.18</v>
      </c>
      <c r="AE1416" s="14">
        <v>80.819999999999993</v>
      </c>
      <c r="AF1416" s="14">
        <v>-468.68</v>
      </c>
    </row>
    <row r="1417" spans="1:32" x14ac:dyDescent="0.25">
      <c r="A1417" s="4"/>
      <c r="B1417" s="4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3">
        <f t="shared" si="40"/>
        <v>14.149999999999743</v>
      </c>
      <c r="Z1417" s="14">
        <v>162.16</v>
      </c>
      <c r="AA1417" s="14">
        <v>-159.52000000000001</v>
      </c>
      <c r="AB1417" s="14">
        <v>16348.16</v>
      </c>
      <c r="AC1417" s="14"/>
      <c r="AD1417" s="14">
        <v>70.819999999999993</v>
      </c>
      <c r="AE1417" s="14">
        <v>122.82</v>
      </c>
      <c r="AF1417" s="14">
        <v>-310.68</v>
      </c>
    </row>
    <row r="1418" spans="1:32" x14ac:dyDescent="0.25">
      <c r="A1418" s="4"/>
      <c r="B1418" s="4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3">
        <f t="shared" si="40"/>
        <v>14.159999999999743</v>
      </c>
      <c r="Z1418" s="14">
        <v>214.16</v>
      </c>
      <c r="AA1418" s="14">
        <v>-323.52</v>
      </c>
      <c r="AB1418" s="14">
        <v>16544.16</v>
      </c>
      <c r="AC1418" s="14"/>
      <c r="AD1418" s="14">
        <v>75.819999999999993</v>
      </c>
      <c r="AE1418" s="14">
        <v>190.82</v>
      </c>
      <c r="AF1418" s="14">
        <v>-250.68</v>
      </c>
    </row>
    <row r="1419" spans="1:32" x14ac:dyDescent="0.25">
      <c r="A1419" s="4"/>
      <c r="B1419" s="4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3">
        <f t="shared" si="40"/>
        <v>14.169999999999742</v>
      </c>
      <c r="Z1419" s="14">
        <v>54.16</v>
      </c>
      <c r="AA1419" s="14">
        <v>-379.52</v>
      </c>
      <c r="AB1419" s="14">
        <v>16220.16</v>
      </c>
      <c r="AC1419" s="14"/>
      <c r="AD1419" s="14">
        <v>69.819999999999993</v>
      </c>
      <c r="AE1419" s="14">
        <v>250.82</v>
      </c>
      <c r="AF1419" s="14">
        <v>-492.68</v>
      </c>
    </row>
    <row r="1420" spans="1:32" x14ac:dyDescent="0.25">
      <c r="A1420" s="4"/>
      <c r="B1420" s="4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3">
        <f t="shared" si="40"/>
        <v>14.179999999999742</v>
      </c>
      <c r="Z1420" s="14">
        <v>178.16</v>
      </c>
      <c r="AA1420" s="14">
        <v>-287.52</v>
      </c>
      <c r="AB1420" s="14">
        <v>16652.16</v>
      </c>
      <c r="AC1420" s="14"/>
      <c r="AD1420" s="14">
        <v>130.82</v>
      </c>
      <c r="AE1420" s="14">
        <v>375.82</v>
      </c>
      <c r="AF1420" s="14">
        <v>-1036.68</v>
      </c>
    </row>
    <row r="1421" spans="1:32" x14ac:dyDescent="0.25">
      <c r="A1421" s="4"/>
      <c r="B1421" s="4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3">
        <f t="shared" si="40"/>
        <v>14.189999999999742</v>
      </c>
      <c r="Z1421" s="14">
        <v>94.16</v>
      </c>
      <c r="AA1421" s="14">
        <v>-215.52</v>
      </c>
      <c r="AB1421" s="14">
        <v>16492.16</v>
      </c>
      <c r="AC1421" s="14"/>
      <c r="AD1421" s="14">
        <v>122.82</v>
      </c>
      <c r="AE1421" s="14">
        <v>402.82</v>
      </c>
      <c r="AF1421" s="14">
        <v>-1372.68</v>
      </c>
    </row>
    <row r="1422" spans="1:32" x14ac:dyDescent="0.25">
      <c r="A1422" s="4"/>
      <c r="B1422" s="4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3">
        <f t="shared" si="40"/>
        <v>14.199999999999742</v>
      </c>
      <c r="Z1422" s="14">
        <v>250.16</v>
      </c>
      <c r="AA1422" s="14">
        <v>-327.52</v>
      </c>
      <c r="AB1422" s="14">
        <v>16568.16</v>
      </c>
      <c r="AC1422" s="14"/>
      <c r="AD1422" s="14">
        <v>104.82</v>
      </c>
      <c r="AE1422" s="14">
        <v>452.82</v>
      </c>
      <c r="AF1422" s="14">
        <v>-1785.68</v>
      </c>
    </row>
    <row r="1423" spans="1:32" x14ac:dyDescent="0.25">
      <c r="A1423" s="4"/>
      <c r="B1423" s="4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3">
        <f t="shared" si="40"/>
        <v>14.209999999999742</v>
      </c>
      <c r="Z1423" s="14">
        <v>102.16</v>
      </c>
      <c r="AA1423" s="14">
        <v>-195.52</v>
      </c>
      <c r="AB1423" s="14">
        <v>16320.16</v>
      </c>
      <c r="AC1423" s="14"/>
      <c r="AD1423" s="14">
        <v>112.82</v>
      </c>
      <c r="AE1423" s="14">
        <v>483.82</v>
      </c>
      <c r="AF1423" s="14">
        <v>-1985.68</v>
      </c>
    </row>
    <row r="1424" spans="1:32" x14ac:dyDescent="0.25">
      <c r="A1424" s="4"/>
      <c r="B1424" s="4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3">
        <f t="shared" si="40"/>
        <v>14.219999999999741</v>
      </c>
      <c r="Z1424" s="14">
        <v>102.16</v>
      </c>
      <c r="AA1424" s="14">
        <v>-283.52</v>
      </c>
      <c r="AB1424" s="14">
        <v>16424.16</v>
      </c>
      <c r="AC1424" s="14"/>
      <c r="AD1424" s="14">
        <v>138.82</v>
      </c>
      <c r="AE1424" s="14">
        <v>529.82000000000005</v>
      </c>
      <c r="AF1424" s="14">
        <v>-1998.68</v>
      </c>
    </row>
    <row r="1425" spans="1:32" x14ac:dyDescent="0.25">
      <c r="A1425" s="4"/>
      <c r="B1425" s="4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3">
        <f t="shared" si="40"/>
        <v>14.229999999999741</v>
      </c>
      <c r="Z1425" s="14">
        <v>350.16</v>
      </c>
      <c r="AA1425" s="14">
        <v>48.48</v>
      </c>
      <c r="AB1425" s="14">
        <v>16360.16</v>
      </c>
      <c r="AC1425" s="14"/>
      <c r="AD1425" s="14">
        <v>150.82</v>
      </c>
      <c r="AE1425" s="14">
        <v>622.82000000000005</v>
      </c>
      <c r="AF1425" s="14">
        <v>-1496.68</v>
      </c>
    </row>
    <row r="1426" spans="1:32" x14ac:dyDescent="0.25">
      <c r="A1426" s="4"/>
      <c r="B1426" s="4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3">
        <f t="shared" si="40"/>
        <v>14.239999999999741</v>
      </c>
      <c r="Z1426" s="14">
        <v>54.16</v>
      </c>
      <c r="AA1426" s="14">
        <v>-199.52</v>
      </c>
      <c r="AB1426" s="14">
        <v>16400.16</v>
      </c>
      <c r="AC1426" s="14"/>
      <c r="AD1426" s="14">
        <v>129.82</v>
      </c>
      <c r="AE1426" s="14">
        <v>586.82000000000005</v>
      </c>
      <c r="AF1426" s="14">
        <v>-1155.68</v>
      </c>
    </row>
    <row r="1427" spans="1:32" x14ac:dyDescent="0.25">
      <c r="A1427" s="4"/>
      <c r="B1427" s="4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3">
        <f t="shared" si="40"/>
        <v>14.249999999999741</v>
      </c>
      <c r="Z1427" s="14">
        <v>-65.84</v>
      </c>
      <c r="AA1427" s="14">
        <v>-183.52</v>
      </c>
      <c r="AB1427" s="14">
        <v>16452.16</v>
      </c>
      <c r="AC1427" s="14"/>
      <c r="AD1427" s="14">
        <v>136.82</v>
      </c>
      <c r="AE1427" s="14">
        <v>525.82000000000005</v>
      </c>
      <c r="AF1427" s="14">
        <v>-1128.68</v>
      </c>
    </row>
    <row r="1428" spans="1:32" x14ac:dyDescent="0.25">
      <c r="A1428" s="4"/>
      <c r="B1428" s="4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3">
        <f t="shared" si="40"/>
        <v>14.25999999999974</v>
      </c>
      <c r="Z1428" s="14">
        <v>46.16</v>
      </c>
      <c r="AA1428" s="14">
        <v>-451.52</v>
      </c>
      <c r="AB1428" s="14">
        <v>16432.16</v>
      </c>
      <c r="AC1428" s="14"/>
      <c r="AD1428" s="14">
        <v>86.82</v>
      </c>
      <c r="AE1428" s="14">
        <v>371.82</v>
      </c>
      <c r="AF1428" s="14">
        <v>-1413.68</v>
      </c>
    </row>
    <row r="1429" spans="1:32" x14ac:dyDescent="0.25">
      <c r="A1429" s="4"/>
      <c r="B1429" s="4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3">
        <f t="shared" si="40"/>
        <v>14.26999999999974</v>
      </c>
      <c r="Z1429" s="14">
        <v>-137.84</v>
      </c>
      <c r="AA1429" s="14">
        <v>-295.52</v>
      </c>
      <c r="AB1429" s="14">
        <v>16344.16</v>
      </c>
      <c r="AC1429" s="14"/>
      <c r="AD1429" s="14">
        <v>134.82</v>
      </c>
      <c r="AE1429" s="14">
        <v>357.82</v>
      </c>
      <c r="AF1429" s="14">
        <v>-1889.68</v>
      </c>
    </row>
    <row r="1430" spans="1:32" x14ac:dyDescent="0.25">
      <c r="A1430" s="4"/>
      <c r="B1430" s="4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3">
        <f t="shared" si="40"/>
        <v>14.27999999999974</v>
      </c>
      <c r="Z1430" s="14">
        <v>-229.84</v>
      </c>
      <c r="AA1430" s="14">
        <v>-243.52</v>
      </c>
      <c r="AB1430" s="14">
        <v>16464.16</v>
      </c>
      <c r="AC1430" s="14"/>
      <c r="AD1430" s="14">
        <v>84.82</v>
      </c>
      <c r="AE1430" s="14">
        <v>243.82</v>
      </c>
      <c r="AF1430" s="14">
        <v>-2858.68</v>
      </c>
    </row>
    <row r="1431" spans="1:32" x14ac:dyDescent="0.25">
      <c r="A1431" s="4"/>
      <c r="B1431" s="4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3">
        <f t="shared" si="40"/>
        <v>14.28999999999974</v>
      </c>
      <c r="Z1431" s="14">
        <v>38.159999999999997</v>
      </c>
      <c r="AA1431" s="14">
        <v>100.48</v>
      </c>
      <c r="AB1431" s="14">
        <v>16596.16</v>
      </c>
      <c r="AC1431" s="14"/>
      <c r="AD1431" s="14">
        <v>80.819999999999993</v>
      </c>
      <c r="AE1431" s="14">
        <v>133.82</v>
      </c>
      <c r="AF1431" s="14">
        <v>-3226.68</v>
      </c>
    </row>
    <row r="1432" spans="1:32" x14ac:dyDescent="0.25">
      <c r="A1432" s="4"/>
      <c r="B1432" s="4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3">
        <f t="shared" si="40"/>
        <v>14.29999999999974</v>
      </c>
      <c r="Z1432" s="14">
        <v>170.16</v>
      </c>
      <c r="AA1432" s="14">
        <v>-215.52</v>
      </c>
      <c r="AB1432" s="14">
        <v>16332.16</v>
      </c>
      <c r="AC1432" s="14"/>
      <c r="AD1432" s="14">
        <v>81.819999999999993</v>
      </c>
      <c r="AE1432" s="14">
        <v>121.82</v>
      </c>
      <c r="AF1432" s="14">
        <v>-3079.68</v>
      </c>
    </row>
    <row r="1433" spans="1:32" x14ac:dyDescent="0.25">
      <c r="A1433" s="4"/>
      <c r="B1433" s="4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3">
        <f t="shared" si="40"/>
        <v>14.309999999999739</v>
      </c>
      <c r="Z1433" s="14">
        <v>-29.84</v>
      </c>
      <c r="AA1433" s="14">
        <v>-171.52</v>
      </c>
      <c r="AB1433" s="14">
        <v>16416.16</v>
      </c>
      <c r="AC1433" s="14"/>
      <c r="AD1433" s="14">
        <v>2.82</v>
      </c>
      <c r="AE1433" s="14">
        <v>109.82</v>
      </c>
      <c r="AF1433" s="14">
        <v>-2893.68</v>
      </c>
    </row>
    <row r="1434" spans="1:32" x14ac:dyDescent="0.25">
      <c r="A1434" s="4"/>
      <c r="B1434" s="4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3">
        <f t="shared" si="40"/>
        <v>14.319999999999739</v>
      </c>
      <c r="Z1434" s="14">
        <v>-121.84</v>
      </c>
      <c r="AA1434" s="14">
        <v>-15.52</v>
      </c>
      <c r="AB1434" s="14">
        <v>16556.16</v>
      </c>
      <c r="AC1434" s="14"/>
      <c r="AD1434" s="14">
        <v>-17.18</v>
      </c>
      <c r="AE1434" s="14">
        <v>38.82</v>
      </c>
      <c r="AF1434" s="14">
        <v>-2947.68</v>
      </c>
    </row>
    <row r="1435" spans="1:32" x14ac:dyDescent="0.25">
      <c r="A1435" s="4"/>
      <c r="B1435" s="4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3">
        <f t="shared" si="40"/>
        <v>14.329999999999739</v>
      </c>
      <c r="Z1435" s="14">
        <v>-125.84</v>
      </c>
      <c r="AA1435" s="14">
        <v>-131.52000000000001</v>
      </c>
      <c r="AB1435" s="14">
        <v>16736.16</v>
      </c>
      <c r="AC1435" s="14"/>
      <c r="AD1435" s="14">
        <v>148.82</v>
      </c>
      <c r="AE1435" s="14">
        <v>1.82</v>
      </c>
      <c r="AF1435" s="14">
        <v>-2771.68</v>
      </c>
    </row>
    <row r="1436" spans="1:32" x14ac:dyDescent="0.25">
      <c r="A1436" s="4"/>
      <c r="B1436" s="4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3">
        <f t="shared" si="40"/>
        <v>14.339999999999739</v>
      </c>
      <c r="Z1436" s="14">
        <v>-1073.8399999999999</v>
      </c>
      <c r="AA1436" s="14">
        <v>144.47999999999999</v>
      </c>
      <c r="AB1436" s="14">
        <v>16480.16</v>
      </c>
      <c r="AC1436" s="14"/>
      <c r="AD1436" s="14">
        <v>39.82</v>
      </c>
      <c r="AE1436" s="14">
        <v>-113.18</v>
      </c>
      <c r="AF1436" s="14">
        <v>-2155.6799999999998</v>
      </c>
    </row>
    <row r="1437" spans="1:32" x14ac:dyDescent="0.25">
      <c r="A1437" s="4"/>
      <c r="B1437" s="4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3">
        <f t="shared" si="40"/>
        <v>14.349999999999739</v>
      </c>
      <c r="Z1437" s="14">
        <v>-65.84</v>
      </c>
      <c r="AA1437" s="14">
        <v>176.48</v>
      </c>
      <c r="AB1437" s="14">
        <v>16520.16</v>
      </c>
      <c r="AC1437" s="14"/>
      <c r="AD1437" s="14">
        <v>-69.180000000000007</v>
      </c>
      <c r="AE1437" s="14">
        <v>242.82</v>
      </c>
      <c r="AF1437" s="14">
        <v>-1736.68</v>
      </c>
    </row>
    <row r="1438" spans="1:32" x14ac:dyDescent="0.25">
      <c r="A1438" s="4"/>
      <c r="B1438" s="4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3">
        <f t="shared" si="40"/>
        <v>14.359999999999738</v>
      </c>
      <c r="Z1438" s="14">
        <v>-317.83999999999997</v>
      </c>
      <c r="AA1438" s="14">
        <v>68.48</v>
      </c>
      <c r="AB1438" s="14">
        <v>16328.16</v>
      </c>
      <c r="AC1438" s="14"/>
      <c r="AD1438" s="14">
        <v>151.82</v>
      </c>
      <c r="AE1438" s="14">
        <v>-7.18</v>
      </c>
      <c r="AF1438" s="14">
        <v>-1369.68</v>
      </c>
    </row>
    <row r="1439" spans="1:32" x14ac:dyDescent="0.25">
      <c r="A1439" s="4"/>
      <c r="B1439" s="4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3">
        <f t="shared" si="40"/>
        <v>14.369999999999738</v>
      </c>
      <c r="Z1439" s="14">
        <v>-1237.8399999999999</v>
      </c>
      <c r="AA1439" s="14">
        <v>300.48</v>
      </c>
      <c r="AB1439" s="14">
        <v>16432.16</v>
      </c>
      <c r="AC1439" s="14"/>
      <c r="AD1439" s="14">
        <v>88.82</v>
      </c>
      <c r="AE1439" s="14">
        <v>-12.18</v>
      </c>
      <c r="AF1439" s="14">
        <v>-389.68</v>
      </c>
    </row>
    <row r="1440" spans="1:32" x14ac:dyDescent="0.25">
      <c r="A1440" s="4"/>
      <c r="B1440" s="4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3">
        <f t="shared" si="40"/>
        <v>14.379999999999738</v>
      </c>
      <c r="Z1440" s="14">
        <v>638.16</v>
      </c>
      <c r="AA1440" s="14">
        <v>-343.52</v>
      </c>
      <c r="AB1440" s="14">
        <v>16264.16</v>
      </c>
      <c r="AC1440" s="14"/>
      <c r="AD1440" s="14">
        <v>37.82</v>
      </c>
      <c r="AE1440" s="14">
        <v>50.82</v>
      </c>
      <c r="AF1440" s="14">
        <v>121.32</v>
      </c>
    </row>
    <row r="1441" spans="1:32" x14ac:dyDescent="0.25">
      <c r="A1441" s="4"/>
      <c r="B1441" s="4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3">
        <f t="shared" si="40"/>
        <v>14.389999999999738</v>
      </c>
      <c r="Z1441" s="14">
        <v>178.16</v>
      </c>
      <c r="AA1441" s="14">
        <v>-79.52</v>
      </c>
      <c r="AB1441" s="14">
        <v>16476.16</v>
      </c>
      <c r="AC1441" s="14"/>
      <c r="AD1441" s="14">
        <v>158.82</v>
      </c>
      <c r="AE1441" s="14">
        <v>-50.18</v>
      </c>
      <c r="AF1441" s="14">
        <v>400.32</v>
      </c>
    </row>
    <row r="1442" spans="1:32" x14ac:dyDescent="0.25">
      <c r="A1442" s="4"/>
      <c r="B1442" s="4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3">
        <f t="shared" si="40"/>
        <v>14.399999999999737</v>
      </c>
      <c r="Z1442" s="14">
        <v>330.16</v>
      </c>
      <c r="AA1442" s="14">
        <v>-547.52</v>
      </c>
      <c r="AB1442" s="14">
        <v>16096.16</v>
      </c>
      <c r="AC1442" s="14"/>
      <c r="AD1442" s="14">
        <v>26.82</v>
      </c>
      <c r="AE1442" s="14">
        <v>-68.180000000000007</v>
      </c>
      <c r="AF1442" s="14">
        <v>1452.32</v>
      </c>
    </row>
    <row r="1443" spans="1:32" x14ac:dyDescent="0.25">
      <c r="A1443" s="4"/>
      <c r="B1443" s="4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3">
        <f t="shared" si="40"/>
        <v>14.409999999999737</v>
      </c>
      <c r="Z1443" s="14">
        <v>218.16</v>
      </c>
      <c r="AA1443" s="14">
        <v>-395.52</v>
      </c>
      <c r="AB1443" s="14">
        <v>16528.16</v>
      </c>
      <c r="AC1443" s="14"/>
      <c r="AD1443" s="14">
        <v>67.819999999999993</v>
      </c>
      <c r="AE1443" s="14">
        <v>-132.18</v>
      </c>
      <c r="AF1443" s="14">
        <v>1423.32</v>
      </c>
    </row>
    <row r="1444" spans="1:32" x14ac:dyDescent="0.25">
      <c r="A1444" s="4"/>
      <c r="B1444" s="4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3">
        <f t="shared" si="40"/>
        <v>14.419999999999737</v>
      </c>
      <c r="Z1444" s="14">
        <v>282.16000000000003</v>
      </c>
      <c r="AA1444" s="14">
        <v>-419.52</v>
      </c>
      <c r="AB1444" s="14">
        <v>16372.16</v>
      </c>
      <c r="AC1444" s="14"/>
      <c r="AD1444" s="14">
        <v>-293.18</v>
      </c>
      <c r="AE1444" s="14">
        <v>166.82</v>
      </c>
      <c r="AF1444" s="14">
        <v>2098.3200000000002</v>
      </c>
    </row>
    <row r="1445" spans="1:32" x14ac:dyDescent="0.25">
      <c r="A1445" s="4"/>
      <c r="B1445" s="4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3">
        <f t="shared" si="40"/>
        <v>14.429999999999737</v>
      </c>
      <c r="Z1445" s="14">
        <v>-433.84</v>
      </c>
      <c r="AA1445" s="14">
        <v>-571.52</v>
      </c>
      <c r="AB1445" s="14">
        <v>16848.16</v>
      </c>
      <c r="AC1445" s="14"/>
      <c r="AD1445" s="14">
        <v>19.82</v>
      </c>
      <c r="AE1445" s="14">
        <v>-318.18</v>
      </c>
      <c r="AF1445" s="14">
        <v>2377.3200000000002</v>
      </c>
    </row>
    <row r="1446" spans="1:32" x14ac:dyDescent="0.25">
      <c r="A1446" s="4"/>
      <c r="B1446" s="4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3">
        <f t="shared" si="40"/>
        <v>14.439999999999737</v>
      </c>
      <c r="Z1446" s="14">
        <v>-733.84</v>
      </c>
      <c r="AA1446" s="14">
        <v>-419.52</v>
      </c>
      <c r="AB1446" s="14">
        <v>16256.16</v>
      </c>
      <c r="AC1446" s="14"/>
      <c r="AD1446" s="14">
        <v>43.82</v>
      </c>
      <c r="AE1446" s="14">
        <v>19.82</v>
      </c>
      <c r="AF1446" s="14">
        <v>2262.3200000000002</v>
      </c>
    </row>
    <row r="1447" spans="1:32" x14ac:dyDescent="0.25">
      <c r="A1447" s="4"/>
      <c r="B1447" s="4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3">
        <f t="shared" si="40"/>
        <v>14.449999999999736</v>
      </c>
      <c r="Z1447" s="14">
        <v>174.16</v>
      </c>
      <c r="AA1447" s="14">
        <v>36.479999999999997</v>
      </c>
      <c r="AB1447" s="14">
        <v>16428.16</v>
      </c>
      <c r="AC1447" s="14"/>
      <c r="AD1447" s="14">
        <v>-9.18</v>
      </c>
      <c r="AE1447" s="14">
        <v>55.82</v>
      </c>
      <c r="AF1447" s="14">
        <v>2070.3200000000002</v>
      </c>
    </row>
    <row r="1448" spans="1:32" x14ac:dyDescent="0.25">
      <c r="A1448" s="4"/>
      <c r="B1448" s="4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3">
        <f t="shared" si="40"/>
        <v>14.459999999999736</v>
      </c>
      <c r="Z1448" s="14">
        <v>-629.84</v>
      </c>
      <c r="AA1448" s="14">
        <v>-255.52</v>
      </c>
      <c r="AB1448" s="14">
        <v>16324.16</v>
      </c>
      <c r="AC1448" s="14"/>
      <c r="AD1448" s="14">
        <v>-53.18</v>
      </c>
      <c r="AE1448" s="14">
        <v>55.82</v>
      </c>
      <c r="AF1448" s="14">
        <v>1523.32</v>
      </c>
    </row>
    <row r="1449" spans="1:32" x14ac:dyDescent="0.25">
      <c r="A1449" s="4"/>
      <c r="B1449" s="4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3">
        <f t="shared" si="40"/>
        <v>14.469999999999736</v>
      </c>
      <c r="Z1449" s="14">
        <v>-957.84</v>
      </c>
      <c r="AA1449" s="14">
        <v>-87.52</v>
      </c>
      <c r="AB1449" s="14">
        <v>16572.16</v>
      </c>
      <c r="AC1449" s="14"/>
      <c r="AD1449" s="14">
        <v>90.82</v>
      </c>
      <c r="AE1449" s="14">
        <v>-30.18</v>
      </c>
      <c r="AF1449" s="14">
        <v>931.32</v>
      </c>
    </row>
    <row r="1450" spans="1:32" x14ac:dyDescent="0.25">
      <c r="A1450" s="4"/>
      <c r="B1450" s="4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3">
        <f t="shared" si="40"/>
        <v>14.479999999999736</v>
      </c>
      <c r="Z1450" s="14">
        <v>-161.84</v>
      </c>
      <c r="AA1450" s="14">
        <v>-267.52</v>
      </c>
      <c r="AB1450" s="14">
        <v>16600.16</v>
      </c>
      <c r="AC1450" s="14"/>
      <c r="AD1450" s="14">
        <v>-156.18</v>
      </c>
      <c r="AE1450" s="14">
        <v>-71.180000000000007</v>
      </c>
      <c r="AF1450" s="14">
        <v>859.32</v>
      </c>
    </row>
    <row r="1451" spans="1:32" x14ac:dyDescent="0.25">
      <c r="A1451" s="4"/>
      <c r="B1451" s="4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3">
        <f t="shared" si="40"/>
        <v>14.489999999999736</v>
      </c>
      <c r="Z1451" s="14">
        <v>-1281.8399999999999</v>
      </c>
      <c r="AA1451" s="14">
        <v>-971.52</v>
      </c>
      <c r="AB1451" s="14">
        <v>16536.16</v>
      </c>
      <c r="AC1451" s="14"/>
      <c r="AD1451" s="14">
        <v>-20.18</v>
      </c>
      <c r="AE1451" s="14">
        <v>-228.18</v>
      </c>
      <c r="AF1451" s="14">
        <v>215.32</v>
      </c>
    </row>
    <row r="1452" spans="1:32" x14ac:dyDescent="0.25">
      <c r="A1452" s="4"/>
      <c r="B1452" s="4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3">
        <f t="shared" si="40"/>
        <v>14.499999999999735</v>
      </c>
      <c r="Z1452" s="14">
        <v>478.16</v>
      </c>
      <c r="AA1452" s="14">
        <v>-267.52</v>
      </c>
      <c r="AB1452" s="14">
        <v>16184.16</v>
      </c>
      <c r="AC1452" s="14"/>
      <c r="AD1452" s="14">
        <v>11.82</v>
      </c>
      <c r="AE1452" s="14">
        <v>-180.18</v>
      </c>
      <c r="AF1452" s="14">
        <v>-121.68</v>
      </c>
    </row>
    <row r="1453" spans="1:32" x14ac:dyDescent="0.25">
      <c r="A1453" s="4"/>
      <c r="B1453" s="4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3">
        <f t="shared" si="40"/>
        <v>14.509999999999735</v>
      </c>
      <c r="Z1453" s="14">
        <v>954.16</v>
      </c>
      <c r="AA1453" s="14">
        <v>380.48</v>
      </c>
      <c r="AB1453" s="14">
        <v>16804.16</v>
      </c>
      <c r="AC1453" s="14"/>
      <c r="AD1453" s="14">
        <v>-211.18</v>
      </c>
      <c r="AE1453" s="14">
        <v>564.82000000000005</v>
      </c>
      <c r="AF1453" s="14">
        <v>-438.68</v>
      </c>
    </row>
    <row r="1454" spans="1:32" x14ac:dyDescent="0.25">
      <c r="A1454" s="4"/>
      <c r="B1454" s="4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3">
        <f t="shared" si="40"/>
        <v>14.519999999999735</v>
      </c>
      <c r="Z1454" s="14">
        <v>1226.1600000000001</v>
      </c>
      <c r="AA1454" s="14">
        <v>136.47999999999999</v>
      </c>
      <c r="AB1454" s="14">
        <v>16536.16</v>
      </c>
      <c r="AC1454" s="14"/>
      <c r="AD1454" s="14">
        <v>-383.18</v>
      </c>
      <c r="AE1454" s="14">
        <v>-55.18</v>
      </c>
      <c r="AF1454" s="14">
        <v>-481.68</v>
      </c>
    </row>
    <row r="1455" spans="1:32" x14ac:dyDescent="0.25">
      <c r="A1455" s="4"/>
      <c r="B1455" s="4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3">
        <f t="shared" si="40"/>
        <v>14.529999999999735</v>
      </c>
      <c r="Z1455" s="14">
        <v>58.16</v>
      </c>
      <c r="AA1455" s="14">
        <v>-523.52</v>
      </c>
      <c r="AB1455" s="14">
        <v>16636.16</v>
      </c>
      <c r="AC1455" s="14"/>
      <c r="AD1455" s="14">
        <v>206.82</v>
      </c>
      <c r="AE1455" s="14">
        <v>0.82</v>
      </c>
      <c r="AF1455" s="14">
        <v>-465.68</v>
      </c>
    </row>
    <row r="1456" spans="1:32" x14ac:dyDescent="0.25">
      <c r="A1456" s="4"/>
      <c r="B1456" s="4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3">
        <f t="shared" si="40"/>
        <v>14.539999999999734</v>
      </c>
      <c r="Z1456" s="14">
        <v>302.16000000000003</v>
      </c>
      <c r="AA1456" s="14">
        <v>-143.52000000000001</v>
      </c>
      <c r="AB1456" s="14">
        <v>16464.16</v>
      </c>
      <c r="AC1456" s="14"/>
      <c r="AD1456" s="14">
        <v>224.82</v>
      </c>
      <c r="AE1456" s="14">
        <v>-66.180000000000007</v>
      </c>
      <c r="AF1456" s="14">
        <v>58.32</v>
      </c>
    </row>
    <row r="1457" spans="1:32" x14ac:dyDescent="0.25">
      <c r="A1457" s="4"/>
      <c r="B1457" s="4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3">
        <f t="shared" si="40"/>
        <v>14.549999999999734</v>
      </c>
      <c r="Z1457" s="14">
        <v>518.16</v>
      </c>
      <c r="AA1457" s="14">
        <v>-603.52</v>
      </c>
      <c r="AB1457" s="14">
        <v>16340.16</v>
      </c>
      <c r="AC1457" s="14"/>
      <c r="AD1457" s="14">
        <v>136.82</v>
      </c>
      <c r="AE1457" s="14">
        <v>118.82</v>
      </c>
      <c r="AF1457" s="14">
        <v>460.32</v>
      </c>
    </row>
    <row r="1458" spans="1:32" x14ac:dyDescent="0.25">
      <c r="A1458" s="4"/>
      <c r="B1458" s="4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3">
        <f t="shared" si="40"/>
        <v>14.559999999999734</v>
      </c>
      <c r="Z1458" s="14">
        <v>-517.84</v>
      </c>
      <c r="AA1458" s="14">
        <v>-1091.52</v>
      </c>
      <c r="AB1458" s="14">
        <v>16240.16</v>
      </c>
      <c r="AC1458" s="14"/>
      <c r="AD1458" s="14">
        <v>-59.18</v>
      </c>
      <c r="AE1458" s="14">
        <v>76.819999999999993</v>
      </c>
      <c r="AF1458" s="14">
        <v>260.32</v>
      </c>
    </row>
    <row r="1459" spans="1:32" x14ac:dyDescent="0.25">
      <c r="A1459" s="4"/>
      <c r="B1459" s="4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3">
        <f t="shared" si="40"/>
        <v>14.569999999999734</v>
      </c>
      <c r="Z1459" s="14">
        <v>1254.1600000000001</v>
      </c>
      <c r="AA1459" s="14">
        <v>-579.52</v>
      </c>
      <c r="AB1459" s="14">
        <v>16332.16</v>
      </c>
      <c r="AC1459" s="14"/>
      <c r="AD1459" s="14">
        <v>-99.18</v>
      </c>
      <c r="AE1459" s="14">
        <v>43.82</v>
      </c>
      <c r="AF1459" s="14">
        <v>-842.68</v>
      </c>
    </row>
    <row r="1460" spans="1:32" x14ac:dyDescent="0.25">
      <c r="A1460" s="4"/>
      <c r="B1460" s="4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3">
        <f t="shared" si="40"/>
        <v>14.579999999999734</v>
      </c>
      <c r="Z1460" s="14">
        <v>726.16</v>
      </c>
      <c r="AA1460" s="14">
        <v>-471.52</v>
      </c>
      <c r="AB1460" s="14">
        <v>16932.16</v>
      </c>
      <c r="AC1460" s="14"/>
      <c r="AD1460" s="14">
        <v>0.82</v>
      </c>
      <c r="AE1460" s="14">
        <v>-202.18</v>
      </c>
      <c r="AF1460" s="14">
        <v>-676.68</v>
      </c>
    </row>
    <row r="1461" spans="1:32" x14ac:dyDescent="0.25">
      <c r="A1461" s="4"/>
      <c r="B1461" s="4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3">
        <f t="shared" si="40"/>
        <v>14.589999999999733</v>
      </c>
      <c r="Z1461" s="14">
        <v>882.16</v>
      </c>
      <c r="AA1461" s="14">
        <v>-723.52</v>
      </c>
      <c r="AB1461" s="14">
        <v>16648.16</v>
      </c>
      <c r="AC1461" s="14"/>
      <c r="AD1461" s="14">
        <v>42.82</v>
      </c>
      <c r="AE1461" s="14">
        <v>56.82</v>
      </c>
      <c r="AF1461" s="14">
        <v>-1028.68</v>
      </c>
    </row>
    <row r="1462" spans="1:32" x14ac:dyDescent="0.25">
      <c r="A1462" s="4"/>
      <c r="B1462" s="4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3">
        <f t="shared" si="40"/>
        <v>14.599999999999733</v>
      </c>
      <c r="Z1462" s="14">
        <v>2694.16</v>
      </c>
      <c r="AA1462" s="14">
        <v>-7.52</v>
      </c>
      <c r="AB1462" s="14">
        <v>16392.16</v>
      </c>
      <c r="AC1462" s="14"/>
      <c r="AD1462" s="14">
        <v>-36.18</v>
      </c>
      <c r="AE1462" s="14">
        <v>104.82</v>
      </c>
      <c r="AF1462" s="14">
        <v>-1939.68</v>
      </c>
    </row>
    <row r="1463" spans="1:32" x14ac:dyDescent="0.25">
      <c r="A1463" s="4"/>
      <c r="B1463" s="4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3">
        <f t="shared" si="40"/>
        <v>14.609999999999733</v>
      </c>
      <c r="Z1463" s="14">
        <v>146.16</v>
      </c>
      <c r="AA1463" s="14">
        <v>-271.52</v>
      </c>
      <c r="AB1463" s="14">
        <v>16708.16</v>
      </c>
      <c r="AC1463" s="14"/>
      <c r="AD1463" s="14">
        <v>124.82</v>
      </c>
      <c r="AE1463" s="14">
        <v>190.82</v>
      </c>
      <c r="AF1463" s="14">
        <v>-1191.68</v>
      </c>
    </row>
    <row r="1464" spans="1:32" x14ac:dyDescent="0.25">
      <c r="A1464" s="4"/>
      <c r="B1464" s="4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3">
        <f t="shared" si="40"/>
        <v>14.619999999999733</v>
      </c>
      <c r="Z1464" s="14">
        <v>-281.83999999999997</v>
      </c>
      <c r="AA1464" s="14">
        <v>-335.52</v>
      </c>
      <c r="AB1464" s="14">
        <v>16820.16</v>
      </c>
      <c r="AC1464" s="14"/>
      <c r="AD1464" s="14">
        <v>-80.180000000000007</v>
      </c>
      <c r="AE1464" s="14">
        <v>46.82</v>
      </c>
      <c r="AF1464" s="14">
        <v>-726.68</v>
      </c>
    </row>
    <row r="1465" spans="1:32" x14ac:dyDescent="0.25">
      <c r="A1465" s="4"/>
      <c r="B1465" s="4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3">
        <f t="shared" si="40"/>
        <v>14.629999999999733</v>
      </c>
      <c r="Z1465" s="14">
        <v>302.16000000000003</v>
      </c>
      <c r="AA1465" s="14">
        <v>-27.52</v>
      </c>
      <c r="AB1465" s="14">
        <v>16628.16</v>
      </c>
      <c r="AC1465" s="14"/>
      <c r="AD1465" s="14">
        <v>44.82</v>
      </c>
      <c r="AE1465" s="14">
        <v>-18.18</v>
      </c>
      <c r="AF1465" s="14">
        <v>-1079.68</v>
      </c>
    </row>
    <row r="1466" spans="1:32" x14ac:dyDescent="0.25">
      <c r="A1466" s="4"/>
      <c r="B1466" s="4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3">
        <f t="shared" si="40"/>
        <v>14.639999999999732</v>
      </c>
      <c r="Z1466" s="14">
        <v>318.16000000000003</v>
      </c>
      <c r="AA1466" s="14">
        <v>376.48</v>
      </c>
      <c r="AB1466" s="14">
        <v>16576.16</v>
      </c>
      <c r="AC1466" s="14"/>
      <c r="AD1466" s="14">
        <v>16.82</v>
      </c>
      <c r="AE1466" s="14">
        <v>175.82</v>
      </c>
      <c r="AF1466" s="14">
        <v>-978.68</v>
      </c>
    </row>
    <row r="1467" spans="1:32" x14ac:dyDescent="0.25">
      <c r="A1467" s="4"/>
      <c r="B1467" s="4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3">
        <f t="shared" si="40"/>
        <v>14.649999999999732</v>
      </c>
      <c r="Z1467" s="14">
        <v>-13.84</v>
      </c>
      <c r="AA1467" s="14">
        <v>-87.52</v>
      </c>
      <c r="AB1467" s="14">
        <v>16452.16</v>
      </c>
      <c r="AC1467" s="14"/>
      <c r="AD1467" s="14">
        <v>-4.18</v>
      </c>
      <c r="AE1467" s="14">
        <v>71.819999999999993</v>
      </c>
      <c r="AF1467" s="14">
        <v>-548.67999999999995</v>
      </c>
    </row>
    <row r="1468" spans="1:32" x14ac:dyDescent="0.25">
      <c r="A1468" s="4"/>
      <c r="B1468" s="4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3">
        <f t="shared" si="40"/>
        <v>14.659999999999732</v>
      </c>
      <c r="Z1468" s="14">
        <v>278.16000000000003</v>
      </c>
      <c r="AA1468" s="14">
        <v>-231.52</v>
      </c>
      <c r="AB1468" s="14">
        <v>16220.16</v>
      </c>
      <c r="AC1468" s="14"/>
      <c r="AD1468" s="14">
        <v>4.82</v>
      </c>
      <c r="AE1468" s="14">
        <v>92.82</v>
      </c>
      <c r="AF1468" s="14">
        <v>-485.68</v>
      </c>
    </row>
    <row r="1469" spans="1:32" x14ac:dyDescent="0.25">
      <c r="A1469" s="4"/>
      <c r="B1469" s="4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3">
        <f t="shared" si="40"/>
        <v>14.669999999999732</v>
      </c>
      <c r="Z1469" s="14">
        <v>-177.84</v>
      </c>
      <c r="AA1469" s="14">
        <v>-351.52</v>
      </c>
      <c r="AB1469" s="14">
        <v>16572.16</v>
      </c>
      <c r="AC1469" s="14"/>
      <c r="AD1469" s="14">
        <v>-141.18</v>
      </c>
      <c r="AE1469" s="14">
        <v>30.82</v>
      </c>
      <c r="AF1469" s="14">
        <v>-946.68</v>
      </c>
    </row>
    <row r="1470" spans="1:32" x14ac:dyDescent="0.25">
      <c r="A1470" s="4"/>
      <c r="B1470" s="4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3">
        <f t="shared" si="40"/>
        <v>14.679999999999731</v>
      </c>
      <c r="Z1470" s="14">
        <v>-221.84</v>
      </c>
      <c r="AA1470" s="14">
        <v>0.48</v>
      </c>
      <c r="AB1470" s="14">
        <v>16408.16</v>
      </c>
      <c r="AC1470" s="14"/>
      <c r="AD1470" s="14">
        <v>-16.18</v>
      </c>
      <c r="AE1470" s="14">
        <v>-100.18</v>
      </c>
      <c r="AF1470" s="14">
        <v>-117.68</v>
      </c>
    </row>
    <row r="1471" spans="1:32" x14ac:dyDescent="0.25">
      <c r="A1471" s="4"/>
      <c r="B1471" s="4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3">
        <f t="shared" si="40"/>
        <v>14.689999999999731</v>
      </c>
      <c r="Z1471" s="14">
        <v>1194.1600000000001</v>
      </c>
      <c r="AA1471" s="14">
        <v>152.47999999999999</v>
      </c>
      <c r="AB1471" s="14">
        <v>16484.16</v>
      </c>
      <c r="AC1471" s="14"/>
      <c r="AD1471" s="14">
        <v>-56.18</v>
      </c>
      <c r="AE1471" s="14">
        <v>-74.180000000000007</v>
      </c>
      <c r="AF1471" s="14">
        <v>-740.68</v>
      </c>
    </row>
    <row r="1472" spans="1:32" x14ac:dyDescent="0.25">
      <c r="A1472" s="4"/>
      <c r="B1472" s="4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3">
        <f t="shared" si="40"/>
        <v>14.699999999999731</v>
      </c>
      <c r="Z1472" s="14">
        <v>374.16</v>
      </c>
      <c r="AA1472" s="14">
        <v>-203.52</v>
      </c>
      <c r="AB1472" s="14">
        <v>16276.16</v>
      </c>
      <c r="AC1472" s="14"/>
      <c r="AD1472" s="14">
        <v>-29.18</v>
      </c>
      <c r="AE1472" s="14">
        <v>-18.18</v>
      </c>
      <c r="AF1472" s="14">
        <v>-475.68</v>
      </c>
    </row>
    <row r="1473" spans="1:32" x14ac:dyDescent="0.25">
      <c r="A1473" s="4"/>
      <c r="B1473" s="4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3">
        <f t="shared" si="40"/>
        <v>14.709999999999731</v>
      </c>
      <c r="Z1473" s="14">
        <v>1146.1600000000001</v>
      </c>
      <c r="AA1473" s="14">
        <v>-55.52</v>
      </c>
      <c r="AB1473" s="14">
        <v>16352.16</v>
      </c>
      <c r="AC1473" s="14"/>
      <c r="AD1473" s="14">
        <v>82.82</v>
      </c>
      <c r="AE1473" s="14">
        <v>59.82</v>
      </c>
      <c r="AF1473" s="14">
        <v>-356.68</v>
      </c>
    </row>
    <row r="1474" spans="1:32" x14ac:dyDescent="0.25">
      <c r="A1474" s="4"/>
      <c r="B1474" s="4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3">
        <f t="shared" si="40"/>
        <v>14.719999999999731</v>
      </c>
      <c r="Z1474" s="14">
        <v>1038.1600000000001</v>
      </c>
      <c r="AA1474" s="14">
        <v>4.4800000000000004</v>
      </c>
      <c r="AB1474" s="14">
        <v>16492.16</v>
      </c>
      <c r="AC1474" s="14"/>
      <c r="AD1474" s="14">
        <v>16.82</v>
      </c>
      <c r="AE1474" s="14">
        <v>-2.1800000000000002</v>
      </c>
      <c r="AF1474" s="14">
        <v>-300.68</v>
      </c>
    </row>
    <row r="1475" spans="1:32" x14ac:dyDescent="0.25">
      <c r="A1475" s="4"/>
      <c r="B1475" s="4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3">
        <f t="shared" si="40"/>
        <v>14.72999999999973</v>
      </c>
      <c r="Z1475" s="14">
        <v>1414.16</v>
      </c>
      <c r="AA1475" s="14">
        <v>100.48</v>
      </c>
      <c r="AB1475" s="14">
        <v>16852.16</v>
      </c>
      <c r="AC1475" s="14"/>
      <c r="AD1475" s="14">
        <v>-52.18</v>
      </c>
      <c r="AE1475" s="14">
        <v>-84.18</v>
      </c>
      <c r="AF1475" s="14">
        <v>-355.68</v>
      </c>
    </row>
    <row r="1476" spans="1:32" x14ac:dyDescent="0.25">
      <c r="A1476" s="4"/>
      <c r="B1476" s="4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3">
        <f t="shared" ref="Y1476:Y1539" si="41">Y1475+0.01</f>
        <v>14.73999999999973</v>
      </c>
      <c r="Z1476" s="14">
        <v>586.16</v>
      </c>
      <c r="AA1476" s="14">
        <v>68.48</v>
      </c>
      <c r="AB1476" s="14">
        <v>16548.16</v>
      </c>
      <c r="AC1476" s="14"/>
      <c r="AD1476" s="14">
        <v>-6.18</v>
      </c>
      <c r="AE1476" s="14">
        <v>-83.18</v>
      </c>
      <c r="AF1476" s="14">
        <v>-244.68</v>
      </c>
    </row>
    <row r="1477" spans="1:32" x14ac:dyDescent="0.25">
      <c r="A1477" s="4"/>
      <c r="B1477" s="4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3">
        <f t="shared" si="41"/>
        <v>14.74999999999973</v>
      </c>
      <c r="Z1477" s="14">
        <v>-173.84</v>
      </c>
      <c r="AA1477" s="14">
        <v>-175.52</v>
      </c>
      <c r="AB1477" s="14">
        <v>16636.16</v>
      </c>
      <c r="AC1477" s="14"/>
      <c r="AD1477" s="14">
        <v>35.82</v>
      </c>
      <c r="AE1477" s="14">
        <v>-47.18</v>
      </c>
      <c r="AF1477" s="14">
        <v>-28.68</v>
      </c>
    </row>
    <row r="1478" spans="1:32" x14ac:dyDescent="0.25">
      <c r="A1478" s="4"/>
      <c r="B1478" s="4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3">
        <f t="shared" si="41"/>
        <v>14.75999999999973</v>
      </c>
      <c r="Z1478" s="14">
        <v>318.16000000000003</v>
      </c>
      <c r="AA1478" s="14">
        <v>-235.52</v>
      </c>
      <c r="AB1478" s="14">
        <v>16428.16</v>
      </c>
      <c r="AC1478" s="14"/>
      <c r="AD1478" s="14">
        <v>-126.18</v>
      </c>
      <c r="AE1478" s="14">
        <v>-149.18</v>
      </c>
      <c r="AF1478" s="14">
        <v>105.32</v>
      </c>
    </row>
    <row r="1479" spans="1:32" x14ac:dyDescent="0.25">
      <c r="A1479" s="4"/>
      <c r="B1479" s="4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3">
        <f t="shared" si="41"/>
        <v>14.76999999999973</v>
      </c>
      <c r="Z1479" s="14">
        <v>62.16</v>
      </c>
      <c r="AA1479" s="14">
        <v>-239.52</v>
      </c>
      <c r="AB1479" s="14">
        <v>16660.16</v>
      </c>
      <c r="AC1479" s="14"/>
      <c r="AD1479" s="14">
        <v>-128.18</v>
      </c>
      <c r="AE1479" s="14">
        <v>-41.18</v>
      </c>
      <c r="AF1479" s="14">
        <v>-44.68</v>
      </c>
    </row>
    <row r="1480" spans="1:32" x14ac:dyDescent="0.25">
      <c r="A1480" s="4"/>
      <c r="B1480" s="4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3">
        <f t="shared" si="41"/>
        <v>14.779999999999729</v>
      </c>
      <c r="Z1480" s="14">
        <v>518.16</v>
      </c>
      <c r="AA1480" s="14">
        <v>124.48</v>
      </c>
      <c r="AB1480" s="14">
        <v>16480.16</v>
      </c>
      <c r="AC1480" s="14"/>
      <c r="AD1480" s="14">
        <v>14.82</v>
      </c>
      <c r="AE1480" s="14">
        <v>1.82</v>
      </c>
      <c r="AF1480" s="14">
        <v>375.32</v>
      </c>
    </row>
    <row r="1481" spans="1:32" x14ac:dyDescent="0.25">
      <c r="A1481" s="4"/>
      <c r="B1481" s="4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3">
        <f t="shared" si="41"/>
        <v>14.789999999999729</v>
      </c>
      <c r="Z1481" s="14">
        <v>734.16</v>
      </c>
      <c r="AA1481" s="14">
        <v>-307.52</v>
      </c>
      <c r="AB1481" s="14">
        <v>16264.16</v>
      </c>
      <c r="AC1481" s="14"/>
      <c r="AD1481" s="14">
        <v>7.82</v>
      </c>
      <c r="AE1481" s="14">
        <v>135.82</v>
      </c>
      <c r="AF1481" s="14">
        <v>-266.68</v>
      </c>
    </row>
    <row r="1482" spans="1:32" x14ac:dyDescent="0.25">
      <c r="A1482" s="4"/>
      <c r="B1482" s="4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3">
        <f t="shared" si="41"/>
        <v>14.799999999999729</v>
      </c>
      <c r="Z1482" s="14">
        <v>-233.84</v>
      </c>
      <c r="AA1482" s="14">
        <v>-35.520000000000003</v>
      </c>
      <c r="AB1482" s="14">
        <v>16256.16</v>
      </c>
      <c r="AC1482" s="14"/>
      <c r="AD1482" s="14">
        <v>-3.18</v>
      </c>
      <c r="AE1482" s="14">
        <v>51.82</v>
      </c>
      <c r="AF1482" s="14">
        <v>315.32</v>
      </c>
    </row>
    <row r="1483" spans="1:32" x14ac:dyDescent="0.25">
      <c r="A1483" s="4"/>
      <c r="B1483" s="4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3">
        <f t="shared" si="41"/>
        <v>14.809999999999729</v>
      </c>
      <c r="Z1483" s="14">
        <v>298.16000000000003</v>
      </c>
      <c r="AA1483" s="14">
        <v>136.47999999999999</v>
      </c>
      <c r="AB1483" s="14">
        <v>16320.16</v>
      </c>
      <c r="AC1483" s="14"/>
      <c r="AD1483" s="14">
        <v>295.82</v>
      </c>
      <c r="AE1483" s="14">
        <v>105.82</v>
      </c>
      <c r="AF1483" s="14">
        <v>16.32</v>
      </c>
    </row>
    <row r="1484" spans="1:32" x14ac:dyDescent="0.25">
      <c r="A1484" s="4"/>
      <c r="B1484" s="4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3">
        <f t="shared" si="41"/>
        <v>14.819999999999729</v>
      </c>
      <c r="Z1484" s="14">
        <v>178.16</v>
      </c>
      <c r="AA1484" s="14">
        <v>36.479999999999997</v>
      </c>
      <c r="AB1484" s="14">
        <v>16396.16</v>
      </c>
      <c r="AC1484" s="14"/>
      <c r="AD1484" s="14">
        <v>-87.18</v>
      </c>
      <c r="AE1484" s="14">
        <v>228.82</v>
      </c>
      <c r="AF1484" s="14">
        <v>399.32</v>
      </c>
    </row>
    <row r="1485" spans="1:32" x14ac:dyDescent="0.25">
      <c r="A1485" s="4"/>
      <c r="B1485" s="4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3">
        <f t="shared" si="41"/>
        <v>14.829999999999728</v>
      </c>
      <c r="Z1485" s="14">
        <v>26.16</v>
      </c>
      <c r="AA1485" s="14">
        <v>172.48</v>
      </c>
      <c r="AB1485" s="14">
        <v>16212.16</v>
      </c>
      <c r="AC1485" s="14"/>
      <c r="AD1485" s="14">
        <v>-202.18</v>
      </c>
      <c r="AE1485" s="14">
        <v>70.819999999999993</v>
      </c>
      <c r="AF1485" s="14">
        <v>285.32</v>
      </c>
    </row>
    <row r="1486" spans="1:32" x14ac:dyDescent="0.25">
      <c r="A1486" s="4"/>
      <c r="B1486" s="4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3">
        <f t="shared" si="41"/>
        <v>14.839999999999728</v>
      </c>
      <c r="Z1486" s="14">
        <v>174.16</v>
      </c>
      <c r="AA1486" s="14">
        <v>-355.52</v>
      </c>
      <c r="AB1486" s="14">
        <v>16816.16</v>
      </c>
      <c r="AC1486" s="14"/>
      <c r="AD1486" s="14">
        <v>95.82</v>
      </c>
      <c r="AE1486" s="14">
        <v>-130.18</v>
      </c>
      <c r="AF1486" s="14">
        <v>317.32</v>
      </c>
    </row>
    <row r="1487" spans="1:32" x14ac:dyDescent="0.25">
      <c r="A1487" s="4"/>
      <c r="B1487" s="4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3">
        <f t="shared" si="41"/>
        <v>14.849999999999728</v>
      </c>
      <c r="Z1487" s="14">
        <v>-169.84</v>
      </c>
      <c r="AA1487" s="14">
        <v>96.48</v>
      </c>
      <c r="AB1487" s="14">
        <v>16212.16</v>
      </c>
      <c r="AC1487" s="14"/>
      <c r="AD1487" s="14">
        <v>34.82</v>
      </c>
      <c r="AE1487" s="14">
        <v>101.82</v>
      </c>
      <c r="AF1487" s="14">
        <v>85.32</v>
      </c>
    </row>
    <row r="1488" spans="1:32" x14ac:dyDescent="0.25">
      <c r="A1488" s="4"/>
      <c r="B1488" s="4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3">
        <f t="shared" si="41"/>
        <v>14.859999999999728</v>
      </c>
      <c r="Z1488" s="14">
        <v>-69.84</v>
      </c>
      <c r="AA1488" s="14">
        <v>-131.52000000000001</v>
      </c>
      <c r="AB1488" s="14">
        <v>16192.16</v>
      </c>
      <c r="AC1488" s="14"/>
      <c r="AD1488" s="14">
        <v>180.82</v>
      </c>
      <c r="AE1488" s="14">
        <v>25.82</v>
      </c>
      <c r="AF1488" s="14">
        <v>-4.68</v>
      </c>
    </row>
    <row r="1489" spans="1:32" x14ac:dyDescent="0.25">
      <c r="A1489" s="4"/>
      <c r="B1489" s="4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3">
        <f t="shared" si="41"/>
        <v>14.869999999999727</v>
      </c>
      <c r="Z1489" s="14">
        <v>258.16000000000003</v>
      </c>
      <c r="AA1489" s="14">
        <v>-467.52</v>
      </c>
      <c r="AB1489" s="14">
        <v>16672.16</v>
      </c>
      <c r="AC1489" s="14"/>
      <c r="AD1489" s="14">
        <v>20.82</v>
      </c>
      <c r="AE1489" s="14">
        <v>-128.18</v>
      </c>
      <c r="AF1489" s="14">
        <v>-270.68</v>
      </c>
    </row>
    <row r="1490" spans="1:32" x14ac:dyDescent="0.25">
      <c r="A1490" s="4"/>
      <c r="B1490" s="4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3">
        <f t="shared" si="41"/>
        <v>14.879999999999727</v>
      </c>
      <c r="Z1490" s="14">
        <v>74.16</v>
      </c>
      <c r="AA1490" s="14">
        <v>-311.52</v>
      </c>
      <c r="AB1490" s="14">
        <v>16536.16</v>
      </c>
      <c r="AC1490" s="14"/>
      <c r="AD1490" s="14">
        <v>120.82</v>
      </c>
      <c r="AE1490" s="14">
        <v>195.82</v>
      </c>
      <c r="AF1490" s="14">
        <v>-765.68</v>
      </c>
    </row>
    <row r="1491" spans="1:32" x14ac:dyDescent="0.25">
      <c r="A1491" s="4"/>
      <c r="B1491" s="4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3">
        <f t="shared" si="41"/>
        <v>14.889999999999727</v>
      </c>
      <c r="Z1491" s="14">
        <v>-465.84</v>
      </c>
      <c r="AA1491" s="14">
        <v>-131.52000000000001</v>
      </c>
      <c r="AB1491" s="14">
        <v>16372.16</v>
      </c>
      <c r="AC1491" s="14"/>
      <c r="AD1491" s="14">
        <v>38.82</v>
      </c>
      <c r="AE1491" s="14">
        <v>43.82</v>
      </c>
      <c r="AF1491" s="14">
        <v>-227.68</v>
      </c>
    </row>
    <row r="1492" spans="1:32" x14ac:dyDescent="0.25">
      <c r="A1492" s="4"/>
      <c r="B1492" s="4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3">
        <f t="shared" si="41"/>
        <v>14.899999999999727</v>
      </c>
      <c r="Z1492" s="14">
        <v>222.16</v>
      </c>
      <c r="AA1492" s="14">
        <v>-203.52</v>
      </c>
      <c r="AB1492" s="14">
        <v>16560.16</v>
      </c>
      <c r="AC1492" s="14"/>
      <c r="AD1492" s="14">
        <v>-80.180000000000007</v>
      </c>
      <c r="AE1492" s="14">
        <v>56.82</v>
      </c>
      <c r="AF1492" s="14">
        <v>-306.68</v>
      </c>
    </row>
    <row r="1493" spans="1:32" x14ac:dyDescent="0.25">
      <c r="A1493" s="4"/>
      <c r="B1493" s="4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3">
        <f t="shared" si="41"/>
        <v>14.909999999999727</v>
      </c>
      <c r="Z1493" s="14">
        <v>274.16000000000003</v>
      </c>
      <c r="AA1493" s="14">
        <v>-399.52</v>
      </c>
      <c r="AB1493" s="14">
        <v>16420.16</v>
      </c>
      <c r="AC1493" s="14"/>
      <c r="AD1493" s="14">
        <v>89.82</v>
      </c>
      <c r="AE1493" s="14">
        <v>245.82</v>
      </c>
      <c r="AF1493" s="14">
        <v>-1072.68</v>
      </c>
    </row>
    <row r="1494" spans="1:32" x14ac:dyDescent="0.25">
      <c r="A1494" s="4"/>
      <c r="B1494" s="4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3">
        <f t="shared" si="41"/>
        <v>14.919999999999726</v>
      </c>
      <c r="Z1494" s="14">
        <v>-377.84</v>
      </c>
      <c r="AA1494" s="14">
        <v>112.48</v>
      </c>
      <c r="AB1494" s="14">
        <v>16500.16</v>
      </c>
      <c r="AC1494" s="14"/>
      <c r="AD1494" s="14">
        <v>-123.18</v>
      </c>
      <c r="AE1494" s="14">
        <v>96.82</v>
      </c>
      <c r="AF1494" s="14">
        <v>-546.67999999999995</v>
      </c>
    </row>
    <row r="1495" spans="1:32" x14ac:dyDescent="0.25">
      <c r="A1495" s="4"/>
      <c r="B1495" s="4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3">
        <f t="shared" si="41"/>
        <v>14.929999999999726</v>
      </c>
      <c r="Z1495" s="14">
        <v>-113.84</v>
      </c>
      <c r="AA1495" s="14">
        <v>-375.52</v>
      </c>
      <c r="AB1495" s="14">
        <v>16664.16</v>
      </c>
      <c r="AC1495" s="14"/>
      <c r="AD1495" s="14">
        <v>-24.18</v>
      </c>
      <c r="AE1495" s="14">
        <v>125.82</v>
      </c>
      <c r="AF1495" s="14">
        <v>-537.67999999999995</v>
      </c>
    </row>
    <row r="1496" spans="1:32" x14ac:dyDescent="0.25">
      <c r="A1496" s="4"/>
      <c r="B1496" s="4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3">
        <f t="shared" si="41"/>
        <v>14.939999999999726</v>
      </c>
      <c r="Z1496" s="14">
        <v>-1385.84</v>
      </c>
      <c r="AA1496" s="14">
        <v>-115.52</v>
      </c>
      <c r="AB1496" s="14">
        <v>16440.16</v>
      </c>
      <c r="AC1496" s="14"/>
      <c r="AD1496" s="14">
        <v>-82.18</v>
      </c>
      <c r="AE1496" s="14">
        <v>-39.18</v>
      </c>
      <c r="AF1496" s="14">
        <v>-97.68</v>
      </c>
    </row>
    <row r="1497" spans="1:32" x14ac:dyDescent="0.25">
      <c r="A1497" s="4"/>
      <c r="B1497" s="4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3">
        <f t="shared" si="41"/>
        <v>14.949999999999726</v>
      </c>
      <c r="Z1497" s="14">
        <v>-1013.84</v>
      </c>
      <c r="AA1497" s="14">
        <v>120.48</v>
      </c>
      <c r="AB1497" s="14">
        <v>16712.16</v>
      </c>
      <c r="AC1497" s="14"/>
      <c r="AD1497" s="14">
        <v>39.82</v>
      </c>
      <c r="AE1497" s="14">
        <v>60.82</v>
      </c>
      <c r="AF1497" s="14">
        <v>72.319999999999993</v>
      </c>
    </row>
    <row r="1498" spans="1:32" x14ac:dyDescent="0.25">
      <c r="A1498" s="4"/>
      <c r="B1498" s="4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3">
        <f t="shared" si="41"/>
        <v>14.959999999999726</v>
      </c>
      <c r="Z1498" s="14">
        <v>918.16</v>
      </c>
      <c r="AA1498" s="14">
        <v>-487.52</v>
      </c>
      <c r="AB1498" s="14">
        <v>16364.16</v>
      </c>
      <c r="AC1498" s="14"/>
      <c r="AD1498" s="14">
        <v>-118.18</v>
      </c>
      <c r="AE1498" s="14">
        <v>-193.18</v>
      </c>
      <c r="AF1498" s="14">
        <v>-957.68</v>
      </c>
    </row>
    <row r="1499" spans="1:32" x14ac:dyDescent="0.25">
      <c r="A1499" s="4"/>
      <c r="B1499" s="4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3">
        <f t="shared" si="41"/>
        <v>14.969999999999725</v>
      </c>
      <c r="Z1499" s="14">
        <v>-161.84</v>
      </c>
      <c r="AA1499" s="14">
        <v>464.48</v>
      </c>
      <c r="AB1499" s="14">
        <v>16596.16</v>
      </c>
      <c r="AC1499" s="14"/>
      <c r="AD1499" s="14">
        <v>-148.18</v>
      </c>
      <c r="AE1499" s="14">
        <v>21.82</v>
      </c>
      <c r="AF1499" s="14">
        <v>-131.68</v>
      </c>
    </row>
    <row r="1500" spans="1:32" x14ac:dyDescent="0.25">
      <c r="A1500" s="4"/>
      <c r="B1500" s="4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3">
        <f t="shared" si="41"/>
        <v>14.979999999999725</v>
      </c>
      <c r="Z1500" s="14">
        <v>958.16</v>
      </c>
      <c r="AA1500" s="14">
        <v>132.47999999999999</v>
      </c>
      <c r="AB1500" s="14">
        <v>16776.16</v>
      </c>
      <c r="AC1500" s="14"/>
      <c r="AD1500" s="14">
        <v>-102.18</v>
      </c>
      <c r="AE1500" s="14">
        <v>154.82</v>
      </c>
      <c r="AF1500" s="14">
        <v>-371.68</v>
      </c>
    </row>
    <row r="1501" spans="1:32" x14ac:dyDescent="0.25">
      <c r="A1501" s="4"/>
      <c r="B1501" s="4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3">
        <f t="shared" si="41"/>
        <v>14.989999999999725</v>
      </c>
      <c r="Z1501" s="14">
        <v>366.16</v>
      </c>
      <c r="AA1501" s="14">
        <v>8.48</v>
      </c>
      <c r="AB1501" s="14">
        <v>16528.16</v>
      </c>
      <c r="AC1501" s="14"/>
      <c r="AD1501" s="14">
        <v>-167.18</v>
      </c>
      <c r="AE1501" s="14">
        <v>165.82</v>
      </c>
      <c r="AF1501" s="14">
        <v>-28.68</v>
      </c>
    </row>
    <row r="1502" spans="1:32" x14ac:dyDescent="0.25">
      <c r="A1502" s="4"/>
      <c r="B1502" s="4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3">
        <f t="shared" si="41"/>
        <v>14.999999999999725</v>
      </c>
      <c r="Z1502" s="14">
        <v>-561.84</v>
      </c>
      <c r="AA1502" s="14">
        <v>-131.52000000000001</v>
      </c>
      <c r="AB1502" s="14">
        <v>16172.16</v>
      </c>
      <c r="AC1502" s="14"/>
      <c r="AD1502" s="14">
        <v>107.82</v>
      </c>
      <c r="AE1502" s="14">
        <v>-109.18</v>
      </c>
      <c r="AF1502" s="14">
        <v>69.319999999999993</v>
      </c>
    </row>
    <row r="1503" spans="1:32" x14ac:dyDescent="0.25">
      <c r="A1503" s="4"/>
      <c r="B1503" s="4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3">
        <f t="shared" si="41"/>
        <v>15.009999999999724</v>
      </c>
      <c r="Z1503" s="14">
        <v>-373.84</v>
      </c>
      <c r="AA1503" s="14">
        <v>-543.52</v>
      </c>
      <c r="AB1503" s="14">
        <v>16456.16</v>
      </c>
      <c r="AC1503" s="14"/>
      <c r="AD1503" s="14">
        <v>-174.18</v>
      </c>
      <c r="AE1503" s="14">
        <v>112.82</v>
      </c>
      <c r="AF1503" s="14">
        <v>1034.32</v>
      </c>
    </row>
    <row r="1504" spans="1:32" x14ac:dyDescent="0.25">
      <c r="A1504" s="4"/>
      <c r="B1504" s="4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3">
        <f t="shared" si="41"/>
        <v>15.019999999999724</v>
      </c>
      <c r="Z1504" s="14">
        <v>-1465.84</v>
      </c>
      <c r="AA1504" s="14">
        <v>-939.52</v>
      </c>
      <c r="AB1504" s="14">
        <v>16500.16</v>
      </c>
      <c r="AC1504" s="14"/>
      <c r="AD1504" s="14">
        <v>194.82</v>
      </c>
      <c r="AE1504" s="14">
        <v>56.82</v>
      </c>
      <c r="AF1504" s="14">
        <v>1659.32</v>
      </c>
    </row>
    <row r="1505" spans="1:32" x14ac:dyDescent="0.25">
      <c r="A1505" s="4"/>
      <c r="B1505" s="4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3">
        <f t="shared" si="41"/>
        <v>15.029999999999724</v>
      </c>
      <c r="Z1505" s="14">
        <v>-749.84</v>
      </c>
      <c r="AA1505" s="14">
        <v>-903.52</v>
      </c>
      <c r="AB1505" s="14">
        <v>16676.16</v>
      </c>
      <c r="AC1505" s="14"/>
      <c r="AD1505" s="14">
        <v>275.82</v>
      </c>
      <c r="AE1505" s="14">
        <v>52.82</v>
      </c>
      <c r="AF1505" s="14">
        <v>2981.32</v>
      </c>
    </row>
    <row r="1506" spans="1:32" x14ac:dyDescent="0.25">
      <c r="A1506" s="4"/>
      <c r="B1506" s="4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3">
        <f t="shared" si="41"/>
        <v>15.039999999999724</v>
      </c>
      <c r="Z1506" s="14">
        <v>1002.16</v>
      </c>
      <c r="AA1506" s="14">
        <v>-83.52</v>
      </c>
      <c r="AB1506" s="14">
        <v>16556.16</v>
      </c>
      <c r="AC1506" s="14"/>
      <c r="AD1506" s="14">
        <v>120.82</v>
      </c>
      <c r="AE1506" s="14">
        <v>299.82</v>
      </c>
      <c r="AF1506" s="14">
        <v>2992.32</v>
      </c>
    </row>
    <row r="1507" spans="1:32" x14ac:dyDescent="0.25">
      <c r="A1507" s="4"/>
      <c r="B1507" s="4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3">
        <f t="shared" si="41"/>
        <v>15.049999999999724</v>
      </c>
      <c r="Z1507" s="14">
        <v>374.16</v>
      </c>
      <c r="AA1507" s="14">
        <v>-795.52</v>
      </c>
      <c r="AB1507" s="14">
        <v>16456.16</v>
      </c>
      <c r="AC1507" s="14"/>
      <c r="AD1507" s="14">
        <v>-127.18</v>
      </c>
      <c r="AE1507" s="14">
        <v>165.82</v>
      </c>
      <c r="AF1507" s="14">
        <v>3432.32</v>
      </c>
    </row>
    <row r="1508" spans="1:32" x14ac:dyDescent="0.25">
      <c r="A1508" s="4"/>
      <c r="B1508" s="4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3">
        <f t="shared" si="41"/>
        <v>15.059999999999723</v>
      </c>
      <c r="Z1508" s="14">
        <v>1370.16</v>
      </c>
      <c r="AA1508" s="14">
        <v>-87.52</v>
      </c>
      <c r="AB1508" s="14">
        <v>16212.16</v>
      </c>
      <c r="AC1508" s="14"/>
      <c r="AD1508" s="14">
        <v>-77.180000000000007</v>
      </c>
      <c r="AE1508" s="14">
        <v>308.82</v>
      </c>
      <c r="AF1508" s="14">
        <v>2949.32</v>
      </c>
    </row>
    <row r="1509" spans="1:32" x14ac:dyDescent="0.25">
      <c r="A1509" s="4"/>
      <c r="B1509" s="4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3">
        <f t="shared" si="41"/>
        <v>15.069999999999723</v>
      </c>
      <c r="Z1509" s="14">
        <v>1530.16</v>
      </c>
      <c r="AA1509" s="14">
        <v>-183.52</v>
      </c>
      <c r="AB1509" s="14">
        <v>16500.16</v>
      </c>
      <c r="AC1509" s="14"/>
      <c r="AD1509" s="14">
        <v>-60.18</v>
      </c>
      <c r="AE1509" s="14">
        <v>12.82</v>
      </c>
      <c r="AF1509" s="14">
        <v>1459.32</v>
      </c>
    </row>
    <row r="1510" spans="1:32" x14ac:dyDescent="0.25">
      <c r="A1510" s="4"/>
      <c r="B1510" s="4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3">
        <f t="shared" si="41"/>
        <v>15.079999999999723</v>
      </c>
      <c r="Z1510" s="14">
        <v>1322.16</v>
      </c>
      <c r="AA1510" s="14">
        <v>-87.52</v>
      </c>
      <c r="AB1510" s="14">
        <v>16400.16</v>
      </c>
      <c r="AC1510" s="14"/>
      <c r="AD1510" s="14">
        <v>21.82</v>
      </c>
      <c r="AE1510" s="14">
        <v>74.819999999999993</v>
      </c>
      <c r="AF1510" s="14">
        <v>440.32</v>
      </c>
    </row>
    <row r="1511" spans="1:32" x14ac:dyDescent="0.25">
      <c r="A1511" s="4"/>
      <c r="B1511" s="4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3">
        <f t="shared" si="41"/>
        <v>15.089999999999723</v>
      </c>
      <c r="Z1511" s="14">
        <v>1838.16</v>
      </c>
      <c r="AA1511" s="14">
        <v>-323.52</v>
      </c>
      <c r="AB1511" s="14">
        <v>16192.16</v>
      </c>
      <c r="AC1511" s="14"/>
      <c r="AD1511" s="14">
        <v>-36.18</v>
      </c>
      <c r="AE1511" s="14">
        <v>244.82</v>
      </c>
      <c r="AF1511" s="14">
        <v>-752.68</v>
      </c>
    </row>
    <row r="1512" spans="1:32" x14ac:dyDescent="0.25">
      <c r="A1512" s="4"/>
      <c r="B1512" s="4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3">
        <f t="shared" si="41"/>
        <v>15.099999999999723</v>
      </c>
      <c r="Z1512" s="14">
        <v>1502.16</v>
      </c>
      <c r="AA1512" s="14">
        <v>124.48</v>
      </c>
      <c r="AB1512" s="14">
        <v>16404.16</v>
      </c>
      <c r="AC1512" s="14"/>
      <c r="AD1512" s="14">
        <v>28.82</v>
      </c>
      <c r="AE1512" s="14">
        <v>203.82</v>
      </c>
      <c r="AF1512" s="14">
        <v>-1897.68</v>
      </c>
    </row>
    <row r="1513" spans="1:32" x14ac:dyDescent="0.25">
      <c r="A1513" s="4"/>
      <c r="B1513" s="4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3">
        <f t="shared" si="41"/>
        <v>15.109999999999722</v>
      </c>
      <c r="Z1513" s="14">
        <v>1802.16</v>
      </c>
      <c r="AA1513" s="14">
        <v>204.48</v>
      </c>
      <c r="AB1513" s="14">
        <v>16644.16</v>
      </c>
      <c r="AC1513" s="14"/>
      <c r="AD1513" s="14">
        <v>-102.18</v>
      </c>
      <c r="AE1513" s="14">
        <v>-94.18</v>
      </c>
      <c r="AF1513" s="14">
        <v>-2662.68</v>
      </c>
    </row>
    <row r="1514" spans="1:32" x14ac:dyDescent="0.25">
      <c r="A1514" s="4"/>
      <c r="B1514" s="4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3">
        <f t="shared" si="41"/>
        <v>15.119999999999722</v>
      </c>
      <c r="Z1514" s="14">
        <v>14.16</v>
      </c>
      <c r="AA1514" s="14">
        <v>-363.52</v>
      </c>
      <c r="AB1514" s="14">
        <v>16404.16</v>
      </c>
      <c r="AC1514" s="14"/>
      <c r="AD1514" s="14">
        <v>95.82</v>
      </c>
      <c r="AE1514" s="14">
        <v>236.82</v>
      </c>
      <c r="AF1514" s="14">
        <v>-2710.68</v>
      </c>
    </row>
    <row r="1515" spans="1:32" x14ac:dyDescent="0.25">
      <c r="A1515" s="4"/>
      <c r="B1515" s="4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3">
        <f t="shared" si="41"/>
        <v>15.129999999999722</v>
      </c>
      <c r="Z1515" s="14">
        <v>234.16</v>
      </c>
      <c r="AA1515" s="14">
        <v>-179.52</v>
      </c>
      <c r="AB1515" s="14">
        <v>16572.16</v>
      </c>
      <c r="AC1515" s="14"/>
      <c r="AD1515" s="14">
        <v>191.82</v>
      </c>
      <c r="AE1515" s="14">
        <v>43.82</v>
      </c>
      <c r="AF1515" s="14">
        <v>-2930.68</v>
      </c>
    </row>
    <row r="1516" spans="1:32" x14ac:dyDescent="0.25">
      <c r="A1516" s="4"/>
      <c r="B1516" s="4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3">
        <f t="shared" si="41"/>
        <v>15.139999999999722</v>
      </c>
      <c r="Z1516" s="14">
        <v>-377.84</v>
      </c>
      <c r="AA1516" s="14">
        <v>100.48</v>
      </c>
      <c r="AB1516" s="14">
        <v>16556.16</v>
      </c>
      <c r="AC1516" s="14"/>
      <c r="AD1516" s="14">
        <v>-46.18</v>
      </c>
      <c r="AE1516" s="14">
        <v>-15.18</v>
      </c>
      <c r="AF1516" s="14">
        <v>-2300.6799999999998</v>
      </c>
    </row>
    <row r="1517" spans="1:32" x14ac:dyDescent="0.25">
      <c r="A1517" s="4"/>
      <c r="B1517" s="4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3">
        <f t="shared" si="41"/>
        <v>15.149999999999721</v>
      </c>
      <c r="Z1517" s="14">
        <v>-565.84</v>
      </c>
      <c r="AA1517" s="14">
        <v>-271.52</v>
      </c>
      <c r="AB1517" s="14">
        <v>16660.16</v>
      </c>
      <c r="AC1517" s="14"/>
      <c r="AD1517" s="14">
        <v>45.82</v>
      </c>
      <c r="AE1517" s="14">
        <v>144.82</v>
      </c>
      <c r="AF1517" s="14">
        <v>-2236.6799999999998</v>
      </c>
    </row>
    <row r="1518" spans="1:32" x14ac:dyDescent="0.25">
      <c r="A1518" s="4"/>
      <c r="B1518" s="4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3">
        <f t="shared" si="41"/>
        <v>15.159999999999721</v>
      </c>
      <c r="Z1518" s="14">
        <v>-969.84</v>
      </c>
      <c r="AA1518" s="14">
        <v>-567.52</v>
      </c>
      <c r="AB1518" s="14">
        <v>16396.16</v>
      </c>
      <c r="AC1518" s="14"/>
      <c r="AD1518" s="14">
        <v>-9.18</v>
      </c>
      <c r="AE1518" s="14">
        <v>-160.18</v>
      </c>
      <c r="AF1518" s="14">
        <v>-1560.68</v>
      </c>
    </row>
    <row r="1519" spans="1:32" x14ac:dyDescent="0.25">
      <c r="A1519" s="4"/>
      <c r="B1519" s="4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3">
        <f t="shared" si="41"/>
        <v>15.169999999999721</v>
      </c>
      <c r="Z1519" s="14">
        <v>-865.84</v>
      </c>
      <c r="AA1519" s="14">
        <v>-535.52</v>
      </c>
      <c r="AB1519" s="14">
        <v>16152.16</v>
      </c>
      <c r="AC1519" s="14"/>
      <c r="AD1519" s="14">
        <v>-20.18</v>
      </c>
      <c r="AE1519" s="14">
        <v>107.82</v>
      </c>
      <c r="AF1519" s="14">
        <v>-1605.68</v>
      </c>
    </row>
    <row r="1520" spans="1:32" x14ac:dyDescent="0.25">
      <c r="A1520" s="4"/>
      <c r="B1520" s="4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3">
        <f t="shared" si="41"/>
        <v>15.179999999999721</v>
      </c>
      <c r="Z1520" s="14">
        <v>-649.84</v>
      </c>
      <c r="AA1520" s="14">
        <v>-215.52</v>
      </c>
      <c r="AB1520" s="14">
        <v>16452.16</v>
      </c>
      <c r="AC1520" s="14"/>
      <c r="AD1520" s="14">
        <v>-22.18</v>
      </c>
      <c r="AE1520" s="14">
        <v>261.82</v>
      </c>
      <c r="AF1520" s="14">
        <v>-1106.68</v>
      </c>
    </row>
    <row r="1521" spans="1:32" x14ac:dyDescent="0.25">
      <c r="A1521" s="4"/>
      <c r="B1521" s="4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3">
        <f t="shared" si="41"/>
        <v>15.189999999999721</v>
      </c>
      <c r="Z1521" s="14">
        <v>-333.84</v>
      </c>
      <c r="AA1521" s="14">
        <v>-55.52</v>
      </c>
      <c r="AB1521" s="14">
        <v>16712.16</v>
      </c>
      <c r="AC1521" s="14"/>
      <c r="AD1521" s="14">
        <v>-70.180000000000007</v>
      </c>
      <c r="AE1521" s="14">
        <v>-166.18</v>
      </c>
      <c r="AF1521" s="14">
        <v>-803.68</v>
      </c>
    </row>
    <row r="1522" spans="1:32" x14ac:dyDescent="0.25">
      <c r="A1522" s="4"/>
      <c r="B1522" s="4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3">
        <f t="shared" si="41"/>
        <v>15.19999999999972</v>
      </c>
      <c r="Z1522" s="14">
        <v>-321.83999999999997</v>
      </c>
      <c r="AA1522" s="14">
        <v>-259.52</v>
      </c>
      <c r="AB1522" s="14">
        <v>16520.16</v>
      </c>
      <c r="AC1522" s="14"/>
      <c r="AD1522" s="14">
        <v>-184.18</v>
      </c>
      <c r="AE1522" s="14">
        <v>29.82</v>
      </c>
      <c r="AF1522" s="14">
        <v>-543.67999999999995</v>
      </c>
    </row>
    <row r="1523" spans="1:32" x14ac:dyDescent="0.25">
      <c r="A1523" s="4"/>
      <c r="B1523" s="4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3">
        <f t="shared" si="41"/>
        <v>15.20999999999972</v>
      </c>
      <c r="Z1523" s="14">
        <v>-217.84</v>
      </c>
      <c r="AA1523" s="14">
        <v>-67.52</v>
      </c>
      <c r="AB1523" s="14">
        <v>16468.16</v>
      </c>
      <c r="AC1523" s="14"/>
      <c r="AD1523" s="14">
        <v>-5.18</v>
      </c>
      <c r="AE1523" s="14">
        <v>149.82</v>
      </c>
      <c r="AF1523" s="14">
        <v>-97.68</v>
      </c>
    </row>
    <row r="1524" spans="1:32" x14ac:dyDescent="0.25">
      <c r="A1524" s="4"/>
      <c r="B1524" s="4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3">
        <f t="shared" si="41"/>
        <v>15.21999999999972</v>
      </c>
      <c r="Z1524" s="14">
        <v>-901.84</v>
      </c>
      <c r="AA1524" s="14">
        <v>-291.52</v>
      </c>
      <c r="AB1524" s="14">
        <v>16300.16</v>
      </c>
      <c r="AC1524" s="14"/>
      <c r="AD1524" s="14">
        <v>123.82</v>
      </c>
      <c r="AE1524" s="14">
        <v>207.82</v>
      </c>
      <c r="AF1524" s="14">
        <v>383.32</v>
      </c>
    </row>
    <row r="1525" spans="1:32" x14ac:dyDescent="0.25">
      <c r="A1525" s="4"/>
      <c r="B1525" s="4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3">
        <f t="shared" si="41"/>
        <v>15.22999999999972</v>
      </c>
      <c r="Z1525" s="14">
        <v>-221.84</v>
      </c>
      <c r="AA1525" s="14">
        <v>-95.52</v>
      </c>
      <c r="AB1525" s="14">
        <v>16396.16</v>
      </c>
      <c r="AC1525" s="14"/>
      <c r="AD1525" s="14">
        <v>146.82</v>
      </c>
      <c r="AE1525" s="14">
        <v>437.82</v>
      </c>
      <c r="AF1525" s="14">
        <v>1015.32</v>
      </c>
    </row>
    <row r="1526" spans="1:32" x14ac:dyDescent="0.25">
      <c r="A1526" s="4"/>
      <c r="B1526" s="4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3">
        <f t="shared" si="41"/>
        <v>15.23999999999972</v>
      </c>
      <c r="Z1526" s="14">
        <v>354.16</v>
      </c>
      <c r="AA1526" s="14">
        <v>-103.52</v>
      </c>
      <c r="AB1526" s="14">
        <v>16800.16</v>
      </c>
      <c r="AC1526" s="14"/>
      <c r="AD1526" s="14">
        <v>297.82</v>
      </c>
      <c r="AE1526" s="14">
        <v>13.82</v>
      </c>
      <c r="AF1526" s="14">
        <v>989.32</v>
      </c>
    </row>
    <row r="1527" spans="1:32" x14ac:dyDescent="0.25">
      <c r="A1527" s="4"/>
      <c r="B1527" s="4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3">
        <f t="shared" si="41"/>
        <v>15.249999999999719</v>
      </c>
      <c r="Z1527" s="14">
        <v>-105.84</v>
      </c>
      <c r="AA1527" s="14">
        <v>-467.52</v>
      </c>
      <c r="AB1527" s="14">
        <v>16244.16</v>
      </c>
      <c r="AC1527" s="14"/>
      <c r="AD1527" s="14">
        <v>4.82</v>
      </c>
      <c r="AE1527" s="14">
        <v>178.82</v>
      </c>
      <c r="AF1527" s="14">
        <v>1301.32</v>
      </c>
    </row>
    <row r="1528" spans="1:32" x14ac:dyDescent="0.25">
      <c r="A1528" s="4"/>
      <c r="B1528" s="4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3">
        <f t="shared" si="41"/>
        <v>15.259999999999719</v>
      </c>
      <c r="Z1528" s="14">
        <v>514.16</v>
      </c>
      <c r="AA1528" s="14">
        <v>76.48</v>
      </c>
      <c r="AB1528" s="14">
        <v>16152.16</v>
      </c>
      <c r="AC1528" s="14"/>
      <c r="AD1528" s="14">
        <v>183.82</v>
      </c>
      <c r="AE1528" s="14">
        <v>-147.18</v>
      </c>
      <c r="AF1528" s="14">
        <v>1300.32</v>
      </c>
    </row>
    <row r="1529" spans="1:32" x14ac:dyDescent="0.25">
      <c r="A1529" s="4"/>
      <c r="B1529" s="4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3">
        <f t="shared" si="41"/>
        <v>15.269999999999719</v>
      </c>
      <c r="Z1529" s="14">
        <v>1106.1600000000001</v>
      </c>
      <c r="AA1529" s="14">
        <v>-491.52</v>
      </c>
      <c r="AB1529" s="14">
        <v>16648.16</v>
      </c>
      <c r="AC1529" s="14"/>
      <c r="AD1529" s="14">
        <v>55.82</v>
      </c>
      <c r="AE1529" s="14">
        <v>87.82</v>
      </c>
      <c r="AF1529" s="14">
        <v>768.32</v>
      </c>
    </row>
    <row r="1530" spans="1:32" x14ac:dyDescent="0.25">
      <c r="A1530" s="4"/>
      <c r="B1530" s="4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3">
        <f t="shared" si="41"/>
        <v>15.279999999999719</v>
      </c>
      <c r="Z1530" s="14">
        <v>398.16</v>
      </c>
      <c r="AA1530" s="14">
        <v>-399.52</v>
      </c>
      <c r="AB1530" s="14">
        <v>16456.16</v>
      </c>
      <c r="AC1530" s="14"/>
      <c r="AD1530" s="14">
        <v>-74.180000000000007</v>
      </c>
      <c r="AE1530" s="14">
        <v>-228.18</v>
      </c>
      <c r="AF1530" s="14">
        <v>186.32</v>
      </c>
    </row>
    <row r="1531" spans="1:32" x14ac:dyDescent="0.25">
      <c r="A1531" s="4"/>
      <c r="B1531" s="4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3">
        <f t="shared" si="41"/>
        <v>15.289999999999718</v>
      </c>
      <c r="Z1531" s="14">
        <v>1686.16</v>
      </c>
      <c r="AA1531" s="14">
        <v>428.48</v>
      </c>
      <c r="AB1531" s="14">
        <v>16964.16</v>
      </c>
      <c r="AC1531" s="14"/>
      <c r="AD1531" s="14">
        <v>-14.18</v>
      </c>
      <c r="AE1531" s="14">
        <v>-82.18</v>
      </c>
      <c r="AF1531" s="14">
        <v>-240.68</v>
      </c>
    </row>
    <row r="1532" spans="1:32" x14ac:dyDescent="0.25">
      <c r="A1532" s="4"/>
      <c r="B1532" s="4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3">
        <f t="shared" si="41"/>
        <v>15.299999999999718</v>
      </c>
      <c r="Z1532" s="14">
        <v>190.16</v>
      </c>
      <c r="AA1532" s="14">
        <v>68.48</v>
      </c>
      <c r="AB1532" s="14">
        <v>16828.16</v>
      </c>
      <c r="AC1532" s="14"/>
      <c r="AD1532" s="14">
        <v>88.82</v>
      </c>
      <c r="AE1532" s="14">
        <v>-434.18</v>
      </c>
      <c r="AF1532" s="14">
        <v>-522.67999999999995</v>
      </c>
    </row>
    <row r="1533" spans="1:32" x14ac:dyDescent="0.25">
      <c r="A1533" s="4"/>
      <c r="B1533" s="4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3">
        <f t="shared" si="41"/>
        <v>15.309999999999718</v>
      </c>
      <c r="Z1533" s="14">
        <v>918.16</v>
      </c>
      <c r="AA1533" s="14">
        <v>204.48</v>
      </c>
      <c r="AB1533" s="14">
        <v>16612.16</v>
      </c>
      <c r="AC1533" s="14"/>
      <c r="AD1533" s="14">
        <v>-229.18</v>
      </c>
      <c r="AE1533" s="14">
        <v>-141.18</v>
      </c>
      <c r="AF1533" s="14">
        <v>-547.67999999999995</v>
      </c>
    </row>
    <row r="1534" spans="1:32" x14ac:dyDescent="0.25">
      <c r="A1534" s="4"/>
      <c r="B1534" s="4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3">
        <f t="shared" si="41"/>
        <v>15.319999999999718</v>
      </c>
      <c r="Z1534" s="14">
        <v>274.16000000000003</v>
      </c>
      <c r="AA1534" s="14">
        <v>-179.52</v>
      </c>
      <c r="AB1534" s="14">
        <v>16696.16</v>
      </c>
      <c r="AC1534" s="14"/>
      <c r="AD1534" s="14">
        <v>91.82</v>
      </c>
      <c r="AE1534" s="14">
        <v>37.82</v>
      </c>
      <c r="AF1534" s="14">
        <v>-858.68</v>
      </c>
    </row>
    <row r="1535" spans="1:32" x14ac:dyDescent="0.25">
      <c r="A1535" s="4"/>
      <c r="B1535" s="4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3">
        <f t="shared" si="41"/>
        <v>15.329999999999718</v>
      </c>
      <c r="Z1535" s="14">
        <v>174.16</v>
      </c>
      <c r="AA1535" s="14">
        <v>388.48</v>
      </c>
      <c r="AB1535" s="14">
        <v>16968.16</v>
      </c>
      <c r="AC1535" s="14"/>
      <c r="AD1535" s="14">
        <v>-172.18</v>
      </c>
      <c r="AE1535" s="14">
        <v>-276.18</v>
      </c>
      <c r="AF1535" s="14">
        <v>-370.68</v>
      </c>
    </row>
    <row r="1536" spans="1:32" x14ac:dyDescent="0.25">
      <c r="A1536" s="4"/>
      <c r="B1536" s="4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3">
        <f t="shared" si="41"/>
        <v>15.339999999999717</v>
      </c>
      <c r="Z1536" s="14">
        <v>98.16</v>
      </c>
      <c r="AA1536" s="14">
        <v>-423.52</v>
      </c>
      <c r="AB1536" s="14">
        <v>16428.16</v>
      </c>
      <c r="AC1536" s="14"/>
      <c r="AD1536" s="14">
        <v>107.82</v>
      </c>
      <c r="AE1536" s="14">
        <v>-133.18</v>
      </c>
      <c r="AF1536" s="14">
        <v>-790.68</v>
      </c>
    </row>
    <row r="1537" spans="1:32" x14ac:dyDescent="0.25">
      <c r="A1537" s="4"/>
      <c r="B1537" s="4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3">
        <f t="shared" si="41"/>
        <v>15.349999999999717</v>
      </c>
      <c r="Z1537" s="14">
        <v>-441.84</v>
      </c>
      <c r="AA1537" s="14">
        <v>132.47999999999999</v>
      </c>
      <c r="AB1537" s="14">
        <v>16480.16</v>
      </c>
      <c r="AC1537" s="14"/>
      <c r="AD1537" s="14">
        <v>155.82</v>
      </c>
      <c r="AE1537" s="14">
        <v>-4.18</v>
      </c>
      <c r="AF1537" s="14">
        <v>-430.68</v>
      </c>
    </row>
    <row r="1538" spans="1:32" x14ac:dyDescent="0.25">
      <c r="A1538" s="4"/>
      <c r="B1538" s="4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3">
        <f t="shared" si="41"/>
        <v>15.359999999999717</v>
      </c>
      <c r="Z1538" s="14">
        <v>1414.16</v>
      </c>
      <c r="AA1538" s="14">
        <v>-111.52</v>
      </c>
      <c r="AB1538" s="14">
        <v>16572.16</v>
      </c>
      <c r="AC1538" s="14"/>
      <c r="AD1538" s="14">
        <v>76.819999999999993</v>
      </c>
      <c r="AE1538" s="14">
        <v>-54.18</v>
      </c>
      <c r="AF1538" s="14">
        <v>-804.68</v>
      </c>
    </row>
    <row r="1539" spans="1:32" x14ac:dyDescent="0.25">
      <c r="A1539" s="4"/>
      <c r="B1539" s="4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3">
        <f t="shared" si="41"/>
        <v>15.369999999999717</v>
      </c>
      <c r="Z1539" s="14">
        <v>-789.84</v>
      </c>
      <c r="AA1539" s="14">
        <v>-151.52000000000001</v>
      </c>
      <c r="AB1539" s="14">
        <v>16372.16</v>
      </c>
      <c r="AC1539" s="14"/>
      <c r="AD1539" s="14">
        <v>-162.18</v>
      </c>
      <c r="AE1539" s="14">
        <v>-121.18</v>
      </c>
      <c r="AF1539" s="14">
        <v>-298.68</v>
      </c>
    </row>
    <row r="1540" spans="1:32" x14ac:dyDescent="0.25">
      <c r="A1540" s="4"/>
      <c r="B1540" s="4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3">
        <f t="shared" ref="Y1540:Y1603" si="42">Y1539+0.01</f>
        <v>15.379999999999717</v>
      </c>
      <c r="Z1540" s="14">
        <v>-1085.8399999999999</v>
      </c>
      <c r="AA1540" s="14">
        <v>-155.52000000000001</v>
      </c>
      <c r="AB1540" s="14">
        <v>16464.16</v>
      </c>
      <c r="AC1540" s="14"/>
      <c r="AD1540" s="14">
        <v>-292.18</v>
      </c>
      <c r="AE1540" s="14">
        <v>-393.18</v>
      </c>
      <c r="AF1540" s="14">
        <v>-244.68</v>
      </c>
    </row>
    <row r="1541" spans="1:32" x14ac:dyDescent="0.25">
      <c r="A1541" s="4"/>
      <c r="B1541" s="4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3">
        <f t="shared" si="42"/>
        <v>15.389999999999716</v>
      </c>
      <c r="Z1541" s="14">
        <v>-173.84</v>
      </c>
      <c r="AA1541" s="14">
        <v>-671.52</v>
      </c>
      <c r="AB1541" s="14">
        <v>16348.16</v>
      </c>
      <c r="AC1541" s="14"/>
      <c r="AD1541" s="14">
        <v>-12.18</v>
      </c>
      <c r="AE1541" s="14">
        <v>-53.18</v>
      </c>
      <c r="AF1541" s="14">
        <v>-268.68</v>
      </c>
    </row>
    <row r="1542" spans="1:32" x14ac:dyDescent="0.25">
      <c r="A1542" s="4"/>
      <c r="B1542" s="4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3">
        <f t="shared" si="42"/>
        <v>15.399999999999716</v>
      </c>
      <c r="Z1542" s="14">
        <v>-37.840000000000003</v>
      </c>
      <c r="AA1542" s="14">
        <v>-255.52</v>
      </c>
      <c r="AB1542" s="14">
        <v>16780.16</v>
      </c>
      <c r="AC1542" s="14"/>
      <c r="AD1542" s="14">
        <v>-186.18</v>
      </c>
      <c r="AE1542" s="14">
        <v>-235.18</v>
      </c>
      <c r="AF1542" s="14">
        <v>-66.680000000000007</v>
      </c>
    </row>
    <row r="1543" spans="1:32" x14ac:dyDescent="0.25">
      <c r="A1543" s="4"/>
      <c r="B1543" s="4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3">
        <f t="shared" si="42"/>
        <v>15.409999999999716</v>
      </c>
      <c r="Z1543" s="14">
        <v>-53.84</v>
      </c>
      <c r="AA1543" s="14">
        <v>-527.52</v>
      </c>
      <c r="AB1543" s="14">
        <v>16356.16</v>
      </c>
      <c r="AC1543" s="14"/>
      <c r="AD1543" s="14">
        <v>278.82</v>
      </c>
      <c r="AE1543" s="14">
        <v>43.82</v>
      </c>
      <c r="AF1543" s="14">
        <v>-152.68</v>
      </c>
    </row>
    <row r="1544" spans="1:32" x14ac:dyDescent="0.25">
      <c r="A1544" s="4"/>
      <c r="B1544" s="4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3">
        <f t="shared" si="42"/>
        <v>15.419999999999716</v>
      </c>
      <c r="Z1544" s="14">
        <v>106.16</v>
      </c>
      <c r="AA1544" s="14">
        <v>-1115.52</v>
      </c>
      <c r="AB1544" s="14">
        <v>16520.16</v>
      </c>
      <c r="AC1544" s="14"/>
      <c r="AD1544" s="14">
        <v>-71.180000000000007</v>
      </c>
      <c r="AE1544" s="14">
        <v>-225.18</v>
      </c>
      <c r="AF1544" s="14">
        <v>33.32</v>
      </c>
    </row>
    <row r="1545" spans="1:32" x14ac:dyDescent="0.25">
      <c r="A1545" s="4"/>
      <c r="B1545" s="4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3">
        <f t="shared" si="42"/>
        <v>15.429999999999715</v>
      </c>
      <c r="Z1545" s="14">
        <v>298.16000000000003</v>
      </c>
      <c r="AA1545" s="14">
        <v>-315.52</v>
      </c>
      <c r="AB1545" s="14">
        <v>16476.16</v>
      </c>
      <c r="AC1545" s="14"/>
      <c r="AD1545" s="14">
        <v>138.82</v>
      </c>
      <c r="AE1545" s="14">
        <v>78.819999999999993</v>
      </c>
      <c r="AF1545" s="14">
        <v>310.32</v>
      </c>
    </row>
    <row r="1546" spans="1:32" x14ac:dyDescent="0.25">
      <c r="A1546" s="4"/>
      <c r="B1546" s="4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3">
        <f t="shared" si="42"/>
        <v>15.439999999999715</v>
      </c>
      <c r="Z1546" s="14">
        <v>-1161.8399999999999</v>
      </c>
      <c r="AA1546" s="14">
        <v>-511.52</v>
      </c>
      <c r="AB1546" s="14">
        <v>16704.16</v>
      </c>
      <c r="AC1546" s="14"/>
      <c r="AD1546" s="14">
        <v>-451.18</v>
      </c>
      <c r="AE1546" s="14">
        <v>220.82</v>
      </c>
      <c r="AF1546" s="14">
        <v>1185.32</v>
      </c>
    </row>
    <row r="1547" spans="1:32" x14ac:dyDescent="0.25">
      <c r="A1547" s="4"/>
      <c r="B1547" s="4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3">
        <f t="shared" si="42"/>
        <v>15.449999999999715</v>
      </c>
      <c r="Z1547" s="14">
        <v>-213.84</v>
      </c>
      <c r="AA1547" s="14">
        <v>-15.52</v>
      </c>
      <c r="AB1547" s="14">
        <v>16484.16</v>
      </c>
      <c r="AC1547" s="14"/>
      <c r="AD1547" s="14">
        <v>39.82</v>
      </c>
      <c r="AE1547" s="14">
        <v>75.819999999999993</v>
      </c>
      <c r="AF1547" s="14">
        <v>418.32</v>
      </c>
    </row>
    <row r="1548" spans="1:32" x14ac:dyDescent="0.25">
      <c r="A1548" s="4"/>
      <c r="B1548" s="4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3">
        <f t="shared" si="42"/>
        <v>15.459999999999715</v>
      </c>
      <c r="Z1548" s="14">
        <v>-373.84</v>
      </c>
      <c r="AA1548" s="14">
        <v>-655.52</v>
      </c>
      <c r="AB1548" s="14">
        <v>16032.16</v>
      </c>
      <c r="AC1548" s="14"/>
      <c r="AD1548" s="14">
        <v>-71.180000000000007</v>
      </c>
      <c r="AE1548" s="14">
        <v>-3.18</v>
      </c>
      <c r="AF1548" s="14">
        <v>446.32</v>
      </c>
    </row>
    <row r="1549" spans="1:32" x14ac:dyDescent="0.25">
      <c r="A1549" s="4"/>
      <c r="B1549" s="4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3">
        <f t="shared" si="42"/>
        <v>15.469999999999715</v>
      </c>
      <c r="Z1549" s="14">
        <v>-145.84</v>
      </c>
      <c r="AA1549" s="14">
        <v>-519.52</v>
      </c>
      <c r="AB1549" s="14">
        <v>15900.16</v>
      </c>
      <c r="AC1549" s="14"/>
      <c r="AD1549" s="14">
        <v>-119.18</v>
      </c>
      <c r="AE1549" s="14">
        <v>73.819999999999993</v>
      </c>
      <c r="AF1549" s="14">
        <v>76.319999999999993</v>
      </c>
    </row>
    <row r="1550" spans="1:32" x14ac:dyDescent="0.25">
      <c r="A1550" s="4"/>
      <c r="B1550" s="4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3">
        <f t="shared" si="42"/>
        <v>15.479999999999714</v>
      </c>
      <c r="Z1550" s="14">
        <v>-437.84</v>
      </c>
      <c r="AA1550" s="14">
        <v>-239.52</v>
      </c>
      <c r="AB1550" s="14">
        <v>16360.16</v>
      </c>
      <c r="AC1550" s="14"/>
      <c r="AD1550" s="14">
        <v>65.819999999999993</v>
      </c>
      <c r="AE1550" s="14">
        <v>-163.18</v>
      </c>
      <c r="AF1550" s="14">
        <v>231.32</v>
      </c>
    </row>
    <row r="1551" spans="1:32" x14ac:dyDescent="0.25">
      <c r="A1551" s="4"/>
      <c r="B1551" s="4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3">
        <f t="shared" si="42"/>
        <v>15.489999999999714</v>
      </c>
      <c r="Z1551" s="14">
        <v>682.16</v>
      </c>
      <c r="AA1551" s="14">
        <v>-75.52</v>
      </c>
      <c r="AB1551" s="14">
        <v>16392.16</v>
      </c>
      <c r="AC1551" s="14"/>
      <c r="AD1551" s="14">
        <v>-241.18</v>
      </c>
      <c r="AE1551" s="14">
        <v>-1.18</v>
      </c>
      <c r="AF1551" s="14">
        <v>129.32</v>
      </c>
    </row>
    <row r="1552" spans="1:32" x14ac:dyDescent="0.25">
      <c r="A1552" s="4"/>
      <c r="B1552" s="4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3">
        <f t="shared" si="42"/>
        <v>15.499999999999714</v>
      </c>
      <c r="Z1552" s="14">
        <v>494.16</v>
      </c>
      <c r="AA1552" s="14">
        <v>-59.52</v>
      </c>
      <c r="AB1552" s="14">
        <v>16548.16</v>
      </c>
      <c r="AC1552" s="14"/>
      <c r="AD1552" s="14">
        <v>17.82</v>
      </c>
      <c r="AE1552" s="14">
        <v>109.82</v>
      </c>
      <c r="AF1552" s="14">
        <v>109.32</v>
      </c>
    </row>
    <row r="1553" spans="1:32" x14ac:dyDescent="0.25">
      <c r="A1553" s="4"/>
      <c r="B1553" s="4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3">
        <f t="shared" si="42"/>
        <v>15.509999999999714</v>
      </c>
      <c r="Z1553" s="14">
        <v>574.16</v>
      </c>
      <c r="AA1553" s="14">
        <v>-491.52</v>
      </c>
      <c r="AB1553" s="14">
        <v>16572.16</v>
      </c>
      <c r="AC1553" s="14"/>
      <c r="AD1553" s="14">
        <v>12.82</v>
      </c>
      <c r="AE1553" s="14">
        <v>314.82</v>
      </c>
      <c r="AF1553" s="14">
        <v>613.32000000000005</v>
      </c>
    </row>
    <row r="1554" spans="1:32" x14ac:dyDescent="0.25">
      <c r="A1554" s="4"/>
      <c r="B1554" s="4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3">
        <f t="shared" si="42"/>
        <v>15.519999999999714</v>
      </c>
      <c r="Z1554" s="14">
        <v>634.16</v>
      </c>
      <c r="AA1554" s="14">
        <v>-115.52</v>
      </c>
      <c r="AB1554" s="14">
        <v>16528.16</v>
      </c>
      <c r="AC1554" s="14"/>
      <c r="AD1554" s="14">
        <v>-39.18</v>
      </c>
      <c r="AE1554" s="14">
        <v>113.82</v>
      </c>
      <c r="AF1554" s="14">
        <v>385.32</v>
      </c>
    </row>
    <row r="1555" spans="1:32" x14ac:dyDescent="0.25">
      <c r="A1555" s="4"/>
      <c r="B1555" s="4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3">
        <f t="shared" si="42"/>
        <v>15.529999999999713</v>
      </c>
      <c r="Z1555" s="14">
        <v>306.16000000000003</v>
      </c>
      <c r="AA1555" s="14">
        <v>-431.52</v>
      </c>
      <c r="AB1555" s="14">
        <v>16396.16</v>
      </c>
      <c r="AC1555" s="14"/>
      <c r="AD1555" s="14">
        <v>-55.18</v>
      </c>
      <c r="AE1555" s="14">
        <v>219.82</v>
      </c>
      <c r="AF1555" s="14">
        <v>374.32</v>
      </c>
    </row>
    <row r="1556" spans="1:32" x14ac:dyDescent="0.25">
      <c r="A1556" s="4"/>
      <c r="B1556" s="4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3">
        <f t="shared" si="42"/>
        <v>15.539999999999713</v>
      </c>
      <c r="Z1556" s="14">
        <v>694.16</v>
      </c>
      <c r="AA1556" s="14">
        <v>-455.52</v>
      </c>
      <c r="AB1556" s="14">
        <v>16148.16</v>
      </c>
      <c r="AC1556" s="14"/>
      <c r="AD1556" s="14">
        <v>-8.18</v>
      </c>
      <c r="AE1556" s="14">
        <v>22.82</v>
      </c>
      <c r="AF1556" s="14">
        <v>205.32</v>
      </c>
    </row>
    <row r="1557" spans="1:32" x14ac:dyDescent="0.25">
      <c r="A1557" s="4"/>
      <c r="B1557" s="4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3">
        <f t="shared" si="42"/>
        <v>15.549999999999713</v>
      </c>
      <c r="Z1557" s="14">
        <v>-197.84</v>
      </c>
      <c r="AA1557" s="14">
        <v>-703.52</v>
      </c>
      <c r="AB1557" s="14">
        <v>16368.16</v>
      </c>
      <c r="AC1557" s="14"/>
      <c r="AD1557" s="14">
        <v>89.82</v>
      </c>
      <c r="AE1557" s="14">
        <v>224.82</v>
      </c>
      <c r="AF1557" s="14">
        <v>-138.68</v>
      </c>
    </row>
    <row r="1558" spans="1:32" x14ac:dyDescent="0.25">
      <c r="A1558" s="4"/>
      <c r="B1558" s="4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3">
        <f t="shared" si="42"/>
        <v>15.559999999999713</v>
      </c>
      <c r="Z1558" s="14">
        <v>1238.1600000000001</v>
      </c>
      <c r="AA1558" s="14">
        <v>40.479999999999997</v>
      </c>
      <c r="AB1558" s="14">
        <v>16692.16</v>
      </c>
      <c r="AC1558" s="14"/>
      <c r="AD1558" s="14">
        <v>104.82</v>
      </c>
      <c r="AE1558" s="14">
        <v>303.82</v>
      </c>
      <c r="AF1558" s="14">
        <v>-762.68</v>
      </c>
    </row>
    <row r="1559" spans="1:32" x14ac:dyDescent="0.25">
      <c r="A1559" s="4"/>
      <c r="B1559" s="4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3">
        <f t="shared" si="42"/>
        <v>15.569999999999713</v>
      </c>
      <c r="Z1559" s="14">
        <v>-93.84</v>
      </c>
      <c r="AA1559" s="14">
        <v>-475.52</v>
      </c>
      <c r="AB1559" s="14">
        <v>17012.16</v>
      </c>
      <c r="AC1559" s="14"/>
      <c r="AD1559" s="14">
        <v>-171.18</v>
      </c>
      <c r="AE1559" s="14">
        <v>55.82</v>
      </c>
      <c r="AF1559" s="14">
        <v>-167.68</v>
      </c>
    </row>
    <row r="1560" spans="1:32" x14ac:dyDescent="0.25">
      <c r="A1560" s="4"/>
      <c r="B1560" s="4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3">
        <f t="shared" si="42"/>
        <v>15.579999999999712</v>
      </c>
      <c r="Z1560" s="14">
        <v>-21.84</v>
      </c>
      <c r="AA1560" s="14">
        <v>160.47999999999999</v>
      </c>
      <c r="AB1560" s="14">
        <v>16276.16</v>
      </c>
      <c r="AC1560" s="14"/>
      <c r="AD1560" s="14">
        <v>-261.18</v>
      </c>
      <c r="AE1560" s="14">
        <v>-77.180000000000007</v>
      </c>
      <c r="AF1560" s="14">
        <v>-450.68</v>
      </c>
    </row>
    <row r="1561" spans="1:32" x14ac:dyDescent="0.25">
      <c r="A1561" s="4"/>
      <c r="B1561" s="4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3">
        <f t="shared" si="42"/>
        <v>15.589999999999712</v>
      </c>
      <c r="Z1561" s="14">
        <v>178.16</v>
      </c>
      <c r="AA1561" s="14">
        <v>280.48</v>
      </c>
      <c r="AB1561" s="14">
        <v>16460.16</v>
      </c>
      <c r="AC1561" s="14"/>
      <c r="AD1561" s="14">
        <v>99.82</v>
      </c>
      <c r="AE1561" s="14">
        <v>64.819999999999993</v>
      </c>
      <c r="AF1561" s="14">
        <v>-487.68</v>
      </c>
    </row>
    <row r="1562" spans="1:32" x14ac:dyDescent="0.25">
      <c r="A1562" s="4"/>
      <c r="B1562" s="4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3">
        <f t="shared" si="42"/>
        <v>15.599999999999712</v>
      </c>
      <c r="Z1562" s="14">
        <v>510.16</v>
      </c>
      <c r="AA1562" s="14">
        <v>828.48</v>
      </c>
      <c r="AB1562" s="14">
        <v>16792.16</v>
      </c>
      <c r="AC1562" s="14"/>
      <c r="AD1562" s="14">
        <v>169.82</v>
      </c>
      <c r="AE1562" s="14">
        <v>-20.18</v>
      </c>
      <c r="AF1562" s="14">
        <v>-785.68</v>
      </c>
    </row>
    <row r="1563" spans="1:32" x14ac:dyDescent="0.25">
      <c r="A1563" s="4"/>
      <c r="B1563" s="4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3">
        <f t="shared" si="42"/>
        <v>15.609999999999712</v>
      </c>
      <c r="Z1563" s="14">
        <v>1126.1600000000001</v>
      </c>
      <c r="AA1563" s="14">
        <v>-43.52</v>
      </c>
      <c r="AB1563" s="14">
        <v>16916.16</v>
      </c>
      <c r="AC1563" s="14"/>
      <c r="AD1563" s="14">
        <v>326.82</v>
      </c>
      <c r="AE1563" s="14">
        <v>445.82</v>
      </c>
      <c r="AF1563" s="14">
        <v>-308.68</v>
      </c>
    </row>
    <row r="1564" spans="1:32" x14ac:dyDescent="0.25">
      <c r="A1564" s="4"/>
      <c r="B1564" s="4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3">
        <f t="shared" si="42"/>
        <v>15.619999999999711</v>
      </c>
      <c r="Z1564" s="14">
        <v>1230.1600000000001</v>
      </c>
      <c r="AA1564" s="14">
        <v>480.48</v>
      </c>
      <c r="AB1564" s="14">
        <v>16644.16</v>
      </c>
      <c r="AC1564" s="14"/>
      <c r="AD1564" s="14">
        <v>-256.18</v>
      </c>
      <c r="AE1564" s="14">
        <v>-188.18</v>
      </c>
      <c r="AF1564" s="14">
        <v>301.32</v>
      </c>
    </row>
    <row r="1565" spans="1:32" x14ac:dyDescent="0.25">
      <c r="A1565" s="4"/>
      <c r="B1565" s="4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3">
        <f t="shared" si="42"/>
        <v>15.629999999999711</v>
      </c>
      <c r="Z1565" s="14">
        <v>1810.16</v>
      </c>
      <c r="AA1565" s="14">
        <v>-119.52</v>
      </c>
      <c r="AB1565" s="14">
        <v>16456.16</v>
      </c>
      <c r="AC1565" s="14"/>
      <c r="AD1565" s="14">
        <v>162.82</v>
      </c>
      <c r="AE1565" s="14">
        <v>-88.18</v>
      </c>
      <c r="AF1565" s="14">
        <v>-255.68</v>
      </c>
    </row>
    <row r="1566" spans="1:32" x14ac:dyDescent="0.25">
      <c r="A1566" s="4"/>
      <c r="B1566" s="4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3">
        <f t="shared" si="42"/>
        <v>15.639999999999711</v>
      </c>
      <c r="Z1566" s="14">
        <v>1670.16</v>
      </c>
      <c r="AA1566" s="14">
        <v>116.48</v>
      </c>
      <c r="AB1566" s="14">
        <v>16484.16</v>
      </c>
      <c r="AC1566" s="14"/>
      <c r="AD1566" s="14">
        <v>-24.18</v>
      </c>
      <c r="AE1566" s="14">
        <v>-105.18</v>
      </c>
      <c r="AF1566" s="14">
        <v>171.32</v>
      </c>
    </row>
    <row r="1567" spans="1:32" x14ac:dyDescent="0.25">
      <c r="A1567" s="4"/>
      <c r="B1567" s="4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3">
        <f t="shared" si="42"/>
        <v>15.649999999999711</v>
      </c>
      <c r="Z1567" s="14">
        <v>1278.1600000000001</v>
      </c>
      <c r="AA1567" s="14">
        <v>-147.52000000000001</v>
      </c>
      <c r="AB1567" s="14">
        <v>16556.16</v>
      </c>
      <c r="AC1567" s="14"/>
      <c r="AD1567" s="14">
        <v>14.82</v>
      </c>
      <c r="AE1567" s="14">
        <v>219.82</v>
      </c>
      <c r="AF1567" s="14">
        <v>222.32</v>
      </c>
    </row>
    <row r="1568" spans="1:32" x14ac:dyDescent="0.25">
      <c r="A1568" s="4"/>
      <c r="B1568" s="4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3">
        <f t="shared" si="42"/>
        <v>15.659999999999711</v>
      </c>
      <c r="Z1568" s="14">
        <v>170.16</v>
      </c>
      <c r="AA1568" s="14">
        <v>-271.52</v>
      </c>
      <c r="AB1568" s="14">
        <v>16560.16</v>
      </c>
      <c r="AC1568" s="14"/>
      <c r="AD1568" s="14">
        <v>-45.18</v>
      </c>
      <c r="AE1568" s="14">
        <v>-97.18</v>
      </c>
      <c r="AF1568" s="14">
        <v>117.32</v>
      </c>
    </row>
    <row r="1569" spans="1:32" x14ac:dyDescent="0.25">
      <c r="A1569" s="4"/>
      <c r="B1569" s="4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3">
        <f t="shared" si="42"/>
        <v>15.66999999999971</v>
      </c>
      <c r="Z1569" s="14">
        <v>-365.84</v>
      </c>
      <c r="AA1569" s="14">
        <v>-175.52</v>
      </c>
      <c r="AB1569" s="14">
        <v>16636.16</v>
      </c>
      <c r="AC1569" s="14"/>
      <c r="AD1569" s="14">
        <v>14.82</v>
      </c>
      <c r="AE1569" s="14">
        <v>-40.18</v>
      </c>
      <c r="AF1569" s="14">
        <v>567.32000000000005</v>
      </c>
    </row>
    <row r="1570" spans="1:32" x14ac:dyDescent="0.25">
      <c r="A1570" s="4"/>
      <c r="B1570" s="4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3">
        <f t="shared" si="42"/>
        <v>15.67999999999971</v>
      </c>
      <c r="Z1570" s="14">
        <v>-965.84</v>
      </c>
      <c r="AA1570" s="14">
        <v>-591.52</v>
      </c>
      <c r="AB1570" s="14">
        <v>16584.16</v>
      </c>
      <c r="AC1570" s="14"/>
      <c r="AD1570" s="14">
        <v>141.82</v>
      </c>
      <c r="AE1570" s="14">
        <v>215.82</v>
      </c>
      <c r="AF1570" s="14">
        <v>351.32</v>
      </c>
    </row>
    <row r="1571" spans="1:32" x14ac:dyDescent="0.25">
      <c r="A1571" s="4"/>
      <c r="B1571" s="4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3">
        <f t="shared" si="42"/>
        <v>15.68999999999971</v>
      </c>
      <c r="Z1571" s="14">
        <v>-385.84</v>
      </c>
      <c r="AA1571" s="14">
        <v>-323.52</v>
      </c>
      <c r="AB1571" s="14">
        <v>16644.16</v>
      </c>
      <c r="AC1571" s="14"/>
      <c r="AD1571" s="14">
        <v>138.82</v>
      </c>
      <c r="AE1571" s="14">
        <v>-75.180000000000007</v>
      </c>
      <c r="AF1571" s="14">
        <v>76.319999999999993</v>
      </c>
    </row>
    <row r="1572" spans="1:32" x14ac:dyDescent="0.25">
      <c r="A1572" s="4"/>
      <c r="B1572" s="4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3">
        <f t="shared" si="42"/>
        <v>15.69999999999971</v>
      </c>
      <c r="Z1572" s="14">
        <v>406.16</v>
      </c>
      <c r="AA1572" s="14">
        <v>-147.52000000000001</v>
      </c>
      <c r="AB1572" s="14">
        <v>16208.16</v>
      </c>
      <c r="AC1572" s="14"/>
      <c r="AD1572" s="14">
        <v>-0.18</v>
      </c>
      <c r="AE1572" s="14">
        <v>142.82</v>
      </c>
      <c r="AF1572" s="14">
        <v>67.319999999999993</v>
      </c>
    </row>
    <row r="1573" spans="1:32" x14ac:dyDescent="0.25">
      <c r="A1573" s="4"/>
      <c r="B1573" s="4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3">
        <f t="shared" si="42"/>
        <v>15.70999999999971</v>
      </c>
      <c r="Z1573" s="14">
        <v>-49.84</v>
      </c>
      <c r="AA1573" s="14">
        <v>88.48</v>
      </c>
      <c r="AB1573" s="14">
        <v>16244.16</v>
      </c>
      <c r="AC1573" s="14"/>
      <c r="AD1573" s="14">
        <v>-82.18</v>
      </c>
      <c r="AE1573" s="14">
        <v>-132.18</v>
      </c>
      <c r="AF1573" s="14">
        <v>354.32</v>
      </c>
    </row>
    <row r="1574" spans="1:32" x14ac:dyDescent="0.25">
      <c r="A1574" s="4"/>
      <c r="B1574" s="4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3">
        <f t="shared" si="42"/>
        <v>15.719999999999709</v>
      </c>
      <c r="Z1574" s="14">
        <v>666.16</v>
      </c>
      <c r="AA1574" s="14">
        <v>-151.52000000000001</v>
      </c>
      <c r="AB1574" s="14">
        <v>16340.16</v>
      </c>
      <c r="AC1574" s="14"/>
      <c r="AD1574" s="14">
        <v>325.82</v>
      </c>
      <c r="AE1574" s="14">
        <v>548.82000000000005</v>
      </c>
      <c r="AF1574" s="14">
        <v>173.32</v>
      </c>
    </row>
    <row r="1575" spans="1:32" x14ac:dyDescent="0.25">
      <c r="A1575" s="4"/>
      <c r="B1575" s="4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3">
        <f t="shared" si="42"/>
        <v>15.729999999999709</v>
      </c>
      <c r="Z1575" s="14">
        <v>250.16</v>
      </c>
      <c r="AA1575" s="14">
        <v>-147.52000000000001</v>
      </c>
      <c r="AB1575" s="14">
        <v>16480.16</v>
      </c>
      <c r="AC1575" s="14"/>
      <c r="AD1575" s="14">
        <v>337.82</v>
      </c>
      <c r="AE1575" s="14">
        <v>296.82</v>
      </c>
      <c r="AF1575" s="14">
        <v>22.32</v>
      </c>
    </row>
    <row r="1576" spans="1:32" x14ac:dyDescent="0.25">
      <c r="A1576" s="4"/>
      <c r="B1576" s="4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3">
        <f t="shared" si="42"/>
        <v>15.739999999999709</v>
      </c>
      <c r="Z1576" s="14">
        <v>-149.84</v>
      </c>
      <c r="AA1576" s="14">
        <v>164.48</v>
      </c>
      <c r="AB1576" s="14">
        <v>16716.16</v>
      </c>
      <c r="AC1576" s="14"/>
      <c r="AD1576" s="14">
        <v>-55.18</v>
      </c>
      <c r="AE1576" s="14">
        <v>-364.18</v>
      </c>
      <c r="AF1576" s="14">
        <v>-176.68</v>
      </c>
    </row>
    <row r="1577" spans="1:32" x14ac:dyDescent="0.25">
      <c r="A1577" s="4"/>
      <c r="B1577" s="4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3">
        <f t="shared" si="42"/>
        <v>15.749999999999709</v>
      </c>
      <c r="Z1577" s="14">
        <v>334.16</v>
      </c>
      <c r="AA1577" s="14">
        <v>-419.52</v>
      </c>
      <c r="AB1577" s="14">
        <v>16504.16</v>
      </c>
      <c r="AC1577" s="14"/>
      <c r="AD1577" s="14">
        <v>-34.18</v>
      </c>
      <c r="AE1577" s="14">
        <v>-166.18</v>
      </c>
      <c r="AF1577" s="14">
        <v>57.32</v>
      </c>
    </row>
    <row r="1578" spans="1:32" x14ac:dyDescent="0.25">
      <c r="A1578" s="4"/>
      <c r="B1578" s="4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3">
        <f t="shared" si="42"/>
        <v>15.759999999999708</v>
      </c>
      <c r="Z1578" s="14">
        <v>-293.83999999999997</v>
      </c>
      <c r="AA1578" s="14">
        <v>180.48</v>
      </c>
      <c r="AB1578" s="14">
        <v>16452.16</v>
      </c>
      <c r="AC1578" s="14"/>
      <c r="AD1578" s="14">
        <v>-4.18</v>
      </c>
      <c r="AE1578" s="14">
        <v>-9.18</v>
      </c>
      <c r="AF1578" s="14">
        <v>-10.68</v>
      </c>
    </row>
    <row r="1579" spans="1:32" x14ac:dyDescent="0.25">
      <c r="A1579" s="4"/>
      <c r="B1579" s="4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3">
        <f t="shared" si="42"/>
        <v>15.769999999999708</v>
      </c>
      <c r="Z1579" s="14">
        <v>-469.84</v>
      </c>
      <c r="AA1579" s="14">
        <v>24.48</v>
      </c>
      <c r="AB1579" s="14">
        <v>16440.16</v>
      </c>
      <c r="AC1579" s="14"/>
      <c r="AD1579" s="14">
        <v>171.82</v>
      </c>
      <c r="AE1579" s="14">
        <v>169.82</v>
      </c>
      <c r="AF1579" s="14">
        <v>35.32</v>
      </c>
    </row>
    <row r="1580" spans="1:32" x14ac:dyDescent="0.25">
      <c r="A1580" s="4"/>
      <c r="B1580" s="4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3">
        <f t="shared" si="42"/>
        <v>15.779999999999708</v>
      </c>
      <c r="Z1580" s="14">
        <v>142.16</v>
      </c>
      <c r="AA1580" s="14">
        <v>-87.52</v>
      </c>
      <c r="AB1580" s="14">
        <v>16572.16</v>
      </c>
      <c r="AC1580" s="14"/>
      <c r="AD1580" s="14">
        <v>-213.18</v>
      </c>
      <c r="AE1580" s="14">
        <v>-98.18</v>
      </c>
      <c r="AF1580" s="14">
        <v>-283.68</v>
      </c>
    </row>
    <row r="1581" spans="1:32" x14ac:dyDescent="0.25">
      <c r="A1581" s="4"/>
      <c r="B1581" s="4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3">
        <f t="shared" si="42"/>
        <v>15.789999999999708</v>
      </c>
      <c r="Z1581" s="14">
        <v>46.16</v>
      </c>
      <c r="AA1581" s="14">
        <v>16.48</v>
      </c>
      <c r="AB1581" s="14">
        <v>16360.16</v>
      </c>
      <c r="AC1581" s="14"/>
      <c r="AD1581" s="14">
        <v>109.82</v>
      </c>
      <c r="AE1581" s="14">
        <v>74.819999999999993</v>
      </c>
      <c r="AF1581" s="14">
        <v>-298.68</v>
      </c>
    </row>
    <row r="1582" spans="1:32" x14ac:dyDescent="0.25">
      <c r="A1582" s="4"/>
      <c r="B1582" s="4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3">
        <f t="shared" si="42"/>
        <v>15.799999999999708</v>
      </c>
      <c r="Z1582" s="14">
        <v>-57.84</v>
      </c>
      <c r="AA1582" s="14">
        <v>-255.52</v>
      </c>
      <c r="AB1582" s="14">
        <v>16228.16</v>
      </c>
      <c r="AC1582" s="14"/>
      <c r="AD1582" s="14">
        <v>-73.180000000000007</v>
      </c>
      <c r="AE1582" s="14">
        <v>-60.18</v>
      </c>
      <c r="AF1582" s="14">
        <v>-522.67999999999995</v>
      </c>
    </row>
    <row r="1583" spans="1:32" x14ac:dyDescent="0.25">
      <c r="A1583" s="4"/>
      <c r="B1583" s="4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3">
        <f t="shared" si="42"/>
        <v>15.809999999999707</v>
      </c>
      <c r="Z1583" s="14">
        <v>1062.1600000000001</v>
      </c>
      <c r="AA1583" s="14">
        <v>32.479999999999997</v>
      </c>
      <c r="AB1583" s="14">
        <v>16396.16</v>
      </c>
      <c r="AC1583" s="14"/>
      <c r="AD1583" s="14">
        <v>-171.18</v>
      </c>
      <c r="AE1583" s="14">
        <v>-107.18</v>
      </c>
      <c r="AF1583" s="14">
        <v>-461.68</v>
      </c>
    </row>
    <row r="1584" spans="1:32" x14ac:dyDescent="0.25">
      <c r="A1584" s="4"/>
      <c r="B1584" s="4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3">
        <f t="shared" si="42"/>
        <v>15.819999999999707</v>
      </c>
      <c r="Z1584" s="14">
        <v>-377.84</v>
      </c>
      <c r="AA1584" s="14">
        <v>-167.52</v>
      </c>
      <c r="AB1584" s="14">
        <v>16440.16</v>
      </c>
      <c r="AC1584" s="14"/>
      <c r="AD1584" s="14">
        <v>60.82</v>
      </c>
      <c r="AE1584" s="14">
        <v>22.82</v>
      </c>
      <c r="AF1584" s="14">
        <v>-337.68</v>
      </c>
    </row>
    <row r="1585" spans="1:32" x14ac:dyDescent="0.25">
      <c r="A1585" s="4"/>
      <c r="B1585" s="4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3">
        <f t="shared" si="42"/>
        <v>15.829999999999707</v>
      </c>
      <c r="Z1585" s="14">
        <v>-1281.8399999999999</v>
      </c>
      <c r="AA1585" s="14">
        <v>384.48</v>
      </c>
      <c r="AB1585" s="14">
        <v>16668.16</v>
      </c>
      <c r="AC1585" s="14"/>
      <c r="AD1585" s="14">
        <v>196.82</v>
      </c>
      <c r="AE1585" s="14">
        <v>125.82</v>
      </c>
      <c r="AF1585" s="14">
        <v>-279.68</v>
      </c>
    </row>
    <row r="1586" spans="1:32" x14ac:dyDescent="0.25">
      <c r="A1586" s="4"/>
      <c r="B1586" s="4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3">
        <f t="shared" si="42"/>
        <v>15.839999999999707</v>
      </c>
      <c r="Z1586" s="14">
        <v>-1065.8399999999999</v>
      </c>
      <c r="AA1586" s="14">
        <v>-731.52</v>
      </c>
      <c r="AB1586" s="14">
        <v>16096.16</v>
      </c>
      <c r="AC1586" s="14"/>
      <c r="AD1586" s="14">
        <v>99.82</v>
      </c>
      <c r="AE1586" s="14">
        <v>206.82</v>
      </c>
      <c r="AF1586" s="14">
        <v>-12.68</v>
      </c>
    </row>
    <row r="1587" spans="1:32" x14ac:dyDescent="0.25">
      <c r="A1587" s="4"/>
      <c r="B1587" s="4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3">
        <f t="shared" si="42"/>
        <v>15.849999999999707</v>
      </c>
      <c r="Z1587" s="14">
        <v>-641.84</v>
      </c>
      <c r="AA1587" s="14">
        <v>-67.52</v>
      </c>
      <c r="AB1587" s="14">
        <v>16312.16</v>
      </c>
      <c r="AC1587" s="14"/>
      <c r="AD1587" s="14">
        <v>-8.18</v>
      </c>
      <c r="AE1587" s="14">
        <v>307.82</v>
      </c>
      <c r="AF1587" s="14">
        <v>-56.68</v>
      </c>
    </row>
    <row r="1588" spans="1:32" x14ac:dyDescent="0.25">
      <c r="A1588" s="4"/>
      <c r="B1588" s="4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3">
        <f t="shared" si="42"/>
        <v>15.859999999999706</v>
      </c>
      <c r="Z1588" s="14">
        <v>90.16</v>
      </c>
      <c r="AA1588" s="14">
        <v>-383.52</v>
      </c>
      <c r="AB1588" s="14">
        <v>16460.16</v>
      </c>
      <c r="AC1588" s="14"/>
      <c r="AD1588" s="14">
        <v>-16.18</v>
      </c>
      <c r="AE1588" s="14">
        <v>164.82</v>
      </c>
      <c r="AF1588" s="14">
        <v>-61.68</v>
      </c>
    </row>
    <row r="1589" spans="1:32" x14ac:dyDescent="0.25">
      <c r="A1589" s="4"/>
      <c r="B1589" s="4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3">
        <f t="shared" si="42"/>
        <v>15.869999999999706</v>
      </c>
      <c r="Z1589" s="14">
        <v>-253.84</v>
      </c>
      <c r="AA1589" s="14">
        <v>40.479999999999997</v>
      </c>
      <c r="AB1589" s="14">
        <v>16556.16</v>
      </c>
      <c r="AC1589" s="14"/>
      <c r="AD1589" s="14">
        <v>-120.18</v>
      </c>
      <c r="AE1589" s="14">
        <v>-49.18</v>
      </c>
      <c r="AF1589" s="14">
        <v>276.32</v>
      </c>
    </row>
    <row r="1590" spans="1:32" x14ac:dyDescent="0.25">
      <c r="A1590" s="4"/>
      <c r="B1590" s="4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3">
        <f t="shared" si="42"/>
        <v>15.879999999999706</v>
      </c>
      <c r="Z1590" s="14">
        <v>-413.84</v>
      </c>
      <c r="AA1590" s="14">
        <v>32.479999999999997</v>
      </c>
      <c r="AB1590" s="14">
        <v>16044.16</v>
      </c>
      <c r="AC1590" s="14"/>
      <c r="AD1590" s="14">
        <v>76.819999999999993</v>
      </c>
      <c r="AE1590" s="14">
        <v>8.82</v>
      </c>
      <c r="AF1590" s="14">
        <v>406.32</v>
      </c>
    </row>
    <row r="1591" spans="1:32" x14ac:dyDescent="0.25">
      <c r="A1591" s="4"/>
      <c r="B1591" s="4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3">
        <f t="shared" si="42"/>
        <v>15.889999999999706</v>
      </c>
      <c r="Z1591" s="14">
        <v>-9.84</v>
      </c>
      <c r="AA1591" s="14">
        <v>-183.52</v>
      </c>
      <c r="AB1591" s="14">
        <v>16136.16</v>
      </c>
      <c r="AC1591" s="14"/>
      <c r="AD1591" s="14">
        <v>-126.18</v>
      </c>
      <c r="AE1591" s="14">
        <v>-0.18</v>
      </c>
      <c r="AF1591" s="14">
        <v>638.32000000000005</v>
      </c>
    </row>
    <row r="1592" spans="1:32" x14ac:dyDescent="0.25">
      <c r="A1592" s="4"/>
      <c r="B1592" s="4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3">
        <f t="shared" si="42"/>
        <v>15.899999999999705</v>
      </c>
      <c r="Z1592" s="14">
        <v>-793.84</v>
      </c>
      <c r="AA1592" s="14">
        <v>-467.52</v>
      </c>
      <c r="AB1592" s="14">
        <v>16348.16</v>
      </c>
      <c r="AC1592" s="14"/>
      <c r="AD1592" s="14">
        <v>132.82</v>
      </c>
      <c r="AE1592" s="14">
        <v>277.82</v>
      </c>
      <c r="AF1592" s="14">
        <v>685.32</v>
      </c>
    </row>
    <row r="1593" spans="1:32" x14ac:dyDescent="0.25">
      <c r="A1593" s="4"/>
      <c r="B1593" s="4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3">
        <f t="shared" si="42"/>
        <v>15.909999999999705</v>
      </c>
      <c r="Z1593" s="14">
        <v>282.16000000000003</v>
      </c>
      <c r="AA1593" s="14">
        <v>-67.52</v>
      </c>
      <c r="AB1593" s="14">
        <v>16772.16</v>
      </c>
      <c r="AC1593" s="14"/>
      <c r="AD1593" s="14">
        <v>272.82</v>
      </c>
      <c r="AE1593" s="14">
        <v>-235.18</v>
      </c>
      <c r="AF1593" s="14">
        <v>373.32</v>
      </c>
    </row>
    <row r="1594" spans="1:32" x14ac:dyDescent="0.25">
      <c r="A1594" s="4"/>
      <c r="B1594" s="4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3">
        <f t="shared" si="42"/>
        <v>15.919999999999705</v>
      </c>
      <c r="Z1594" s="14">
        <v>-225.84</v>
      </c>
      <c r="AA1594" s="14">
        <v>-439.52</v>
      </c>
      <c r="AB1594" s="14">
        <v>16420.16</v>
      </c>
      <c r="AC1594" s="14"/>
      <c r="AD1594" s="14">
        <v>69.819999999999993</v>
      </c>
      <c r="AE1594" s="14">
        <v>-17.18</v>
      </c>
      <c r="AF1594" s="14">
        <v>283.32</v>
      </c>
    </row>
    <row r="1595" spans="1:32" x14ac:dyDescent="0.25">
      <c r="A1595" s="4"/>
      <c r="B1595" s="4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3">
        <f t="shared" si="42"/>
        <v>15.929999999999705</v>
      </c>
      <c r="Z1595" s="14">
        <v>-177.84</v>
      </c>
      <c r="AA1595" s="14">
        <v>-171.52</v>
      </c>
      <c r="AB1595" s="14">
        <v>16076.16</v>
      </c>
      <c r="AC1595" s="14"/>
      <c r="AD1595" s="14">
        <v>65.819999999999993</v>
      </c>
      <c r="AE1595" s="14">
        <v>269.82</v>
      </c>
      <c r="AF1595" s="14">
        <v>246.32</v>
      </c>
    </row>
    <row r="1596" spans="1:32" x14ac:dyDescent="0.25">
      <c r="A1596" s="4"/>
      <c r="B1596" s="4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3">
        <f t="shared" si="42"/>
        <v>15.939999999999705</v>
      </c>
      <c r="Z1596" s="14">
        <v>342.16</v>
      </c>
      <c r="AA1596" s="14">
        <v>-115.52</v>
      </c>
      <c r="AB1596" s="14">
        <v>16828.16</v>
      </c>
      <c r="AC1596" s="14"/>
      <c r="AD1596" s="14">
        <v>-100.18</v>
      </c>
      <c r="AE1596" s="14">
        <v>74.819999999999993</v>
      </c>
      <c r="AF1596" s="14">
        <v>-431.68</v>
      </c>
    </row>
    <row r="1597" spans="1:32" x14ac:dyDescent="0.25">
      <c r="A1597" s="4"/>
      <c r="B1597" s="4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3">
        <f t="shared" si="42"/>
        <v>15.949999999999704</v>
      </c>
      <c r="Z1597" s="14">
        <v>262.16000000000003</v>
      </c>
      <c r="AA1597" s="14">
        <v>-211.52</v>
      </c>
      <c r="AB1597" s="14">
        <v>16552.16</v>
      </c>
      <c r="AC1597" s="14"/>
      <c r="AD1597" s="14">
        <v>-18.18</v>
      </c>
      <c r="AE1597" s="14">
        <v>113.82</v>
      </c>
      <c r="AF1597" s="14">
        <v>-253.68</v>
      </c>
    </row>
    <row r="1598" spans="1:32" x14ac:dyDescent="0.25">
      <c r="A1598" s="4"/>
      <c r="B1598" s="4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3">
        <f t="shared" si="42"/>
        <v>15.959999999999704</v>
      </c>
      <c r="Z1598" s="14">
        <v>-277.83999999999997</v>
      </c>
      <c r="AA1598" s="14">
        <v>-343.52</v>
      </c>
      <c r="AB1598" s="14">
        <v>16460.16</v>
      </c>
      <c r="AC1598" s="14"/>
      <c r="AD1598" s="14">
        <v>231.82</v>
      </c>
      <c r="AE1598" s="14">
        <v>-129.18</v>
      </c>
      <c r="AF1598" s="14">
        <v>-582.67999999999995</v>
      </c>
    </row>
    <row r="1599" spans="1:32" x14ac:dyDescent="0.25">
      <c r="A1599" s="4"/>
      <c r="B1599" s="4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3">
        <f t="shared" si="42"/>
        <v>15.969999999999704</v>
      </c>
      <c r="Z1599" s="14">
        <v>-97.84</v>
      </c>
      <c r="AA1599" s="14">
        <v>20.48</v>
      </c>
      <c r="AB1599" s="14">
        <v>16508.16</v>
      </c>
      <c r="AC1599" s="14"/>
      <c r="AD1599" s="14">
        <v>192.82</v>
      </c>
      <c r="AE1599" s="14">
        <v>232.82</v>
      </c>
      <c r="AF1599" s="14">
        <v>-531.67999999999995</v>
      </c>
    </row>
    <row r="1600" spans="1:32" x14ac:dyDescent="0.25">
      <c r="A1600" s="4"/>
      <c r="B1600" s="4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3">
        <f t="shared" si="42"/>
        <v>15.979999999999704</v>
      </c>
      <c r="Z1600" s="14">
        <v>-753.84</v>
      </c>
      <c r="AA1600" s="14">
        <v>584.48</v>
      </c>
      <c r="AB1600" s="14">
        <v>16252.16</v>
      </c>
      <c r="AC1600" s="14"/>
      <c r="AD1600" s="14">
        <v>163.82</v>
      </c>
      <c r="AE1600" s="14">
        <v>211.82</v>
      </c>
      <c r="AF1600" s="14">
        <v>-274.68</v>
      </c>
    </row>
    <row r="1601" spans="1:32" x14ac:dyDescent="0.25">
      <c r="A1601" s="4"/>
      <c r="B1601" s="4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3">
        <f t="shared" si="42"/>
        <v>15.989999999999704</v>
      </c>
      <c r="Z1601" s="14">
        <v>1242.1600000000001</v>
      </c>
      <c r="AA1601" s="14">
        <v>-211.52</v>
      </c>
      <c r="AB1601" s="14">
        <v>16528.16</v>
      </c>
      <c r="AC1601" s="14"/>
      <c r="AD1601" s="14">
        <v>-33.18</v>
      </c>
      <c r="AE1601" s="14">
        <v>59.82</v>
      </c>
      <c r="AF1601" s="14">
        <v>124.32</v>
      </c>
    </row>
    <row r="1602" spans="1:32" x14ac:dyDescent="0.25">
      <c r="A1602" s="4"/>
      <c r="B1602" s="4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3">
        <f t="shared" si="42"/>
        <v>15.999999999999703</v>
      </c>
      <c r="Z1602" s="14">
        <v>1718.16</v>
      </c>
      <c r="AA1602" s="14">
        <v>184.48</v>
      </c>
      <c r="AB1602" s="14">
        <v>16348.16</v>
      </c>
      <c r="AC1602" s="14"/>
      <c r="AD1602" s="14">
        <v>140.82</v>
      </c>
      <c r="AE1602" s="14">
        <v>181.82</v>
      </c>
      <c r="AF1602" s="14">
        <v>162.32</v>
      </c>
    </row>
    <row r="1603" spans="1:32" x14ac:dyDescent="0.25">
      <c r="A1603" s="4"/>
      <c r="B1603" s="4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3">
        <f t="shared" si="42"/>
        <v>16.009999999999703</v>
      </c>
      <c r="Z1603" s="14">
        <v>906.16</v>
      </c>
      <c r="AA1603" s="14">
        <v>16.48</v>
      </c>
      <c r="AB1603" s="14">
        <v>16088.16</v>
      </c>
      <c r="AC1603" s="14"/>
      <c r="AD1603" s="14">
        <v>229.82</v>
      </c>
      <c r="AE1603" s="14">
        <v>344.82</v>
      </c>
      <c r="AF1603" s="14">
        <v>329.32</v>
      </c>
    </row>
    <row r="1604" spans="1:32" x14ac:dyDescent="0.25">
      <c r="A1604" s="4"/>
      <c r="B1604" s="4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3">
        <f t="shared" ref="Y1604:Y1667" si="43">Y1603+0.01</f>
        <v>16.019999999999705</v>
      </c>
      <c r="Z1604" s="14">
        <v>762.16</v>
      </c>
      <c r="AA1604" s="14">
        <v>-531.52</v>
      </c>
      <c r="AB1604" s="14">
        <v>16568.16</v>
      </c>
      <c r="AC1604" s="14"/>
      <c r="AD1604" s="14">
        <v>343.82</v>
      </c>
      <c r="AE1604" s="14">
        <v>287.82</v>
      </c>
      <c r="AF1604" s="14">
        <v>165.32</v>
      </c>
    </row>
    <row r="1605" spans="1:32" x14ac:dyDescent="0.25">
      <c r="A1605" s="4"/>
      <c r="B1605" s="4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3">
        <f t="shared" si="43"/>
        <v>16.029999999999706</v>
      </c>
      <c r="Z1605" s="14">
        <v>250.16</v>
      </c>
      <c r="AA1605" s="14">
        <v>-39.520000000000003</v>
      </c>
      <c r="AB1605" s="14">
        <v>16484.16</v>
      </c>
      <c r="AC1605" s="14"/>
      <c r="AD1605" s="14">
        <v>-99.18</v>
      </c>
      <c r="AE1605" s="14">
        <v>-108.18</v>
      </c>
      <c r="AF1605" s="14">
        <v>511.32</v>
      </c>
    </row>
    <row r="1606" spans="1:32" x14ac:dyDescent="0.25">
      <c r="A1606" s="4"/>
      <c r="B1606" s="4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3">
        <f t="shared" si="43"/>
        <v>16.039999999999708</v>
      </c>
      <c r="Z1606" s="14">
        <v>-89.84</v>
      </c>
      <c r="AA1606" s="14">
        <v>220.48</v>
      </c>
      <c r="AB1606" s="14">
        <v>16384.16</v>
      </c>
      <c r="AC1606" s="14"/>
      <c r="AD1606" s="14">
        <v>65.819999999999993</v>
      </c>
      <c r="AE1606" s="14">
        <v>98.82</v>
      </c>
      <c r="AF1606" s="14">
        <v>365.32</v>
      </c>
    </row>
    <row r="1607" spans="1:32" x14ac:dyDescent="0.25">
      <c r="A1607" s="4"/>
      <c r="B1607" s="4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3">
        <f t="shared" si="43"/>
        <v>16.049999999999709</v>
      </c>
      <c r="Z1607" s="14">
        <v>-169.84</v>
      </c>
      <c r="AA1607" s="14">
        <v>-1087.52</v>
      </c>
      <c r="AB1607" s="14">
        <v>16196.16</v>
      </c>
      <c r="AC1607" s="14"/>
      <c r="AD1607" s="14">
        <v>75.819999999999993</v>
      </c>
      <c r="AE1607" s="14">
        <v>136.82</v>
      </c>
      <c r="AF1607" s="14">
        <v>200.32</v>
      </c>
    </row>
    <row r="1608" spans="1:32" x14ac:dyDescent="0.25">
      <c r="A1608" s="4"/>
      <c r="B1608" s="4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3">
        <f t="shared" si="43"/>
        <v>16.059999999999711</v>
      </c>
      <c r="Z1608" s="14">
        <v>294.16000000000003</v>
      </c>
      <c r="AA1608" s="14">
        <v>316.48</v>
      </c>
      <c r="AB1608" s="14">
        <v>16840.16</v>
      </c>
      <c r="AC1608" s="14"/>
      <c r="AD1608" s="14">
        <v>-103.18</v>
      </c>
      <c r="AE1608" s="14">
        <v>-40.18</v>
      </c>
      <c r="AF1608" s="14">
        <v>246.32</v>
      </c>
    </row>
    <row r="1609" spans="1:32" x14ac:dyDescent="0.25">
      <c r="A1609" s="4"/>
      <c r="B1609" s="4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3">
        <f t="shared" si="43"/>
        <v>16.069999999999713</v>
      </c>
      <c r="Z1609" s="14">
        <v>358.16</v>
      </c>
      <c r="AA1609" s="14">
        <v>-279.52</v>
      </c>
      <c r="AB1609" s="14">
        <v>16452.16</v>
      </c>
      <c r="AC1609" s="14"/>
      <c r="AD1609" s="14">
        <v>-62.18</v>
      </c>
      <c r="AE1609" s="14">
        <v>-24.18</v>
      </c>
      <c r="AF1609" s="14">
        <v>-206.68</v>
      </c>
    </row>
    <row r="1610" spans="1:32" x14ac:dyDescent="0.25">
      <c r="A1610" s="4"/>
      <c r="B1610" s="4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3">
        <f t="shared" si="43"/>
        <v>16.079999999999714</v>
      </c>
      <c r="Z1610" s="14">
        <v>1150.1600000000001</v>
      </c>
      <c r="AA1610" s="14">
        <v>-651.52</v>
      </c>
      <c r="AB1610" s="14">
        <v>16720.16</v>
      </c>
      <c r="AC1610" s="14"/>
      <c r="AD1610" s="14">
        <v>-286.18</v>
      </c>
      <c r="AE1610" s="14">
        <v>-54.18</v>
      </c>
      <c r="AF1610" s="14">
        <v>114.32</v>
      </c>
    </row>
    <row r="1611" spans="1:32" x14ac:dyDescent="0.25">
      <c r="A1611" s="4"/>
      <c r="B1611" s="4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3">
        <f t="shared" si="43"/>
        <v>16.089999999999716</v>
      </c>
      <c r="Z1611" s="14">
        <v>886.16</v>
      </c>
      <c r="AA1611" s="14">
        <v>428.48</v>
      </c>
      <c r="AB1611" s="14">
        <v>16524.16</v>
      </c>
      <c r="AC1611" s="14"/>
      <c r="AD1611" s="14">
        <v>-242.18</v>
      </c>
      <c r="AE1611" s="14">
        <v>23.82</v>
      </c>
      <c r="AF1611" s="14">
        <v>-293.68</v>
      </c>
    </row>
    <row r="1612" spans="1:32" x14ac:dyDescent="0.25">
      <c r="A1612" s="4"/>
      <c r="B1612" s="4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3">
        <f t="shared" si="43"/>
        <v>16.099999999999717</v>
      </c>
      <c r="Z1612" s="14">
        <v>1318.16</v>
      </c>
      <c r="AA1612" s="14">
        <v>-383.52</v>
      </c>
      <c r="AB1612" s="14">
        <v>16344.16</v>
      </c>
      <c r="AC1612" s="14"/>
      <c r="AD1612" s="14">
        <v>-26.18</v>
      </c>
      <c r="AE1612" s="14">
        <v>171.82</v>
      </c>
      <c r="AF1612" s="14">
        <v>-210.68</v>
      </c>
    </row>
    <row r="1613" spans="1:32" x14ac:dyDescent="0.25">
      <c r="A1613" s="4"/>
      <c r="B1613" s="4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3">
        <f t="shared" si="43"/>
        <v>16.109999999999719</v>
      </c>
      <c r="Z1613" s="14">
        <v>1794.16</v>
      </c>
      <c r="AA1613" s="14">
        <v>384.48</v>
      </c>
      <c r="AB1613" s="14">
        <v>16700.16</v>
      </c>
      <c r="AC1613" s="14"/>
      <c r="AD1613" s="14">
        <v>95.82</v>
      </c>
      <c r="AE1613" s="14">
        <v>-320.18</v>
      </c>
      <c r="AF1613" s="14">
        <v>156.32</v>
      </c>
    </row>
    <row r="1614" spans="1:32" x14ac:dyDescent="0.25">
      <c r="A1614" s="4"/>
      <c r="B1614" s="4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3">
        <f t="shared" si="43"/>
        <v>16.11999999999972</v>
      </c>
      <c r="Z1614" s="14">
        <v>1442.16</v>
      </c>
      <c r="AA1614" s="14">
        <v>456.48</v>
      </c>
      <c r="AB1614" s="14">
        <v>16668.16</v>
      </c>
      <c r="AC1614" s="14"/>
      <c r="AD1614" s="14">
        <v>-21.18</v>
      </c>
      <c r="AE1614" s="14">
        <v>-3.18</v>
      </c>
      <c r="AF1614" s="14">
        <v>505.32</v>
      </c>
    </row>
    <row r="1615" spans="1:32" x14ac:dyDescent="0.25">
      <c r="A1615" s="4"/>
      <c r="B1615" s="4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3">
        <f t="shared" si="43"/>
        <v>16.129999999999722</v>
      </c>
      <c r="Z1615" s="14">
        <v>1170.1600000000001</v>
      </c>
      <c r="AA1615" s="14">
        <v>248.48</v>
      </c>
      <c r="AB1615" s="14">
        <v>16764.16</v>
      </c>
      <c r="AC1615" s="14"/>
      <c r="AD1615" s="14">
        <v>81.819999999999993</v>
      </c>
      <c r="AE1615" s="14">
        <v>111.82</v>
      </c>
      <c r="AF1615" s="14">
        <v>448.32</v>
      </c>
    </row>
    <row r="1616" spans="1:32" x14ac:dyDescent="0.25">
      <c r="A1616" s="4"/>
      <c r="B1616" s="4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3">
        <f t="shared" si="43"/>
        <v>16.139999999999723</v>
      </c>
      <c r="Z1616" s="14">
        <v>842.16</v>
      </c>
      <c r="AA1616" s="14">
        <v>-283.52</v>
      </c>
      <c r="AB1616" s="14">
        <v>16512.16</v>
      </c>
      <c r="AC1616" s="14"/>
      <c r="AD1616" s="14">
        <v>95.82</v>
      </c>
      <c r="AE1616" s="14">
        <v>101.82</v>
      </c>
      <c r="AF1616" s="14">
        <v>423.32</v>
      </c>
    </row>
    <row r="1617" spans="1:32" x14ac:dyDescent="0.25">
      <c r="A1617" s="4"/>
      <c r="B1617" s="4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3">
        <f t="shared" si="43"/>
        <v>16.149999999999725</v>
      </c>
      <c r="Z1617" s="14">
        <v>1042.1600000000001</v>
      </c>
      <c r="AA1617" s="14">
        <v>148.47999999999999</v>
      </c>
      <c r="AB1617" s="14">
        <v>16436.16</v>
      </c>
      <c r="AC1617" s="14"/>
      <c r="AD1617" s="14">
        <v>-181.18</v>
      </c>
      <c r="AE1617" s="14">
        <v>-61.18</v>
      </c>
      <c r="AF1617" s="14">
        <v>148.32</v>
      </c>
    </row>
    <row r="1618" spans="1:32" x14ac:dyDescent="0.25">
      <c r="A1618" s="4"/>
      <c r="B1618" s="4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3">
        <f t="shared" si="43"/>
        <v>16.159999999999727</v>
      </c>
      <c r="Z1618" s="14">
        <v>-57.84</v>
      </c>
      <c r="AA1618" s="14">
        <v>-183.52</v>
      </c>
      <c r="AB1618" s="14">
        <v>16628.16</v>
      </c>
      <c r="AC1618" s="14"/>
      <c r="AD1618" s="14">
        <v>152.82</v>
      </c>
      <c r="AE1618" s="14">
        <v>-228.18</v>
      </c>
      <c r="AF1618" s="14">
        <v>-200.68</v>
      </c>
    </row>
    <row r="1619" spans="1:32" x14ac:dyDescent="0.25">
      <c r="A1619" s="4"/>
      <c r="B1619" s="4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3">
        <f t="shared" si="43"/>
        <v>16.169999999999728</v>
      </c>
      <c r="Z1619" s="14">
        <v>-1.84</v>
      </c>
      <c r="AA1619" s="14">
        <v>-243.52</v>
      </c>
      <c r="AB1619" s="14">
        <v>16324.16</v>
      </c>
      <c r="AC1619" s="14"/>
      <c r="AD1619" s="14">
        <v>47.82</v>
      </c>
      <c r="AE1619" s="14">
        <v>-143.18</v>
      </c>
      <c r="AF1619" s="14">
        <v>467.32</v>
      </c>
    </row>
    <row r="1620" spans="1:32" x14ac:dyDescent="0.25">
      <c r="A1620" s="4"/>
      <c r="B1620" s="4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3">
        <f t="shared" si="43"/>
        <v>16.17999999999973</v>
      </c>
      <c r="Z1620" s="14">
        <v>754.16</v>
      </c>
      <c r="AA1620" s="14">
        <v>-699.52</v>
      </c>
      <c r="AB1620" s="14">
        <v>16296.16</v>
      </c>
      <c r="AC1620" s="14"/>
      <c r="AD1620" s="14">
        <v>7.82</v>
      </c>
      <c r="AE1620" s="14">
        <v>123.82</v>
      </c>
      <c r="AF1620" s="14">
        <v>24.32</v>
      </c>
    </row>
    <row r="1621" spans="1:32" x14ac:dyDescent="0.25">
      <c r="A1621" s="4"/>
      <c r="B1621" s="4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3">
        <f t="shared" si="43"/>
        <v>16.189999999999731</v>
      </c>
      <c r="Z1621" s="14">
        <v>426.16</v>
      </c>
      <c r="AA1621" s="14">
        <v>-59.52</v>
      </c>
      <c r="AB1621" s="14">
        <v>16480.16</v>
      </c>
      <c r="AC1621" s="14"/>
      <c r="AD1621" s="14">
        <v>123.82</v>
      </c>
      <c r="AE1621" s="14">
        <v>66.819999999999993</v>
      </c>
      <c r="AF1621" s="14">
        <v>-159.68</v>
      </c>
    </row>
    <row r="1622" spans="1:32" x14ac:dyDescent="0.25">
      <c r="A1622" s="4"/>
      <c r="B1622" s="4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3">
        <f t="shared" si="43"/>
        <v>16.199999999999733</v>
      </c>
      <c r="Z1622" s="14">
        <v>1154.1600000000001</v>
      </c>
      <c r="AA1622" s="14">
        <v>-227.52</v>
      </c>
      <c r="AB1622" s="14">
        <v>16504.16</v>
      </c>
      <c r="AC1622" s="14"/>
      <c r="AD1622" s="14">
        <v>60.82</v>
      </c>
      <c r="AE1622" s="14">
        <v>117.82</v>
      </c>
      <c r="AF1622" s="14">
        <v>-17.68</v>
      </c>
    </row>
    <row r="1623" spans="1:32" x14ac:dyDescent="0.25">
      <c r="A1623" s="4"/>
      <c r="B1623" s="4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3">
        <f t="shared" si="43"/>
        <v>16.209999999999734</v>
      </c>
      <c r="Z1623" s="14">
        <v>-317.83999999999997</v>
      </c>
      <c r="AA1623" s="14">
        <v>-19.52</v>
      </c>
      <c r="AB1623" s="14">
        <v>16368.16</v>
      </c>
      <c r="AC1623" s="14"/>
      <c r="AD1623" s="14">
        <v>108.82</v>
      </c>
      <c r="AE1623" s="14">
        <v>103.82</v>
      </c>
      <c r="AF1623" s="14">
        <v>-15.68</v>
      </c>
    </row>
    <row r="1624" spans="1:32" x14ac:dyDescent="0.25">
      <c r="A1624" s="4"/>
      <c r="B1624" s="4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3">
        <f t="shared" si="43"/>
        <v>16.219999999999736</v>
      </c>
      <c r="Z1624" s="14">
        <v>42.16</v>
      </c>
      <c r="AA1624" s="14">
        <v>-107.52</v>
      </c>
      <c r="AB1624" s="14">
        <v>16472.16</v>
      </c>
      <c r="AC1624" s="14"/>
      <c r="AD1624" s="14">
        <v>-239.18</v>
      </c>
      <c r="AE1624" s="14">
        <v>-89.18</v>
      </c>
      <c r="AF1624" s="14">
        <v>0.32</v>
      </c>
    </row>
    <row r="1625" spans="1:32" x14ac:dyDescent="0.25">
      <c r="A1625" s="4"/>
      <c r="B1625" s="4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3">
        <f t="shared" si="43"/>
        <v>16.229999999999738</v>
      </c>
      <c r="Z1625" s="14">
        <v>-893.84</v>
      </c>
      <c r="AA1625" s="14">
        <v>-215.52</v>
      </c>
      <c r="AB1625" s="14">
        <v>16504.16</v>
      </c>
      <c r="AC1625" s="14"/>
      <c r="AD1625" s="14">
        <v>-93.18</v>
      </c>
      <c r="AE1625" s="14">
        <v>-9.18</v>
      </c>
      <c r="AF1625" s="14">
        <v>-101.68</v>
      </c>
    </row>
    <row r="1626" spans="1:32" x14ac:dyDescent="0.25">
      <c r="A1626" s="4"/>
      <c r="B1626" s="4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3">
        <f t="shared" si="43"/>
        <v>16.239999999999739</v>
      </c>
      <c r="Z1626" s="14">
        <v>-1609.84</v>
      </c>
      <c r="AA1626" s="14">
        <v>168.48</v>
      </c>
      <c r="AB1626" s="14">
        <v>16424.16</v>
      </c>
      <c r="AC1626" s="14"/>
      <c r="AD1626" s="14">
        <v>33.82</v>
      </c>
      <c r="AE1626" s="14">
        <v>64.819999999999993</v>
      </c>
      <c r="AF1626" s="14">
        <v>-583.67999999999995</v>
      </c>
    </row>
    <row r="1627" spans="1:32" x14ac:dyDescent="0.25">
      <c r="A1627" s="4"/>
      <c r="B1627" s="4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3">
        <f t="shared" si="43"/>
        <v>16.249999999999741</v>
      </c>
      <c r="Z1627" s="14">
        <v>-497.84</v>
      </c>
      <c r="AA1627" s="14">
        <v>-683.52</v>
      </c>
      <c r="AB1627" s="14">
        <v>16288.16</v>
      </c>
      <c r="AC1627" s="14"/>
      <c r="AD1627" s="14">
        <v>100.82</v>
      </c>
      <c r="AE1627" s="14">
        <v>189.82</v>
      </c>
      <c r="AF1627" s="14">
        <v>-672.68</v>
      </c>
    </row>
    <row r="1628" spans="1:32" x14ac:dyDescent="0.25">
      <c r="A1628" s="4"/>
      <c r="B1628" s="4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3">
        <f t="shared" si="43"/>
        <v>16.259999999999742</v>
      </c>
      <c r="Z1628" s="14">
        <v>-377.84</v>
      </c>
      <c r="AA1628" s="14">
        <v>-151.52000000000001</v>
      </c>
      <c r="AB1628" s="14">
        <v>16604.16</v>
      </c>
      <c r="AC1628" s="14"/>
      <c r="AD1628" s="14">
        <v>-141.18</v>
      </c>
      <c r="AE1628" s="14">
        <v>8.82</v>
      </c>
      <c r="AF1628" s="14">
        <v>-523.67999999999995</v>
      </c>
    </row>
    <row r="1629" spans="1:32" x14ac:dyDescent="0.25">
      <c r="A1629" s="4"/>
      <c r="B1629" s="4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3">
        <f t="shared" si="43"/>
        <v>16.269999999999744</v>
      </c>
      <c r="Z1629" s="14">
        <v>-297.83999999999997</v>
      </c>
      <c r="AA1629" s="14">
        <v>-267.52</v>
      </c>
      <c r="AB1629" s="14">
        <v>16500.16</v>
      </c>
      <c r="AC1629" s="14"/>
      <c r="AD1629" s="14">
        <v>11.82</v>
      </c>
      <c r="AE1629" s="14">
        <v>5.82</v>
      </c>
      <c r="AF1629" s="14">
        <v>-673.68</v>
      </c>
    </row>
    <row r="1630" spans="1:32" x14ac:dyDescent="0.25">
      <c r="A1630" s="4"/>
      <c r="B1630" s="4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3">
        <f t="shared" si="43"/>
        <v>16.279999999999745</v>
      </c>
      <c r="Z1630" s="14">
        <v>422.16</v>
      </c>
      <c r="AA1630" s="14">
        <v>24.48</v>
      </c>
      <c r="AB1630" s="14">
        <v>16568.16</v>
      </c>
      <c r="AC1630" s="14"/>
      <c r="AD1630" s="14">
        <v>75.819999999999993</v>
      </c>
      <c r="AE1630" s="14">
        <v>-40.18</v>
      </c>
      <c r="AF1630" s="14">
        <v>-635.67999999999995</v>
      </c>
    </row>
    <row r="1631" spans="1:32" x14ac:dyDescent="0.25">
      <c r="A1631" s="4"/>
      <c r="B1631" s="4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3">
        <f t="shared" si="43"/>
        <v>16.289999999999747</v>
      </c>
      <c r="Z1631" s="14">
        <v>802.16</v>
      </c>
      <c r="AA1631" s="14">
        <v>-111.52</v>
      </c>
      <c r="AB1631" s="14">
        <v>16324.16</v>
      </c>
      <c r="AC1631" s="14"/>
      <c r="AD1631" s="14">
        <v>109.82</v>
      </c>
      <c r="AE1631" s="14">
        <v>210.82</v>
      </c>
      <c r="AF1631" s="14">
        <v>-273.68</v>
      </c>
    </row>
    <row r="1632" spans="1:32" x14ac:dyDescent="0.25">
      <c r="A1632" s="4"/>
      <c r="B1632" s="4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3">
        <f t="shared" si="43"/>
        <v>16.299999999999748</v>
      </c>
      <c r="Z1632" s="14">
        <v>290.16000000000003</v>
      </c>
      <c r="AA1632" s="14">
        <v>-123.52</v>
      </c>
      <c r="AB1632" s="14">
        <v>16496.16</v>
      </c>
      <c r="AC1632" s="14"/>
      <c r="AD1632" s="14">
        <v>-69.180000000000007</v>
      </c>
      <c r="AE1632" s="14">
        <v>37.82</v>
      </c>
      <c r="AF1632" s="14">
        <v>-5.68</v>
      </c>
    </row>
    <row r="1633" spans="1:32" x14ac:dyDescent="0.25">
      <c r="A1633" s="4"/>
      <c r="B1633" s="4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3">
        <f t="shared" si="43"/>
        <v>16.30999999999975</v>
      </c>
      <c r="Z1633" s="14">
        <v>94.16</v>
      </c>
      <c r="AA1633" s="14">
        <v>-39.520000000000003</v>
      </c>
      <c r="AB1633" s="14">
        <v>16744.16</v>
      </c>
      <c r="AC1633" s="14"/>
      <c r="AD1633" s="14">
        <v>171.82</v>
      </c>
      <c r="AE1633" s="14">
        <v>171.82</v>
      </c>
      <c r="AF1633" s="14">
        <v>194.32</v>
      </c>
    </row>
    <row r="1634" spans="1:32" x14ac:dyDescent="0.25">
      <c r="A1634" s="4"/>
      <c r="B1634" s="4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3">
        <f t="shared" si="43"/>
        <v>16.319999999999752</v>
      </c>
      <c r="Z1634" s="14">
        <v>-521.84</v>
      </c>
      <c r="AA1634" s="14">
        <v>276.48</v>
      </c>
      <c r="AB1634" s="14">
        <v>16760.16</v>
      </c>
      <c r="AC1634" s="14"/>
      <c r="AD1634" s="14">
        <v>253.82</v>
      </c>
      <c r="AE1634" s="14">
        <v>97.82</v>
      </c>
      <c r="AF1634" s="14">
        <v>593.32000000000005</v>
      </c>
    </row>
    <row r="1635" spans="1:32" x14ac:dyDescent="0.25">
      <c r="A1635" s="4"/>
      <c r="B1635" s="4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3">
        <f t="shared" si="43"/>
        <v>16.329999999999753</v>
      </c>
      <c r="Z1635" s="14">
        <v>-1085.8399999999999</v>
      </c>
      <c r="AA1635" s="14">
        <v>-119.52</v>
      </c>
      <c r="AB1635" s="14">
        <v>16192.16</v>
      </c>
      <c r="AC1635" s="14"/>
      <c r="AD1635" s="14">
        <v>311.82</v>
      </c>
      <c r="AE1635" s="14">
        <v>279.82</v>
      </c>
      <c r="AF1635" s="14">
        <v>436.32</v>
      </c>
    </row>
    <row r="1636" spans="1:32" x14ac:dyDescent="0.25">
      <c r="A1636" s="4"/>
      <c r="B1636" s="4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3">
        <f t="shared" si="43"/>
        <v>16.339999999999755</v>
      </c>
      <c r="Z1636" s="14">
        <v>-957.84</v>
      </c>
      <c r="AA1636" s="14">
        <v>196.48</v>
      </c>
      <c r="AB1636" s="14">
        <v>16572.16</v>
      </c>
      <c r="AC1636" s="14"/>
      <c r="AD1636" s="14">
        <v>-61.18</v>
      </c>
      <c r="AE1636" s="14">
        <v>285.82</v>
      </c>
      <c r="AF1636" s="14">
        <v>532.32000000000005</v>
      </c>
    </row>
    <row r="1637" spans="1:32" x14ac:dyDescent="0.25">
      <c r="A1637" s="4"/>
      <c r="B1637" s="4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3">
        <f t="shared" si="43"/>
        <v>16.349999999999756</v>
      </c>
      <c r="Z1637" s="14">
        <v>-1201.8399999999999</v>
      </c>
      <c r="AA1637" s="14">
        <v>-695.52</v>
      </c>
      <c r="AB1637" s="14">
        <v>16160.16</v>
      </c>
      <c r="AC1637" s="14"/>
      <c r="AD1637" s="14">
        <v>240.82</v>
      </c>
      <c r="AE1637" s="14">
        <v>188.82</v>
      </c>
      <c r="AF1637" s="14">
        <v>137.32</v>
      </c>
    </row>
    <row r="1638" spans="1:32" x14ac:dyDescent="0.25">
      <c r="A1638" s="4"/>
      <c r="B1638" s="4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3">
        <f t="shared" si="43"/>
        <v>16.359999999999758</v>
      </c>
      <c r="Z1638" s="14">
        <v>74.16</v>
      </c>
      <c r="AA1638" s="14">
        <v>-163.52000000000001</v>
      </c>
      <c r="AB1638" s="14">
        <v>16148.16</v>
      </c>
      <c r="AC1638" s="14"/>
      <c r="AD1638" s="14">
        <v>47.82</v>
      </c>
      <c r="AE1638" s="14">
        <v>174.82</v>
      </c>
      <c r="AF1638" s="14">
        <v>535.32000000000005</v>
      </c>
    </row>
    <row r="1639" spans="1:32" x14ac:dyDescent="0.25">
      <c r="A1639" s="4"/>
      <c r="B1639" s="4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3">
        <f t="shared" si="43"/>
        <v>16.369999999999759</v>
      </c>
      <c r="Z1639" s="14">
        <v>2.16</v>
      </c>
      <c r="AA1639" s="14">
        <v>-63.52</v>
      </c>
      <c r="AB1639" s="14">
        <v>16612.16</v>
      </c>
      <c r="AC1639" s="14"/>
      <c r="AD1639" s="14">
        <v>359.82</v>
      </c>
      <c r="AE1639" s="14">
        <v>404.82</v>
      </c>
      <c r="AF1639" s="14">
        <v>798.32</v>
      </c>
    </row>
    <row r="1640" spans="1:32" x14ac:dyDescent="0.25">
      <c r="A1640" s="4"/>
      <c r="B1640" s="4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3">
        <f t="shared" si="43"/>
        <v>16.379999999999761</v>
      </c>
      <c r="Z1640" s="14">
        <v>-1285.8399999999999</v>
      </c>
      <c r="AA1640" s="14">
        <v>508.48</v>
      </c>
      <c r="AB1640" s="14">
        <v>16380.16</v>
      </c>
      <c r="AC1640" s="14"/>
      <c r="AD1640" s="14">
        <v>-172.18</v>
      </c>
      <c r="AE1640" s="14">
        <v>343.82</v>
      </c>
      <c r="AF1640" s="14">
        <v>1181.32</v>
      </c>
    </row>
    <row r="1641" spans="1:32" x14ac:dyDescent="0.25">
      <c r="A1641" s="4"/>
      <c r="B1641" s="4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3">
        <f t="shared" si="43"/>
        <v>16.389999999999763</v>
      </c>
      <c r="Z1641" s="14">
        <v>-861.84</v>
      </c>
      <c r="AA1641" s="14">
        <v>52.48</v>
      </c>
      <c r="AB1641" s="14">
        <v>16548.16</v>
      </c>
      <c r="AC1641" s="14"/>
      <c r="AD1641" s="14">
        <v>-33.18</v>
      </c>
      <c r="AE1641" s="14">
        <v>-101.18</v>
      </c>
      <c r="AF1641" s="14">
        <v>551.32000000000005</v>
      </c>
    </row>
    <row r="1642" spans="1:32" x14ac:dyDescent="0.25">
      <c r="A1642" s="4"/>
      <c r="B1642" s="4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3">
        <f t="shared" si="43"/>
        <v>16.399999999999764</v>
      </c>
      <c r="Z1642" s="14">
        <v>-809.84</v>
      </c>
      <c r="AA1642" s="14">
        <v>-63.52</v>
      </c>
      <c r="AB1642" s="14">
        <v>16664.16</v>
      </c>
      <c r="AC1642" s="14"/>
      <c r="AD1642" s="14">
        <v>232.82</v>
      </c>
      <c r="AE1642" s="14">
        <v>-135.18</v>
      </c>
      <c r="AF1642" s="14">
        <v>21.32</v>
      </c>
    </row>
    <row r="1643" spans="1:32" x14ac:dyDescent="0.25">
      <c r="A1643" s="4"/>
      <c r="B1643" s="4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3">
        <f t="shared" si="43"/>
        <v>16.409999999999766</v>
      </c>
      <c r="Z1643" s="14">
        <v>-945.84</v>
      </c>
      <c r="AA1643" s="14">
        <v>-607.52</v>
      </c>
      <c r="AB1643" s="14">
        <v>16352.16</v>
      </c>
      <c r="AC1643" s="14"/>
      <c r="AD1643" s="14">
        <v>-176.18</v>
      </c>
      <c r="AE1643" s="14">
        <v>-119.18</v>
      </c>
      <c r="AF1643" s="14">
        <v>-163.68</v>
      </c>
    </row>
    <row r="1644" spans="1:32" x14ac:dyDescent="0.25">
      <c r="A1644" s="4"/>
      <c r="B1644" s="4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3">
        <f t="shared" si="43"/>
        <v>16.419999999999767</v>
      </c>
      <c r="Z1644" s="14">
        <v>-1757.84</v>
      </c>
      <c r="AA1644" s="14">
        <v>316.48</v>
      </c>
      <c r="AB1644" s="14">
        <v>16784.16</v>
      </c>
      <c r="AC1644" s="14"/>
      <c r="AD1644" s="14">
        <v>-285.18</v>
      </c>
      <c r="AE1644" s="14">
        <v>-204.18</v>
      </c>
      <c r="AF1644" s="14">
        <v>-1047.68</v>
      </c>
    </row>
    <row r="1645" spans="1:32" x14ac:dyDescent="0.25">
      <c r="A1645" s="4"/>
      <c r="B1645" s="4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3">
        <f t="shared" si="43"/>
        <v>16.429999999999769</v>
      </c>
      <c r="Z1645" s="14">
        <v>-1813.84</v>
      </c>
      <c r="AA1645" s="14">
        <v>-1251.52</v>
      </c>
      <c r="AB1645" s="14">
        <v>16580.16</v>
      </c>
      <c r="AC1645" s="14"/>
      <c r="AD1645" s="14">
        <v>427.82</v>
      </c>
      <c r="AE1645" s="14">
        <v>286.82</v>
      </c>
      <c r="AF1645" s="14">
        <v>-1942.68</v>
      </c>
    </row>
    <row r="1646" spans="1:32" x14ac:dyDescent="0.25">
      <c r="A1646" s="4"/>
      <c r="B1646" s="4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3">
        <f t="shared" si="43"/>
        <v>16.43999999999977</v>
      </c>
      <c r="Z1646" s="14">
        <v>-1465.84</v>
      </c>
      <c r="AA1646" s="14">
        <v>-79.52</v>
      </c>
      <c r="AB1646" s="14">
        <v>16520.16</v>
      </c>
      <c r="AC1646" s="14"/>
      <c r="AD1646" s="14">
        <v>461.82</v>
      </c>
      <c r="AE1646" s="14">
        <v>57.82</v>
      </c>
      <c r="AF1646" s="14">
        <v>-2093.6799999999998</v>
      </c>
    </row>
    <row r="1647" spans="1:32" x14ac:dyDescent="0.25">
      <c r="A1647" s="4"/>
      <c r="B1647" s="4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3">
        <f t="shared" si="43"/>
        <v>16.449999999999772</v>
      </c>
      <c r="Z1647" s="14">
        <v>-1333.84</v>
      </c>
      <c r="AA1647" s="14">
        <v>-611.52</v>
      </c>
      <c r="AB1647" s="14">
        <v>15920.16</v>
      </c>
      <c r="AC1647" s="14"/>
      <c r="AD1647" s="14">
        <v>-263.18</v>
      </c>
      <c r="AE1647" s="14">
        <v>-585.17999999999995</v>
      </c>
      <c r="AF1647" s="14">
        <v>-2302.6799999999998</v>
      </c>
    </row>
    <row r="1648" spans="1:32" x14ac:dyDescent="0.25">
      <c r="A1648" s="4"/>
      <c r="B1648" s="4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3">
        <f t="shared" si="43"/>
        <v>16.459999999999773</v>
      </c>
      <c r="Z1648" s="14">
        <v>394.16</v>
      </c>
      <c r="AA1648" s="14">
        <v>-43.52</v>
      </c>
      <c r="AB1648" s="14">
        <v>16728.16</v>
      </c>
      <c r="AC1648" s="14"/>
      <c r="AD1648" s="14">
        <v>-213.18</v>
      </c>
      <c r="AE1648" s="14">
        <v>-78.180000000000007</v>
      </c>
      <c r="AF1648" s="14">
        <v>-2107.6799999999998</v>
      </c>
    </row>
    <row r="1649" spans="1:32" x14ac:dyDescent="0.25">
      <c r="A1649" s="4"/>
      <c r="B1649" s="4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3">
        <f t="shared" si="43"/>
        <v>16.469999999999775</v>
      </c>
      <c r="Z1649" s="14">
        <v>1070.1600000000001</v>
      </c>
      <c r="AA1649" s="14">
        <v>-299.52</v>
      </c>
      <c r="AB1649" s="14">
        <v>16240.16</v>
      </c>
      <c r="AC1649" s="14"/>
      <c r="AD1649" s="14">
        <v>61.82</v>
      </c>
      <c r="AE1649" s="14">
        <v>53.82</v>
      </c>
      <c r="AF1649" s="14">
        <v>-2539.6799999999998</v>
      </c>
    </row>
    <row r="1650" spans="1:32" x14ac:dyDescent="0.25">
      <c r="A1650" s="4"/>
      <c r="B1650" s="4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3">
        <f t="shared" si="43"/>
        <v>16.479999999999777</v>
      </c>
      <c r="Z1650" s="14">
        <v>1870.16</v>
      </c>
      <c r="AA1650" s="14">
        <v>-791.52</v>
      </c>
      <c r="AB1650" s="14">
        <v>16440.16</v>
      </c>
      <c r="AC1650" s="14"/>
      <c r="AD1650" s="14">
        <v>180.82</v>
      </c>
      <c r="AE1650" s="14">
        <v>178.82</v>
      </c>
      <c r="AF1650" s="14">
        <v>-2191.6799999999998</v>
      </c>
    </row>
    <row r="1651" spans="1:32" x14ac:dyDescent="0.25">
      <c r="A1651" s="4"/>
      <c r="B1651" s="4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3">
        <f t="shared" si="43"/>
        <v>16.489999999999778</v>
      </c>
      <c r="Z1651" s="14">
        <v>470.16</v>
      </c>
      <c r="AA1651" s="14">
        <v>280.48</v>
      </c>
      <c r="AB1651" s="14">
        <v>16240.16</v>
      </c>
      <c r="AC1651" s="14"/>
      <c r="AD1651" s="14">
        <v>196.82</v>
      </c>
      <c r="AE1651" s="14">
        <v>236.82</v>
      </c>
      <c r="AF1651" s="14">
        <v>-1314.68</v>
      </c>
    </row>
    <row r="1652" spans="1:32" x14ac:dyDescent="0.25">
      <c r="A1652" s="4"/>
      <c r="B1652" s="4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3">
        <f t="shared" si="43"/>
        <v>16.49999999999978</v>
      </c>
      <c r="Z1652" s="14">
        <v>1218.1600000000001</v>
      </c>
      <c r="AA1652" s="14">
        <v>88.48</v>
      </c>
      <c r="AB1652" s="14">
        <v>16968.16</v>
      </c>
      <c r="AC1652" s="14"/>
      <c r="AD1652" s="14">
        <v>-361.18</v>
      </c>
      <c r="AE1652" s="14">
        <v>-86.18</v>
      </c>
      <c r="AF1652" s="14">
        <v>-1082.68</v>
      </c>
    </row>
    <row r="1653" spans="1:32" x14ac:dyDescent="0.25">
      <c r="A1653" s="4"/>
      <c r="B1653" s="4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3">
        <f t="shared" si="43"/>
        <v>16.509999999999781</v>
      </c>
      <c r="Z1653" s="14">
        <v>1030.1600000000001</v>
      </c>
      <c r="AA1653" s="14">
        <v>-167.52</v>
      </c>
      <c r="AB1653" s="14">
        <v>16236.16</v>
      </c>
      <c r="AC1653" s="14"/>
      <c r="AD1653" s="14">
        <v>34.82</v>
      </c>
      <c r="AE1653" s="14">
        <v>224.82</v>
      </c>
      <c r="AF1653" s="14">
        <v>-375.68</v>
      </c>
    </row>
    <row r="1654" spans="1:32" x14ac:dyDescent="0.25">
      <c r="A1654" s="4"/>
      <c r="B1654" s="4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3">
        <f t="shared" si="43"/>
        <v>16.519999999999783</v>
      </c>
      <c r="Z1654" s="14">
        <v>966.16</v>
      </c>
      <c r="AA1654" s="14">
        <v>0.48</v>
      </c>
      <c r="AB1654" s="14">
        <v>16416.16</v>
      </c>
      <c r="AC1654" s="14"/>
      <c r="AD1654" s="14">
        <v>165.82</v>
      </c>
      <c r="AE1654" s="14">
        <v>174.82</v>
      </c>
      <c r="AF1654" s="14">
        <v>-287.68</v>
      </c>
    </row>
    <row r="1655" spans="1:32" x14ac:dyDescent="0.25">
      <c r="A1655" s="4"/>
      <c r="B1655" s="4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3">
        <f t="shared" si="43"/>
        <v>16.529999999999784</v>
      </c>
      <c r="Z1655" s="14">
        <v>686.16</v>
      </c>
      <c r="AA1655" s="14">
        <v>56.48</v>
      </c>
      <c r="AB1655" s="14">
        <v>16428.16</v>
      </c>
      <c r="AC1655" s="14"/>
      <c r="AD1655" s="14">
        <v>176.82</v>
      </c>
      <c r="AE1655" s="14">
        <v>62.82</v>
      </c>
      <c r="AF1655" s="14">
        <v>156.32</v>
      </c>
    </row>
    <row r="1656" spans="1:32" x14ac:dyDescent="0.25">
      <c r="A1656" s="4"/>
      <c r="B1656" s="4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3">
        <f t="shared" si="43"/>
        <v>16.539999999999786</v>
      </c>
      <c r="Z1656" s="14">
        <v>1090.1600000000001</v>
      </c>
      <c r="AA1656" s="14">
        <v>248.48</v>
      </c>
      <c r="AB1656" s="14">
        <v>16576.16</v>
      </c>
      <c r="AC1656" s="14"/>
      <c r="AD1656" s="14">
        <v>-62.18</v>
      </c>
      <c r="AE1656" s="14">
        <v>-4.18</v>
      </c>
      <c r="AF1656" s="14">
        <v>72.319999999999993</v>
      </c>
    </row>
    <row r="1657" spans="1:32" x14ac:dyDescent="0.25">
      <c r="A1657" s="4"/>
      <c r="B1657" s="4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3">
        <f t="shared" si="43"/>
        <v>16.549999999999788</v>
      </c>
      <c r="Z1657" s="14">
        <v>554.16</v>
      </c>
      <c r="AA1657" s="14">
        <v>-591.52</v>
      </c>
      <c r="AB1657" s="14">
        <v>16108.16</v>
      </c>
      <c r="AC1657" s="14"/>
      <c r="AD1657" s="14">
        <v>208.82</v>
      </c>
      <c r="AE1657" s="14">
        <v>9.82</v>
      </c>
      <c r="AF1657" s="14">
        <v>-249.68</v>
      </c>
    </row>
    <row r="1658" spans="1:32" x14ac:dyDescent="0.25">
      <c r="A1658" s="4"/>
      <c r="B1658" s="4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3">
        <f t="shared" si="43"/>
        <v>16.559999999999789</v>
      </c>
      <c r="Z1658" s="14">
        <v>-41.84</v>
      </c>
      <c r="AA1658" s="14">
        <v>-223.52</v>
      </c>
      <c r="AB1658" s="14">
        <v>16568.16</v>
      </c>
      <c r="AC1658" s="14"/>
      <c r="AD1658" s="14">
        <v>226.82</v>
      </c>
      <c r="AE1658" s="14">
        <v>-50.18</v>
      </c>
      <c r="AF1658" s="14">
        <v>-138.68</v>
      </c>
    </row>
    <row r="1659" spans="1:32" x14ac:dyDescent="0.25">
      <c r="A1659" s="4"/>
      <c r="B1659" s="4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3">
        <f t="shared" si="43"/>
        <v>16.569999999999791</v>
      </c>
      <c r="Z1659" s="14">
        <v>-201.84</v>
      </c>
      <c r="AA1659" s="14">
        <v>-67.52</v>
      </c>
      <c r="AB1659" s="14">
        <v>16480.16</v>
      </c>
      <c r="AC1659" s="14"/>
      <c r="AD1659" s="14">
        <v>-3.18</v>
      </c>
      <c r="AE1659" s="14">
        <v>64.819999999999993</v>
      </c>
      <c r="AF1659" s="14">
        <v>-226.68</v>
      </c>
    </row>
    <row r="1660" spans="1:32" x14ac:dyDescent="0.25">
      <c r="A1660" s="4"/>
      <c r="B1660" s="4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3">
        <f t="shared" si="43"/>
        <v>16.579999999999792</v>
      </c>
      <c r="Z1660" s="14">
        <v>334.16</v>
      </c>
      <c r="AA1660" s="14">
        <v>468.48</v>
      </c>
      <c r="AB1660" s="14">
        <v>16784.16</v>
      </c>
      <c r="AC1660" s="14"/>
      <c r="AD1660" s="14">
        <v>30.82</v>
      </c>
      <c r="AE1660" s="14">
        <v>332.82</v>
      </c>
      <c r="AF1660" s="14">
        <v>-681.68</v>
      </c>
    </row>
    <row r="1661" spans="1:32" x14ac:dyDescent="0.25">
      <c r="A1661" s="4"/>
      <c r="B1661" s="4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3">
        <f t="shared" si="43"/>
        <v>16.589999999999794</v>
      </c>
      <c r="Z1661" s="14">
        <v>214.16</v>
      </c>
      <c r="AA1661" s="14">
        <v>-371.52</v>
      </c>
      <c r="AB1661" s="14">
        <v>16272.16</v>
      </c>
      <c r="AC1661" s="14"/>
      <c r="AD1661" s="14">
        <v>88.82</v>
      </c>
      <c r="AE1661" s="14">
        <v>279.82</v>
      </c>
      <c r="AF1661" s="14">
        <v>-1400.68</v>
      </c>
    </row>
    <row r="1662" spans="1:32" x14ac:dyDescent="0.25">
      <c r="A1662" s="4"/>
      <c r="B1662" s="4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3">
        <f t="shared" si="43"/>
        <v>16.599999999999795</v>
      </c>
      <c r="Z1662" s="14">
        <v>26.16</v>
      </c>
      <c r="AA1662" s="14">
        <v>-191.52</v>
      </c>
      <c r="AB1662" s="14">
        <v>16992.16</v>
      </c>
      <c r="AC1662" s="14"/>
      <c r="AD1662" s="14">
        <v>140.82</v>
      </c>
      <c r="AE1662" s="14">
        <v>68.819999999999993</v>
      </c>
      <c r="AF1662" s="14">
        <v>-1630.68</v>
      </c>
    </row>
    <row r="1663" spans="1:32" x14ac:dyDescent="0.25">
      <c r="A1663" s="4"/>
      <c r="B1663" s="4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3">
        <f t="shared" si="43"/>
        <v>16.609999999999797</v>
      </c>
      <c r="Z1663" s="14">
        <v>-533.84</v>
      </c>
      <c r="AA1663" s="14">
        <v>-247.52</v>
      </c>
      <c r="AB1663" s="14">
        <v>16644.16</v>
      </c>
      <c r="AC1663" s="14"/>
      <c r="AD1663" s="14">
        <v>9.82</v>
      </c>
      <c r="AE1663" s="14">
        <v>-234.18</v>
      </c>
      <c r="AF1663" s="14">
        <v>-2090.6799999999998</v>
      </c>
    </row>
    <row r="1664" spans="1:32" x14ac:dyDescent="0.25">
      <c r="A1664" s="4"/>
      <c r="B1664" s="4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3">
        <f t="shared" si="43"/>
        <v>16.619999999999798</v>
      </c>
      <c r="Z1664" s="14">
        <v>-2245.84</v>
      </c>
      <c r="AA1664" s="14">
        <v>64.48</v>
      </c>
      <c r="AB1664" s="14">
        <v>16324.16</v>
      </c>
      <c r="AC1664" s="14"/>
      <c r="AD1664" s="14">
        <v>-63.18</v>
      </c>
      <c r="AE1664" s="14">
        <v>-138.18</v>
      </c>
      <c r="AF1664" s="14">
        <v>-2369.6799999999998</v>
      </c>
    </row>
    <row r="1665" spans="1:32" x14ac:dyDescent="0.25">
      <c r="A1665" s="4"/>
      <c r="B1665" s="4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3">
        <f t="shared" si="43"/>
        <v>16.6299999999998</v>
      </c>
      <c r="Z1665" s="14">
        <v>-2461.84</v>
      </c>
      <c r="AA1665" s="14">
        <v>-1103.52</v>
      </c>
      <c r="AB1665" s="14">
        <v>16184.16</v>
      </c>
      <c r="AC1665" s="14"/>
      <c r="AD1665" s="14">
        <v>95.82</v>
      </c>
      <c r="AE1665" s="14">
        <v>-234.18</v>
      </c>
      <c r="AF1665" s="14">
        <v>-3012.68</v>
      </c>
    </row>
    <row r="1666" spans="1:32" x14ac:dyDescent="0.25">
      <c r="A1666" s="4"/>
      <c r="B1666" s="4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3">
        <f t="shared" si="43"/>
        <v>16.639999999999802</v>
      </c>
      <c r="Z1666" s="14">
        <v>-633.84</v>
      </c>
      <c r="AA1666" s="14">
        <v>-467.52</v>
      </c>
      <c r="AB1666" s="14">
        <v>16704.16</v>
      </c>
      <c r="AC1666" s="14"/>
      <c r="AD1666" s="14">
        <v>33.82</v>
      </c>
      <c r="AE1666" s="14">
        <v>23.82</v>
      </c>
      <c r="AF1666" s="14">
        <v>-3547.68</v>
      </c>
    </row>
    <row r="1667" spans="1:32" x14ac:dyDescent="0.25">
      <c r="A1667" s="4"/>
      <c r="B1667" s="4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3">
        <f t="shared" si="43"/>
        <v>16.649999999999803</v>
      </c>
      <c r="Z1667" s="14">
        <v>-1317.84</v>
      </c>
      <c r="AA1667" s="14">
        <v>-987.52</v>
      </c>
      <c r="AB1667" s="14">
        <v>16416.16</v>
      </c>
      <c r="AC1667" s="14"/>
      <c r="AD1667" s="14">
        <v>-49.18</v>
      </c>
      <c r="AE1667" s="14">
        <v>-305.18</v>
      </c>
      <c r="AF1667" s="14">
        <v>-3258.68</v>
      </c>
    </row>
    <row r="1668" spans="1:32" x14ac:dyDescent="0.25">
      <c r="A1668" s="4"/>
      <c r="B1668" s="4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3">
        <f t="shared" ref="Y1668:Y1731" si="44">Y1667+0.01</f>
        <v>16.659999999999805</v>
      </c>
      <c r="Z1668" s="14">
        <v>-1413.84</v>
      </c>
      <c r="AA1668" s="14">
        <v>-1039.52</v>
      </c>
      <c r="AB1668" s="14">
        <v>16096.16</v>
      </c>
      <c r="AC1668" s="14"/>
      <c r="AD1668" s="14">
        <v>-173.18</v>
      </c>
      <c r="AE1668" s="14">
        <v>-49.18</v>
      </c>
      <c r="AF1668" s="14">
        <v>-3429.68</v>
      </c>
    </row>
    <row r="1669" spans="1:32" x14ac:dyDescent="0.25">
      <c r="A1669" s="4"/>
      <c r="B1669" s="4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3">
        <f t="shared" si="44"/>
        <v>16.669999999999806</v>
      </c>
      <c r="Z1669" s="14">
        <v>962.16</v>
      </c>
      <c r="AA1669" s="14">
        <v>-923.52</v>
      </c>
      <c r="AB1669" s="14">
        <v>16480.16</v>
      </c>
      <c r="AC1669" s="14"/>
      <c r="AD1669" s="14">
        <v>-115.18</v>
      </c>
      <c r="AE1669" s="14">
        <v>-131.18</v>
      </c>
      <c r="AF1669" s="14">
        <v>-3380.68</v>
      </c>
    </row>
    <row r="1670" spans="1:32" x14ac:dyDescent="0.25">
      <c r="A1670" s="4"/>
      <c r="B1670" s="4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3">
        <f t="shared" si="44"/>
        <v>16.679999999999808</v>
      </c>
      <c r="Z1670" s="14">
        <v>1338.16</v>
      </c>
      <c r="AA1670" s="14">
        <v>376.48</v>
      </c>
      <c r="AB1670" s="14">
        <v>16252.16</v>
      </c>
      <c r="AC1670" s="14"/>
      <c r="AD1670" s="14">
        <v>-35.18</v>
      </c>
      <c r="AE1670" s="14">
        <v>-109.18</v>
      </c>
      <c r="AF1670" s="14">
        <v>-2751.68</v>
      </c>
    </row>
    <row r="1671" spans="1:32" x14ac:dyDescent="0.25">
      <c r="A1671" s="4"/>
      <c r="B1671" s="4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3">
        <f t="shared" si="44"/>
        <v>16.689999999999809</v>
      </c>
      <c r="Z1671" s="14">
        <v>2518.16</v>
      </c>
      <c r="AA1671" s="14">
        <v>376.48</v>
      </c>
      <c r="AB1671" s="14">
        <v>16720.16</v>
      </c>
      <c r="AC1671" s="14"/>
      <c r="AD1671" s="14">
        <v>-6.18</v>
      </c>
      <c r="AE1671" s="14">
        <v>-105.18</v>
      </c>
      <c r="AF1671" s="14">
        <v>-2255.6799999999998</v>
      </c>
    </row>
    <row r="1672" spans="1:32" x14ac:dyDescent="0.25">
      <c r="A1672" s="4"/>
      <c r="B1672" s="4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3">
        <f t="shared" si="44"/>
        <v>16.699999999999811</v>
      </c>
      <c r="Z1672" s="14">
        <v>954.16</v>
      </c>
      <c r="AA1672" s="14">
        <v>-35.520000000000003</v>
      </c>
      <c r="AB1672" s="14">
        <v>15844.16</v>
      </c>
      <c r="AC1672" s="14"/>
      <c r="AD1672" s="14">
        <v>136.82</v>
      </c>
      <c r="AE1672" s="14">
        <v>75.819999999999993</v>
      </c>
      <c r="AF1672" s="14">
        <v>-1749.68</v>
      </c>
    </row>
    <row r="1673" spans="1:32" x14ac:dyDescent="0.25">
      <c r="A1673" s="4"/>
      <c r="B1673" s="4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3">
        <f t="shared" si="44"/>
        <v>16.709999999999813</v>
      </c>
      <c r="Z1673" s="14">
        <v>478.16</v>
      </c>
      <c r="AA1673" s="14">
        <v>288.48</v>
      </c>
      <c r="AB1673" s="14">
        <v>16356.16</v>
      </c>
      <c r="AC1673" s="14"/>
      <c r="AD1673" s="14">
        <v>190.82</v>
      </c>
      <c r="AE1673" s="14">
        <v>123.82</v>
      </c>
      <c r="AF1673" s="14">
        <v>-1079.68</v>
      </c>
    </row>
    <row r="1674" spans="1:32" x14ac:dyDescent="0.25">
      <c r="A1674" s="4"/>
      <c r="B1674" s="4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3">
        <f t="shared" si="44"/>
        <v>16.719999999999814</v>
      </c>
      <c r="Z1674" s="14">
        <v>1754.16</v>
      </c>
      <c r="AA1674" s="14">
        <v>328.48</v>
      </c>
      <c r="AB1674" s="14">
        <v>16464.16</v>
      </c>
      <c r="AC1674" s="14"/>
      <c r="AD1674" s="14">
        <v>-81.180000000000007</v>
      </c>
      <c r="AE1674" s="14">
        <v>269.82</v>
      </c>
      <c r="AF1674" s="14">
        <v>-468.68</v>
      </c>
    </row>
    <row r="1675" spans="1:32" x14ac:dyDescent="0.25">
      <c r="A1675" s="4"/>
      <c r="B1675" s="4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3">
        <f t="shared" si="44"/>
        <v>16.729999999999816</v>
      </c>
      <c r="Z1675" s="14">
        <v>322.16000000000003</v>
      </c>
      <c r="AA1675" s="14">
        <v>252.48</v>
      </c>
      <c r="AB1675" s="14">
        <v>16752.16</v>
      </c>
      <c r="AC1675" s="14"/>
      <c r="AD1675" s="14">
        <v>340.82</v>
      </c>
      <c r="AE1675" s="14">
        <v>716.82</v>
      </c>
      <c r="AF1675" s="14">
        <v>110.32</v>
      </c>
    </row>
    <row r="1676" spans="1:32" x14ac:dyDescent="0.25">
      <c r="A1676" s="4"/>
      <c r="B1676" s="4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3">
        <f t="shared" si="44"/>
        <v>16.739999999999817</v>
      </c>
      <c r="Z1676" s="14">
        <v>-145.84</v>
      </c>
      <c r="AA1676" s="14">
        <v>132.47999999999999</v>
      </c>
      <c r="AB1676" s="14">
        <v>16444.16</v>
      </c>
      <c r="AC1676" s="14"/>
      <c r="AD1676" s="14">
        <v>162.82</v>
      </c>
      <c r="AE1676" s="14">
        <v>220.82</v>
      </c>
      <c r="AF1676" s="14">
        <v>101.32</v>
      </c>
    </row>
    <row r="1677" spans="1:32" x14ac:dyDescent="0.25">
      <c r="A1677" s="4"/>
      <c r="B1677" s="4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3">
        <f t="shared" si="44"/>
        <v>16.749999999999819</v>
      </c>
      <c r="Z1677" s="14">
        <v>-337.84</v>
      </c>
      <c r="AA1677" s="14">
        <v>-511.52</v>
      </c>
      <c r="AB1677" s="14">
        <v>16436.16</v>
      </c>
      <c r="AC1677" s="14"/>
      <c r="AD1677" s="14">
        <v>63.82</v>
      </c>
      <c r="AE1677" s="14">
        <v>211.82</v>
      </c>
      <c r="AF1677" s="14">
        <v>369.32</v>
      </c>
    </row>
    <row r="1678" spans="1:32" x14ac:dyDescent="0.25">
      <c r="A1678" s="4"/>
      <c r="B1678" s="4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3">
        <f t="shared" si="44"/>
        <v>16.75999999999982</v>
      </c>
      <c r="Z1678" s="14">
        <v>-413.84</v>
      </c>
      <c r="AA1678" s="14">
        <v>-395.52</v>
      </c>
      <c r="AB1678" s="14">
        <v>16952.16</v>
      </c>
      <c r="AC1678" s="14"/>
      <c r="AD1678" s="14">
        <v>-174.18</v>
      </c>
      <c r="AE1678" s="14">
        <v>44.82</v>
      </c>
      <c r="AF1678" s="14">
        <v>599.32000000000005</v>
      </c>
    </row>
    <row r="1679" spans="1:32" x14ac:dyDescent="0.25">
      <c r="A1679" s="4"/>
      <c r="B1679" s="4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3">
        <f t="shared" si="44"/>
        <v>16.769999999999822</v>
      </c>
      <c r="Z1679" s="14">
        <v>-1325.84</v>
      </c>
      <c r="AA1679" s="14">
        <v>-155.52000000000001</v>
      </c>
      <c r="AB1679" s="14">
        <v>16316.16</v>
      </c>
      <c r="AC1679" s="14"/>
      <c r="AD1679" s="14">
        <v>470.82</v>
      </c>
      <c r="AE1679" s="14">
        <v>824.82</v>
      </c>
      <c r="AF1679" s="14">
        <v>429.32</v>
      </c>
    </row>
    <row r="1680" spans="1:32" x14ac:dyDescent="0.25">
      <c r="A1680" s="4"/>
      <c r="B1680" s="4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3">
        <f t="shared" si="44"/>
        <v>16.779999999999824</v>
      </c>
      <c r="Z1680" s="14">
        <v>-549.84</v>
      </c>
      <c r="AA1680" s="14">
        <v>-947.52</v>
      </c>
      <c r="AB1680" s="14">
        <v>16428.16</v>
      </c>
      <c r="AC1680" s="14"/>
      <c r="AD1680" s="14">
        <v>-100.18</v>
      </c>
      <c r="AE1680" s="14">
        <v>-269.18</v>
      </c>
      <c r="AF1680" s="14">
        <v>879.32</v>
      </c>
    </row>
    <row r="1681" spans="1:32" x14ac:dyDescent="0.25">
      <c r="A1681" s="4"/>
      <c r="B1681" s="4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3">
        <f t="shared" si="44"/>
        <v>16.789999999999825</v>
      </c>
      <c r="Z1681" s="14">
        <v>-397.84</v>
      </c>
      <c r="AA1681" s="14">
        <v>-795.52</v>
      </c>
      <c r="AB1681" s="14">
        <v>16408.16</v>
      </c>
      <c r="AC1681" s="14"/>
      <c r="AD1681" s="14">
        <v>170.82</v>
      </c>
      <c r="AE1681" s="14">
        <v>144.82</v>
      </c>
      <c r="AF1681" s="14">
        <v>657.32</v>
      </c>
    </row>
    <row r="1682" spans="1:32" x14ac:dyDescent="0.25">
      <c r="A1682" s="4"/>
      <c r="B1682" s="4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3">
        <f t="shared" si="44"/>
        <v>16.799999999999827</v>
      </c>
      <c r="Z1682" s="14">
        <v>-1273.8399999999999</v>
      </c>
      <c r="AA1682" s="14">
        <v>-323.52</v>
      </c>
      <c r="AB1682" s="14">
        <v>15520.16</v>
      </c>
      <c r="AC1682" s="14"/>
      <c r="AD1682" s="14">
        <v>45.82</v>
      </c>
      <c r="AE1682" s="14">
        <v>-347.18</v>
      </c>
      <c r="AF1682" s="14">
        <v>443.32</v>
      </c>
    </row>
    <row r="1683" spans="1:32" x14ac:dyDescent="0.25">
      <c r="A1683" s="4"/>
      <c r="B1683" s="4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3">
        <f t="shared" si="44"/>
        <v>16.809999999999828</v>
      </c>
      <c r="Z1683" s="14">
        <v>-793.84</v>
      </c>
      <c r="AA1683" s="14">
        <v>-335.52</v>
      </c>
      <c r="AB1683" s="14">
        <v>16580.16</v>
      </c>
      <c r="AC1683" s="14"/>
      <c r="AD1683" s="14">
        <v>332.82</v>
      </c>
      <c r="AE1683" s="14">
        <v>311.82</v>
      </c>
      <c r="AF1683" s="14">
        <v>-191.68</v>
      </c>
    </row>
    <row r="1684" spans="1:32" x14ac:dyDescent="0.25">
      <c r="A1684" s="4"/>
      <c r="B1684" s="4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3">
        <f t="shared" si="44"/>
        <v>16.81999999999983</v>
      </c>
      <c r="Z1684" s="14">
        <v>170.16</v>
      </c>
      <c r="AA1684" s="14">
        <v>-739.52</v>
      </c>
      <c r="AB1684" s="14">
        <v>16856.16</v>
      </c>
      <c r="AC1684" s="14"/>
      <c r="AD1684" s="14">
        <v>-349.18</v>
      </c>
      <c r="AE1684" s="14">
        <v>54.82</v>
      </c>
      <c r="AF1684" s="14">
        <v>-465.68</v>
      </c>
    </row>
    <row r="1685" spans="1:32" x14ac:dyDescent="0.25">
      <c r="A1685" s="4"/>
      <c r="B1685" s="4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3">
        <f t="shared" si="44"/>
        <v>16.829999999999831</v>
      </c>
      <c r="Z1685" s="14">
        <v>-317.83999999999997</v>
      </c>
      <c r="AA1685" s="14">
        <v>-1063.52</v>
      </c>
      <c r="AB1685" s="14">
        <v>16536.16</v>
      </c>
      <c r="AC1685" s="14"/>
      <c r="AD1685" s="14">
        <v>-429.18</v>
      </c>
      <c r="AE1685" s="14">
        <v>-48.18</v>
      </c>
      <c r="AF1685" s="14">
        <v>-826.68</v>
      </c>
    </row>
    <row r="1686" spans="1:32" x14ac:dyDescent="0.25">
      <c r="A1686" s="4"/>
      <c r="B1686" s="4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3">
        <f t="shared" si="44"/>
        <v>16.839999999999833</v>
      </c>
      <c r="Z1686" s="14">
        <v>-1249.8399999999999</v>
      </c>
      <c r="AA1686" s="14">
        <v>-643.52</v>
      </c>
      <c r="AB1686" s="14">
        <v>16200.16</v>
      </c>
      <c r="AC1686" s="14"/>
      <c r="AD1686" s="14">
        <v>270.82</v>
      </c>
      <c r="AE1686" s="14">
        <v>232.82</v>
      </c>
      <c r="AF1686" s="14">
        <v>-745.68</v>
      </c>
    </row>
    <row r="1687" spans="1:32" x14ac:dyDescent="0.25">
      <c r="A1687" s="4"/>
      <c r="B1687" s="4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3">
        <f t="shared" si="44"/>
        <v>16.849999999999834</v>
      </c>
      <c r="Z1687" s="14">
        <v>-657.84</v>
      </c>
      <c r="AA1687" s="14">
        <v>-759.52</v>
      </c>
      <c r="AB1687" s="14">
        <v>16112.16</v>
      </c>
      <c r="AC1687" s="14"/>
      <c r="AD1687" s="14">
        <v>-216.18</v>
      </c>
      <c r="AE1687" s="14">
        <v>-454.18</v>
      </c>
      <c r="AF1687" s="14">
        <v>-541.67999999999995</v>
      </c>
    </row>
    <row r="1688" spans="1:32" x14ac:dyDescent="0.25">
      <c r="A1688" s="4"/>
      <c r="B1688" s="4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3">
        <f t="shared" si="44"/>
        <v>16.859999999999836</v>
      </c>
      <c r="Z1688" s="14">
        <v>370.16</v>
      </c>
      <c r="AA1688" s="14">
        <v>188.48</v>
      </c>
      <c r="AB1688" s="14">
        <v>16204.16</v>
      </c>
      <c r="AC1688" s="14"/>
      <c r="AD1688" s="14">
        <v>-25.18</v>
      </c>
      <c r="AE1688" s="14">
        <v>32.82</v>
      </c>
      <c r="AF1688" s="14">
        <v>-319.68</v>
      </c>
    </row>
    <row r="1689" spans="1:32" x14ac:dyDescent="0.25">
      <c r="A1689" s="4"/>
      <c r="B1689" s="4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3">
        <f t="shared" si="44"/>
        <v>16.869999999999838</v>
      </c>
      <c r="Z1689" s="14">
        <v>2702.16</v>
      </c>
      <c r="AA1689" s="14">
        <v>392.48</v>
      </c>
      <c r="AB1689" s="14">
        <v>16700.16</v>
      </c>
      <c r="AC1689" s="14"/>
      <c r="AD1689" s="14">
        <v>-196.18</v>
      </c>
      <c r="AE1689" s="14">
        <v>299.82</v>
      </c>
      <c r="AF1689" s="14">
        <v>-145.68</v>
      </c>
    </row>
    <row r="1690" spans="1:32" x14ac:dyDescent="0.25">
      <c r="A1690" s="4"/>
      <c r="B1690" s="4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3">
        <f t="shared" si="44"/>
        <v>16.879999999999839</v>
      </c>
      <c r="Z1690" s="14">
        <v>2346.16</v>
      </c>
      <c r="AA1690" s="14">
        <v>624.48</v>
      </c>
      <c r="AB1690" s="14">
        <v>16588.16</v>
      </c>
      <c r="AC1690" s="14"/>
      <c r="AD1690" s="14">
        <v>-205.18</v>
      </c>
      <c r="AE1690" s="14">
        <v>-185.18</v>
      </c>
      <c r="AF1690" s="14">
        <v>377.32</v>
      </c>
    </row>
    <row r="1691" spans="1:32" x14ac:dyDescent="0.25">
      <c r="A1691" s="4"/>
      <c r="B1691" s="4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3">
        <f t="shared" si="44"/>
        <v>16.889999999999841</v>
      </c>
      <c r="Z1691" s="14">
        <v>2466.16</v>
      </c>
      <c r="AA1691" s="14">
        <v>908.48</v>
      </c>
      <c r="AB1691" s="14">
        <v>16124.16</v>
      </c>
      <c r="AC1691" s="14"/>
      <c r="AD1691" s="14">
        <v>-156.18</v>
      </c>
      <c r="AE1691" s="14">
        <v>-379.18</v>
      </c>
      <c r="AF1691" s="14">
        <v>59.32</v>
      </c>
    </row>
    <row r="1692" spans="1:32" x14ac:dyDescent="0.25">
      <c r="A1692" s="4"/>
      <c r="B1692" s="4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3">
        <f t="shared" si="44"/>
        <v>16.899999999999842</v>
      </c>
      <c r="Z1692" s="14">
        <v>3446.16</v>
      </c>
      <c r="AA1692" s="14">
        <v>460.48</v>
      </c>
      <c r="AB1692" s="14">
        <v>16156.16</v>
      </c>
      <c r="AC1692" s="14"/>
      <c r="AD1692" s="14">
        <v>-235.18</v>
      </c>
      <c r="AE1692" s="14">
        <v>371.82</v>
      </c>
      <c r="AF1692" s="14">
        <v>-158.68</v>
      </c>
    </row>
    <row r="1693" spans="1:32" x14ac:dyDescent="0.25">
      <c r="A1693" s="4"/>
      <c r="B1693" s="4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3">
        <f t="shared" si="44"/>
        <v>16.909999999999844</v>
      </c>
      <c r="Z1693" s="14">
        <v>342.16</v>
      </c>
      <c r="AA1693" s="14">
        <v>760.48</v>
      </c>
      <c r="AB1693" s="14">
        <v>16448.16</v>
      </c>
      <c r="AC1693" s="14"/>
      <c r="AD1693" s="14">
        <v>-17.18</v>
      </c>
      <c r="AE1693" s="14">
        <v>-318.18</v>
      </c>
      <c r="AF1693" s="14">
        <v>-1211.68</v>
      </c>
    </row>
    <row r="1694" spans="1:32" x14ac:dyDescent="0.25">
      <c r="A1694" s="4"/>
      <c r="B1694" s="4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3">
        <f t="shared" si="44"/>
        <v>16.919999999999845</v>
      </c>
      <c r="Z1694" s="14">
        <v>282.16000000000003</v>
      </c>
      <c r="AA1694" s="14">
        <v>-83.52</v>
      </c>
      <c r="AB1694" s="14">
        <v>16528.16</v>
      </c>
      <c r="AC1694" s="14"/>
      <c r="AD1694" s="14">
        <v>24.82</v>
      </c>
      <c r="AE1694" s="14">
        <v>57.82</v>
      </c>
      <c r="AF1694" s="14">
        <v>-1035.68</v>
      </c>
    </row>
    <row r="1695" spans="1:32" x14ac:dyDescent="0.25">
      <c r="A1695" s="4"/>
      <c r="B1695" s="4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3">
        <f t="shared" si="44"/>
        <v>16.929999999999847</v>
      </c>
      <c r="Z1695" s="14">
        <v>306.16000000000003</v>
      </c>
      <c r="AA1695" s="14">
        <v>-535.52</v>
      </c>
      <c r="AB1695" s="14">
        <v>16412.16</v>
      </c>
      <c r="AC1695" s="14"/>
      <c r="AD1695" s="14">
        <v>173.82</v>
      </c>
      <c r="AE1695" s="14">
        <v>178.82</v>
      </c>
      <c r="AF1695" s="14">
        <v>-1366.68</v>
      </c>
    </row>
    <row r="1696" spans="1:32" x14ac:dyDescent="0.25">
      <c r="A1696" s="4"/>
      <c r="B1696" s="4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3">
        <f t="shared" si="44"/>
        <v>16.939999999999849</v>
      </c>
      <c r="Z1696" s="14">
        <v>858.16</v>
      </c>
      <c r="AA1696" s="14">
        <v>-355.52</v>
      </c>
      <c r="AB1696" s="14">
        <v>16768.16</v>
      </c>
      <c r="AC1696" s="14"/>
      <c r="AD1696" s="14">
        <v>10.82</v>
      </c>
      <c r="AE1696" s="14">
        <v>-41.18</v>
      </c>
      <c r="AF1696" s="14">
        <v>-1762.68</v>
      </c>
    </row>
    <row r="1697" spans="1:32" x14ac:dyDescent="0.25">
      <c r="A1697" s="4"/>
      <c r="B1697" s="4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3">
        <f t="shared" si="44"/>
        <v>16.94999999999985</v>
      </c>
      <c r="Z1697" s="14">
        <v>-341.84</v>
      </c>
      <c r="AA1697" s="14">
        <v>-355.52</v>
      </c>
      <c r="AB1697" s="14">
        <v>16312.16</v>
      </c>
      <c r="AC1697" s="14"/>
      <c r="AD1697" s="14">
        <v>-55.18</v>
      </c>
      <c r="AE1697" s="14">
        <v>9.82</v>
      </c>
      <c r="AF1697" s="14">
        <v>-1698.68</v>
      </c>
    </row>
    <row r="1698" spans="1:32" x14ac:dyDescent="0.25">
      <c r="A1698" s="4"/>
      <c r="B1698" s="4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3">
        <f t="shared" si="44"/>
        <v>16.959999999999852</v>
      </c>
      <c r="Z1698" s="14">
        <v>2942.16</v>
      </c>
      <c r="AA1698" s="14">
        <v>1792.48</v>
      </c>
      <c r="AB1698" s="14">
        <v>16384.16</v>
      </c>
      <c r="AC1698" s="14"/>
      <c r="AD1698" s="14">
        <v>269.82</v>
      </c>
      <c r="AE1698" s="14">
        <v>187.82</v>
      </c>
      <c r="AF1698" s="14">
        <v>-9573.68</v>
      </c>
    </row>
    <row r="1699" spans="1:32" x14ac:dyDescent="0.25">
      <c r="A1699" s="4"/>
      <c r="B1699" s="4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3">
        <f t="shared" si="44"/>
        <v>16.969999999999853</v>
      </c>
      <c r="Z1699" s="14">
        <v>2866.16</v>
      </c>
      <c r="AA1699" s="14">
        <v>-731.52</v>
      </c>
      <c r="AB1699" s="14">
        <v>16504.16</v>
      </c>
      <c r="AC1699" s="14"/>
      <c r="AD1699" s="14">
        <v>103.82</v>
      </c>
      <c r="AE1699" s="14">
        <v>295.82</v>
      </c>
      <c r="AF1699" s="14">
        <v>-4076.68</v>
      </c>
    </row>
    <row r="1700" spans="1:32" x14ac:dyDescent="0.25">
      <c r="A1700" s="4"/>
      <c r="B1700" s="4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3">
        <f t="shared" si="44"/>
        <v>16.979999999999855</v>
      </c>
      <c r="Z1700" s="14">
        <v>278.16000000000003</v>
      </c>
      <c r="AA1700" s="14">
        <v>152.47999999999999</v>
      </c>
      <c r="AB1700" s="14">
        <v>16456.16</v>
      </c>
      <c r="AC1700" s="14"/>
      <c r="AD1700" s="14">
        <v>-67.180000000000007</v>
      </c>
      <c r="AE1700" s="14">
        <v>36.82</v>
      </c>
      <c r="AF1700" s="14">
        <v>-3803.68</v>
      </c>
    </row>
    <row r="1701" spans="1:32" x14ac:dyDescent="0.25">
      <c r="A1701" s="4"/>
      <c r="B1701" s="4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3">
        <f t="shared" si="44"/>
        <v>16.989999999999856</v>
      </c>
      <c r="Z1701" s="14">
        <v>538.16</v>
      </c>
      <c r="AA1701" s="14">
        <v>-643.52</v>
      </c>
      <c r="AB1701" s="14">
        <v>16732.16</v>
      </c>
      <c r="AC1701" s="14"/>
      <c r="AD1701" s="14">
        <v>-65.180000000000007</v>
      </c>
      <c r="AE1701" s="14">
        <v>-36.18</v>
      </c>
      <c r="AF1701" s="14">
        <v>-3749.68</v>
      </c>
    </row>
    <row r="1702" spans="1:32" x14ac:dyDescent="0.25">
      <c r="A1702" s="4"/>
      <c r="B1702" s="4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3">
        <f t="shared" si="44"/>
        <v>16.999999999999858</v>
      </c>
      <c r="Z1702" s="14">
        <v>2258.16</v>
      </c>
      <c r="AA1702" s="14">
        <v>-147.52000000000001</v>
      </c>
      <c r="AB1702" s="14">
        <v>16108.16</v>
      </c>
      <c r="AC1702" s="14"/>
      <c r="AD1702" s="14">
        <v>-97.18</v>
      </c>
      <c r="AE1702" s="14">
        <v>-61.18</v>
      </c>
      <c r="AF1702" s="14">
        <v>-2696.68</v>
      </c>
    </row>
    <row r="1703" spans="1:32" x14ac:dyDescent="0.25">
      <c r="A1703" s="4"/>
      <c r="B1703" s="4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3">
        <f t="shared" si="44"/>
        <v>17.009999999999859</v>
      </c>
      <c r="Z1703" s="14">
        <v>282.16000000000003</v>
      </c>
      <c r="AA1703" s="14">
        <v>120.48</v>
      </c>
      <c r="AB1703" s="14">
        <v>16324.16</v>
      </c>
      <c r="AC1703" s="14"/>
      <c r="AD1703" s="14">
        <v>-43.18</v>
      </c>
      <c r="AE1703" s="14">
        <v>-55.18</v>
      </c>
      <c r="AF1703" s="14">
        <v>-1016.68</v>
      </c>
    </row>
    <row r="1704" spans="1:32" x14ac:dyDescent="0.25">
      <c r="A1704" s="4"/>
      <c r="B1704" s="4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3">
        <f t="shared" si="44"/>
        <v>17.019999999999861</v>
      </c>
      <c r="Z1704" s="14">
        <v>506.16</v>
      </c>
      <c r="AA1704" s="14">
        <v>-63.52</v>
      </c>
      <c r="AB1704" s="14">
        <v>16312.16</v>
      </c>
      <c r="AC1704" s="14"/>
      <c r="AD1704" s="14">
        <v>-19.18</v>
      </c>
      <c r="AE1704" s="14">
        <v>-71.180000000000007</v>
      </c>
      <c r="AF1704" s="14">
        <v>-440.68</v>
      </c>
    </row>
    <row r="1705" spans="1:32" x14ac:dyDescent="0.25">
      <c r="A1705" s="4"/>
      <c r="B1705" s="4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3">
        <f t="shared" si="44"/>
        <v>17.029999999999863</v>
      </c>
      <c r="Z1705" s="14">
        <v>-45.84</v>
      </c>
      <c r="AA1705" s="14">
        <v>192.48</v>
      </c>
      <c r="AB1705" s="14">
        <v>16308.16</v>
      </c>
      <c r="AC1705" s="14"/>
      <c r="AD1705" s="14">
        <v>55.82</v>
      </c>
      <c r="AE1705" s="14">
        <v>64.819999999999993</v>
      </c>
      <c r="AF1705" s="14">
        <v>427.32</v>
      </c>
    </row>
    <row r="1706" spans="1:32" x14ac:dyDescent="0.25">
      <c r="A1706" s="4"/>
      <c r="B1706" s="4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3">
        <f t="shared" si="44"/>
        <v>17.039999999999864</v>
      </c>
      <c r="Z1706" s="14">
        <v>-445.84</v>
      </c>
      <c r="AA1706" s="14">
        <v>584.48</v>
      </c>
      <c r="AB1706" s="14">
        <v>16196.16</v>
      </c>
      <c r="AC1706" s="14"/>
      <c r="AD1706" s="14">
        <v>61.82</v>
      </c>
      <c r="AE1706" s="14">
        <v>96.82</v>
      </c>
      <c r="AF1706" s="14">
        <v>816.32</v>
      </c>
    </row>
    <row r="1707" spans="1:32" x14ac:dyDescent="0.25">
      <c r="A1707" s="4"/>
      <c r="B1707" s="4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3">
        <f t="shared" si="44"/>
        <v>17.049999999999866</v>
      </c>
      <c r="Z1707" s="14">
        <v>226.16</v>
      </c>
      <c r="AA1707" s="14">
        <v>4.4800000000000004</v>
      </c>
      <c r="AB1707" s="14">
        <v>16396.16</v>
      </c>
      <c r="AC1707" s="14"/>
      <c r="AD1707" s="14">
        <v>5.82</v>
      </c>
      <c r="AE1707" s="14">
        <v>29.82</v>
      </c>
      <c r="AF1707" s="14">
        <v>456.32</v>
      </c>
    </row>
    <row r="1708" spans="1:32" x14ac:dyDescent="0.25">
      <c r="A1708" s="4"/>
      <c r="B1708" s="4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3">
        <f t="shared" si="44"/>
        <v>17.059999999999867</v>
      </c>
      <c r="Z1708" s="14">
        <v>242.16</v>
      </c>
      <c r="AA1708" s="14">
        <v>-307.52</v>
      </c>
      <c r="AB1708" s="14">
        <v>16744.16</v>
      </c>
      <c r="AC1708" s="14"/>
      <c r="AD1708" s="14">
        <v>13.82</v>
      </c>
      <c r="AE1708" s="14">
        <v>66.819999999999993</v>
      </c>
      <c r="AF1708" s="14">
        <v>71.319999999999993</v>
      </c>
    </row>
    <row r="1709" spans="1:32" x14ac:dyDescent="0.25">
      <c r="A1709" s="4"/>
      <c r="B1709" s="4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3">
        <f t="shared" si="44"/>
        <v>17.069999999999869</v>
      </c>
      <c r="Z1709" s="14">
        <v>-221.84</v>
      </c>
      <c r="AA1709" s="14">
        <v>-239.52</v>
      </c>
      <c r="AB1709" s="14">
        <v>16508.16</v>
      </c>
      <c r="AC1709" s="14"/>
      <c r="AD1709" s="14">
        <v>111.82</v>
      </c>
      <c r="AE1709" s="14">
        <v>141.82</v>
      </c>
      <c r="AF1709" s="14">
        <v>42.32</v>
      </c>
    </row>
    <row r="1710" spans="1:32" x14ac:dyDescent="0.25">
      <c r="A1710" s="4"/>
      <c r="B1710" s="4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3">
        <f t="shared" si="44"/>
        <v>17.07999999999987</v>
      </c>
      <c r="Z1710" s="14">
        <v>650.16</v>
      </c>
      <c r="AA1710" s="14">
        <v>4.4800000000000004</v>
      </c>
      <c r="AB1710" s="14">
        <v>16652.16</v>
      </c>
      <c r="AC1710" s="14"/>
      <c r="AD1710" s="14">
        <v>-16.18</v>
      </c>
      <c r="AE1710" s="14">
        <v>78.819999999999993</v>
      </c>
      <c r="AF1710" s="14">
        <v>-68.680000000000007</v>
      </c>
    </row>
    <row r="1711" spans="1:32" x14ac:dyDescent="0.25">
      <c r="A1711" s="4"/>
      <c r="B1711" s="4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3">
        <f t="shared" si="44"/>
        <v>17.089999999999872</v>
      </c>
      <c r="Z1711" s="14">
        <v>-213.84</v>
      </c>
      <c r="AA1711" s="14">
        <v>-167.52</v>
      </c>
      <c r="AB1711" s="14">
        <v>16428.16</v>
      </c>
      <c r="AC1711" s="14"/>
      <c r="AD1711" s="14">
        <v>-113.18</v>
      </c>
      <c r="AE1711" s="14">
        <v>-135.18</v>
      </c>
      <c r="AF1711" s="14">
        <v>303.32</v>
      </c>
    </row>
    <row r="1712" spans="1:32" x14ac:dyDescent="0.25">
      <c r="A1712" s="4"/>
      <c r="B1712" s="4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3">
        <f t="shared" si="44"/>
        <v>17.099999999999874</v>
      </c>
      <c r="Z1712" s="14">
        <v>-637.84</v>
      </c>
      <c r="AA1712" s="14">
        <v>112.48</v>
      </c>
      <c r="AB1712" s="14">
        <v>16560.16</v>
      </c>
      <c r="AC1712" s="14"/>
      <c r="AD1712" s="14">
        <v>12.82</v>
      </c>
      <c r="AE1712" s="14">
        <v>-108.18</v>
      </c>
      <c r="AF1712" s="14">
        <v>1053.32</v>
      </c>
    </row>
    <row r="1713" spans="1:32" x14ac:dyDescent="0.25">
      <c r="A1713" s="4"/>
      <c r="B1713" s="4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3">
        <f t="shared" si="44"/>
        <v>17.109999999999875</v>
      </c>
      <c r="Z1713" s="14">
        <v>58.16</v>
      </c>
      <c r="AA1713" s="14">
        <v>-131.52000000000001</v>
      </c>
      <c r="AB1713" s="14">
        <v>16600.16</v>
      </c>
      <c r="AC1713" s="14"/>
      <c r="AD1713" s="14">
        <v>31.82</v>
      </c>
      <c r="AE1713" s="14">
        <v>-19.18</v>
      </c>
      <c r="AF1713" s="14">
        <v>1763.32</v>
      </c>
    </row>
    <row r="1714" spans="1:32" x14ac:dyDescent="0.25">
      <c r="A1714" s="4"/>
      <c r="B1714" s="4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3">
        <f t="shared" si="44"/>
        <v>17.119999999999877</v>
      </c>
      <c r="Z1714" s="14">
        <v>194.16</v>
      </c>
      <c r="AA1714" s="14">
        <v>-367.52</v>
      </c>
      <c r="AB1714" s="14">
        <v>16288.16</v>
      </c>
      <c r="AC1714" s="14"/>
      <c r="AD1714" s="14">
        <v>35.82</v>
      </c>
      <c r="AE1714" s="14">
        <v>231.82</v>
      </c>
      <c r="AF1714" s="14">
        <v>1579.32</v>
      </c>
    </row>
    <row r="1715" spans="1:32" x14ac:dyDescent="0.25">
      <c r="A1715" s="4"/>
      <c r="B1715" s="4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3">
        <f t="shared" si="44"/>
        <v>17.129999999999878</v>
      </c>
      <c r="Z1715" s="14">
        <v>146.16</v>
      </c>
      <c r="AA1715" s="14">
        <v>644.48</v>
      </c>
      <c r="AB1715" s="14">
        <v>16328.16</v>
      </c>
      <c r="AC1715" s="14"/>
      <c r="AD1715" s="14">
        <v>21.82</v>
      </c>
      <c r="AE1715" s="14">
        <v>29.82</v>
      </c>
      <c r="AF1715" s="14">
        <v>1419.32</v>
      </c>
    </row>
    <row r="1716" spans="1:32" x14ac:dyDescent="0.25">
      <c r="A1716" s="4"/>
      <c r="B1716" s="4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3">
        <f t="shared" si="44"/>
        <v>17.13999999999988</v>
      </c>
      <c r="Z1716" s="14">
        <v>330.16</v>
      </c>
      <c r="AA1716" s="14">
        <v>-187.52</v>
      </c>
      <c r="AB1716" s="14">
        <v>16640.16</v>
      </c>
      <c r="AC1716" s="14"/>
      <c r="AD1716" s="14">
        <v>-151.18</v>
      </c>
      <c r="AE1716" s="14">
        <v>-200.18</v>
      </c>
      <c r="AF1716" s="14">
        <v>905.32</v>
      </c>
    </row>
    <row r="1717" spans="1:32" x14ac:dyDescent="0.25">
      <c r="A1717" s="4"/>
      <c r="B1717" s="4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3">
        <f t="shared" si="44"/>
        <v>17.149999999999881</v>
      </c>
      <c r="Z1717" s="14">
        <v>354.16</v>
      </c>
      <c r="AA1717" s="14">
        <v>-559.52</v>
      </c>
      <c r="AB1717" s="14">
        <v>16520.16</v>
      </c>
      <c r="AC1717" s="14"/>
      <c r="AD1717" s="14">
        <v>-105.18</v>
      </c>
      <c r="AE1717" s="14">
        <v>-113.18</v>
      </c>
      <c r="AF1717" s="14">
        <v>911.32</v>
      </c>
    </row>
    <row r="1718" spans="1:32" x14ac:dyDescent="0.25">
      <c r="A1718" s="4"/>
      <c r="B1718" s="4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3">
        <f t="shared" si="44"/>
        <v>17.159999999999883</v>
      </c>
      <c r="Z1718" s="14">
        <v>514.16</v>
      </c>
      <c r="AA1718" s="14">
        <v>-459.52</v>
      </c>
      <c r="AB1718" s="14">
        <v>16616.16</v>
      </c>
      <c r="AC1718" s="14"/>
      <c r="AD1718" s="14">
        <v>38.82</v>
      </c>
      <c r="AE1718" s="14">
        <v>57.82</v>
      </c>
      <c r="AF1718" s="14">
        <v>742.32</v>
      </c>
    </row>
    <row r="1719" spans="1:32" x14ac:dyDescent="0.25">
      <c r="A1719" s="4"/>
      <c r="B1719" s="4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3">
        <f t="shared" si="44"/>
        <v>17.169999999999884</v>
      </c>
      <c r="Z1719" s="14">
        <v>790.16</v>
      </c>
      <c r="AA1719" s="14">
        <v>-631.52</v>
      </c>
      <c r="AB1719" s="14">
        <v>16616.16</v>
      </c>
      <c r="AC1719" s="14"/>
      <c r="AD1719" s="14">
        <v>-54.18</v>
      </c>
      <c r="AE1719" s="14">
        <v>-72.180000000000007</v>
      </c>
      <c r="AF1719" s="14">
        <v>696.32</v>
      </c>
    </row>
    <row r="1720" spans="1:32" x14ac:dyDescent="0.25">
      <c r="A1720" s="4"/>
      <c r="B1720" s="4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3">
        <f t="shared" si="44"/>
        <v>17.179999999999886</v>
      </c>
      <c r="Z1720" s="14">
        <v>190.16</v>
      </c>
      <c r="AA1720" s="14">
        <v>-583.52</v>
      </c>
      <c r="AB1720" s="14">
        <v>16500.16</v>
      </c>
      <c r="AC1720" s="14"/>
      <c r="AD1720" s="14">
        <v>62.82</v>
      </c>
      <c r="AE1720" s="14">
        <v>76.819999999999993</v>
      </c>
      <c r="AF1720" s="14">
        <v>614.32000000000005</v>
      </c>
    </row>
    <row r="1721" spans="1:32" x14ac:dyDescent="0.25">
      <c r="A1721" s="4"/>
      <c r="B1721" s="4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3">
        <f t="shared" si="44"/>
        <v>17.189999999999888</v>
      </c>
      <c r="Z1721" s="14">
        <v>810.16</v>
      </c>
      <c r="AA1721" s="14">
        <v>-195.52</v>
      </c>
      <c r="AB1721" s="14">
        <v>16472.16</v>
      </c>
      <c r="AC1721" s="14"/>
      <c r="AD1721" s="14">
        <v>-5.18</v>
      </c>
      <c r="AE1721" s="14">
        <v>68.819999999999993</v>
      </c>
      <c r="AF1721" s="14">
        <v>496.32</v>
      </c>
    </row>
    <row r="1722" spans="1:32" x14ac:dyDescent="0.25">
      <c r="A1722" s="4"/>
      <c r="B1722" s="4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3">
        <f t="shared" si="44"/>
        <v>17.199999999999889</v>
      </c>
      <c r="Z1722" s="14">
        <v>870.16</v>
      </c>
      <c r="AA1722" s="14">
        <v>-511.52</v>
      </c>
      <c r="AB1722" s="14">
        <v>16464.16</v>
      </c>
      <c r="AC1722" s="14"/>
      <c r="AD1722" s="14">
        <v>-22.18</v>
      </c>
      <c r="AE1722" s="14">
        <v>-39.18</v>
      </c>
      <c r="AF1722" s="14">
        <v>-165.68</v>
      </c>
    </row>
    <row r="1723" spans="1:32" x14ac:dyDescent="0.25">
      <c r="A1723" s="4"/>
      <c r="B1723" s="4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3">
        <f t="shared" si="44"/>
        <v>17.209999999999891</v>
      </c>
      <c r="Z1723" s="14">
        <v>1750.16</v>
      </c>
      <c r="AA1723" s="14">
        <v>-251.52</v>
      </c>
      <c r="AB1723" s="14">
        <v>16596.16</v>
      </c>
      <c r="AC1723" s="14"/>
      <c r="AD1723" s="14">
        <v>10.82</v>
      </c>
      <c r="AE1723" s="14">
        <v>9.82</v>
      </c>
      <c r="AF1723" s="14">
        <v>-619.67999999999995</v>
      </c>
    </row>
    <row r="1724" spans="1:32" x14ac:dyDescent="0.25">
      <c r="A1724" s="4"/>
      <c r="B1724" s="4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3">
        <f t="shared" si="44"/>
        <v>17.219999999999892</v>
      </c>
      <c r="Z1724" s="14">
        <v>1342.16</v>
      </c>
      <c r="AA1724" s="14">
        <v>-487.52</v>
      </c>
      <c r="AB1724" s="14">
        <v>16560.16</v>
      </c>
      <c r="AC1724" s="14"/>
      <c r="AD1724" s="14">
        <v>31.82</v>
      </c>
      <c r="AE1724" s="14">
        <v>101.82</v>
      </c>
      <c r="AF1724" s="14">
        <v>-440.68</v>
      </c>
    </row>
    <row r="1725" spans="1:32" x14ac:dyDescent="0.25">
      <c r="A1725" s="4"/>
      <c r="B1725" s="4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3">
        <f t="shared" si="44"/>
        <v>17.229999999999894</v>
      </c>
      <c r="Z1725" s="14">
        <v>630.16</v>
      </c>
      <c r="AA1725" s="14">
        <v>-359.52</v>
      </c>
      <c r="AB1725" s="14">
        <v>16596.16</v>
      </c>
      <c r="AC1725" s="14"/>
      <c r="AD1725" s="14">
        <v>24.82</v>
      </c>
      <c r="AE1725" s="14">
        <v>90.82</v>
      </c>
      <c r="AF1725" s="14">
        <v>-303.68</v>
      </c>
    </row>
    <row r="1726" spans="1:32" x14ac:dyDescent="0.25">
      <c r="A1726" s="4"/>
      <c r="B1726" s="4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3">
        <f t="shared" si="44"/>
        <v>17.239999999999895</v>
      </c>
      <c r="Z1726" s="14">
        <v>518.16</v>
      </c>
      <c r="AA1726" s="14">
        <v>-311.52</v>
      </c>
      <c r="AB1726" s="14">
        <v>16584.16</v>
      </c>
      <c r="AC1726" s="14"/>
      <c r="AD1726" s="14">
        <v>18.82</v>
      </c>
      <c r="AE1726" s="14">
        <v>89.82</v>
      </c>
      <c r="AF1726" s="14">
        <v>-92.68</v>
      </c>
    </row>
    <row r="1727" spans="1:32" x14ac:dyDescent="0.25">
      <c r="A1727" s="4"/>
      <c r="B1727" s="4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3">
        <f t="shared" si="44"/>
        <v>17.249999999999897</v>
      </c>
      <c r="Z1727" s="14">
        <v>242.16</v>
      </c>
      <c r="AA1727" s="14">
        <v>-275.52</v>
      </c>
      <c r="AB1727" s="14">
        <v>16572.16</v>
      </c>
      <c r="AC1727" s="14"/>
      <c r="AD1727" s="14">
        <v>17.82</v>
      </c>
      <c r="AE1727" s="14">
        <v>56.82</v>
      </c>
      <c r="AF1727" s="14">
        <v>112.32</v>
      </c>
    </row>
    <row r="1728" spans="1:32" x14ac:dyDescent="0.25">
      <c r="A1728" s="4"/>
      <c r="B1728" s="4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3">
        <f t="shared" si="44"/>
        <v>17.259999999999899</v>
      </c>
      <c r="Z1728" s="14">
        <v>166.16</v>
      </c>
      <c r="AA1728" s="14">
        <v>-243.52</v>
      </c>
      <c r="AB1728" s="14">
        <v>16472.16</v>
      </c>
      <c r="AC1728" s="14"/>
      <c r="AD1728" s="14">
        <v>17.82</v>
      </c>
      <c r="AE1728" s="14">
        <v>52.82</v>
      </c>
      <c r="AF1728" s="14">
        <v>109.32</v>
      </c>
    </row>
    <row r="1729" spans="1:32" x14ac:dyDescent="0.25">
      <c r="A1729" s="4"/>
      <c r="B1729" s="4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3">
        <f t="shared" si="44"/>
        <v>17.2699999999999</v>
      </c>
      <c r="Z1729" s="14">
        <v>270.16000000000003</v>
      </c>
      <c r="AA1729" s="14">
        <v>-151.52000000000001</v>
      </c>
      <c r="AB1729" s="14">
        <v>16348.16</v>
      </c>
      <c r="AC1729" s="14"/>
      <c r="AD1729" s="14">
        <v>13.82</v>
      </c>
      <c r="AE1729" s="14">
        <v>65.819999999999993</v>
      </c>
      <c r="AF1729" s="14">
        <v>36.32</v>
      </c>
    </row>
    <row r="1730" spans="1:32" x14ac:dyDescent="0.25">
      <c r="A1730" s="4"/>
      <c r="B1730" s="4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3">
        <f t="shared" si="44"/>
        <v>17.279999999999902</v>
      </c>
      <c r="Z1730" s="14">
        <v>54.16</v>
      </c>
      <c r="AA1730" s="14">
        <v>-175.52</v>
      </c>
      <c r="AB1730" s="14">
        <v>16344.16</v>
      </c>
      <c r="AC1730" s="14"/>
      <c r="AD1730" s="14">
        <v>54.82</v>
      </c>
      <c r="AE1730" s="14">
        <v>116.82</v>
      </c>
      <c r="AF1730" s="14">
        <v>29.32</v>
      </c>
    </row>
    <row r="1731" spans="1:32" x14ac:dyDescent="0.25">
      <c r="A1731" s="4"/>
      <c r="B1731" s="4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3">
        <f t="shared" si="44"/>
        <v>17.289999999999903</v>
      </c>
      <c r="Z1731" s="14">
        <v>82.16</v>
      </c>
      <c r="AA1731" s="14">
        <v>-83.52</v>
      </c>
      <c r="AB1731" s="14">
        <v>16412.16</v>
      </c>
      <c r="AC1731" s="14"/>
      <c r="AD1731" s="14">
        <v>68.819999999999993</v>
      </c>
      <c r="AE1731" s="14">
        <v>148.82</v>
      </c>
      <c r="AF1731" s="14">
        <v>0.32</v>
      </c>
    </row>
    <row r="1732" spans="1:32" x14ac:dyDescent="0.25">
      <c r="A1732" s="4"/>
      <c r="B1732" s="4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3">
        <f t="shared" ref="Y1732:Y1795" si="45">Y1731+0.01</f>
        <v>17.299999999999905</v>
      </c>
      <c r="Z1732" s="14">
        <v>54.16</v>
      </c>
      <c r="AA1732" s="14">
        <v>-167.52</v>
      </c>
      <c r="AB1732" s="14">
        <v>16332.16</v>
      </c>
      <c r="AC1732" s="14"/>
      <c r="AD1732" s="14">
        <v>53.82</v>
      </c>
      <c r="AE1732" s="14">
        <v>102.82</v>
      </c>
      <c r="AF1732" s="14">
        <v>-4.68</v>
      </c>
    </row>
    <row r="1733" spans="1:32" x14ac:dyDescent="0.25">
      <c r="A1733" s="4"/>
      <c r="B1733" s="4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3">
        <f t="shared" si="45"/>
        <v>17.309999999999906</v>
      </c>
      <c r="Z1733" s="14">
        <v>166.16</v>
      </c>
      <c r="AA1733" s="14">
        <v>-167.52</v>
      </c>
      <c r="AB1733" s="14">
        <v>16448.16</v>
      </c>
      <c r="AC1733" s="14"/>
      <c r="AD1733" s="14">
        <v>92.82</v>
      </c>
      <c r="AE1733" s="14">
        <v>145.82</v>
      </c>
      <c r="AF1733" s="14">
        <v>13.32</v>
      </c>
    </row>
    <row r="1734" spans="1:32" x14ac:dyDescent="0.25">
      <c r="A1734" s="4"/>
      <c r="B1734" s="4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3">
        <f t="shared" si="45"/>
        <v>17.319999999999908</v>
      </c>
      <c r="Z1734" s="14">
        <v>146.16</v>
      </c>
      <c r="AA1734" s="14">
        <v>-115.52</v>
      </c>
      <c r="AB1734" s="14">
        <v>16356.16</v>
      </c>
      <c r="AC1734" s="14"/>
      <c r="AD1734" s="14">
        <v>97.82</v>
      </c>
      <c r="AE1734" s="14">
        <v>216.82</v>
      </c>
      <c r="AF1734" s="14">
        <v>5.32</v>
      </c>
    </row>
    <row r="1735" spans="1:32" x14ac:dyDescent="0.25">
      <c r="A1735" s="4"/>
      <c r="B1735" s="4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3">
        <f t="shared" si="45"/>
        <v>17.329999999999909</v>
      </c>
      <c r="Z1735" s="14">
        <v>250.16</v>
      </c>
      <c r="AA1735" s="14">
        <v>-27.52</v>
      </c>
      <c r="AB1735" s="14">
        <v>16456.16</v>
      </c>
      <c r="AC1735" s="14"/>
      <c r="AD1735" s="14">
        <v>96.82</v>
      </c>
      <c r="AE1735" s="14">
        <v>211.82</v>
      </c>
      <c r="AF1735" s="14">
        <v>1.32</v>
      </c>
    </row>
    <row r="1736" spans="1:32" x14ac:dyDescent="0.25">
      <c r="A1736" s="4"/>
      <c r="B1736" s="4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3">
        <f t="shared" si="45"/>
        <v>17.339999999999911</v>
      </c>
      <c r="Z1736" s="14">
        <v>134.16</v>
      </c>
      <c r="AA1736" s="14">
        <v>-67.52</v>
      </c>
      <c r="AB1736" s="14">
        <v>16488.16</v>
      </c>
      <c r="AC1736" s="14"/>
      <c r="AD1736" s="14">
        <v>130.82</v>
      </c>
      <c r="AE1736" s="14">
        <v>184.82</v>
      </c>
      <c r="AF1736" s="14">
        <v>-57.68</v>
      </c>
    </row>
    <row r="1737" spans="1:32" x14ac:dyDescent="0.25">
      <c r="A1737" s="4"/>
      <c r="B1737" s="4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3">
        <f t="shared" si="45"/>
        <v>17.349999999999913</v>
      </c>
      <c r="Z1737" s="14">
        <v>110.16</v>
      </c>
      <c r="AA1737" s="14">
        <v>128.47999999999999</v>
      </c>
      <c r="AB1737" s="14">
        <v>16460.16</v>
      </c>
      <c r="AC1737" s="14"/>
      <c r="AD1737" s="14">
        <v>127.82</v>
      </c>
      <c r="AE1737" s="14">
        <v>168.82</v>
      </c>
      <c r="AF1737" s="14">
        <v>-291.68</v>
      </c>
    </row>
    <row r="1738" spans="1:32" x14ac:dyDescent="0.25">
      <c r="A1738" s="4"/>
      <c r="B1738" s="4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3">
        <f t="shared" si="45"/>
        <v>17.359999999999914</v>
      </c>
      <c r="Z1738" s="14">
        <v>154.16</v>
      </c>
      <c r="AA1738" s="14">
        <v>-55.52</v>
      </c>
      <c r="AB1738" s="14">
        <v>16492.16</v>
      </c>
      <c r="AC1738" s="14"/>
      <c r="AD1738" s="14">
        <v>56.82</v>
      </c>
      <c r="AE1738" s="14">
        <v>133.82</v>
      </c>
      <c r="AF1738" s="14">
        <v>-566.67999999999995</v>
      </c>
    </row>
    <row r="1739" spans="1:32" x14ac:dyDescent="0.25">
      <c r="A1739" s="4"/>
      <c r="B1739" s="4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3">
        <f t="shared" si="45"/>
        <v>17.369999999999916</v>
      </c>
      <c r="Z1739" s="14">
        <v>-1.84</v>
      </c>
      <c r="AA1739" s="14">
        <v>-119.52</v>
      </c>
      <c r="AB1739" s="14">
        <v>16480.16</v>
      </c>
      <c r="AC1739" s="14"/>
      <c r="AD1739" s="14">
        <v>61.82</v>
      </c>
      <c r="AE1739" s="14">
        <v>106.82</v>
      </c>
      <c r="AF1739" s="14">
        <v>-641.67999999999995</v>
      </c>
    </row>
    <row r="1740" spans="1:32" x14ac:dyDescent="0.25">
      <c r="A1740" s="4"/>
      <c r="B1740" s="4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3">
        <f t="shared" si="45"/>
        <v>17.379999999999917</v>
      </c>
      <c r="Z1740" s="14">
        <v>38.159999999999997</v>
      </c>
      <c r="AA1740" s="14">
        <v>-27.52</v>
      </c>
      <c r="AB1740" s="14">
        <v>16516.16</v>
      </c>
      <c r="AC1740" s="14"/>
      <c r="AD1740" s="14">
        <v>61.82</v>
      </c>
      <c r="AE1740" s="14">
        <v>53.82</v>
      </c>
      <c r="AF1740" s="14">
        <v>-693.68</v>
      </c>
    </row>
    <row r="1741" spans="1:32" x14ac:dyDescent="0.25">
      <c r="A1741" s="4"/>
      <c r="B1741" s="4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3">
        <f t="shared" si="45"/>
        <v>17.389999999999919</v>
      </c>
      <c r="Z1741" s="14">
        <v>-253.84</v>
      </c>
      <c r="AA1741" s="14">
        <v>-115.52</v>
      </c>
      <c r="AB1741" s="14">
        <v>16220.16</v>
      </c>
      <c r="AC1741" s="14"/>
      <c r="AD1741" s="14">
        <v>-66.180000000000007</v>
      </c>
      <c r="AE1741" s="14">
        <v>-206.18</v>
      </c>
      <c r="AF1741" s="14">
        <v>-521.67999999999995</v>
      </c>
    </row>
    <row r="1742" spans="1:32" x14ac:dyDescent="0.25">
      <c r="A1742" s="4"/>
      <c r="B1742" s="4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3">
        <f t="shared" si="45"/>
        <v>17.39999999999992</v>
      </c>
      <c r="Z1742" s="14">
        <v>322.16000000000003</v>
      </c>
      <c r="AA1742" s="14">
        <v>12.48</v>
      </c>
      <c r="AB1742" s="14">
        <v>16520.16</v>
      </c>
      <c r="AC1742" s="14"/>
      <c r="AD1742" s="14">
        <v>-154.18</v>
      </c>
      <c r="AE1742" s="14">
        <v>-355.18</v>
      </c>
      <c r="AF1742" s="14">
        <v>-632.67999999999995</v>
      </c>
    </row>
    <row r="1743" spans="1:32" x14ac:dyDescent="0.25">
      <c r="A1743" s="4"/>
      <c r="B1743" s="4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3">
        <f t="shared" si="45"/>
        <v>17.409999999999922</v>
      </c>
      <c r="Z1743" s="14">
        <v>390.16</v>
      </c>
      <c r="AA1743" s="14">
        <v>-111.52</v>
      </c>
      <c r="AB1743" s="14">
        <v>16468.16</v>
      </c>
      <c r="AC1743" s="14"/>
      <c r="AD1743" s="14">
        <v>-90.18</v>
      </c>
      <c r="AE1743" s="14">
        <v>-251.18</v>
      </c>
      <c r="AF1743" s="14">
        <v>-489.68</v>
      </c>
    </row>
    <row r="1744" spans="1:32" x14ac:dyDescent="0.25">
      <c r="A1744" s="4"/>
      <c r="B1744" s="4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3">
        <f t="shared" si="45"/>
        <v>17.419999999999924</v>
      </c>
      <c r="Z1744" s="14">
        <v>682.16</v>
      </c>
      <c r="AA1744" s="14">
        <v>-287.52</v>
      </c>
      <c r="AB1744" s="14">
        <v>16384.16</v>
      </c>
      <c r="AC1744" s="14"/>
      <c r="AD1744" s="14">
        <v>-40.18</v>
      </c>
      <c r="AE1744" s="14">
        <v>-96.18</v>
      </c>
      <c r="AF1744" s="14">
        <v>23.32</v>
      </c>
    </row>
    <row r="1745" spans="1:32" x14ac:dyDescent="0.25">
      <c r="A1745" s="4"/>
      <c r="B1745" s="4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3">
        <f t="shared" si="45"/>
        <v>17.429999999999925</v>
      </c>
      <c r="Z1745" s="14">
        <v>318.16000000000003</v>
      </c>
      <c r="AA1745" s="14">
        <v>-179.52</v>
      </c>
      <c r="AB1745" s="14">
        <v>16576.16</v>
      </c>
      <c r="AC1745" s="14"/>
      <c r="AD1745" s="14">
        <v>35.82</v>
      </c>
      <c r="AE1745" s="14">
        <v>0.82</v>
      </c>
      <c r="AF1745" s="14">
        <v>665.32</v>
      </c>
    </row>
    <row r="1746" spans="1:32" x14ac:dyDescent="0.25">
      <c r="A1746" s="4"/>
      <c r="B1746" s="4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3">
        <f t="shared" si="45"/>
        <v>17.439999999999927</v>
      </c>
      <c r="Z1746" s="14">
        <v>642.16</v>
      </c>
      <c r="AA1746" s="14">
        <v>60.48</v>
      </c>
      <c r="AB1746" s="14">
        <v>16528.16</v>
      </c>
      <c r="AC1746" s="14"/>
      <c r="AD1746" s="14">
        <v>19.82</v>
      </c>
      <c r="AE1746" s="14">
        <v>-58.18</v>
      </c>
      <c r="AF1746" s="14">
        <v>1189.32</v>
      </c>
    </row>
    <row r="1747" spans="1:32" x14ac:dyDescent="0.25">
      <c r="A1747" s="4"/>
      <c r="B1747" s="4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3">
        <f t="shared" si="45"/>
        <v>17.449999999999928</v>
      </c>
      <c r="Z1747" s="14">
        <v>442.16</v>
      </c>
      <c r="AA1747" s="14">
        <v>132.47999999999999</v>
      </c>
      <c r="AB1747" s="14">
        <v>16464.16</v>
      </c>
      <c r="AC1747" s="14"/>
      <c r="AD1747" s="14">
        <v>125.82</v>
      </c>
      <c r="AE1747" s="14">
        <v>131.82</v>
      </c>
      <c r="AF1747" s="14">
        <v>1690.32</v>
      </c>
    </row>
    <row r="1748" spans="1:32" x14ac:dyDescent="0.25">
      <c r="A1748" s="4"/>
      <c r="B1748" s="4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3">
        <f t="shared" si="45"/>
        <v>17.45999999999993</v>
      </c>
      <c r="Z1748" s="14">
        <v>162.16</v>
      </c>
      <c r="AA1748" s="14">
        <v>-595.52</v>
      </c>
      <c r="AB1748" s="14">
        <v>16376.16</v>
      </c>
      <c r="AC1748" s="14"/>
      <c r="AD1748" s="14">
        <v>257.82</v>
      </c>
      <c r="AE1748" s="14">
        <v>480.82</v>
      </c>
      <c r="AF1748" s="14">
        <v>1723.32</v>
      </c>
    </row>
    <row r="1749" spans="1:32" x14ac:dyDescent="0.25">
      <c r="A1749" s="4"/>
      <c r="B1749" s="4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3">
        <f t="shared" si="45"/>
        <v>17.469999999999931</v>
      </c>
      <c r="Z1749" s="14">
        <v>-737.84</v>
      </c>
      <c r="AA1749" s="14">
        <v>-679.52</v>
      </c>
      <c r="AB1749" s="14">
        <v>16696.16</v>
      </c>
      <c r="AC1749" s="14"/>
      <c r="AD1749" s="14">
        <v>573.82000000000005</v>
      </c>
      <c r="AE1749" s="14">
        <v>1155.82</v>
      </c>
      <c r="AF1749" s="14">
        <v>977.32</v>
      </c>
    </row>
    <row r="1750" spans="1:32" x14ac:dyDescent="0.25">
      <c r="A1750" s="4"/>
      <c r="B1750" s="4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3">
        <f t="shared" si="45"/>
        <v>17.479999999999933</v>
      </c>
      <c r="Z1750" s="14">
        <v>342.16</v>
      </c>
      <c r="AA1750" s="14">
        <v>-15.52</v>
      </c>
      <c r="AB1750" s="14">
        <v>16496.16</v>
      </c>
      <c r="AC1750" s="14"/>
      <c r="AD1750" s="14">
        <v>376.82</v>
      </c>
      <c r="AE1750" s="14">
        <v>1002.82</v>
      </c>
      <c r="AF1750" s="14">
        <v>554.32000000000005</v>
      </c>
    </row>
    <row r="1751" spans="1:32" x14ac:dyDescent="0.25">
      <c r="A1751" s="4"/>
      <c r="B1751" s="4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3">
        <f t="shared" si="45"/>
        <v>17.489999999999934</v>
      </c>
      <c r="Z1751" s="14">
        <v>1238.1600000000001</v>
      </c>
      <c r="AA1751" s="14">
        <v>-287.52</v>
      </c>
      <c r="AB1751" s="14">
        <v>16352.16</v>
      </c>
      <c r="AC1751" s="14"/>
      <c r="AD1751" s="14">
        <v>85.82</v>
      </c>
      <c r="AE1751" s="14">
        <v>398.82</v>
      </c>
      <c r="AF1751" s="14">
        <v>385.32</v>
      </c>
    </row>
    <row r="1752" spans="1:32" x14ac:dyDescent="0.25">
      <c r="A1752" s="4"/>
      <c r="B1752" s="4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3">
        <f t="shared" si="45"/>
        <v>17.499999999999936</v>
      </c>
      <c r="Z1752" s="14">
        <v>-533.84</v>
      </c>
      <c r="AA1752" s="14">
        <v>-199.52</v>
      </c>
      <c r="AB1752" s="14">
        <v>16624.16</v>
      </c>
      <c r="AC1752" s="14"/>
      <c r="AD1752" s="14">
        <v>257.82</v>
      </c>
      <c r="AE1752" s="14">
        <v>684.82</v>
      </c>
      <c r="AF1752" s="14">
        <v>1066.32</v>
      </c>
    </row>
    <row r="1753" spans="1:32" x14ac:dyDescent="0.25">
      <c r="A1753" s="4"/>
      <c r="B1753" s="4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3">
        <f t="shared" si="45"/>
        <v>17.509999999999938</v>
      </c>
      <c r="Z1753" s="14">
        <v>-269.83999999999997</v>
      </c>
      <c r="AA1753" s="14">
        <v>288.48</v>
      </c>
      <c r="AB1753" s="14">
        <v>16396.16</v>
      </c>
      <c r="AC1753" s="14"/>
      <c r="AD1753" s="14">
        <v>73.819999999999993</v>
      </c>
      <c r="AE1753" s="14">
        <v>186.82</v>
      </c>
      <c r="AF1753" s="14">
        <v>338.32</v>
      </c>
    </row>
    <row r="1754" spans="1:32" x14ac:dyDescent="0.25">
      <c r="A1754" s="4"/>
      <c r="B1754" s="4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3">
        <f t="shared" si="45"/>
        <v>17.519999999999939</v>
      </c>
      <c r="Z1754" s="14">
        <v>-525.84</v>
      </c>
      <c r="AA1754" s="14">
        <v>144.47999999999999</v>
      </c>
      <c r="AB1754" s="14">
        <v>16608.16</v>
      </c>
      <c r="AC1754" s="14"/>
      <c r="AD1754" s="14">
        <v>99.82</v>
      </c>
      <c r="AE1754" s="14">
        <v>213.82</v>
      </c>
      <c r="AF1754" s="14">
        <v>555.32000000000005</v>
      </c>
    </row>
    <row r="1755" spans="1:32" x14ac:dyDescent="0.25">
      <c r="A1755" s="4"/>
      <c r="B1755" s="4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3">
        <f t="shared" si="45"/>
        <v>17.529999999999941</v>
      </c>
      <c r="Z1755" s="14">
        <v>-837.84</v>
      </c>
      <c r="AA1755" s="14">
        <v>296.48</v>
      </c>
      <c r="AB1755" s="14">
        <v>16412.16</v>
      </c>
      <c r="AC1755" s="14"/>
      <c r="AD1755" s="14">
        <v>61.82</v>
      </c>
      <c r="AE1755" s="14">
        <v>199.82</v>
      </c>
      <c r="AF1755" s="14">
        <v>-162.68</v>
      </c>
    </row>
    <row r="1756" spans="1:32" x14ac:dyDescent="0.25">
      <c r="A1756" s="4"/>
      <c r="B1756" s="4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3">
        <f t="shared" si="45"/>
        <v>17.539999999999942</v>
      </c>
      <c r="Z1756" s="14">
        <v>62.16</v>
      </c>
      <c r="AA1756" s="14">
        <v>-27.52</v>
      </c>
      <c r="AB1756" s="14">
        <v>16336.16</v>
      </c>
      <c r="AC1756" s="14"/>
      <c r="AD1756" s="14">
        <v>-20.18</v>
      </c>
      <c r="AE1756" s="14">
        <v>-23.18</v>
      </c>
      <c r="AF1756" s="14">
        <v>-439.68</v>
      </c>
    </row>
    <row r="1757" spans="1:32" x14ac:dyDescent="0.25">
      <c r="A1757" s="4"/>
      <c r="B1757" s="4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3">
        <f t="shared" si="45"/>
        <v>17.549999999999944</v>
      </c>
      <c r="Z1757" s="14">
        <v>186.16</v>
      </c>
      <c r="AA1757" s="14">
        <v>40.479999999999997</v>
      </c>
      <c r="AB1757" s="14">
        <v>16392.16</v>
      </c>
      <c r="AC1757" s="14"/>
      <c r="AD1757" s="14">
        <v>-53.18</v>
      </c>
      <c r="AE1757" s="14">
        <v>-98.18</v>
      </c>
      <c r="AF1757" s="14">
        <v>-805.68</v>
      </c>
    </row>
    <row r="1758" spans="1:32" x14ac:dyDescent="0.25">
      <c r="A1758" s="4"/>
      <c r="B1758" s="4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3">
        <f t="shared" si="45"/>
        <v>17.559999999999945</v>
      </c>
      <c r="Z1758" s="14">
        <v>78.16</v>
      </c>
      <c r="AA1758" s="14">
        <v>-43.52</v>
      </c>
      <c r="AB1758" s="14">
        <v>16636.16</v>
      </c>
      <c r="AC1758" s="14"/>
      <c r="AD1758" s="14">
        <v>-89.18</v>
      </c>
      <c r="AE1758" s="14">
        <v>-167.18</v>
      </c>
      <c r="AF1758" s="14">
        <v>-1075.68</v>
      </c>
    </row>
    <row r="1759" spans="1:32" x14ac:dyDescent="0.25">
      <c r="A1759" s="4"/>
      <c r="B1759" s="4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3">
        <f t="shared" si="45"/>
        <v>17.569999999999947</v>
      </c>
      <c r="Z1759" s="14">
        <v>46.16</v>
      </c>
      <c r="AA1759" s="14">
        <v>-119.52</v>
      </c>
      <c r="AB1759" s="14">
        <v>16340.16</v>
      </c>
      <c r="AC1759" s="14"/>
      <c r="AD1759" s="14">
        <v>-46.18</v>
      </c>
      <c r="AE1759" s="14">
        <v>-85.18</v>
      </c>
      <c r="AF1759" s="14">
        <v>-974.68</v>
      </c>
    </row>
    <row r="1760" spans="1:32" x14ac:dyDescent="0.25">
      <c r="A1760" s="4"/>
      <c r="B1760" s="4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3">
        <f t="shared" si="45"/>
        <v>17.579999999999949</v>
      </c>
      <c r="Z1760" s="14">
        <v>142.16</v>
      </c>
      <c r="AA1760" s="14">
        <v>-99.52</v>
      </c>
      <c r="AB1760" s="14">
        <v>16480.16</v>
      </c>
      <c r="AC1760" s="14"/>
      <c r="AD1760" s="14">
        <v>20.82</v>
      </c>
      <c r="AE1760" s="14">
        <v>45.82</v>
      </c>
      <c r="AF1760" s="14">
        <v>-891.68</v>
      </c>
    </row>
    <row r="1761" spans="1:32" x14ac:dyDescent="0.25">
      <c r="A1761" s="4"/>
      <c r="B1761" s="4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3">
        <f t="shared" si="45"/>
        <v>17.58999999999995</v>
      </c>
      <c r="Z1761" s="14">
        <v>-249.84</v>
      </c>
      <c r="AA1761" s="14">
        <v>-15.52</v>
      </c>
      <c r="AB1761" s="14">
        <v>16304.16</v>
      </c>
      <c r="AC1761" s="14"/>
      <c r="AD1761" s="14">
        <v>2.82</v>
      </c>
      <c r="AE1761" s="14">
        <v>104.82</v>
      </c>
      <c r="AF1761" s="14">
        <v>-1045.68</v>
      </c>
    </row>
    <row r="1762" spans="1:32" x14ac:dyDescent="0.25">
      <c r="A1762" s="4"/>
      <c r="B1762" s="4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3">
        <f t="shared" si="45"/>
        <v>17.599999999999952</v>
      </c>
      <c r="Z1762" s="14">
        <v>-221.84</v>
      </c>
      <c r="AA1762" s="14">
        <v>-315.52</v>
      </c>
      <c r="AB1762" s="14">
        <v>16404.16</v>
      </c>
      <c r="AC1762" s="14"/>
      <c r="AD1762" s="14">
        <v>-60.18</v>
      </c>
      <c r="AE1762" s="14">
        <v>-228.18</v>
      </c>
      <c r="AF1762" s="14">
        <v>6.32</v>
      </c>
    </row>
    <row r="1763" spans="1:32" x14ac:dyDescent="0.25">
      <c r="A1763" s="4"/>
      <c r="B1763" s="4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3">
        <f t="shared" si="45"/>
        <v>17.609999999999953</v>
      </c>
      <c r="Z1763" s="14">
        <v>574.16</v>
      </c>
      <c r="AA1763" s="14">
        <v>4.4800000000000004</v>
      </c>
      <c r="AB1763" s="14">
        <v>16896.16</v>
      </c>
      <c r="AC1763" s="14"/>
      <c r="AD1763" s="14">
        <v>472.82</v>
      </c>
      <c r="AE1763" s="14">
        <v>1406.82</v>
      </c>
      <c r="AF1763" s="14">
        <v>-97.68</v>
      </c>
    </row>
    <row r="1764" spans="1:32" x14ac:dyDescent="0.25">
      <c r="A1764" s="4"/>
      <c r="B1764" s="4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3">
        <f t="shared" si="45"/>
        <v>17.619999999999955</v>
      </c>
      <c r="Z1764" s="14">
        <v>678.16</v>
      </c>
      <c r="AA1764" s="14">
        <v>104.48</v>
      </c>
      <c r="AB1764" s="14">
        <v>16616.16</v>
      </c>
      <c r="AC1764" s="14"/>
      <c r="AD1764" s="14">
        <v>242.82</v>
      </c>
      <c r="AE1764" s="14">
        <v>893.82</v>
      </c>
      <c r="AF1764" s="14">
        <v>-1135.68</v>
      </c>
    </row>
    <row r="1765" spans="1:32" x14ac:dyDescent="0.25">
      <c r="A1765" s="4"/>
      <c r="B1765" s="4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3">
        <f t="shared" si="45"/>
        <v>17.629999999999956</v>
      </c>
      <c r="Z1765" s="14">
        <v>618.16</v>
      </c>
      <c r="AA1765" s="14">
        <v>116.48</v>
      </c>
      <c r="AB1765" s="14">
        <v>16640.16</v>
      </c>
      <c r="AC1765" s="14"/>
      <c r="AD1765" s="14">
        <v>391.82</v>
      </c>
      <c r="AE1765" s="14">
        <v>1304.82</v>
      </c>
      <c r="AF1765" s="14">
        <v>-1506.68</v>
      </c>
    </row>
    <row r="1766" spans="1:32" x14ac:dyDescent="0.25">
      <c r="A1766" s="4"/>
      <c r="B1766" s="4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3">
        <f t="shared" si="45"/>
        <v>17.639999999999958</v>
      </c>
      <c r="Z1766" s="14">
        <v>686.16</v>
      </c>
      <c r="AA1766" s="14">
        <v>-11.52</v>
      </c>
      <c r="AB1766" s="14">
        <v>16724.16</v>
      </c>
      <c r="AC1766" s="14"/>
      <c r="AD1766" s="14">
        <v>392.82</v>
      </c>
      <c r="AE1766" s="14">
        <v>1301.82</v>
      </c>
      <c r="AF1766" s="14">
        <v>-2664.68</v>
      </c>
    </row>
    <row r="1767" spans="1:32" x14ac:dyDescent="0.25">
      <c r="A1767" s="4"/>
      <c r="B1767" s="4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3">
        <f t="shared" si="45"/>
        <v>17.649999999999959</v>
      </c>
      <c r="Z1767" s="14">
        <v>746.16</v>
      </c>
      <c r="AA1767" s="14">
        <v>36.479999999999997</v>
      </c>
      <c r="AB1767" s="14">
        <v>16888.16</v>
      </c>
      <c r="AC1767" s="14"/>
      <c r="AD1767" s="14">
        <v>594.82000000000005</v>
      </c>
      <c r="AE1767" s="14">
        <v>2064.8200000000002</v>
      </c>
      <c r="AF1767" s="14">
        <v>-3264.68</v>
      </c>
    </row>
    <row r="1768" spans="1:32" x14ac:dyDescent="0.25">
      <c r="A1768" s="4"/>
      <c r="B1768" s="4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3">
        <f t="shared" si="45"/>
        <v>17.659999999999961</v>
      </c>
      <c r="Z1768" s="14">
        <v>498.16</v>
      </c>
      <c r="AA1768" s="14">
        <v>64.48</v>
      </c>
      <c r="AB1768" s="14">
        <v>16576.16</v>
      </c>
      <c r="AC1768" s="14"/>
      <c r="AD1768" s="14">
        <v>622.82000000000005</v>
      </c>
      <c r="AE1768" s="14">
        <v>2797.82</v>
      </c>
      <c r="AF1768" s="14">
        <v>-3373.68</v>
      </c>
    </row>
    <row r="1769" spans="1:32" x14ac:dyDescent="0.25">
      <c r="A1769" s="4"/>
      <c r="B1769" s="4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3">
        <f t="shared" si="45"/>
        <v>17.669999999999963</v>
      </c>
      <c r="Z1769" s="14">
        <v>646.16</v>
      </c>
      <c r="AA1769" s="14">
        <v>288.48</v>
      </c>
      <c r="AB1769" s="14">
        <v>16536.16</v>
      </c>
      <c r="AC1769" s="14"/>
      <c r="AD1769" s="14">
        <v>653.82000000000005</v>
      </c>
      <c r="AE1769" s="14">
        <v>3234.82</v>
      </c>
      <c r="AF1769" s="14">
        <v>-3688.68</v>
      </c>
    </row>
    <row r="1770" spans="1:32" x14ac:dyDescent="0.25">
      <c r="A1770" s="4"/>
      <c r="B1770" s="4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3">
        <f t="shared" si="45"/>
        <v>17.679999999999964</v>
      </c>
      <c r="Z1770" s="14">
        <v>586.16</v>
      </c>
      <c r="AA1770" s="14">
        <v>608.48</v>
      </c>
      <c r="AB1770" s="14">
        <v>15808.16</v>
      </c>
      <c r="AC1770" s="14"/>
      <c r="AD1770" s="14">
        <v>250.82</v>
      </c>
      <c r="AE1770" s="14">
        <v>2483.8200000000002</v>
      </c>
      <c r="AF1770" s="14">
        <v>-4246.68</v>
      </c>
    </row>
    <row r="1771" spans="1:32" x14ac:dyDescent="0.25">
      <c r="A1771" s="4"/>
      <c r="B1771" s="4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3">
        <f t="shared" si="45"/>
        <v>17.689999999999966</v>
      </c>
      <c r="Z1771" s="14">
        <v>826.16</v>
      </c>
      <c r="AA1771" s="14">
        <v>524.48</v>
      </c>
      <c r="AB1771" s="14">
        <v>15724.16</v>
      </c>
      <c r="AC1771" s="14"/>
      <c r="AD1771" s="14">
        <v>41.82</v>
      </c>
      <c r="AE1771" s="14">
        <v>1399.82</v>
      </c>
      <c r="AF1771" s="14">
        <v>-5032.68</v>
      </c>
    </row>
    <row r="1772" spans="1:32" x14ac:dyDescent="0.25">
      <c r="A1772" s="4"/>
      <c r="B1772" s="4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3">
        <f t="shared" si="45"/>
        <v>17.699999999999967</v>
      </c>
      <c r="Z1772" s="14">
        <v>646.16</v>
      </c>
      <c r="AA1772" s="14">
        <v>496.48</v>
      </c>
      <c r="AB1772" s="14">
        <v>15752.16</v>
      </c>
      <c r="AC1772" s="14"/>
      <c r="AD1772" s="14">
        <v>78.819999999999993</v>
      </c>
      <c r="AE1772" s="14">
        <v>29.82</v>
      </c>
      <c r="AF1772" s="14">
        <v>-5840.68</v>
      </c>
    </row>
    <row r="1773" spans="1:32" x14ac:dyDescent="0.25">
      <c r="A1773" s="4"/>
      <c r="B1773" s="4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3">
        <f t="shared" si="45"/>
        <v>17.709999999999969</v>
      </c>
      <c r="Z1773" s="14">
        <v>758.16</v>
      </c>
      <c r="AA1773" s="14">
        <v>772.48</v>
      </c>
      <c r="AB1773" s="14">
        <v>15528.16</v>
      </c>
      <c r="AC1773" s="14"/>
      <c r="AD1773" s="14">
        <v>282.82</v>
      </c>
      <c r="AE1773" s="14">
        <v>-943.18</v>
      </c>
      <c r="AF1773" s="14">
        <v>-6624.68</v>
      </c>
    </row>
    <row r="1774" spans="1:32" x14ac:dyDescent="0.25">
      <c r="A1774" s="4"/>
      <c r="B1774" s="4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3">
        <f t="shared" si="45"/>
        <v>17.71999999999997</v>
      </c>
      <c r="Z1774" s="14">
        <v>802.16</v>
      </c>
      <c r="AA1774" s="14">
        <v>456.48</v>
      </c>
      <c r="AB1774" s="14">
        <v>15748.16</v>
      </c>
      <c r="AC1774" s="14"/>
      <c r="AD1774" s="14">
        <v>206.82</v>
      </c>
      <c r="AE1774" s="14">
        <v>-1892.18</v>
      </c>
      <c r="AF1774" s="14">
        <v>-7642.68</v>
      </c>
    </row>
    <row r="1775" spans="1:32" x14ac:dyDescent="0.25">
      <c r="A1775" s="4"/>
      <c r="B1775" s="4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3">
        <f t="shared" si="45"/>
        <v>17.729999999999972</v>
      </c>
      <c r="Z1775" s="14">
        <v>462.16</v>
      </c>
      <c r="AA1775" s="14">
        <v>420.48</v>
      </c>
      <c r="AB1775" s="14">
        <v>16612.16</v>
      </c>
      <c r="AC1775" s="14"/>
      <c r="AD1775" s="14">
        <v>-13.18</v>
      </c>
      <c r="AE1775" s="14">
        <v>-2010.18</v>
      </c>
      <c r="AF1775" s="14">
        <v>-8394.68</v>
      </c>
    </row>
    <row r="1776" spans="1:32" x14ac:dyDescent="0.25">
      <c r="A1776" s="4"/>
      <c r="B1776" s="4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3">
        <f t="shared" si="45"/>
        <v>17.739999999999974</v>
      </c>
      <c r="Z1776" s="14">
        <v>338.16</v>
      </c>
      <c r="AA1776" s="14">
        <v>480.48</v>
      </c>
      <c r="AB1776" s="14">
        <v>17168.16</v>
      </c>
      <c r="AC1776" s="14"/>
      <c r="AD1776" s="14">
        <v>171.82</v>
      </c>
      <c r="AE1776" s="14">
        <v>-391.18</v>
      </c>
      <c r="AF1776" s="14">
        <v>-9753.68</v>
      </c>
    </row>
    <row r="1777" spans="1:32" x14ac:dyDescent="0.25">
      <c r="A1777" s="4"/>
      <c r="B1777" s="4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3">
        <f t="shared" si="45"/>
        <v>17.749999999999975</v>
      </c>
      <c r="Z1777" s="14">
        <v>746.16</v>
      </c>
      <c r="AA1777" s="14">
        <v>336.48</v>
      </c>
      <c r="AB1777" s="14">
        <v>16284.16</v>
      </c>
      <c r="AC1777" s="14"/>
      <c r="AD1777" s="14">
        <v>353.82</v>
      </c>
      <c r="AE1777" s="14">
        <v>471.82</v>
      </c>
      <c r="AF1777" s="14">
        <v>-10199.68</v>
      </c>
    </row>
    <row r="1778" spans="1:32" x14ac:dyDescent="0.25">
      <c r="A1778" s="4"/>
      <c r="B1778" s="4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3">
        <f t="shared" si="45"/>
        <v>17.759999999999977</v>
      </c>
      <c r="Z1778" s="14">
        <v>150.16</v>
      </c>
      <c r="AA1778" s="14">
        <v>480.48</v>
      </c>
      <c r="AB1778" s="14">
        <v>16200.16</v>
      </c>
      <c r="AC1778" s="14"/>
      <c r="AD1778" s="14">
        <v>181.82</v>
      </c>
      <c r="AE1778" s="14">
        <v>148.82</v>
      </c>
      <c r="AF1778" s="14">
        <v>-9632.68</v>
      </c>
    </row>
    <row r="1779" spans="1:32" x14ac:dyDescent="0.25">
      <c r="A1779" s="4"/>
      <c r="B1779" s="4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3">
        <f t="shared" si="45"/>
        <v>17.769999999999978</v>
      </c>
      <c r="Z1779" s="14">
        <v>466.16</v>
      </c>
      <c r="AA1779" s="14">
        <v>136.47999999999999</v>
      </c>
      <c r="AB1779" s="14">
        <v>16172.16</v>
      </c>
      <c r="AC1779" s="14"/>
      <c r="AD1779" s="14">
        <v>102.82</v>
      </c>
      <c r="AE1779" s="14">
        <v>-505.18</v>
      </c>
      <c r="AF1779" s="14">
        <v>-9798.68</v>
      </c>
    </row>
    <row r="1780" spans="1:32" x14ac:dyDescent="0.25">
      <c r="A1780" s="4"/>
      <c r="B1780" s="4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3">
        <f t="shared" si="45"/>
        <v>17.77999999999998</v>
      </c>
      <c r="Z1780" s="14">
        <v>-145.84</v>
      </c>
      <c r="AA1780" s="14">
        <v>-127.52</v>
      </c>
      <c r="AB1780" s="14">
        <v>16832.16</v>
      </c>
      <c r="AC1780" s="14"/>
      <c r="AD1780" s="14">
        <v>156.82</v>
      </c>
      <c r="AE1780" s="14">
        <v>-519.17999999999995</v>
      </c>
      <c r="AF1780" s="14">
        <v>-10211.68</v>
      </c>
    </row>
    <row r="1781" spans="1:32" x14ac:dyDescent="0.25">
      <c r="A1781" s="4"/>
      <c r="B1781" s="4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3">
        <f t="shared" si="45"/>
        <v>17.789999999999981</v>
      </c>
      <c r="Z1781" s="14">
        <v>470.16</v>
      </c>
      <c r="AA1781" s="14">
        <v>-67.52</v>
      </c>
      <c r="AB1781" s="14">
        <v>16744.16</v>
      </c>
      <c r="AC1781" s="14"/>
      <c r="AD1781" s="14">
        <v>109.82</v>
      </c>
      <c r="AE1781" s="14">
        <v>-71.180000000000007</v>
      </c>
      <c r="AF1781" s="14">
        <v>-10869.68</v>
      </c>
    </row>
    <row r="1782" spans="1:32" x14ac:dyDescent="0.25">
      <c r="A1782" s="4"/>
      <c r="B1782" s="4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3">
        <f t="shared" si="45"/>
        <v>17.799999999999983</v>
      </c>
      <c r="Z1782" s="14">
        <v>-589.84</v>
      </c>
      <c r="AA1782" s="14">
        <v>-231.52</v>
      </c>
      <c r="AB1782" s="14">
        <v>16964.16</v>
      </c>
      <c r="AC1782" s="14"/>
      <c r="AD1782" s="14">
        <v>181.82</v>
      </c>
      <c r="AE1782" s="14">
        <v>-62.18</v>
      </c>
      <c r="AF1782" s="14">
        <v>-10988.68</v>
      </c>
    </row>
    <row r="1783" spans="1:32" x14ac:dyDescent="0.25">
      <c r="A1783" s="4"/>
      <c r="B1783" s="4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3">
        <f t="shared" si="45"/>
        <v>17.809999999999985</v>
      </c>
      <c r="Z1783" s="14">
        <v>398.16</v>
      </c>
      <c r="AA1783" s="14">
        <v>444.48</v>
      </c>
      <c r="AB1783" s="14">
        <v>15896.16</v>
      </c>
      <c r="AC1783" s="14"/>
      <c r="AD1783" s="14">
        <v>1.82</v>
      </c>
      <c r="AE1783" s="14">
        <v>-315.18</v>
      </c>
      <c r="AF1783" s="14">
        <v>-11141.68</v>
      </c>
    </row>
    <row r="1784" spans="1:32" x14ac:dyDescent="0.25">
      <c r="A1784" s="4"/>
      <c r="B1784" s="4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3">
        <f t="shared" si="45"/>
        <v>17.819999999999986</v>
      </c>
      <c r="Z1784" s="14">
        <v>-389.84</v>
      </c>
      <c r="AA1784" s="14">
        <v>-111.52</v>
      </c>
      <c r="AB1784" s="14">
        <v>16796.16</v>
      </c>
      <c r="AC1784" s="14"/>
      <c r="AD1784" s="14">
        <v>81.819999999999993</v>
      </c>
      <c r="AE1784" s="14">
        <v>87.82</v>
      </c>
      <c r="AF1784" s="14">
        <v>-11329.68</v>
      </c>
    </row>
    <row r="1785" spans="1:32" x14ac:dyDescent="0.25">
      <c r="A1785" s="4"/>
      <c r="B1785" s="4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3">
        <f t="shared" si="45"/>
        <v>17.829999999999988</v>
      </c>
      <c r="Z1785" s="14">
        <v>-913.84</v>
      </c>
      <c r="AA1785" s="14">
        <v>-383.52</v>
      </c>
      <c r="AB1785" s="14">
        <v>16436.16</v>
      </c>
      <c r="AC1785" s="14"/>
      <c r="AD1785" s="14">
        <v>41.82</v>
      </c>
      <c r="AE1785" s="14">
        <v>-367.18</v>
      </c>
      <c r="AF1785" s="14">
        <v>-11182.68</v>
      </c>
    </row>
    <row r="1786" spans="1:32" x14ac:dyDescent="0.25">
      <c r="A1786" s="4"/>
      <c r="B1786" s="4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3">
        <f t="shared" si="45"/>
        <v>17.839999999999989</v>
      </c>
      <c r="Z1786" s="14">
        <v>6.16</v>
      </c>
      <c r="AA1786" s="14">
        <v>-115.52</v>
      </c>
      <c r="AB1786" s="14">
        <v>16016.16</v>
      </c>
      <c r="AC1786" s="14"/>
      <c r="AD1786" s="14">
        <v>9.82</v>
      </c>
      <c r="AE1786" s="14">
        <v>-558.17999999999995</v>
      </c>
      <c r="AF1786" s="14">
        <v>-11207.68</v>
      </c>
    </row>
    <row r="1787" spans="1:32" x14ac:dyDescent="0.25">
      <c r="A1787" s="4"/>
      <c r="B1787" s="4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3">
        <f t="shared" si="45"/>
        <v>17.849999999999991</v>
      </c>
      <c r="Z1787" s="14">
        <v>-409.84</v>
      </c>
      <c r="AA1787" s="14">
        <v>-343.52</v>
      </c>
      <c r="AB1787" s="14">
        <v>16576.16</v>
      </c>
      <c r="AC1787" s="14"/>
      <c r="AD1787" s="14">
        <v>135.82</v>
      </c>
      <c r="AE1787" s="14">
        <v>-488.18</v>
      </c>
      <c r="AF1787" s="14">
        <v>-10643.68</v>
      </c>
    </row>
    <row r="1788" spans="1:32" x14ac:dyDescent="0.25">
      <c r="A1788" s="4"/>
      <c r="B1788" s="4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3">
        <f t="shared" si="45"/>
        <v>17.859999999999992</v>
      </c>
      <c r="Z1788" s="14">
        <v>-17.84</v>
      </c>
      <c r="AA1788" s="14">
        <v>-15.52</v>
      </c>
      <c r="AB1788" s="14">
        <v>16320.16</v>
      </c>
      <c r="AC1788" s="14"/>
      <c r="AD1788" s="14">
        <v>-114.18</v>
      </c>
      <c r="AE1788" s="14">
        <v>-336.18</v>
      </c>
      <c r="AF1788" s="14">
        <v>-10385.68</v>
      </c>
    </row>
    <row r="1789" spans="1:32" x14ac:dyDescent="0.25">
      <c r="A1789" s="4"/>
      <c r="B1789" s="4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3">
        <f t="shared" si="45"/>
        <v>17.869999999999994</v>
      </c>
      <c r="Z1789" s="14">
        <v>-369.84</v>
      </c>
      <c r="AA1789" s="14">
        <v>-183.52</v>
      </c>
      <c r="AB1789" s="14">
        <v>16328.16</v>
      </c>
      <c r="AC1789" s="14"/>
      <c r="AD1789" s="14">
        <v>52.82</v>
      </c>
      <c r="AE1789" s="14">
        <v>-535.17999999999995</v>
      </c>
      <c r="AF1789" s="14">
        <v>-9731.68</v>
      </c>
    </row>
    <row r="1790" spans="1:32" x14ac:dyDescent="0.25">
      <c r="A1790" s="4"/>
      <c r="B1790" s="4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3">
        <f t="shared" si="45"/>
        <v>17.879999999999995</v>
      </c>
      <c r="Z1790" s="14">
        <v>-665.84</v>
      </c>
      <c r="AA1790" s="14">
        <v>-519.52</v>
      </c>
      <c r="AB1790" s="14">
        <v>16488.16</v>
      </c>
      <c r="AC1790" s="14"/>
      <c r="AD1790" s="14">
        <v>271.82</v>
      </c>
      <c r="AE1790" s="14">
        <v>-606.17999999999995</v>
      </c>
      <c r="AF1790" s="14">
        <v>-8925.68</v>
      </c>
    </row>
    <row r="1791" spans="1:32" x14ac:dyDescent="0.25">
      <c r="A1791" s="4"/>
      <c r="B1791" s="4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3">
        <f t="shared" si="45"/>
        <v>17.889999999999997</v>
      </c>
      <c r="Z1791" s="14">
        <v>-73.84</v>
      </c>
      <c r="AA1791" s="14">
        <v>-531.52</v>
      </c>
      <c r="AB1791" s="14">
        <v>16796.16</v>
      </c>
      <c r="AC1791" s="14"/>
      <c r="AD1791" s="14">
        <v>32.82</v>
      </c>
      <c r="AE1791" s="14">
        <v>-816.18</v>
      </c>
      <c r="AF1791" s="14">
        <v>-8332.68</v>
      </c>
    </row>
    <row r="1792" spans="1:32" x14ac:dyDescent="0.25">
      <c r="A1792" s="4"/>
      <c r="B1792" s="4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3">
        <f t="shared" si="45"/>
        <v>17.899999999999999</v>
      </c>
      <c r="Z1792" s="14">
        <v>94.16</v>
      </c>
      <c r="AA1792" s="14">
        <v>-283.52</v>
      </c>
      <c r="AB1792" s="14">
        <v>16332.16</v>
      </c>
      <c r="AC1792" s="14"/>
      <c r="AD1792" s="14">
        <v>-153.18</v>
      </c>
      <c r="AE1792" s="14">
        <v>-259.18</v>
      </c>
      <c r="AF1792" s="14">
        <v>-8449.68</v>
      </c>
    </row>
    <row r="1793" spans="1:32" x14ac:dyDescent="0.25">
      <c r="A1793" s="4"/>
      <c r="B1793" s="4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3">
        <f t="shared" si="45"/>
        <v>17.91</v>
      </c>
      <c r="Z1793" s="14">
        <v>-593.84</v>
      </c>
      <c r="AA1793" s="14">
        <v>-235.52</v>
      </c>
      <c r="AB1793" s="14">
        <v>16788.16</v>
      </c>
      <c r="AC1793" s="14"/>
      <c r="AD1793" s="14">
        <v>159.82</v>
      </c>
      <c r="AE1793" s="14">
        <v>-225.18</v>
      </c>
      <c r="AF1793" s="14">
        <v>-8025.68</v>
      </c>
    </row>
    <row r="1794" spans="1:32" x14ac:dyDescent="0.25">
      <c r="A1794" s="4"/>
      <c r="B1794" s="4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3">
        <f t="shared" si="45"/>
        <v>17.920000000000002</v>
      </c>
      <c r="Z1794" s="14">
        <v>-449.84</v>
      </c>
      <c r="AA1794" s="14">
        <v>-3.52</v>
      </c>
      <c r="AB1794" s="14">
        <v>16412.16</v>
      </c>
      <c r="AC1794" s="14"/>
      <c r="AD1794" s="14">
        <v>169.82</v>
      </c>
      <c r="AE1794" s="14">
        <v>44.82</v>
      </c>
      <c r="AF1794" s="14">
        <v>-7180.68</v>
      </c>
    </row>
    <row r="1795" spans="1:32" x14ac:dyDescent="0.25">
      <c r="A1795" s="4"/>
      <c r="B1795" s="4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3">
        <f t="shared" si="45"/>
        <v>17.930000000000003</v>
      </c>
      <c r="Z1795" s="14">
        <v>-285.83999999999997</v>
      </c>
      <c r="AA1795" s="14">
        <v>-19.52</v>
      </c>
      <c r="AB1795" s="14">
        <v>15892.16</v>
      </c>
      <c r="AC1795" s="14"/>
      <c r="AD1795" s="14">
        <v>-55.18</v>
      </c>
      <c r="AE1795" s="14">
        <v>-91.18</v>
      </c>
      <c r="AF1795" s="14">
        <v>-6700.68</v>
      </c>
    </row>
    <row r="1796" spans="1:32" x14ac:dyDescent="0.25">
      <c r="A1796" s="4"/>
      <c r="B1796" s="4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3">
        <f t="shared" ref="Y1796:Y1859" si="46">Y1795+0.01</f>
        <v>17.940000000000005</v>
      </c>
      <c r="Z1796" s="14">
        <v>-1137.8399999999999</v>
      </c>
      <c r="AA1796" s="14">
        <v>-643.52</v>
      </c>
      <c r="AB1796" s="14">
        <v>16904.16</v>
      </c>
      <c r="AC1796" s="14"/>
      <c r="AD1796" s="14">
        <v>-56.18</v>
      </c>
      <c r="AE1796" s="14">
        <v>-378.18</v>
      </c>
      <c r="AF1796" s="14">
        <v>-6191.68</v>
      </c>
    </row>
    <row r="1797" spans="1:32" x14ac:dyDescent="0.25">
      <c r="A1797" s="4"/>
      <c r="B1797" s="4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3">
        <f t="shared" si="46"/>
        <v>17.950000000000006</v>
      </c>
      <c r="Z1797" s="14">
        <v>-629.84</v>
      </c>
      <c r="AA1797" s="14">
        <v>-339.52</v>
      </c>
      <c r="AB1797" s="14">
        <v>16512.16</v>
      </c>
      <c r="AC1797" s="14"/>
      <c r="AD1797" s="14">
        <v>-21.18</v>
      </c>
      <c r="AE1797" s="14">
        <v>-79.180000000000007</v>
      </c>
      <c r="AF1797" s="14">
        <v>-5619.68</v>
      </c>
    </row>
    <row r="1798" spans="1:32" x14ac:dyDescent="0.25">
      <c r="A1798" s="4"/>
      <c r="B1798" s="4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3">
        <f t="shared" si="46"/>
        <v>17.960000000000008</v>
      </c>
      <c r="Z1798" s="14">
        <v>-333.84</v>
      </c>
      <c r="AA1798" s="14">
        <v>-495.52</v>
      </c>
      <c r="AB1798" s="14">
        <v>16516.16</v>
      </c>
      <c r="AC1798" s="14"/>
      <c r="AD1798" s="14">
        <v>44.82</v>
      </c>
      <c r="AE1798" s="14">
        <v>-395.18</v>
      </c>
      <c r="AF1798" s="14">
        <v>-4977.68</v>
      </c>
    </row>
    <row r="1799" spans="1:32" x14ac:dyDescent="0.25">
      <c r="A1799" s="4"/>
      <c r="B1799" s="4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3">
        <f t="shared" si="46"/>
        <v>17.97000000000001</v>
      </c>
      <c r="Z1799" s="14">
        <v>-309.83999999999997</v>
      </c>
      <c r="AA1799" s="14">
        <v>-591.52</v>
      </c>
      <c r="AB1799" s="14">
        <v>16632.16</v>
      </c>
      <c r="AC1799" s="14"/>
      <c r="AD1799" s="14">
        <v>-46.18</v>
      </c>
      <c r="AE1799" s="14">
        <v>-222.18</v>
      </c>
      <c r="AF1799" s="14">
        <v>-4564.68</v>
      </c>
    </row>
    <row r="1800" spans="1:32" x14ac:dyDescent="0.25">
      <c r="A1800" s="4"/>
      <c r="B1800" s="4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3">
        <f t="shared" si="46"/>
        <v>17.980000000000011</v>
      </c>
      <c r="Z1800" s="14">
        <v>-585.84</v>
      </c>
      <c r="AA1800" s="14">
        <v>-203.52</v>
      </c>
      <c r="AB1800" s="14">
        <v>16532.16</v>
      </c>
      <c r="AC1800" s="14"/>
      <c r="AD1800" s="14">
        <v>115.82</v>
      </c>
      <c r="AE1800" s="14">
        <v>-63.18</v>
      </c>
      <c r="AF1800" s="14">
        <v>-4614.68</v>
      </c>
    </row>
    <row r="1801" spans="1:32" x14ac:dyDescent="0.25">
      <c r="A1801" s="4"/>
      <c r="B1801" s="4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3">
        <f t="shared" si="46"/>
        <v>17.990000000000013</v>
      </c>
      <c r="Z1801" s="14">
        <v>-961.84</v>
      </c>
      <c r="AA1801" s="14">
        <v>-311.52</v>
      </c>
      <c r="AB1801" s="14">
        <v>16544.16</v>
      </c>
      <c r="AC1801" s="14"/>
      <c r="AD1801" s="14">
        <v>-77.180000000000007</v>
      </c>
      <c r="AE1801" s="14">
        <v>156.82</v>
      </c>
      <c r="AF1801" s="14">
        <v>-3890.68</v>
      </c>
    </row>
    <row r="1802" spans="1:32" x14ac:dyDescent="0.25">
      <c r="A1802" s="4"/>
      <c r="B1802" s="4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3">
        <f t="shared" si="46"/>
        <v>18.000000000000014</v>
      </c>
      <c r="Z1802" s="14">
        <v>-629.84</v>
      </c>
      <c r="AA1802" s="14">
        <v>-283.52</v>
      </c>
      <c r="AB1802" s="14">
        <v>16208.16</v>
      </c>
      <c r="AC1802" s="14"/>
      <c r="AD1802" s="14">
        <v>56.82</v>
      </c>
      <c r="AE1802" s="14">
        <v>-68.180000000000007</v>
      </c>
      <c r="AF1802" s="14">
        <v>-2883.68</v>
      </c>
    </row>
    <row r="1803" spans="1:32" x14ac:dyDescent="0.25">
      <c r="A1803" s="4"/>
      <c r="B1803" s="4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3">
        <f t="shared" si="46"/>
        <v>18.010000000000016</v>
      </c>
      <c r="Z1803" s="14">
        <v>-285.83999999999997</v>
      </c>
      <c r="AA1803" s="14">
        <v>-43.52</v>
      </c>
      <c r="AB1803" s="14">
        <v>16512.16</v>
      </c>
      <c r="AC1803" s="14"/>
      <c r="AD1803" s="14">
        <v>-36.18</v>
      </c>
      <c r="AE1803" s="14">
        <v>-295.18</v>
      </c>
      <c r="AF1803" s="14">
        <v>-2374.6799999999998</v>
      </c>
    </row>
    <row r="1804" spans="1:32" x14ac:dyDescent="0.25">
      <c r="A1804" s="4"/>
      <c r="B1804" s="4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3">
        <f t="shared" si="46"/>
        <v>18.020000000000017</v>
      </c>
      <c r="Z1804" s="14">
        <v>-225.84</v>
      </c>
      <c r="AA1804" s="14">
        <v>-111.52</v>
      </c>
      <c r="AB1804" s="14">
        <v>16468.16</v>
      </c>
      <c r="AC1804" s="14"/>
      <c r="AD1804" s="14">
        <v>-28.18</v>
      </c>
      <c r="AE1804" s="14">
        <v>-143.18</v>
      </c>
      <c r="AF1804" s="14">
        <v>-1807.68</v>
      </c>
    </row>
    <row r="1805" spans="1:32" x14ac:dyDescent="0.25">
      <c r="A1805" s="4"/>
      <c r="B1805" s="4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3">
        <f t="shared" si="46"/>
        <v>18.030000000000019</v>
      </c>
      <c r="Z1805" s="14">
        <v>-477.84</v>
      </c>
      <c r="AA1805" s="14">
        <v>-259.52</v>
      </c>
      <c r="AB1805" s="14">
        <v>16460.16</v>
      </c>
      <c r="AC1805" s="14"/>
      <c r="AD1805" s="14">
        <v>31.82</v>
      </c>
      <c r="AE1805" s="14">
        <v>-157.18</v>
      </c>
      <c r="AF1805" s="14">
        <v>-1492.68</v>
      </c>
    </row>
    <row r="1806" spans="1:32" x14ac:dyDescent="0.25">
      <c r="A1806" s="4"/>
      <c r="B1806" s="4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3">
        <f t="shared" si="46"/>
        <v>18.04000000000002</v>
      </c>
      <c r="Z1806" s="14">
        <v>-189.84</v>
      </c>
      <c r="AA1806" s="14">
        <v>120.48</v>
      </c>
      <c r="AB1806" s="14">
        <v>16428.16</v>
      </c>
      <c r="AC1806" s="14"/>
      <c r="AD1806" s="14">
        <v>-15.18</v>
      </c>
      <c r="AE1806" s="14">
        <v>-111.18</v>
      </c>
      <c r="AF1806" s="14">
        <v>-1368.68</v>
      </c>
    </row>
    <row r="1807" spans="1:32" x14ac:dyDescent="0.25">
      <c r="A1807" s="4"/>
      <c r="B1807" s="4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3">
        <f t="shared" si="46"/>
        <v>18.050000000000022</v>
      </c>
      <c r="Z1807" s="14">
        <v>-321.83999999999997</v>
      </c>
      <c r="AA1807" s="14">
        <v>-83.52</v>
      </c>
      <c r="AB1807" s="14">
        <v>16668.16</v>
      </c>
      <c r="AC1807" s="14"/>
      <c r="AD1807" s="14">
        <v>18.82</v>
      </c>
      <c r="AE1807" s="14">
        <v>-3.18</v>
      </c>
      <c r="AF1807" s="14">
        <v>-1091.68</v>
      </c>
    </row>
    <row r="1808" spans="1:32" x14ac:dyDescent="0.25">
      <c r="A1808" s="4"/>
      <c r="B1808" s="4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3">
        <f t="shared" si="46"/>
        <v>18.060000000000024</v>
      </c>
      <c r="Z1808" s="14">
        <v>-277.83999999999997</v>
      </c>
      <c r="AA1808" s="14">
        <v>-135.52000000000001</v>
      </c>
      <c r="AB1808" s="14">
        <v>16496.16</v>
      </c>
      <c r="AC1808" s="14"/>
      <c r="AD1808" s="14">
        <v>45.82</v>
      </c>
      <c r="AE1808" s="14">
        <v>146.82</v>
      </c>
      <c r="AF1808" s="14">
        <v>-684.68</v>
      </c>
    </row>
    <row r="1809" spans="1:32" x14ac:dyDescent="0.25">
      <c r="A1809" s="4"/>
      <c r="B1809" s="4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3">
        <f t="shared" si="46"/>
        <v>18.070000000000025</v>
      </c>
      <c r="Z1809" s="14">
        <v>-273.83999999999997</v>
      </c>
      <c r="AA1809" s="14">
        <v>124.48</v>
      </c>
      <c r="AB1809" s="14">
        <v>16580.16</v>
      </c>
      <c r="AC1809" s="14"/>
      <c r="AD1809" s="14">
        <v>46.82</v>
      </c>
      <c r="AE1809" s="14">
        <v>188.82</v>
      </c>
      <c r="AF1809" s="14">
        <v>-648.67999999999995</v>
      </c>
    </row>
    <row r="1810" spans="1:32" x14ac:dyDescent="0.25">
      <c r="A1810" s="4"/>
      <c r="B1810" s="4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3">
        <f t="shared" si="46"/>
        <v>18.080000000000027</v>
      </c>
      <c r="Z1810" s="14">
        <v>-201.84</v>
      </c>
      <c r="AA1810" s="14">
        <v>40.479999999999997</v>
      </c>
      <c r="AB1810" s="14">
        <v>16496.16</v>
      </c>
      <c r="AC1810" s="14"/>
      <c r="AD1810" s="14">
        <v>57.82</v>
      </c>
      <c r="AE1810" s="14">
        <v>170.82</v>
      </c>
      <c r="AF1810" s="14">
        <v>-523.67999999999995</v>
      </c>
    </row>
    <row r="1811" spans="1:32" x14ac:dyDescent="0.25">
      <c r="A1811" s="4"/>
      <c r="B1811" s="4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3">
        <f t="shared" si="46"/>
        <v>18.090000000000028</v>
      </c>
      <c r="Z1811" s="14">
        <v>-261.83999999999997</v>
      </c>
      <c r="AA1811" s="14">
        <v>64.48</v>
      </c>
      <c r="AB1811" s="14">
        <v>16396.16</v>
      </c>
      <c r="AC1811" s="14"/>
      <c r="AD1811" s="14">
        <v>47.82</v>
      </c>
      <c r="AE1811" s="14">
        <v>163.82</v>
      </c>
      <c r="AF1811" s="14">
        <v>-351.68</v>
      </c>
    </row>
    <row r="1812" spans="1:32" x14ac:dyDescent="0.25">
      <c r="A1812" s="4"/>
      <c r="B1812" s="4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3">
        <f t="shared" si="46"/>
        <v>18.10000000000003</v>
      </c>
      <c r="Z1812" s="14">
        <v>-113.84</v>
      </c>
      <c r="AA1812" s="14">
        <v>-27.52</v>
      </c>
      <c r="AB1812" s="14">
        <v>16340.16</v>
      </c>
      <c r="AC1812" s="14"/>
      <c r="AD1812" s="14">
        <v>6.82</v>
      </c>
      <c r="AE1812" s="14">
        <v>97.82</v>
      </c>
      <c r="AF1812" s="14">
        <v>-160.68</v>
      </c>
    </row>
    <row r="1813" spans="1:32" x14ac:dyDescent="0.25">
      <c r="A1813" s="4"/>
      <c r="B1813" s="4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3">
        <f t="shared" si="46"/>
        <v>18.110000000000031</v>
      </c>
      <c r="Z1813" s="14">
        <v>-65.84</v>
      </c>
      <c r="AA1813" s="14">
        <v>132.47999999999999</v>
      </c>
      <c r="AB1813" s="14">
        <v>16492.16</v>
      </c>
      <c r="AC1813" s="14"/>
      <c r="AD1813" s="14">
        <v>-16.18</v>
      </c>
      <c r="AE1813" s="14">
        <v>9.82</v>
      </c>
      <c r="AF1813" s="14">
        <v>37.32</v>
      </c>
    </row>
    <row r="1814" spans="1:32" x14ac:dyDescent="0.25">
      <c r="A1814" s="4"/>
      <c r="B1814" s="4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3">
        <f t="shared" si="46"/>
        <v>18.120000000000033</v>
      </c>
      <c r="Z1814" s="14">
        <v>-133.84</v>
      </c>
      <c r="AA1814" s="14">
        <v>-43.52</v>
      </c>
      <c r="AB1814" s="14">
        <v>16632.16</v>
      </c>
      <c r="AC1814" s="14"/>
      <c r="AD1814" s="14">
        <v>-48.18</v>
      </c>
      <c r="AE1814" s="14">
        <v>-76.180000000000007</v>
      </c>
      <c r="AF1814" s="14">
        <v>85.32</v>
      </c>
    </row>
    <row r="1815" spans="1:32" x14ac:dyDescent="0.25">
      <c r="A1815" s="4"/>
      <c r="B1815" s="4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3">
        <f t="shared" si="46"/>
        <v>18.130000000000035</v>
      </c>
      <c r="Z1815" s="14">
        <v>-137.84</v>
      </c>
      <c r="AA1815" s="14">
        <v>52.48</v>
      </c>
      <c r="AB1815" s="14">
        <v>16452.16</v>
      </c>
      <c r="AC1815" s="14"/>
      <c r="AD1815" s="14">
        <v>-19.18</v>
      </c>
      <c r="AE1815" s="14">
        <v>-76.180000000000007</v>
      </c>
      <c r="AF1815" s="14">
        <v>24.32</v>
      </c>
    </row>
    <row r="1816" spans="1:32" x14ac:dyDescent="0.25">
      <c r="A1816" s="4"/>
      <c r="B1816" s="4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3">
        <f t="shared" si="46"/>
        <v>18.140000000000036</v>
      </c>
      <c r="Z1816" s="14">
        <v>-181.84</v>
      </c>
      <c r="AA1816" s="14">
        <v>128.47999999999999</v>
      </c>
      <c r="AB1816" s="14">
        <v>16412.16</v>
      </c>
      <c r="AC1816" s="14"/>
      <c r="AD1816" s="14">
        <v>-52.18</v>
      </c>
      <c r="AE1816" s="14">
        <v>-95.18</v>
      </c>
      <c r="AF1816" s="14">
        <v>-7.68</v>
      </c>
    </row>
    <row r="1817" spans="1:32" x14ac:dyDescent="0.25">
      <c r="A1817" s="4"/>
      <c r="B1817" s="4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3">
        <f t="shared" si="46"/>
        <v>18.150000000000038</v>
      </c>
      <c r="Z1817" s="14">
        <v>-53.84</v>
      </c>
      <c r="AA1817" s="14">
        <v>48.48</v>
      </c>
      <c r="AB1817" s="14">
        <v>16360.16</v>
      </c>
      <c r="AC1817" s="14"/>
      <c r="AD1817" s="14">
        <v>-36.18</v>
      </c>
      <c r="AE1817" s="14">
        <v>-122.18</v>
      </c>
      <c r="AF1817" s="14">
        <v>-23.68</v>
      </c>
    </row>
    <row r="1818" spans="1:32" x14ac:dyDescent="0.25">
      <c r="A1818" s="4"/>
      <c r="B1818" s="4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3">
        <f t="shared" si="46"/>
        <v>18.160000000000039</v>
      </c>
      <c r="Z1818" s="14">
        <v>-77.84</v>
      </c>
      <c r="AA1818" s="14">
        <v>80.48</v>
      </c>
      <c r="AB1818" s="14">
        <v>16324.16</v>
      </c>
      <c r="AC1818" s="14"/>
      <c r="AD1818" s="14">
        <v>-60.18</v>
      </c>
      <c r="AE1818" s="14">
        <v>-118.18</v>
      </c>
      <c r="AF1818" s="14">
        <v>-83.68</v>
      </c>
    </row>
    <row r="1819" spans="1:32" x14ac:dyDescent="0.25">
      <c r="A1819" s="4"/>
      <c r="B1819" s="4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3">
        <f t="shared" si="46"/>
        <v>18.170000000000041</v>
      </c>
      <c r="Z1819" s="14">
        <v>50.16</v>
      </c>
      <c r="AA1819" s="14">
        <v>164.48</v>
      </c>
      <c r="AB1819" s="14">
        <v>16416.16</v>
      </c>
      <c r="AC1819" s="14"/>
      <c r="AD1819" s="14">
        <v>-58.18</v>
      </c>
      <c r="AE1819" s="14">
        <v>-108.18</v>
      </c>
      <c r="AF1819" s="14">
        <v>-146.68</v>
      </c>
    </row>
    <row r="1820" spans="1:32" x14ac:dyDescent="0.25">
      <c r="A1820" s="4"/>
      <c r="B1820" s="4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3">
        <f t="shared" si="46"/>
        <v>18.180000000000042</v>
      </c>
      <c r="Z1820" s="14">
        <v>58.16</v>
      </c>
      <c r="AA1820" s="14">
        <v>160.47999999999999</v>
      </c>
      <c r="AB1820" s="14">
        <v>16612.16</v>
      </c>
      <c r="AC1820" s="14"/>
      <c r="AD1820" s="14">
        <v>-19.18</v>
      </c>
      <c r="AE1820" s="14">
        <v>-36.18</v>
      </c>
      <c r="AF1820" s="14">
        <v>-253.68</v>
      </c>
    </row>
    <row r="1821" spans="1:32" x14ac:dyDescent="0.25">
      <c r="A1821" s="4"/>
      <c r="B1821" s="4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3">
        <f t="shared" si="46"/>
        <v>18.190000000000044</v>
      </c>
      <c r="Z1821" s="14">
        <v>22.16</v>
      </c>
      <c r="AA1821" s="14">
        <v>120.48</v>
      </c>
      <c r="AB1821" s="14">
        <v>16664.16</v>
      </c>
      <c r="AC1821" s="14"/>
      <c r="AD1821" s="14">
        <v>-4.18</v>
      </c>
      <c r="AE1821" s="14">
        <v>25.82</v>
      </c>
      <c r="AF1821" s="14">
        <v>-306.68</v>
      </c>
    </row>
    <row r="1822" spans="1:32" x14ac:dyDescent="0.25">
      <c r="A1822" s="4"/>
      <c r="B1822" s="4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3">
        <f t="shared" si="46"/>
        <v>18.200000000000045</v>
      </c>
      <c r="Z1822" s="14">
        <v>-165.84</v>
      </c>
      <c r="AA1822" s="14">
        <v>-31.52</v>
      </c>
      <c r="AB1822" s="14">
        <v>16600.16</v>
      </c>
      <c r="AC1822" s="14"/>
      <c r="AD1822" s="14">
        <v>-4.18</v>
      </c>
      <c r="AE1822" s="14">
        <v>127.82</v>
      </c>
      <c r="AF1822" s="14">
        <v>-226.68</v>
      </c>
    </row>
    <row r="1823" spans="1:32" x14ac:dyDescent="0.25">
      <c r="A1823" s="4"/>
      <c r="B1823" s="4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3">
        <f t="shared" si="46"/>
        <v>18.210000000000047</v>
      </c>
      <c r="Z1823" s="14">
        <v>-137.84</v>
      </c>
      <c r="AA1823" s="14">
        <v>32.479999999999997</v>
      </c>
      <c r="AB1823" s="14">
        <v>16652.16</v>
      </c>
      <c r="AC1823" s="14"/>
      <c r="AD1823" s="14">
        <v>-4.18</v>
      </c>
      <c r="AE1823" s="14">
        <v>108.82</v>
      </c>
      <c r="AF1823" s="14">
        <v>-123.68</v>
      </c>
    </row>
    <row r="1824" spans="1:32" x14ac:dyDescent="0.25">
      <c r="A1824" s="4"/>
      <c r="B1824" s="4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3">
        <f t="shared" si="46"/>
        <v>18.220000000000049</v>
      </c>
      <c r="Z1824" s="14">
        <v>10.16</v>
      </c>
      <c r="AA1824" s="14">
        <v>76.48</v>
      </c>
      <c r="AB1824" s="14">
        <v>16768.16</v>
      </c>
      <c r="AC1824" s="14"/>
      <c r="AD1824" s="14">
        <v>-36.18</v>
      </c>
      <c r="AE1824" s="14">
        <v>47.82</v>
      </c>
      <c r="AF1824" s="14">
        <v>-53.68</v>
      </c>
    </row>
    <row r="1825" spans="1:32" x14ac:dyDescent="0.25">
      <c r="A1825" s="4"/>
      <c r="B1825" s="4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3">
        <f t="shared" si="46"/>
        <v>18.23000000000005</v>
      </c>
      <c r="Z1825" s="14">
        <v>-33.840000000000003</v>
      </c>
      <c r="AA1825" s="14">
        <v>12.48</v>
      </c>
      <c r="AB1825" s="14">
        <v>16580.16</v>
      </c>
      <c r="AC1825" s="14"/>
      <c r="AD1825" s="14">
        <v>-52.18</v>
      </c>
      <c r="AE1825" s="14">
        <v>24.82</v>
      </c>
      <c r="AF1825" s="14">
        <v>-5.68</v>
      </c>
    </row>
    <row r="1826" spans="1:32" x14ac:dyDescent="0.25">
      <c r="A1826" s="4"/>
      <c r="B1826" s="4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3">
        <f t="shared" si="46"/>
        <v>18.240000000000052</v>
      </c>
      <c r="Z1826" s="14">
        <v>-33.840000000000003</v>
      </c>
      <c r="AA1826" s="14">
        <v>36.479999999999997</v>
      </c>
      <c r="AB1826" s="14">
        <v>16592.16</v>
      </c>
      <c r="AC1826" s="14"/>
      <c r="AD1826" s="14">
        <v>-60.18</v>
      </c>
      <c r="AE1826" s="14">
        <v>-37.18</v>
      </c>
      <c r="AF1826" s="14">
        <v>-6.68</v>
      </c>
    </row>
    <row r="1827" spans="1:32" x14ac:dyDescent="0.25">
      <c r="A1827" s="4"/>
      <c r="B1827" s="4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3">
        <f t="shared" si="46"/>
        <v>18.250000000000053</v>
      </c>
      <c r="Z1827" s="14">
        <v>-157.84</v>
      </c>
      <c r="AA1827" s="14">
        <v>4.4800000000000004</v>
      </c>
      <c r="AB1827" s="14">
        <v>16464.16</v>
      </c>
      <c r="AC1827" s="14"/>
      <c r="AD1827" s="14">
        <v>-83.18</v>
      </c>
      <c r="AE1827" s="14">
        <v>-43.18</v>
      </c>
      <c r="AF1827" s="14">
        <v>-5.68</v>
      </c>
    </row>
    <row r="1828" spans="1:32" x14ac:dyDescent="0.25">
      <c r="A1828" s="4"/>
      <c r="B1828" s="4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3">
        <f t="shared" si="46"/>
        <v>18.260000000000055</v>
      </c>
      <c r="Z1828" s="14">
        <v>-65.84</v>
      </c>
      <c r="AA1828" s="14">
        <v>-51.52</v>
      </c>
      <c r="AB1828" s="14">
        <v>16472.16</v>
      </c>
      <c r="AC1828" s="14"/>
      <c r="AD1828" s="14">
        <v>-41.18</v>
      </c>
      <c r="AE1828" s="14">
        <v>22.82</v>
      </c>
      <c r="AF1828" s="14">
        <v>-27.68</v>
      </c>
    </row>
    <row r="1829" spans="1:32" x14ac:dyDescent="0.25">
      <c r="A1829" s="4"/>
      <c r="B1829" s="4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3">
        <f t="shared" si="46"/>
        <v>18.270000000000056</v>
      </c>
      <c r="Z1829" s="14">
        <v>-45.84</v>
      </c>
      <c r="AA1829" s="14">
        <v>68.48</v>
      </c>
      <c r="AB1829" s="14">
        <v>16440.16</v>
      </c>
      <c r="AC1829" s="14"/>
      <c r="AD1829" s="14">
        <v>-63.18</v>
      </c>
      <c r="AE1829" s="14">
        <v>49.82</v>
      </c>
      <c r="AF1829" s="14">
        <v>-2.68</v>
      </c>
    </row>
    <row r="1830" spans="1:32" x14ac:dyDescent="0.25">
      <c r="A1830" s="4"/>
      <c r="B1830" s="4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3">
        <f t="shared" si="46"/>
        <v>18.280000000000058</v>
      </c>
      <c r="Z1830" s="14">
        <v>-65.84</v>
      </c>
      <c r="AA1830" s="14">
        <v>52.48</v>
      </c>
      <c r="AB1830" s="14">
        <v>16488.16</v>
      </c>
      <c r="AC1830" s="14"/>
      <c r="AD1830" s="14">
        <v>-94.18</v>
      </c>
      <c r="AE1830" s="14">
        <v>-40.18</v>
      </c>
      <c r="AF1830" s="14">
        <v>-7.68</v>
      </c>
    </row>
    <row r="1831" spans="1:32" x14ac:dyDescent="0.25">
      <c r="A1831" s="4"/>
      <c r="B1831" s="4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3">
        <f t="shared" si="46"/>
        <v>18.29000000000006</v>
      </c>
      <c r="Z1831" s="14">
        <v>130.16</v>
      </c>
      <c r="AA1831" s="14">
        <v>136.47999999999999</v>
      </c>
      <c r="AB1831" s="14">
        <v>16284.16</v>
      </c>
      <c r="AC1831" s="14"/>
      <c r="AD1831" s="14">
        <v>-34.18</v>
      </c>
      <c r="AE1831" s="14">
        <v>98.82</v>
      </c>
      <c r="AF1831" s="14">
        <v>-18.68</v>
      </c>
    </row>
    <row r="1832" spans="1:32" x14ac:dyDescent="0.25">
      <c r="A1832" s="4"/>
      <c r="B1832" s="4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3">
        <f t="shared" si="46"/>
        <v>18.300000000000061</v>
      </c>
      <c r="Z1832" s="14">
        <v>14.16</v>
      </c>
      <c r="AA1832" s="14">
        <v>124.48</v>
      </c>
      <c r="AB1832" s="14">
        <v>16268.16</v>
      </c>
      <c r="AC1832" s="14"/>
      <c r="AD1832" s="14">
        <v>5.82</v>
      </c>
      <c r="AE1832" s="14">
        <v>147.82</v>
      </c>
      <c r="AF1832" s="14">
        <v>-4.68</v>
      </c>
    </row>
    <row r="1833" spans="1:32" x14ac:dyDescent="0.25">
      <c r="A1833" s="4"/>
      <c r="B1833" s="4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3">
        <f t="shared" si="46"/>
        <v>18.310000000000063</v>
      </c>
      <c r="Z1833" s="14">
        <v>-217.84</v>
      </c>
      <c r="AA1833" s="14">
        <v>-87.52</v>
      </c>
      <c r="AB1833" s="14">
        <v>16388.16</v>
      </c>
      <c r="AC1833" s="14"/>
      <c r="AD1833" s="14">
        <v>-19.18</v>
      </c>
      <c r="AE1833" s="14">
        <v>54.82</v>
      </c>
      <c r="AF1833" s="14">
        <v>3.32</v>
      </c>
    </row>
    <row r="1834" spans="1:32" x14ac:dyDescent="0.25">
      <c r="A1834" s="4"/>
      <c r="B1834" s="4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3">
        <f t="shared" si="46"/>
        <v>18.320000000000064</v>
      </c>
      <c r="Z1834" s="14">
        <v>-9.84</v>
      </c>
      <c r="AA1834" s="14">
        <v>20.48</v>
      </c>
      <c r="AB1834" s="14">
        <v>16032.16</v>
      </c>
      <c r="AC1834" s="14"/>
      <c r="AD1834" s="14">
        <v>-21.18</v>
      </c>
      <c r="AE1834" s="14">
        <v>79.819999999999993</v>
      </c>
      <c r="AF1834" s="14">
        <v>3.32</v>
      </c>
    </row>
    <row r="1835" spans="1:32" x14ac:dyDescent="0.25">
      <c r="A1835" s="4"/>
      <c r="B1835" s="4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3">
        <f t="shared" si="46"/>
        <v>18.330000000000066</v>
      </c>
      <c r="Z1835" s="14">
        <v>102.16</v>
      </c>
      <c r="AA1835" s="14">
        <v>-7.52</v>
      </c>
      <c r="AB1835" s="14">
        <v>15872.16</v>
      </c>
      <c r="AC1835" s="14"/>
      <c r="AD1835" s="14">
        <v>5.82</v>
      </c>
      <c r="AE1835" s="14">
        <v>95.82</v>
      </c>
      <c r="AF1835" s="14">
        <v>13.32</v>
      </c>
    </row>
    <row r="1836" spans="1:32" x14ac:dyDescent="0.25">
      <c r="A1836" s="4"/>
      <c r="B1836" s="4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3">
        <f t="shared" si="46"/>
        <v>18.340000000000067</v>
      </c>
      <c r="Z1836" s="14">
        <v>-41.84</v>
      </c>
      <c r="AA1836" s="14">
        <v>80.48</v>
      </c>
      <c r="AB1836" s="14">
        <v>16104.16</v>
      </c>
      <c r="AC1836" s="14"/>
      <c r="AD1836" s="14">
        <v>10.82</v>
      </c>
      <c r="AE1836" s="14">
        <v>-22.18</v>
      </c>
      <c r="AF1836" s="14">
        <v>-8.68</v>
      </c>
    </row>
    <row r="1837" spans="1:32" x14ac:dyDescent="0.25">
      <c r="A1837" s="4"/>
      <c r="B1837" s="4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3">
        <f t="shared" si="46"/>
        <v>18.350000000000069</v>
      </c>
      <c r="Z1837" s="14">
        <v>-45.84</v>
      </c>
      <c r="AA1837" s="14">
        <v>52.48</v>
      </c>
      <c r="AB1837" s="14">
        <v>15996.16</v>
      </c>
      <c r="AC1837" s="14"/>
      <c r="AD1837" s="14">
        <v>-49.18</v>
      </c>
      <c r="AE1837" s="14">
        <v>-278.18</v>
      </c>
      <c r="AF1837" s="14">
        <v>-4.68</v>
      </c>
    </row>
    <row r="1838" spans="1:32" x14ac:dyDescent="0.25">
      <c r="A1838" s="4"/>
      <c r="B1838" s="4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3">
        <f t="shared" si="46"/>
        <v>18.36000000000007</v>
      </c>
      <c r="Z1838" s="14">
        <v>-41.84</v>
      </c>
      <c r="AA1838" s="14">
        <v>52.48</v>
      </c>
      <c r="AB1838" s="14">
        <v>16140.16</v>
      </c>
      <c r="AC1838" s="14"/>
      <c r="AD1838" s="14">
        <v>-84.18</v>
      </c>
      <c r="AE1838" s="14">
        <v>-395.18</v>
      </c>
      <c r="AF1838" s="14">
        <v>-0.68</v>
      </c>
    </row>
    <row r="1839" spans="1:32" x14ac:dyDescent="0.25">
      <c r="A1839" s="4"/>
      <c r="B1839" s="4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3">
        <f t="shared" si="46"/>
        <v>18.370000000000072</v>
      </c>
      <c r="Z1839" s="14">
        <v>-61.84</v>
      </c>
      <c r="AA1839" s="14">
        <v>116.48</v>
      </c>
      <c r="AB1839" s="14">
        <v>16420.16</v>
      </c>
      <c r="AC1839" s="14"/>
      <c r="AD1839" s="14">
        <v>-139.18</v>
      </c>
      <c r="AE1839" s="14">
        <v>-609.17999999999995</v>
      </c>
      <c r="AF1839" s="14">
        <v>6.32</v>
      </c>
    </row>
    <row r="1840" spans="1:32" x14ac:dyDescent="0.25">
      <c r="A1840" s="4"/>
      <c r="B1840" s="4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3">
        <f t="shared" si="46"/>
        <v>18.380000000000074</v>
      </c>
      <c r="Z1840" s="14">
        <v>-121.84</v>
      </c>
      <c r="AA1840" s="14">
        <v>-43.52</v>
      </c>
      <c r="AB1840" s="14">
        <v>16804.16</v>
      </c>
      <c r="AC1840" s="14"/>
      <c r="AD1840" s="14">
        <v>-154.18</v>
      </c>
      <c r="AE1840" s="14">
        <v>-733.18</v>
      </c>
      <c r="AF1840" s="14">
        <v>21.32</v>
      </c>
    </row>
    <row r="1841" spans="1:32" x14ac:dyDescent="0.25">
      <c r="A1841" s="4"/>
      <c r="B1841" s="4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3">
        <f t="shared" si="46"/>
        <v>18.390000000000075</v>
      </c>
      <c r="Z1841" s="14">
        <v>70.16</v>
      </c>
      <c r="AA1841" s="14">
        <v>0.48</v>
      </c>
      <c r="AB1841" s="14">
        <v>17044.16</v>
      </c>
      <c r="AC1841" s="14"/>
      <c r="AD1841" s="14">
        <v>-156.18</v>
      </c>
      <c r="AE1841" s="14">
        <v>-599.17999999999995</v>
      </c>
      <c r="AF1841" s="14">
        <v>-4.68</v>
      </c>
    </row>
    <row r="1842" spans="1:32" x14ac:dyDescent="0.25">
      <c r="A1842" s="4"/>
      <c r="B1842" s="4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3">
        <f t="shared" si="46"/>
        <v>18.400000000000077</v>
      </c>
      <c r="Z1842" s="14">
        <v>6.16</v>
      </c>
      <c r="AA1842" s="14">
        <v>-15.52</v>
      </c>
      <c r="AB1842" s="14">
        <v>16992.16</v>
      </c>
      <c r="AC1842" s="14"/>
      <c r="AD1842" s="14">
        <v>-88.18</v>
      </c>
      <c r="AE1842" s="14">
        <v>-283.18</v>
      </c>
      <c r="AF1842" s="14">
        <v>-5.68</v>
      </c>
    </row>
    <row r="1843" spans="1:32" x14ac:dyDescent="0.25">
      <c r="A1843" s="4"/>
      <c r="B1843" s="4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3">
        <f t="shared" si="46"/>
        <v>18.410000000000078</v>
      </c>
      <c r="Z1843" s="14">
        <v>-73.84</v>
      </c>
      <c r="AA1843" s="14">
        <v>48.48</v>
      </c>
      <c r="AB1843" s="14">
        <v>16816.16</v>
      </c>
      <c r="AC1843" s="14"/>
      <c r="AD1843" s="14">
        <v>-40.18</v>
      </c>
      <c r="AE1843" s="14">
        <v>-106.18</v>
      </c>
      <c r="AF1843" s="14">
        <v>9.32</v>
      </c>
    </row>
    <row r="1844" spans="1:32" x14ac:dyDescent="0.25">
      <c r="A1844" s="4"/>
      <c r="B1844" s="4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3">
        <f t="shared" si="46"/>
        <v>18.42000000000008</v>
      </c>
      <c r="Z1844" s="14">
        <v>-21.84</v>
      </c>
      <c r="AA1844" s="14">
        <v>144.47999999999999</v>
      </c>
      <c r="AB1844" s="14">
        <v>16704.16</v>
      </c>
      <c r="AC1844" s="14"/>
      <c r="AD1844" s="14">
        <v>-64.180000000000007</v>
      </c>
      <c r="AE1844" s="14">
        <v>-91.18</v>
      </c>
      <c r="AF1844" s="14">
        <v>-13.68</v>
      </c>
    </row>
    <row r="1845" spans="1:32" x14ac:dyDescent="0.25">
      <c r="A1845" s="4"/>
      <c r="B1845" s="4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3">
        <f t="shared" si="46"/>
        <v>18.430000000000081</v>
      </c>
      <c r="Z1845" s="14">
        <v>14.16</v>
      </c>
      <c r="AA1845" s="14">
        <v>-59.52</v>
      </c>
      <c r="AB1845" s="14">
        <v>16652.16</v>
      </c>
      <c r="AC1845" s="14"/>
      <c r="AD1845" s="14">
        <v>-56.18</v>
      </c>
      <c r="AE1845" s="14">
        <v>-64.180000000000007</v>
      </c>
      <c r="AF1845" s="14">
        <v>-9.68</v>
      </c>
    </row>
    <row r="1846" spans="1:32" x14ac:dyDescent="0.25">
      <c r="A1846" s="4"/>
      <c r="B1846" s="4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3">
        <f t="shared" si="46"/>
        <v>18.440000000000083</v>
      </c>
      <c r="Z1846" s="14">
        <v>74.16</v>
      </c>
      <c r="AA1846" s="14">
        <v>-59.52</v>
      </c>
      <c r="AB1846" s="14">
        <v>16480.16</v>
      </c>
      <c r="AC1846" s="14"/>
      <c r="AD1846" s="14">
        <v>-21.18</v>
      </c>
      <c r="AE1846" s="14">
        <v>78.819999999999993</v>
      </c>
      <c r="AF1846" s="14">
        <v>1.32</v>
      </c>
    </row>
    <row r="1847" spans="1:32" x14ac:dyDescent="0.25">
      <c r="A1847" s="4"/>
      <c r="B1847" s="4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3">
        <f t="shared" si="46"/>
        <v>18.450000000000085</v>
      </c>
      <c r="Z1847" s="14">
        <v>58.16</v>
      </c>
      <c r="AA1847" s="14">
        <v>48.48</v>
      </c>
      <c r="AB1847" s="14">
        <v>16300.16</v>
      </c>
      <c r="AC1847" s="14"/>
      <c r="AD1847" s="14">
        <v>12.82</v>
      </c>
      <c r="AE1847" s="14">
        <v>90.82</v>
      </c>
      <c r="AF1847" s="14">
        <v>10.32</v>
      </c>
    </row>
    <row r="1848" spans="1:32" x14ac:dyDescent="0.25">
      <c r="A1848" s="4"/>
      <c r="B1848" s="4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3">
        <f t="shared" si="46"/>
        <v>18.460000000000086</v>
      </c>
      <c r="Z1848" s="14">
        <v>74.16</v>
      </c>
      <c r="AA1848" s="14">
        <v>48.48</v>
      </c>
      <c r="AB1848" s="14">
        <v>16216.16</v>
      </c>
      <c r="AC1848" s="14"/>
      <c r="AD1848" s="14">
        <v>-24.18</v>
      </c>
      <c r="AE1848" s="14">
        <v>-5.18</v>
      </c>
      <c r="AF1848" s="14">
        <v>6.32</v>
      </c>
    </row>
    <row r="1849" spans="1:32" x14ac:dyDescent="0.25">
      <c r="A1849" s="4"/>
      <c r="B1849" s="4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3">
        <f t="shared" si="46"/>
        <v>18.470000000000088</v>
      </c>
      <c r="Z1849" s="14">
        <v>50.16</v>
      </c>
      <c r="AA1849" s="14">
        <v>-3.52</v>
      </c>
      <c r="AB1849" s="14">
        <v>16236.16</v>
      </c>
      <c r="AC1849" s="14"/>
      <c r="AD1849" s="14">
        <v>-12.18</v>
      </c>
      <c r="AE1849" s="14">
        <v>-11.18</v>
      </c>
      <c r="AF1849" s="14">
        <v>18.32</v>
      </c>
    </row>
    <row r="1850" spans="1:32" x14ac:dyDescent="0.25">
      <c r="A1850" s="4"/>
      <c r="B1850" s="4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3">
        <f t="shared" si="46"/>
        <v>18.480000000000089</v>
      </c>
      <c r="Z1850" s="14">
        <v>22.16</v>
      </c>
      <c r="AA1850" s="14">
        <v>140.47999999999999</v>
      </c>
      <c r="AB1850" s="14">
        <v>16208.16</v>
      </c>
      <c r="AC1850" s="14"/>
      <c r="AD1850" s="14">
        <v>11.82</v>
      </c>
      <c r="AE1850" s="14">
        <v>-48.18</v>
      </c>
      <c r="AF1850" s="14">
        <v>6.32</v>
      </c>
    </row>
    <row r="1851" spans="1:32" x14ac:dyDescent="0.25">
      <c r="A1851" s="4"/>
      <c r="B1851" s="4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3">
        <f t="shared" si="46"/>
        <v>18.490000000000091</v>
      </c>
      <c r="Z1851" s="14">
        <v>-5.84</v>
      </c>
      <c r="AA1851" s="14">
        <v>72.48</v>
      </c>
      <c r="AB1851" s="14">
        <v>16232.16</v>
      </c>
      <c r="AC1851" s="14"/>
      <c r="AD1851" s="14">
        <v>-3.18</v>
      </c>
      <c r="AE1851" s="14">
        <v>-124.18</v>
      </c>
      <c r="AF1851" s="14">
        <v>-0.68</v>
      </c>
    </row>
    <row r="1852" spans="1:32" x14ac:dyDescent="0.25">
      <c r="A1852" s="4"/>
      <c r="B1852" s="4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3">
        <f t="shared" si="46"/>
        <v>18.500000000000092</v>
      </c>
      <c r="Z1852" s="14">
        <v>-5.84</v>
      </c>
      <c r="AA1852" s="14">
        <v>56.48</v>
      </c>
      <c r="AB1852" s="14">
        <v>16356.16</v>
      </c>
      <c r="AC1852" s="14"/>
      <c r="AD1852" s="14">
        <v>-37.18</v>
      </c>
      <c r="AE1852" s="14">
        <v>-229.18</v>
      </c>
      <c r="AF1852" s="14">
        <v>-9.68</v>
      </c>
    </row>
    <row r="1853" spans="1:32" x14ac:dyDescent="0.25">
      <c r="A1853" s="4"/>
      <c r="B1853" s="4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3">
        <f t="shared" si="46"/>
        <v>18.510000000000094</v>
      </c>
      <c r="Z1853" s="14">
        <v>-81.84</v>
      </c>
      <c r="AA1853" s="14">
        <v>64.48</v>
      </c>
      <c r="AB1853" s="14">
        <v>16432.16</v>
      </c>
      <c r="AC1853" s="14"/>
      <c r="AD1853" s="14">
        <v>-31.18</v>
      </c>
      <c r="AE1853" s="14">
        <v>-257.18</v>
      </c>
      <c r="AF1853" s="14">
        <v>16.32</v>
      </c>
    </row>
    <row r="1854" spans="1:32" x14ac:dyDescent="0.25">
      <c r="A1854" s="4"/>
      <c r="B1854" s="4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3">
        <f t="shared" si="46"/>
        <v>18.520000000000095</v>
      </c>
      <c r="Z1854" s="14">
        <v>58.16</v>
      </c>
      <c r="AA1854" s="14">
        <v>100.48</v>
      </c>
      <c r="AB1854" s="14">
        <v>16644.16</v>
      </c>
      <c r="AC1854" s="14"/>
      <c r="AD1854" s="14">
        <v>-83.18</v>
      </c>
      <c r="AE1854" s="14">
        <v>-297.18</v>
      </c>
      <c r="AF1854" s="14">
        <v>10.32</v>
      </c>
    </row>
    <row r="1855" spans="1:32" x14ac:dyDescent="0.25">
      <c r="A1855" s="4"/>
      <c r="B1855" s="4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3">
        <f t="shared" si="46"/>
        <v>18.530000000000097</v>
      </c>
      <c r="Z1855" s="14">
        <v>10.16</v>
      </c>
      <c r="AA1855" s="14">
        <v>96.48</v>
      </c>
      <c r="AB1855" s="14">
        <v>16616.16</v>
      </c>
      <c r="AC1855" s="14"/>
      <c r="AD1855" s="14">
        <v>-87.18</v>
      </c>
      <c r="AE1855" s="14">
        <v>-314.18</v>
      </c>
      <c r="AF1855" s="14">
        <v>18.32</v>
      </c>
    </row>
    <row r="1856" spans="1:32" x14ac:dyDescent="0.25">
      <c r="A1856" s="4"/>
      <c r="B1856" s="4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3">
        <f t="shared" si="46"/>
        <v>18.540000000000099</v>
      </c>
      <c r="Z1856" s="14">
        <v>74.16</v>
      </c>
      <c r="AA1856" s="14">
        <v>44.48</v>
      </c>
      <c r="AB1856" s="14">
        <v>16832.16</v>
      </c>
      <c r="AC1856" s="14"/>
      <c r="AD1856" s="14">
        <v>-58.18</v>
      </c>
      <c r="AE1856" s="14">
        <v>-189.18</v>
      </c>
      <c r="AF1856" s="14">
        <v>0.32</v>
      </c>
    </row>
    <row r="1857" spans="1:32" x14ac:dyDescent="0.25">
      <c r="A1857" s="4"/>
      <c r="B1857" s="4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3">
        <f t="shared" si="46"/>
        <v>18.5500000000001</v>
      </c>
      <c r="Z1857" s="14">
        <v>58.16</v>
      </c>
      <c r="AA1857" s="14">
        <v>16.48</v>
      </c>
      <c r="AB1857" s="14">
        <v>16796.16</v>
      </c>
      <c r="AC1857" s="14"/>
      <c r="AD1857" s="14">
        <v>-24.18</v>
      </c>
      <c r="AE1857" s="14">
        <v>-24.18</v>
      </c>
      <c r="AF1857" s="14">
        <v>1.32</v>
      </c>
    </row>
    <row r="1858" spans="1:32" x14ac:dyDescent="0.25">
      <c r="A1858" s="4"/>
      <c r="B1858" s="4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3">
        <f t="shared" si="46"/>
        <v>18.560000000000102</v>
      </c>
      <c r="Z1858" s="14">
        <v>-9.84</v>
      </c>
      <c r="AA1858" s="14">
        <v>32.479999999999997</v>
      </c>
      <c r="AB1858" s="14">
        <v>16656.16</v>
      </c>
      <c r="AC1858" s="14"/>
      <c r="AD1858" s="14">
        <v>0.82</v>
      </c>
      <c r="AE1858" s="14">
        <v>58.82</v>
      </c>
      <c r="AF1858" s="14">
        <v>-1.68</v>
      </c>
    </row>
    <row r="1859" spans="1:32" x14ac:dyDescent="0.25">
      <c r="A1859" s="4"/>
      <c r="B1859" s="4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3">
        <f t="shared" si="46"/>
        <v>18.570000000000103</v>
      </c>
      <c r="Z1859" s="14">
        <v>46.16</v>
      </c>
      <c r="AA1859" s="14">
        <v>120.48</v>
      </c>
      <c r="AB1859" s="14">
        <v>16620.16</v>
      </c>
      <c r="AC1859" s="14"/>
      <c r="AD1859" s="14">
        <v>-19.18</v>
      </c>
      <c r="AE1859" s="14">
        <v>106.82</v>
      </c>
      <c r="AF1859" s="14">
        <v>2.3199999999999998</v>
      </c>
    </row>
    <row r="1860" spans="1:32" x14ac:dyDescent="0.25">
      <c r="A1860" s="4"/>
      <c r="B1860" s="4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3">
        <f t="shared" ref="Y1860:Y1923" si="47">Y1859+0.01</f>
        <v>18.580000000000105</v>
      </c>
      <c r="Z1860" s="14">
        <v>6.16</v>
      </c>
      <c r="AA1860" s="14">
        <v>80.48</v>
      </c>
      <c r="AB1860" s="14">
        <v>16472.16</v>
      </c>
      <c r="AC1860" s="14"/>
      <c r="AD1860" s="14">
        <v>0.82</v>
      </c>
      <c r="AE1860" s="14">
        <v>113.82</v>
      </c>
      <c r="AF1860" s="14">
        <v>10.32</v>
      </c>
    </row>
    <row r="1861" spans="1:32" x14ac:dyDescent="0.25">
      <c r="A1861" s="4"/>
      <c r="B1861" s="4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3">
        <f t="shared" si="47"/>
        <v>18.590000000000106</v>
      </c>
      <c r="Z1861" s="14">
        <v>50.16</v>
      </c>
      <c r="AA1861" s="14">
        <v>84.48</v>
      </c>
      <c r="AB1861" s="14">
        <v>16408.16</v>
      </c>
      <c r="AC1861" s="14"/>
      <c r="AD1861" s="14">
        <v>14.82</v>
      </c>
      <c r="AE1861" s="14">
        <v>126.82</v>
      </c>
      <c r="AF1861" s="14">
        <v>-1.68</v>
      </c>
    </row>
    <row r="1862" spans="1:32" x14ac:dyDescent="0.25">
      <c r="A1862" s="4"/>
      <c r="B1862" s="4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3">
        <f t="shared" si="47"/>
        <v>18.600000000000108</v>
      </c>
      <c r="Z1862" s="14">
        <v>82.16</v>
      </c>
      <c r="AA1862" s="14">
        <v>36.479999999999997</v>
      </c>
      <c r="AB1862" s="14">
        <v>15992.16</v>
      </c>
      <c r="AC1862" s="14"/>
      <c r="AD1862" s="14">
        <v>3.82</v>
      </c>
      <c r="AE1862" s="14">
        <v>90.82</v>
      </c>
      <c r="AF1862" s="14">
        <v>4.32</v>
      </c>
    </row>
    <row r="1863" spans="1:32" x14ac:dyDescent="0.25">
      <c r="A1863" s="4"/>
      <c r="B1863" s="4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3">
        <f t="shared" si="47"/>
        <v>18.61000000000011</v>
      </c>
      <c r="Z1863" s="14">
        <v>90.16</v>
      </c>
      <c r="AA1863" s="14">
        <v>60.48</v>
      </c>
      <c r="AB1863" s="14">
        <v>16048.16</v>
      </c>
      <c r="AC1863" s="14"/>
      <c r="AD1863" s="14">
        <v>21.82</v>
      </c>
      <c r="AE1863" s="14">
        <v>87.82</v>
      </c>
      <c r="AF1863" s="14">
        <v>12.32</v>
      </c>
    </row>
    <row r="1864" spans="1:32" x14ac:dyDescent="0.25">
      <c r="A1864" s="4"/>
      <c r="B1864" s="4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3">
        <f t="shared" si="47"/>
        <v>18.620000000000111</v>
      </c>
      <c r="Z1864" s="14">
        <v>-29.84</v>
      </c>
      <c r="AA1864" s="14">
        <v>-11.52</v>
      </c>
      <c r="AB1864" s="14">
        <v>16112.16</v>
      </c>
      <c r="AC1864" s="14"/>
      <c r="AD1864" s="14">
        <v>16.82</v>
      </c>
      <c r="AE1864" s="14">
        <v>47.82</v>
      </c>
      <c r="AF1864" s="14">
        <v>2.3199999999999998</v>
      </c>
    </row>
    <row r="1865" spans="1:32" x14ac:dyDescent="0.25">
      <c r="A1865" s="4"/>
      <c r="B1865" s="4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3">
        <f t="shared" si="47"/>
        <v>18.630000000000113</v>
      </c>
      <c r="Z1865" s="14">
        <v>-13.84</v>
      </c>
      <c r="AA1865" s="14">
        <v>-83.52</v>
      </c>
      <c r="AB1865" s="14">
        <v>16132.16</v>
      </c>
      <c r="AC1865" s="14"/>
      <c r="AD1865" s="14">
        <v>-8.18</v>
      </c>
      <c r="AE1865" s="14">
        <v>7.82</v>
      </c>
      <c r="AF1865" s="14">
        <v>5.32</v>
      </c>
    </row>
    <row r="1866" spans="1:32" x14ac:dyDescent="0.25">
      <c r="A1866" s="4"/>
      <c r="B1866" s="4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3">
        <f t="shared" si="47"/>
        <v>18.640000000000114</v>
      </c>
      <c r="Z1866" s="14">
        <v>-73.84</v>
      </c>
      <c r="AA1866" s="14">
        <v>-31.52</v>
      </c>
      <c r="AB1866" s="14">
        <v>16220.16</v>
      </c>
      <c r="AC1866" s="14"/>
      <c r="AD1866" s="14">
        <v>11.82</v>
      </c>
      <c r="AE1866" s="14">
        <v>-51.18</v>
      </c>
      <c r="AF1866" s="14">
        <v>-17.68</v>
      </c>
    </row>
    <row r="1867" spans="1:32" x14ac:dyDescent="0.25">
      <c r="A1867" s="4"/>
      <c r="B1867" s="4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3">
        <f t="shared" si="47"/>
        <v>18.650000000000116</v>
      </c>
      <c r="Z1867" s="14">
        <v>-49.84</v>
      </c>
      <c r="AA1867" s="14">
        <v>20.48</v>
      </c>
      <c r="AB1867" s="14">
        <v>16364.16</v>
      </c>
      <c r="AC1867" s="14"/>
      <c r="AD1867" s="14">
        <v>24.82</v>
      </c>
      <c r="AE1867" s="14">
        <v>-98.18</v>
      </c>
      <c r="AF1867" s="14">
        <v>15.32</v>
      </c>
    </row>
    <row r="1868" spans="1:32" x14ac:dyDescent="0.25">
      <c r="A1868" s="4"/>
      <c r="B1868" s="4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3">
        <f t="shared" si="47"/>
        <v>18.660000000000117</v>
      </c>
      <c r="Z1868" s="14">
        <v>14.16</v>
      </c>
      <c r="AA1868" s="14">
        <v>44.48</v>
      </c>
      <c r="AB1868" s="14">
        <v>16488.16</v>
      </c>
      <c r="AC1868" s="14"/>
      <c r="AD1868" s="14">
        <v>-12.18</v>
      </c>
      <c r="AE1868" s="14">
        <v>-102.18</v>
      </c>
      <c r="AF1868" s="14">
        <v>-9.68</v>
      </c>
    </row>
    <row r="1869" spans="1:32" x14ac:dyDescent="0.25">
      <c r="A1869" s="4"/>
      <c r="B1869" s="4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3">
        <f t="shared" si="47"/>
        <v>18.670000000000119</v>
      </c>
      <c r="Z1869" s="14">
        <v>-133.84</v>
      </c>
      <c r="AA1869" s="14">
        <v>28.48</v>
      </c>
      <c r="AB1869" s="14">
        <v>16576.16</v>
      </c>
      <c r="AC1869" s="14"/>
      <c r="AD1869" s="14">
        <v>-3.18</v>
      </c>
      <c r="AE1869" s="14">
        <v>-83.18</v>
      </c>
      <c r="AF1869" s="14">
        <v>7.32</v>
      </c>
    </row>
    <row r="1870" spans="1:32" x14ac:dyDescent="0.25">
      <c r="A1870" s="4"/>
      <c r="B1870" s="4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3">
        <f t="shared" si="47"/>
        <v>18.680000000000121</v>
      </c>
      <c r="Z1870" s="14">
        <v>6.16</v>
      </c>
      <c r="AA1870" s="14">
        <v>0.48</v>
      </c>
      <c r="AB1870" s="14">
        <v>16684.16</v>
      </c>
      <c r="AC1870" s="14"/>
      <c r="AD1870" s="14">
        <v>-16.18</v>
      </c>
      <c r="AE1870" s="14">
        <v>-66.180000000000007</v>
      </c>
      <c r="AF1870" s="14">
        <v>-10.68</v>
      </c>
    </row>
    <row r="1871" spans="1:32" x14ac:dyDescent="0.25">
      <c r="A1871" s="4"/>
      <c r="B1871" s="4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3">
        <f t="shared" si="47"/>
        <v>18.690000000000122</v>
      </c>
      <c r="Z1871" s="14">
        <v>94.16</v>
      </c>
      <c r="AA1871" s="14">
        <v>100.48</v>
      </c>
      <c r="AB1871" s="14">
        <v>16588.16</v>
      </c>
      <c r="AC1871" s="14"/>
      <c r="AD1871" s="14">
        <v>-17.18</v>
      </c>
      <c r="AE1871" s="14">
        <v>-23.18</v>
      </c>
      <c r="AF1871" s="14">
        <v>-0.68</v>
      </c>
    </row>
    <row r="1872" spans="1:32" x14ac:dyDescent="0.25">
      <c r="A1872" s="4"/>
      <c r="B1872" s="4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3">
        <f t="shared" si="47"/>
        <v>18.700000000000124</v>
      </c>
      <c r="Z1872" s="14">
        <v>82.16</v>
      </c>
      <c r="AA1872" s="14">
        <v>80.48</v>
      </c>
      <c r="AB1872" s="14">
        <v>16688.16</v>
      </c>
      <c r="AC1872" s="14"/>
      <c r="AD1872" s="14">
        <v>-12.18</v>
      </c>
      <c r="AE1872" s="14">
        <v>74.819999999999993</v>
      </c>
      <c r="AF1872" s="14">
        <v>-9.68</v>
      </c>
    </row>
    <row r="1873" spans="1:32" x14ac:dyDescent="0.25">
      <c r="A1873" s="4"/>
      <c r="B1873" s="4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3">
        <f t="shared" si="47"/>
        <v>18.710000000000125</v>
      </c>
      <c r="Z1873" s="14">
        <v>26.16</v>
      </c>
      <c r="AA1873" s="14">
        <v>144.47999999999999</v>
      </c>
      <c r="AB1873" s="14">
        <v>16428.16</v>
      </c>
      <c r="AC1873" s="14"/>
      <c r="AD1873" s="14">
        <v>18.82</v>
      </c>
      <c r="AE1873" s="14">
        <v>103.82</v>
      </c>
      <c r="AF1873" s="14">
        <v>4.32</v>
      </c>
    </row>
    <row r="1874" spans="1:32" x14ac:dyDescent="0.25">
      <c r="A1874" s="4"/>
      <c r="B1874" s="4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3">
        <f t="shared" si="47"/>
        <v>18.720000000000127</v>
      </c>
      <c r="Z1874" s="14">
        <v>46.16</v>
      </c>
      <c r="AA1874" s="14">
        <v>124.48</v>
      </c>
      <c r="AB1874" s="14">
        <v>16520.16</v>
      </c>
      <c r="AC1874" s="14"/>
      <c r="AD1874" s="14">
        <v>10.82</v>
      </c>
      <c r="AE1874" s="14">
        <v>165.82</v>
      </c>
      <c r="AF1874" s="14">
        <v>21.32</v>
      </c>
    </row>
    <row r="1875" spans="1:32" x14ac:dyDescent="0.25">
      <c r="A1875" s="4"/>
      <c r="B1875" s="4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3">
        <f t="shared" si="47"/>
        <v>18.730000000000128</v>
      </c>
      <c r="Z1875" s="14">
        <v>54.16</v>
      </c>
      <c r="AA1875" s="14">
        <v>148.47999999999999</v>
      </c>
      <c r="AB1875" s="14">
        <v>16456.16</v>
      </c>
      <c r="AC1875" s="14"/>
      <c r="AD1875" s="14">
        <v>23.82</v>
      </c>
      <c r="AE1875" s="14">
        <v>153.82</v>
      </c>
      <c r="AF1875" s="14">
        <v>-18.68</v>
      </c>
    </row>
    <row r="1876" spans="1:32" x14ac:dyDescent="0.25">
      <c r="A1876" s="4"/>
      <c r="B1876" s="4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3">
        <f t="shared" si="47"/>
        <v>18.74000000000013</v>
      </c>
      <c r="Z1876" s="14">
        <v>38.159999999999997</v>
      </c>
      <c r="AA1876" s="14">
        <v>64.48</v>
      </c>
      <c r="AB1876" s="14">
        <v>16124.16</v>
      </c>
      <c r="AC1876" s="14"/>
      <c r="AD1876" s="14">
        <v>6.82</v>
      </c>
      <c r="AE1876" s="14">
        <v>124.82</v>
      </c>
      <c r="AF1876" s="14">
        <v>-13.68</v>
      </c>
    </row>
    <row r="1877" spans="1:32" x14ac:dyDescent="0.25">
      <c r="A1877" s="4"/>
      <c r="B1877" s="4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3">
        <f t="shared" si="47"/>
        <v>18.750000000000131</v>
      </c>
      <c r="Z1877" s="14">
        <v>74.16</v>
      </c>
      <c r="AA1877" s="14">
        <v>80.48</v>
      </c>
      <c r="AB1877" s="14">
        <v>16080.16</v>
      </c>
      <c r="AC1877" s="14"/>
      <c r="AD1877" s="14">
        <v>11.82</v>
      </c>
      <c r="AE1877" s="14">
        <v>87.82</v>
      </c>
      <c r="AF1877" s="14">
        <v>16.32</v>
      </c>
    </row>
    <row r="1878" spans="1:32" x14ac:dyDescent="0.25">
      <c r="A1878" s="4"/>
      <c r="B1878" s="4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3">
        <f t="shared" si="47"/>
        <v>18.760000000000133</v>
      </c>
      <c r="Z1878" s="14">
        <v>-21.84</v>
      </c>
      <c r="AA1878" s="14">
        <v>72.48</v>
      </c>
      <c r="AB1878" s="14">
        <v>16276.16</v>
      </c>
      <c r="AC1878" s="14"/>
      <c r="AD1878" s="14">
        <v>20.82</v>
      </c>
      <c r="AE1878" s="14">
        <v>49.82</v>
      </c>
      <c r="AF1878" s="14">
        <v>-10.68</v>
      </c>
    </row>
    <row r="1879" spans="1:32" x14ac:dyDescent="0.25">
      <c r="A1879" s="4"/>
      <c r="B1879" s="4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3">
        <f t="shared" si="47"/>
        <v>18.770000000000135</v>
      </c>
      <c r="Z1879" s="14">
        <v>-13.84</v>
      </c>
      <c r="AA1879" s="14">
        <v>24.48</v>
      </c>
      <c r="AB1879" s="14">
        <v>16332.16</v>
      </c>
      <c r="AC1879" s="14"/>
      <c r="AD1879" s="14">
        <v>8.82</v>
      </c>
      <c r="AE1879" s="14">
        <v>-10.18</v>
      </c>
      <c r="AF1879" s="14">
        <v>1.32</v>
      </c>
    </row>
    <row r="1880" spans="1:32" x14ac:dyDescent="0.25">
      <c r="A1880" s="4"/>
      <c r="B1880" s="4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3">
        <f t="shared" si="47"/>
        <v>18.780000000000136</v>
      </c>
      <c r="Z1880" s="14">
        <v>-29.84</v>
      </c>
      <c r="AA1880" s="14">
        <v>0.48</v>
      </c>
      <c r="AB1880" s="14">
        <v>16320.16</v>
      </c>
      <c r="AC1880" s="14"/>
      <c r="AD1880" s="14">
        <v>4.82</v>
      </c>
      <c r="AE1880" s="14">
        <v>-82.18</v>
      </c>
      <c r="AF1880" s="14">
        <v>6.32</v>
      </c>
    </row>
    <row r="1881" spans="1:32" x14ac:dyDescent="0.25">
      <c r="A1881" s="4"/>
      <c r="B1881" s="4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3">
        <f t="shared" si="47"/>
        <v>18.790000000000138</v>
      </c>
      <c r="Z1881" s="14">
        <v>-69.84</v>
      </c>
      <c r="AA1881" s="14">
        <v>152.47999999999999</v>
      </c>
      <c r="AB1881" s="14">
        <v>16344.16</v>
      </c>
      <c r="AC1881" s="14"/>
      <c r="AD1881" s="14">
        <v>-11.18</v>
      </c>
      <c r="AE1881" s="14">
        <v>-104.18</v>
      </c>
      <c r="AF1881" s="14">
        <v>26.32</v>
      </c>
    </row>
    <row r="1882" spans="1:32" x14ac:dyDescent="0.25">
      <c r="A1882" s="4"/>
      <c r="B1882" s="4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4">
        <f t="shared" si="47"/>
        <v>18.800000000000139</v>
      </c>
      <c r="Z1882" s="14">
        <v>-45.84</v>
      </c>
      <c r="AA1882" s="14">
        <v>64.48</v>
      </c>
      <c r="AB1882" s="14">
        <v>16436.16</v>
      </c>
      <c r="AC1882" s="14"/>
      <c r="AD1882" s="14">
        <v>3.82</v>
      </c>
      <c r="AE1882" s="14">
        <v>-102.18</v>
      </c>
      <c r="AF1882" s="14">
        <v>17.32</v>
      </c>
    </row>
    <row r="1883" spans="1:32" x14ac:dyDescent="0.25">
      <c r="A1883" s="4"/>
      <c r="B1883" s="4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4">
        <f t="shared" si="47"/>
        <v>18.810000000000141</v>
      </c>
      <c r="Z1883" s="14">
        <v>-45.84</v>
      </c>
      <c r="AA1883" s="14">
        <v>132.47999999999999</v>
      </c>
      <c r="AB1883" s="14">
        <v>16644.16</v>
      </c>
      <c r="AC1883" s="14"/>
      <c r="AD1883" s="14">
        <v>4.82</v>
      </c>
      <c r="AE1883" s="14">
        <v>-76.180000000000007</v>
      </c>
      <c r="AF1883" s="14">
        <v>8.32</v>
      </c>
    </row>
    <row r="1884" spans="1:32" x14ac:dyDescent="0.25">
      <c r="A1884" s="4"/>
      <c r="B1884" s="4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4">
        <f t="shared" si="47"/>
        <v>18.820000000000142</v>
      </c>
      <c r="Z1884" s="14">
        <v>-53.84</v>
      </c>
      <c r="AA1884" s="14">
        <v>52.48</v>
      </c>
      <c r="AB1884" s="14">
        <v>16724.16</v>
      </c>
      <c r="AC1884" s="14"/>
      <c r="AD1884" s="14">
        <v>-0.18</v>
      </c>
      <c r="AE1884" s="14">
        <v>-44.18</v>
      </c>
      <c r="AF1884" s="14">
        <v>-5.68</v>
      </c>
    </row>
    <row r="1885" spans="1:32" x14ac:dyDescent="0.25">
      <c r="A1885" s="4"/>
      <c r="B1885" s="4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4">
        <f t="shared" si="47"/>
        <v>18.830000000000144</v>
      </c>
      <c r="Z1885" s="14">
        <v>-5.84</v>
      </c>
      <c r="AA1885" s="14">
        <v>0.48</v>
      </c>
      <c r="AB1885" s="14">
        <v>16644.16</v>
      </c>
      <c r="AC1885" s="14"/>
      <c r="AD1885" s="14">
        <v>5.82</v>
      </c>
      <c r="AE1885" s="14">
        <v>-5.18</v>
      </c>
      <c r="AF1885" s="14">
        <v>-15.68</v>
      </c>
    </row>
    <row r="1886" spans="1:32" x14ac:dyDescent="0.25">
      <c r="A1886" s="4"/>
      <c r="B1886" s="4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4">
        <f t="shared" si="47"/>
        <v>18.840000000000146</v>
      </c>
      <c r="Z1886" s="14">
        <v>22.16</v>
      </c>
      <c r="AA1886" s="14">
        <v>72.48</v>
      </c>
      <c r="AB1886" s="14">
        <v>16692.16</v>
      </c>
      <c r="AC1886" s="14"/>
      <c r="AD1886" s="14">
        <v>8.82</v>
      </c>
      <c r="AE1886" s="14">
        <v>58.82</v>
      </c>
      <c r="AF1886" s="14">
        <v>5.32</v>
      </c>
    </row>
    <row r="1887" spans="1:32" x14ac:dyDescent="0.25">
      <c r="A1887" s="4"/>
      <c r="B1887" s="4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4">
        <f t="shared" si="47"/>
        <v>18.850000000000147</v>
      </c>
      <c r="Z1887" s="14">
        <v>90.16</v>
      </c>
      <c r="AA1887" s="14">
        <v>88.48</v>
      </c>
      <c r="AB1887" s="14">
        <v>16684.16</v>
      </c>
      <c r="AC1887" s="14"/>
      <c r="AD1887" s="14">
        <v>0.82</v>
      </c>
      <c r="AE1887" s="14">
        <v>78.819999999999993</v>
      </c>
      <c r="AF1887" s="14">
        <v>-17.68</v>
      </c>
    </row>
    <row r="1888" spans="1:32" x14ac:dyDescent="0.25">
      <c r="A1888" s="4"/>
      <c r="B1888" s="4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4">
        <f t="shared" si="47"/>
        <v>18.860000000000149</v>
      </c>
      <c r="Z1888" s="14">
        <v>158.16</v>
      </c>
      <c r="AA1888" s="14">
        <v>4.4800000000000004</v>
      </c>
      <c r="AB1888" s="14">
        <v>16408.16</v>
      </c>
      <c r="AC1888" s="14"/>
      <c r="AD1888" s="14">
        <v>9.82</v>
      </c>
      <c r="AE1888" s="14">
        <v>108.82</v>
      </c>
      <c r="AF1888" s="14">
        <v>3.32</v>
      </c>
    </row>
    <row r="1889" spans="1:32" x14ac:dyDescent="0.25">
      <c r="A1889" s="4"/>
      <c r="B1889" s="4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4">
        <f t="shared" si="47"/>
        <v>18.87000000000015</v>
      </c>
      <c r="Z1889" s="14">
        <v>82.16</v>
      </c>
      <c r="AA1889" s="14">
        <v>-43.52</v>
      </c>
      <c r="AB1889" s="14">
        <v>16248.16</v>
      </c>
      <c r="AC1889" s="14"/>
      <c r="AD1889" s="14">
        <v>8.82</v>
      </c>
      <c r="AE1889" s="14">
        <v>141.82</v>
      </c>
      <c r="AF1889" s="14">
        <v>8.32</v>
      </c>
    </row>
    <row r="1890" spans="1:32" x14ac:dyDescent="0.25">
      <c r="A1890" s="4"/>
      <c r="B1890" s="4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4">
        <f t="shared" si="47"/>
        <v>18.880000000000152</v>
      </c>
      <c r="Z1890" s="14">
        <v>142.16</v>
      </c>
      <c r="AA1890" s="14">
        <v>72.48</v>
      </c>
      <c r="AB1890" s="14">
        <v>16300.16</v>
      </c>
      <c r="AC1890" s="14"/>
      <c r="AD1890" s="14">
        <v>20.82</v>
      </c>
      <c r="AE1890" s="14">
        <v>143.82</v>
      </c>
      <c r="AF1890" s="14">
        <v>-14.68</v>
      </c>
    </row>
    <row r="1891" spans="1:32" x14ac:dyDescent="0.25">
      <c r="A1891" s="4"/>
      <c r="B1891" s="4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4">
        <f t="shared" si="47"/>
        <v>18.890000000000153</v>
      </c>
      <c r="Z1891" s="14">
        <v>-105.84</v>
      </c>
      <c r="AA1891" s="14">
        <v>120.48</v>
      </c>
      <c r="AB1891" s="14">
        <v>16280.16</v>
      </c>
      <c r="AC1891" s="14"/>
      <c r="AD1891" s="14">
        <v>14.82</v>
      </c>
      <c r="AE1891" s="14">
        <v>79.819999999999993</v>
      </c>
      <c r="AF1891" s="14">
        <v>12.32</v>
      </c>
    </row>
    <row r="1892" spans="1:32" x14ac:dyDescent="0.25">
      <c r="A1892" s="4"/>
      <c r="B1892" s="4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4">
        <f t="shared" si="47"/>
        <v>18.900000000000155</v>
      </c>
      <c r="Z1892" s="14">
        <v>18.16</v>
      </c>
      <c r="AA1892" s="14">
        <v>132.47999999999999</v>
      </c>
      <c r="AB1892" s="14">
        <v>16204.16</v>
      </c>
      <c r="AC1892" s="14"/>
      <c r="AD1892" s="14">
        <v>10.82</v>
      </c>
      <c r="AE1892" s="14">
        <v>62.82</v>
      </c>
      <c r="AF1892" s="14">
        <v>-8.68</v>
      </c>
    </row>
    <row r="1893" spans="1:32" x14ac:dyDescent="0.25">
      <c r="A1893" s="4"/>
      <c r="B1893" s="4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4">
        <f t="shared" si="47"/>
        <v>18.910000000000156</v>
      </c>
      <c r="Z1893" s="14">
        <v>-37.840000000000003</v>
      </c>
      <c r="AA1893" s="14">
        <v>24.48</v>
      </c>
      <c r="AB1893" s="14">
        <v>16256.16</v>
      </c>
      <c r="AC1893" s="14"/>
      <c r="AD1893" s="14">
        <v>26.82</v>
      </c>
      <c r="AE1893" s="14">
        <v>31.82</v>
      </c>
      <c r="AF1893" s="14">
        <v>-2.68</v>
      </c>
    </row>
    <row r="1894" spans="1:32" x14ac:dyDescent="0.25">
      <c r="A1894" s="4"/>
      <c r="B1894" s="4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4">
        <f t="shared" si="47"/>
        <v>18.920000000000158</v>
      </c>
      <c r="Z1894" s="14">
        <v>-37.840000000000003</v>
      </c>
      <c r="AA1894" s="14">
        <v>8.48</v>
      </c>
      <c r="AB1894" s="14">
        <v>16292.16</v>
      </c>
      <c r="AC1894" s="14"/>
      <c r="AD1894" s="14">
        <v>3.82</v>
      </c>
      <c r="AE1894" s="14">
        <v>-83.18</v>
      </c>
      <c r="AF1894" s="14">
        <v>8.32</v>
      </c>
    </row>
    <row r="1895" spans="1:32" x14ac:dyDescent="0.25">
      <c r="A1895" s="4"/>
      <c r="B1895" s="4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4">
        <f t="shared" si="47"/>
        <v>18.93000000000016</v>
      </c>
      <c r="Z1895" s="14">
        <v>-33.840000000000003</v>
      </c>
      <c r="AA1895" s="14">
        <v>72.48</v>
      </c>
      <c r="AB1895" s="14">
        <v>16324.16</v>
      </c>
      <c r="AC1895" s="14"/>
      <c r="AD1895" s="14">
        <v>-14.18</v>
      </c>
      <c r="AE1895" s="14">
        <v>-102.18</v>
      </c>
      <c r="AF1895" s="14">
        <v>0.32</v>
      </c>
    </row>
    <row r="1896" spans="1:32" x14ac:dyDescent="0.25">
      <c r="A1896" s="4"/>
      <c r="B1896" s="4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4">
        <f t="shared" si="47"/>
        <v>18.940000000000161</v>
      </c>
      <c r="Z1896" s="14">
        <v>-41.84</v>
      </c>
      <c r="AA1896" s="14">
        <v>20.48</v>
      </c>
      <c r="AB1896" s="14">
        <v>16348.16</v>
      </c>
      <c r="AC1896" s="14"/>
      <c r="AD1896" s="14">
        <v>0.82</v>
      </c>
      <c r="AE1896" s="14">
        <v>-91.18</v>
      </c>
      <c r="AF1896" s="14">
        <v>20.32</v>
      </c>
    </row>
    <row r="1897" spans="1:32" x14ac:dyDescent="0.25">
      <c r="A1897" s="4"/>
      <c r="B1897" s="4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4">
        <f t="shared" si="47"/>
        <v>18.950000000000163</v>
      </c>
      <c r="Z1897" s="14">
        <v>-93.84</v>
      </c>
      <c r="AA1897" s="14">
        <v>44.48</v>
      </c>
      <c r="AB1897" s="14">
        <v>16752.16</v>
      </c>
      <c r="AC1897" s="14"/>
      <c r="AD1897" s="14">
        <v>2.82</v>
      </c>
      <c r="AE1897" s="14">
        <v>-105.18</v>
      </c>
      <c r="AF1897" s="14">
        <v>-9.68</v>
      </c>
    </row>
    <row r="1898" spans="1:32" x14ac:dyDescent="0.25">
      <c r="A1898" s="4"/>
      <c r="B1898" s="4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4">
        <f t="shared" si="47"/>
        <v>18.960000000000164</v>
      </c>
      <c r="Z1898" s="14">
        <v>50.16</v>
      </c>
      <c r="AA1898" s="14">
        <v>4.4800000000000004</v>
      </c>
      <c r="AB1898" s="14">
        <v>16656.16</v>
      </c>
      <c r="AC1898" s="14"/>
      <c r="AD1898" s="14">
        <v>-2.1800000000000002</v>
      </c>
      <c r="AE1898" s="14">
        <v>-78.180000000000007</v>
      </c>
      <c r="AF1898" s="14">
        <v>2.3199999999999998</v>
      </c>
    </row>
    <row r="1899" spans="1:32" x14ac:dyDescent="0.25">
      <c r="A1899" s="4"/>
      <c r="B1899" s="4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4">
        <f t="shared" si="47"/>
        <v>18.970000000000166</v>
      </c>
      <c r="Z1899" s="14">
        <v>166.16</v>
      </c>
      <c r="AA1899" s="14">
        <v>-79.52</v>
      </c>
      <c r="AB1899" s="14">
        <v>16776.16</v>
      </c>
      <c r="AC1899" s="14"/>
      <c r="AD1899" s="14">
        <v>-0.18</v>
      </c>
      <c r="AE1899" s="14">
        <v>-4.18</v>
      </c>
      <c r="AF1899" s="14">
        <v>2.3199999999999998</v>
      </c>
    </row>
    <row r="1900" spans="1:32" x14ac:dyDescent="0.25">
      <c r="A1900" s="4"/>
      <c r="B1900" s="4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4">
        <f t="shared" si="47"/>
        <v>18.980000000000167</v>
      </c>
      <c r="Z1900" s="14">
        <v>58.16</v>
      </c>
      <c r="AA1900" s="14">
        <v>180.48</v>
      </c>
      <c r="AB1900" s="14">
        <v>16496.16</v>
      </c>
      <c r="AC1900" s="14"/>
      <c r="AD1900" s="14">
        <v>9.82</v>
      </c>
      <c r="AE1900" s="14">
        <v>35.82</v>
      </c>
      <c r="AF1900" s="14">
        <v>-4.68</v>
      </c>
    </row>
    <row r="1901" spans="1:32" x14ac:dyDescent="0.25">
      <c r="A1901" s="4"/>
      <c r="B1901" s="4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4">
        <f t="shared" si="47"/>
        <v>18.990000000000169</v>
      </c>
      <c r="Z1901" s="14">
        <v>110.16</v>
      </c>
      <c r="AA1901" s="14">
        <v>40.479999999999997</v>
      </c>
      <c r="AB1901" s="14">
        <v>16720.16</v>
      </c>
      <c r="AC1901" s="14"/>
      <c r="AD1901" s="14">
        <v>-2.1800000000000002</v>
      </c>
      <c r="AE1901" s="14">
        <v>93.82</v>
      </c>
      <c r="AF1901" s="14">
        <v>6.32</v>
      </c>
    </row>
    <row r="1902" spans="1:32" x14ac:dyDescent="0.25">
      <c r="A1902" s="4"/>
      <c r="B1902" s="4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4">
        <f t="shared" si="47"/>
        <v>19.000000000000171</v>
      </c>
      <c r="Z1902" s="14">
        <v>142.16</v>
      </c>
      <c r="AA1902" s="14">
        <v>64.48</v>
      </c>
      <c r="AB1902" s="14">
        <v>16584.16</v>
      </c>
      <c r="AC1902" s="14"/>
      <c r="AD1902" s="14">
        <v>5.82</v>
      </c>
      <c r="AE1902" s="14">
        <v>114.82</v>
      </c>
      <c r="AF1902" s="14">
        <v>5.32</v>
      </c>
    </row>
    <row r="1903" spans="1:32" x14ac:dyDescent="0.25">
      <c r="A1903" s="4"/>
      <c r="B1903" s="4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4">
        <f t="shared" si="47"/>
        <v>19.010000000000172</v>
      </c>
      <c r="Z1903" s="14">
        <v>114.16</v>
      </c>
      <c r="AA1903" s="14">
        <v>84.48</v>
      </c>
      <c r="AB1903" s="14">
        <v>16436.16</v>
      </c>
      <c r="AC1903" s="14"/>
      <c r="AD1903" s="14">
        <v>0.82</v>
      </c>
      <c r="AE1903" s="14">
        <v>139.82</v>
      </c>
      <c r="AF1903" s="14">
        <v>-10.68</v>
      </c>
    </row>
    <row r="1904" spans="1:32" x14ac:dyDescent="0.25">
      <c r="A1904" s="4"/>
      <c r="B1904" s="4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4">
        <f t="shared" si="47"/>
        <v>19.020000000000174</v>
      </c>
      <c r="Z1904" s="14">
        <v>42.16</v>
      </c>
      <c r="AA1904" s="14">
        <v>116.48</v>
      </c>
      <c r="AB1904" s="14">
        <v>16500.16</v>
      </c>
      <c r="AC1904" s="14"/>
      <c r="AD1904" s="14">
        <v>13.82</v>
      </c>
      <c r="AE1904" s="14">
        <v>137.82</v>
      </c>
      <c r="AF1904" s="14">
        <v>-23.68</v>
      </c>
    </row>
    <row r="1905" spans="1:32" x14ac:dyDescent="0.25">
      <c r="A1905" s="4"/>
      <c r="B1905" s="4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4">
        <f t="shared" si="47"/>
        <v>19.030000000000175</v>
      </c>
      <c r="Z1905" s="14">
        <v>118.16</v>
      </c>
      <c r="AA1905" s="14">
        <v>32.479999999999997</v>
      </c>
      <c r="AB1905" s="14">
        <v>16196.16</v>
      </c>
      <c r="AC1905" s="14"/>
      <c r="AD1905" s="14">
        <v>38.82</v>
      </c>
      <c r="AE1905" s="14">
        <v>92.82</v>
      </c>
      <c r="AF1905" s="14">
        <v>-25.68</v>
      </c>
    </row>
    <row r="1906" spans="1:32" x14ac:dyDescent="0.25">
      <c r="A1906" s="4"/>
      <c r="B1906" s="4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4">
        <f t="shared" si="47"/>
        <v>19.040000000000177</v>
      </c>
      <c r="Z1906" s="14">
        <v>-33.840000000000003</v>
      </c>
      <c r="AA1906" s="14">
        <v>12.48</v>
      </c>
      <c r="AB1906" s="14">
        <v>16232.16</v>
      </c>
      <c r="AC1906" s="14"/>
      <c r="AD1906" s="14">
        <v>-1.18</v>
      </c>
      <c r="AE1906" s="14">
        <v>54.82</v>
      </c>
      <c r="AF1906" s="14">
        <v>15.32</v>
      </c>
    </row>
    <row r="1907" spans="1:32" x14ac:dyDescent="0.25">
      <c r="A1907" s="4"/>
      <c r="B1907" s="4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4">
        <f t="shared" si="47"/>
        <v>19.050000000000178</v>
      </c>
      <c r="Z1907" s="14">
        <v>-25.84</v>
      </c>
      <c r="AA1907" s="14">
        <v>32.479999999999997</v>
      </c>
      <c r="AB1907" s="14">
        <v>16316.16</v>
      </c>
      <c r="AC1907" s="14"/>
      <c r="AD1907" s="14">
        <v>7.82</v>
      </c>
      <c r="AE1907" s="14">
        <v>17.82</v>
      </c>
      <c r="AF1907" s="14">
        <v>9.32</v>
      </c>
    </row>
    <row r="1908" spans="1:32" x14ac:dyDescent="0.25">
      <c r="A1908" s="4"/>
      <c r="B1908" s="4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4">
        <f t="shared" si="47"/>
        <v>19.06000000000018</v>
      </c>
      <c r="Z1908" s="14">
        <v>-17.84</v>
      </c>
      <c r="AA1908" s="14">
        <v>-15.52</v>
      </c>
      <c r="AB1908" s="14">
        <v>16332.16</v>
      </c>
      <c r="AC1908" s="14"/>
      <c r="AD1908" s="14">
        <v>12.82</v>
      </c>
      <c r="AE1908" s="14">
        <v>-24.18</v>
      </c>
      <c r="AF1908" s="14">
        <v>23.32</v>
      </c>
    </row>
    <row r="1909" spans="1:32" x14ac:dyDescent="0.25">
      <c r="A1909" s="4"/>
      <c r="B1909" s="4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4">
        <f t="shared" si="47"/>
        <v>19.070000000000181</v>
      </c>
      <c r="Z1909" s="14">
        <v>-89.84</v>
      </c>
      <c r="AA1909" s="14">
        <v>0.48</v>
      </c>
      <c r="AB1909" s="14">
        <v>16320.16</v>
      </c>
      <c r="AC1909" s="14"/>
      <c r="AD1909" s="14">
        <v>9.82</v>
      </c>
      <c r="AE1909" s="14">
        <v>-58.18</v>
      </c>
      <c r="AF1909" s="14">
        <v>23.32</v>
      </c>
    </row>
    <row r="1910" spans="1:32" x14ac:dyDescent="0.25">
      <c r="A1910" s="4"/>
      <c r="B1910" s="4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4">
        <f t="shared" si="47"/>
        <v>19.080000000000183</v>
      </c>
      <c r="Z1910" s="14">
        <v>-105.84</v>
      </c>
      <c r="AA1910" s="14">
        <v>0.48</v>
      </c>
      <c r="AB1910" s="14">
        <v>16292.16</v>
      </c>
      <c r="AC1910" s="14"/>
      <c r="AD1910" s="14">
        <v>6.82</v>
      </c>
      <c r="AE1910" s="14">
        <v>-106.18</v>
      </c>
      <c r="AF1910" s="14">
        <v>20.32</v>
      </c>
    </row>
    <row r="1911" spans="1:32" x14ac:dyDescent="0.25">
      <c r="A1911" s="4"/>
      <c r="B1911" s="4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4">
        <f t="shared" si="47"/>
        <v>19.090000000000185</v>
      </c>
      <c r="Z1911" s="14">
        <v>-105.84</v>
      </c>
      <c r="AA1911" s="14">
        <v>72.48</v>
      </c>
      <c r="AB1911" s="14">
        <v>16476.16</v>
      </c>
      <c r="AC1911" s="14"/>
      <c r="AD1911" s="14">
        <v>-13.18</v>
      </c>
      <c r="AE1911" s="14">
        <v>-80.180000000000007</v>
      </c>
      <c r="AF1911" s="14">
        <v>7.32</v>
      </c>
    </row>
    <row r="1912" spans="1:32" x14ac:dyDescent="0.25">
      <c r="A1912" s="4"/>
      <c r="B1912" s="4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4">
        <f t="shared" si="47"/>
        <v>19.100000000000186</v>
      </c>
      <c r="Z1912" s="14">
        <v>-33.840000000000003</v>
      </c>
      <c r="AA1912" s="14">
        <v>-115.52</v>
      </c>
      <c r="AB1912" s="14">
        <v>16640.16</v>
      </c>
      <c r="AC1912" s="14"/>
      <c r="AD1912" s="14">
        <v>0.82</v>
      </c>
      <c r="AE1912" s="14">
        <v>-47.18</v>
      </c>
      <c r="AF1912" s="14">
        <v>19.32</v>
      </c>
    </row>
    <row r="1913" spans="1:32" x14ac:dyDescent="0.25">
      <c r="A1913" s="4"/>
      <c r="B1913" s="4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4">
        <f t="shared" si="47"/>
        <v>19.110000000000188</v>
      </c>
      <c r="Z1913" s="14">
        <v>6.16</v>
      </c>
      <c r="AA1913" s="14">
        <v>36.479999999999997</v>
      </c>
      <c r="AB1913" s="14">
        <v>16648.16</v>
      </c>
      <c r="AC1913" s="14"/>
      <c r="AD1913" s="14">
        <v>-14.18</v>
      </c>
      <c r="AE1913" s="14">
        <v>-16.18</v>
      </c>
      <c r="AF1913" s="14">
        <v>6.32</v>
      </c>
    </row>
    <row r="1914" spans="1:32" x14ac:dyDescent="0.25">
      <c r="A1914" s="4"/>
      <c r="B1914" s="4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4">
        <f t="shared" si="47"/>
        <v>19.120000000000189</v>
      </c>
      <c r="Z1914" s="14">
        <v>38.159999999999997</v>
      </c>
      <c r="AA1914" s="14">
        <v>100.48</v>
      </c>
      <c r="AB1914" s="14">
        <v>16792.16</v>
      </c>
      <c r="AC1914" s="14"/>
      <c r="AD1914" s="14">
        <v>7.82</v>
      </c>
      <c r="AE1914" s="14">
        <v>-1.18</v>
      </c>
      <c r="AF1914" s="14">
        <v>13.32</v>
      </c>
    </row>
    <row r="1915" spans="1:32" x14ac:dyDescent="0.25">
      <c r="A1915" s="4"/>
      <c r="B1915" s="4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4">
        <f t="shared" si="47"/>
        <v>19.130000000000191</v>
      </c>
      <c r="Z1915" s="14">
        <v>66.16</v>
      </c>
      <c r="AA1915" s="14">
        <v>4.4800000000000004</v>
      </c>
      <c r="AB1915" s="14">
        <v>16836.16</v>
      </c>
      <c r="AC1915" s="14"/>
      <c r="AD1915" s="14">
        <v>-27.18</v>
      </c>
      <c r="AE1915" s="14">
        <v>55.82</v>
      </c>
      <c r="AF1915" s="14">
        <v>9.32</v>
      </c>
    </row>
    <row r="1916" spans="1:32" x14ac:dyDescent="0.25">
      <c r="A1916" s="4"/>
      <c r="B1916" s="4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4">
        <f t="shared" si="47"/>
        <v>19.140000000000192</v>
      </c>
      <c r="Z1916" s="14">
        <v>26.16</v>
      </c>
      <c r="AA1916" s="14">
        <v>52.48</v>
      </c>
      <c r="AB1916" s="14">
        <v>16568.16</v>
      </c>
      <c r="AC1916" s="14"/>
      <c r="AD1916" s="14">
        <v>-6.18</v>
      </c>
      <c r="AE1916" s="14">
        <v>100.82</v>
      </c>
      <c r="AF1916" s="14">
        <v>2.3199999999999998</v>
      </c>
    </row>
    <row r="1917" spans="1:32" x14ac:dyDescent="0.25">
      <c r="A1917" s="4"/>
      <c r="B1917" s="4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4">
        <f t="shared" si="47"/>
        <v>19.150000000000194</v>
      </c>
      <c r="Z1917" s="14">
        <v>14.16</v>
      </c>
      <c r="AA1917" s="14">
        <v>68.48</v>
      </c>
      <c r="AB1917" s="14">
        <v>16456.16</v>
      </c>
      <c r="AC1917" s="14"/>
      <c r="AD1917" s="14">
        <v>24.82</v>
      </c>
      <c r="AE1917" s="14">
        <v>91.82</v>
      </c>
      <c r="AF1917" s="14">
        <v>1.32</v>
      </c>
    </row>
    <row r="1918" spans="1:32" x14ac:dyDescent="0.25">
      <c r="A1918" s="4"/>
      <c r="B1918" s="4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4">
        <f t="shared" si="47"/>
        <v>19.160000000000196</v>
      </c>
      <c r="Z1918" s="14">
        <v>126.16</v>
      </c>
      <c r="AA1918" s="14">
        <v>72.48</v>
      </c>
      <c r="AB1918" s="14">
        <v>16168.16</v>
      </c>
      <c r="AC1918" s="14"/>
      <c r="AD1918" s="14">
        <v>5.82</v>
      </c>
      <c r="AE1918" s="14">
        <v>87.82</v>
      </c>
      <c r="AF1918" s="14">
        <v>-4.68</v>
      </c>
    </row>
    <row r="1919" spans="1:32" x14ac:dyDescent="0.25">
      <c r="A1919" s="4"/>
      <c r="B1919" s="4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4">
        <f t="shared" si="47"/>
        <v>19.170000000000197</v>
      </c>
      <c r="Z1919" s="14">
        <v>26.16</v>
      </c>
      <c r="AA1919" s="14">
        <v>20.48</v>
      </c>
      <c r="AB1919" s="14">
        <v>16272.16</v>
      </c>
      <c r="AC1919" s="14"/>
      <c r="AD1919" s="14">
        <v>6.82</v>
      </c>
      <c r="AE1919" s="14">
        <v>71.819999999999993</v>
      </c>
      <c r="AF1919" s="14">
        <v>-5.68</v>
      </c>
    </row>
    <row r="1920" spans="1:32" x14ac:dyDescent="0.25">
      <c r="A1920" s="4"/>
      <c r="B1920" s="4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4">
        <f t="shared" si="47"/>
        <v>19.180000000000199</v>
      </c>
      <c r="Z1920" s="14">
        <v>86.16</v>
      </c>
      <c r="AA1920" s="14">
        <v>112.48</v>
      </c>
      <c r="AB1920" s="14">
        <v>16280.16</v>
      </c>
      <c r="AC1920" s="14"/>
      <c r="AD1920" s="14">
        <v>3.82</v>
      </c>
      <c r="AE1920" s="14">
        <v>31.82</v>
      </c>
      <c r="AF1920" s="14">
        <v>0.32</v>
      </c>
    </row>
    <row r="1921" spans="1:32" x14ac:dyDescent="0.25">
      <c r="A1921" s="4"/>
      <c r="B1921" s="4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4">
        <f t="shared" si="47"/>
        <v>19.1900000000002</v>
      </c>
      <c r="Z1921" s="14">
        <v>2.16</v>
      </c>
      <c r="AA1921" s="14">
        <v>-23.52</v>
      </c>
      <c r="AB1921" s="14">
        <v>16068.16</v>
      </c>
      <c r="AC1921" s="14"/>
      <c r="AD1921" s="14">
        <v>4.82</v>
      </c>
      <c r="AE1921" s="14">
        <v>16.82</v>
      </c>
      <c r="AF1921" s="14">
        <v>4.32</v>
      </c>
    </row>
    <row r="1922" spans="1:32" x14ac:dyDescent="0.25">
      <c r="A1922" s="4"/>
      <c r="B1922" s="4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4">
        <f t="shared" si="47"/>
        <v>19.200000000000202</v>
      </c>
      <c r="Z1922" s="14">
        <v>-1.84</v>
      </c>
      <c r="AA1922" s="14">
        <v>24.48</v>
      </c>
      <c r="AB1922" s="14">
        <v>16116.16</v>
      </c>
      <c r="AC1922" s="14"/>
      <c r="AD1922" s="14">
        <v>-10.18</v>
      </c>
      <c r="AE1922" s="14">
        <v>-32.18</v>
      </c>
      <c r="AF1922" s="14">
        <v>13.32</v>
      </c>
    </row>
    <row r="1923" spans="1:32" x14ac:dyDescent="0.25">
      <c r="A1923" s="4"/>
      <c r="B1923" s="4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4">
        <f t="shared" si="47"/>
        <v>19.210000000000203</v>
      </c>
      <c r="Z1923" s="14">
        <v>-129.84</v>
      </c>
      <c r="AA1923" s="14">
        <v>-19.52</v>
      </c>
      <c r="AB1923" s="14">
        <v>16176.16</v>
      </c>
      <c r="AC1923" s="14"/>
      <c r="AD1923" s="14">
        <v>-12.18</v>
      </c>
      <c r="AE1923" s="14">
        <v>-64.180000000000007</v>
      </c>
      <c r="AF1923" s="14">
        <v>4.32</v>
      </c>
    </row>
    <row r="1924" spans="1:32" x14ac:dyDescent="0.25">
      <c r="A1924" s="4"/>
      <c r="B1924" s="4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4">
        <f t="shared" ref="Y1924:Y1987" si="48">Y1923+0.01</f>
        <v>19.220000000000205</v>
      </c>
      <c r="Z1924" s="14">
        <v>-125.84</v>
      </c>
      <c r="AA1924" s="14">
        <v>-35.520000000000003</v>
      </c>
      <c r="AB1924" s="14">
        <v>16424.16</v>
      </c>
      <c r="AC1924" s="14"/>
      <c r="AD1924" s="14">
        <v>-22.18</v>
      </c>
      <c r="AE1924" s="14">
        <v>-110.18</v>
      </c>
      <c r="AF1924" s="14">
        <v>12.32</v>
      </c>
    </row>
    <row r="1925" spans="1:32" x14ac:dyDescent="0.25">
      <c r="A1925" s="4"/>
      <c r="B1925" s="4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4">
        <f t="shared" si="48"/>
        <v>19.230000000000206</v>
      </c>
      <c r="Z1925" s="14">
        <v>-53.84</v>
      </c>
      <c r="AA1925" s="14">
        <v>108.48</v>
      </c>
      <c r="AB1925" s="14">
        <v>16540.16</v>
      </c>
      <c r="AC1925" s="14"/>
      <c r="AD1925" s="14">
        <v>-11.18</v>
      </c>
      <c r="AE1925" s="14">
        <v>-86.18</v>
      </c>
      <c r="AF1925" s="14">
        <v>13.32</v>
      </c>
    </row>
    <row r="1926" spans="1:32" x14ac:dyDescent="0.25">
      <c r="A1926" s="4"/>
      <c r="B1926" s="4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4">
        <f t="shared" si="48"/>
        <v>19.240000000000208</v>
      </c>
      <c r="Z1926" s="14">
        <v>2.16</v>
      </c>
      <c r="AA1926" s="14">
        <v>-7.52</v>
      </c>
      <c r="AB1926" s="14">
        <v>16416.16</v>
      </c>
      <c r="AC1926" s="14"/>
      <c r="AD1926" s="14">
        <v>-9.18</v>
      </c>
      <c r="AE1926" s="14">
        <v>-62.18</v>
      </c>
      <c r="AF1926" s="14">
        <v>5.32</v>
      </c>
    </row>
    <row r="1927" spans="1:32" x14ac:dyDescent="0.25">
      <c r="A1927" s="4"/>
      <c r="B1927" s="4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4">
        <f t="shared" si="48"/>
        <v>19.25000000000021</v>
      </c>
      <c r="Z1927" s="14">
        <v>42.16</v>
      </c>
      <c r="AA1927" s="14">
        <v>-23.52</v>
      </c>
      <c r="AB1927" s="14">
        <v>16716.16</v>
      </c>
      <c r="AC1927" s="14"/>
      <c r="AD1927" s="14">
        <v>-16.18</v>
      </c>
      <c r="AE1927" s="14">
        <v>-18.18</v>
      </c>
      <c r="AF1927" s="14">
        <v>-7.68</v>
      </c>
    </row>
    <row r="1928" spans="1:32" x14ac:dyDescent="0.25">
      <c r="A1928" s="4"/>
      <c r="B1928" s="4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4">
        <f t="shared" si="48"/>
        <v>19.260000000000211</v>
      </c>
      <c r="Z1928" s="14">
        <v>-69.84</v>
      </c>
      <c r="AA1928" s="14">
        <v>96.48</v>
      </c>
      <c r="AB1928" s="14">
        <v>16616.16</v>
      </c>
      <c r="AC1928" s="14"/>
      <c r="AD1928" s="14">
        <v>-0.18</v>
      </c>
      <c r="AE1928" s="14">
        <v>16.82</v>
      </c>
      <c r="AF1928" s="14">
        <v>2.3199999999999998</v>
      </c>
    </row>
    <row r="1929" spans="1:32" x14ac:dyDescent="0.25">
      <c r="A1929" s="4"/>
      <c r="B1929" s="4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4">
        <f t="shared" si="48"/>
        <v>19.270000000000213</v>
      </c>
      <c r="Z1929" s="14">
        <v>110.16</v>
      </c>
      <c r="AA1929" s="14">
        <v>0.48</v>
      </c>
      <c r="AB1929" s="14">
        <v>16836.16</v>
      </c>
      <c r="AC1929" s="14"/>
      <c r="AD1929" s="14">
        <v>7.82</v>
      </c>
      <c r="AE1929" s="14">
        <v>39.82</v>
      </c>
      <c r="AF1929" s="14">
        <v>-17.68</v>
      </c>
    </row>
    <row r="1930" spans="1:32" x14ac:dyDescent="0.25">
      <c r="A1930" s="4"/>
      <c r="B1930" s="4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4">
        <f t="shared" si="48"/>
        <v>19.280000000000214</v>
      </c>
      <c r="Z1930" s="14">
        <v>86.16</v>
      </c>
      <c r="AA1930" s="14">
        <v>92.48</v>
      </c>
      <c r="AB1930" s="14">
        <v>16552.16</v>
      </c>
      <c r="AC1930" s="14"/>
      <c r="AD1930" s="14">
        <v>-5.18</v>
      </c>
      <c r="AE1930" s="14">
        <v>76.819999999999993</v>
      </c>
      <c r="AF1930" s="14">
        <v>-34.68</v>
      </c>
    </row>
    <row r="1931" spans="1:32" x14ac:dyDescent="0.25">
      <c r="A1931" s="4"/>
      <c r="B1931" s="4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4">
        <f t="shared" si="48"/>
        <v>19.290000000000216</v>
      </c>
      <c r="Z1931" s="14">
        <v>110.16</v>
      </c>
      <c r="AA1931" s="14">
        <v>132.47999999999999</v>
      </c>
      <c r="AB1931" s="14">
        <v>16408.16</v>
      </c>
      <c r="AC1931" s="14"/>
      <c r="AD1931" s="14">
        <v>9.82</v>
      </c>
      <c r="AE1931" s="14">
        <v>83.82</v>
      </c>
      <c r="AF1931" s="14">
        <v>-4.68</v>
      </c>
    </row>
    <row r="1932" spans="1:32" x14ac:dyDescent="0.25">
      <c r="A1932" s="4"/>
      <c r="B1932" s="4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4">
        <f t="shared" si="48"/>
        <v>19.300000000000217</v>
      </c>
      <c r="Z1932" s="14">
        <v>74.16</v>
      </c>
      <c r="AA1932" s="14">
        <v>148.47999999999999</v>
      </c>
      <c r="AB1932" s="14">
        <v>16216.16</v>
      </c>
      <c r="AC1932" s="14"/>
      <c r="AD1932" s="14">
        <v>-10.18</v>
      </c>
      <c r="AE1932" s="14">
        <v>98.82</v>
      </c>
      <c r="AF1932" s="14">
        <v>-8.68</v>
      </c>
    </row>
    <row r="1933" spans="1:32" x14ac:dyDescent="0.25">
      <c r="A1933" s="4"/>
      <c r="B1933" s="4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4">
        <f t="shared" si="48"/>
        <v>19.310000000000219</v>
      </c>
      <c r="Z1933" s="14">
        <v>86.16</v>
      </c>
      <c r="AA1933" s="14">
        <v>68.48</v>
      </c>
      <c r="AB1933" s="14">
        <v>16504.16</v>
      </c>
      <c r="AC1933" s="14"/>
      <c r="AD1933" s="14">
        <v>11.82</v>
      </c>
      <c r="AE1933" s="14">
        <v>104.82</v>
      </c>
      <c r="AF1933" s="14">
        <v>0.32</v>
      </c>
    </row>
    <row r="1934" spans="1:32" x14ac:dyDescent="0.25">
      <c r="A1934" s="4"/>
      <c r="B1934" s="4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4">
        <f t="shared" si="48"/>
        <v>19.320000000000221</v>
      </c>
      <c r="Z1934" s="14">
        <v>-37.840000000000003</v>
      </c>
      <c r="AA1934" s="14">
        <v>76.48</v>
      </c>
      <c r="AB1934" s="14">
        <v>16248.16</v>
      </c>
      <c r="AC1934" s="14"/>
      <c r="AD1934" s="14">
        <v>31.82</v>
      </c>
      <c r="AE1934" s="14">
        <v>28.82</v>
      </c>
      <c r="AF1934" s="14">
        <v>4.32</v>
      </c>
    </row>
    <row r="1935" spans="1:32" x14ac:dyDescent="0.25">
      <c r="A1935" s="4"/>
      <c r="B1935" s="4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4">
        <f t="shared" si="48"/>
        <v>19.330000000000222</v>
      </c>
      <c r="Z1935" s="14">
        <v>-37.840000000000003</v>
      </c>
      <c r="AA1935" s="14">
        <v>104.48</v>
      </c>
      <c r="AB1935" s="14">
        <v>16284.16</v>
      </c>
      <c r="AC1935" s="14"/>
      <c r="AD1935" s="14">
        <v>11.82</v>
      </c>
      <c r="AE1935" s="14">
        <v>33.82</v>
      </c>
      <c r="AF1935" s="14">
        <v>-14.68</v>
      </c>
    </row>
    <row r="1936" spans="1:32" x14ac:dyDescent="0.25">
      <c r="A1936" s="4"/>
      <c r="B1936" s="4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4">
        <f t="shared" si="48"/>
        <v>19.340000000000224</v>
      </c>
      <c r="Z1936" s="14">
        <v>-113.84</v>
      </c>
      <c r="AA1936" s="14">
        <v>-107.52</v>
      </c>
      <c r="AB1936" s="14">
        <v>16280.16</v>
      </c>
      <c r="AC1936" s="14"/>
      <c r="AD1936" s="14">
        <v>24.82</v>
      </c>
      <c r="AE1936" s="14">
        <v>-19.18</v>
      </c>
      <c r="AF1936" s="14">
        <v>9.32</v>
      </c>
    </row>
    <row r="1937" spans="1:32" x14ac:dyDescent="0.25">
      <c r="A1937" s="4"/>
      <c r="B1937" s="4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4">
        <f t="shared" si="48"/>
        <v>19.350000000000225</v>
      </c>
      <c r="Z1937" s="14">
        <v>-141.84</v>
      </c>
      <c r="AA1937" s="14">
        <v>-39.520000000000003</v>
      </c>
      <c r="AB1937" s="14">
        <v>16252.16</v>
      </c>
      <c r="AC1937" s="14"/>
      <c r="AD1937" s="14">
        <v>-19.18</v>
      </c>
      <c r="AE1937" s="14">
        <v>-84.18</v>
      </c>
      <c r="AF1937" s="14">
        <v>-13.68</v>
      </c>
    </row>
    <row r="1938" spans="1:32" x14ac:dyDescent="0.25">
      <c r="A1938" s="4"/>
      <c r="B1938" s="4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4">
        <f t="shared" si="48"/>
        <v>19.360000000000227</v>
      </c>
      <c r="Z1938" s="14">
        <v>10.16</v>
      </c>
      <c r="AA1938" s="14">
        <v>12.48</v>
      </c>
      <c r="AB1938" s="14">
        <v>16312.16</v>
      </c>
      <c r="AC1938" s="14"/>
      <c r="AD1938" s="14">
        <v>-9.18</v>
      </c>
      <c r="AE1938" s="14">
        <v>-105.18</v>
      </c>
      <c r="AF1938" s="14">
        <v>3.32</v>
      </c>
    </row>
    <row r="1939" spans="1:32" x14ac:dyDescent="0.25">
      <c r="A1939" s="4"/>
      <c r="B1939" s="4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4">
        <f t="shared" si="48"/>
        <v>19.370000000000228</v>
      </c>
      <c r="Z1939" s="14">
        <v>-181.84</v>
      </c>
      <c r="AA1939" s="14">
        <v>-15.52</v>
      </c>
      <c r="AB1939" s="14">
        <v>16524.16</v>
      </c>
      <c r="AC1939" s="14"/>
      <c r="AD1939" s="14">
        <v>-21.18</v>
      </c>
      <c r="AE1939" s="14">
        <v>-73.180000000000007</v>
      </c>
      <c r="AF1939" s="14">
        <v>-6.68</v>
      </c>
    </row>
    <row r="1940" spans="1:32" x14ac:dyDescent="0.25">
      <c r="A1940" s="4"/>
      <c r="B1940" s="4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4">
        <f t="shared" si="48"/>
        <v>19.38000000000023</v>
      </c>
      <c r="Z1940" s="14">
        <v>-1.84</v>
      </c>
      <c r="AA1940" s="14">
        <v>124.48</v>
      </c>
      <c r="AB1940" s="14">
        <v>16620.16</v>
      </c>
      <c r="AC1940" s="14"/>
      <c r="AD1940" s="14">
        <v>-17.18</v>
      </c>
      <c r="AE1940" s="14">
        <v>-64.180000000000007</v>
      </c>
      <c r="AF1940" s="14">
        <v>13.32</v>
      </c>
    </row>
    <row r="1941" spans="1:32" x14ac:dyDescent="0.25">
      <c r="A1941" s="4"/>
      <c r="B1941" s="4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4">
        <f t="shared" si="48"/>
        <v>19.390000000000231</v>
      </c>
      <c r="Z1941" s="14">
        <v>66.16</v>
      </c>
      <c r="AA1941" s="14">
        <v>60.48</v>
      </c>
      <c r="AB1941" s="14">
        <v>16564.16</v>
      </c>
      <c r="AC1941" s="14"/>
      <c r="AD1941" s="14">
        <v>-20.18</v>
      </c>
      <c r="AE1941" s="14">
        <v>-29.18</v>
      </c>
      <c r="AF1941" s="14">
        <v>-3.68</v>
      </c>
    </row>
    <row r="1942" spans="1:32" x14ac:dyDescent="0.25">
      <c r="A1942" s="4"/>
      <c r="B1942" s="4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4">
        <f t="shared" si="48"/>
        <v>19.400000000000233</v>
      </c>
      <c r="Z1942" s="14">
        <v>-5.84</v>
      </c>
      <c r="AA1942" s="14">
        <v>76.48</v>
      </c>
      <c r="AB1942" s="14">
        <v>16768.16</v>
      </c>
      <c r="AC1942" s="14"/>
      <c r="AD1942" s="14">
        <v>0.82</v>
      </c>
      <c r="AE1942" s="14">
        <v>-6.18</v>
      </c>
      <c r="AF1942" s="14">
        <v>-10.68</v>
      </c>
    </row>
    <row r="1943" spans="1:32" x14ac:dyDescent="0.25">
      <c r="A1943" s="4"/>
      <c r="B1943" s="4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4">
        <f t="shared" si="48"/>
        <v>19.410000000000235</v>
      </c>
      <c r="Z1943" s="14">
        <v>82.16</v>
      </c>
      <c r="AA1943" s="14">
        <v>-31.52</v>
      </c>
      <c r="AB1943" s="14">
        <v>16376.16</v>
      </c>
      <c r="AC1943" s="14"/>
      <c r="AD1943" s="14">
        <v>10.82</v>
      </c>
      <c r="AE1943" s="14">
        <v>47.82</v>
      </c>
      <c r="AF1943" s="14">
        <v>23.32</v>
      </c>
    </row>
    <row r="1944" spans="1:32" x14ac:dyDescent="0.25">
      <c r="A1944" s="4"/>
      <c r="B1944" s="4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4">
        <f t="shared" si="48"/>
        <v>19.420000000000236</v>
      </c>
      <c r="Z1944" s="14">
        <v>-1.84</v>
      </c>
      <c r="AA1944" s="14">
        <v>24.48</v>
      </c>
      <c r="AB1944" s="14">
        <v>16532.16</v>
      </c>
      <c r="AC1944" s="14"/>
      <c r="AD1944" s="14">
        <v>8.82</v>
      </c>
      <c r="AE1944" s="14">
        <v>81.819999999999993</v>
      </c>
      <c r="AF1944" s="14">
        <v>-14.68</v>
      </c>
    </row>
    <row r="1945" spans="1:32" x14ac:dyDescent="0.25">
      <c r="A1945" s="4"/>
      <c r="B1945" s="4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4">
        <f t="shared" si="48"/>
        <v>19.430000000000238</v>
      </c>
      <c r="Z1945" s="14">
        <v>142.16</v>
      </c>
      <c r="AA1945" s="14">
        <v>56.48</v>
      </c>
      <c r="AB1945" s="14">
        <v>16436.16</v>
      </c>
      <c r="AC1945" s="14"/>
      <c r="AD1945" s="14">
        <v>14.82</v>
      </c>
      <c r="AE1945" s="14">
        <v>86.82</v>
      </c>
      <c r="AF1945" s="14">
        <v>14.32</v>
      </c>
    </row>
    <row r="1946" spans="1:32" x14ac:dyDescent="0.25">
      <c r="A1946" s="4"/>
      <c r="B1946" s="4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4">
        <f t="shared" si="48"/>
        <v>19.440000000000239</v>
      </c>
      <c r="Z1946" s="14">
        <v>166.16</v>
      </c>
      <c r="AA1946" s="14">
        <v>32.479999999999997</v>
      </c>
      <c r="AB1946" s="14">
        <v>16340.16</v>
      </c>
      <c r="AC1946" s="14"/>
      <c r="AD1946" s="14">
        <v>5.82</v>
      </c>
      <c r="AE1946" s="14">
        <v>91.82</v>
      </c>
      <c r="AF1946" s="14">
        <v>2.3199999999999998</v>
      </c>
    </row>
    <row r="1947" spans="1:32" x14ac:dyDescent="0.25">
      <c r="A1947" s="4"/>
      <c r="B1947" s="4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4">
        <f t="shared" si="48"/>
        <v>19.450000000000241</v>
      </c>
      <c r="Z1947" s="14">
        <v>-9.84</v>
      </c>
      <c r="AA1947" s="14">
        <v>88.48</v>
      </c>
      <c r="AB1947" s="14">
        <v>16276.16</v>
      </c>
      <c r="AC1947" s="14"/>
      <c r="AD1947" s="14">
        <v>18.82</v>
      </c>
      <c r="AE1947" s="14">
        <v>82.82</v>
      </c>
      <c r="AF1947" s="14">
        <v>6.32</v>
      </c>
    </row>
    <row r="1948" spans="1:32" x14ac:dyDescent="0.25">
      <c r="A1948" s="4"/>
      <c r="B1948" s="4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4">
        <f t="shared" si="48"/>
        <v>19.460000000000242</v>
      </c>
      <c r="Z1948" s="14">
        <v>10.16</v>
      </c>
      <c r="AA1948" s="14">
        <v>40.479999999999997</v>
      </c>
      <c r="AB1948" s="14">
        <v>16248.16</v>
      </c>
      <c r="AC1948" s="14"/>
      <c r="AD1948" s="14">
        <v>-8.18</v>
      </c>
      <c r="AE1948" s="14">
        <v>43.82</v>
      </c>
      <c r="AF1948" s="14">
        <v>-14.68</v>
      </c>
    </row>
    <row r="1949" spans="1:32" x14ac:dyDescent="0.25">
      <c r="A1949" s="4"/>
      <c r="B1949" s="4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4">
        <f t="shared" si="48"/>
        <v>19.470000000000244</v>
      </c>
      <c r="Z1949" s="14">
        <v>6.16</v>
      </c>
      <c r="AA1949" s="14">
        <v>36.479999999999997</v>
      </c>
      <c r="AB1949" s="14">
        <v>16120.16</v>
      </c>
      <c r="AC1949" s="14"/>
      <c r="AD1949" s="14">
        <v>-2.1800000000000002</v>
      </c>
      <c r="AE1949" s="14">
        <v>25.82</v>
      </c>
      <c r="AF1949" s="14">
        <v>-11.68</v>
      </c>
    </row>
    <row r="1950" spans="1:32" x14ac:dyDescent="0.25">
      <c r="A1950" s="4"/>
      <c r="B1950" s="4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4">
        <f t="shared" si="48"/>
        <v>19.480000000000246</v>
      </c>
      <c r="Z1950" s="14">
        <v>58.16</v>
      </c>
      <c r="AA1950" s="14">
        <v>-71.52</v>
      </c>
      <c r="AB1950" s="14">
        <v>16276.16</v>
      </c>
      <c r="AC1950" s="14"/>
      <c r="AD1950" s="14">
        <v>8.82</v>
      </c>
      <c r="AE1950" s="14">
        <v>-17.18</v>
      </c>
      <c r="AF1950" s="14">
        <v>-10.68</v>
      </c>
    </row>
    <row r="1951" spans="1:32" x14ac:dyDescent="0.25">
      <c r="A1951" s="4"/>
      <c r="B1951" s="4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4">
        <f t="shared" si="48"/>
        <v>19.490000000000247</v>
      </c>
      <c r="Z1951" s="14">
        <v>-53.84</v>
      </c>
      <c r="AA1951" s="14">
        <v>28.48</v>
      </c>
      <c r="AB1951" s="14">
        <v>16356.16</v>
      </c>
      <c r="AC1951" s="14"/>
      <c r="AD1951" s="14">
        <v>-7.18</v>
      </c>
      <c r="AE1951" s="14">
        <v>-64.180000000000007</v>
      </c>
      <c r="AF1951" s="14">
        <v>10.32</v>
      </c>
    </row>
    <row r="1952" spans="1:32" x14ac:dyDescent="0.25">
      <c r="A1952" s="4"/>
      <c r="B1952" s="4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4">
        <f t="shared" si="48"/>
        <v>19.500000000000249</v>
      </c>
      <c r="Z1952" s="14">
        <v>-145.84</v>
      </c>
      <c r="AA1952" s="14">
        <v>16.48</v>
      </c>
      <c r="AB1952" s="14">
        <v>16352.16</v>
      </c>
      <c r="AC1952" s="14"/>
      <c r="AD1952" s="14">
        <v>7.82</v>
      </c>
      <c r="AE1952" s="14">
        <v>-51.18</v>
      </c>
      <c r="AF1952" s="14">
        <v>1.32</v>
      </c>
    </row>
    <row r="1953" spans="1:32" x14ac:dyDescent="0.25">
      <c r="A1953" s="4"/>
      <c r="B1953" s="4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4">
        <f t="shared" si="48"/>
        <v>19.51000000000025</v>
      </c>
      <c r="Z1953" s="14">
        <v>-53.84</v>
      </c>
      <c r="AA1953" s="14">
        <v>48.48</v>
      </c>
      <c r="AB1953" s="14">
        <v>16580.16</v>
      </c>
      <c r="AC1953" s="14"/>
      <c r="AD1953" s="14">
        <v>11.82</v>
      </c>
      <c r="AE1953" s="14">
        <v>-76.180000000000007</v>
      </c>
      <c r="AF1953" s="14">
        <v>-24.68</v>
      </c>
    </row>
    <row r="1954" spans="1:32" x14ac:dyDescent="0.25">
      <c r="A1954" s="4"/>
      <c r="B1954" s="4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4">
        <f t="shared" si="48"/>
        <v>19.520000000000252</v>
      </c>
      <c r="Z1954" s="14">
        <v>-65.84</v>
      </c>
      <c r="AA1954" s="14">
        <v>12.48</v>
      </c>
      <c r="AB1954" s="14">
        <v>16712.16</v>
      </c>
      <c r="AC1954" s="14"/>
      <c r="AD1954" s="14">
        <v>-0.18</v>
      </c>
      <c r="AE1954" s="14">
        <v>-54.18</v>
      </c>
      <c r="AF1954" s="14">
        <v>11.32</v>
      </c>
    </row>
    <row r="1955" spans="1:32" x14ac:dyDescent="0.25">
      <c r="A1955" s="4"/>
      <c r="B1955" s="4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4">
        <f t="shared" si="48"/>
        <v>19.530000000000253</v>
      </c>
      <c r="Z1955" s="14">
        <v>114.16</v>
      </c>
      <c r="AA1955" s="14">
        <v>32.479999999999997</v>
      </c>
      <c r="AB1955" s="14">
        <v>16676.16</v>
      </c>
      <c r="AC1955" s="14"/>
      <c r="AD1955" s="14">
        <v>-4.18</v>
      </c>
      <c r="AE1955" s="14">
        <v>-33.18</v>
      </c>
      <c r="AF1955" s="14">
        <v>-12.68</v>
      </c>
    </row>
    <row r="1956" spans="1:32" x14ac:dyDescent="0.25">
      <c r="A1956" s="4"/>
      <c r="B1956" s="4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4">
        <f t="shared" si="48"/>
        <v>19.540000000000255</v>
      </c>
      <c r="Z1956" s="14">
        <v>10.16</v>
      </c>
      <c r="AA1956" s="14">
        <v>64.48</v>
      </c>
      <c r="AB1956" s="14">
        <v>16640.16</v>
      </c>
      <c r="AC1956" s="14"/>
      <c r="AD1956" s="14">
        <v>-10.18</v>
      </c>
      <c r="AE1956" s="14">
        <v>2.82</v>
      </c>
      <c r="AF1956" s="14">
        <v>-2.68</v>
      </c>
    </row>
    <row r="1957" spans="1:32" x14ac:dyDescent="0.25">
      <c r="A1957" s="4"/>
      <c r="B1957" s="4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4">
        <f t="shared" si="48"/>
        <v>19.550000000000257</v>
      </c>
      <c r="Z1957" s="14">
        <v>38.159999999999997</v>
      </c>
      <c r="AA1957" s="14">
        <v>88.48</v>
      </c>
      <c r="AB1957" s="14">
        <v>16640.16</v>
      </c>
      <c r="AC1957" s="14"/>
      <c r="AD1957" s="14">
        <v>-10.18</v>
      </c>
      <c r="AE1957" s="14">
        <v>39.82</v>
      </c>
      <c r="AF1957" s="14">
        <v>-10.68</v>
      </c>
    </row>
    <row r="1958" spans="1:32" x14ac:dyDescent="0.25">
      <c r="A1958" s="4"/>
      <c r="B1958" s="4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4">
        <f t="shared" si="48"/>
        <v>19.560000000000258</v>
      </c>
      <c r="Z1958" s="14">
        <v>110.16</v>
      </c>
      <c r="AA1958" s="14">
        <v>152.47999999999999</v>
      </c>
      <c r="AB1958" s="14">
        <v>16436.16</v>
      </c>
      <c r="AC1958" s="14"/>
      <c r="AD1958" s="14">
        <v>2.82</v>
      </c>
      <c r="AE1958" s="14">
        <v>75.819999999999993</v>
      </c>
      <c r="AF1958" s="14">
        <v>3.32</v>
      </c>
    </row>
    <row r="1959" spans="1:32" x14ac:dyDescent="0.25">
      <c r="A1959" s="4"/>
      <c r="B1959" s="4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4">
        <f t="shared" si="48"/>
        <v>19.57000000000026</v>
      </c>
      <c r="Z1959" s="14">
        <v>50.16</v>
      </c>
      <c r="AA1959" s="14">
        <v>52.48</v>
      </c>
      <c r="AB1959" s="14">
        <v>16472.16</v>
      </c>
      <c r="AC1959" s="14"/>
      <c r="AD1959" s="14">
        <v>25.82</v>
      </c>
      <c r="AE1959" s="14">
        <v>87.82</v>
      </c>
      <c r="AF1959" s="14">
        <v>9.32</v>
      </c>
    </row>
    <row r="1960" spans="1:32" x14ac:dyDescent="0.25">
      <c r="A1960" s="4"/>
      <c r="B1960" s="4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4">
        <f t="shared" si="48"/>
        <v>19.580000000000261</v>
      </c>
      <c r="Z1960" s="14">
        <v>94.16</v>
      </c>
      <c r="AA1960" s="14">
        <v>60.48</v>
      </c>
      <c r="AB1960" s="14">
        <v>16544.16</v>
      </c>
      <c r="AC1960" s="14"/>
      <c r="AD1960" s="14">
        <v>7.82</v>
      </c>
      <c r="AE1960" s="14">
        <v>103.82</v>
      </c>
      <c r="AF1960" s="14">
        <v>-13.68</v>
      </c>
    </row>
    <row r="1961" spans="1:32" x14ac:dyDescent="0.25">
      <c r="A1961" s="4"/>
      <c r="B1961" s="4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4">
        <f t="shared" si="48"/>
        <v>19.590000000000263</v>
      </c>
      <c r="Z1961" s="14">
        <v>-5.84</v>
      </c>
      <c r="AA1961" s="14">
        <v>128.47999999999999</v>
      </c>
      <c r="AB1961" s="14">
        <v>16416.16</v>
      </c>
      <c r="AC1961" s="14"/>
      <c r="AD1961" s="14">
        <v>15.82</v>
      </c>
      <c r="AE1961" s="14">
        <v>116.82</v>
      </c>
      <c r="AF1961" s="14">
        <v>12.32</v>
      </c>
    </row>
    <row r="1962" spans="1:32" x14ac:dyDescent="0.25">
      <c r="A1962" s="4"/>
      <c r="B1962" s="4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4">
        <f t="shared" si="48"/>
        <v>19.600000000000264</v>
      </c>
      <c r="Z1962" s="14">
        <v>38.159999999999997</v>
      </c>
      <c r="AA1962" s="14">
        <v>-19.52</v>
      </c>
      <c r="AB1962" s="14">
        <v>16280.16</v>
      </c>
      <c r="AC1962" s="14"/>
      <c r="AD1962" s="14">
        <v>25.82</v>
      </c>
      <c r="AE1962" s="14">
        <v>61.82</v>
      </c>
      <c r="AF1962" s="14">
        <v>-8.68</v>
      </c>
    </row>
    <row r="1963" spans="1:32" x14ac:dyDescent="0.25">
      <c r="A1963" s="4"/>
      <c r="B1963" s="4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4">
        <f t="shared" si="48"/>
        <v>19.610000000000266</v>
      </c>
      <c r="Z1963" s="14">
        <v>6.16</v>
      </c>
      <c r="AA1963" s="14">
        <v>112.48</v>
      </c>
      <c r="AB1963" s="14">
        <v>16224.16</v>
      </c>
      <c r="AC1963" s="14"/>
      <c r="AD1963" s="14">
        <v>-11.18</v>
      </c>
      <c r="AE1963" s="14">
        <v>46.82</v>
      </c>
      <c r="AF1963" s="14">
        <v>6.32</v>
      </c>
    </row>
    <row r="1964" spans="1:32" x14ac:dyDescent="0.25">
      <c r="A1964" s="4"/>
      <c r="B1964" s="4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4">
        <f t="shared" si="48"/>
        <v>19.620000000000267</v>
      </c>
      <c r="Z1964" s="14">
        <v>-41.84</v>
      </c>
      <c r="AA1964" s="14">
        <v>-55.52</v>
      </c>
      <c r="AB1964" s="14">
        <v>16192.16</v>
      </c>
      <c r="AC1964" s="14"/>
      <c r="AD1964" s="14">
        <v>-7.18</v>
      </c>
      <c r="AE1964" s="14">
        <v>9.82</v>
      </c>
      <c r="AF1964" s="14">
        <v>-0.68</v>
      </c>
    </row>
    <row r="1965" spans="1:32" x14ac:dyDescent="0.25">
      <c r="A1965" s="4"/>
      <c r="B1965" s="4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4">
        <f t="shared" si="48"/>
        <v>19.630000000000269</v>
      </c>
      <c r="Z1965" s="14">
        <v>-29.84</v>
      </c>
      <c r="AA1965" s="14">
        <v>64.48</v>
      </c>
      <c r="AB1965" s="14">
        <v>16180.16</v>
      </c>
      <c r="AC1965" s="14"/>
      <c r="AD1965" s="14">
        <v>21.82</v>
      </c>
      <c r="AE1965" s="14">
        <v>22.82</v>
      </c>
      <c r="AF1965" s="14">
        <v>-30.68</v>
      </c>
    </row>
    <row r="1966" spans="1:32" x14ac:dyDescent="0.25">
      <c r="A1966" s="4"/>
      <c r="B1966" s="4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4">
        <f t="shared" si="48"/>
        <v>19.640000000000271</v>
      </c>
      <c r="Z1966" s="14">
        <v>54.16</v>
      </c>
      <c r="AA1966" s="14">
        <v>4.4800000000000004</v>
      </c>
      <c r="AB1966" s="14">
        <v>15864.16</v>
      </c>
      <c r="AC1966" s="14"/>
      <c r="AD1966" s="14">
        <v>38.82</v>
      </c>
      <c r="AE1966" s="14">
        <v>24.82</v>
      </c>
      <c r="AF1966" s="14">
        <v>-11.68</v>
      </c>
    </row>
    <row r="1967" spans="1:32" x14ac:dyDescent="0.25">
      <c r="A1967" s="4"/>
      <c r="B1967" s="4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4">
        <f t="shared" si="48"/>
        <v>19.650000000000272</v>
      </c>
      <c r="Z1967" s="14">
        <v>-49.84</v>
      </c>
      <c r="AA1967" s="14">
        <v>92.48</v>
      </c>
      <c r="AB1967" s="14">
        <v>15588.16</v>
      </c>
      <c r="AC1967" s="14"/>
      <c r="AD1967" s="14">
        <v>64.819999999999993</v>
      </c>
      <c r="AE1967" s="14">
        <v>-13.18</v>
      </c>
      <c r="AF1967" s="14">
        <v>-22.68</v>
      </c>
    </row>
    <row r="1968" spans="1:32" x14ac:dyDescent="0.25">
      <c r="A1968" s="4"/>
      <c r="B1968" s="4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4">
        <f t="shared" si="48"/>
        <v>19.660000000000274</v>
      </c>
      <c r="Z1968" s="14">
        <v>-169.84</v>
      </c>
      <c r="AA1968" s="14">
        <v>28.48</v>
      </c>
      <c r="AB1968" s="14">
        <v>15520.16</v>
      </c>
      <c r="AC1968" s="14"/>
      <c r="AD1968" s="14">
        <v>49.82</v>
      </c>
      <c r="AE1968" s="14">
        <v>-169.18</v>
      </c>
      <c r="AF1968" s="14">
        <v>11.32</v>
      </c>
    </row>
    <row r="1969" spans="1:32" x14ac:dyDescent="0.25">
      <c r="A1969" s="4"/>
      <c r="B1969" s="4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4">
        <f t="shared" si="48"/>
        <v>19.670000000000275</v>
      </c>
      <c r="Z1969" s="14">
        <v>-93.84</v>
      </c>
      <c r="AA1969" s="14">
        <v>92.48</v>
      </c>
      <c r="AB1969" s="14">
        <v>15912.16</v>
      </c>
      <c r="AC1969" s="14"/>
      <c r="AD1969" s="14">
        <v>-4.18</v>
      </c>
      <c r="AE1969" s="14">
        <v>-456.18</v>
      </c>
      <c r="AF1969" s="14">
        <v>-19.68</v>
      </c>
    </row>
    <row r="1970" spans="1:32" x14ac:dyDescent="0.25">
      <c r="A1970" s="4"/>
      <c r="B1970" s="4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4">
        <f t="shared" si="48"/>
        <v>19.680000000000277</v>
      </c>
      <c r="Z1970" s="14">
        <v>-93.84</v>
      </c>
      <c r="AA1970" s="14">
        <v>92.48</v>
      </c>
      <c r="AB1970" s="14">
        <v>16740.16</v>
      </c>
      <c r="AC1970" s="14"/>
      <c r="AD1970" s="14">
        <v>-57.18</v>
      </c>
      <c r="AE1970" s="14">
        <v>-688.18</v>
      </c>
      <c r="AF1970" s="14">
        <v>-3.68</v>
      </c>
    </row>
    <row r="1971" spans="1:32" x14ac:dyDescent="0.25">
      <c r="A1971" s="4"/>
      <c r="B1971" s="4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4">
        <f t="shared" si="48"/>
        <v>19.690000000000278</v>
      </c>
      <c r="Z1971" s="14">
        <v>242.16</v>
      </c>
      <c r="AA1971" s="14">
        <v>52.48</v>
      </c>
      <c r="AB1971" s="14">
        <v>17564.16</v>
      </c>
      <c r="AC1971" s="14"/>
      <c r="AD1971" s="14">
        <v>-103.18</v>
      </c>
      <c r="AE1971" s="14">
        <v>-590.17999999999995</v>
      </c>
      <c r="AF1971" s="14">
        <v>-0.68</v>
      </c>
    </row>
    <row r="1972" spans="1:32" x14ac:dyDescent="0.25">
      <c r="A1972" s="4"/>
      <c r="B1972" s="4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4">
        <f t="shared" si="48"/>
        <v>19.70000000000028</v>
      </c>
      <c r="Z1972" s="14">
        <v>242.16</v>
      </c>
      <c r="AA1972" s="14">
        <v>100.48</v>
      </c>
      <c r="AB1972" s="14">
        <v>17764.16</v>
      </c>
      <c r="AC1972" s="14"/>
      <c r="AD1972" s="14">
        <v>-59.18</v>
      </c>
      <c r="AE1972" s="14">
        <v>-262.18</v>
      </c>
      <c r="AF1972" s="14">
        <v>11.32</v>
      </c>
    </row>
    <row r="1973" spans="1:32" x14ac:dyDescent="0.25">
      <c r="A1973" s="4"/>
      <c r="B1973" s="4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4">
        <f t="shared" si="48"/>
        <v>19.710000000000282</v>
      </c>
      <c r="Z1973" s="14">
        <v>210.16</v>
      </c>
      <c r="AA1973" s="14">
        <v>68.48</v>
      </c>
      <c r="AB1973" s="14">
        <v>17472.16</v>
      </c>
      <c r="AC1973" s="14"/>
      <c r="AD1973" s="14">
        <v>-10.18</v>
      </c>
      <c r="AE1973" s="14">
        <v>14.82</v>
      </c>
      <c r="AF1973" s="14">
        <v>10.32</v>
      </c>
    </row>
    <row r="1974" spans="1:32" x14ac:dyDescent="0.25">
      <c r="A1974" s="4"/>
      <c r="B1974" s="4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4">
        <f t="shared" si="48"/>
        <v>19.720000000000283</v>
      </c>
      <c r="Z1974" s="14">
        <v>146.16</v>
      </c>
      <c r="AA1974" s="14">
        <v>-15.52</v>
      </c>
      <c r="AB1974" s="14">
        <v>17032.16</v>
      </c>
      <c r="AC1974" s="14"/>
      <c r="AD1974" s="14">
        <v>21.82</v>
      </c>
      <c r="AE1974" s="14">
        <v>255.82</v>
      </c>
      <c r="AF1974" s="14">
        <v>-5.68</v>
      </c>
    </row>
    <row r="1975" spans="1:32" x14ac:dyDescent="0.25">
      <c r="A1975" s="4"/>
      <c r="B1975" s="4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4">
        <f t="shared" si="48"/>
        <v>19.730000000000285</v>
      </c>
      <c r="Z1975" s="14">
        <v>54.16</v>
      </c>
      <c r="AA1975" s="14">
        <v>-75.52</v>
      </c>
      <c r="AB1975" s="14">
        <v>16368.16</v>
      </c>
      <c r="AC1975" s="14"/>
      <c r="AD1975" s="14">
        <v>52.82</v>
      </c>
      <c r="AE1975" s="14">
        <v>370.82</v>
      </c>
      <c r="AF1975" s="14">
        <v>-19.68</v>
      </c>
    </row>
    <row r="1976" spans="1:32" x14ac:dyDescent="0.25">
      <c r="A1976" s="4"/>
      <c r="B1976" s="4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4">
        <f t="shared" si="48"/>
        <v>19.740000000000286</v>
      </c>
      <c r="Z1976" s="14">
        <v>38.159999999999997</v>
      </c>
      <c r="AA1976" s="14">
        <v>120.48</v>
      </c>
      <c r="AB1976" s="14">
        <v>16344.16</v>
      </c>
      <c r="AC1976" s="14"/>
      <c r="AD1976" s="14">
        <v>65.819999999999993</v>
      </c>
      <c r="AE1976" s="14">
        <v>302.82</v>
      </c>
      <c r="AF1976" s="14">
        <v>10.32</v>
      </c>
    </row>
    <row r="1977" spans="1:32" x14ac:dyDescent="0.25">
      <c r="A1977" s="4"/>
      <c r="B1977" s="4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4">
        <f t="shared" si="48"/>
        <v>19.750000000000288</v>
      </c>
      <c r="Z1977" s="14">
        <v>-61.84</v>
      </c>
      <c r="AA1977" s="14">
        <v>152.47999999999999</v>
      </c>
      <c r="AB1977" s="14">
        <v>16228.16</v>
      </c>
      <c r="AC1977" s="14"/>
      <c r="AD1977" s="14">
        <v>8.82</v>
      </c>
      <c r="AE1977" s="14">
        <v>135.82</v>
      </c>
      <c r="AF1977" s="14">
        <v>8.32</v>
      </c>
    </row>
    <row r="1978" spans="1:32" x14ac:dyDescent="0.25">
      <c r="A1978" s="4"/>
      <c r="B1978" s="4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4">
        <f t="shared" si="48"/>
        <v>19.760000000000289</v>
      </c>
      <c r="Z1978" s="14">
        <v>-61.84</v>
      </c>
      <c r="AA1978" s="14">
        <v>28.48</v>
      </c>
      <c r="AB1978" s="14">
        <v>16384.16</v>
      </c>
      <c r="AC1978" s="14"/>
      <c r="AD1978" s="14">
        <v>0.82</v>
      </c>
      <c r="AE1978" s="14">
        <v>12.82</v>
      </c>
      <c r="AF1978" s="14">
        <v>-6.68</v>
      </c>
    </row>
    <row r="1979" spans="1:32" x14ac:dyDescent="0.25">
      <c r="A1979" s="4"/>
      <c r="B1979" s="4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4">
        <f t="shared" si="48"/>
        <v>19.770000000000291</v>
      </c>
      <c r="Z1979" s="14">
        <v>30.16</v>
      </c>
      <c r="AA1979" s="14">
        <v>-3.52</v>
      </c>
      <c r="AB1979" s="14">
        <v>16672.16</v>
      </c>
      <c r="AC1979" s="14"/>
      <c r="AD1979" s="14">
        <v>-8.18</v>
      </c>
      <c r="AE1979" s="14">
        <v>27.82</v>
      </c>
      <c r="AF1979" s="14">
        <v>-11.68</v>
      </c>
    </row>
    <row r="1980" spans="1:32" x14ac:dyDescent="0.25">
      <c r="A1980" s="4"/>
      <c r="B1980" s="4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4">
        <f t="shared" si="48"/>
        <v>19.780000000000292</v>
      </c>
      <c r="Z1980" s="14">
        <v>-13.84</v>
      </c>
      <c r="AA1980" s="14">
        <v>116.48</v>
      </c>
      <c r="AB1980" s="14">
        <v>16520.16</v>
      </c>
      <c r="AC1980" s="14"/>
      <c r="AD1980" s="14">
        <v>-29.18</v>
      </c>
      <c r="AE1980" s="14">
        <v>107.82</v>
      </c>
      <c r="AF1980" s="14">
        <v>2.3199999999999998</v>
      </c>
    </row>
    <row r="1981" spans="1:32" x14ac:dyDescent="0.25">
      <c r="A1981" s="4"/>
      <c r="B1981" s="4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4">
        <f t="shared" si="48"/>
        <v>19.790000000000294</v>
      </c>
      <c r="Z1981" s="14">
        <v>102.16</v>
      </c>
      <c r="AA1981" s="14">
        <v>-35.520000000000003</v>
      </c>
      <c r="AB1981" s="14">
        <v>16332.16</v>
      </c>
      <c r="AC1981" s="14"/>
      <c r="AD1981" s="14">
        <v>-7.18</v>
      </c>
      <c r="AE1981" s="14">
        <v>124.82</v>
      </c>
      <c r="AF1981" s="14">
        <v>-12.68</v>
      </c>
    </row>
    <row r="1982" spans="1:32" x14ac:dyDescent="0.25">
      <c r="A1982" s="4"/>
      <c r="B1982" s="4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4">
        <f t="shared" si="48"/>
        <v>19.800000000000296</v>
      </c>
      <c r="Z1982" s="14">
        <v>114.16</v>
      </c>
      <c r="AA1982" s="14">
        <v>68.48</v>
      </c>
      <c r="AB1982" s="14">
        <v>16360.16</v>
      </c>
      <c r="AC1982" s="14"/>
      <c r="AD1982" s="14">
        <v>-6.18</v>
      </c>
      <c r="AE1982" s="14">
        <v>110.82</v>
      </c>
      <c r="AF1982" s="14">
        <v>0.32</v>
      </c>
    </row>
    <row r="1983" spans="1:32" x14ac:dyDescent="0.25">
      <c r="A1983" s="4"/>
      <c r="B1983" s="4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4">
        <f t="shared" si="48"/>
        <v>19.810000000000297</v>
      </c>
      <c r="Z1983" s="14">
        <v>62.16</v>
      </c>
      <c r="AA1983" s="14">
        <v>156.47999999999999</v>
      </c>
      <c r="AB1983" s="14">
        <v>16284.16</v>
      </c>
      <c r="AC1983" s="14"/>
      <c r="AD1983" s="14">
        <v>-1.18</v>
      </c>
      <c r="AE1983" s="14">
        <v>67.819999999999993</v>
      </c>
      <c r="AF1983" s="14">
        <v>-2.68</v>
      </c>
    </row>
    <row r="1984" spans="1:32" x14ac:dyDescent="0.25">
      <c r="A1984" s="4"/>
      <c r="B1984" s="4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4">
        <f t="shared" si="48"/>
        <v>19.820000000000299</v>
      </c>
      <c r="Z1984" s="14">
        <v>58.16</v>
      </c>
      <c r="AA1984" s="14">
        <v>56.48</v>
      </c>
      <c r="AB1984" s="14">
        <v>16236.16</v>
      </c>
      <c r="AC1984" s="14"/>
      <c r="AD1984" s="14">
        <v>9.82</v>
      </c>
      <c r="AE1984" s="14">
        <v>50.82</v>
      </c>
      <c r="AF1984" s="14">
        <v>19.32</v>
      </c>
    </row>
    <row r="1985" spans="1:32" x14ac:dyDescent="0.25">
      <c r="A1985" s="4"/>
      <c r="B1985" s="4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4">
        <f t="shared" si="48"/>
        <v>19.8300000000003</v>
      </c>
      <c r="Z1985" s="14">
        <v>106.16</v>
      </c>
      <c r="AA1985" s="14">
        <v>88.48</v>
      </c>
      <c r="AB1985" s="14">
        <v>16404.16</v>
      </c>
      <c r="AC1985" s="14"/>
      <c r="AD1985" s="14">
        <v>5.82</v>
      </c>
      <c r="AE1985" s="14">
        <v>6.82</v>
      </c>
      <c r="AF1985" s="14">
        <v>29.32</v>
      </c>
    </row>
    <row r="1986" spans="1:32" x14ac:dyDescent="0.25">
      <c r="A1986" s="4"/>
      <c r="B1986" s="4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4">
        <f t="shared" si="48"/>
        <v>19.840000000000302</v>
      </c>
      <c r="Z1986" s="14">
        <v>78.16</v>
      </c>
      <c r="AA1986" s="14">
        <v>32.479999999999997</v>
      </c>
      <c r="AB1986" s="14">
        <v>16440.16</v>
      </c>
      <c r="AC1986" s="14"/>
      <c r="AD1986" s="14">
        <v>-15.18</v>
      </c>
      <c r="AE1986" s="14">
        <v>49.82</v>
      </c>
      <c r="AF1986" s="14">
        <v>-8.68</v>
      </c>
    </row>
    <row r="1987" spans="1:32" x14ac:dyDescent="0.25">
      <c r="A1987" s="4"/>
      <c r="B1987" s="4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4">
        <f t="shared" si="48"/>
        <v>19.850000000000303</v>
      </c>
      <c r="Z1987" s="14">
        <v>30.16</v>
      </c>
      <c r="AA1987" s="14">
        <v>-19.52</v>
      </c>
      <c r="AB1987" s="14">
        <v>16412.16</v>
      </c>
      <c r="AC1987" s="14"/>
      <c r="AD1987" s="14">
        <v>-5.18</v>
      </c>
      <c r="AE1987" s="14">
        <v>7.82</v>
      </c>
      <c r="AF1987" s="14">
        <v>47.32</v>
      </c>
    </row>
    <row r="1988" spans="1:32" x14ac:dyDescent="0.25">
      <c r="A1988" s="4"/>
      <c r="B1988" s="4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4">
        <f t="shared" ref="Y1988:Y2051" si="49">Y1987+0.01</f>
        <v>19.860000000000305</v>
      </c>
      <c r="Z1988" s="14">
        <v>50.16</v>
      </c>
      <c r="AA1988" s="14">
        <v>68.48</v>
      </c>
      <c r="AB1988" s="14">
        <v>16396.16</v>
      </c>
      <c r="AC1988" s="14"/>
      <c r="AD1988" s="14">
        <v>-18.18</v>
      </c>
      <c r="AE1988" s="14">
        <v>24.82</v>
      </c>
      <c r="AF1988" s="14">
        <v>-5.68</v>
      </c>
    </row>
    <row r="1989" spans="1:32" x14ac:dyDescent="0.25">
      <c r="A1989" s="4"/>
      <c r="B1989" s="4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4">
        <f t="shared" si="49"/>
        <v>19.870000000000307</v>
      </c>
      <c r="Z1989" s="14">
        <v>-17.84</v>
      </c>
      <c r="AA1989" s="14">
        <v>8.48</v>
      </c>
      <c r="AB1989" s="14">
        <v>16536.16</v>
      </c>
      <c r="AC1989" s="14"/>
      <c r="AD1989" s="14">
        <v>-6.18</v>
      </c>
      <c r="AE1989" s="14">
        <v>18.82</v>
      </c>
      <c r="AF1989" s="14">
        <v>-4.68</v>
      </c>
    </row>
    <row r="1990" spans="1:32" x14ac:dyDescent="0.25">
      <c r="A1990" s="4"/>
      <c r="B1990" s="4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4">
        <f t="shared" si="49"/>
        <v>19.880000000000308</v>
      </c>
      <c r="Z1990" s="14">
        <v>-85.84</v>
      </c>
      <c r="AA1990" s="14">
        <v>-35.520000000000003</v>
      </c>
      <c r="AB1990" s="14">
        <v>16512.16</v>
      </c>
      <c r="AC1990" s="14"/>
      <c r="AD1990" s="14">
        <v>8.82</v>
      </c>
      <c r="AE1990" s="14">
        <v>4.82</v>
      </c>
      <c r="AF1990" s="14">
        <v>13.32</v>
      </c>
    </row>
    <row r="1991" spans="1:32" x14ac:dyDescent="0.25">
      <c r="A1991" s="4"/>
      <c r="B1991" s="4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4">
        <f t="shared" si="49"/>
        <v>19.89000000000031</v>
      </c>
      <c r="Z1991" s="14">
        <v>-173.84</v>
      </c>
      <c r="AA1991" s="14">
        <v>-7.52</v>
      </c>
      <c r="AB1991" s="14">
        <v>16420.16</v>
      </c>
      <c r="AC1991" s="14"/>
      <c r="AD1991" s="14">
        <v>-4.18</v>
      </c>
      <c r="AE1991" s="14">
        <v>9.82</v>
      </c>
      <c r="AF1991" s="14">
        <v>9.32</v>
      </c>
    </row>
    <row r="1992" spans="1:32" x14ac:dyDescent="0.25">
      <c r="A1992" s="4"/>
      <c r="B1992" s="4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4">
        <f t="shared" si="49"/>
        <v>19.900000000000311</v>
      </c>
      <c r="Z1992" s="14">
        <v>-77.84</v>
      </c>
      <c r="AA1992" s="14">
        <v>40.479999999999997</v>
      </c>
      <c r="AB1992" s="14">
        <v>16396.16</v>
      </c>
      <c r="AC1992" s="14"/>
      <c r="AD1992" s="14">
        <v>-2.1800000000000002</v>
      </c>
      <c r="AE1992" s="14">
        <v>-21.18</v>
      </c>
      <c r="AF1992" s="14">
        <v>4.32</v>
      </c>
    </row>
    <row r="1993" spans="1:32" x14ac:dyDescent="0.25">
      <c r="A1993" s="4"/>
      <c r="B1993" s="4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4">
        <f t="shared" si="49"/>
        <v>19.910000000000313</v>
      </c>
      <c r="Z1993" s="14">
        <v>-1.84</v>
      </c>
      <c r="AA1993" s="14">
        <v>-39.520000000000003</v>
      </c>
      <c r="AB1993" s="14">
        <v>16632.16</v>
      </c>
      <c r="AC1993" s="14"/>
      <c r="AD1993" s="14">
        <v>9.82</v>
      </c>
      <c r="AE1993" s="14">
        <v>-17.18</v>
      </c>
      <c r="AF1993" s="14">
        <v>-16.68</v>
      </c>
    </row>
    <row r="1994" spans="1:32" x14ac:dyDescent="0.25">
      <c r="A1994" s="4"/>
      <c r="B1994" s="4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4">
        <f t="shared" si="49"/>
        <v>19.920000000000314</v>
      </c>
      <c r="Z1994" s="14">
        <v>-89.84</v>
      </c>
      <c r="AA1994" s="14">
        <v>32.479999999999997</v>
      </c>
      <c r="AB1994" s="14">
        <v>16488.16</v>
      </c>
      <c r="AC1994" s="14"/>
      <c r="AD1994" s="14">
        <v>-29.18</v>
      </c>
      <c r="AE1994" s="14">
        <v>-3.18</v>
      </c>
      <c r="AF1994" s="14">
        <v>-5.68</v>
      </c>
    </row>
    <row r="1995" spans="1:32" x14ac:dyDescent="0.25">
      <c r="A1995" s="4"/>
      <c r="B1995" s="4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4">
        <f t="shared" si="49"/>
        <v>19.930000000000316</v>
      </c>
      <c r="Z1995" s="14">
        <v>-1.84</v>
      </c>
      <c r="AA1995" s="14">
        <v>-27.52</v>
      </c>
      <c r="AB1995" s="14">
        <v>16620.16</v>
      </c>
      <c r="AC1995" s="14"/>
      <c r="AD1995" s="14">
        <v>-13.18</v>
      </c>
      <c r="AE1995" s="14">
        <v>21.82</v>
      </c>
      <c r="AF1995" s="14">
        <v>-3.68</v>
      </c>
    </row>
    <row r="1996" spans="1:32" x14ac:dyDescent="0.25">
      <c r="A1996" s="4"/>
      <c r="B1996" s="4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4">
        <f t="shared" si="49"/>
        <v>19.940000000000317</v>
      </c>
      <c r="Z1996" s="14">
        <v>146.16</v>
      </c>
      <c r="AA1996" s="14">
        <v>80.48</v>
      </c>
      <c r="AB1996" s="14">
        <v>16544.16</v>
      </c>
      <c r="AC1996" s="14"/>
      <c r="AD1996" s="14">
        <v>-14.18</v>
      </c>
      <c r="AE1996" s="14">
        <v>47.82</v>
      </c>
      <c r="AF1996" s="14">
        <v>-6.68</v>
      </c>
    </row>
    <row r="1997" spans="1:32" x14ac:dyDescent="0.25">
      <c r="A1997" s="4"/>
      <c r="B1997" s="4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4">
        <f t="shared" si="49"/>
        <v>19.950000000000319</v>
      </c>
      <c r="Z1997" s="14">
        <v>86.16</v>
      </c>
      <c r="AA1997" s="14">
        <v>64.48</v>
      </c>
      <c r="AB1997" s="14">
        <v>16536.16</v>
      </c>
      <c r="AC1997" s="14"/>
      <c r="AD1997" s="14">
        <v>14.82</v>
      </c>
      <c r="AE1997" s="14">
        <v>71.819999999999993</v>
      </c>
      <c r="AF1997" s="14">
        <v>12.32</v>
      </c>
    </row>
    <row r="1998" spans="1:32" x14ac:dyDescent="0.25">
      <c r="A1998" s="4"/>
      <c r="B1998" s="4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4">
        <f t="shared" si="49"/>
        <v>19.960000000000321</v>
      </c>
      <c r="Z1998" s="14">
        <v>106.16</v>
      </c>
      <c r="AA1998" s="14">
        <v>64.48</v>
      </c>
      <c r="AB1998" s="14">
        <v>16372.16</v>
      </c>
      <c r="AC1998" s="14"/>
      <c r="AD1998" s="14">
        <v>-4.18</v>
      </c>
      <c r="AE1998" s="14">
        <v>79.819999999999993</v>
      </c>
      <c r="AF1998" s="14">
        <v>-20.68</v>
      </c>
    </row>
    <row r="1999" spans="1:32" x14ac:dyDescent="0.25">
      <c r="A1999" s="4"/>
      <c r="B1999" s="4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4">
        <f t="shared" si="49"/>
        <v>19.970000000000322</v>
      </c>
      <c r="Z1999" s="14">
        <v>114.16</v>
      </c>
      <c r="AA1999" s="14">
        <v>32.479999999999997</v>
      </c>
      <c r="AB1999" s="14">
        <v>16400.16</v>
      </c>
      <c r="AC1999" s="14"/>
      <c r="AD1999" s="14">
        <v>-2.1800000000000002</v>
      </c>
      <c r="AE1999" s="14">
        <v>74.819999999999993</v>
      </c>
      <c r="AF1999" s="14">
        <v>8.32</v>
      </c>
    </row>
    <row r="2000" spans="1:32" x14ac:dyDescent="0.25">
      <c r="A2000" s="4"/>
      <c r="B2000" s="4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4">
        <f t="shared" si="49"/>
        <v>19.980000000000324</v>
      </c>
      <c r="Z2000" s="14">
        <v>190.16</v>
      </c>
      <c r="AA2000" s="14">
        <v>44.48</v>
      </c>
      <c r="AB2000" s="14">
        <v>16516.16</v>
      </c>
      <c r="AC2000" s="14"/>
      <c r="AD2000" s="14">
        <v>11.82</v>
      </c>
      <c r="AE2000" s="14">
        <v>120.82</v>
      </c>
      <c r="AF2000" s="14">
        <v>-1.68</v>
      </c>
    </row>
    <row r="2001" spans="1:32" x14ac:dyDescent="0.25">
      <c r="A2001" s="4"/>
      <c r="B2001" s="4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4">
        <f t="shared" si="49"/>
        <v>19.990000000000325</v>
      </c>
      <c r="Z2001" s="14">
        <v>-17.84</v>
      </c>
      <c r="AA2001" s="14">
        <v>40.479999999999997</v>
      </c>
      <c r="AB2001" s="14">
        <v>16392.16</v>
      </c>
      <c r="AC2001" s="14"/>
      <c r="AD2001" s="14">
        <v>14.82</v>
      </c>
      <c r="AE2001" s="14">
        <v>66.819999999999993</v>
      </c>
      <c r="AF2001" s="14">
        <v>-5.68</v>
      </c>
    </row>
    <row r="2002" spans="1:32" x14ac:dyDescent="0.25">
      <c r="A2002" s="4"/>
      <c r="B2002" s="4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4">
        <f t="shared" si="49"/>
        <v>20.000000000000327</v>
      </c>
      <c r="Z2002" s="14">
        <v>162.16</v>
      </c>
      <c r="AA2002" s="14">
        <v>12.48</v>
      </c>
      <c r="AB2002" s="14">
        <v>16436.16</v>
      </c>
      <c r="AC2002" s="14"/>
      <c r="AD2002" s="14">
        <v>0.82</v>
      </c>
      <c r="AE2002" s="14">
        <v>40.82</v>
      </c>
      <c r="AF2002" s="14">
        <v>-2.68</v>
      </c>
    </row>
    <row r="2003" spans="1:32" x14ac:dyDescent="0.25">
      <c r="A2003" s="4"/>
      <c r="B2003" s="4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4">
        <f t="shared" si="49"/>
        <v>20.010000000000328</v>
      </c>
      <c r="Z2003" s="14">
        <v>226.16</v>
      </c>
      <c r="AA2003" s="14">
        <v>-15.52</v>
      </c>
      <c r="AB2003" s="14">
        <v>16264.16</v>
      </c>
      <c r="AC2003" s="14"/>
      <c r="AD2003" s="14">
        <v>7.82</v>
      </c>
      <c r="AE2003" s="14">
        <v>67.819999999999993</v>
      </c>
      <c r="AF2003" s="14">
        <v>6.32</v>
      </c>
    </row>
    <row r="2004" spans="1:32" x14ac:dyDescent="0.25">
      <c r="A2004" s="4"/>
      <c r="B2004" s="4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4">
        <f t="shared" si="49"/>
        <v>20.02000000000033</v>
      </c>
      <c r="Z2004" s="14">
        <v>42.16</v>
      </c>
      <c r="AA2004" s="14">
        <v>40.479999999999997</v>
      </c>
      <c r="AB2004" s="14">
        <v>16336.16</v>
      </c>
      <c r="AC2004" s="14"/>
      <c r="AD2004" s="14">
        <v>3.82</v>
      </c>
      <c r="AE2004" s="14">
        <v>98.82</v>
      </c>
      <c r="AF2004" s="14">
        <v>24.32</v>
      </c>
    </row>
    <row r="2005" spans="1:32" x14ac:dyDescent="0.25">
      <c r="A2005" s="4"/>
      <c r="B2005" s="4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4">
        <f t="shared" si="49"/>
        <v>20.030000000000332</v>
      </c>
      <c r="Z2005" s="14">
        <v>-89.84</v>
      </c>
      <c r="AA2005" s="14">
        <v>-3.52</v>
      </c>
      <c r="AB2005" s="14">
        <v>16216.16</v>
      </c>
      <c r="AC2005" s="14"/>
      <c r="AD2005" s="14">
        <v>12.82</v>
      </c>
      <c r="AE2005" s="14">
        <v>35.82</v>
      </c>
      <c r="AF2005" s="14">
        <v>8.32</v>
      </c>
    </row>
    <row r="2006" spans="1:32" x14ac:dyDescent="0.25">
      <c r="A2006" s="4"/>
      <c r="B2006" s="4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4">
        <f t="shared" si="49"/>
        <v>20.040000000000333</v>
      </c>
      <c r="Z2006" s="14">
        <v>62.16</v>
      </c>
      <c r="AA2006" s="14">
        <v>-31.52</v>
      </c>
      <c r="AB2006" s="14">
        <v>16240.16</v>
      </c>
      <c r="AC2006" s="14"/>
      <c r="AD2006" s="14">
        <v>0.82</v>
      </c>
      <c r="AE2006" s="14">
        <v>9.82</v>
      </c>
      <c r="AF2006" s="14">
        <v>12.32</v>
      </c>
    </row>
    <row r="2007" spans="1:32" x14ac:dyDescent="0.25">
      <c r="A2007" s="4"/>
      <c r="B2007" s="4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4">
        <f t="shared" si="49"/>
        <v>20.050000000000335</v>
      </c>
      <c r="Z2007" s="14">
        <v>-81.84</v>
      </c>
      <c r="AA2007" s="14">
        <v>16.48</v>
      </c>
      <c r="AB2007" s="14">
        <v>16368.16</v>
      </c>
      <c r="AC2007" s="14"/>
      <c r="AD2007" s="14">
        <v>-15.18</v>
      </c>
      <c r="AE2007" s="14">
        <v>11.82</v>
      </c>
      <c r="AF2007" s="14">
        <v>18.32</v>
      </c>
    </row>
    <row r="2008" spans="1:32" x14ac:dyDescent="0.25">
      <c r="A2008" s="4"/>
      <c r="B2008" s="4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4">
        <f t="shared" si="49"/>
        <v>20.060000000000336</v>
      </c>
      <c r="Z2008" s="14">
        <v>-37.840000000000003</v>
      </c>
      <c r="AA2008" s="14">
        <v>92.48</v>
      </c>
      <c r="AB2008" s="14">
        <v>16440.16</v>
      </c>
      <c r="AC2008" s="14"/>
      <c r="AD2008" s="14">
        <v>27.82</v>
      </c>
      <c r="AE2008" s="14">
        <v>-6.18</v>
      </c>
      <c r="AF2008" s="14">
        <v>-3.68</v>
      </c>
    </row>
    <row r="2009" spans="1:32" x14ac:dyDescent="0.25">
      <c r="A2009" s="4"/>
      <c r="B2009" s="4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4">
        <f t="shared" si="49"/>
        <v>20.070000000000338</v>
      </c>
      <c r="Z2009" s="14">
        <v>14.16</v>
      </c>
      <c r="AA2009" s="14">
        <v>96.48</v>
      </c>
      <c r="AB2009" s="14">
        <v>16324.16</v>
      </c>
      <c r="AC2009" s="14"/>
      <c r="AD2009" s="14">
        <v>15.82</v>
      </c>
      <c r="AE2009" s="14">
        <v>-32.18</v>
      </c>
      <c r="AF2009" s="14">
        <v>15.32</v>
      </c>
    </row>
    <row r="2010" spans="1:32" x14ac:dyDescent="0.25">
      <c r="A2010" s="4"/>
      <c r="B2010" s="4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4">
        <f t="shared" si="49"/>
        <v>20.080000000000339</v>
      </c>
      <c r="Z2010" s="14">
        <v>-69.84</v>
      </c>
      <c r="AA2010" s="14">
        <v>84.48</v>
      </c>
      <c r="AB2010" s="14">
        <v>16584.16</v>
      </c>
      <c r="AC2010" s="14"/>
      <c r="AD2010" s="14">
        <v>8.82</v>
      </c>
      <c r="AE2010" s="14">
        <v>-38.18</v>
      </c>
      <c r="AF2010" s="14">
        <v>-14.68</v>
      </c>
    </row>
    <row r="2011" spans="1:32" x14ac:dyDescent="0.25">
      <c r="A2011" s="4"/>
      <c r="B2011" s="4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4">
        <f t="shared" si="49"/>
        <v>20.090000000000341</v>
      </c>
      <c r="Z2011" s="14">
        <v>22.16</v>
      </c>
      <c r="AA2011" s="14">
        <v>56.48</v>
      </c>
      <c r="AB2011" s="14">
        <v>16648.16</v>
      </c>
      <c r="AC2011" s="14"/>
      <c r="AD2011" s="14">
        <v>-6.18</v>
      </c>
      <c r="AE2011" s="14">
        <v>2.82</v>
      </c>
      <c r="AF2011" s="14">
        <v>1.32</v>
      </c>
    </row>
    <row r="2012" spans="1:32" x14ac:dyDescent="0.25">
      <c r="A2012" s="4"/>
      <c r="B2012" s="4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4">
        <f t="shared" si="49"/>
        <v>20.100000000000342</v>
      </c>
      <c r="Z2012" s="14">
        <v>-33.840000000000003</v>
      </c>
      <c r="AA2012" s="14">
        <v>128.47999999999999</v>
      </c>
      <c r="AB2012" s="14">
        <v>16560.16</v>
      </c>
      <c r="AC2012" s="14"/>
      <c r="AD2012" s="14">
        <v>20.82</v>
      </c>
      <c r="AE2012" s="14">
        <v>16.82</v>
      </c>
      <c r="AF2012" s="14">
        <v>2.3199999999999998</v>
      </c>
    </row>
    <row r="2013" spans="1:32" x14ac:dyDescent="0.25">
      <c r="A2013" s="4"/>
      <c r="B2013" s="4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4">
        <f t="shared" si="49"/>
        <v>20.110000000000344</v>
      </c>
      <c r="Z2013" s="14">
        <v>6.16</v>
      </c>
      <c r="AA2013" s="14">
        <v>88.48</v>
      </c>
      <c r="AB2013" s="14">
        <v>16364.16</v>
      </c>
      <c r="AC2013" s="14"/>
      <c r="AD2013" s="14">
        <v>-6.18</v>
      </c>
      <c r="AE2013" s="14">
        <v>-5.18</v>
      </c>
      <c r="AF2013" s="14">
        <v>4.32</v>
      </c>
    </row>
    <row r="2014" spans="1:32" x14ac:dyDescent="0.25">
      <c r="A2014" s="4"/>
      <c r="B2014" s="4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4">
        <f t="shared" si="49"/>
        <v>20.120000000000346</v>
      </c>
      <c r="Z2014" s="14">
        <v>98.16</v>
      </c>
      <c r="AA2014" s="14">
        <v>84.48</v>
      </c>
      <c r="AB2014" s="14">
        <v>16408.16</v>
      </c>
      <c r="AC2014" s="14"/>
      <c r="AD2014" s="14">
        <v>7.82</v>
      </c>
      <c r="AE2014" s="14">
        <v>34.82</v>
      </c>
      <c r="AF2014" s="14">
        <v>-0.68</v>
      </c>
    </row>
    <row r="2015" spans="1:32" x14ac:dyDescent="0.25">
      <c r="A2015" s="4"/>
      <c r="B2015" s="4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4">
        <f t="shared" si="49"/>
        <v>20.130000000000347</v>
      </c>
      <c r="Z2015" s="14">
        <v>86.16</v>
      </c>
      <c r="AA2015" s="14">
        <v>-7.52</v>
      </c>
      <c r="AB2015" s="14">
        <v>16344.16</v>
      </c>
      <c r="AC2015" s="14"/>
      <c r="AD2015" s="14">
        <v>-1.18</v>
      </c>
      <c r="AE2015" s="14">
        <v>26.82</v>
      </c>
      <c r="AF2015" s="14">
        <v>-3.68</v>
      </c>
    </row>
    <row r="2016" spans="1:32" x14ac:dyDescent="0.25">
      <c r="A2016" s="4"/>
      <c r="B2016" s="4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4">
        <f t="shared" si="49"/>
        <v>20.140000000000349</v>
      </c>
      <c r="Z2016" s="14">
        <v>-29.84</v>
      </c>
      <c r="AA2016" s="14">
        <v>56.48</v>
      </c>
      <c r="AB2016" s="14">
        <v>16316.16</v>
      </c>
      <c r="AC2016" s="14"/>
      <c r="AD2016" s="14">
        <v>5.82</v>
      </c>
      <c r="AE2016" s="14">
        <v>4.82</v>
      </c>
      <c r="AF2016" s="14">
        <v>8.32</v>
      </c>
    </row>
    <row r="2017" spans="1:32" x14ac:dyDescent="0.25">
      <c r="A2017" s="4"/>
      <c r="B2017" s="4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4">
        <f t="shared" si="49"/>
        <v>20.15000000000035</v>
      </c>
      <c r="Z2017" s="14">
        <v>74.16</v>
      </c>
      <c r="AA2017" s="14">
        <v>52.48</v>
      </c>
      <c r="AB2017" s="14">
        <v>16312.16</v>
      </c>
      <c r="AC2017" s="14"/>
      <c r="AD2017" s="14">
        <v>3.82</v>
      </c>
      <c r="AE2017" s="14">
        <v>-4.18</v>
      </c>
      <c r="AF2017" s="14">
        <v>-7.68</v>
      </c>
    </row>
    <row r="2018" spans="1:32" x14ac:dyDescent="0.25">
      <c r="A2018" s="4"/>
      <c r="B2018" s="4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4">
        <f t="shared" si="49"/>
        <v>20.160000000000352</v>
      </c>
      <c r="Z2018" s="14">
        <v>46.16</v>
      </c>
      <c r="AA2018" s="14">
        <v>12.48</v>
      </c>
      <c r="AB2018" s="14">
        <v>16348.16</v>
      </c>
      <c r="AC2018" s="14"/>
      <c r="AD2018" s="14">
        <v>-6.18</v>
      </c>
      <c r="AE2018" s="14">
        <v>-9.18</v>
      </c>
      <c r="AF2018" s="14">
        <v>-7.68</v>
      </c>
    </row>
    <row r="2019" spans="1:32" x14ac:dyDescent="0.25">
      <c r="A2019" s="4"/>
      <c r="B2019" s="4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4">
        <f t="shared" si="49"/>
        <v>20.170000000000353</v>
      </c>
      <c r="Z2019" s="14">
        <v>-37.840000000000003</v>
      </c>
      <c r="AA2019" s="14">
        <v>16.48</v>
      </c>
      <c r="AB2019" s="14">
        <v>16372.16</v>
      </c>
      <c r="AC2019" s="14"/>
      <c r="AD2019" s="14">
        <v>2.82</v>
      </c>
      <c r="AE2019" s="14">
        <v>-46.18</v>
      </c>
      <c r="AF2019" s="14">
        <v>10.32</v>
      </c>
    </row>
    <row r="2020" spans="1:32" x14ac:dyDescent="0.25">
      <c r="A2020" s="4"/>
      <c r="B2020" s="4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4">
        <f t="shared" si="49"/>
        <v>20.180000000000355</v>
      </c>
      <c r="Z2020" s="14">
        <v>-9.84</v>
      </c>
      <c r="AA2020" s="14">
        <v>32.479999999999997</v>
      </c>
      <c r="AB2020" s="14">
        <v>16460.16</v>
      </c>
      <c r="AC2020" s="14"/>
      <c r="AD2020" s="14">
        <v>-4.18</v>
      </c>
      <c r="AE2020" s="14">
        <v>-66.180000000000007</v>
      </c>
      <c r="AF2020" s="14">
        <v>2.3199999999999998</v>
      </c>
    </row>
    <row r="2021" spans="1:32" x14ac:dyDescent="0.25">
      <c r="A2021" s="4"/>
      <c r="B2021" s="4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4">
        <f t="shared" si="49"/>
        <v>20.190000000000357</v>
      </c>
      <c r="Z2021" s="14">
        <v>22.16</v>
      </c>
      <c r="AA2021" s="14">
        <v>-11.52</v>
      </c>
      <c r="AB2021" s="14">
        <v>16624.16</v>
      </c>
      <c r="AC2021" s="14"/>
      <c r="AD2021" s="14">
        <v>-20.18</v>
      </c>
      <c r="AE2021" s="14">
        <v>4.82</v>
      </c>
      <c r="AF2021" s="14">
        <v>-9.68</v>
      </c>
    </row>
    <row r="2022" spans="1:32" x14ac:dyDescent="0.25">
      <c r="A2022" s="4"/>
      <c r="B2022" s="4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4">
        <f t="shared" si="49"/>
        <v>20.200000000000358</v>
      </c>
      <c r="Z2022" s="14">
        <v>46.16</v>
      </c>
      <c r="AA2022" s="14">
        <v>72.48</v>
      </c>
      <c r="AB2022" s="14">
        <v>16504.16</v>
      </c>
      <c r="AC2022" s="14"/>
      <c r="AD2022" s="14">
        <v>-5.18</v>
      </c>
      <c r="AE2022" s="14">
        <v>15.82</v>
      </c>
      <c r="AF2022" s="14">
        <v>-21.68</v>
      </c>
    </row>
    <row r="2023" spans="1:32" x14ac:dyDescent="0.25">
      <c r="A2023" s="4"/>
      <c r="B2023" s="4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4">
        <f t="shared" si="49"/>
        <v>20.21000000000036</v>
      </c>
      <c r="Z2023" s="14">
        <v>-17.84</v>
      </c>
      <c r="AA2023" s="14">
        <v>28.48</v>
      </c>
      <c r="AB2023" s="14">
        <v>16340.16</v>
      </c>
      <c r="AC2023" s="14"/>
      <c r="AD2023" s="14">
        <v>-4.18</v>
      </c>
      <c r="AE2023" s="14">
        <v>31.82</v>
      </c>
      <c r="AF2023" s="14">
        <v>-18.68</v>
      </c>
    </row>
    <row r="2024" spans="1:32" x14ac:dyDescent="0.25">
      <c r="A2024" s="4"/>
      <c r="B2024" s="4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4">
        <f t="shared" si="49"/>
        <v>20.220000000000361</v>
      </c>
      <c r="Z2024" s="14">
        <v>-21.84</v>
      </c>
      <c r="AA2024" s="14">
        <v>108.48</v>
      </c>
      <c r="AB2024" s="14">
        <v>16488.16</v>
      </c>
      <c r="AC2024" s="14"/>
      <c r="AD2024" s="14">
        <v>-1.18</v>
      </c>
      <c r="AE2024" s="14">
        <v>29.82</v>
      </c>
      <c r="AF2024" s="14">
        <v>-12.68</v>
      </c>
    </row>
    <row r="2025" spans="1:32" x14ac:dyDescent="0.25">
      <c r="A2025" s="4"/>
      <c r="B2025" s="4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4">
        <f t="shared" si="49"/>
        <v>20.230000000000363</v>
      </c>
      <c r="Z2025" s="14">
        <v>50.16</v>
      </c>
      <c r="AA2025" s="14">
        <v>-51.52</v>
      </c>
      <c r="AB2025" s="14">
        <v>16400.16</v>
      </c>
      <c r="AC2025" s="14"/>
      <c r="AD2025" s="14">
        <v>-16.18</v>
      </c>
      <c r="AE2025" s="14">
        <v>48.82</v>
      </c>
      <c r="AF2025" s="14">
        <v>8.32</v>
      </c>
    </row>
    <row r="2026" spans="1:32" x14ac:dyDescent="0.25">
      <c r="A2026" s="4"/>
      <c r="B2026" s="4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4">
        <f t="shared" si="49"/>
        <v>20.240000000000364</v>
      </c>
      <c r="Z2026" s="14">
        <v>42.16</v>
      </c>
      <c r="AA2026" s="14">
        <v>92.48</v>
      </c>
      <c r="AB2026" s="14">
        <v>16380.16</v>
      </c>
      <c r="AC2026" s="14"/>
      <c r="AD2026" s="14">
        <v>32.82</v>
      </c>
      <c r="AE2026" s="14">
        <v>-13.18</v>
      </c>
      <c r="AF2026" s="14">
        <v>-5.68</v>
      </c>
    </row>
    <row r="2027" spans="1:32" x14ac:dyDescent="0.25">
      <c r="A2027" s="4"/>
      <c r="B2027" s="4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4">
        <f t="shared" si="49"/>
        <v>20.250000000000366</v>
      </c>
      <c r="Z2027" s="14">
        <v>-37.840000000000003</v>
      </c>
      <c r="AA2027" s="14">
        <v>84.48</v>
      </c>
      <c r="AB2027" s="14">
        <v>16508.16</v>
      </c>
      <c r="AC2027" s="14"/>
      <c r="AD2027" s="14">
        <v>7.82</v>
      </c>
      <c r="AE2027" s="14">
        <v>5.82</v>
      </c>
      <c r="AF2027" s="14">
        <v>-8.68</v>
      </c>
    </row>
    <row r="2028" spans="1:32" x14ac:dyDescent="0.25">
      <c r="A2028" s="4"/>
      <c r="B2028" s="4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4">
        <f t="shared" si="49"/>
        <v>20.260000000000367</v>
      </c>
      <c r="Z2028" s="14">
        <v>46.16</v>
      </c>
      <c r="AA2028" s="14">
        <v>156.47999999999999</v>
      </c>
      <c r="AB2028" s="14">
        <v>16552.16</v>
      </c>
      <c r="AC2028" s="14"/>
      <c r="AD2028" s="14">
        <v>-12.18</v>
      </c>
      <c r="AE2028" s="14">
        <v>-42.18</v>
      </c>
      <c r="AF2028" s="14">
        <v>-17.68</v>
      </c>
    </row>
    <row r="2029" spans="1:32" x14ac:dyDescent="0.25">
      <c r="A2029" s="4"/>
      <c r="B2029" s="4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4">
        <f t="shared" si="49"/>
        <v>20.270000000000369</v>
      </c>
      <c r="Z2029" s="14">
        <v>214.16</v>
      </c>
      <c r="AA2029" s="14">
        <v>-43.52</v>
      </c>
      <c r="AB2029" s="14">
        <v>16532.16</v>
      </c>
      <c r="AC2029" s="14"/>
      <c r="AD2029" s="14">
        <v>-2.1800000000000002</v>
      </c>
      <c r="AE2029" s="14">
        <v>30.82</v>
      </c>
      <c r="AF2029" s="14">
        <v>-8.68</v>
      </c>
    </row>
    <row r="2030" spans="1:32" x14ac:dyDescent="0.25">
      <c r="A2030" s="4"/>
      <c r="B2030" s="4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4">
        <f t="shared" si="49"/>
        <v>20.280000000000371</v>
      </c>
      <c r="Z2030" s="14">
        <v>58.16</v>
      </c>
      <c r="AA2030" s="14">
        <v>20.48</v>
      </c>
      <c r="AB2030" s="14">
        <v>16432.16</v>
      </c>
      <c r="AC2030" s="14"/>
      <c r="AD2030" s="14">
        <v>13.82</v>
      </c>
      <c r="AE2030" s="14">
        <v>69.819999999999993</v>
      </c>
      <c r="AF2030" s="14">
        <v>-4.68</v>
      </c>
    </row>
    <row r="2031" spans="1:32" x14ac:dyDescent="0.25">
      <c r="A2031" s="4"/>
      <c r="B2031" s="4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4">
        <f t="shared" si="49"/>
        <v>20.290000000000372</v>
      </c>
      <c r="Z2031" s="14">
        <v>-17.84</v>
      </c>
      <c r="AA2031" s="14">
        <v>128.47999999999999</v>
      </c>
      <c r="AB2031" s="14">
        <v>16428.16</v>
      </c>
      <c r="AC2031" s="14"/>
      <c r="AD2031" s="14">
        <v>17.82</v>
      </c>
      <c r="AE2031" s="14">
        <v>18.82</v>
      </c>
      <c r="AF2031" s="14">
        <v>-8.68</v>
      </c>
    </row>
    <row r="2032" spans="1:32" x14ac:dyDescent="0.25">
      <c r="A2032" s="4"/>
      <c r="B2032" s="4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4">
        <f t="shared" si="49"/>
        <v>20.300000000000374</v>
      </c>
      <c r="Z2032" s="14">
        <v>74.16</v>
      </c>
      <c r="AA2032" s="14">
        <v>52.48</v>
      </c>
      <c r="AB2032" s="14">
        <v>16380.16</v>
      </c>
      <c r="AC2032" s="14"/>
      <c r="AD2032" s="14">
        <v>-0.18</v>
      </c>
      <c r="AE2032" s="14">
        <v>-5.18</v>
      </c>
      <c r="AF2032" s="14">
        <v>-2.68</v>
      </c>
    </row>
    <row r="2033" spans="1:32" x14ac:dyDescent="0.25">
      <c r="A2033" s="4"/>
      <c r="B2033" s="4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4">
        <f t="shared" si="49"/>
        <v>20.310000000000375</v>
      </c>
      <c r="Z2033" s="14">
        <v>70.16</v>
      </c>
      <c r="AA2033" s="14">
        <v>72.48</v>
      </c>
      <c r="AB2033" s="14">
        <v>16452.16</v>
      </c>
      <c r="AC2033" s="14"/>
      <c r="AD2033" s="14">
        <v>4.82</v>
      </c>
      <c r="AE2033" s="14">
        <v>11.82</v>
      </c>
      <c r="AF2033" s="14">
        <v>-4.68</v>
      </c>
    </row>
    <row r="2034" spans="1:32" x14ac:dyDescent="0.25">
      <c r="A2034" s="4"/>
      <c r="B2034" s="4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4">
        <f t="shared" si="49"/>
        <v>20.320000000000377</v>
      </c>
      <c r="Z2034" s="14">
        <v>70.16</v>
      </c>
      <c r="AA2034" s="14">
        <v>48.48</v>
      </c>
      <c r="AB2034" s="14">
        <v>16396.16</v>
      </c>
      <c r="AC2034" s="14"/>
      <c r="AD2034" s="14">
        <v>20.82</v>
      </c>
      <c r="AE2034" s="14">
        <v>34.82</v>
      </c>
      <c r="AF2034" s="14">
        <v>-7.68</v>
      </c>
    </row>
    <row r="2035" spans="1:32" x14ac:dyDescent="0.25">
      <c r="A2035" s="4"/>
      <c r="B2035" s="4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4">
        <f t="shared" si="49"/>
        <v>20.330000000000378</v>
      </c>
      <c r="Z2035" s="14">
        <v>78.16</v>
      </c>
      <c r="AA2035" s="14">
        <v>16.48</v>
      </c>
      <c r="AB2035" s="14">
        <v>16404.16</v>
      </c>
      <c r="AC2035" s="14"/>
      <c r="AD2035" s="14">
        <v>-0.18</v>
      </c>
      <c r="AE2035" s="14">
        <v>31.82</v>
      </c>
      <c r="AF2035" s="14">
        <v>13.32</v>
      </c>
    </row>
    <row r="2036" spans="1:32" x14ac:dyDescent="0.25">
      <c r="A2036" s="4"/>
      <c r="B2036" s="4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4">
        <f t="shared" si="49"/>
        <v>20.34000000000038</v>
      </c>
      <c r="Z2036" s="14">
        <v>-57.84</v>
      </c>
      <c r="AA2036" s="14">
        <v>-31.52</v>
      </c>
      <c r="AB2036" s="14">
        <v>16416.16</v>
      </c>
      <c r="AC2036" s="14"/>
      <c r="AD2036" s="14">
        <v>10.82</v>
      </c>
      <c r="AE2036" s="14">
        <v>3.82</v>
      </c>
      <c r="AF2036" s="14">
        <v>14.32</v>
      </c>
    </row>
    <row r="2037" spans="1:32" x14ac:dyDescent="0.25">
      <c r="A2037" s="4"/>
      <c r="B2037" s="4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4">
        <f t="shared" si="49"/>
        <v>20.350000000000382</v>
      </c>
      <c r="Z2037" s="14">
        <v>-29.84</v>
      </c>
      <c r="AA2037" s="14">
        <v>36.479999999999997</v>
      </c>
      <c r="AB2037" s="14">
        <v>16424.16</v>
      </c>
      <c r="AC2037" s="14"/>
      <c r="AD2037" s="14">
        <v>-4.18</v>
      </c>
      <c r="AE2037" s="14">
        <v>34.82</v>
      </c>
      <c r="AF2037" s="14">
        <v>28.32</v>
      </c>
    </row>
    <row r="2038" spans="1:32" x14ac:dyDescent="0.25">
      <c r="A2038" s="4"/>
      <c r="B2038" s="4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4">
        <f t="shared" si="49"/>
        <v>20.360000000000383</v>
      </c>
      <c r="Z2038" s="14">
        <v>-45.84</v>
      </c>
      <c r="AA2038" s="14">
        <v>124.48</v>
      </c>
      <c r="AB2038" s="14">
        <v>16456.16</v>
      </c>
      <c r="AC2038" s="14"/>
      <c r="AD2038" s="14">
        <v>2.82</v>
      </c>
      <c r="AE2038" s="14">
        <v>43.82</v>
      </c>
      <c r="AF2038" s="14">
        <v>-11.68</v>
      </c>
    </row>
    <row r="2039" spans="1:32" x14ac:dyDescent="0.25">
      <c r="A2039" s="4"/>
      <c r="B2039" s="4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4">
        <f t="shared" si="49"/>
        <v>20.370000000000385</v>
      </c>
      <c r="Z2039" s="14">
        <v>-113.84</v>
      </c>
      <c r="AA2039" s="14">
        <v>32.479999999999997</v>
      </c>
      <c r="AB2039" s="14">
        <v>16360.16</v>
      </c>
      <c r="AC2039" s="14"/>
      <c r="AD2039" s="14">
        <v>-5.18</v>
      </c>
      <c r="AE2039" s="14">
        <v>15.82</v>
      </c>
      <c r="AF2039" s="14">
        <v>8.32</v>
      </c>
    </row>
    <row r="2040" spans="1:32" x14ac:dyDescent="0.25">
      <c r="A2040" s="4"/>
      <c r="B2040" s="4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4">
        <f t="shared" si="49"/>
        <v>20.380000000000386</v>
      </c>
      <c r="Z2040" s="14">
        <v>78.16</v>
      </c>
      <c r="AA2040" s="14">
        <v>-35.520000000000003</v>
      </c>
      <c r="AB2040" s="14">
        <v>16336.16</v>
      </c>
      <c r="AC2040" s="14"/>
      <c r="AD2040" s="14">
        <v>-2.1800000000000002</v>
      </c>
      <c r="AE2040" s="14">
        <v>-28.18</v>
      </c>
      <c r="AF2040" s="14">
        <v>-4.68</v>
      </c>
    </row>
    <row r="2041" spans="1:32" x14ac:dyDescent="0.25">
      <c r="A2041" s="4"/>
      <c r="B2041" s="4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4">
        <f t="shared" si="49"/>
        <v>20.390000000000388</v>
      </c>
      <c r="Z2041" s="14">
        <v>50.16</v>
      </c>
      <c r="AA2041" s="14">
        <v>96.48</v>
      </c>
      <c r="AB2041" s="14">
        <v>16200.16</v>
      </c>
      <c r="AC2041" s="14"/>
      <c r="AD2041" s="14">
        <v>-15.18</v>
      </c>
      <c r="AE2041" s="14">
        <v>52.82</v>
      </c>
      <c r="AF2041" s="14">
        <v>0.32</v>
      </c>
    </row>
    <row r="2042" spans="1:32" x14ac:dyDescent="0.25">
      <c r="A2042" s="4"/>
      <c r="B2042" s="4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4">
        <f t="shared" si="49"/>
        <v>20.400000000000389</v>
      </c>
      <c r="Z2042" s="14">
        <v>42.16</v>
      </c>
      <c r="AA2042" s="14">
        <v>100.48</v>
      </c>
      <c r="AB2042" s="14">
        <v>16308.16</v>
      </c>
      <c r="AC2042" s="14"/>
      <c r="AD2042" s="14">
        <v>8.82</v>
      </c>
      <c r="AE2042" s="14">
        <v>-24.18</v>
      </c>
      <c r="AF2042" s="14">
        <v>8.32</v>
      </c>
    </row>
    <row r="2043" spans="1:32" x14ac:dyDescent="0.25">
      <c r="A2043" s="4"/>
      <c r="B2043" s="4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4">
        <f t="shared" si="49"/>
        <v>20.410000000000391</v>
      </c>
      <c r="Z2043" s="14">
        <v>142.16</v>
      </c>
      <c r="AA2043" s="14">
        <v>-51.52</v>
      </c>
      <c r="AB2043" s="14">
        <v>16468.16</v>
      </c>
      <c r="AC2043" s="14"/>
      <c r="AD2043" s="14">
        <v>-12.18</v>
      </c>
      <c r="AE2043" s="14">
        <v>-45.18</v>
      </c>
      <c r="AF2043" s="14">
        <v>-5.68</v>
      </c>
    </row>
    <row r="2044" spans="1:32" x14ac:dyDescent="0.25">
      <c r="A2044" s="4"/>
      <c r="B2044" s="4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4">
        <f t="shared" si="49"/>
        <v>20.420000000000393</v>
      </c>
      <c r="Z2044" s="14">
        <v>178.16</v>
      </c>
      <c r="AA2044" s="14">
        <v>104.48</v>
      </c>
      <c r="AB2044" s="14">
        <v>16420.16</v>
      </c>
      <c r="AC2044" s="14"/>
      <c r="AD2044" s="14">
        <v>-7.18</v>
      </c>
      <c r="AE2044" s="14">
        <v>-32.18</v>
      </c>
      <c r="AF2044" s="14">
        <v>3.32</v>
      </c>
    </row>
    <row r="2045" spans="1:32" x14ac:dyDescent="0.25">
      <c r="A2045" s="4"/>
      <c r="B2045" s="4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4">
        <f t="shared" si="49"/>
        <v>20.430000000000394</v>
      </c>
      <c r="Z2045" s="14">
        <v>142.16</v>
      </c>
      <c r="AA2045" s="14">
        <v>56.48</v>
      </c>
      <c r="AB2045" s="14">
        <v>16616.16</v>
      </c>
      <c r="AC2045" s="14"/>
      <c r="AD2045" s="14">
        <v>-1.18</v>
      </c>
      <c r="AE2045" s="14">
        <v>-37.18</v>
      </c>
      <c r="AF2045" s="14">
        <v>6.32</v>
      </c>
    </row>
    <row r="2046" spans="1:32" x14ac:dyDescent="0.25">
      <c r="A2046" s="4"/>
      <c r="B2046" s="4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4">
        <f t="shared" si="49"/>
        <v>20.440000000000396</v>
      </c>
      <c r="Z2046" s="14">
        <v>118.16</v>
      </c>
      <c r="AA2046" s="14">
        <v>52.48</v>
      </c>
      <c r="AB2046" s="14">
        <v>16528.16</v>
      </c>
      <c r="AC2046" s="14"/>
      <c r="AD2046" s="14">
        <v>10.82</v>
      </c>
      <c r="AE2046" s="14">
        <v>-0.18</v>
      </c>
      <c r="AF2046" s="14">
        <v>16.32</v>
      </c>
    </row>
    <row r="2047" spans="1:32" x14ac:dyDescent="0.25">
      <c r="A2047" s="4"/>
      <c r="B2047" s="4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4">
        <f t="shared" si="49"/>
        <v>20.450000000000397</v>
      </c>
      <c r="Z2047" s="14">
        <v>-45.84</v>
      </c>
      <c r="AA2047" s="14">
        <v>48.48</v>
      </c>
      <c r="AB2047" s="14">
        <v>16432.16</v>
      </c>
      <c r="AC2047" s="14"/>
      <c r="AD2047" s="14">
        <v>9.82</v>
      </c>
      <c r="AE2047" s="14">
        <v>32.82</v>
      </c>
      <c r="AF2047" s="14">
        <v>-0.68</v>
      </c>
    </row>
    <row r="2048" spans="1:32" x14ac:dyDescent="0.25">
      <c r="A2048" s="4"/>
      <c r="B2048" s="4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4">
        <f t="shared" si="49"/>
        <v>20.460000000000399</v>
      </c>
      <c r="Z2048" s="14">
        <v>82.16</v>
      </c>
      <c r="AA2048" s="14">
        <v>-43.52</v>
      </c>
      <c r="AB2048" s="14">
        <v>16648.16</v>
      </c>
      <c r="AC2048" s="14"/>
      <c r="AD2048" s="14">
        <v>18.82</v>
      </c>
      <c r="AE2048" s="14">
        <v>-19.18</v>
      </c>
      <c r="AF2048" s="14">
        <v>16.32</v>
      </c>
    </row>
    <row r="2049" spans="1:32" x14ac:dyDescent="0.25">
      <c r="A2049" s="4"/>
      <c r="B2049" s="4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4">
        <f t="shared" si="49"/>
        <v>20.4700000000004</v>
      </c>
      <c r="Z2049" s="14">
        <v>-37.840000000000003</v>
      </c>
      <c r="AA2049" s="14">
        <v>0.48</v>
      </c>
      <c r="AB2049" s="14">
        <v>16240.16</v>
      </c>
      <c r="AC2049" s="14"/>
      <c r="AD2049" s="14">
        <v>1.82</v>
      </c>
      <c r="AE2049" s="14">
        <v>6.82</v>
      </c>
      <c r="AF2049" s="14">
        <v>3.32</v>
      </c>
    </row>
    <row r="2050" spans="1:32" x14ac:dyDescent="0.25">
      <c r="A2050" s="4"/>
      <c r="B2050" s="4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4">
        <f t="shared" si="49"/>
        <v>20.480000000000402</v>
      </c>
      <c r="Z2050" s="14">
        <v>34.159999999999997</v>
      </c>
      <c r="AA2050" s="14">
        <v>44.48</v>
      </c>
      <c r="AB2050" s="14">
        <v>16428.16</v>
      </c>
      <c r="AC2050" s="14"/>
      <c r="AD2050" s="14">
        <v>11.82</v>
      </c>
      <c r="AE2050" s="14">
        <v>-17.18</v>
      </c>
      <c r="AF2050" s="14">
        <v>-1.68</v>
      </c>
    </row>
    <row r="2051" spans="1:32" x14ac:dyDescent="0.25">
      <c r="A2051" s="4"/>
      <c r="B2051" s="4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4">
        <f t="shared" si="49"/>
        <v>20.490000000000403</v>
      </c>
      <c r="Z2051" s="14">
        <v>-21.84</v>
      </c>
      <c r="AA2051" s="14">
        <v>52.48</v>
      </c>
      <c r="AB2051" s="14">
        <v>16372.16</v>
      </c>
      <c r="AC2051" s="14"/>
      <c r="AD2051" s="14">
        <v>-3.18</v>
      </c>
      <c r="AE2051" s="14">
        <v>-21.18</v>
      </c>
      <c r="AF2051" s="14">
        <v>9.32</v>
      </c>
    </row>
    <row r="2052" spans="1:32" x14ac:dyDescent="0.25">
      <c r="A2052" s="4"/>
      <c r="B2052" s="4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4">
        <f t="shared" ref="Y2052:Y2115" si="50">Y2051+0.01</f>
        <v>20.500000000000405</v>
      </c>
      <c r="Z2052" s="14">
        <v>-45.84</v>
      </c>
      <c r="AA2052" s="14">
        <v>124.48</v>
      </c>
      <c r="AB2052" s="14">
        <v>16388.16</v>
      </c>
      <c r="AC2052" s="14"/>
      <c r="AD2052" s="14">
        <v>23.82</v>
      </c>
      <c r="AE2052" s="14">
        <v>-22.18</v>
      </c>
      <c r="AF2052" s="14">
        <v>3.32</v>
      </c>
    </row>
    <row r="2053" spans="1:32" x14ac:dyDescent="0.25">
      <c r="A2053" s="4"/>
      <c r="B2053" s="4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4">
        <f t="shared" si="50"/>
        <v>20.510000000000407</v>
      </c>
      <c r="Z2053" s="14">
        <v>-37.840000000000003</v>
      </c>
      <c r="AA2053" s="14">
        <v>48.48</v>
      </c>
      <c r="AB2053" s="14">
        <v>16376.16</v>
      </c>
      <c r="AC2053" s="14"/>
      <c r="AD2053" s="14">
        <v>8.82</v>
      </c>
      <c r="AE2053" s="14">
        <v>-18.18</v>
      </c>
      <c r="AF2053" s="14">
        <v>-7.68</v>
      </c>
    </row>
    <row r="2054" spans="1:32" x14ac:dyDescent="0.25">
      <c r="A2054" s="4"/>
      <c r="B2054" s="4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4">
        <f t="shared" si="50"/>
        <v>20.520000000000408</v>
      </c>
      <c r="Z2054" s="14">
        <v>46.16</v>
      </c>
      <c r="AA2054" s="14">
        <v>52.48</v>
      </c>
      <c r="AB2054" s="14">
        <v>16388.16</v>
      </c>
      <c r="AC2054" s="14"/>
      <c r="AD2054" s="14">
        <v>-11.18</v>
      </c>
      <c r="AE2054" s="14">
        <v>-23.18</v>
      </c>
      <c r="AF2054" s="14">
        <v>-14.68</v>
      </c>
    </row>
    <row r="2055" spans="1:32" x14ac:dyDescent="0.25">
      <c r="A2055" s="4"/>
      <c r="B2055" s="4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4">
        <f t="shared" si="50"/>
        <v>20.53000000000041</v>
      </c>
      <c r="Z2055" s="14">
        <v>54.16</v>
      </c>
      <c r="AA2055" s="14">
        <v>68.48</v>
      </c>
      <c r="AB2055" s="14">
        <v>16528.16</v>
      </c>
      <c r="AC2055" s="14"/>
      <c r="AD2055" s="14">
        <v>14.82</v>
      </c>
      <c r="AE2055" s="14">
        <v>-27.18</v>
      </c>
      <c r="AF2055" s="14">
        <v>10.32</v>
      </c>
    </row>
    <row r="2056" spans="1:32" x14ac:dyDescent="0.25">
      <c r="A2056" s="4"/>
      <c r="B2056" s="4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4">
        <f t="shared" si="50"/>
        <v>20.540000000000411</v>
      </c>
      <c r="Z2056" s="14">
        <v>22.16</v>
      </c>
      <c r="AA2056" s="14">
        <v>124.48</v>
      </c>
      <c r="AB2056" s="14">
        <v>16360.16</v>
      </c>
      <c r="AC2056" s="14"/>
      <c r="AD2056" s="14">
        <v>-7.18</v>
      </c>
      <c r="AE2056" s="14">
        <v>-58.18</v>
      </c>
      <c r="AF2056" s="14">
        <v>-1.68</v>
      </c>
    </row>
    <row r="2057" spans="1:32" x14ac:dyDescent="0.25">
      <c r="A2057" s="4"/>
      <c r="B2057" s="4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4">
        <f t="shared" si="50"/>
        <v>20.550000000000413</v>
      </c>
      <c r="Z2057" s="14">
        <v>78.16</v>
      </c>
      <c r="AA2057" s="14">
        <v>60.48</v>
      </c>
      <c r="AB2057" s="14">
        <v>16368.16</v>
      </c>
      <c r="AC2057" s="14"/>
      <c r="AD2057" s="14">
        <v>14.82</v>
      </c>
      <c r="AE2057" s="14">
        <v>-28.18</v>
      </c>
      <c r="AF2057" s="14">
        <v>-6.68</v>
      </c>
    </row>
    <row r="2058" spans="1:32" x14ac:dyDescent="0.25">
      <c r="A2058" s="4"/>
      <c r="B2058" s="4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4">
        <f t="shared" si="50"/>
        <v>20.560000000000414</v>
      </c>
      <c r="Z2058" s="14">
        <v>158.16</v>
      </c>
      <c r="AA2058" s="14">
        <v>-47.52</v>
      </c>
      <c r="AB2058" s="14">
        <v>16492.16</v>
      </c>
      <c r="AC2058" s="14"/>
      <c r="AD2058" s="14">
        <v>12.82</v>
      </c>
      <c r="AE2058" s="14">
        <v>-13.18</v>
      </c>
      <c r="AF2058" s="14">
        <v>3.32</v>
      </c>
    </row>
    <row r="2059" spans="1:32" x14ac:dyDescent="0.25">
      <c r="A2059" s="4"/>
      <c r="B2059" s="4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4">
        <f t="shared" si="50"/>
        <v>20.570000000000416</v>
      </c>
      <c r="Z2059" s="14">
        <v>166.16</v>
      </c>
      <c r="AA2059" s="14">
        <v>52.48</v>
      </c>
      <c r="AB2059" s="14">
        <v>16440.16</v>
      </c>
      <c r="AC2059" s="14"/>
      <c r="AD2059" s="14">
        <v>3.82</v>
      </c>
      <c r="AE2059" s="14">
        <v>-40.18</v>
      </c>
      <c r="AF2059" s="14">
        <v>-3.68</v>
      </c>
    </row>
    <row r="2060" spans="1:32" x14ac:dyDescent="0.25">
      <c r="A2060" s="4"/>
      <c r="B2060" s="4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4">
        <f t="shared" si="50"/>
        <v>20.580000000000418</v>
      </c>
      <c r="Z2060" s="14">
        <v>154.16</v>
      </c>
      <c r="AA2060" s="14">
        <v>92.48</v>
      </c>
      <c r="AB2060" s="14">
        <v>16448.16</v>
      </c>
      <c r="AC2060" s="14"/>
      <c r="AD2060" s="14">
        <v>7.82</v>
      </c>
      <c r="AE2060" s="14">
        <v>-6.18</v>
      </c>
      <c r="AF2060" s="14">
        <v>-6.68</v>
      </c>
    </row>
    <row r="2061" spans="1:32" x14ac:dyDescent="0.25">
      <c r="A2061" s="4"/>
      <c r="B2061" s="4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4">
        <f t="shared" si="50"/>
        <v>20.590000000000419</v>
      </c>
      <c r="Z2061" s="14">
        <v>-1.84</v>
      </c>
      <c r="AA2061" s="14">
        <v>-19.52</v>
      </c>
      <c r="AB2061" s="14">
        <v>16512.16</v>
      </c>
      <c r="AC2061" s="14"/>
      <c r="AD2061" s="14">
        <v>-16.18</v>
      </c>
      <c r="AE2061" s="14">
        <v>-32.18</v>
      </c>
      <c r="AF2061" s="14">
        <v>-7.68</v>
      </c>
    </row>
    <row r="2062" spans="1:32" x14ac:dyDescent="0.25">
      <c r="A2062" s="4"/>
      <c r="B2062" s="4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4">
        <f t="shared" si="50"/>
        <v>20.600000000000421</v>
      </c>
      <c r="Z2062" s="14">
        <v>-1.84</v>
      </c>
      <c r="AA2062" s="14">
        <v>8.48</v>
      </c>
      <c r="AB2062" s="14">
        <v>16412.16</v>
      </c>
      <c r="AC2062" s="14"/>
      <c r="AD2062" s="14">
        <v>-0.18</v>
      </c>
      <c r="AE2062" s="14">
        <v>-7.18</v>
      </c>
      <c r="AF2062" s="14">
        <v>10.32</v>
      </c>
    </row>
    <row r="2063" spans="1:32" x14ac:dyDescent="0.25">
      <c r="A2063" s="4"/>
      <c r="B2063" s="4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4">
        <f t="shared" si="50"/>
        <v>20.610000000000422</v>
      </c>
      <c r="Z2063" s="14">
        <v>66.16</v>
      </c>
      <c r="AA2063" s="14">
        <v>132.47999999999999</v>
      </c>
      <c r="AB2063" s="14">
        <v>16436.16</v>
      </c>
      <c r="AC2063" s="14"/>
      <c r="AD2063" s="14">
        <v>6.82</v>
      </c>
      <c r="AE2063" s="14">
        <v>-27.18</v>
      </c>
      <c r="AF2063" s="14">
        <v>0.32</v>
      </c>
    </row>
    <row r="2064" spans="1:32" x14ac:dyDescent="0.25">
      <c r="A2064" s="4"/>
      <c r="B2064" s="4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4">
        <f t="shared" si="50"/>
        <v>20.620000000000424</v>
      </c>
      <c r="Z2064" s="14">
        <v>74.16</v>
      </c>
      <c r="AA2064" s="14">
        <v>56.48</v>
      </c>
      <c r="AB2064" s="14">
        <v>16456.16</v>
      </c>
      <c r="AC2064" s="14"/>
      <c r="AD2064" s="14">
        <v>4.82</v>
      </c>
      <c r="AE2064" s="14">
        <v>-37.18</v>
      </c>
      <c r="AF2064" s="14">
        <v>13.32</v>
      </c>
    </row>
    <row r="2065" spans="1:32" x14ac:dyDescent="0.25">
      <c r="A2065" s="4"/>
      <c r="B2065" s="4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4">
        <f t="shared" si="50"/>
        <v>20.630000000000425</v>
      </c>
      <c r="Z2065" s="14">
        <v>6.16</v>
      </c>
      <c r="AA2065" s="14">
        <v>92.48</v>
      </c>
      <c r="AB2065" s="14">
        <v>16408.16</v>
      </c>
      <c r="AC2065" s="14"/>
      <c r="AD2065" s="14">
        <v>10.82</v>
      </c>
      <c r="AE2065" s="14">
        <v>-11.18</v>
      </c>
      <c r="AF2065" s="14">
        <v>-18.68</v>
      </c>
    </row>
    <row r="2066" spans="1:32" x14ac:dyDescent="0.25">
      <c r="A2066" s="4"/>
      <c r="B2066" s="4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4">
        <f t="shared" si="50"/>
        <v>20.640000000000427</v>
      </c>
      <c r="Z2066" s="14">
        <v>-133.84</v>
      </c>
      <c r="AA2066" s="14">
        <v>60.48</v>
      </c>
      <c r="AB2066" s="14">
        <v>16520.16</v>
      </c>
      <c r="AC2066" s="14"/>
      <c r="AD2066" s="14">
        <v>-14.18</v>
      </c>
      <c r="AE2066" s="14">
        <v>-21.18</v>
      </c>
      <c r="AF2066" s="14">
        <v>-5.68</v>
      </c>
    </row>
    <row r="2067" spans="1:32" x14ac:dyDescent="0.25">
      <c r="A2067" s="4"/>
      <c r="B2067" s="4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4">
        <f t="shared" si="50"/>
        <v>20.650000000000428</v>
      </c>
      <c r="Z2067" s="14">
        <v>-1.84</v>
      </c>
      <c r="AA2067" s="14">
        <v>-43.52</v>
      </c>
      <c r="AB2067" s="14">
        <v>16516.16</v>
      </c>
      <c r="AC2067" s="14"/>
      <c r="AD2067" s="14">
        <v>-12.18</v>
      </c>
      <c r="AE2067" s="14">
        <v>-21.18</v>
      </c>
      <c r="AF2067" s="14">
        <v>-8.68</v>
      </c>
    </row>
    <row r="2068" spans="1:32" x14ac:dyDescent="0.25">
      <c r="A2068" s="4"/>
      <c r="B2068" s="4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4">
        <f t="shared" si="50"/>
        <v>20.66000000000043</v>
      </c>
      <c r="Z2068" s="14">
        <v>-21.84</v>
      </c>
      <c r="AA2068" s="14">
        <v>64.48</v>
      </c>
      <c r="AB2068" s="14">
        <v>16420.16</v>
      </c>
      <c r="AC2068" s="14"/>
      <c r="AD2068" s="14">
        <v>9.82</v>
      </c>
      <c r="AE2068" s="14">
        <v>-50.18</v>
      </c>
      <c r="AF2068" s="14">
        <v>-0.68</v>
      </c>
    </row>
    <row r="2069" spans="1:32" x14ac:dyDescent="0.25">
      <c r="A2069" s="4"/>
      <c r="B2069" s="4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4">
        <f t="shared" si="50"/>
        <v>20.670000000000432</v>
      </c>
      <c r="Z2069" s="14">
        <v>70.16</v>
      </c>
      <c r="AA2069" s="14">
        <v>64.48</v>
      </c>
      <c r="AB2069" s="14">
        <v>16596.16</v>
      </c>
      <c r="AC2069" s="14"/>
      <c r="AD2069" s="14">
        <v>-22.18</v>
      </c>
      <c r="AE2069" s="14">
        <v>-6.18</v>
      </c>
      <c r="AF2069" s="14">
        <v>-10.68</v>
      </c>
    </row>
    <row r="2070" spans="1:32" x14ac:dyDescent="0.25">
      <c r="A2070" s="4"/>
      <c r="B2070" s="4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4">
        <f t="shared" si="50"/>
        <v>20.680000000000433</v>
      </c>
      <c r="Z2070" s="14">
        <v>-13.84</v>
      </c>
      <c r="AA2070" s="14">
        <v>24.48</v>
      </c>
      <c r="AB2070" s="14">
        <v>16496.16</v>
      </c>
      <c r="AC2070" s="14"/>
      <c r="AD2070" s="14">
        <v>5.82</v>
      </c>
      <c r="AE2070" s="14">
        <v>-17.18</v>
      </c>
      <c r="AF2070" s="14">
        <v>11.32</v>
      </c>
    </row>
    <row r="2071" spans="1:32" x14ac:dyDescent="0.25">
      <c r="A2071" s="4"/>
      <c r="B2071" s="4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4">
        <f t="shared" si="50"/>
        <v>20.690000000000435</v>
      </c>
      <c r="Z2071" s="14">
        <v>134.16</v>
      </c>
      <c r="AA2071" s="14">
        <v>156.47999999999999</v>
      </c>
      <c r="AB2071" s="14">
        <v>16332.16</v>
      </c>
      <c r="AC2071" s="14"/>
      <c r="AD2071" s="14">
        <v>13.82</v>
      </c>
      <c r="AE2071" s="14">
        <v>23.82</v>
      </c>
      <c r="AF2071" s="14">
        <v>-10.68</v>
      </c>
    </row>
    <row r="2072" spans="1:32" x14ac:dyDescent="0.25">
      <c r="A2072" s="4"/>
      <c r="B2072" s="4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4">
        <f t="shared" si="50"/>
        <v>20.700000000000436</v>
      </c>
      <c r="Z2072" s="14">
        <v>94.16</v>
      </c>
      <c r="AA2072" s="14">
        <v>148.47999999999999</v>
      </c>
      <c r="AB2072" s="14">
        <v>16408.16</v>
      </c>
      <c r="AC2072" s="14"/>
      <c r="AD2072" s="14">
        <v>16.82</v>
      </c>
      <c r="AE2072" s="14">
        <v>-16.18</v>
      </c>
      <c r="AF2072" s="14">
        <v>-0.68</v>
      </c>
    </row>
    <row r="2073" spans="1:32" x14ac:dyDescent="0.25">
      <c r="A2073" s="4"/>
      <c r="B2073" s="4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4">
        <f t="shared" si="50"/>
        <v>20.710000000000438</v>
      </c>
      <c r="Z2073" s="14">
        <v>74.16</v>
      </c>
      <c r="AA2073" s="14">
        <v>52.48</v>
      </c>
      <c r="AB2073" s="14">
        <v>16308.16</v>
      </c>
      <c r="AC2073" s="14"/>
      <c r="AD2073" s="14">
        <v>15.82</v>
      </c>
      <c r="AE2073" s="14">
        <v>4.82</v>
      </c>
      <c r="AF2073" s="14">
        <v>-3.68</v>
      </c>
    </row>
    <row r="2074" spans="1:32" x14ac:dyDescent="0.25">
      <c r="A2074" s="4"/>
      <c r="B2074" s="4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4">
        <f t="shared" si="50"/>
        <v>20.720000000000439</v>
      </c>
      <c r="Z2074" s="14">
        <v>98.16</v>
      </c>
      <c r="AA2074" s="14">
        <v>32.479999999999997</v>
      </c>
      <c r="AB2074" s="14">
        <v>16348.16</v>
      </c>
      <c r="AC2074" s="14"/>
      <c r="AD2074" s="14">
        <v>4.82</v>
      </c>
      <c r="AE2074" s="14">
        <v>-19.18</v>
      </c>
      <c r="AF2074" s="14">
        <v>7.32</v>
      </c>
    </row>
    <row r="2075" spans="1:32" x14ac:dyDescent="0.25">
      <c r="A2075" s="4"/>
      <c r="B2075" s="4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4">
        <f t="shared" si="50"/>
        <v>20.730000000000441</v>
      </c>
      <c r="Z2075" s="14">
        <v>94.16</v>
      </c>
      <c r="AA2075" s="14">
        <v>20.48</v>
      </c>
      <c r="AB2075" s="14">
        <v>16360.16</v>
      </c>
      <c r="AC2075" s="14"/>
      <c r="AD2075" s="14">
        <v>23.82</v>
      </c>
      <c r="AE2075" s="14">
        <v>-35.18</v>
      </c>
      <c r="AF2075" s="14">
        <v>-0.68</v>
      </c>
    </row>
    <row r="2076" spans="1:32" x14ac:dyDescent="0.25">
      <c r="A2076" s="4"/>
      <c r="B2076" s="4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4">
        <f t="shared" si="50"/>
        <v>20.740000000000443</v>
      </c>
      <c r="Z2076" s="14">
        <v>110.16</v>
      </c>
      <c r="AA2076" s="14">
        <v>-23.52</v>
      </c>
      <c r="AB2076" s="14">
        <v>16548.16</v>
      </c>
      <c r="AC2076" s="14"/>
      <c r="AD2076" s="14">
        <v>11.82</v>
      </c>
      <c r="AE2076" s="14">
        <v>-30.18</v>
      </c>
      <c r="AF2076" s="14">
        <v>-5.68</v>
      </c>
    </row>
    <row r="2077" spans="1:32" x14ac:dyDescent="0.25">
      <c r="A2077" s="4"/>
      <c r="B2077" s="4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4">
        <f t="shared" si="50"/>
        <v>20.750000000000444</v>
      </c>
      <c r="Z2077" s="14">
        <v>30.16</v>
      </c>
      <c r="AA2077" s="14">
        <v>-27.52</v>
      </c>
      <c r="AB2077" s="14">
        <v>16492.16</v>
      </c>
      <c r="AC2077" s="14"/>
      <c r="AD2077" s="14">
        <v>11.82</v>
      </c>
      <c r="AE2077" s="14">
        <v>-46.18</v>
      </c>
      <c r="AF2077" s="14">
        <v>4.32</v>
      </c>
    </row>
    <row r="2078" spans="1:32" x14ac:dyDescent="0.25">
      <c r="A2078" s="4"/>
      <c r="B2078" s="4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4">
        <f t="shared" si="50"/>
        <v>20.760000000000446</v>
      </c>
      <c r="Z2078" s="14">
        <v>-33.840000000000003</v>
      </c>
      <c r="AA2078" s="14">
        <v>-95.52</v>
      </c>
      <c r="AB2078" s="14">
        <v>16536.16</v>
      </c>
      <c r="AC2078" s="14"/>
      <c r="AD2078" s="14">
        <v>21.82</v>
      </c>
      <c r="AE2078" s="14">
        <v>-52.18</v>
      </c>
      <c r="AF2078" s="14">
        <v>2.3199999999999998</v>
      </c>
    </row>
    <row r="2079" spans="1:32" x14ac:dyDescent="0.25">
      <c r="A2079" s="4"/>
      <c r="B2079" s="4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4">
        <f t="shared" si="50"/>
        <v>20.770000000000447</v>
      </c>
      <c r="Z2079" s="14">
        <v>-29.84</v>
      </c>
      <c r="AA2079" s="14">
        <v>-15.52</v>
      </c>
      <c r="AB2079" s="14">
        <v>16652.16</v>
      </c>
      <c r="AC2079" s="14"/>
      <c r="AD2079" s="14">
        <v>7.82</v>
      </c>
      <c r="AE2079" s="14">
        <v>-61.18</v>
      </c>
      <c r="AF2079" s="14">
        <v>-18.68</v>
      </c>
    </row>
    <row r="2080" spans="1:32" x14ac:dyDescent="0.25">
      <c r="A2080" s="4"/>
      <c r="B2080" s="4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4">
        <f t="shared" si="50"/>
        <v>20.780000000000449</v>
      </c>
      <c r="Z2080" s="14">
        <v>-21.84</v>
      </c>
      <c r="AA2080" s="14">
        <v>-23.52</v>
      </c>
      <c r="AB2080" s="14">
        <v>16564.16</v>
      </c>
      <c r="AC2080" s="14"/>
      <c r="AD2080" s="14">
        <v>3.82</v>
      </c>
      <c r="AE2080" s="14">
        <v>-39.18</v>
      </c>
      <c r="AF2080" s="14">
        <v>3.32</v>
      </c>
    </row>
    <row r="2081" spans="1:32" x14ac:dyDescent="0.25">
      <c r="A2081" s="4"/>
      <c r="B2081" s="4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4">
        <f t="shared" si="50"/>
        <v>20.79000000000045</v>
      </c>
      <c r="Z2081" s="14">
        <v>-81.84</v>
      </c>
      <c r="AA2081" s="14">
        <v>-75.52</v>
      </c>
      <c r="AB2081" s="14">
        <v>16684.16</v>
      </c>
      <c r="AC2081" s="14"/>
      <c r="AD2081" s="14">
        <v>-15.18</v>
      </c>
      <c r="AE2081" s="14">
        <v>-41.18</v>
      </c>
      <c r="AF2081" s="14">
        <v>9.32</v>
      </c>
    </row>
    <row r="2082" spans="1:32" x14ac:dyDescent="0.25">
      <c r="A2082" s="4"/>
      <c r="B2082" s="4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4">
        <f t="shared" si="50"/>
        <v>20.800000000000452</v>
      </c>
      <c r="Z2082" s="14">
        <v>30.16</v>
      </c>
      <c r="AA2082" s="14">
        <v>40.479999999999997</v>
      </c>
      <c r="AB2082" s="14">
        <v>16572.16</v>
      </c>
      <c r="AC2082" s="14"/>
      <c r="AD2082" s="14">
        <v>18.82</v>
      </c>
      <c r="AE2082" s="14">
        <v>-8.18</v>
      </c>
      <c r="AF2082" s="14">
        <v>-2.68</v>
      </c>
    </row>
    <row r="2083" spans="1:32" x14ac:dyDescent="0.25">
      <c r="A2083" s="4"/>
      <c r="B2083" s="4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4">
        <f t="shared" si="50"/>
        <v>20.810000000000453</v>
      </c>
      <c r="Z2083" s="14">
        <v>-41.84</v>
      </c>
      <c r="AA2083" s="14">
        <v>56.48</v>
      </c>
      <c r="AB2083" s="14">
        <v>16440.16</v>
      </c>
      <c r="AC2083" s="14"/>
      <c r="AD2083" s="14">
        <v>18.82</v>
      </c>
      <c r="AE2083" s="14">
        <v>-18.18</v>
      </c>
      <c r="AF2083" s="14">
        <v>-12.68</v>
      </c>
    </row>
    <row r="2084" spans="1:32" x14ac:dyDescent="0.25">
      <c r="A2084" s="4"/>
      <c r="B2084" s="4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4">
        <f t="shared" si="50"/>
        <v>20.820000000000455</v>
      </c>
      <c r="Z2084" s="14">
        <v>38.159999999999997</v>
      </c>
      <c r="AA2084" s="14">
        <v>-35.520000000000003</v>
      </c>
      <c r="AB2084" s="14">
        <v>16632.16</v>
      </c>
      <c r="AC2084" s="14"/>
      <c r="AD2084" s="14">
        <v>4.82</v>
      </c>
      <c r="AE2084" s="14">
        <v>-7.18</v>
      </c>
      <c r="AF2084" s="14">
        <v>20.32</v>
      </c>
    </row>
    <row r="2085" spans="1:32" x14ac:dyDescent="0.25">
      <c r="A2085" s="4"/>
      <c r="B2085" s="4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4">
        <f t="shared" si="50"/>
        <v>20.830000000000457</v>
      </c>
      <c r="Z2085" s="14">
        <v>74.16</v>
      </c>
      <c r="AA2085" s="14">
        <v>20.48</v>
      </c>
      <c r="AB2085" s="14">
        <v>16464.16</v>
      </c>
      <c r="AC2085" s="14"/>
      <c r="AD2085" s="14">
        <v>4.82</v>
      </c>
      <c r="AE2085" s="14">
        <v>-17.18</v>
      </c>
      <c r="AF2085" s="14">
        <v>1.32</v>
      </c>
    </row>
    <row r="2086" spans="1:32" x14ac:dyDescent="0.25">
      <c r="A2086" s="4"/>
      <c r="B2086" s="4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4">
        <f t="shared" si="50"/>
        <v>20.840000000000458</v>
      </c>
      <c r="Z2086" s="14">
        <v>198.16</v>
      </c>
      <c r="AA2086" s="14">
        <v>96.48</v>
      </c>
      <c r="AB2086" s="14">
        <v>16324.16</v>
      </c>
      <c r="AC2086" s="14"/>
      <c r="AD2086" s="14">
        <v>23.82</v>
      </c>
      <c r="AE2086" s="14">
        <v>12.82</v>
      </c>
      <c r="AF2086" s="14">
        <v>1.32</v>
      </c>
    </row>
    <row r="2087" spans="1:32" x14ac:dyDescent="0.25">
      <c r="A2087" s="4"/>
      <c r="B2087" s="4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4">
        <f t="shared" si="50"/>
        <v>20.85000000000046</v>
      </c>
      <c r="Z2087" s="14">
        <v>74.16</v>
      </c>
      <c r="AA2087" s="14">
        <v>92.48</v>
      </c>
      <c r="AB2087" s="14">
        <v>16348.16</v>
      </c>
      <c r="AC2087" s="14"/>
      <c r="AD2087" s="14">
        <v>-11.18</v>
      </c>
      <c r="AE2087" s="14">
        <v>10.82</v>
      </c>
      <c r="AF2087" s="14">
        <v>10.32</v>
      </c>
    </row>
    <row r="2088" spans="1:32" x14ac:dyDescent="0.25">
      <c r="A2088" s="4"/>
      <c r="B2088" s="4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4">
        <f t="shared" si="50"/>
        <v>20.860000000000461</v>
      </c>
      <c r="Z2088" s="14">
        <v>86.16</v>
      </c>
      <c r="AA2088" s="14">
        <v>0.48</v>
      </c>
      <c r="AB2088" s="14">
        <v>16308.16</v>
      </c>
      <c r="AC2088" s="14"/>
      <c r="AD2088" s="14">
        <v>-21.18</v>
      </c>
      <c r="AE2088" s="14">
        <v>0.82</v>
      </c>
      <c r="AF2088" s="14">
        <v>2.3199999999999998</v>
      </c>
    </row>
    <row r="2089" spans="1:32" x14ac:dyDescent="0.25">
      <c r="A2089" s="4"/>
      <c r="B2089" s="4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4">
        <f t="shared" si="50"/>
        <v>20.870000000000463</v>
      </c>
      <c r="Z2089" s="14">
        <v>54.16</v>
      </c>
      <c r="AA2089" s="14">
        <v>80.48</v>
      </c>
      <c r="AB2089" s="14">
        <v>16340.16</v>
      </c>
      <c r="AC2089" s="14"/>
      <c r="AD2089" s="14">
        <v>6.82</v>
      </c>
      <c r="AE2089" s="14">
        <v>-2.1800000000000002</v>
      </c>
      <c r="AF2089" s="14">
        <v>-7.68</v>
      </c>
    </row>
    <row r="2090" spans="1:32" x14ac:dyDescent="0.25">
      <c r="A2090" s="4"/>
      <c r="B2090" s="4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4">
        <f t="shared" si="50"/>
        <v>20.880000000000464</v>
      </c>
      <c r="Z2090" s="14">
        <v>58.16</v>
      </c>
      <c r="AA2090" s="14">
        <v>16.48</v>
      </c>
      <c r="AB2090" s="14">
        <v>16440.16</v>
      </c>
      <c r="AC2090" s="14"/>
      <c r="AD2090" s="14">
        <v>6.82</v>
      </c>
      <c r="AE2090" s="14">
        <v>-22.18</v>
      </c>
      <c r="AF2090" s="14">
        <v>11.32</v>
      </c>
    </row>
    <row r="2091" spans="1:32" x14ac:dyDescent="0.25">
      <c r="A2091" s="4"/>
      <c r="B2091" s="4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4">
        <f t="shared" si="50"/>
        <v>20.890000000000466</v>
      </c>
      <c r="Z2091" s="14">
        <v>78.16</v>
      </c>
      <c r="AA2091" s="14">
        <v>112.48</v>
      </c>
      <c r="AB2091" s="14">
        <v>16572.16</v>
      </c>
      <c r="AC2091" s="14"/>
      <c r="AD2091" s="14">
        <v>0.82</v>
      </c>
      <c r="AE2091" s="14">
        <v>-30.18</v>
      </c>
      <c r="AF2091" s="14">
        <v>5.32</v>
      </c>
    </row>
    <row r="2092" spans="1:32" x14ac:dyDescent="0.25">
      <c r="A2092" s="4"/>
      <c r="B2092" s="4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4">
        <f t="shared" si="50"/>
        <v>20.900000000000468</v>
      </c>
      <c r="Z2092" s="14">
        <v>58.16</v>
      </c>
      <c r="AA2092" s="14">
        <v>60.48</v>
      </c>
      <c r="AB2092" s="14">
        <v>16332.16</v>
      </c>
      <c r="AC2092" s="14"/>
      <c r="AD2092" s="14">
        <v>1.82</v>
      </c>
      <c r="AE2092" s="14">
        <v>-28.18</v>
      </c>
      <c r="AF2092" s="14">
        <v>15.32</v>
      </c>
    </row>
    <row r="2093" spans="1:32" x14ac:dyDescent="0.25">
      <c r="A2093" s="4"/>
      <c r="B2093" s="4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4">
        <f t="shared" si="50"/>
        <v>20.910000000000469</v>
      </c>
      <c r="Z2093" s="14">
        <v>-93.84</v>
      </c>
      <c r="AA2093" s="14">
        <v>-11.52</v>
      </c>
      <c r="AB2093" s="14">
        <v>16336.16</v>
      </c>
      <c r="AC2093" s="14"/>
      <c r="AD2093" s="14">
        <v>12.82</v>
      </c>
      <c r="AE2093" s="14">
        <v>-23.18</v>
      </c>
      <c r="AF2093" s="14">
        <v>10.32</v>
      </c>
    </row>
    <row r="2094" spans="1:32" x14ac:dyDescent="0.25">
      <c r="A2094" s="4"/>
      <c r="B2094" s="4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4">
        <f t="shared" si="50"/>
        <v>20.920000000000471</v>
      </c>
      <c r="Z2094" s="14">
        <v>34.159999999999997</v>
      </c>
      <c r="AA2094" s="14">
        <v>112.48</v>
      </c>
      <c r="AB2094" s="14">
        <v>16472.16</v>
      </c>
      <c r="AC2094" s="14"/>
      <c r="AD2094" s="14">
        <v>8.82</v>
      </c>
      <c r="AE2094" s="14">
        <v>16.82</v>
      </c>
      <c r="AF2094" s="14">
        <v>12.32</v>
      </c>
    </row>
    <row r="2095" spans="1:32" x14ac:dyDescent="0.25">
      <c r="A2095" s="4"/>
      <c r="B2095" s="4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4">
        <f t="shared" si="50"/>
        <v>20.930000000000472</v>
      </c>
      <c r="Z2095" s="14">
        <v>-5.84</v>
      </c>
      <c r="AA2095" s="14">
        <v>44.48</v>
      </c>
      <c r="AB2095" s="14">
        <v>16452.16</v>
      </c>
      <c r="AC2095" s="14"/>
      <c r="AD2095" s="14">
        <v>8.82</v>
      </c>
      <c r="AE2095" s="14">
        <v>-38.18</v>
      </c>
      <c r="AF2095" s="14">
        <v>12.32</v>
      </c>
    </row>
    <row r="2096" spans="1:32" x14ac:dyDescent="0.25">
      <c r="A2096" s="4"/>
      <c r="B2096" s="4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4">
        <f t="shared" si="50"/>
        <v>20.940000000000474</v>
      </c>
      <c r="Z2096" s="14">
        <v>2.16</v>
      </c>
      <c r="AA2096" s="14">
        <v>28.48</v>
      </c>
      <c r="AB2096" s="14">
        <v>16372.16</v>
      </c>
      <c r="AC2096" s="14"/>
      <c r="AD2096" s="14">
        <v>6.82</v>
      </c>
      <c r="AE2096" s="14">
        <v>-14.18</v>
      </c>
      <c r="AF2096" s="14">
        <v>16.32</v>
      </c>
    </row>
    <row r="2097" spans="1:32" x14ac:dyDescent="0.25">
      <c r="A2097" s="4"/>
      <c r="B2097" s="4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4">
        <f t="shared" si="50"/>
        <v>20.950000000000475</v>
      </c>
      <c r="Z2097" s="14">
        <v>14.16</v>
      </c>
      <c r="AA2097" s="14">
        <v>0.48</v>
      </c>
      <c r="AB2097" s="14">
        <v>16500.16</v>
      </c>
      <c r="AC2097" s="14"/>
      <c r="AD2097" s="14">
        <v>12.82</v>
      </c>
      <c r="AE2097" s="14">
        <v>-27.18</v>
      </c>
      <c r="AF2097" s="14">
        <v>13.32</v>
      </c>
    </row>
    <row r="2098" spans="1:32" x14ac:dyDescent="0.25">
      <c r="A2098" s="4"/>
      <c r="B2098" s="4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4">
        <f t="shared" si="50"/>
        <v>20.960000000000477</v>
      </c>
      <c r="Z2098" s="14">
        <v>2.16</v>
      </c>
      <c r="AA2098" s="14">
        <v>76.48</v>
      </c>
      <c r="AB2098" s="14">
        <v>16328.16</v>
      </c>
      <c r="AC2098" s="14"/>
      <c r="AD2098" s="14">
        <v>8.82</v>
      </c>
      <c r="AE2098" s="14">
        <v>-3.18</v>
      </c>
      <c r="AF2098" s="14">
        <v>16.32</v>
      </c>
    </row>
    <row r="2099" spans="1:32" x14ac:dyDescent="0.25">
      <c r="A2099" s="4"/>
      <c r="B2099" s="4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4">
        <f t="shared" si="50"/>
        <v>20.970000000000478</v>
      </c>
      <c r="Z2099" s="14">
        <v>150.16</v>
      </c>
      <c r="AA2099" s="14">
        <v>16.48</v>
      </c>
      <c r="AB2099" s="14">
        <v>16392.16</v>
      </c>
      <c r="AC2099" s="14"/>
      <c r="AD2099" s="14">
        <v>-13.18</v>
      </c>
      <c r="AE2099" s="14">
        <v>-7.18</v>
      </c>
      <c r="AF2099" s="14">
        <v>0.32</v>
      </c>
    </row>
    <row r="2100" spans="1:32" x14ac:dyDescent="0.25">
      <c r="A2100" s="4"/>
      <c r="B2100" s="4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4">
        <f t="shared" si="50"/>
        <v>20.98000000000048</v>
      </c>
      <c r="Z2100" s="14">
        <v>118.16</v>
      </c>
      <c r="AA2100" s="14">
        <v>44.48</v>
      </c>
      <c r="AB2100" s="14">
        <v>16504.16</v>
      </c>
      <c r="AC2100" s="14"/>
      <c r="AD2100" s="14">
        <v>10.82</v>
      </c>
      <c r="AE2100" s="14">
        <v>-31.18</v>
      </c>
      <c r="AF2100" s="14">
        <v>7.32</v>
      </c>
    </row>
    <row r="2101" spans="1:32" x14ac:dyDescent="0.25">
      <c r="A2101" s="4"/>
      <c r="B2101" s="4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4">
        <f t="shared" si="50"/>
        <v>20.990000000000482</v>
      </c>
      <c r="Z2101" s="14">
        <v>102.16</v>
      </c>
      <c r="AA2101" s="14">
        <v>88.48</v>
      </c>
      <c r="AB2101" s="14">
        <v>16472.16</v>
      </c>
      <c r="AC2101" s="14"/>
      <c r="AD2101" s="14">
        <v>11.82</v>
      </c>
      <c r="AE2101" s="14">
        <v>-39.18</v>
      </c>
      <c r="AF2101" s="14">
        <v>0.32</v>
      </c>
    </row>
    <row r="2102" spans="1:32" x14ac:dyDescent="0.25">
      <c r="A2102" s="4"/>
      <c r="B2102" s="4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4">
        <f t="shared" si="50"/>
        <v>21.000000000000483</v>
      </c>
      <c r="Z2102" s="14">
        <v>78.16</v>
      </c>
      <c r="AA2102" s="14">
        <v>60.48</v>
      </c>
      <c r="AB2102" s="14">
        <v>16340.16</v>
      </c>
      <c r="AC2102" s="14"/>
      <c r="AD2102" s="14">
        <v>12.82</v>
      </c>
      <c r="AE2102" s="14">
        <v>-11.18</v>
      </c>
      <c r="AF2102" s="14">
        <v>1.32</v>
      </c>
    </row>
    <row r="2103" spans="1:32" x14ac:dyDescent="0.25">
      <c r="A2103" s="4"/>
      <c r="B2103" s="4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4">
        <f t="shared" si="50"/>
        <v>21.010000000000485</v>
      </c>
      <c r="Z2103" s="14">
        <v>154.16</v>
      </c>
      <c r="AA2103" s="14">
        <v>92.48</v>
      </c>
      <c r="AB2103" s="14">
        <v>16600.16</v>
      </c>
      <c r="AC2103" s="14"/>
      <c r="AD2103" s="14">
        <v>-13.18</v>
      </c>
      <c r="AE2103" s="14">
        <v>-31.18</v>
      </c>
      <c r="AF2103" s="14">
        <v>-14.68</v>
      </c>
    </row>
    <row r="2104" spans="1:32" x14ac:dyDescent="0.25">
      <c r="A2104" s="4"/>
      <c r="B2104" s="4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4">
        <f t="shared" si="50"/>
        <v>21.020000000000486</v>
      </c>
      <c r="Z2104" s="14">
        <v>142.16</v>
      </c>
      <c r="AA2104" s="14">
        <v>32.479999999999997</v>
      </c>
      <c r="AB2104" s="14">
        <v>16484.16</v>
      </c>
      <c r="AC2104" s="14"/>
      <c r="AD2104" s="14">
        <v>15.82</v>
      </c>
      <c r="AE2104" s="14">
        <v>-43.18</v>
      </c>
      <c r="AF2104" s="14">
        <v>16.32</v>
      </c>
    </row>
    <row r="2105" spans="1:32" x14ac:dyDescent="0.25">
      <c r="A2105" s="4"/>
      <c r="B2105" s="4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4">
        <f t="shared" si="50"/>
        <v>21.030000000000488</v>
      </c>
      <c r="Z2105" s="14">
        <v>14.16</v>
      </c>
      <c r="AA2105" s="14">
        <v>4.4800000000000004</v>
      </c>
      <c r="AB2105" s="14">
        <v>16464.16</v>
      </c>
      <c r="AC2105" s="14"/>
      <c r="AD2105" s="14">
        <v>-0.18</v>
      </c>
      <c r="AE2105" s="14">
        <v>1.82</v>
      </c>
      <c r="AF2105" s="14">
        <v>12.32</v>
      </c>
    </row>
    <row r="2106" spans="1:32" x14ac:dyDescent="0.25">
      <c r="A2106" s="4"/>
      <c r="B2106" s="4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4">
        <f t="shared" si="50"/>
        <v>21.040000000000489</v>
      </c>
      <c r="Z2106" s="14">
        <v>38.159999999999997</v>
      </c>
      <c r="AA2106" s="14">
        <v>44.48</v>
      </c>
      <c r="AB2106" s="14">
        <v>16580.16</v>
      </c>
      <c r="AC2106" s="14"/>
      <c r="AD2106" s="14">
        <v>3.82</v>
      </c>
      <c r="AE2106" s="14">
        <v>-31.18</v>
      </c>
      <c r="AF2106" s="14">
        <v>9.32</v>
      </c>
    </row>
    <row r="2107" spans="1:32" x14ac:dyDescent="0.25">
      <c r="A2107" s="4"/>
      <c r="B2107" s="4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4">
        <f t="shared" si="50"/>
        <v>21.050000000000491</v>
      </c>
      <c r="Z2107" s="14">
        <v>-25.84</v>
      </c>
      <c r="AA2107" s="14">
        <v>52.48</v>
      </c>
      <c r="AB2107" s="14">
        <v>16516.16</v>
      </c>
      <c r="AC2107" s="14"/>
      <c r="AD2107" s="14">
        <v>9.82</v>
      </c>
      <c r="AE2107" s="14">
        <v>6.82</v>
      </c>
      <c r="AF2107" s="14">
        <v>-10.68</v>
      </c>
    </row>
    <row r="2108" spans="1:32" x14ac:dyDescent="0.25">
      <c r="A2108" s="4"/>
      <c r="B2108" s="4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4">
        <f t="shared" si="50"/>
        <v>21.060000000000493</v>
      </c>
      <c r="Z2108" s="14">
        <v>70.16</v>
      </c>
      <c r="AA2108" s="14">
        <v>64.48</v>
      </c>
      <c r="AB2108" s="14">
        <v>16508.16</v>
      </c>
      <c r="AC2108" s="14"/>
      <c r="AD2108" s="14">
        <v>1.82</v>
      </c>
      <c r="AE2108" s="14">
        <v>16.82</v>
      </c>
      <c r="AF2108" s="14">
        <v>-11.68</v>
      </c>
    </row>
    <row r="2109" spans="1:32" x14ac:dyDescent="0.25">
      <c r="A2109" s="4"/>
      <c r="B2109" s="4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4">
        <f t="shared" si="50"/>
        <v>21.070000000000494</v>
      </c>
      <c r="Z2109" s="14">
        <v>50.16</v>
      </c>
      <c r="AA2109" s="14">
        <v>-11.52</v>
      </c>
      <c r="AB2109" s="14">
        <v>16500.16</v>
      </c>
      <c r="AC2109" s="14"/>
      <c r="AD2109" s="14">
        <v>-27.18</v>
      </c>
      <c r="AE2109" s="14">
        <v>-2.1800000000000002</v>
      </c>
      <c r="AF2109" s="14">
        <v>2.3199999999999998</v>
      </c>
    </row>
    <row r="2110" spans="1:32" x14ac:dyDescent="0.25">
      <c r="A2110" s="4"/>
      <c r="B2110" s="4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4">
        <f t="shared" si="50"/>
        <v>21.080000000000496</v>
      </c>
      <c r="Z2110" s="14">
        <v>14.16</v>
      </c>
      <c r="AA2110" s="14">
        <v>-23.52</v>
      </c>
      <c r="AB2110" s="14">
        <v>16584.16</v>
      </c>
      <c r="AC2110" s="14"/>
      <c r="AD2110" s="14">
        <v>-3.18</v>
      </c>
      <c r="AE2110" s="14">
        <v>28.82</v>
      </c>
      <c r="AF2110" s="14">
        <v>-23.68</v>
      </c>
    </row>
    <row r="2111" spans="1:32" x14ac:dyDescent="0.25">
      <c r="A2111" s="4"/>
      <c r="B2111" s="4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4">
        <f t="shared" si="50"/>
        <v>21.090000000000497</v>
      </c>
      <c r="Z2111" s="14">
        <v>-5.84</v>
      </c>
      <c r="AA2111" s="14">
        <v>88.48</v>
      </c>
      <c r="AB2111" s="14">
        <v>16556.16</v>
      </c>
      <c r="AC2111" s="14"/>
      <c r="AD2111" s="14">
        <v>-5.18</v>
      </c>
      <c r="AE2111" s="14">
        <v>23.82</v>
      </c>
      <c r="AF2111" s="14">
        <v>12.32</v>
      </c>
    </row>
    <row r="2112" spans="1:32" x14ac:dyDescent="0.25">
      <c r="A2112" s="4"/>
      <c r="B2112" s="4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4">
        <f t="shared" si="50"/>
        <v>21.100000000000499</v>
      </c>
      <c r="Z2112" s="14">
        <v>26.16</v>
      </c>
      <c r="AA2112" s="14">
        <v>28.48</v>
      </c>
      <c r="AB2112" s="14">
        <v>16656.16</v>
      </c>
      <c r="AC2112" s="14"/>
      <c r="AD2112" s="14">
        <v>5.82</v>
      </c>
      <c r="AE2112" s="14">
        <v>51.82</v>
      </c>
      <c r="AF2112" s="14">
        <v>-5.68</v>
      </c>
    </row>
    <row r="2113" spans="1:32" x14ac:dyDescent="0.25">
      <c r="A2113" s="4"/>
      <c r="B2113" s="4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4">
        <f t="shared" si="50"/>
        <v>21.1100000000005</v>
      </c>
      <c r="Z2113" s="14">
        <v>18.16</v>
      </c>
      <c r="AA2113" s="14">
        <v>40.479999999999997</v>
      </c>
      <c r="AB2113" s="14">
        <v>16532.16</v>
      </c>
      <c r="AC2113" s="14"/>
      <c r="AD2113" s="14">
        <v>10.82</v>
      </c>
      <c r="AE2113" s="14">
        <v>46.82</v>
      </c>
      <c r="AF2113" s="14">
        <v>-4.68</v>
      </c>
    </row>
    <row r="2114" spans="1:32" x14ac:dyDescent="0.25">
      <c r="A2114" s="4"/>
      <c r="B2114" s="4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4">
        <f t="shared" si="50"/>
        <v>21.120000000000502</v>
      </c>
      <c r="Z2114" s="14">
        <v>94.16</v>
      </c>
      <c r="AA2114" s="14">
        <v>76.48</v>
      </c>
      <c r="AB2114" s="14">
        <v>16360.16</v>
      </c>
      <c r="AC2114" s="14"/>
      <c r="AD2114" s="14">
        <v>4.82</v>
      </c>
      <c r="AE2114" s="14">
        <v>57.82</v>
      </c>
      <c r="AF2114" s="14">
        <v>18.32</v>
      </c>
    </row>
    <row r="2115" spans="1:32" x14ac:dyDescent="0.25">
      <c r="A2115" s="4"/>
      <c r="B2115" s="4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4">
        <f t="shared" si="50"/>
        <v>21.130000000000503</v>
      </c>
      <c r="Z2115" s="14">
        <v>74.16</v>
      </c>
      <c r="AA2115" s="14">
        <v>28.48</v>
      </c>
      <c r="AB2115" s="14">
        <v>16396.16</v>
      </c>
      <c r="AC2115" s="14"/>
      <c r="AD2115" s="14">
        <v>-0.18</v>
      </c>
      <c r="AE2115" s="14">
        <v>35.82</v>
      </c>
      <c r="AF2115" s="14">
        <v>3.32</v>
      </c>
    </row>
    <row r="2116" spans="1:32" x14ac:dyDescent="0.25">
      <c r="A2116" s="4"/>
      <c r="B2116" s="4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4">
        <f t="shared" ref="Y2116:Y2179" si="51">Y2115+0.01</f>
        <v>21.140000000000505</v>
      </c>
      <c r="Z2116" s="14">
        <v>106.16</v>
      </c>
      <c r="AA2116" s="14">
        <v>80.48</v>
      </c>
      <c r="AB2116" s="14">
        <v>16504.16</v>
      </c>
      <c r="AC2116" s="14"/>
      <c r="AD2116" s="14">
        <v>-6.18</v>
      </c>
      <c r="AE2116" s="14">
        <v>30.82</v>
      </c>
      <c r="AF2116" s="14">
        <v>-4.68</v>
      </c>
    </row>
    <row r="2117" spans="1:32" x14ac:dyDescent="0.25">
      <c r="A2117" s="4"/>
      <c r="B2117" s="4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4">
        <f t="shared" si="51"/>
        <v>21.150000000000507</v>
      </c>
      <c r="Z2117" s="14">
        <v>102.16</v>
      </c>
      <c r="AA2117" s="14">
        <v>76.48</v>
      </c>
      <c r="AB2117" s="14">
        <v>16444.16</v>
      </c>
      <c r="AC2117" s="14"/>
      <c r="AD2117" s="14">
        <v>19.82</v>
      </c>
      <c r="AE2117" s="14">
        <v>-12.18</v>
      </c>
      <c r="AF2117" s="14">
        <v>13.32</v>
      </c>
    </row>
    <row r="2118" spans="1:32" x14ac:dyDescent="0.25">
      <c r="A2118" s="4"/>
      <c r="B2118" s="4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4">
        <f t="shared" si="51"/>
        <v>21.160000000000508</v>
      </c>
      <c r="Z2118" s="14">
        <v>50.16</v>
      </c>
      <c r="AA2118" s="14">
        <v>72.48</v>
      </c>
      <c r="AB2118" s="14">
        <v>16460.16</v>
      </c>
      <c r="AC2118" s="14"/>
      <c r="AD2118" s="14">
        <v>10.82</v>
      </c>
      <c r="AE2118" s="14">
        <v>6.82</v>
      </c>
      <c r="AF2118" s="14">
        <v>2.3199999999999998</v>
      </c>
    </row>
    <row r="2119" spans="1:32" x14ac:dyDescent="0.25">
      <c r="A2119" s="4"/>
      <c r="B2119" s="4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4">
        <f t="shared" si="51"/>
        <v>21.17000000000051</v>
      </c>
      <c r="Z2119" s="14">
        <v>90.16</v>
      </c>
      <c r="AA2119" s="14">
        <v>68.48</v>
      </c>
      <c r="AB2119" s="14">
        <v>16544.16</v>
      </c>
      <c r="AC2119" s="14"/>
      <c r="AD2119" s="14">
        <v>12.82</v>
      </c>
      <c r="AE2119" s="14">
        <v>-11.18</v>
      </c>
      <c r="AF2119" s="14">
        <v>-10.68</v>
      </c>
    </row>
    <row r="2120" spans="1:32" x14ac:dyDescent="0.25">
      <c r="A2120" s="4"/>
      <c r="B2120" s="4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4">
        <f t="shared" si="51"/>
        <v>21.180000000000511</v>
      </c>
      <c r="Z2120" s="14">
        <v>6.16</v>
      </c>
      <c r="AA2120" s="14">
        <v>-23.52</v>
      </c>
      <c r="AB2120" s="14">
        <v>16408.16</v>
      </c>
      <c r="AC2120" s="14"/>
      <c r="AD2120" s="14">
        <v>-8.18</v>
      </c>
      <c r="AE2120" s="14">
        <v>-9.18</v>
      </c>
      <c r="AF2120" s="14">
        <v>8.32</v>
      </c>
    </row>
    <row r="2121" spans="1:32" x14ac:dyDescent="0.25">
      <c r="A2121" s="4"/>
      <c r="B2121" s="4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4">
        <f t="shared" si="51"/>
        <v>21.190000000000513</v>
      </c>
      <c r="Z2121" s="14">
        <v>-17.84</v>
      </c>
      <c r="AA2121" s="14">
        <v>36.479999999999997</v>
      </c>
      <c r="AB2121" s="14">
        <v>16452.16</v>
      </c>
      <c r="AC2121" s="14"/>
      <c r="AD2121" s="14">
        <v>20.82</v>
      </c>
      <c r="AE2121" s="14">
        <v>-16.18</v>
      </c>
      <c r="AF2121" s="14">
        <v>23.32</v>
      </c>
    </row>
    <row r="2122" spans="1:32" x14ac:dyDescent="0.25">
      <c r="A2122" s="4"/>
      <c r="B2122" s="4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4">
        <f t="shared" si="51"/>
        <v>21.200000000000514</v>
      </c>
      <c r="Z2122" s="14">
        <v>2.16</v>
      </c>
      <c r="AA2122" s="14">
        <v>-23.52</v>
      </c>
      <c r="AB2122" s="14">
        <v>16536.16</v>
      </c>
      <c r="AC2122" s="14"/>
      <c r="AD2122" s="14">
        <v>7.82</v>
      </c>
      <c r="AE2122" s="14">
        <v>-26.18</v>
      </c>
      <c r="AF2122" s="14">
        <v>-22.68</v>
      </c>
    </row>
    <row r="2123" spans="1:32" x14ac:dyDescent="0.25">
      <c r="A2123" s="4"/>
      <c r="B2123" s="4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4">
        <f t="shared" si="51"/>
        <v>21.210000000000516</v>
      </c>
      <c r="Z2123" s="14">
        <v>-29.84</v>
      </c>
      <c r="AA2123" s="14">
        <v>20.48</v>
      </c>
      <c r="AB2123" s="14">
        <v>16452.16</v>
      </c>
      <c r="AC2123" s="14"/>
      <c r="AD2123" s="14">
        <v>-0.18</v>
      </c>
      <c r="AE2123" s="14">
        <v>-5.18</v>
      </c>
      <c r="AF2123" s="14">
        <v>22.32</v>
      </c>
    </row>
    <row r="2124" spans="1:32" x14ac:dyDescent="0.25">
      <c r="A2124" s="4"/>
      <c r="B2124" s="4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4">
        <f t="shared" si="51"/>
        <v>21.220000000000518</v>
      </c>
      <c r="Z2124" s="14">
        <v>-9.84</v>
      </c>
      <c r="AA2124" s="14">
        <v>24.48</v>
      </c>
      <c r="AB2124" s="14">
        <v>16492.16</v>
      </c>
      <c r="AC2124" s="14"/>
      <c r="AD2124" s="14">
        <v>7.82</v>
      </c>
      <c r="AE2124" s="14">
        <v>15.82</v>
      </c>
      <c r="AF2124" s="14">
        <v>-1.68</v>
      </c>
    </row>
    <row r="2125" spans="1:32" x14ac:dyDescent="0.25">
      <c r="A2125" s="4"/>
      <c r="B2125" s="4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4">
        <f t="shared" si="51"/>
        <v>21.230000000000519</v>
      </c>
      <c r="Z2125" s="14">
        <v>14.16</v>
      </c>
      <c r="AA2125" s="14">
        <v>16.48</v>
      </c>
      <c r="AB2125" s="14">
        <v>16448.16</v>
      </c>
      <c r="AC2125" s="14"/>
      <c r="AD2125" s="14">
        <v>12.82</v>
      </c>
      <c r="AE2125" s="14">
        <v>22.82</v>
      </c>
      <c r="AF2125" s="14">
        <v>-2.68</v>
      </c>
    </row>
    <row r="2126" spans="1:32" x14ac:dyDescent="0.25">
      <c r="A2126" s="4"/>
      <c r="B2126" s="4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4">
        <f t="shared" si="51"/>
        <v>21.240000000000521</v>
      </c>
      <c r="Z2126" s="14">
        <v>2.16</v>
      </c>
      <c r="AA2126" s="14">
        <v>80.48</v>
      </c>
      <c r="AB2126" s="14">
        <v>16376.16</v>
      </c>
      <c r="AC2126" s="14"/>
      <c r="AD2126" s="14">
        <v>4.82</v>
      </c>
      <c r="AE2126" s="14">
        <v>-21.18</v>
      </c>
      <c r="AF2126" s="14">
        <v>-5.68</v>
      </c>
    </row>
    <row r="2127" spans="1:32" x14ac:dyDescent="0.25">
      <c r="A2127" s="4"/>
      <c r="B2127" s="4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4">
        <f t="shared" si="51"/>
        <v>21.250000000000522</v>
      </c>
      <c r="Z2127" s="14">
        <v>30.16</v>
      </c>
      <c r="AA2127" s="14">
        <v>16.48</v>
      </c>
      <c r="AB2127" s="14">
        <v>16352.16</v>
      </c>
      <c r="AC2127" s="14"/>
      <c r="AD2127" s="14">
        <v>15.82</v>
      </c>
      <c r="AE2127" s="14">
        <v>-1.18</v>
      </c>
      <c r="AF2127" s="14">
        <v>-7.68</v>
      </c>
    </row>
    <row r="2128" spans="1:32" x14ac:dyDescent="0.25">
      <c r="A2128" s="4"/>
      <c r="B2128" s="4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4">
        <f t="shared" si="51"/>
        <v>21.260000000000524</v>
      </c>
      <c r="Z2128" s="14">
        <v>110.16</v>
      </c>
      <c r="AA2128" s="14">
        <v>40.479999999999997</v>
      </c>
      <c r="AB2128" s="14">
        <v>16540.16</v>
      </c>
      <c r="AC2128" s="14"/>
      <c r="AD2128" s="14">
        <v>-12.18</v>
      </c>
      <c r="AE2128" s="14">
        <v>4.82</v>
      </c>
      <c r="AF2128" s="14">
        <v>6.32</v>
      </c>
    </row>
    <row r="2129" spans="1:32" x14ac:dyDescent="0.25">
      <c r="A2129" s="4"/>
      <c r="B2129" s="4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4">
        <f t="shared" si="51"/>
        <v>21.270000000000525</v>
      </c>
      <c r="Z2129" s="14">
        <v>66.16</v>
      </c>
      <c r="AA2129" s="14">
        <v>120.48</v>
      </c>
      <c r="AB2129" s="14">
        <v>16288.16</v>
      </c>
      <c r="AC2129" s="14"/>
      <c r="AD2129" s="14">
        <v>1.82</v>
      </c>
      <c r="AE2129" s="14">
        <v>-6.18</v>
      </c>
      <c r="AF2129" s="14">
        <v>5.32</v>
      </c>
    </row>
    <row r="2130" spans="1:32" x14ac:dyDescent="0.25">
      <c r="A2130" s="4"/>
      <c r="B2130" s="4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4">
        <f t="shared" si="51"/>
        <v>21.280000000000527</v>
      </c>
      <c r="Z2130" s="14">
        <v>158.16</v>
      </c>
      <c r="AA2130" s="14">
        <v>76.48</v>
      </c>
      <c r="AB2130" s="14">
        <v>16408.16</v>
      </c>
      <c r="AC2130" s="14"/>
      <c r="AD2130" s="14">
        <v>-13.18</v>
      </c>
      <c r="AE2130" s="14">
        <v>31.82</v>
      </c>
      <c r="AF2130" s="14">
        <v>16.32</v>
      </c>
    </row>
    <row r="2131" spans="1:32" x14ac:dyDescent="0.25">
      <c r="A2131" s="4"/>
      <c r="B2131" s="4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4">
        <f t="shared" si="51"/>
        <v>21.290000000000529</v>
      </c>
      <c r="Z2131" s="14">
        <v>102.16</v>
      </c>
      <c r="AA2131" s="14">
        <v>100.48</v>
      </c>
      <c r="AB2131" s="14">
        <v>16516.16</v>
      </c>
      <c r="AC2131" s="14"/>
      <c r="AD2131" s="14">
        <v>24.82</v>
      </c>
      <c r="AE2131" s="14">
        <v>9.82</v>
      </c>
      <c r="AF2131" s="14">
        <v>10.32</v>
      </c>
    </row>
    <row r="2132" spans="1:32" x14ac:dyDescent="0.25">
      <c r="A2132" s="4"/>
      <c r="B2132" s="4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4">
        <f t="shared" si="51"/>
        <v>21.30000000000053</v>
      </c>
      <c r="Z2132" s="14">
        <v>122.16</v>
      </c>
      <c r="AA2132" s="14">
        <v>-67.52</v>
      </c>
      <c r="AB2132" s="14">
        <v>16644.16</v>
      </c>
      <c r="AC2132" s="14"/>
      <c r="AD2132" s="14">
        <v>-2.1800000000000002</v>
      </c>
      <c r="AE2132" s="14">
        <v>12.82</v>
      </c>
      <c r="AF2132" s="14">
        <v>7.32</v>
      </c>
    </row>
    <row r="2133" spans="1:32" x14ac:dyDescent="0.25">
      <c r="A2133" s="4"/>
      <c r="B2133" s="4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4">
        <f t="shared" si="51"/>
        <v>21.310000000000532</v>
      </c>
      <c r="Z2133" s="14">
        <v>98.16</v>
      </c>
      <c r="AA2133" s="14">
        <v>136.47999999999999</v>
      </c>
      <c r="AB2133" s="14">
        <v>16392.16</v>
      </c>
      <c r="AC2133" s="14"/>
      <c r="AD2133" s="14">
        <v>-1.18</v>
      </c>
      <c r="AE2133" s="14">
        <v>22.82</v>
      </c>
      <c r="AF2133" s="14">
        <v>-10.68</v>
      </c>
    </row>
    <row r="2134" spans="1:32" x14ac:dyDescent="0.25">
      <c r="A2134" s="4"/>
      <c r="B2134" s="4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4">
        <f t="shared" si="51"/>
        <v>21.320000000000533</v>
      </c>
      <c r="Z2134" s="14">
        <v>150.16</v>
      </c>
      <c r="AA2134" s="14">
        <v>88.48</v>
      </c>
      <c r="AB2134" s="14">
        <v>16380.16</v>
      </c>
      <c r="AC2134" s="14"/>
      <c r="AD2134" s="14">
        <v>-3.18</v>
      </c>
      <c r="AE2134" s="14">
        <v>20.82</v>
      </c>
      <c r="AF2134" s="14">
        <v>-7.68</v>
      </c>
    </row>
    <row r="2135" spans="1:32" x14ac:dyDescent="0.25">
      <c r="A2135" s="4"/>
      <c r="B2135" s="4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4">
        <f t="shared" si="51"/>
        <v>21.330000000000535</v>
      </c>
      <c r="Z2135" s="14">
        <v>178.16</v>
      </c>
      <c r="AA2135" s="14">
        <v>96.48</v>
      </c>
      <c r="AB2135" s="14">
        <v>16444.16</v>
      </c>
      <c r="AC2135" s="14"/>
      <c r="AD2135" s="14">
        <v>-2.1800000000000002</v>
      </c>
      <c r="AE2135" s="14">
        <v>-1.18</v>
      </c>
      <c r="AF2135" s="14">
        <v>9.32</v>
      </c>
    </row>
    <row r="2136" spans="1:32" x14ac:dyDescent="0.25">
      <c r="A2136" s="4"/>
      <c r="B2136" s="4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4">
        <f t="shared" si="51"/>
        <v>21.340000000000536</v>
      </c>
      <c r="Z2136" s="14">
        <v>2.16</v>
      </c>
      <c r="AA2136" s="14">
        <v>68.48</v>
      </c>
      <c r="AB2136" s="14">
        <v>16604.16</v>
      </c>
      <c r="AC2136" s="14"/>
      <c r="AD2136" s="14">
        <v>7.82</v>
      </c>
      <c r="AE2136" s="14">
        <v>28.82</v>
      </c>
      <c r="AF2136" s="14">
        <v>-2.68</v>
      </c>
    </row>
    <row r="2137" spans="1:32" x14ac:dyDescent="0.25">
      <c r="A2137" s="4"/>
      <c r="B2137" s="4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4">
        <f t="shared" si="51"/>
        <v>21.350000000000538</v>
      </c>
      <c r="Z2137" s="14">
        <v>-9.84</v>
      </c>
      <c r="AA2137" s="14">
        <v>28.48</v>
      </c>
      <c r="AB2137" s="14">
        <v>16436.16</v>
      </c>
      <c r="AC2137" s="14"/>
      <c r="AD2137" s="14">
        <v>-9.18</v>
      </c>
      <c r="AE2137" s="14">
        <v>57.82</v>
      </c>
      <c r="AF2137" s="14">
        <v>3.32</v>
      </c>
    </row>
    <row r="2138" spans="1:32" x14ac:dyDescent="0.25">
      <c r="A2138" s="4"/>
      <c r="B2138" s="4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4">
        <f t="shared" si="51"/>
        <v>21.360000000000539</v>
      </c>
      <c r="Z2138" s="14">
        <v>10.16</v>
      </c>
      <c r="AA2138" s="14">
        <v>-19.52</v>
      </c>
      <c r="AB2138" s="14">
        <v>16508.16</v>
      </c>
      <c r="AC2138" s="14"/>
      <c r="AD2138" s="14">
        <v>1.82</v>
      </c>
      <c r="AE2138" s="14">
        <v>39.82</v>
      </c>
      <c r="AF2138" s="14">
        <v>-9.68</v>
      </c>
    </row>
    <row r="2139" spans="1:32" x14ac:dyDescent="0.25">
      <c r="A2139" s="4"/>
      <c r="B2139" s="4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4">
        <f t="shared" si="51"/>
        <v>21.370000000000541</v>
      </c>
      <c r="Z2139" s="14">
        <v>-5.84</v>
      </c>
      <c r="AA2139" s="14">
        <v>144.47999999999999</v>
      </c>
      <c r="AB2139" s="14">
        <v>16436.16</v>
      </c>
      <c r="AC2139" s="14"/>
      <c r="AD2139" s="14">
        <v>-13.18</v>
      </c>
      <c r="AE2139" s="14">
        <v>58.82</v>
      </c>
      <c r="AF2139" s="14">
        <v>-1.68</v>
      </c>
    </row>
    <row r="2140" spans="1:32" x14ac:dyDescent="0.25">
      <c r="A2140" s="4"/>
      <c r="B2140" s="4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4">
        <f t="shared" si="51"/>
        <v>21.380000000000543</v>
      </c>
      <c r="Z2140" s="14">
        <v>74.16</v>
      </c>
      <c r="AA2140" s="14">
        <v>36.479999999999997</v>
      </c>
      <c r="AB2140" s="14">
        <v>16548.16</v>
      </c>
      <c r="AC2140" s="14"/>
      <c r="AD2140" s="14">
        <v>-23.18</v>
      </c>
      <c r="AE2140" s="14">
        <v>48.82</v>
      </c>
      <c r="AF2140" s="14">
        <v>20.32</v>
      </c>
    </row>
    <row r="2141" spans="1:32" x14ac:dyDescent="0.25">
      <c r="A2141" s="4"/>
      <c r="B2141" s="4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4">
        <f t="shared" si="51"/>
        <v>21.390000000000544</v>
      </c>
      <c r="Z2141" s="14">
        <v>18.16</v>
      </c>
      <c r="AA2141" s="14">
        <v>100.48</v>
      </c>
      <c r="AB2141" s="14">
        <v>16232.16</v>
      </c>
      <c r="AC2141" s="14"/>
      <c r="AD2141" s="14">
        <v>11.82</v>
      </c>
      <c r="AE2141" s="14">
        <v>36.82</v>
      </c>
      <c r="AF2141" s="14">
        <v>16.32</v>
      </c>
    </row>
    <row r="2142" spans="1:32" x14ac:dyDescent="0.25">
      <c r="A2142" s="4"/>
      <c r="B2142" s="4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4">
        <f t="shared" si="51"/>
        <v>21.400000000000546</v>
      </c>
      <c r="Z2142" s="14">
        <v>98.16</v>
      </c>
      <c r="AA2142" s="14">
        <v>68.48</v>
      </c>
      <c r="AB2142" s="14">
        <v>16368.16</v>
      </c>
      <c r="AC2142" s="14"/>
      <c r="AD2142" s="14">
        <v>24.82</v>
      </c>
      <c r="AE2142" s="14">
        <v>57.82</v>
      </c>
      <c r="AF2142" s="14">
        <v>13.32</v>
      </c>
    </row>
    <row r="2143" spans="1:32" x14ac:dyDescent="0.25">
      <c r="A2143" s="4"/>
      <c r="B2143" s="4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4">
        <f t="shared" si="51"/>
        <v>21.410000000000547</v>
      </c>
      <c r="Z2143" s="14">
        <v>94.16</v>
      </c>
      <c r="AA2143" s="14">
        <v>48.48</v>
      </c>
      <c r="AB2143" s="14">
        <v>16212.16</v>
      </c>
      <c r="AC2143" s="14"/>
      <c r="AD2143" s="14">
        <v>6.82</v>
      </c>
      <c r="AE2143" s="14">
        <v>32.82</v>
      </c>
      <c r="AF2143" s="14">
        <v>-17.68</v>
      </c>
    </row>
    <row r="2144" spans="1:32" x14ac:dyDescent="0.25">
      <c r="A2144" s="4"/>
      <c r="B2144" s="4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4">
        <f t="shared" si="51"/>
        <v>21.420000000000549</v>
      </c>
      <c r="Z2144" s="14">
        <v>326.16000000000003</v>
      </c>
      <c r="AA2144" s="14">
        <v>4.4800000000000004</v>
      </c>
      <c r="AB2144" s="14">
        <v>16216.16</v>
      </c>
      <c r="AC2144" s="14"/>
      <c r="AD2144" s="14">
        <v>15.82</v>
      </c>
      <c r="AE2144" s="14">
        <v>21.82</v>
      </c>
      <c r="AF2144" s="14">
        <v>4.32</v>
      </c>
    </row>
    <row r="2145" spans="1:32" x14ac:dyDescent="0.25">
      <c r="A2145" s="4"/>
      <c r="B2145" s="4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4">
        <f t="shared" si="51"/>
        <v>21.43000000000055</v>
      </c>
      <c r="Z2145" s="14">
        <v>186.16</v>
      </c>
      <c r="AA2145" s="14">
        <v>56.48</v>
      </c>
      <c r="AB2145" s="14">
        <v>16296.16</v>
      </c>
      <c r="AC2145" s="14"/>
      <c r="AD2145" s="14">
        <v>24.82</v>
      </c>
      <c r="AE2145" s="14">
        <v>-2.1800000000000002</v>
      </c>
      <c r="AF2145" s="14">
        <v>1.32</v>
      </c>
    </row>
    <row r="2146" spans="1:32" x14ac:dyDescent="0.25">
      <c r="A2146" s="4"/>
      <c r="B2146" s="4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4">
        <f t="shared" si="51"/>
        <v>21.440000000000552</v>
      </c>
      <c r="Z2146" s="14">
        <v>202.16</v>
      </c>
      <c r="AA2146" s="14">
        <v>44.48</v>
      </c>
      <c r="AB2146" s="14">
        <v>16460.16</v>
      </c>
      <c r="AC2146" s="14"/>
      <c r="AD2146" s="14">
        <v>18.82</v>
      </c>
      <c r="AE2146" s="14">
        <v>-3.18</v>
      </c>
      <c r="AF2146" s="14">
        <v>18.32</v>
      </c>
    </row>
    <row r="2147" spans="1:32" x14ac:dyDescent="0.25">
      <c r="A2147" s="4"/>
      <c r="B2147" s="4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4">
        <f t="shared" si="51"/>
        <v>21.450000000000554</v>
      </c>
      <c r="Z2147" s="14">
        <v>138.16</v>
      </c>
      <c r="AA2147" s="14">
        <v>-19.52</v>
      </c>
      <c r="AB2147" s="14">
        <v>16436.16</v>
      </c>
      <c r="AC2147" s="14"/>
      <c r="AD2147" s="14">
        <v>-2.1800000000000002</v>
      </c>
      <c r="AE2147" s="14">
        <v>-17.18</v>
      </c>
      <c r="AF2147" s="14">
        <v>10.32</v>
      </c>
    </row>
    <row r="2148" spans="1:32" x14ac:dyDescent="0.25">
      <c r="A2148" s="4"/>
      <c r="B2148" s="4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4">
        <f t="shared" si="51"/>
        <v>21.460000000000555</v>
      </c>
      <c r="Z2148" s="14">
        <v>78.16</v>
      </c>
      <c r="AA2148" s="14">
        <v>32.479999999999997</v>
      </c>
      <c r="AB2148" s="14">
        <v>16484.16</v>
      </c>
      <c r="AC2148" s="14"/>
      <c r="AD2148" s="14">
        <v>-3.18</v>
      </c>
      <c r="AE2148" s="14">
        <v>23.82</v>
      </c>
      <c r="AF2148" s="14">
        <v>4.32</v>
      </c>
    </row>
    <row r="2149" spans="1:32" x14ac:dyDescent="0.25">
      <c r="A2149" s="4"/>
      <c r="B2149" s="4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4">
        <f t="shared" si="51"/>
        <v>21.470000000000557</v>
      </c>
      <c r="Z2149" s="14">
        <v>-1.84</v>
      </c>
      <c r="AA2149" s="14">
        <v>-31.52</v>
      </c>
      <c r="AB2149" s="14">
        <v>16468.16</v>
      </c>
      <c r="AC2149" s="14"/>
      <c r="AD2149" s="14">
        <v>-6.18</v>
      </c>
      <c r="AE2149" s="14">
        <v>18.82</v>
      </c>
      <c r="AF2149" s="14">
        <v>-21.68</v>
      </c>
    </row>
    <row r="2150" spans="1:32" x14ac:dyDescent="0.25">
      <c r="A2150" s="4"/>
      <c r="B2150" s="4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4">
        <f t="shared" si="51"/>
        <v>21.480000000000558</v>
      </c>
      <c r="Z2150" s="14">
        <v>-25.84</v>
      </c>
      <c r="AA2150" s="14">
        <v>72.48</v>
      </c>
      <c r="AB2150" s="14">
        <v>16584.16</v>
      </c>
      <c r="AC2150" s="14"/>
      <c r="AD2150" s="14">
        <v>-7.18</v>
      </c>
      <c r="AE2150" s="14">
        <v>14.82</v>
      </c>
      <c r="AF2150" s="14">
        <v>0.32</v>
      </c>
    </row>
    <row r="2151" spans="1:32" x14ac:dyDescent="0.25">
      <c r="A2151" s="4"/>
      <c r="B2151" s="4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4">
        <f t="shared" si="51"/>
        <v>21.49000000000056</v>
      </c>
      <c r="Z2151" s="14">
        <v>10.16</v>
      </c>
      <c r="AA2151" s="14">
        <v>-35.520000000000003</v>
      </c>
      <c r="AB2151" s="14">
        <v>16472.16</v>
      </c>
      <c r="AC2151" s="14"/>
      <c r="AD2151" s="14">
        <v>-2.1800000000000002</v>
      </c>
      <c r="AE2151" s="14">
        <v>0.82</v>
      </c>
      <c r="AF2151" s="14">
        <v>26.32</v>
      </c>
    </row>
    <row r="2152" spans="1:32" x14ac:dyDescent="0.25">
      <c r="A2152" s="4"/>
      <c r="B2152" s="4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4">
        <f t="shared" si="51"/>
        <v>21.500000000000561</v>
      </c>
      <c r="Z2152" s="14">
        <v>-45.84</v>
      </c>
      <c r="AA2152" s="14">
        <v>-15.52</v>
      </c>
      <c r="AB2152" s="14">
        <v>16572.16</v>
      </c>
      <c r="AC2152" s="14"/>
      <c r="AD2152" s="14">
        <v>18.82</v>
      </c>
      <c r="AE2152" s="14">
        <v>23.82</v>
      </c>
      <c r="AF2152" s="14">
        <v>-24.68</v>
      </c>
    </row>
    <row r="2153" spans="1:32" x14ac:dyDescent="0.25">
      <c r="A2153" s="4"/>
      <c r="B2153" s="4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4">
        <f t="shared" si="51"/>
        <v>21.510000000000563</v>
      </c>
      <c r="Z2153" s="14">
        <v>10.16</v>
      </c>
      <c r="AA2153" s="14">
        <v>-67.52</v>
      </c>
      <c r="AB2153" s="14">
        <v>16556.16</v>
      </c>
      <c r="AC2153" s="14"/>
      <c r="AD2153" s="14">
        <v>2.82</v>
      </c>
      <c r="AE2153" s="14">
        <v>38.82</v>
      </c>
      <c r="AF2153" s="14">
        <v>-4.68</v>
      </c>
    </row>
    <row r="2154" spans="1:32" x14ac:dyDescent="0.25">
      <c r="A2154" s="4"/>
      <c r="B2154" s="4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4">
        <f t="shared" si="51"/>
        <v>21.520000000000564</v>
      </c>
      <c r="Z2154" s="14">
        <v>14.16</v>
      </c>
      <c r="AA2154" s="14">
        <v>104.48</v>
      </c>
      <c r="AB2154" s="14">
        <v>16420.16</v>
      </c>
      <c r="AC2154" s="14"/>
      <c r="AD2154" s="14">
        <v>8.82</v>
      </c>
      <c r="AE2154" s="14">
        <v>66.819999999999993</v>
      </c>
      <c r="AF2154" s="14">
        <v>-9.68</v>
      </c>
    </row>
    <row r="2155" spans="1:32" x14ac:dyDescent="0.25">
      <c r="A2155" s="4"/>
      <c r="B2155" s="4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4">
        <f t="shared" si="51"/>
        <v>21.530000000000566</v>
      </c>
      <c r="Z2155" s="14">
        <v>-25.84</v>
      </c>
      <c r="AA2155" s="14">
        <v>-3.52</v>
      </c>
      <c r="AB2155" s="14">
        <v>16492.16</v>
      </c>
      <c r="AC2155" s="14"/>
      <c r="AD2155" s="14">
        <v>10.82</v>
      </c>
      <c r="AE2155" s="14">
        <v>37.82</v>
      </c>
      <c r="AF2155" s="14">
        <v>-16.68</v>
      </c>
    </row>
    <row r="2156" spans="1:32" x14ac:dyDescent="0.25">
      <c r="A2156" s="4"/>
      <c r="B2156" s="4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4">
        <f t="shared" si="51"/>
        <v>21.540000000000568</v>
      </c>
      <c r="Z2156" s="14">
        <v>130.16</v>
      </c>
      <c r="AA2156" s="14">
        <v>100.48</v>
      </c>
      <c r="AB2156" s="14">
        <v>16372.16</v>
      </c>
      <c r="AC2156" s="14"/>
      <c r="AD2156" s="14">
        <v>-6.18</v>
      </c>
      <c r="AE2156" s="14">
        <v>22.82</v>
      </c>
      <c r="AF2156" s="14">
        <v>8.32</v>
      </c>
    </row>
    <row r="2157" spans="1:32" x14ac:dyDescent="0.25">
      <c r="A2157" s="4"/>
      <c r="B2157" s="4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4">
        <f t="shared" si="51"/>
        <v>21.550000000000569</v>
      </c>
      <c r="Z2157" s="14">
        <v>106.16</v>
      </c>
      <c r="AA2157" s="14">
        <v>68.48</v>
      </c>
      <c r="AB2157" s="14">
        <v>16324.16</v>
      </c>
      <c r="AC2157" s="14"/>
      <c r="AD2157" s="14">
        <v>-23.18</v>
      </c>
      <c r="AE2157" s="14">
        <v>60.82</v>
      </c>
      <c r="AF2157" s="14">
        <v>2.3199999999999998</v>
      </c>
    </row>
    <row r="2158" spans="1:32" x14ac:dyDescent="0.25">
      <c r="A2158" s="4"/>
      <c r="B2158" s="4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4">
        <f t="shared" si="51"/>
        <v>21.560000000000571</v>
      </c>
      <c r="Z2158" s="14">
        <v>86.16</v>
      </c>
      <c r="AA2158" s="14">
        <v>140.47999999999999</v>
      </c>
      <c r="AB2158" s="14">
        <v>16396.16</v>
      </c>
      <c r="AC2158" s="14"/>
      <c r="AD2158" s="14">
        <v>5.82</v>
      </c>
      <c r="AE2158" s="14">
        <v>58.82</v>
      </c>
      <c r="AF2158" s="14">
        <v>-10.68</v>
      </c>
    </row>
    <row r="2159" spans="1:32" x14ac:dyDescent="0.25">
      <c r="A2159" s="4"/>
      <c r="B2159" s="4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4">
        <f t="shared" si="51"/>
        <v>21.570000000000572</v>
      </c>
      <c r="Z2159" s="14">
        <v>102.16</v>
      </c>
      <c r="AA2159" s="14">
        <v>12.48</v>
      </c>
      <c r="AB2159" s="14">
        <v>16520.16</v>
      </c>
      <c r="AC2159" s="14"/>
      <c r="AD2159" s="14">
        <v>11.82</v>
      </c>
      <c r="AE2159" s="14">
        <v>11.82</v>
      </c>
      <c r="AF2159" s="14">
        <v>10.32</v>
      </c>
    </row>
    <row r="2160" spans="1:32" x14ac:dyDescent="0.25">
      <c r="A2160" s="4"/>
      <c r="B2160" s="4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4">
        <f t="shared" si="51"/>
        <v>21.580000000000574</v>
      </c>
      <c r="Z2160" s="14">
        <v>42.16</v>
      </c>
      <c r="AA2160" s="14">
        <v>112.48</v>
      </c>
      <c r="AB2160" s="14">
        <v>16412.16</v>
      </c>
      <c r="AC2160" s="14"/>
      <c r="AD2160" s="14">
        <v>-12.18</v>
      </c>
      <c r="AE2160" s="14">
        <v>16.82</v>
      </c>
      <c r="AF2160" s="14">
        <v>14.32</v>
      </c>
    </row>
    <row r="2161" spans="1:32" x14ac:dyDescent="0.25">
      <c r="A2161" s="4"/>
      <c r="B2161" s="4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4">
        <f t="shared" si="51"/>
        <v>21.590000000000575</v>
      </c>
      <c r="Z2161" s="14">
        <v>54.16</v>
      </c>
      <c r="AA2161" s="14">
        <v>136.47999999999999</v>
      </c>
      <c r="AB2161" s="14">
        <v>16388.16</v>
      </c>
      <c r="AC2161" s="14"/>
      <c r="AD2161" s="14">
        <v>24.82</v>
      </c>
      <c r="AE2161" s="14">
        <v>5.82</v>
      </c>
      <c r="AF2161" s="14">
        <v>-6.68</v>
      </c>
    </row>
    <row r="2162" spans="1:32" x14ac:dyDescent="0.25">
      <c r="A2162" s="4"/>
      <c r="B2162" s="4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4">
        <f t="shared" si="51"/>
        <v>21.600000000000577</v>
      </c>
      <c r="Z2162" s="14">
        <v>106.16</v>
      </c>
      <c r="AA2162" s="14">
        <v>84.48</v>
      </c>
      <c r="AB2162" s="14">
        <v>16444.16</v>
      </c>
      <c r="AC2162" s="14"/>
      <c r="AD2162" s="14">
        <v>2.82</v>
      </c>
      <c r="AE2162" s="14">
        <v>8.82</v>
      </c>
      <c r="AF2162" s="14">
        <v>4.32</v>
      </c>
    </row>
    <row r="2163" spans="1:32" x14ac:dyDescent="0.25">
      <c r="A2163" s="4"/>
      <c r="B2163" s="4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4">
        <f t="shared" si="51"/>
        <v>21.610000000000579</v>
      </c>
      <c r="Z2163" s="14">
        <v>70.16</v>
      </c>
      <c r="AA2163" s="14">
        <v>68.48</v>
      </c>
      <c r="AB2163" s="14">
        <v>16468.16</v>
      </c>
      <c r="AC2163" s="14"/>
      <c r="AD2163" s="14">
        <v>1.82</v>
      </c>
      <c r="AE2163" s="14">
        <v>31.82</v>
      </c>
      <c r="AF2163" s="14">
        <v>-1.68</v>
      </c>
    </row>
    <row r="2164" spans="1:32" x14ac:dyDescent="0.25">
      <c r="A2164" s="4"/>
      <c r="B2164" s="4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4">
        <f t="shared" si="51"/>
        <v>21.62000000000058</v>
      </c>
      <c r="Z2164" s="14">
        <v>-21.84</v>
      </c>
      <c r="AA2164" s="14">
        <v>16.48</v>
      </c>
      <c r="AB2164" s="14">
        <v>16396.16</v>
      </c>
      <c r="AC2164" s="14"/>
      <c r="AD2164" s="14">
        <v>-3.18</v>
      </c>
      <c r="AE2164" s="14">
        <v>-1.18</v>
      </c>
      <c r="AF2164" s="14">
        <v>-5.68</v>
      </c>
    </row>
    <row r="2165" spans="1:32" x14ac:dyDescent="0.25">
      <c r="A2165" s="4"/>
      <c r="B2165" s="4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4">
        <f t="shared" si="51"/>
        <v>21.630000000000582</v>
      </c>
      <c r="Z2165" s="14">
        <v>-21.84</v>
      </c>
      <c r="AA2165" s="14">
        <v>80.48</v>
      </c>
      <c r="AB2165" s="14">
        <v>16544.16</v>
      </c>
      <c r="AC2165" s="14"/>
      <c r="AD2165" s="14">
        <v>4.82</v>
      </c>
      <c r="AE2165" s="14">
        <v>-19.18</v>
      </c>
      <c r="AF2165" s="14">
        <v>10.32</v>
      </c>
    </row>
    <row r="2166" spans="1:32" x14ac:dyDescent="0.25">
      <c r="A2166" s="4"/>
      <c r="B2166" s="4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4">
        <f t="shared" si="51"/>
        <v>21.640000000000583</v>
      </c>
      <c r="Z2166" s="14">
        <v>-1.84</v>
      </c>
      <c r="AA2166" s="14">
        <v>104.48</v>
      </c>
      <c r="AB2166" s="14">
        <v>16404.16</v>
      </c>
      <c r="AC2166" s="14"/>
      <c r="AD2166" s="14">
        <v>16.82</v>
      </c>
      <c r="AE2166" s="14">
        <v>4.82</v>
      </c>
      <c r="AF2166" s="14">
        <v>13.32</v>
      </c>
    </row>
    <row r="2167" spans="1:32" x14ac:dyDescent="0.25">
      <c r="A2167" s="4"/>
      <c r="B2167" s="4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4">
        <f t="shared" si="51"/>
        <v>21.650000000000585</v>
      </c>
      <c r="Z2167" s="14">
        <v>6.16</v>
      </c>
      <c r="AA2167" s="14">
        <v>104.48</v>
      </c>
      <c r="AB2167" s="14">
        <v>16588.16</v>
      </c>
      <c r="AC2167" s="14"/>
      <c r="AD2167" s="14">
        <v>-7.18</v>
      </c>
      <c r="AE2167" s="14">
        <v>0.82</v>
      </c>
      <c r="AF2167" s="14">
        <v>0.32</v>
      </c>
    </row>
    <row r="2168" spans="1:32" x14ac:dyDescent="0.25">
      <c r="A2168" s="4"/>
      <c r="B2168" s="4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4">
        <f t="shared" si="51"/>
        <v>21.660000000000586</v>
      </c>
      <c r="Z2168" s="14">
        <v>34.159999999999997</v>
      </c>
      <c r="AA2168" s="14">
        <v>76.48</v>
      </c>
      <c r="AB2168" s="14">
        <v>16596.16</v>
      </c>
      <c r="AC2168" s="14"/>
      <c r="AD2168" s="14">
        <v>-1.18</v>
      </c>
      <c r="AE2168" s="14">
        <v>15.82</v>
      </c>
      <c r="AF2168" s="14">
        <v>6.32</v>
      </c>
    </row>
    <row r="2169" spans="1:32" x14ac:dyDescent="0.25">
      <c r="A2169" s="4"/>
      <c r="B2169" s="4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4">
        <f t="shared" si="51"/>
        <v>21.670000000000588</v>
      </c>
      <c r="Z2169" s="14">
        <v>102.16</v>
      </c>
      <c r="AA2169" s="14">
        <v>108.48</v>
      </c>
      <c r="AB2169" s="14">
        <v>16636.16</v>
      </c>
      <c r="AC2169" s="14"/>
      <c r="AD2169" s="14">
        <v>2.82</v>
      </c>
      <c r="AE2169" s="14">
        <v>25.82</v>
      </c>
      <c r="AF2169" s="14">
        <v>2.3199999999999998</v>
      </c>
    </row>
    <row r="2170" spans="1:32" x14ac:dyDescent="0.25">
      <c r="A2170" s="4"/>
      <c r="B2170" s="4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4">
        <f t="shared" si="51"/>
        <v>21.680000000000589</v>
      </c>
      <c r="Z2170" s="14">
        <v>-129.84</v>
      </c>
      <c r="AA2170" s="14">
        <v>80.48</v>
      </c>
      <c r="AB2170" s="14">
        <v>16472.16</v>
      </c>
      <c r="AC2170" s="14"/>
      <c r="AD2170" s="14">
        <v>1.82</v>
      </c>
      <c r="AE2170" s="14">
        <v>38.82</v>
      </c>
      <c r="AF2170" s="14">
        <v>3.32</v>
      </c>
    </row>
    <row r="2171" spans="1:32" x14ac:dyDescent="0.25">
      <c r="A2171" s="4"/>
      <c r="B2171" s="4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4">
        <f t="shared" si="51"/>
        <v>21.690000000000591</v>
      </c>
      <c r="Z2171" s="14">
        <v>62.16</v>
      </c>
      <c r="AA2171" s="14">
        <v>-31.52</v>
      </c>
      <c r="AB2171" s="14">
        <v>16520.16</v>
      </c>
      <c r="AC2171" s="14"/>
      <c r="AD2171" s="14">
        <v>4.82</v>
      </c>
      <c r="AE2171" s="14">
        <v>43.82</v>
      </c>
      <c r="AF2171" s="14">
        <v>22.32</v>
      </c>
    </row>
    <row r="2172" spans="1:32" x14ac:dyDescent="0.25">
      <c r="A2172" s="4"/>
      <c r="B2172" s="4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4">
        <f t="shared" si="51"/>
        <v>21.700000000000593</v>
      </c>
      <c r="Z2172" s="14">
        <v>-1.84</v>
      </c>
      <c r="AA2172" s="14">
        <v>20.48</v>
      </c>
      <c r="AB2172" s="14">
        <v>16488.16</v>
      </c>
      <c r="AC2172" s="14"/>
      <c r="AD2172" s="14">
        <v>4.82</v>
      </c>
      <c r="AE2172" s="14">
        <v>54.82</v>
      </c>
      <c r="AF2172" s="14">
        <v>-16.68</v>
      </c>
    </row>
    <row r="2173" spans="1:32" x14ac:dyDescent="0.25">
      <c r="A2173" s="4"/>
      <c r="B2173" s="4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4">
        <f t="shared" si="51"/>
        <v>21.710000000000594</v>
      </c>
      <c r="Z2173" s="14">
        <v>122.16</v>
      </c>
      <c r="AA2173" s="14">
        <v>8.48</v>
      </c>
      <c r="AB2173" s="14">
        <v>16520.16</v>
      </c>
      <c r="AC2173" s="14"/>
      <c r="AD2173" s="14">
        <v>-5.18</v>
      </c>
      <c r="AE2173" s="14">
        <v>54.82</v>
      </c>
      <c r="AF2173" s="14">
        <v>5.32</v>
      </c>
    </row>
    <row r="2174" spans="1:32" x14ac:dyDescent="0.25">
      <c r="A2174" s="4"/>
      <c r="B2174" s="4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4">
        <f t="shared" si="51"/>
        <v>21.720000000000596</v>
      </c>
      <c r="Z2174" s="14">
        <v>98.16</v>
      </c>
      <c r="AA2174" s="14">
        <v>84.48</v>
      </c>
      <c r="AB2174" s="14">
        <v>16444.16</v>
      </c>
      <c r="AC2174" s="14"/>
      <c r="AD2174" s="14">
        <v>12.82</v>
      </c>
      <c r="AE2174" s="14">
        <v>70.819999999999993</v>
      </c>
      <c r="AF2174" s="14">
        <v>-6.68</v>
      </c>
    </row>
    <row r="2175" spans="1:32" x14ac:dyDescent="0.25">
      <c r="A2175" s="4"/>
      <c r="B2175" s="4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4">
        <f t="shared" si="51"/>
        <v>21.730000000000597</v>
      </c>
      <c r="Z2175" s="14">
        <v>166.16</v>
      </c>
      <c r="AA2175" s="14">
        <v>28.48</v>
      </c>
      <c r="AB2175" s="14">
        <v>16356.16</v>
      </c>
      <c r="AC2175" s="14"/>
      <c r="AD2175" s="14">
        <v>-15.18</v>
      </c>
      <c r="AE2175" s="14">
        <v>31.82</v>
      </c>
      <c r="AF2175" s="14">
        <v>5.32</v>
      </c>
    </row>
    <row r="2176" spans="1:32" x14ac:dyDescent="0.25">
      <c r="A2176" s="4"/>
      <c r="B2176" s="4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4">
        <f t="shared" si="51"/>
        <v>21.740000000000599</v>
      </c>
      <c r="Z2176" s="14">
        <v>166.16</v>
      </c>
      <c r="AA2176" s="14">
        <v>36.479999999999997</v>
      </c>
      <c r="AB2176" s="14">
        <v>16604.16</v>
      </c>
      <c r="AC2176" s="14"/>
      <c r="AD2176" s="14">
        <v>11.82</v>
      </c>
      <c r="AE2176" s="14">
        <v>34.82</v>
      </c>
      <c r="AF2176" s="14">
        <v>3.32</v>
      </c>
    </row>
    <row r="2177" spans="1:32" x14ac:dyDescent="0.25">
      <c r="A2177" s="4"/>
      <c r="B2177" s="4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4">
        <f t="shared" si="51"/>
        <v>21.7500000000006</v>
      </c>
      <c r="Z2177" s="14">
        <v>98.16</v>
      </c>
      <c r="AA2177" s="14">
        <v>108.48</v>
      </c>
      <c r="AB2177" s="14">
        <v>16428.16</v>
      </c>
      <c r="AC2177" s="14"/>
      <c r="AD2177" s="14">
        <v>3.82</v>
      </c>
      <c r="AE2177" s="14">
        <v>27.82</v>
      </c>
      <c r="AF2177" s="14">
        <v>8.32</v>
      </c>
    </row>
    <row r="2178" spans="1:32" x14ac:dyDescent="0.25">
      <c r="A2178" s="4"/>
      <c r="B2178" s="4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4">
        <f t="shared" si="51"/>
        <v>21.760000000000602</v>
      </c>
      <c r="Z2178" s="14">
        <v>154.16</v>
      </c>
      <c r="AA2178" s="14">
        <v>52.48</v>
      </c>
      <c r="AB2178" s="14">
        <v>16416.16</v>
      </c>
      <c r="AC2178" s="14"/>
      <c r="AD2178" s="14">
        <v>-1.18</v>
      </c>
      <c r="AE2178" s="14">
        <v>33.82</v>
      </c>
      <c r="AF2178" s="14">
        <v>8.32</v>
      </c>
    </row>
    <row r="2179" spans="1:32" x14ac:dyDescent="0.25">
      <c r="A2179" s="4"/>
      <c r="B2179" s="4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4">
        <f t="shared" si="51"/>
        <v>21.770000000000604</v>
      </c>
      <c r="Z2179" s="14">
        <v>-21.84</v>
      </c>
      <c r="AA2179" s="14">
        <v>100.48</v>
      </c>
      <c r="AB2179" s="14">
        <v>16276.16</v>
      </c>
      <c r="AC2179" s="14"/>
      <c r="AD2179" s="14">
        <v>9.82</v>
      </c>
      <c r="AE2179" s="14">
        <v>-17.18</v>
      </c>
      <c r="AF2179" s="14">
        <v>-2.68</v>
      </c>
    </row>
    <row r="2180" spans="1:32" x14ac:dyDescent="0.25">
      <c r="A2180" s="4"/>
      <c r="B2180" s="4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4">
        <f t="shared" ref="Y2180:Y2243" si="52">Y2179+0.01</f>
        <v>21.780000000000605</v>
      </c>
      <c r="Z2180" s="14">
        <v>26.16</v>
      </c>
      <c r="AA2180" s="14">
        <v>56.48</v>
      </c>
      <c r="AB2180" s="14">
        <v>16460.16</v>
      </c>
      <c r="AC2180" s="14"/>
      <c r="AD2180" s="14">
        <v>-7.18</v>
      </c>
      <c r="AE2180" s="14">
        <v>-2.1800000000000002</v>
      </c>
      <c r="AF2180" s="14">
        <v>7.32</v>
      </c>
    </row>
    <row r="2181" spans="1:32" x14ac:dyDescent="0.25">
      <c r="A2181" s="4"/>
      <c r="B2181" s="4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4">
        <f t="shared" si="52"/>
        <v>21.790000000000607</v>
      </c>
      <c r="Z2181" s="14">
        <v>-109.84</v>
      </c>
      <c r="AA2181" s="14">
        <v>-11.52</v>
      </c>
      <c r="AB2181" s="14">
        <v>16444.16</v>
      </c>
      <c r="AC2181" s="14"/>
      <c r="AD2181" s="14">
        <v>-19.18</v>
      </c>
      <c r="AE2181" s="14">
        <v>37.82</v>
      </c>
      <c r="AF2181" s="14">
        <v>15.32</v>
      </c>
    </row>
    <row r="2182" spans="1:32" x14ac:dyDescent="0.25">
      <c r="A2182" s="4"/>
      <c r="B2182" s="4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4">
        <f t="shared" si="52"/>
        <v>21.800000000000608</v>
      </c>
      <c r="Z2182" s="14">
        <v>-57.84</v>
      </c>
      <c r="AA2182" s="14">
        <v>72.48</v>
      </c>
      <c r="AB2182" s="14">
        <v>16408.16</v>
      </c>
      <c r="AC2182" s="14"/>
      <c r="AD2182" s="14">
        <v>-19.18</v>
      </c>
      <c r="AE2182" s="14">
        <v>11.82</v>
      </c>
      <c r="AF2182" s="14">
        <v>4.32</v>
      </c>
    </row>
    <row r="2183" spans="1:32" x14ac:dyDescent="0.25">
      <c r="A2183" s="4"/>
      <c r="B2183" s="4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4">
        <f t="shared" si="52"/>
        <v>21.81000000000061</v>
      </c>
      <c r="Z2183" s="14">
        <v>-21.84</v>
      </c>
      <c r="AA2183" s="14">
        <v>40.479999999999997</v>
      </c>
      <c r="AB2183" s="14">
        <v>16436.16</v>
      </c>
      <c r="AC2183" s="14"/>
      <c r="AD2183" s="14">
        <v>21.82</v>
      </c>
      <c r="AE2183" s="14">
        <v>-5.18</v>
      </c>
      <c r="AF2183" s="14">
        <v>0.32</v>
      </c>
    </row>
    <row r="2184" spans="1:32" x14ac:dyDescent="0.25">
      <c r="A2184" s="4"/>
      <c r="B2184" s="4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4">
        <f t="shared" si="52"/>
        <v>21.820000000000611</v>
      </c>
      <c r="Z2184" s="14">
        <v>-33.840000000000003</v>
      </c>
      <c r="AA2184" s="14">
        <v>52.48</v>
      </c>
      <c r="AB2184" s="14">
        <v>16452.16</v>
      </c>
      <c r="AC2184" s="14"/>
      <c r="AD2184" s="14">
        <v>0.82</v>
      </c>
      <c r="AE2184" s="14">
        <v>-12.18</v>
      </c>
      <c r="AF2184" s="14">
        <v>1.32</v>
      </c>
    </row>
    <row r="2185" spans="1:32" x14ac:dyDescent="0.25">
      <c r="A2185" s="4"/>
      <c r="B2185" s="4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4">
        <f t="shared" si="52"/>
        <v>21.830000000000613</v>
      </c>
      <c r="Z2185" s="14">
        <v>-13.84</v>
      </c>
      <c r="AA2185" s="14">
        <v>0.48</v>
      </c>
      <c r="AB2185" s="14">
        <v>16472.16</v>
      </c>
      <c r="AC2185" s="14"/>
      <c r="AD2185" s="14">
        <v>26.82</v>
      </c>
      <c r="AE2185" s="14">
        <v>8.82</v>
      </c>
      <c r="AF2185" s="14">
        <v>8.32</v>
      </c>
    </row>
    <row r="2186" spans="1:32" x14ac:dyDescent="0.25">
      <c r="A2186" s="4"/>
      <c r="B2186" s="4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4">
        <f t="shared" si="52"/>
        <v>21.840000000000614</v>
      </c>
      <c r="Z2186" s="14">
        <v>82.16</v>
      </c>
      <c r="AA2186" s="14">
        <v>12.48</v>
      </c>
      <c r="AB2186" s="14">
        <v>16536.16</v>
      </c>
      <c r="AC2186" s="14"/>
      <c r="AD2186" s="14">
        <v>4.82</v>
      </c>
      <c r="AE2186" s="14">
        <v>29.82</v>
      </c>
      <c r="AF2186" s="14">
        <v>7.32</v>
      </c>
    </row>
    <row r="2187" spans="1:32" x14ac:dyDescent="0.25">
      <c r="A2187" s="4"/>
      <c r="B2187" s="4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4">
        <f t="shared" si="52"/>
        <v>21.850000000000616</v>
      </c>
      <c r="Z2187" s="14">
        <v>46.16</v>
      </c>
      <c r="AA2187" s="14">
        <v>32.479999999999997</v>
      </c>
      <c r="AB2187" s="14">
        <v>16636.16</v>
      </c>
      <c r="AC2187" s="14"/>
      <c r="AD2187" s="14">
        <v>7.82</v>
      </c>
      <c r="AE2187" s="14">
        <v>36.82</v>
      </c>
      <c r="AF2187" s="14">
        <v>-10.68</v>
      </c>
    </row>
    <row r="2188" spans="1:32" x14ac:dyDescent="0.25">
      <c r="A2188" s="4"/>
      <c r="B2188" s="4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4">
        <f t="shared" si="52"/>
        <v>21.860000000000618</v>
      </c>
      <c r="Z2188" s="14">
        <v>150.16</v>
      </c>
      <c r="AA2188" s="14">
        <v>-7.52</v>
      </c>
      <c r="AB2188" s="14">
        <v>16468.16</v>
      </c>
      <c r="AC2188" s="14"/>
      <c r="AD2188" s="14">
        <v>22.82</v>
      </c>
      <c r="AE2188" s="14">
        <v>25.82</v>
      </c>
      <c r="AF2188" s="14">
        <v>2.3199999999999998</v>
      </c>
    </row>
    <row r="2189" spans="1:32" x14ac:dyDescent="0.25">
      <c r="A2189" s="4"/>
      <c r="B2189" s="4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4">
        <f t="shared" si="52"/>
        <v>21.870000000000619</v>
      </c>
      <c r="Z2189" s="14">
        <v>242.16</v>
      </c>
      <c r="AA2189" s="14">
        <v>120.48</v>
      </c>
      <c r="AB2189" s="14">
        <v>16440.16</v>
      </c>
      <c r="AC2189" s="14"/>
      <c r="AD2189" s="14">
        <v>1.82</v>
      </c>
      <c r="AE2189" s="14">
        <v>60.82</v>
      </c>
      <c r="AF2189" s="14">
        <v>7.32</v>
      </c>
    </row>
    <row r="2190" spans="1:32" x14ac:dyDescent="0.25">
      <c r="A2190" s="4"/>
      <c r="B2190" s="4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4">
        <f t="shared" si="52"/>
        <v>21.880000000000621</v>
      </c>
      <c r="Z2190" s="14">
        <v>126.16</v>
      </c>
      <c r="AA2190" s="14">
        <v>112.48</v>
      </c>
      <c r="AB2190" s="14">
        <v>16392.16</v>
      </c>
      <c r="AC2190" s="14"/>
      <c r="AD2190" s="14">
        <v>-18.18</v>
      </c>
      <c r="AE2190" s="14">
        <v>44.82</v>
      </c>
      <c r="AF2190" s="14">
        <v>3.32</v>
      </c>
    </row>
    <row r="2191" spans="1:32" x14ac:dyDescent="0.25">
      <c r="A2191" s="4"/>
      <c r="B2191" s="4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4">
        <f t="shared" si="52"/>
        <v>21.890000000000622</v>
      </c>
      <c r="Z2191" s="14">
        <v>134.16</v>
      </c>
      <c r="AA2191" s="14">
        <v>-63.52</v>
      </c>
      <c r="AB2191" s="14">
        <v>16396.16</v>
      </c>
      <c r="AC2191" s="14"/>
      <c r="AD2191" s="14">
        <v>14.82</v>
      </c>
      <c r="AE2191" s="14">
        <v>45.82</v>
      </c>
      <c r="AF2191" s="14">
        <v>6.32</v>
      </c>
    </row>
    <row r="2192" spans="1:32" x14ac:dyDescent="0.25">
      <c r="A2192" s="4"/>
      <c r="B2192" s="4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4">
        <f t="shared" si="52"/>
        <v>21.900000000000624</v>
      </c>
      <c r="Z2192" s="14">
        <v>118.16</v>
      </c>
      <c r="AA2192" s="14">
        <v>160.47999999999999</v>
      </c>
      <c r="AB2192" s="14">
        <v>16396.16</v>
      </c>
      <c r="AC2192" s="14"/>
      <c r="AD2192" s="14">
        <v>7.82</v>
      </c>
      <c r="AE2192" s="14">
        <v>7.82</v>
      </c>
      <c r="AF2192" s="14">
        <v>28.32</v>
      </c>
    </row>
    <row r="2193" spans="1:32" x14ac:dyDescent="0.25">
      <c r="A2193" s="4"/>
      <c r="B2193" s="4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4">
        <f t="shared" si="52"/>
        <v>21.910000000000625</v>
      </c>
      <c r="Z2193" s="14">
        <v>70.16</v>
      </c>
      <c r="AA2193" s="14">
        <v>88.48</v>
      </c>
      <c r="AB2193" s="14">
        <v>16480.16</v>
      </c>
      <c r="AC2193" s="14"/>
      <c r="AD2193" s="14">
        <v>-10.18</v>
      </c>
      <c r="AE2193" s="14">
        <v>21.82</v>
      </c>
      <c r="AF2193" s="14">
        <v>-26.68</v>
      </c>
    </row>
    <row r="2194" spans="1:32" x14ac:dyDescent="0.25">
      <c r="A2194" s="4"/>
      <c r="B2194" s="4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4">
        <f t="shared" si="52"/>
        <v>21.920000000000627</v>
      </c>
      <c r="Z2194" s="14">
        <v>-41.84</v>
      </c>
      <c r="AA2194" s="14">
        <v>60.48</v>
      </c>
      <c r="AB2194" s="14">
        <v>16380.16</v>
      </c>
      <c r="AC2194" s="14"/>
      <c r="AD2194" s="14">
        <v>4.82</v>
      </c>
      <c r="AE2194" s="14">
        <v>3.82</v>
      </c>
      <c r="AF2194" s="14">
        <v>5.32</v>
      </c>
    </row>
    <row r="2195" spans="1:32" x14ac:dyDescent="0.25">
      <c r="A2195" s="4"/>
      <c r="B2195" s="4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4">
        <f t="shared" si="52"/>
        <v>21.930000000000629</v>
      </c>
      <c r="Z2195" s="14">
        <v>-97.84</v>
      </c>
      <c r="AA2195" s="14">
        <v>-3.52</v>
      </c>
      <c r="AB2195" s="14">
        <v>16348.16</v>
      </c>
      <c r="AC2195" s="14"/>
      <c r="AD2195" s="14">
        <v>-6.18</v>
      </c>
      <c r="AE2195" s="14">
        <v>6.82</v>
      </c>
      <c r="AF2195" s="14">
        <v>-13.68</v>
      </c>
    </row>
    <row r="2196" spans="1:32" x14ac:dyDescent="0.25">
      <c r="A2196" s="4"/>
      <c r="B2196" s="4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4">
        <f t="shared" si="52"/>
        <v>21.94000000000063</v>
      </c>
      <c r="Z2196" s="14">
        <v>-101.84</v>
      </c>
      <c r="AA2196" s="14">
        <v>96.48</v>
      </c>
      <c r="AB2196" s="14">
        <v>16420.16</v>
      </c>
      <c r="AC2196" s="14"/>
      <c r="AD2196" s="14">
        <v>-11.18</v>
      </c>
      <c r="AE2196" s="14">
        <v>22.82</v>
      </c>
      <c r="AF2196" s="14">
        <v>-34.68</v>
      </c>
    </row>
    <row r="2197" spans="1:32" x14ac:dyDescent="0.25">
      <c r="A2197" s="4"/>
      <c r="B2197" s="4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4">
        <f t="shared" si="52"/>
        <v>21.950000000000632</v>
      </c>
      <c r="Z2197" s="14">
        <v>-1.84</v>
      </c>
      <c r="AA2197" s="14">
        <v>-87.52</v>
      </c>
      <c r="AB2197" s="14">
        <v>16524.16</v>
      </c>
      <c r="AC2197" s="14"/>
      <c r="AD2197" s="14">
        <v>-2.1800000000000002</v>
      </c>
      <c r="AE2197" s="14">
        <v>-18.18</v>
      </c>
      <c r="AF2197" s="14">
        <v>-5.68</v>
      </c>
    </row>
    <row r="2198" spans="1:32" x14ac:dyDescent="0.25">
      <c r="A2198" s="4"/>
      <c r="B2198" s="4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4">
        <f t="shared" si="52"/>
        <v>21.960000000000633</v>
      </c>
      <c r="Z2198" s="14">
        <v>66.16</v>
      </c>
      <c r="AA2198" s="14">
        <v>56.48</v>
      </c>
      <c r="AB2198" s="14">
        <v>16352.16</v>
      </c>
      <c r="AC2198" s="14"/>
      <c r="AD2198" s="14">
        <v>5.82</v>
      </c>
      <c r="AE2198" s="14">
        <v>8.82</v>
      </c>
      <c r="AF2198" s="14">
        <v>-6.68</v>
      </c>
    </row>
    <row r="2199" spans="1:32" x14ac:dyDescent="0.25">
      <c r="A2199" s="4"/>
      <c r="B2199" s="4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4">
        <f t="shared" si="52"/>
        <v>21.970000000000635</v>
      </c>
      <c r="Z2199" s="14">
        <v>50.16</v>
      </c>
      <c r="AA2199" s="14">
        <v>32.479999999999997</v>
      </c>
      <c r="AB2199" s="14">
        <v>16464.16</v>
      </c>
      <c r="AC2199" s="14"/>
      <c r="AD2199" s="14">
        <v>-11.18</v>
      </c>
      <c r="AE2199" s="14">
        <v>-34.18</v>
      </c>
      <c r="AF2199" s="14">
        <v>-0.68</v>
      </c>
    </row>
    <row r="2200" spans="1:32" x14ac:dyDescent="0.25">
      <c r="A2200" s="4"/>
      <c r="B2200" s="4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4">
        <f t="shared" si="52"/>
        <v>21.980000000000636</v>
      </c>
      <c r="Z2200" s="14">
        <v>-33.840000000000003</v>
      </c>
      <c r="AA2200" s="14">
        <v>76.48</v>
      </c>
      <c r="AB2200" s="14">
        <v>16560.16</v>
      </c>
      <c r="AC2200" s="14"/>
      <c r="AD2200" s="14">
        <v>12.82</v>
      </c>
      <c r="AE2200" s="14">
        <v>-32.18</v>
      </c>
      <c r="AF2200" s="14">
        <v>1.32</v>
      </c>
    </row>
    <row r="2201" spans="1:32" x14ac:dyDescent="0.25">
      <c r="A2201" s="4"/>
      <c r="B2201" s="4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4">
        <f t="shared" si="52"/>
        <v>21.990000000000638</v>
      </c>
      <c r="Z2201" s="14">
        <v>190.16</v>
      </c>
      <c r="AA2201" s="14">
        <v>68.48</v>
      </c>
      <c r="AB2201" s="14">
        <v>16496.16</v>
      </c>
      <c r="AC2201" s="14"/>
      <c r="AD2201" s="14">
        <v>3.82</v>
      </c>
      <c r="AE2201" s="14">
        <v>-19.18</v>
      </c>
      <c r="AF2201" s="14">
        <v>-1.68</v>
      </c>
    </row>
    <row r="2202" spans="1:32" x14ac:dyDescent="0.25">
      <c r="A2202" s="4"/>
      <c r="B2202" s="4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4">
        <f t="shared" si="52"/>
        <v>22.000000000000639</v>
      </c>
      <c r="Z2202" s="14">
        <v>126.16</v>
      </c>
      <c r="AA2202" s="14">
        <v>76.48</v>
      </c>
      <c r="AB2202" s="14">
        <v>16420.16</v>
      </c>
      <c r="AC2202" s="14"/>
      <c r="AD2202" s="14">
        <v>7.82</v>
      </c>
      <c r="AE2202" s="14">
        <v>-21.18</v>
      </c>
      <c r="AF2202" s="14">
        <v>-29.68</v>
      </c>
    </row>
    <row r="2203" spans="1:32" x14ac:dyDescent="0.25">
      <c r="A2203" s="4"/>
      <c r="B2203" s="4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4">
        <f t="shared" si="52"/>
        <v>22.010000000000641</v>
      </c>
      <c r="Z2203" s="14">
        <v>134.16</v>
      </c>
      <c r="AA2203" s="14">
        <v>36.479999999999997</v>
      </c>
      <c r="AB2203" s="14">
        <v>16604.16</v>
      </c>
      <c r="AC2203" s="14"/>
      <c r="AD2203" s="14">
        <v>-8.18</v>
      </c>
      <c r="AE2203" s="14">
        <v>7.82</v>
      </c>
      <c r="AF2203" s="14">
        <v>-1.68</v>
      </c>
    </row>
    <row r="2204" spans="1:32" x14ac:dyDescent="0.25">
      <c r="A2204" s="4"/>
      <c r="B2204" s="4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4">
        <f t="shared" si="52"/>
        <v>22.020000000000643</v>
      </c>
      <c r="Z2204" s="14">
        <v>70.16</v>
      </c>
      <c r="AA2204" s="14">
        <v>84.48</v>
      </c>
      <c r="AB2204" s="14">
        <v>16492.16</v>
      </c>
      <c r="AC2204" s="14"/>
      <c r="AD2204" s="14">
        <v>9.82</v>
      </c>
      <c r="AE2204" s="14">
        <v>16.82</v>
      </c>
      <c r="AF2204" s="14">
        <v>5.32</v>
      </c>
    </row>
    <row r="2205" spans="1:32" x14ac:dyDescent="0.25">
      <c r="A2205" s="4"/>
      <c r="B2205" s="4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4">
        <f t="shared" si="52"/>
        <v>22.030000000000644</v>
      </c>
      <c r="Z2205" s="14">
        <v>118.16</v>
      </c>
      <c r="AA2205" s="14">
        <v>104.48</v>
      </c>
      <c r="AB2205" s="14">
        <v>16496.16</v>
      </c>
      <c r="AC2205" s="14"/>
      <c r="AD2205" s="14">
        <v>-2.1800000000000002</v>
      </c>
      <c r="AE2205" s="14">
        <v>-20.18</v>
      </c>
      <c r="AF2205" s="14">
        <v>-10.68</v>
      </c>
    </row>
    <row r="2206" spans="1:32" x14ac:dyDescent="0.25">
      <c r="A2206" s="4"/>
      <c r="B2206" s="4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4">
        <f t="shared" si="52"/>
        <v>22.040000000000646</v>
      </c>
      <c r="Z2206" s="14">
        <v>46.16</v>
      </c>
      <c r="AA2206" s="14">
        <v>32.479999999999997</v>
      </c>
      <c r="AB2206" s="14">
        <v>16348.16</v>
      </c>
      <c r="AC2206" s="14"/>
      <c r="AD2206" s="14">
        <v>3.82</v>
      </c>
      <c r="AE2206" s="14">
        <v>31.82</v>
      </c>
      <c r="AF2206" s="14">
        <v>-5.68</v>
      </c>
    </row>
    <row r="2207" spans="1:32" x14ac:dyDescent="0.25">
      <c r="A2207" s="4"/>
      <c r="B2207" s="4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4">
        <f t="shared" si="52"/>
        <v>22.050000000000647</v>
      </c>
      <c r="Z2207" s="14">
        <v>138.16</v>
      </c>
      <c r="AA2207" s="14">
        <v>-31.52</v>
      </c>
      <c r="AB2207" s="14">
        <v>16464.16</v>
      </c>
      <c r="AC2207" s="14"/>
      <c r="AD2207" s="14">
        <v>2.82</v>
      </c>
      <c r="AE2207" s="14">
        <v>-17.18</v>
      </c>
      <c r="AF2207" s="14">
        <v>3.32</v>
      </c>
    </row>
    <row r="2208" spans="1:32" x14ac:dyDescent="0.25">
      <c r="A2208" s="4"/>
      <c r="B2208" s="4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4">
        <f t="shared" si="52"/>
        <v>22.060000000000649</v>
      </c>
      <c r="Z2208" s="14">
        <v>118.16</v>
      </c>
      <c r="AA2208" s="14">
        <v>-15.52</v>
      </c>
      <c r="AB2208" s="14">
        <v>16524.16</v>
      </c>
      <c r="AC2208" s="14"/>
      <c r="AD2208" s="14">
        <v>-5.18</v>
      </c>
      <c r="AE2208" s="14">
        <v>5.82</v>
      </c>
      <c r="AF2208" s="14">
        <v>9.32</v>
      </c>
    </row>
    <row r="2209" spans="1:32" x14ac:dyDescent="0.25">
      <c r="A2209" s="4"/>
      <c r="B2209" s="4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4">
        <f t="shared" si="52"/>
        <v>22.07000000000065</v>
      </c>
      <c r="Z2209" s="14">
        <v>-53.84</v>
      </c>
      <c r="AA2209" s="14">
        <v>44.48</v>
      </c>
      <c r="AB2209" s="14">
        <v>16368.16</v>
      </c>
      <c r="AC2209" s="14"/>
      <c r="AD2209" s="14">
        <v>6.82</v>
      </c>
      <c r="AE2209" s="14">
        <v>-26.18</v>
      </c>
      <c r="AF2209" s="14">
        <v>-3.68</v>
      </c>
    </row>
    <row r="2210" spans="1:32" x14ac:dyDescent="0.25">
      <c r="A2210" s="4"/>
      <c r="B2210" s="4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4">
        <f t="shared" si="52"/>
        <v>22.080000000000652</v>
      </c>
      <c r="Z2210" s="14">
        <v>42.16</v>
      </c>
      <c r="AA2210" s="14">
        <v>-7.52</v>
      </c>
      <c r="AB2210" s="14">
        <v>16372.16</v>
      </c>
      <c r="AC2210" s="14"/>
      <c r="AD2210" s="14">
        <v>7.82</v>
      </c>
      <c r="AE2210" s="14">
        <v>-1.18</v>
      </c>
      <c r="AF2210" s="14">
        <v>-3.68</v>
      </c>
    </row>
    <row r="2211" spans="1:32" x14ac:dyDescent="0.25">
      <c r="A2211" s="4"/>
      <c r="B2211" s="4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4">
        <f t="shared" si="52"/>
        <v>22.090000000000654</v>
      </c>
      <c r="Z2211" s="14">
        <v>26.16</v>
      </c>
      <c r="AA2211" s="14">
        <v>-15.52</v>
      </c>
      <c r="AB2211" s="14">
        <v>16552.16</v>
      </c>
      <c r="AC2211" s="14"/>
      <c r="AD2211" s="14">
        <v>-5.18</v>
      </c>
      <c r="AE2211" s="14">
        <v>16.82</v>
      </c>
      <c r="AF2211" s="14">
        <v>-17.68</v>
      </c>
    </row>
    <row r="2212" spans="1:32" x14ac:dyDescent="0.25">
      <c r="A2212" s="4"/>
      <c r="B2212" s="4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4">
        <f t="shared" si="52"/>
        <v>22.100000000000655</v>
      </c>
      <c r="Z2212" s="14">
        <v>-1.84</v>
      </c>
      <c r="AA2212" s="14">
        <v>40.479999999999997</v>
      </c>
      <c r="AB2212" s="14">
        <v>16572.16</v>
      </c>
      <c r="AC2212" s="14"/>
      <c r="AD2212" s="14">
        <v>-7.18</v>
      </c>
      <c r="AE2212" s="14">
        <v>26.82</v>
      </c>
      <c r="AF2212" s="14">
        <v>-20.68</v>
      </c>
    </row>
    <row r="2213" spans="1:32" x14ac:dyDescent="0.25">
      <c r="A2213" s="4"/>
      <c r="B2213" s="4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4">
        <f t="shared" si="52"/>
        <v>22.110000000000657</v>
      </c>
      <c r="Z2213" s="14">
        <v>-21.84</v>
      </c>
      <c r="AA2213" s="14">
        <v>44.48</v>
      </c>
      <c r="AB2213" s="14">
        <v>16376.16</v>
      </c>
      <c r="AC2213" s="14"/>
      <c r="AD2213" s="14">
        <v>0.82</v>
      </c>
      <c r="AE2213" s="14">
        <v>13.82</v>
      </c>
      <c r="AF2213" s="14">
        <v>7.32</v>
      </c>
    </row>
    <row r="2214" spans="1:32" x14ac:dyDescent="0.25">
      <c r="A2214" s="4"/>
      <c r="B2214" s="4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4">
        <f t="shared" si="52"/>
        <v>22.120000000000658</v>
      </c>
      <c r="Z2214" s="14">
        <v>-57.84</v>
      </c>
      <c r="AA2214" s="14">
        <v>-31.52</v>
      </c>
      <c r="AB2214" s="14">
        <v>16360.16</v>
      </c>
      <c r="AC2214" s="14"/>
      <c r="AD2214" s="14">
        <v>0.82</v>
      </c>
      <c r="AE2214" s="14">
        <v>3.82</v>
      </c>
      <c r="AF2214" s="14">
        <v>8.32</v>
      </c>
    </row>
    <row r="2215" spans="1:32" x14ac:dyDescent="0.25">
      <c r="A2215" s="4"/>
      <c r="B2215" s="4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4">
        <f t="shared" si="52"/>
        <v>22.13000000000066</v>
      </c>
      <c r="Z2215" s="14">
        <v>42.16</v>
      </c>
      <c r="AA2215" s="14">
        <v>-31.52</v>
      </c>
      <c r="AB2215" s="14">
        <v>16388.16</v>
      </c>
      <c r="AC2215" s="14"/>
      <c r="AD2215" s="14">
        <v>-11.18</v>
      </c>
      <c r="AE2215" s="14">
        <v>34.82</v>
      </c>
      <c r="AF2215" s="14">
        <v>-0.68</v>
      </c>
    </row>
    <row r="2216" spans="1:32" x14ac:dyDescent="0.25">
      <c r="A2216" s="4"/>
      <c r="B2216" s="4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4">
        <f t="shared" si="52"/>
        <v>22.140000000000661</v>
      </c>
      <c r="Z2216" s="14">
        <v>118.16</v>
      </c>
      <c r="AA2216" s="14">
        <v>48.48</v>
      </c>
      <c r="AB2216" s="14">
        <v>16424.16</v>
      </c>
      <c r="AC2216" s="14"/>
      <c r="AD2216" s="14">
        <v>8.82</v>
      </c>
      <c r="AE2216" s="14">
        <v>14.82</v>
      </c>
      <c r="AF2216" s="14">
        <v>16.32</v>
      </c>
    </row>
    <row r="2217" spans="1:32" x14ac:dyDescent="0.25">
      <c r="A2217" s="4"/>
      <c r="B2217" s="4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4">
        <f t="shared" si="52"/>
        <v>22.150000000000663</v>
      </c>
      <c r="Z2217" s="14">
        <v>-37.840000000000003</v>
      </c>
      <c r="AA2217" s="14">
        <v>48.48</v>
      </c>
      <c r="AB2217" s="14">
        <v>16444.16</v>
      </c>
      <c r="AC2217" s="14"/>
      <c r="AD2217" s="14">
        <v>16.82</v>
      </c>
      <c r="AE2217" s="14">
        <v>13.82</v>
      </c>
      <c r="AF2217" s="14">
        <v>-4.68</v>
      </c>
    </row>
    <row r="2218" spans="1:32" x14ac:dyDescent="0.25">
      <c r="A2218" s="4"/>
      <c r="B2218" s="4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4">
        <f t="shared" si="52"/>
        <v>22.160000000000664</v>
      </c>
      <c r="Z2218" s="14">
        <v>110.16</v>
      </c>
      <c r="AA2218" s="14">
        <v>-23.52</v>
      </c>
      <c r="AB2218" s="14">
        <v>16624.16</v>
      </c>
      <c r="AC2218" s="14"/>
      <c r="AD2218" s="14">
        <v>2.82</v>
      </c>
      <c r="AE2218" s="14">
        <v>8.82</v>
      </c>
      <c r="AF2218" s="14">
        <v>4.32</v>
      </c>
    </row>
    <row r="2219" spans="1:32" x14ac:dyDescent="0.25">
      <c r="A2219" s="4"/>
      <c r="B2219" s="4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4">
        <f t="shared" si="52"/>
        <v>22.170000000000666</v>
      </c>
      <c r="Z2219" s="14">
        <v>118.16</v>
      </c>
      <c r="AA2219" s="14">
        <v>24.48</v>
      </c>
      <c r="AB2219" s="14">
        <v>16592.16</v>
      </c>
      <c r="AC2219" s="14"/>
      <c r="AD2219" s="14">
        <v>-28.18</v>
      </c>
      <c r="AE2219" s="14">
        <v>11.82</v>
      </c>
      <c r="AF2219" s="14">
        <v>-24.68</v>
      </c>
    </row>
    <row r="2220" spans="1:32" x14ac:dyDescent="0.25">
      <c r="A2220" s="4"/>
      <c r="B2220" s="4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4">
        <f t="shared" si="52"/>
        <v>22.180000000000668</v>
      </c>
      <c r="Z2220" s="14">
        <v>114.16</v>
      </c>
      <c r="AA2220" s="14">
        <v>-7.52</v>
      </c>
      <c r="AB2220" s="14">
        <v>16696.16</v>
      </c>
      <c r="AC2220" s="14"/>
      <c r="AD2220" s="14">
        <v>7.82</v>
      </c>
      <c r="AE2220" s="14">
        <v>5.82</v>
      </c>
      <c r="AF2220" s="14">
        <v>-5.68</v>
      </c>
    </row>
    <row r="2221" spans="1:32" x14ac:dyDescent="0.25">
      <c r="A2221" s="4"/>
      <c r="B2221" s="4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4">
        <f t="shared" si="52"/>
        <v>22.190000000000669</v>
      </c>
      <c r="Z2221" s="14">
        <v>74.16</v>
      </c>
      <c r="AA2221" s="14">
        <v>100.48</v>
      </c>
      <c r="AB2221" s="14">
        <v>16508.16</v>
      </c>
      <c r="AC2221" s="14"/>
      <c r="AD2221" s="14">
        <v>10.82</v>
      </c>
      <c r="AE2221" s="14">
        <v>27.82</v>
      </c>
      <c r="AF2221" s="14">
        <v>-6.68</v>
      </c>
    </row>
    <row r="2222" spans="1:32" x14ac:dyDescent="0.25">
      <c r="A2222" s="4"/>
      <c r="B2222" s="4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4">
        <f t="shared" si="52"/>
        <v>22.200000000000671</v>
      </c>
      <c r="Z2222" s="14">
        <v>34.159999999999997</v>
      </c>
      <c r="AA2222" s="14">
        <v>56.48</v>
      </c>
      <c r="AB2222" s="14">
        <v>16452.16</v>
      </c>
      <c r="AC2222" s="14"/>
      <c r="AD2222" s="14">
        <v>6.82</v>
      </c>
      <c r="AE2222" s="14">
        <v>21.82</v>
      </c>
      <c r="AF2222" s="14">
        <v>14.32</v>
      </c>
    </row>
    <row r="2223" spans="1:32" x14ac:dyDescent="0.25">
      <c r="A2223" s="4"/>
      <c r="B2223" s="4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4">
        <f t="shared" si="52"/>
        <v>22.210000000000672</v>
      </c>
      <c r="Z2223" s="14">
        <v>62.16</v>
      </c>
      <c r="AA2223" s="14">
        <v>64.48</v>
      </c>
      <c r="AB2223" s="14">
        <v>16604.16</v>
      </c>
      <c r="AC2223" s="14"/>
      <c r="AD2223" s="14">
        <v>7.82</v>
      </c>
      <c r="AE2223" s="14">
        <v>49.82</v>
      </c>
      <c r="AF2223" s="14">
        <v>8.32</v>
      </c>
    </row>
    <row r="2224" spans="1:32" x14ac:dyDescent="0.25">
      <c r="A2224" s="4"/>
      <c r="B2224" s="4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4">
        <f t="shared" si="52"/>
        <v>22.220000000000674</v>
      </c>
      <c r="Z2224" s="14">
        <v>2.16</v>
      </c>
      <c r="AA2224" s="14">
        <v>92.48</v>
      </c>
      <c r="AB2224" s="14">
        <v>16656.16</v>
      </c>
      <c r="AC2224" s="14"/>
      <c r="AD2224" s="14">
        <v>-15.18</v>
      </c>
      <c r="AE2224" s="14">
        <v>44.82</v>
      </c>
      <c r="AF2224" s="14">
        <v>11.32</v>
      </c>
    </row>
    <row r="2225" spans="1:32" x14ac:dyDescent="0.25">
      <c r="A2225" s="4"/>
      <c r="B2225" s="4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4">
        <f t="shared" si="52"/>
        <v>22.230000000000675</v>
      </c>
      <c r="Z2225" s="14">
        <v>62.16</v>
      </c>
      <c r="AA2225" s="14">
        <v>-51.52</v>
      </c>
      <c r="AB2225" s="14">
        <v>16408.16</v>
      </c>
      <c r="AC2225" s="14"/>
      <c r="AD2225" s="14">
        <v>7.82</v>
      </c>
      <c r="AE2225" s="14">
        <v>69.819999999999993</v>
      </c>
      <c r="AF2225" s="14">
        <v>13.32</v>
      </c>
    </row>
    <row r="2226" spans="1:32" x14ac:dyDescent="0.25">
      <c r="A2226" s="4"/>
      <c r="B2226" s="4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4">
        <f t="shared" si="52"/>
        <v>22.240000000000677</v>
      </c>
      <c r="Z2226" s="14">
        <v>10.16</v>
      </c>
      <c r="AA2226" s="14">
        <v>60.48</v>
      </c>
      <c r="AB2226" s="14">
        <v>16384.16</v>
      </c>
      <c r="AC2226" s="14"/>
      <c r="AD2226" s="14">
        <v>-10.18</v>
      </c>
      <c r="AE2226" s="14">
        <v>108.82</v>
      </c>
      <c r="AF2226" s="14">
        <v>5.32</v>
      </c>
    </row>
    <row r="2227" spans="1:32" x14ac:dyDescent="0.25">
      <c r="A2227" s="4"/>
      <c r="B2227" s="4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4">
        <f t="shared" si="52"/>
        <v>22.250000000000679</v>
      </c>
      <c r="Z2227" s="14">
        <v>-29.84</v>
      </c>
      <c r="AA2227" s="14">
        <v>124.48</v>
      </c>
      <c r="AB2227" s="14">
        <v>16436.16</v>
      </c>
      <c r="AC2227" s="14"/>
      <c r="AD2227" s="14">
        <v>-5.18</v>
      </c>
      <c r="AE2227" s="14">
        <v>75.819999999999993</v>
      </c>
      <c r="AF2227" s="14">
        <v>-2.68</v>
      </c>
    </row>
    <row r="2228" spans="1:32" x14ac:dyDescent="0.25">
      <c r="A2228" s="4"/>
      <c r="B2228" s="4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4">
        <f t="shared" si="52"/>
        <v>22.26000000000068</v>
      </c>
      <c r="Z2228" s="14">
        <v>-5.84</v>
      </c>
      <c r="AA2228" s="14">
        <v>104.48</v>
      </c>
      <c r="AB2228" s="14">
        <v>16516.16</v>
      </c>
      <c r="AC2228" s="14"/>
      <c r="AD2228" s="14">
        <v>6.82</v>
      </c>
      <c r="AE2228" s="14">
        <v>42.82</v>
      </c>
      <c r="AF2228" s="14">
        <v>-4.68</v>
      </c>
    </row>
    <row r="2229" spans="1:32" x14ac:dyDescent="0.25">
      <c r="A2229" s="4"/>
      <c r="B2229" s="4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4">
        <f t="shared" si="52"/>
        <v>22.270000000000682</v>
      </c>
      <c r="Z2229" s="14">
        <v>-29.84</v>
      </c>
      <c r="AA2229" s="14">
        <v>28.48</v>
      </c>
      <c r="AB2229" s="14">
        <v>16424.16</v>
      </c>
      <c r="AC2229" s="14"/>
      <c r="AD2229" s="14">
        <v>-1.18</v>
      </c>
      <c r="AE2229" s="14">
        <v>36.82</v>
      </c>
      <c r="AF2229" s="14">
        <v>-10.68</v>
      </c>
    </row>
    <row r="2230" spans="1:32" x14ac:dyDescent="0.25">
      <c r="A2230" s="4"/>
      <c r="B2230" s="4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4">
        <f t="shared" si="52"/>
        <v>22.280000000000683</v>
      </c>
      <c r="Z2230" s="14">
        <v>70.16</v>
      </c>
      <c r="AA2230" s="14">
        <v>132.47999999999999</v>
      </c>
      <c r="AB2230" s="14">
        <v>16384.16</v>
      </c>
      <c r="AC2230" s="14"/>
      <c r="AD2230" s="14">
        <v>11.82</v>
      </c>
      <c r="AE2230" s="14">
        <v>62.82</v>
      </c>
      <c r="AF2230" s="14">
        <v>7.32</v>
      </c>
    </row>
    <row r="2231" spans="1:32" x14ac:dyDescent="0.25">
      <c r="A2231" s="4"/>
      <c r="B2231" s="4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4">
        <f t="shared" si="52"/>
        <v>22.290000000000685</v>
      </c>
      <c r="Z2231" s="14">
        <v>154.16</v>
      </c>
      <c r="AA2231" s="14">
        <v>-43.52</v>
      </c>
      <c r="AB2231" s="14">
        <v>16408.16</v>
      </c>
      <c r="AC2231" s="14"/>
      <c r="AD2231" s="14">
        <v>-4.18</v>
      </c>
      <c r="AE2231" s="14">
        <v>72.819999999999993</v>
      </c>
      <c r="AF2231" s="14">
        <v>-14.68</v>
      </c>
    </row>
    <row r="2232" spans="1:32" x14ac:dyDescent="0.25">
      <c r="A2232" s="4"/>
      <c r="B2232" s="4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4">
        <f t="shared" si="52"/>
        <v>22.300000000000686</v>
      </c>
      <c r="Z2232" s="14">
        <v>38.159999999999997</v>
      </c>
      <c r="AA2232" s="14">
        <v>60.48</v>
      </c>
      <c r="AB2232" s="14">
        <v>16416.16</v>
      </c>
      <c r="AC2232" s="14"/>
      <c r="AD2232" s="14">
        <v>11.82</v>
      </c>
      <c r="AE2232" s="14">
        <v>63.82</v>
      </c>
      <c r="AF2232" s="14">
        <v>7.32</v>
      </c>
    </row>
    <row r="2233" spans="1:32" x14ac:dyDescent="0.25">
      <c r="A2233" s="4"/>
      <c r="B2233" s="4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4">
        <f t="shared" si="52"/>
        <v>22.310000000000688</v>
      </c>
      <c r="Z2233" s="14">
        <v>194.16</v>
      </c>
      <c r="AA2233" s="14">
        <v>32.479999999999997</v>
      </c>
      <c r="AB2233" s="14">
        <v>16372.16</v>
      </c>
      <c r="AC2233" s="14"/>
      <c r="AD2233" s="14">
        <v>-7.18</v>
      </c>
      <c r="AE2233" s="14">
        <v>23.82</v>
      </c>
      <c r="AF2233" s="14">
        <v>-7.68</v>
      </c>
    </row>
    <row r="2234" spans="1:32" x14ac:dyDescent="0.25">
      <c r="A2234" s="4"/>
      <c r="B2234" s="4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4">
        <f t="shared" si="52"/>
        <v>22.32000000000069</v>
      </c>
      <c r="Z2234" s="14">
        <v>106.16</v>
      </c>
      <c r="AA2234" s="14">
        <v>12.48</v>
      </c>
      <c r="AB2234" s="14">
        <v>16480.16</v>
      </c>
      <c r="AC2234" s="14"/>
      <c r="AD2234" s="14">
        <v>0.82</v>
      </c>
      <c r="AE2234" s="14">
        <v>42.82</v>
      </c>
      <c r="AF2234" s="14">
        <v>6.32</v>
      </c>
    </row>
    <row r="2235" spans="1:32" x14ac:dyDescent="0.25">
      <c r="A2235" s="4"/>
      <c r="B2235" s="4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4">
        <f t="shared" si="52"/>
        <v>22.330000000000691</v>
      </c>
      <c r="Z2235" s="14">
        <v>14.16</v>
      </c>
      <c r="AA2235" s="14">
        <v>-35.520000000000003</v>
      </c>
      <c r="AB2235" s="14">
        <v>16332.16</v>
      </c>
      <c r="AC2235" s="14"/>
      <c r="AD2235" s="14">
        <v>-2.1800000000000002</v>
      </c>
      <c r="AE2235" s="14">
        <v>30.82</v>
      </c>
      <c r="AF2235" s="14">
        <v>-14.68</v>
      </c>
    </row>
    <row r="2236" spans="1:32" x14ac:dyDescent="0.25">
      <c r="A2236" s="4"/>
      <c r="B2236" s="4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4">
        <f t="shared" si="52"/>
        <v>22.340000000000693</v>
      </c>
      <c r="Z2236" s="14">
        <v>-9.84</v>
      </c>
      <c r="AA2236" s="14">
        <v>-79.52</v>
      </c>
      <c r="AB2236" s="14">
        <v>16364.16</v>
      </c>
      <c r="AC2236" s="14"/>
      <c r="AD2236" s="14">
        <v>15.82</v>
      </c>
      <c r="AE2236" s="14">
        <v>28.82</v>
      </c>
      <c r="AF2236" s="14">
        <v>14.32</v>
      </c>
    </row>
    <row r="2237" spans="1:32" x14ac:dyDescent="0.25">
      <c r="A2237" s="4"/>
      <c r="B2237" s="4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4">
        <f t="shared" si="52"/>
        <v>22.350000000000694</v>
      </c>
      <c r="Z2237" s="14">
        <v>70.16</v>
      </c>
      <c r="AA2237" s="14">
        <v>-23.52</v>
      </c>
      <c r="AB2237" s="14">
        <v>16472.16</v>
      </c>
      <c r="AC2237" s="14"/>
      <c r="AD2237" s="14">
        <v>-9.18</v>
      </c>
      <c r="AE2237" s="14">
        <v>7.82</v>
      </c>
      <c r="AF2237" s="14">
        <v>-10.68</v>
      </c>
    </row>
    <row r="2238" spans="1:32" x14ac:dyDescent="0.25">
      <c r="A2238" s="4"/>
      <c r="B2238" s="4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4">
        <f t="shared" si="52"/>
        <v>22.360000000000696</v>
      </c>
      <c r="Z2238" s="14">
        <v>-57.84</v>
      </c>
      <c r="AA2238" s="14">
        <v>-23.52</v>
      </c>
      <c r="AB2238" s="14">
        <v>16312.16</v>
      </c>
      <c r="AC2238" s="14"/>
      <c r="AD2238" s="14">
        <v>-0.18</v>
      </c>
      <c r="AE2238" s="14">
        <v>-7.18</v>
      </c>
      <c r="AF2238" s="14">
        <v>8.32</v>
      </c>
    </row>
    <row r="2239" spans="1:32" x14ac:dyDescent="0.25">
      <c r="A2239" s="4"/>
      <c r="B2239" s="4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4">
        <f t="shared" si="52"/>
        <v>22.370000000000697</v>
      </c>
      <c r="Z2239" s="14">
        <v>46.16</v>
      </c>
      <c r="AA2239" s="14">
        <v>-31.52</v>
      </c>
      <c r="AB2239" s="14">
        <v>16396.16</v>
      </c>
      <c r="AC2239" s="14"/>
      <c r="AD2239" s="14">
        <v>-17.18</v>
      </c>
      <c r="AE2239" s="14">
        <v>9.82</v>
      </c>
      <c r="AF2239" s="14">
        <v>-9.68</v>
      </c>
    </row>
    <row r="2240" spans="1:32" x14ac:dyDescent="0.25">
      <c r="A2240" s="4"/>
      <c r="B2240" s="4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4">
        <f t="shared" si="52"/>
        <v>22.380000000000699</v>
      </c>
      <c r="Z2240" s="14">
        <v>-33.840000000000003</v>
      </c>
      <c r="AA2240" s="14">
        <v>12.48</v>
      </c>
      <c r="AB2240" s="14">
        <v>16420.16</v>
      </c>
      <c r="AC2240" s="14"/>
      <c r="AD2240" s="14">
        <v>19.82</v>
      </c>
      <c r="AE2240" s="14">
        <v>-7.18</v>
      </c>
      <c r="AF2240" s="14">
        <v>15.32</v>
      </c>
    </row>
    <row r="2241" spans="1:32" x14ac:dyDescent="0.25">
      <c r="A2241" s="4"/>
      <c r="B2241" s="4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4">
        <f t="shared" si="52"/>
        <v>22.3900000000007</v>
      </c>
      <c r="Z2241" s="14">
        <v>-129.84</v>
      </c>
      <c r="AA2241" s="14">
        <v>16.48</v>
      </c>
      <c r="AB2241" s="14">
        <v>16464.16</v>
      </c>
      <c r="AC2241" s="14"/>
      <c r="AD2241" s="14">
        <v>-7.18</v>
      </c>
      <c r="AE2241" s="14">
        <v>5.82</v>
      </c>
      <c r="AF2241" s="14">
        <v>7.32</v>
      </c>
    </row>
    <row r="2242" spans="1:32" x14ac:dyDescent="0.25">
      <c r="A2242" s="4"/>
      <c r="B2242" s="4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4">
        <f t="shared" si="52"/>
        <v>22.400000000000702</v>
      </c>
      <c r="Z2242" s="14">
        <v>-5.84</v>
      </c>
      <c r="AA2242" s="14">
        <v>84.48</v>
      </c>
      <c r="AB2242" s="14">
        <v>16532.16</v>
      </c>
      <c r="AC2242" s="14"/>
      <c r="AD2242" s="14">
        <v>-8.18</v>
      </c>
      <c r="AE2242" s="14">
        <v>33.82</v>
      </c>
      <c r="AF2242" s="14">
        <v>-20.68</v>
      </c>
    </row>
    <row r="2243" spans="1:32" x14ac:dyDescent="0.25">
      <c r="A2243" s="4"/>
      <c r="B2243" s="4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4">
        <f t="shared" si="52"/>
        <v>22.410000000000704</v>
      </c>
      <c r="Z2243" s="14">
        <v>-9.84</v>
      </c>
      <c r="AA2243" s="14">
        <v>80.48</v>
      </c>
      <c r="AB2243" s="14">
        <v>16472.16</v>
      </c>
      <c r="AC2243" s="14"/>
      <c r="AD2243" s="14">
        <v>8.82</v>
      </c>
      <c r="AE2243" s="14">
        <v>45.82</v>
      </c>
      <c r="AF2243" s="14">
        <v>4.32</v>
      </c>
    </row>
    <row r="2244" spans="1:32" x14ac:dyDescent="0.25">
      <c r="A2244" s="4"/>
      <c r="B2244" s="4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4">
        <f t="shared" ref="Y2244:Y2255" si="53">Y2243+0.01</f>
        <v>22.420000000000705</v>
      </c>
      <c r="Z2244" s="14">
        <v>22.16</v>
      </c>
      <c r="AA2244" s="14">
        <v>72.48</v>
      </c>
      <c r="AB2244" s="14">
        <v>16484.16</v>
      </c>
      <c r="AC2244" s="14"/>
      <c r="AD2244" s="14">
        <v>-20.18</v>
      </c>
      <c r="AE2244" s="14">
        <v>2.82</v>
      </c>
      <c r="AF2244" s="14">
        <v>-11.68</v>
      </c>
    </row>
    <row r="2245" spans="1:32" x14ac:dyDescent="0.25">
      <c r="A2245" s="4"/>
      <c r="B2245" s="4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4">
        <f t="shared" si="53"/>
        <v>22.430000000000707</v>
      </c>
      <c r="Z2245" s="14">
        <v>110.16</v>
      </c>
      <c r="AA2245" s="14">
        <v>128.47999999999999</v>
      </c>
      <c r="AB2245" s="14">
        <v>16396.16</v>
      </c>
      <c r="AC2245" s="14"/>
      <c r="AD2245" s="14">
        <v>-6.18</v>
      </c>
      <c r="AE2245" s="14">
        <v>15.82</v>
      </c>
      <c r="AF2245" s="14">
        <v>3.32</v>
      </c>
    </row>
    <row r="2246" spans="1:32" x14ac:dyDescent="0.25">
      <c r="A2246" s="4"/>
      <c r="B2246" s="4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4">
        <f t="shared" si="53"/>
        <v>22.440000000000708</v>
      </c>
      <c r="Z2246" s="14">
        <v>78.16</v>
      </c>
      <c r="AA2246" s="14">
        <v>56.48</v>
      </c>
      <c r="AB2246" s="14">
        <v>16428.16</v>
      </c>
      <c r="AC2246" s="14"/>
      <c r="AD2246" s="14">
        <v>-12.18</v>
      </c>
      <c r="AE2246" s="14">
        <v>38.82</v>
      </c>
      <c r="AF2246" s="14">
        <v>11.32</v>
      </c>
    </row>
    <row r="2247" spans="1:32" x14ac:dyDescent="0.25">
      <c r="A2247" s="4"/>
      <c r="B2247" s="4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4">
        <f t="shared" si="53"/>
        <v>22.45000000000071</v>
      </c>
      <c r="Z2247" s="14">
        <v>70.16</v>
      </c>
      <c r="AA2247" s="14">
        <v>124.48</v>
      </c>
      <c r="AB2247" s="14">
        <v>16436.16</v>
      </c>
      <c r="AC2247" s="14"/>
      <c r="AD2247" s="14">
        <v>11.82</v>
      </c>
      <c r="AE2247" s="14">
        <v>32.82</v>
      </c>
      <c r="AF2247" s="14">
        <v>-9.68</v>
      </c>
    </row>
    <row r="2248" spans="1:32" x14ac:dyDescent="0.25">
      <c r="A2248" s="4"/>
      <c r="B2248" s="4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4">
        <f t="shared" si="53"/>
        <v>22.460000000000711</v>
      </c>
      <c r="Z2248" s="14">
        <v>70.16</v>
      </c>
      <c r="AA2248" s="14">
        <v>32.479999999999997</v>
      </c>
      <c r="AB2248" s="14">
        <v>16560.16</v>
      </c>
      <c r="AC2248" s="14"/>
      <c r="AD2248" s="14">
        <v>5.82</v>
      </c>
      <c r="AE2248" s="14">
        <v>35.82</v>
      </c>
      <c r="AF2248" s="14">
        <v>-10.68</v>
      </c>
    </row>
    <row r="2249" spans="1:32" x14ac:dyDescent="0.25">
      <c r="A2249" s="4"/>
      <c r="B2249" s="4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4">
        <f t="shared" si="53"/>
        <v>22.470000000000713</v>
      </c>
      <c r="Z2249" s="14">
        <v>26.16</v>
      </c>
      <c r="AA2249" s="14">
        <v>28.48</v>
      </c>
      <c r="AB2249" s="14">
        <v>16548.16</v>
      </c>
      <c r="AC2249" s="14"/>
      <c r="AD2249" s="14">
        <v>-3.18</v>
      </c>
      <c r="AE2249" s="14">
        <v>40.82</v>
      </c>
      <c r="AF2249" s="14">
        <v>-10.68</v>
      </c>
    </row>
    <row r="2250" spans="1:32" x14ac:dyDescent="0.25">
      <c r="A2250" s="4"/>
      <c r="B2250" s="4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4">
        <f t="shared" si="53"/>
        <v>22.480000000000715</v>
      </c>
      <c r="Z2250" s="14">
        <v>90.16</v>
      </c>
      <c r="AA2250" s="14">
        <v>92.48</v>
      </c>
      <c r="AB2250" s="14">
        <v>16328.16</v>
      </c>
      <c r="AC2250" s="14"/>
      <c r="AD2250" s="14">
        <v>-6.18</v>
      </c>
      <c r="AE2250" s="14">
        <v>51.82</v>
      </c>
      <c r="AF2250" s="14">
        <v>18.32</v>
      </c>
    </row>
    <row r="2251" spans="1:32" x14ac:dyDescent="0.25">
      <c r="A2251" s="4"/>
      <c r="B2251" s="4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4">
        <f t="shared" si="53"/>
        <v>22.490000000000716</v>
      </c>
      <c r="Z2251" s="14">
        <v>14.16</v>
      </c>
      <c r="AA2251" s="14">
        <v>-15.52</v>
      </c>
      <c r="AB2251" s="14">
        <v>16404.16</v>
      </c>
      <c r="AC2251" s="14"/>
      <c r="AD2251" s="14">
        <v>4.82</v>
      </c>
      <c r="AE2251" s="14">
        <v>28.82</v>
      </c>
      <c r="AF2251" s="14">
        <v>7.32</v>
      </c>
    </row>
    <row r="2252" spans="1:32" x14ac:dyDescent="0.25">
      <c r="A2252" s="4"/>
      <c r="B2252" s="4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4">
        <f t="shared" si="53"/>
        <v>22.500000000000718</v>
      </c>
      <c r="Z2252" s="14">
        <v>106.16</v>
      </c>
      <c r="AA2252" s="14">
        <v>-23.52</v>
      </c>
      <c r="AB2252" s="14">
        <v>16568.16</v>
      </c>
      <c r="AC2252" s="14"/>
      <c r="AD2252" s="14">
        <v>13.82</v>
      </c>
      <c r="AE2252" s="14">
        <v>28.82</v>
      </c>
      <c r="AF2252" s="14">
        <v>23.32</v>
      </c>
    </row>
    <row r="2253" spans="1:32" x14ac:dyDescent="0.25">
      <c r="A2253" s="4"/>
      <c r="B2253" s="4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4">
        <f t="shared" si="53"/>
        <v>22.510000000000719</v>
      </c>
      <c r="Z2253" s="14">
        <v>66.16</v>
      </c>
      <c r="AA2253" s="14">
        <v>56.48</v>
      </c>
      <c r="AB2253" s="14">
        <v>16524.16</v>
      </c>
      <c r="AC2253" s="14"/>
      <c r="AD2253" s="14">
        <v>-5.18</v>
      </c>
      <c r="AE2253" s="14">
        <v>50.82</v>
      </c>
      <c r="AF2253" s="14">
        <v>17.32</v>
      </c>
    </row>
    <row r="2254" spans="1:32" x14ac:dyDescent="0.25">
      <c r="A2254" s="4"/>
      <c r="B2254" s="4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4">
        <f t="shared" si="53"/>
        <v>22.520000000000721</v>
      </c>
      <c r="Z2254" s="14">
        <v>-1.84</v>
      </c>
      <c r="AA2254" s="14">
        <v>-103.52</v>
      </c>
      <c r="AB2254" s="14">
        <v>16508.16</v>
      </c>
      <c r="AC2254" s="14"/>
      <c r="AD2254" s="14">
        <v>-6.18</v>
      </c>
      <c r="AE2254" s="14">
        <v>46.82</v>
      </c>
      <c r="AF2254" s="14">
        <v>-4.68</v>
      </c>
    </row>
    <row r="2255" spans="1:32" x14ac:dyDescent="0.25">
      <c r="A2255" s="4"/>
      <c r="B2255" s="4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4">
        <f t="shared" si="53"/>
        <v>22.530000000000722</v>
      </c>
      <c r="Z2255" s="14">
        <v>-13.84</v>
      </c>
      <c r="AA2255" s="14">
        <v>-3.52</v>
      </c>
      <c r="AB2255" s="14">
        <v>16496.16</v>
      </c>
      <c r="AC2255" s="14"/>
      <c r="AD2255" s="14">
        <v>-2.1800000000000002</v>
      </c>
      <c r="AE2255" s="14">
        <v>52.82</v>
      </c>
      <c r="AF2255" s="14">
        <v>11.32</v>
      </c>
    </row>
  </sheetData>
  <mergeCells count="34">
    <mergeCell ref="K17:K18"/>
    <mergeCell ref="K19:K20"/>
    <mergeCell ref="K21:K22"/>
    <mergeCell ref="L1:Q1"/>
    <mergeCell ref="T21:U21"/>
    <mergeCell ref="T22:U22"/>
    <mergeCell ref="L21:M21"/>
    <mergeCell ref="L22:M22"/>
    <mergeCell ref="R15:S15"/>
    <mergeCell ref="T15:U15"/>
    <mergeCell ref="V21:W21"/>
    <mergeCell ref="V22:W22"/>
    <mergeCell ref="N21:O21"/>
    <mergeCell ref="N22:O22"/>
    <mergeCell ref="P21:Q21"/>
    <mergeCell ref="P22:Q22"/>
    <mergeCell ref="R21:S21"/>
    <mergeCell ref="R22:S22"/>
    <mergeCell ref="V15:W15"/>
    <mergeCell ref="L16:M16"/>
    <mergeCell ref="N16:O16"/>
    <mergeCell ref="P16:Q16"/>
    <mergeCell ref="R16:S16"/>
    <mergeCell ref="T16:U16"/>
    <mergeCell ref="V16:W16"/>
    <mergeCell ref="L15:M15"/>
    <mergeCell ref="N15:O15"/>
    <mergeCell ref="P15:Q15"/>
    <mergeCell ref="V14:W14"/>
    <mergeCell ref="L14:M14"/>
    <mergeCell ref="N14:O14"/>
    <mergeCell ref="P14:Q14"/>
    <mergeCell ref="R14:S14"/>
    <mergeCell ref="T14:U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2DDE3-F99F-4CF6-919A-C6C7D1B91B76}">
  <sheetPr codeName="Sheet3"/>
  <dimension ref="A1:AH1001"/>
  <sheetViews>
    <sheetView tabSelected="1" workbookViewId="0">
      <selection activeCell="W26" sqref="W26"/>
    </sheetView>
  </sheetViews>
  <sheetFormatPr defaultRowHeight="15" x14ac:dyDescent="0.25"/>
  <cols>
    <col min="2" max="2" width="2.28515625" customWidth="1"/>
    <col min="3" max="5" width="10" bestFit="1" customWidth="1"/>
    <col min="6" max="6" width="2.28515625" customWidth="1"/>
    <col min="7" max="9" width="10" bestFit="1" customWidth="1"/>
    <col min="12" max="12" width="5.140625" customWidth="1"/>
    <col min="16" max="16" width="6.140625" customWidth="1"/>
    <col min="22" max="23" width="9" customWidth="1"/>
    <col min="24" max="24" width="9.5703125" bestFit="1" customWidth="1"/>
    <col min="25" max="27" width="9" customWidth="1"/>
  </cols>
  <sheetData>
    <row r="1" spans="1:34" x14ac:dyDescent="0.25">
      <c r="C1" s="16" t="s">
        <v>31</v>
      </c>
      <c r="D1" s="16" t="s">
        <v>31</v>
      </c>
      <c r="E1" s="16" t="s">
        <v>31</v>
      </c>
      <c r="F1" s="16"/>
      <c r="G1" s="16" t="s">
        <v>31</v>
      </c>
      <c r="H1" s="16" t="s">
        <v>31</v>
      </c>
      <c r="I1" s="16" t="s">
        <v>31</v>
      </c>
      <c r="M1" s="36" t="s">
        <v>46</v>
      </c>
      <c r="N1" s="36"/>
      <c r="O1" s="36"/>
      <c r="P1" s="25"/>
      <c r="Q1" s="36" t="s">
        <v>45</v>
      </c>
      <c r="R1" s="36"/>
      <c r="S1" s="36"/>
      <c r="X1" t="s">
        <v>35</v>
      </c>
    </row>
    <row r="2" spans="1:34" s="15" customFormat="1" x14ac:dyDescent="0.25">
      <c r="A2" s="3" t="s">
        <v>14</v>
      </c>
      <c r="B2" s="2"/>
      <c r="C2" s="3" t="s">
        <v>0</v>
      </c>
      <c r="D2" s="3" t="s">
        <v>1</v>
      </c>
      <c r="E2" s="3" t="s">
        <v>2</v>
      </c>
      <c r="F2" s="2"/>
      <c r="G2" s="3" t="s">
        <v>3</v>
      </c>
      <c r="H2" s="3" t="s">
        <v>4</v>
      </c>
      <c r="I2" s="3" t="s">
        <v>5</v>
      </c>
      <c r="K2" s="3" t="s">
        <v>47</v>
      </c>
      <c r="L2" s="2"/>
      <c r="M2" s="3" t="s">
        <v>0</v>
      </c>
      <c r="N2" s="3" t="s">
        <v>1</v>
      </c>
      <c r="O2" s="3" t="s">
        <v>2</v>
      </c>
      <c r="P2" s="2"/>
      <c r="Q2" s="3" t="s">
        <v>3</v>
      </c>
      <c r="R2" s="3" t="s">
        <v>4</v>
      </c>
      <c r="S2" s="3" t="s">
        <v>5</v>
      </c>
      <c r="T2" s="25"/>
      <c r="V2" s="3" t="s">
        <v>0</v>
      </c>
      <c r="W2" s="3" t="s">
        <v>1</v>
      </c>
      <c r="X2" s="3" t="s">
        <v>2</v>
      </c>
      <c r="Y2" s="3" t="s">
        <v>3</v>
      </c>
      <c r="Z2" s="3" t="s">
        <v>4</v>
      </c>
      <c r="AA2" s="3" t="s">
        <v>5</v>
      </c>
    </row>
    <row r="3" spans="1:34" s="15" customFormat="1" x14ac:dyDescent="0.25">
      <c r="A3" s="19">
        <v>0.01</v>
      </c>
      <c r="B3" s="2"/>
      <c r="C3" s="19">
        <v>-1.88</v>
      </c>
      <c r="D3" s="19">
        <v>29.32</v>
      </c>
      <c r="E3" s="19">
        <v>16385.34</v>
      </c>
      <c r="F3" s="2"/>
      <c r="G3" s="19">
        <v>-4.21</v>
      </c>
      <c r="H3" s="19">
        <v>3.58</v>
      </c>
      <c r="I3" s="19">
        <v>-2.2400000000000002</v>
      </c>
      <c r="J3" s="16"/>
      <c r="K3" s="16">
        <f>A3</f>
        <v>0.01</v>
      </c>
      <c r="M3" s="15">
        <f>(C3/16384)*9.807</f>
        <v>-1.1253149414062499E-3</v>
      </c>
      <c r="N3" s="25">
        <f>(D3/16384)*9.807</f>
        <v>1.7550124511718751E-2</v>
      </c>
      <c r="O3" s="25">
        <f>(E3/16384)*9.807</f>
        <v>9.807802086181642</v>
      </c>
      <c r="P3" s="25"/>
      <c r="Q3" s="25">
        <f>G3/131</f>
        <v>-3.213740458015267E-2</v>
      </c>
      <c r="R3" s="25">
        <f>H3/131</f>
        <v>2.732824427480916E-2</v>
      </c>
      <c r="S3" s="25">
        <f>I3/131</f>
        <v>-1.7099236641221375E-2</v>
      </c>
      <c r="T3" s="25"/>
      <c r="U3" s="15" t="s">
        <v>15</v>
      </c>
      <c r="V3" s="15">
        <f>MIN(C$20:C$1001)</f>
        <v>-39.130000000000003</v>
      </c>
      <c r="W3" s="16">
        <f>MIN(D$20:D$1001)</f>
        <v>-24.18</v>
      </c>
      <c r="X3" s="16">
        <f>MIN(E$20:E$1001)</f>
        <v>16302.59</v>
      </c>
      <c r="Y3" s="16">
        <f>MIN(G$20:G$1001)</f>
        <v>-6.08</v>
      </c>
      <c r="Z3" s="16">
        <f>MIN(H$20:H$1001)</f>
        <v>-31.3</v>
      </c>
      <c r="AA3" s="16">
        <f>MIN(I$20:I$1001)</f>
        <v>-10.11</v>
      </c>
    </row>
    <row r="4" spans="1:34" s="15" customFormat="1" x14ac:dyDescent="0.25">
      <c r="A4" s="19">
        <f t="shared" ref="A4:A67" si="0">A3+0.01</f>
        <v>0.02</v>
      </c>
      <c r="B4" s="2"/>
      <c r="C4" s="19">
        <v>-3.13</v>
      </c>
      <c r="D4" s="19">
        <v>34.07</v>
      </c>
      <c r="E4" s="19">
        <v>16372.34</v>
      </c>
      <c r="F4" s="2"/>
      <c r="G4" s="19">
        <v>-3.52</v>
      </c>
      <c r="H4" s="19">
        <v>4.01</v>
      </c>
      <c r="I4" s="19">
        <v>-3.24</v>
      </c>
      <c r="J4" s="16"/>
      <c r="K4" s="25">
        <f t="shared" ref="K4:K67" si="1">A4</f>
        <v>0.02</v>
      </c>
      <c r="L4" s="25"/>
      <c r="M4" s="25">
        <f t="shared" ref="M4:M67" si="2">(C4/16384)*9.807</f>
        <v>-1.8735296630859376E-3</v>
      </c>
      <c r="N4" s="25">
        <f t="shared" ref="N4:N67" si="3">(D4/16384)*9.807</f>
        <v>2.0393340454101565E-2</v>
      </c>
      <c r="O4" s="25">
        <f t="shared" ref="O4:O67" si="4">(E4/16384)*9.807</f>
        <v>9.8000206530761726</v>
      </c>
      <c r="P4" s="25"/>
      <c r="Q4" s="25">
        <f t="shared" ref="Q4:Q67" si="5">G4/131</f>
        <v>-2.6870229007633587E-2</v>
      </c>
      <c r="R4" s="25">
        <f t="shared" ref="R4:R67" si="6">H4/131</f>
        <v>3.0610687022900762E-2</v>
      </c>
      <c r="S4" s="25">
        <f t="shared" ref="S4:S67" si="7">I4/131</f>
        <v>-2.4732824427480919E-2</v>
      </c>
      <c r="T4" s="25"/>
      <c r="U4" s="15" t="s">
        <v>16</v>
      </c>
      <c r="V4" s="15">
        <f>MAX(C$20:C$1001)</f>
        <v>49.87</v>
      </c>
      <c r="W4" s="16">
        <f>MAX(D$20:D$1001)</f>
        <v>48.57</v>
      </c>
      <c r="X4" s="16">
        <f>MAX(E$20:E$1001)</f>
        <v>16442.34</v>
      </c>
      <c r="Y4" s="16">
        <f>MAX(G$20:G$1001)</f>
        <v>8.86</v>
      </c>
      <c r="Z4" s="16">
        <f>MAX(H$20:H$1001)</f>
        <v>1.95</v>
      </c>
      <c r="AA4" s="16">
        <f>MAX(I$20:I$1001)</f>
        <v>9.64</v>
      </c>
    </row>
    <row r="5" spans="1:34" s="15" customFormat="1" x14ac:dyDescent="0.25">
      <c r="A5" s="19">
        <f t="shared" si="0"/>
        <v>0.03</v>
      </c>
      <c r="B5" s="2"/>
      <c r="C5" s="19">
        <v>-13.38</v>
      </c>
      <c r="D5" s="19">
        <v>33.57</v>
      </c>
      <c r="E5" s="19">
        <v>16365.59</v>
      </c>
      <c r="F5" s="2"/>
      <c r="G5" s="19">
        <v>-2.58</v>
      </c>
      <c r="H5" s="19">
        <v>2.39</v>
      </c>
      <c r="I5" s="19">
        <v>-1.43</v>
      </c>
      <c r="J5" s="16"/>
      <c r="K5" s="25">
        <f t="shared" si="1"/>
        <v>0.03</v>
      </c>
      <c r="L5" s="25"/>
      <c r="M5" s="25">
        <f t="shared" si="2"/>
        <v>-8.0088903808593764E-3</v>
      </c>
      <c r="N5" s="25">
        <f t="shared" si="3"/>
        <v>2.0094054565429689E-2</v>
      </c>
      <c r="O5" s="25">
        <f t="shared" si="4"/>
        <v>9.7959802935791025</v>
      </c>
      <c r="P5" s="25"/>
      <c r="Q5" s="25">
        <f t="shared" si="5"/>
        <v>-1.9694656488549619E-2</v>
      </c>
      <c r="R5" s="25">
        <f t="shared" si="6"/>
        <v>1.8244274809160306E-2</v>
      </c>
      <c r="S5" s="25">
        <f t="shared" si="7"/>
        <v>-1.0916030534351145E-2</v>
      </c>
      <c r="T5" s="25"/>
      <c r="U5" s="21" t="s">
        <v>17</v>
      </c>
      <c r="V5" s="20">
        <f>AVERAGE(C$20:C$1001)</f>
        <v>6.8307942973522593</v>
      </c>
      <c r="W5" s="20">
        <f>AVERAGE(D$20:D$1001)</f>
        <v>10.507627291242196</v>
      </c>
      <c r="X5" s="20">
        <f>AVERAGE(E$20:E$1001)</f>
        <v>16377.946415478491</v>
      </c>
      <c r="Y5" s="20">
        <f>AVERAGE(G$20:G$1001)</f>
        <v>0.95364562118126661</v>
      </c>
      <c r="Z5" s="20">
        <f>AVERAGE(H$20:H$1001)</f>
        <v>-13.639389002036586</v>
      </c>
      <c r="AA5" s="20">
        <f>AVERAGE(I$20:I$1001)</f>
        <v>-1.0258044806517235</v>
      </c>
    </row>
    <row r="6" spans="1:34" s="15" customFormat="1" x14ac:dyDescent="0.25">
      <c r="A6" s="19">
        <f t="shared" si="0"/>
        <v>0.04</v>
      </c>
      <c r="B6" s="2"/>
      <c r="C6" s="19">
        <v>-20.38</v>
      </c>
      <c r="D6" s="19">
        <v>39.57</v>
      </c>
      <c r="E6" s="19">
        <v>16371.09</v>
      </c>
      <c r="F6" s="2"/>
      <c r="G6" s="19">
        <v>-2.08</v>
      </c>
      <c r="H6" s="19">
        <v>2.2000000000000002</v>
      </c>
      <c r="I6" s="19">
        <v>-3.8</v>
      </c>
      <c r="J6" s="16"/>
      <c r="K6" s="25">
        <f t="shared" si="1"/>
        <v>0.04</v>
      </c>
      <c r="L6" s="25"/>
      <c r="M6" s="25">
        <f t="shared" si="2"/>
        <v>-1.2198892822265625E-2</v>
      </c>
      <c r="N6" s="25">
        <f t="shared" si="3"/>
        <v>2.3685485229492188E-2</v>
      </c>
      <c r="O6" s="25">
        <f t="shared" si="4"/>
        <v>9.7992724383544925</v>
      </c>
      <c r="P6" s="25"/>
      <c r="Q6" s="25">
        <f t="shared" si="5"/>
        <v>-1.5877862595419848E-2</v>
      </c>
      <c r="R6" s="25">
        <f t="shared" si="6"/>
        <v>1.6793893129770993E-2</v>
      </c>
      <c r="S6" s="25">
        <f t="shared" si="7"/>
        <v>-2.9007633587786259E-2</v>
      </c>
      <c r="T6" s="25"/>
      <c r="U6" s="15" t="s">
        <v>18</v>
      </c>
      <c r="V6" s="20">
        <f>_xlfn.VAR.P(C$20:C$1001)</f>
        <v>252.75597309618001</v>
      </c>
      <c r="W6" s="20">
        <f>_xlfn.VAR.P(D$20:D$1001)</f>
        <v>161.67781789367828</v>
      </c>
      <c r="X6" s="20">
        <f>_xlfn.VAR.P(E$20:E$1001)</f>
        <v>448.11418491088091</v>
      </c>
      <c r="Y6" s="20">
        <f>_xlfn.VAR.P(G$20:G$1001)</f>
        <v>8.5255531045581971</v>
      </c>
      <c r="Z6" s="20">
        <f>_xlfn.VAR.P(H$20:H$1001)</f>
        <v>44.240896571693725</v>
      </c>
      <c r="AA6" s="20">
        <f>_xlfn.VAR.P(I$20:I$1001)</f>
        <v>7.2153966542365353</v>
      </c>
    </row>
    <row r="7" spans="1:34" s="15" customFormat="1" x14ac:dyDescent="0.25">
      <c r="A7" s="19">
        <f t="shared" si="0"/>
        <v>0.05</v>
      </c>
      <c r="B7" s="2"/>
      <c r="C7" s="19">
        <v>-4.38</v>
      </c>
      <c r="D7" s="19">
        <v>37.32</v>
      </c>
      <c r="E7" s="19">
        <v>16367.34</v>
      </c>
      <c r="F7" s="2"/>
      <c r="G7" s="19">
        <v>0.79</v>
      </c>
      <c r="H7" s="19">
        <v>3.7</v>
      </c>
      <c r="I7" s="19">
        <v>-2.99</v>
      </c>
      <c r="J7" s="16"/>
      <c r="K7" s="25">
        <f t="shared" si="1"/>
        <v>0.05</v>
      </c>
      <c r="L7" s="25"/>
      <c r="M7" s="25">
        <f t="shared" si="2"/>
        <v>-2.6217443847656252E-3</v>
      </c>
      <c r="N7" s="25">
        <f t="shared" si="3"/>
        <v>2.2338698730468752E-2</v>
      </c>
      <c r="O7" s="25">
        <f t="shared" si="4"/>
        <v>9.7970277941894537</v>
      </c>
      <c r="P7" s="25"/>
      <c r="Q7" s="25">
        <f t="shared" si="5"/>
        <v>6.0305343511450381E-3</v>
      </c>
      <c r="R7" s="25">
        <f t="shared" si="6"/>
        <v>2.8244274809160308E-2</v>
      </c>
      <c r="S7" s="25">
        <f t="shared" si="7"/>
        <v>-2.2824427480916031E-2</v>
      </c>
      <c r="T7" s="25"/>
      <c r="U7" s="21" t="s">
        <v>19</v>
      </c>
      <c r="V7" s="20">
        <f t="shared" ref="V7" si="8">SQRT(V6)</f>
        <v>15.898300949981417</v>
      </c>
      <c r="W7" s="20">
        <f t="shared" ref="W7" si="9">SQRT(W6)</f>
        <v>12.715259253891691</v>
      </c>
      <c r="X7" s="20">
        <f t="shared" ref="X7" si="10">SQRT(X6)</f>
        <v>21.168707681643699</v>
      </c>
      <c r="Y7" s="20">
        <f t="shared" ref="Y7" si="11">SQRT(Y6)</f>
        <v>2.9198549800560638</v>
      </c>
      <c r="Z7" s="20">
        <f t="shared" ref="Z7" si="12">SQRT(Z6)</f>
        <v>6.6513830570561581</v>
      </c>
      <c r="AA7" s="20">
        <f t="shared" ref="AA7" si="13">SQRT(AA6)</f>
        <v>2.6861490379791912</v>
      </c>
    </row>
    <row r="8" spans="1:34" s="15" customFormat="1" x14ac:dyDescent="0.25">
      <c r="A8" s="19">
        <f t="shared" si="0"/>
        <v>6.0000000000000005E-2</v>
      </c>
      <c r="B8" s="2"/>
      <c r="C8" s="19">
        <v>11.62</v>
      </c>
      <c r="D8" s="19">
        <v>40.32</v>
      </c>
      <c r="E8" s="19">
        <v>16372.84</v>
      </c>
      <c r="F8" s="2"/>
      <c r="G8" s="19">
        <v>-0.39</v>
      </c>
      <c r="H8" s="19">
        <v>3.14</v>
      </c>
      <c r="I8" s="19">
        <v>-2.61</v>
      </c>
      <c r="J8" s="16"/>
      <c r="K8" s="25">
        <f t="shared" si="1"/>
        <v>6.0000000000000005E-2</v>
      </c>
      <c r="L8" s="25"/>
      <c r="M8" s="25">
        <f t="shared" si="2"/>
        <v>6.9554040527343751E-3</v>
      </c>
      <c r="N8" s="25">
        <f t="shared" si="3"/>
        <v>2.4134414062500002E-2</v>
      </c>
      <c r="O8" s="25">
        <f t="shared" si="4"/>
        <v>9.8003199389648437</v>
      </c>
      <c r="P8" s="25"/>
      <c r="Q8" s="25">
        <f t="shared" si="5"/>
        <v>-2.9770992366412214E-3</v>
      </c>
      <c r="R8" s="25">
        <f t="shared" si="6"/>
        <v>2.3969465648854962E-2</v>
      </c>
      <c r="S8" s="25">
        <f t="shared" si="7"/>
        <v>-1.9923664122137405E-2</v>
      </c>
      <c r="T8" s="25"/>
      <c r="U8" s="15" t="s">
        <v>21</v>
      </c>
      <c r="V8" s="20">
        <f t="shared" ref="V8" si="14">3*V7</f>
        <v>47.694902849944249</v>
      </c>
      <c r="W8" s="20">
        <f t="shared" ref="W8" si="15">3*W7</f>
        <v>38.145777761675077</v>
      </c>
      <c r="X8" s="20">
        <f t="shared" ref="X8" si="16">3*X7</f>
        <v>63.506123044931101</v>
      </c>
      <c r="Y8" s="20">
        <f t="shared" ref="Y8" si="17">3*Y7</f>
        <v>8.7595649401681914</v>
      </c>
      <c r="Z8" s="20">
        <f t="shared" ref="Z8" si="18">3*Z7</f>
        <v>19.954149171168474</v>
      </c>
      <c r="AA8" s="20">
        <f t="shared" ref="AA8" si="19">3*AA7</f>
        <v>8.0584471139375733</v>
      </c>
    </row>
    <row r="9" spans="1:34" s="15" customFormat="1" x14ac:dyDescent="0.25">
      <c r="A9" s="19">
        <f t="shared" si="0"/>
        <v>7.0000000000000007E-2</v>
      </c>
      <c r="B9" s="2"/>
      <c r="C9" s="19">
        <v>-0.63</v>
      </c>
      <c r="D9" s="19">
        <v>31.82</v>
      </c>
      <c r="E9" s="19">
        <v>16376.09</v>
      </c>
      <c r="F9" s="2"/>
      <c r="G9" s="19">
        <v>0.61</v>
      </c>
      <c r="H9" s="19">
        <v>1.51</v>
      </c>
      <c r="I9" s="19">
        <v>-2.4300000000000002</v>
      </c>
      <c r="J9" s="16"/>
      <c r="K9" s="25">
        <f t="shared" si="1"/>
        <v>7.0000000000000007E-2</v>
      </c>
      <c r="L9" s="25"/>
      <c r="M9" s="25">
        <f t="shared" si="2"/>
        <v>-3.7710021972656252E-4</v>
      </c>
      <c r="N9" s="25">
        <f t="shared" si="3"/>
        <v>1.9046553955078125E-2</v>
      </c>
      <c r="O9" s="25">
        <f t="shared" si="4"/>
        <v>9.8022652972412114</v>
      </c>
      <c r="P9" s="25"/>
      <c r="Q9" s="25">
        <f t="shared" si="5"/>
        <v>4.6564885496183208E-3</v>
      </c>
      <c r="R9" s="25">
        <f t="shared" si="6"/>
        <v>1.1526717557251908E-2</v>
      </c>
      <c r="S9" s="25">
        <f t="shared" si="7"/>
        <v>-1.8549618320610688E-2</v>
      </c>
      <c r="T9" s="25"/>
      <c r="V9" s="16"/>
      <c r="W9" s="16"/>
      <c r="X9" s="16"/>
      <c r="Y9" s="16"/>
      <c r="Z9" s="16"/>
      <c r="AA9" s="16"/>
      <c r="AB9" s="16"/>
    </row>
    <row r="10" spans="1:34" s="15" customFormat="1" x14ac:dyDescent="0.25">
      <c r="A10" s="19">
        <f t="shared" si="0"/>
        <v>0.08</v>
      </c>
      <c r="B10" s="2"/>
      <c r="C10" s="19">
        <v>-7.38</v>
      </c>
      <c r="D10" s="19">
        <v>18.07</v>
      </c>
      <c r="E10" s="19">
        <v>16378.09</v>
      </c>
      <c r="F10" s="2"/>
      <c r="G10" s="19">
        <v>-0.08</v>
      </c>
      <c r="H10" s="19">
        <v>-0.05</v>
      </c>
      <c r="I10" s="19">
        <v>-2.11</v>
      </c>
      <c r="J10" s="16"/>
      <c r="K10" s="25">
        <f t="shared" si="1"/>
        <v>0.08</v>
      </c>
      <c r="L10" s="25"/>
      <c r="M10" s="25">
        <f t="shared" si="2"/>
        <v>-4.4174597167968748E-3</v>
      </c>
      <c r="N10" s="25">
        <f t="shared" si="3"/>
        <v>1.0816192016601563E-2</v>
      </c>
      <c r="O10" s="25">
        <f t="shared" si="4"/>
        <v>9.803462440795899</v>
      </c>
      <c r="P10" s="25"/>
      <c r="Q10" s="25">
        <f t="shared" si="5"/>
        <v>-6.1068702290076337E-4</v>
      </c>
      <c r="R10" s="25">
        <f t="shared" si="6"/>
        <v>-3.816793893129771E-4</v>
      </c>
      <c r="S10" s="25">
        <f t="shared" si="7"/>
        <v>-1.6106870229007631E-2</v>
      </c>
      <c r="T10" s="25"/>
      <c r="U10" s="21"/>
      <c r="V10" s="18" t="s">
        <v>34</v>
      </c>
      <c r="W10" s="16"/>
      <c r="X10" s="16"/>
      <c r="Y10" s="16"/>
      <c r="Z10" s="16"/>
      <c r="AA10" s="16"/>
      <c r="AB10" s="16"/>
    </row>
    <row r="11" spans="1:34" s="15" customFormat="1" x14ac:dyDescent="0.25">
      <c r="A11" s="19">
        <f t="shared" si="0"/>
        <v>0.09</v>
      </c>
      <c r="B11" s="2"/>
      <c r="C11" s="19">
        <v>-7.13</v>
      </c>
      <c r="D11" s="19">
        <v>25.07</v>
      </c>
      <c r="E11" s="19">
        <v>16387.84</v>
      </c>
      <c r="F11" s="2"/>
      <c r="G11" s="19">
        <v>-0.52</v>
      </c>
      <c r="H11" s="19">
        <v>-0.3</v>
      </c>
      <c r="I11" s="19">
        <v>-2.74</v>
      </c>
      <c r="J11" s="16"/>
      <c r="K11" s="25">
        <f t="shared" si="1"/>
        <v>0.09</v>
      </c>
      <c r="L11" s="25"/>
      <c r="M11" s="25">
        <f t="shared" si="2"/>
        <v>-4.2678167724609379E-3</v>
      </c>
      <c r="N11" s="25">
        <f t="shared" si="3"/>
        <v>1.5006194458007813E-2</v>
      </c>
      <c r="O11" s="25">
        <f t="shared" si="4"/>
        <v>9.8092985156250005</v>
      </c>
      <c r="P11" s="25"/>
      <c r="Q11" s="25">
        <f t="shared" si="5"/>
        <v>-3.9694656488549621E-3</v>
      </c>
      <c r="R11" s="25">
        <f t="shared" si="6"/>
        <v>-2.2900763358778627E-3</v>
      </c>
      <c r="S11" s="25">
        <f t="shared" si="7"/>
        <v>-2.0916030534351145E-2</v>
      </c>
      <c r="T11" s="25"/>
      <c r="V11" s="16"/>
      <c r="W11" s="16"/>
      <c r="X11" s="16"/>
      <c r="Y11" s="16"/>
      <c r="Z11" s="16"/>
      <c r="AA11" s="16"/>
      <c r="AB11" s="16"/>
    </row>
    <row r="12" spans="1:34" s="15" customFormat="1" ht="18.75" x14ac:dyDescent="0.25">
      <c r="A12" s="19">
        <f t="shared" si="0"/>
        <v>9.9999999999999992E-2</v>
      </c>
      <c r="B12" s="2"/>
      <c r="C12" s="19">
        <v>8.8699999999999992</v>
      </c>
      <c r="D12" s="19">
        <v>23.32</v>
      </c>
      <c r="E12" s="19">
        <v>16382.84</v>
      </c>
      <c r="F12" s="2"/>
      <c r="G12" s="19">
        <v>-0.21</v>
      </c>
      <c r="H12" s="19">
        <v>1.33</v>
      </c>
      <c r="I12" s="19">
        <v>-3.3</v>
      </c>
      <c r="J12" s="16"/>
      <c r="K12" s="25">
        <f t="shared" si="1"/>
        <v>9.9999999999999992E-2</v>
      </c>
      <c r="L12" s="25"/>
      <c r="M12" s="25">
        <f t="shared" si="2"/>
        <v>5.3093316650390625E-3</v>
      </c>
      <c r="N12" s="25">
        <f t="shared" si="3"/>
        <v>1.395869384765625E-2</v>
      </c>
      <c r="O12" s="25">
        <f t="shared" si="4"/>
        <v>9.8063056567382816</v>
      </c>
      <c r="P12" s="25"/>
      <c r="Q12" s="25">
        <f t="shared" si="5"/>
        <v>-1.6030534351145038E-3</v>
      </c>
      <c r="R12" s="25">
        <f t="shared" si="6"/>
        <v>1.0152671755725191E-2</v>
      </c>
      <c r="S12" s="25">
        <f t="shared" si="7"/>
        <v>-2.5190839694656488E-2</v>
      </c>
      <c r="T12" s="25"/>
      <c r="U12" s="22" t="s">
        <v>37</v>
      </c>
      <c r="W12" s="16"/>
      <c r="X12" s="16"/>
      <c r="Y12" s="16"/>
      <c r="Z12" s="16"/>
      <c r="AA12" s="16"/>
      <c r="AB12" s="16"/>
    </row>
    <row r="13" spans="1:34" s="15" customFormat="1" x14ac:dyDescent="0.25">
      <c r="A13" s="19">
        <f t="shared" si="0"/>
        <v>0.10999999999999999</v>
      </c>
      <c r="B13" s="2"/>
      <c r="C13" s="19">
        <v>10.62</v>
      </c>
      <c r="D13" s="19">
        <v>22.07</v>
      </c>
      <c r="E13" s="19">
        <v>16384.34</v>
      </c>
      <c r="F13" s="2"/>
      <c r="G13" s="19">
        <v>-0.52</v>
      </c>
      <c r="H13" s="19">
        <v>3.39</v>
      </c>
      <c r="I13" s="19">
        <v>-4.24</v>
      </c>
      <c r="J13" s="16"/>
      <c r="K13" s="25">
        <f t="shared" si="1"/>
        <v>0.10999999999999999</v>
      </c>
      <c r="L13" s="25"/>
      <c r="M13" s="25">
        <f t="shared" si="2"/>
        <v>6.356832275390625E-3</v>
      </c>
      <c r="N13" s="25">
        <f t="shared" si="3"/>
        <v>1.3210479125976563E-2</v>
      </c>
      <c r="O13" s="25">
        <f t="shared" si="4"/>
        <v>9.8072035144042982</v>
      </c>
      <c r="P13" s="25"/>
      <c r="Q13" s="25">
        <f t="shared" si="5"/>
        <v>-3.9694656488549621E-3</v>
      </c>
      <c r="R13" s="25">
        <f t="shared" si="6"/>
        <v>2.5877862595419847E-2</v>
      </c>
      <c r="S13" s="25">
        <f t="shared" si="7"/>
        <v>-3.236641221374046E-2</v>
      </c>
      <c r="T13" s="25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</row>
    <row r="14" spans="1:34" s="15" customFormat="1" x14ac:dyDescent="0.25">
      <c r="A14" s="19">
        <f t="shared" si="0"/>
        <v>0.11999999999999998</v>
      </c>
      <c r="B14" s="2"/>
      <c r="C14" s="19">
        <v>11.12</v>
      </c>
      <c r="D14" s="19">
        <v>18.07</v>
      </c>
      <c r="E14" s="19">
        <v>16385.09</v>
      </c>
      <c r="F14" s="2"/>
      <c r="G14" s="19">
        <v>-1.58</v>
      </c>
      <c r="H14" s="19">
        <v>3.83</v>
      </c>
      <c r="I14" s="19">
        <v>-3.99</v>
      </c>
      <c r="J14" s="16"/>
      <c r="K14" s="25">
        <f t="shared" si="1"/>
        <v>0.11999999999999998</v>
      </c>
      <c r="L14" s="25"/>
      <c r="M14" s="25">
        <f t="shared" si="2"/>
        <v>6.6561181640624996E-3</v>
      </c>
      <c r="N14" s="25">
        <f t="shared" si="3"/>
        <v>1.0816192016601563E-2</v>
      </c>
      <c r="O14" s="25">
        <f t="shared" si="4"/>
        <v>9.8076524432373056</v>
      </c>
      <c r="P14" s="25"/>
      <c r="Q14" s="25">
        <f t="shared" si="5"/>
        <v>-1.2061068702290076E-2</v>
      </c>
      <c r="R14" s="25">
        <f t="shared" si="6"/>
        <v>2.9236641221374045E-2</v>
      </c>
      <c r="S14" s="25">
        <f t="shared" si="7"/>
        <v>-3.0458015267175575E-2</v>
      </c>
      <c r="T14" s="25"/>
      <c r="U14"/>
      <c r="V14" t="s">
        <v>36</v>
      </c>
      <c r="X14"/>
      <c r="Y14"/>
      <c r="Z14"/>
      <c r="AA14"/>
      <c r="AB14" s="16"/>
      <c r="AC14" s="16"/>
      <c r="AD14" s="16"/>
      <c r="AE14" s="16"/>
      <c r="AF14" s="16"/>
      <c r="AG14" s="16"/>
      <c r="AH14" s="16"/>
    </row>
    <row r="15" spans="1:34" s="15" customFormat="1" x14ac:dyDescent="0.25">
      <c r="A15" s="19">
        <f t="shared" si="0"/>
        <v>0.12999999999999998</v>
      </c>
      <c r="B15" s="2"/>
      <c r="C15" s="19">
        <v>1.87</v>
      </c>
      <c r="D15" s="19">
        <v>19.57</v>
      </c>
      <c r="E15" s="19">
        <v>16386.09</v>
      </c>
      <c r="F15" s="2"/>
      <c r="G15" s="19">
        <v>-0.02</v>
      </c>
      <c r="H15" s="19">
        <v>3.26</v>
      </c>
      <c r="I15" s="19">
        <v>-3.86</v>
      </c>
      <c r="J15" s="16"/>
      <c r="K15" s="25">
        <f t="shared" si="1"/>
        <v>0.12999999999999998</v>
      </c>
      <c r="L15" s="25"/>
      <c r="M15" s="25">
        <f t="shared" si="2"/>
        <v>1.1193292236328126E-3</v>
      </c>
      <c r="N15" s="25">
        <f t="shared" si="3"/>
        <v>1.1714049682617187E-2</v>
      </c>
      <c r="O15" s="25">
        <f t="shared" si="4"/>
        <v>9.8082510150146494</v>
      </c>
      <c r="P15" s="25"/>
      <c r="Q15" s="25">
        <f t="shared" si="5"/>
        <v>-1.5267175572519084E-4</v>
      </c>
      <c r="R15" s="25">
        <f t="shared" si="6"/>
        <v>2.4885496183206107E-2</v>
      </c>
      <c r="S15" s="25">
        <f t="shared" si="7"/>
        <v>-2.9465648854961831E-2</v>
      </c>
      <c r="T15" s="25"/>
      <c r="U15" s="16"/>
      <c r="V15" s="3" t="s">
        <v>0</v>
      </c>
      <c r="W15" s="3" t="s">
        <v>1</v>
      </c>
      <c r="X15" s="3" t="s">
        <v>2</v>
      </c>
      <c r="Y15" s="3" t="s">
        <v>3</v>
      </c>
      <c r="Z15" s="3" t="s">
        <v>4</v>
      </c>
      <c r="AA15" s="3" t="s">
        <v>5</v>
      </c>
      <c r="AB15" s="16"/>
      <c r="AC15" s="16"/>
      <c r="AD15" s="16"/>
      <c r="AE15" s="16"/>
      <c r="AF15" s="16"/>
      <c r="AG15" s="16"/>
      <c r="AH15" s="16"/>
    </row>
    <row r="16" spans="1:34" s="15" customFormat="1" x14ac:dyDescent="0.25">
      <c r="A16" s="19">
        <f t="shared" si="0"/>
        <v>0.13999999999999999</v>
      </c>
      <c r="B16" s="2"/>
      <c r="C16" s="19">
        <v>4.62</v>
      </c>
      <c r="D16" s="19">
        <v>20.82</v>
      </c>
      <c r="E16" s="19">
        <v>16367.84</v>
      </c>
      <c r="F16" s="2"/>
      <c r="G16" s="19">
        <v>-0.33</v>
      </c>
      <c r="H16" s="19">
        <v>1.39</v>
      </c>
      <c r="I16" s="19">
        <v>-3.11</v>
      </c>
      <c r="J16" s="16"/>
      <c r="K16" s="25">
        <f t="shared" si="1"/>
        <v>0.13999999999999999</v>
      </c>
      <c r="L16" s="25"/>
      <c r="M16" s="25">
        <f t="shared" si="2"/>
        <v>2.7654016113281251E-3</v>
      </c>
      <c r="N16" s="25">
        <f t="shared" si="3"/>
        <v>1.2462264404296876E-2</v>
      </c>
      <c r="O16" s="25">
        <f t="shared" si="4"/>
        <v>9.7973270800781247</v>
      </c>
      <c r="P16" s="25"/>
      <c r="Q16" s="25">
        <f t="shared" si="5"/>
        <v>-2.5190839694656489E-3</v>
      </c>
      <c r="R16" s="25">
        <f t="shared" si="6"/>
        <v>1.0610687022900763E-2</v>
      </c>
      <c r="S16" s="25">
        <f t="shared" si="7"/>
        <v>-2.3740458015267175E-2</v>
      </c>
      <c r="T16" s="25"/>
      <c r="U16" s="16" t="s">
        <v>15</v>
      </c>
      <c r="V16" s="23">
        <f>('Data (GY calib)'!L3-'Data (GY calib and RB)'!V3)/'Data (GY calib)'!L3</f>
        <v>0.82380223342939485</v>
      </c>
      <c r="W16" s="23">
        <f>('Data (GY calib)'!M3-'Data (GY calib and RB)'!W3)/'Data (GY calib)'!M3</f>
        <v>0.87181933842239179</v>
      </c>
      <c r="X16" s="23">
        <f>('Data (GY calib)'!N3-'Data (GY calib and RB)'!X3)/'Data (GY calib)'!N3</f>
        <v>-9.6533537461478743E-3</v>
      </c>
      <c r="Y16" s="23">
        <f>('Data (GY calib)'!O3-'Data (GY calib and RB)'!Y3)/'Data (GY calib)'!O3</f>
        <v>0.83881230116648997</v>
      </c>
      <c r="Z16" s="23">
        <f>('Data (GY calib)'!P3-'Data (GY calib and RB)'!Z3)/'Data (GY calib)'!P3</f>
        <v>0.43846429852888413</v>
      </c>
      <c r="AA16" s="23">
        <f>('Data (GY calib)'!Q3-'Data (GY calib and RB)'!AA3)/'Data (GY calib)'!Q3</f>
        <v>0.74636226793778226</v>
      </c>
      <c r="AB16" s="16"/>
      <c r="AC16" s="16"/>
      <c r="AD16" s="16"/>
      <c r="AE16" s="16"/>
      <c r="AF16" s="16"/>
      <c r="AG16" s="16"/>
      <c r="AH16" s="16"/>
    </row>
    <row r="17" spans="1:34" s="15" customFormat="1" x14ac:dyDescent="0.25">
      <c r="A17" s="19">
        <f t="shared" si="0"/>
        <v>0.15</v>
      </c>
      <c r="B17" s="2"/>
      <c r="C17" s="19">
        <v>18.37</v>
      </c>
      <c r="D17" s="19">
        <v>25.32</v>
      </c>
      <c r="E17" s="19">
        <v>16370.34</v>
      </c>
      <c r="F17" s="2"/>
      <c r="G17" s="19">
        <v>0.36</v>
      </c>
      <c r="H17" s="19">
        <v>-1.42</v>
      </c>
      <c r="I17" s="19">
        <v>-3.05</v>
      </c>
      <c r="J17" s="16"/>
      <c r="K17" s="25">
        <f t="shared" si="1"/>
        <v>0.15</v>
      </c>
      <c r="L17" s="25"/>
      <c r="M17" s="25">
        <f t="shared" si="2"/>
        <v>1.0995763549804688E-2</v>
      </c>
      <c r="N17" s="25">
        <f t="shared" si="3"/>
        <v>1.515583740234375E-2</v>
      </c>
      <c r="O17" s="25">
        <f t="shared" si="4"/>
        <v>9.7988235095214851</v>
      </c>
      <c r="P17" s="25"/>
      <c r="Q17" s="25">
        <f t="shared" si="5"/>
        <v>2.7480916030534351E-3</v>
      </c>
      <c r="R17" s="25">
        <f t="shared" si="6"/>
        <v>-1.083969465648855E-2</v>
      </c>
      <c r="S17" s="25">
        <f t="shared" si="7"/>
        <v>-2.3282442748091603E-2</v>
      </c>
      <c r="T17" s="25"/>
      <c r="U17" s="16" t="s">
        <v>16</v>
      </c>
      <c r="V17" s="23">
        <f>('Data (GY calib)'!L4-'Data (GY calib and RB)'!V4)/'Data (GY calib)'!L4</f>
        <v>0.77527937995674112</v>
      </c>
      <c r="W17" s="23">
        <f>('Data (GY calib)'!M4-'Data (GY calib and RB)'!W4)/'Data (GY calib)'!M4</f>
        <v>0.68737126673532445</v>
      </c>
      <c r="X17" s="23">
        <f>('Data (GY calib)'!N4-'Data (GY calib and RB)'!X4)/'Data (GY calib)'!N4</f>
        <v>1.27519405910157E-2</v>
      </c>
      <c r="Y17" s="23">
        <f>('Data (GY calib)'!O4-'Data (GY calib and RB)'!Y4)/'Data (GY calib)'!O4</f>
        <v>0.76233905579399142</v>
      </c>
      <c r="Z17" s="23">
        <f>('Data (GY calib)'!P4-'Data (GY calib and RB)'!Z4)/'Data (GY calib)'!P4</f>
        <v>0.96471226927252984</v>
      </c>
      <c r="AA17" s="23">
        <f>('Data (GY calib)'!Q4-'Data (GY calib and RB)'!AA4)/'Data (GY calib)'!Q4</f>
        <v>0.76567817209528444</v>
      </c>
      <c r="AB17" s="16"/>
      <c r="AC17" s="16"/>
      <c r="AD17" s="16"/>
      <c r="AE17" s="16"/>
      <c r="AF17" s="16"/>
      <c r="AG17" s="16"/>
      <c r="AH17" s="16"/>
    </row>
    <row r="18" spans="1:34" s="15" customFormat="1" x14ac:dyDescent="0.25">
      <c r="A18" s="19">
        <f t="shared" si="0"/>
        <v>0.16</v>
      </c>
      <c r="B18" s="2"/>
      <c r="C18" s="19">
        <v>16.12</v>
      </c>
      <c r="D18" s="19">
        <v>20.82</v>
      </c>
      <c r="E18" s="19">
        <v>16359.59</v>
      </c>
      <c r="F18" s="2"/>
      <c r="G18" s="19">
        <v>1.86</v>
      </c>
      <c r="H18" s="19">
        <v>-2.36</v>
      </c>
      <c r="I18" s="19">
        <v>-3.36</v>
      </c>
      <c r="J18" s="16"/>
      <c r="K18" s="25">
        <f t="shared" si="1"/>
        <v>0.16</v>
      </c>
      <c r="L18" s="25"/>
      <c r="M18" s="25">
        <f t="shared" si="2"/>
        <v>9.6489770507812503E-3</v>
      </c>
      <c r="N18" s="25">
        <f t="shared" si="3"/>
        <v>1.2462264404296876E-2</v>
      </c>
      <c r="O18" s="25">
        <f t="shared" si="4"/>
        <v>9.7923888629150397</v>
      </c>
      <c r="P18" s="25"/>
      <c r="Q18" s="25">
        <f t="shared" si="5"/>
        <v>1.4198473282442749E-2</v>
      </c>
      <c r="R18" s="25">
        <f t="shared" si="6"/>
        <v>-1.801526717557252E-2</v>
      </c>
      <c r="S18" s="25">
        <f t="shared" si="7"/>
        <v>-2.5648854961832061E-2</v>
      </c>
      <c r="T18" s="25"/>
      <c r="U18" s="16" t="s">
        <v>18</v>
      </c>
      <c r="V18" s="23">
        <f>('Data (GY calib)'!L6-'Data (GY calib and RB)'!V6)/'Data (GY calib)'!L6</f>
        <v>0.95638502885289967</v>
      </c>
      <c r="W18" s="23">
        <f>('Data (GY calib)'!M6-'Data (GY calib and RB)'!W6)/'Data (GY calib)'!M6</f>
        <v>0.94395224710190784</v>
      </c>
      <c r="X18" s="23">
        <f>('Data (GY calib)'!N6-'Data (GY calib and RB)'!X6)/'Data (GY calib)'!N6</f>
        <v>0.92760396577455217</v>
      </c>
      <c r="Y18" s="23">
        <f>('Data (GY calib)'!O6-'Data (GY calib and RB)'!Y6)/'Data (GY calib)'!O6</f>
        <v>0.93811938251342264</v>
      </c>
      <c r="Z18" s="23">
        <f>('Data (GY calib)'!P6-'Data (GY calib and RB)'!Z6)/'Data (GY calib)'!P6</f>
        <v>0.8207330738451516</v>
      </c>
      <c r="AA18" s="23">
        <f>('Data (GY calib)'!Q6-'Data (GY calib and RB)'!AA6)/'Data (GY calib)'!Q6</f>
        <v>0.95039134235698008</v>
      </c>
      <c r="AB18" s="16"/>
      <c r="AC18" s="16"/>
      <c r="AD18" s="16"/>
      <c r="AE18" s="16"/>
      <c r="AF18" s="16"/>
      <c r="AG18" s="16"/>
      <c r="AH18" s="16"/>
    </row>
    <row r="19" spans="1:34" s="15" customFormat="1" x14ac:dyDescent="0.25">
      <c r="A19" s="19">
        <f t="shared" si="0"/>
        <v>0.17</v>
      </c>
      <c r="B19" s="2"/>
      <c r="C19" s="19">
        <v>5.62</v>
      </c>
      <c r="D19" s="19">
        <v>20.82</v>
      </c>
      <c r="E19" s="19">
        <v>16364.84</v>
      </c>
      <c r="F19" s="2"/>
      <c r="G19" s="19">
        <v>2.23</v>
      </c>
      <c r="H19" s="19">
        <v>-4.24</v>
      </c>
      <c r="I19" s="19">
        <v>-2.68</v>
      </c>
      <c r="J19" s="16"/>
      <c r="K19" s="25">
        <f t="shared" si="1"/>
        <v>0.17</v>
      </c>
      <c r="L19" s="25"/>
      <c r="M19" s="25">
        <f t="shared" si="2"/>
        <v>3.3639733886718752E-3</v>
      </c>
      <c r="N19" s="25">
        <f t="shared" si="3"/>
        <v>1.2462264404296876E-2</v>
      </c>
      <c r="O19" s="25">
        <f t="shared" si="4"/>
        <v>9.7955313647460951</v>
      </c>
      <c r="P19" s="25"/>
      <c r="Q19" s="25">
        <f t="shared" si="5"/>
        <v>1.7022900763358779E-2</v>
      </c>
      <c r="R19" s="25">
        <f t="shared" si="6"/>
        <v>-3.236641221374046E-2</v>
      </c>
      <c r="S19" s="25">
        <f t="shared" si="7"/>
        <v>-2.0458015267175573E-2</v>
      </c>
      <c r="T19" s="25"/>
      <c r="U19" s="19" t="s">
        <v>19</v>
      </c>
      <c r="V19" s="23">
        <f>('Data (GY calib)'!L7-'Data (GY calib and RB)'!V7)/'Data (GY calib)'!L7</f>
        <v>0.79115802350317521</v>
      </c>
      <c r="W19" s="23">
        <f>('Data (GY calib)'!M7-'Data (GY calib and RB)'!W7)/'Data (GY calib)'!M7</f>
        <v>0.76325593376371159</v>
      </c>
      <c r="X19" s="23">
        <f>('Data (GY calib)'!N7-'Data (GY calib and RB)'!X7)/'Data (GY calib)'!N7</f>
        <v>0.73093488850196919</v>
      </c>
      <c r="Y19" s="23">
        <f>('Data (GY calib)'!O7-'Data (GY calib and RB)'!Y7)/'Data (GY calib)'!O7</f>
        <v>0.7512418494067431</v>
      </c>
      <c r="Z19" s="23">
        <f>('Data (GY calib)'!P7-'Data (GY calib and RB)'!Z7)/'Data (GY calib)'!P7</f>
        <v>0.57660074851879062</v>
      </c>
      <c r="AA19" s="23">
        <f>('Data (GY calib)'!Q7-'Data (GY calib and RB)'!AA7)/'Data (GY calib)'!Q7</f>
        <v>0.77726998935253511</v>
      </c>
      <c r="AB19" s="16"/>
      <c r="AC19" s="16"/>
      <c r="AD19" s="16"/>
      <c r="AE19" s="16"/>
      <c r="AF19" s="16"/>
      <c r="AG19" s="16"/>
      <c r="AH19" s="16"/>
    </row>
    <row r="20" spans="1:34" s="15" customFormat="1" x14ac:dyDescent="0.25">
      <c r="A20" s="19">
        <f t="shared" si="0"/>
        <v>0.18000000000000002</v>
      </c>
      <c r="B20" s="2"/>
      <c r="C20" s="19">
        <v>0.87</v>
      </c>
      <c r="D20" s="19">
        <v>19.82</v>
      </c>
      <c r="E20" s="19">
        <v>16364.34</v>
      </c>
      <c r="F20" s="2"/>
      <c r="G20" s="19">
        <v>1.29</v>
      </c>
      <c r="H20" s="19">
        <v>-5.42</v>
      </c>
      <c r="I20" s="19">
        <v>-1.05</v>
      </c>
      <c r="J20" s="16"/>
      <c r="K20" s="25">
        <f t="shared" si="1"/>
        <v>0.18000000000000002</v>
      </c>
      <c r="L20" s="25"/>
      <c r="M20" s="25">
        <f t="shared" si="2"/>
        <v>5.2075744628906251E-4</v>
      </c>
      <c r="N20" s="25">
        <f t="shared" si="3"/>
        <v>1.1863692626953125E-2</v>
      </c>
      <c r="O20" s="25">
        <f t="shared" si="4"/>
        <v>9.7952320788574223</v>
      </c>
      <c r="P20" s="25"/>
      <c r="Q20" s="25">
        <f t="shared" si="5"/>
        <v>9.8473282442748094E-3</v>
      </c>
      <c r="R20" s="25">
        <f t="shared" si="6"/>
        <v>-4.1374045801526718E-2</v>
      </c>
      <c r="S20" s="25">
        <f t="shared" si="7"/>
        <v>-8.0152671755725196E-3</v>
      </c>
      <c r="T20" s="25"/>
      <c r="AB20" s="16"/>
      <c r="AC20" s="16"/>
      <c r="AD20" s="16"/>
      <c r="AE20" s="16"/>
      <c r="AF20" s="16"/>
      <c r="AG20" s="16"/>
      <c r="AH20" s="16"/>
    </row>
    <row r="21" spans="1:34" s="15" customFormat="1" x14ac:dyDescent="0.25">
      <c r="A21" s="15">
        <f t="shared" si="0"/>
        <v>0.19000000000000003</v>
      </c>
      <c r="B21" s="2"/>
      <c r="C21" s="16">
        <v>6.12</v>
      </c>
      <c r="D21" s="16">
        <v>21.32</v>
      </c>
      <c r="E21" s="16">
        <v>16366.34</v>
      </c>
      <c r="F21" s="2"/>
      <c r="G21" s="16">
        <v>1.1100000000000001</v>
      </c>
      <c r="H21" s="16">
        <v>-6.74</v>
      </c>
      <c r="I21" s="16">
        <v>-2.86</v>
      </c>
      <c r="J21" s="16"/>
      <c r="K21" s="25">
        <f t="shared" si="1"/>
        <v>0.19000000000000003</v>
      </c>
      <c r="L21" s="25"/>
      <c r="M21" s="25">
        <f t="shared" si="2"/>
        <v>3.6632592773437503E-3</v>
      </c>
      <c r="N21" s="25">
        <f t="shared" si="3"/>
        <v>1.276155029296875E-2</v>
      </c>
      <c r="O21" s="25">
        <f t="shared" si="4"/>
        <v>9.7964292224121099</v>
      </c>
      <c r="P21" s="25"/>
      <c r="Q21" s="25">
        <f t="shared" si="5"/>
        <v>8.473282442748092E-3</v>
      </c>
      <c r="R21" s="25">
        <f t="shared" si="6"/>
        <v>-5.1450381679389312E-2</v>
      </c>
      <c r="S21" s="25">
        <f t="shared" si="7"/>
        <v>-2.183206106870229E-2</v>
      </c>
      <c r="T21" s="25"/>
      <c r="U21" s="16"/>
      <c r="V21" s="20"/>
      <c r="W21" s="20"/>
      <c r="X21" s="20"/>
      <c r="Y21" s="20"/>
      <c r="Z21" s="20"/>
      <c r="AA21" s="20"/>
      <c r="AB21" s="16"/>
      <c r="AC21" s="16"/>
      <c r="AD21" s="16"/>
      <c r="AE21" s="16"/>
      <c r="AF21" s="16"/>
      <c r="AG21" s="16"/>
      <c r="AH21" s="16"/>
    </row>
    <row r="22" spans="1:34" s="15" customFormat="1" x14ac:dyDescent="0.25">
      <c r="A22" s="15">
        <f t="shared" si="0"/>
        <v>0.20000000000000004</v>
      </c>
      <c r="B22" s="2"/>
      <c r="C22" s="16">
        <v>23.62</v>
      </c>
      <c r="D22" s="16">
        <v>20.32</v>
      </c>
      <c r="E22" s="16">
        <v>16344.84</v>
      </c>
      <c r="F22" s="2"/>
      <c r="G22" s="16">
        <v>2.42</v>
      </c>
      <c r="H22" s="16">
        <v>-7.55</v>
      </c>
      <c r="I22" s="16">
        <v>-1.3</v>
      </c>
      <c r="J22" s="16"/>
      <c r="K22" s="25">
        <f t="shared" si="1"/>
        <v>0.20000000000000004</v>
      </c>
      <c r="L22" s="25"/>
      <c r="M22" s="25">
        <f t="shared" si="2"/>
        <v>1.4138265380859376E-2</v>
      </c>
      <c r="N22" s="25">
        <f t="shared" si="3"/>
        <v>1.2162978515625001E-2</v>
      </c>
      <c r="O22" s="25">
        <f t="shared" si="4"/>
        <v>9.7835599291992192</v>
      </c>
      <c r="P22" s="25"/>
      <c r="Q22" s="25">
        <f t="shared" si="5"/>
        <v>1.8473282442748092E-2</v>
      </c>
      <c r="R22" s="25">
        <f t="shared" si="6"/>
        <v>-5.7633587786259544E-2</v>
      </c>
      <c r="S22" s="25">
        <f t="shared" si="7"/>
        <v>-9.9236641221374048E-3</v>
      </c>
      <c r="T22" s="25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</row>
    <row r="23" spans="1:34" s="15" customFormat="1" x14ac:dyDescent="0.25">
      <c r="A23" s="15">
        <f t="shared" si="0"/>
        <v>0.21000000000000005</v>
      </c>
      <c r="B23" s="2"/>
      <c r="C23" s="16">
        <v>13.62</v>
      </c>
      <c r="D23" s="16">
        <v>21.32</v>
      </c>
      <c r="E23" s="16">
        <v>16340.84</v>
      </c>
      <c r="F23" s="2"/>
      <c r="G23" s="16">
        <v>0.79</v>
      </c>
      <c r="H23" s="16">
        <v>-9.0500000000000007</v>
      </c>
      <c r="I23" s="16">
        <v>-1.74</v>
      </c>
      <c r="J23" s="16"/>
      <c r="K23" s="25">
        <f t="shared" si="1"/>
        <v>0.21000000000000005</v>
      </c>
      <c r="L23" s="25"/>
      <c r="M23" s="25">
        <f t="shared" si="2"/>
        <v>8.1525476074218745E-3</v>
      </c>
      <c r="N23" s="25">
        <f t="shared" si="3"/>
        <v>1.276155029296875E-2</v>
      </c>
      <c r="O23" s="25">
        <f t="shared" si="4"/>
        <v>9.7811656420898441</v>
      </c>
      <c r="P23" s="25"/>
      <c r="Q23" s="25">
        <f t="shared" si="5"/>
        <v>6.0305343511450381E-3</v>
      </c>
      <c r="R23" s="25">
        <f t="shared" si="6"/>
        <v>-6.9083969465648862E-2</v>
      </c>
      <c r="S23" s="25">
        <f t="shared" si="7"/>
        <v>-1.3282442748091603E-2</v>
      </c>
      <c r="T23" s="25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</row>
    <row r="24" spans="1:34" s="15" customFormat="1" x14ac:dyDescent="0.25">
      <c r="A24" s="15">
        <f t="shared" si="0"/>
        <v>0.22000000000000006</v>
      </c>
      <c r="B24" s="2"/>
      <c r="C24" s="16">
        <v>-0.88</v>
      </c>
      <c r="D24" s="16">
        <v>23.82</v>
      </c>
      <c r="E24" s="16">
        <v>16347.34</v>
      </c>
      <c r="F24" s="2"/>
      <c r="G24" s="16">
        <v>1.42</v>
      </c>
      <c r="H24" s="16">
        <v>-9.5500000000000007</v>
      </c>
      <c r="I24" s="16">
        <v>-0.93</v>
      </c>
      <c r="J24" s="16"/>
      <c r="K24" s="25">
        <f t="shared" si="1"/>
        <v>0.22000000000000006</v>
      </c>
      <c r="L24" s="25"/>
      <c r="M24" s="25">
        <f t="shared" si="2"/>
        <v>-5.267431640625E-4</v>
      </c>
      <c r="N24" s="25">
        <f t="shared" si="3"/>
        <v>1.4257979736328126E-2</v>
      </c>
      <c r="O24" s="25">
        <f t="shared" si="4"/>
        <v>9.7850563586425778</v>
      </c>
      <c r="P24" s="25"/>
      <c r="Q24" s="25">
        <f t="shared" si="5"/>
        <v>1.083969465648855E-2</v>
      </c>
      <c r="R24" s="25">
        <f t="shared" si="6"/>
        <v>-7.2900763358778625E-2</v>
      </c>
      <c r="S24" s="25">
        <f t="shared" si="7"/>
        <v>-7.0992366412213747E-3</v>
      </c>
      <c r="T24" s="25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</row>
    <row r="25" spans="1:34" s="15" customFormat="1" x14ac:dyDescent="0.25">
      <c r="A25" s="15">
        <f t="shared" si="0"/>
        <v>0.23000000000000007</v>
      </c>
      <c r="B25" s="2"/>
      <c r="C25" s="16">
        <v>2.62</v>
      </c>
      <c r="D25" s="16">
        <v>28.82</v>
      </c>
      <c r="E25" s="16">
        <v>16350.84</v>
      </c>
      <c r="F25" s="2"/>
      <c r="G25" s="16">
        <v>1.92</v>
      </c>
      <c r="H25" s="16">
        <v>-10.92</v>
      </c>
      <c r="I25" s="16">
        <v>-1.43</v>
      </c>
      <c r="J25" s="16"/>
      <c r="K25" s="25">
        <f t="shared" si="1"/>
        <v>0.23000000000000007</v>
      </c>
      <c r="L25" s="25"/>
      <c r="M25" s="25">
        <f t="shared" si="2"/>
        <v>1.568258056640625E-3</v>
      </c>
      <c r="N25" s="25">
        <f t="shared" si="3"/>
        <v>1.7250838623046875E-2</v>
      </c>
      <c r="O25" s="25">
        <f t="shared" si="4"/>
        <v>9.787151359863282</v>
      </c>
      <c r="P25" s="25"/>
      <c r="Q25" s="25">
        <f t="shared" si="5"/>
        <v>1.465648854961832E-2</v>
      </c>
      <c r="R25" s="25">
        <f t="shared" si="6"/>
        <v>-8.33587786259542E-2</v>
      </c>
      <c r="S25" s="25">
        <f t="shared" si="7"/>
        <v>-1.0916030534351145E-2</v>
      </c>
      <c r="T25" s="25"/>
      <c r="W25" s="15">
        <f>9.807/16384</f>
        <v>5.9857177734375002E-4</v>
      </c>
    </row>
    <row r="26" spans="1:34" s="15" customFormat="1" x14ac:dyDescent="0.25">
      <c r="A26" s="15">
        <f t="shared" si="0"/>
        <v>0.24000000000000007</v>
      </c>
      <c r="B26" s="2"/>
      <c r="C26" s="16">
        <v>10.37</v>
      </c>
      <c r="D26" s="16">
        <v>34.07</v>
      </c>
      <c r="E26" s="16">
        <v>16343.34</v>
      </c>
      <c r="F26" s="2"/>
      <c r="G26" s="16">
        <v>1.86</v>
      </c>
      <c r="H26" s="16">
        <v>-10.86</v>
      </c>
      <c r="I26" s="16">
        <v>-2.5499999999999998</v>
      </c>
      <c r="J26" s="16"/>
      <c r="K26" s="25">
        <f t="shared" si="1"/>
        <v>0.24000000000000007</v>
      </c>
      <c r="L26" s="25"/>
      <c r="M26" s="25">
        <f t="shared" si="2"/>
        <v>6.2071893310546872E-3</v>
      </c>
      <c r="N26" s="25">
        <f t="shared" si="3"/>
        <v>2.0393340454101565E-2</v>
      </c>
      <c r="O26" s="25">
        <f t="shared" si="4"/>
        <v>9.7826620715332044</v>
      </c>
      <c r="P26" s="25"/>
      <c r="Q26" s="25">
        <f t="shared" si="5"/>
        <v>1.4198473282442749E-2</v>
      </c>
      <c r="R26" s="25">
        <f t="shared" si="6"/>
        <v>-8.290076335877862E-2</v>
      </c>
      <c r="S26" s="25">
        <f t="shared" si="7"/>
        <v>-1.9465648854961829E-2</v>
      </c>
      <c r="T26" s="25"/>
    </row>
    <row r="27" spans="1:34" s="15" customFormat="1" x14ac:dyDescent="0.25">
      <c r="A27" s="15">
        <f t="shared" si="0"/>
        <v>0.25000000000000006</v>
      </c>
      <c r="B27" s="2"/>
      <c r="C27" s="16">
        <v>4.37</v>
      </c>
      <c r="D27" s="16">
        <v>34.32</v>
      </c>
      <c r="E27" s="16">
        <v>16337.59</v>
      </c>
      <c r="F27" s="2"/>
      <c r="G27" s="16">
        <v>1.67</v>
      </c>
      <c r="H27" s="16">
        <v>-11.92</v>
      </c>
      <c r="I27" s="16">
        <v>-2.68</v>
      </c>
      <c r="J27" s="16"/>
      <c r="K27" s="25">
        <f t="shared" si="1"/>
        <v>0.25000000000000006</v>
      </c>
      <c r="L27" s="25"/>
      <c r="M27" s="25">
        <f t="shared" si="2"/>
        <v>2.6157586669921878E-3</v>
      </c>
      <c r="N27" s="25">
        <f t="shared" si="3"/>
        <v>2.0542983398437503E-2</v>
      </c>
      <c r="O27" s="25">
        <f t="shared" si="4"/>
        <v>9.7792202838134763</v>
      </c>
      <c r="P27" s="25"/>
      <c r="Q27" s="25">
        <f t="shared" si="5"/>
        <v>1.2748091603053435E-2</v>
      </c>
      <c r="R27" s="25">
        <f t="shared" si="6"/>
        <v>-9.099236641221374E-2</v>
      </c>
      <c r="S27" s="25">
        <f t="shared" si="7"/>
        <v>-2.0458015267175573E-2</v>
      </c>
      <c r="T27" s="25"/>
    </row>
    <row r="28" spans="1:34" s="15" customFormat="1" x14ac:dyDescent="0.25">
      <c r="A28" s="15">
        <f t="shared" si="0"/>
        <v>0.26000000000000006</v>
      </c>
      <c r="B28" s="2"/>
      <c r="C28" s="16">
        <v>-7.38</v>
      </c>
      <c r="D28" s="16">
        <v>35.07</v>
      </c>
      <c r="E28" s="16">
        <v>16336.84</v>
      </c>
      <c r="F28" s="2"/>
      <c r="G28" s="16">
        <v>0.92</v>
      </c>
      <c r="H28" s="16">
        <v>-12.67</v>
      </c>
      <c r="I28" s="16">
        <v>-2.4300000000000002</v>
      </c>
      <c r="J28" s="16"/>
      <c r="K28" s="25">
        <f t="shared" si="1"/>
        <v>0.26000000000000006</v>
      </c>
      <c r="L28" s="25"/>
      <c r="M28" s="25">
        <f t="shared" si="2"/>
        <v>-4.4174597167968748E-3</v>
      </c>
      <c r="N28" s="25">
        <f t="shared" si="3"/>
        <v>2.0991912231445312E-2</v>
      </c>
      <c r="O28" s="25">
        <f t="shared" si="4"/>
        <v>9.7787713549804689</v>
      </c>
      <c r="P28" s="25"/>
      <c r="Q28" s="25">
        <f t="shared" si="5"/>
        <v>7.0229007633587793E-3</v>
      </c>
      <c r="R28" s="25">
        <f t="shared" si="6"/>
        <v>-9.6717557251908393E-2</v>
      </c>
      <c r="S28" s="25">
        <f t="shared" si="7"/>
        <v>-1.8549618320610688E-2</v>
      </c>
      <c r="T28" s="25"/>
    </row>
    <row r="29" spans="1:34" s="15" customFormat="1" x14ac:dyDescent="0.25">
      <c r="A29" s="15">
        <f t="shared" si="0"/>
        <v>0.27000000000000007</v>
      </c>
      <c r="B29" s="2"/>
      <c r="C29" s="16">
        <v>-15.88</v>
      </c>
      <c r="D29" s="16">
        <v>25.82</v>
      </c>
      <c r="E29" s="16">
        <v>16336.84</v>
      </c>
      <c r="F29" s="2"/>
      <c r="G29" s="16">
        <v>1.36</v>
      </c>
      <c r="H29" s="16">
        <v>-15.24</v>
      </c>
      <c r="I29" s="16">
        <v>-2.93</v>
      </c>
      <c r="J29" s="16"/>
      <c r="K29" s="25">
        <f t="shared" si="1"/>
        <v>0.27000000000000007</v>
      </c>
      <c r="L29" s="25"/>
      <c r="M29" s="25">
        <f t="shared" si="2"/>
        <v>-9.5053198242187505E-3</v>
      </c>
      <c r="N29" s="25">
        <f t="shared" si="3"/>
        <v>1.5455123291015626E-2</v>
      </c>
      <c r="O29" s="25">
        <f t="shared" si="4"/>
        <v>9.7787713549804689</v>
      </c>
      <c r="P29" s="25"/>
      <c r="Q29" s="25">
        <f t="shared" si="5"/>
        <v>1.0381679389312977E-2</v>
      </c>
      <c r="R29" s="25">
        <f t="shared" si="6"/>
        <v>-0.11633587786259542</v>
      </c>
      <c r="S29" s="25">
        <f t="shared" si="7"/>
        <v>-2.2366412213740458E-2</v>
      </c>
      <c r="T29" s="25"/>
    </row>
    <row r="30" spans="1:34" s="15" customFormat="1" x14ac:dyDescent="0.25">
      <c r="A30" s="15">
        <f t="shared" si="0"/>
        <v>0.28000000000000008</v>
      </c>
      <c r="B30" s="2"/>
      <c r="C30" s="16">
        <v>-17.13</v>
      </c>
      <c r="D30" s="16">
        <v>28.07</v>
      </c>
      <c r="E30" s="16">
        <v>16345.09</v>
      </c>
      <c r="F30" s="2"/>
      <c r="G30" s="16">
        <v>1.42</v>
      </c>
      <c r="H30" s="16">
        <v>-16.36</v>
      </c>
      <c r="I30" s="16">
        <v>-0.74</v>
      </c>
      <c r="J30" s="16"/>
      <c r="K30" s="25">
        <f t="shared" si="1"/>
        <v>0.28000000000000008</v>
      </c>
      <c r="L30" s="25"/>
      <c r="M30" s="25">
        <f t="shared" si="2"/>
        <v>-1.0253534545898437E-2</v>
      </c>
      <c r="N30" s="25">
        <f t="shared" si="3"/>
        <v>1.6801909790039062E-2</v>
      </c>
      <c r="O30" s="25">
        <f t="shared" si="4"/>
        <v>9.7837095721435556</v>
      </c>
      <c r="P30" s="25"/>
      <c r="Q30" s="25">
        <f t="shared" si="5"/>
        <v>1.083969465648855E-2</v>
      </c>
      <c r="R30" s="25">
        <f t="shared" si="6"/>
        <v>-0.1248854961832061</v>
      </c>
      <c r="S30" s="25">
        <f t="shared" si="7"/>
        <v>-5.6488549618320611E-3</v>
      </c>
      <c r="T30" s="25"/>
    </row>
    <row r="31" spans="1:34" s="15" customFormat="1" x14ac:dyDescent="0.25">
      <c r="A31" s="15">
        <f t="shared" si="0"/>
        <v>0.29000000000000009</v>
      </c>
      <c r="B31" s="2"/>
      <c r="C31" s="16">
        <v>-5.63</v>
      </c>
      <c r="D31" s="16">
        <v>25.32</v>
      </c>
      <c r="E31" s="16">
        <v>16348.84</v>
      </c>
      <c r="F31" s="2"/>
      <c r="G31" s="16">
        <v>-1.02</v>
      </c>
      <c r="H31" s="16">
        <v>-17.670000000000002</v>
      </c>
      <c r="I31" s="16">
        <v>-1.05</v>
      </c>
      <c r="J31" s="16"/>
      <c r="K31" s="25">
        <f t="shared" si="1"/>
        <v>0.29000000000000009</v>
      </c>
      <c r="L31" s="25"/>
      <c r="M31" s="25">
        <f t="shared" si="2"/>
        <v>-3.3699591064453127E-3</v>
      </c>
      <c r="N31" s="25">
        <f t="shared" si="3"/>
        <v>1.515583740234375E-2</v>
      </c>
      <c r="O31" s="25">
        <f t="shared" si="4"/>
        <v>9.7859542163085944</v>
      </c>
      <c r="P31" s="25"/>
      <c r="Q31" s="25">
        <f t="shared" si="5"/>
        <v>-7.7862595419847334E-3</v>
      </c>
      <c r="R31" s="25">
        <f t="shared" si="6"/>
        <v>-0.13488549618320611</v>
      </c>
      <c r="S31" s="25">
        <f t="shared" si="7"/>
        <v>-8.0152671755725196E-3</v>
      </c>
      <c r="T31" s="25"/>
    </row>
    <row r="32" spans="1:34" s="15" customFormat="1" x14ac:dyDescent="0.25">
      <c r="A32" s="15">
        <f t="shared" si="0"/>
        <v>0.3000000000000001</v>
      </c>
      <c r="B32" s="2"/>
      <c r="C32" s="16">
        <v>-2.13</v>
      </c>
      <c r="D32" s="16">
        <v>22.07</v>
      </c>
      <c r="E32" s="16">
        <v>16343.84</v>
      </c>
      <c r="F32" s="2"/>
      <c r="G32" s="16">
        <v>-2.27</v>
      </c>
      <c r="H32" s="16">
        <v>-19.11</v>
      </c>
      <c r="I32" s="16">
        <v>0.45</v>
      </c>
      <c r="J32" s="16"/>
      <c r="K32" s="25">
        <f t="shared" si="1"/>
        <v>0.3000000000000001</v>
      </c>
      <c r="L32" s="25"/>
      <c r="M32" s="25">
        <f t="shared" si="2"/>
        <v>-1.2749578857421875E-3</v>
      </c>
      <c r="N32" s="25">
        <f t="shared" si="3"/>
        <v>1.3210479125976563E-2</v>
      </c>
      <c r="O32" s="25">
        <f t="shared" si="4"/>
        <v>9.7829613574218754</v>
      </c>
      <c r="P32" s="25"/>
      <c r="Q32" s="25">
        <f t="shared" si="5"/>
        <v>-1.7328244274809161E-2</v>
      </c>
      <c r="R32" s="25">
        <f t="shared" si="6"/>
        <v>-0.14587786259541985</v>
      </c>
      <c r="S32" s="25">
        <f t="shared" si="7"/>
        <v>3.4351145038167938E-3</v>
      </c>
      <c r="T32" s="25"/>
    </row>
    <row r="33" spans="1:20" s="15" customFormat="1" x14ac:dyDescent="0.25">
      <c r="A33" s="15">
        <f t="shared" si="0"/>
        <v>0.31000000000000011</v>
      </c>
      <c r="B33" s="2"/>
      <c r="C33" s="16">
        <v>-9.8800000000000008</v>
      </c>
      <c r="D33" s="16">
        <v>12.32</v>
      </c>
      <c r="E33" s="16">
        <v>16348.34</v>
      </c>
      <c r="F33" s="2"/>
      <c r="G33" s="16">
        <v>-3.21</v>
      </c>
      <c r="H33" s="16">
        <v>-17.86</v>
      </c>
      <c r="I33" s="16">
        <v>-0.3</v>
      </c>
      <c r="J33" s="16"/>
      <c r="K33" s="25">
        <f t="shared" si="1"/>
        <v>0.31000000000000011</v>
      </c>
      <c r="L33" s="25"/>
      <c r="M33" s="25">
        <f t="shared" si="2"/>
        <v>-5.9138891601562505E-3</v>
      </c>
      <c r="N33" s="25">
        <f t="shared" si="3"/>
        <v>7.3744042968750005E-3</v>
      </c>
      <c r="O33" s="25">
        <f t="shared" si="4"/>
        <v>9.7856549304199216</v>
      </c>
      <c r="P33" s="25"/>
      <c r="Q33" s="25">
        <f t="shared" si="5"/>
        <v>-2.4503816793893129E-2</v>
      </c>
      <c r="R33" s="25">
        <f t="shared" si="6"/>
        <v>-0.13633587786259541</v>
      </c>
      <c r="S33" s="25">
        <f t="shared" si="7"/>
        <v>-2.2900763358778627E-3</v>
      </c>
      <c r="T33" s="25"/>
    </row>
    <row r="34" spans="1:20" s="15" customFormat="1" x14ac:dyDescent="0.25">
      <c r="A34" s="15">
        <f t="shared" si="0"/>
        <v>0.32000000000000012</v>
      </c>
      <c r="B34" s="2"/>
      <c r="C34" s="16">
        <v>-13.63</v>
      </c>
      <c r="D34" s="16">
        <v>12.07</v>
      </c>
      <c r="E34" s="16">
        <v>16355.84</v>
      </c>
      <c r="F34" s="2"/>
      <c r="G34" s="16">
        <v>-2.71</v>
      </c>
      <c r="H34" s="16">
        <v>-21.23</v>
      </c>
      <c r="I34" s="16">
        <v>0.26</v>
      </c>
      <c r="J34" s="16"/>
      <c r="K34" s="25">
        <f t="shared" si="1"/>
        <v>0.32000000000000012</v>
      </c>
      <c r="L34" s="25"/>
      <c r="M34" s="25">
        <f t="shared" si="2"/>
        <v>-8.1585333251953124E-3</v>
      </c>
      <c r="N34" s="25">
        <f t="shared" si="3"/>
        <v>7.2247613525390627E-3</v>
      </c>
      <c r="O34" s="25">
        <f t="shared" si="4"/>
        <v>9.790144218750001</v>
      </c>
      <c r="P34" s="25"/>
      <c r="Q34" s="25">
        <f t="shared" si="5"/>
        <v>-2.0687022900763359E-2</v>
      </c>
      <c r="R34" s="25">
        <f t="shared" si="6"/>
        <v>-0.16206106870229009</v>
      </c>
      <c r="S34" s="25">
        <f t="shared" si="7"/>
        <v>1.984732824427481E-3</v>
      </c>
      <c r="T34" s="25"/>
    </row>
    <row r="35" spans="1:20" s="15" customFormat="1" x14ac:dyDescent="0.25">
      <c r="A35" s="15">
        <f t="shared" si="0"/>
        <v>0.33000000000000013</v>
      </c>
      <c r="B35" s="2"/>
      <c r="C35" s="16">
        <v>-9.3800000000000008</v>
      </c>
      <c r="D35" s="16">
        <v>13.07</v>
      </c>
      <c r="E35" s="16">
        <v>16358.34</v>
      </c>
      <c r="F35" s="2"/>
      <c r="G35" s="16">
        <v>-1.71</v>
      </c>
      <c r="H35" s="16">
        <v>-23.8</v>
      </c>
      <c r="I35" s="16">
        <v>1.64</v>
      </c>
      <c r="J35" s="16"/>
      <c r="K35" s="25">
        <f t="shared" si="1"/>
        <v>0.33000000000000013</v>
      </c>
      <c r="L35" s="25"/>
      <c r="M35" s="25">
        <f t="shared" si="2"/>
        <v>-5.6146032714843759E-3</v>
      </c>
      <c r="N35" s="25">
        <f t="shared" si="3"/>
        <v>7.8233331298828129E-3</v>
      </c>
      <c r="O35" s="25">
        <f t="shared" si="4"/>
        <v>9.7916406481933596</v>
      </c>
      <c r="P35" s="25"/>
      <c r="Q35" s="25">
        <f t="shared" si="5"/>
        <v>-1.3053435114503817E-2</v>
      </c>
      <c r="R35" s="25">
        <f t="shared" si="6"/>
        <v>-0.18167938931297711</v>
      </c>
      <c r="S35" s="25">
        <f t="shared" si="7"/>
        <v>1.2519083969465649E-2</v>
      </c>
      <c r="T35" s="25"/>
    </row>
    <row r="36" spans="1:20" s="15" customFormat="1" x14ac:dyDescent="0.25">
      <c r="A36" s="15">
        <f t="shared" si="0"/>
        <v>0.34000000000000014</v>
      </c>
      <c r="B36" s="2"/>
      <c r="C36" s="16">
        <v>-2.88</v>
      </c>
      <c r="D36" s="16">
        <v>16.07</v>
      </c>
      <c r="E36" s="16">
        <v>16360.84</v>
      </c>
      <c r="F36" s="2"/>
      <c r="G36" s="16">
        <v>-2.02</v>
      </c>
      <c r="H36" s="16">
        <v>-24.98</v>
      </c>
      <c r="I36" s="16">
        <v>1.95</v>
      </c>
      <c r="J36" s="16"/>
      <c r="K36" s="25">
        <f t="shared" si="1"/>
        <v>0.34000000000000014</v>
      </c>
      <c r="L36" s="25"/>
      <c r="M36" s="25">
        <f t="shared" si="2"/>
        <v>-1.7238867187500001E-3</v>
      </c>
      <c r="N36" s="25">
        <f t="shared" si="3"/>
        <v>9.6190484619140624E-3</v>
      </c>
      <c r="O36" s="25">
        <f t="shared" si="4"/>
        <v>9.7931370776367199</v>
      </c>
      <c r="P36" s="25"/>
      <c r="Q36" s="25">
        <f t="shared" si="5"/>
        <v>-1.5419847328244274E-2</v>
      </c>
      <c r="R36" s="25">
        <f t="shared" si="6"/>
        <v>-0.19068702290076336</v>
      </c>
      <c r="S36" s="25">
        <f t="shared" si="7"/>
        <v>1.4885496183206106E-2</v>
      </c>
      <c r="T36" s="25"/>
    </row>
    <row r="37" spans="1:20" s="15" customFormat="1" x14ac:dyDescent="0.25">
      <c r="A37" s="15">
        <f t="shared" si="0"/>
        <v>0.35000000000000014</v>
      </c>
      <c r="B37" s="2"/>
      <c r="C37" s="16">
        <v>-3.38</v>
      </c>
      <c r="D37" s="16">
        <v>8.82</v>
      </c>
      <c r="E37" s="16">
        <v>16370.09</v>
      </c>
      <c r="F37" s="2"/>
      <c r="G37" s="16">
        <v>-1.52</v>
      </c>
      <c r="H37" s="16">
        <v>-25.92</v>
      </c>
      <c r="I37" s="16">
        <v>3.45</v>
      </c>
      <c r="J37" s="16"/>
      <c r="K37" s="25">
        <f t="shared" si="1"/>
        <v>0.35000000000000014</v>
      </c>
      <c r="L37" s="25"/>
      <c r="M37" s="25">
        <f t="shared" si="2"/>
        <v>-2.0231726074218751E-3</v>
      </c>
      <c r="N37" s="25">
        <f t="shared" si="3"/>
        <v>5.2794030761718755E-3</v>
      </c>
      <c r="O37" s="25">
        <f t="shared" si="4"/>
        <v>9.7986738665771487</v>
      </c>
      <c r="P37" s="25"/>
      <c r="Q37" s="25">
        <f t="shared" si="5"/>
        <v>-1.1603053435114504E-2</v>
      </c>
      <c r="R37" s="25">
        <f t="shared" si="6"/>
        <v>-0.19786259541984735</v>
      </c>
      <c r="S37" s="25">
        <f t="shared" si="7"/>
        <v>2.6335877862595423E-2</v>
      </c>
      <c r="T37" s="25"/>
    </row>
    <row r="38" spans="1:20" s="15" customFormat="1" x14ac:dyDescent="0.25">
      <c r="A38" s="15">
        <f t="shared" si="0"/>
        <v>0.36000000000000015</v>
      </c>
      <c r="B38" s="2"/>
      <c r="C38" s="16">
        <v>-16.88</v>
      </c>
      <c r="D38" s="16">
        <v>13.32</v>
      </c>
      <c r="E38" s="16">
        <v>16373.09</v>
      </c>
      <c r="F38" s="2"/>
      <c r="G38" s="16">
        <v>-2.08</v>
      </c>
      <c r="H38" s="16">
        <v>-26.23</v>
      </c>
      <c r="I38" s="16">
        <v>2.2599999999999998</v>
      </c>
      <c r="J38" s="16"/>
      <c r="K38" s="25">
        <f t="shared" si="1"/>
        <v>0.36000000000000015</v>
      </c>
      <c r="L38" s="25"/>
      <c r="M38" s="25">
        <f t="shared" si="2"/>
        <v>-1.01038916015625E-2</v>
      </c>
      <c r="N38" s="25">
        <f t="shared" si="3"/>
        <v>7.9729760742187506E-3</v>
      </c>
      <c r="O38" s="25">
        <f t="shared" si="4"/>
        <v>9.8004695819091801</v>
      </c>
      <c r="P38" s="25"/>
      <c r="Q38" s="25">
        <f t="shared" si="5"/>
        <v>-1.5877862595419848E-2</v>
      </c>
      <c r="R38" s="25">
        <f t="shared" si="6"/>
        <v>-0.20022900763358778</v>
      </c>
      <c r="S38" s="25">
        <f t="shared" si="7"/>
        <v>1.7251908396946562E-2</v>
      </c>
      <c r="T38" s="25"/>
    </row>
    <row r="39" spans="1:20" s="15" customFormat="1" x14ac:dyDescent="0.25">
      <c r="A39" s="15">
        <f t="shared" si="0"/>
        <v>0.37000000000000016</v>
      </c>
      <c r="B39" s="2"/>
      <c r="C39" s="16">
        <v>-18.38</v>
      </c>
      <c r="D39" s="16">
        <v>7.07</v>
      </c>
      <c r="E39" s="16">
        <v>16376.84</v>
      </c>
      <c r="F39" s="2"/>
      <c r="G39" s="16">
        <v>-2.14</v>
      </c>
      <c r="H39" s="16">
        <v>-26.98</v>
      </c>
      <c r="I39" s="16">
        <v>1.45</v>
      </c>
      <c r="J39" s="16"/>
      <c r="K39" s="25">
        <f t="shared" si="1"/>
        <v>0.37000000000000016</v>
      </c>
      <c r="L39" s="25"/>
      <c r="M39" s="25">
        <f t="shared" si="2"/>
        <v>-1.1001749267578124E-2</v>
      </c>
      <c r="N39" s="25">
        <f t="shared" si="3"/>
        <v>4.2319024658203129E-3</v>
      </c>
      <c r="O39" s="25">
        <f t="shared" si="4"/>
        <v>9.8027142260742188</v>
      </c>
      <c r="P39" s="25"/>
      <c r="Q39" s="25">
        <f t="shared" si="5"/>
        <v>-1.6335877862595421E-2</v>
      </c>
      <c r="R39" s="25">
        <f t="shared" si="6"/>
        <v>-0.20595419847328245</v>
      </c>
      <c r="S39" s="25">
        <f t="shared" si="7"/>
        <v>1.1068702290076336E-2</v>
      </c>
      <c r="T39" s="25"/>
    </row>
    <row r="40" spans="1:20" s="15" customFormat="1" x14ac:dyDescent="0.25">
      <c r="A40" s="15">
        <f t="shared" si="0"/>
        <v>0.38000000000000017</v>
      </c>
      <c r="B40" s="2"/>
      <c r="C40" s="16">
        <v>-10.63</v>
      </c>
      <c r="D40" s="16">
        <v>7.0000000000000007E-2</v>
      </c>
      <c r="E40" s="16">
        <v>16363.34</v>
      </c>
      <c r="F40" s="2"/>
      <c r="G40" s="16">
        <v>-1.89</v>
      </c>
      <c r="H40" s="16">
        <v>-26.36</v>
      </c>
      <c r="I40" s="16">
        <v>0.56999999999999995</v>
      </c>
      <c r="J40" s="16"/>
      <c r="K40" s="25">
        <f t="shared" si="1"/>
        <v>0.38000000000000017</v>
      </c>
      <c r="L40" s="25"/>
      <c r="M40" s="25">
        <f t="shared" si="2"/>
        <v>-6.3628179931640629E-3</v>
      </c>
      <c r="N40" s="25">
        <f t="shared" si="3"/>
        <v>4.1900024414062503E-5</v>
      </c>
      <c r="O40" s="25">
        <f t="shared" si="4"/>
        <v>9.7946335070800785</v>
      </c>
      <c r="P40" s="25"/>
      <c r="Q40" s="25">
        <f t="shared" si="5"/>
        <v>-1.4427480916030534E-2</v>
      </c>
      <c r="R40" s="25">
        <f t="shared" si="6"/>
        <v>-0.20122137404580151</v>
      </c>
      <c r="S40" s="25">
        <f t="shared" si="7"/>
        <v>4.3511450381679383E-3</v>
      </c>
      <c r="T40" s="25"/>
    </row>
    <row r="41" spans="1:20" s="15" customFormat="1" x14ac:dyDescent="0.25">
      <c r="A41" s="15">
        <f t="shared" si="0"/>
        <v>0.39000000000000018</v>
      </c>
      <c r="B41" s="2"/>
      <c r="C41" s="16">
        <v>-1.38</v>
      </c>
      <c r="D41" s="16">
        <v>1.82</v>
      </c>
      <c r="E41" s="16">
        <v>16368.34</v>
      </c>
      <c r="F41" s="2"/>
      <c r="G41" s="16">
        <v>-2.77</v>
      </c>
      <c r="H41" s="16">
        <v>-25.61</v>
      </c>
      <c r="I41" s="16">
        <v>1.51</v>
      </c>
      <c r="J41" s="16"/>
      <c r="K41" s="25">
        <f t="shared" si="1"/>
        <v>0.39000000000000018</v>
      </c>
      <c r="L41" s="25"/>
      <c r="M41" s="25">
        <f t="shared" si="2"/>
        <v>-8.2602905273437496E-4</v>
      </c>
      <c r="N41" s="25">
        <f t="shared" si="3"/>
        <v>1.0894006347656252E-3</v>
      </c>
      <c r="O41" s="25">
        <f t="shared" si="4"/>
        <v>9.7976263659667975</v>
      </c>
      <c r="P41" s="25"/>
      <c r="Q41" s="25">
        <f t="shared" si="5"/>
        <v>-2.1145038167938932E-2</v>
      </c>
      <c r="R41" s="25">
        <f t="shared" si="6"/>
        <v>-0.19549618320610687</v>
      </c>
      <c r="S41" s="25">
        <f t="shared" si="7"/>
        <v>1.1526717557251908E-2</v>
      </c>
      <c r="T41" s="25"/>
    </row>
    <row r="42" spans="1:20" s="15" customFormat="1" x14ac:dyDescent="0.25">
      <c r="A42" s="15">
        <f t="shared" si="0"/>
        <v>0.40000000000000019</v>
      </c>
      <c r="B42" s="2"/>
      <c r="C42" s="16">
        <v>-3.38</v>
      </c>
      <c r="D42" s="16">
        <v>7.0000000000000007E-2</v>
      </c>
      <c r="E42" s="16">
        <v>16374.34</v>
      </c>
      <c r="F42" s="2"/>
      <c r="G42" s="16">
        <v>-1.96</v>
      </c>
      <c r="H42" s="16">
        <v>-24.23</v>
      </c>
      <c r="I42" s="16">
        <v>2.2599999999999998</v>
      </c>
      <c r="J42" s="16"/>
      <c r="K42" s="25">
        <f t="shared" si="1"/>
        <v>0.40000000000000019</v>
      </c>
      <c r="L42" s="25"/>
      <c r="M42" s="25">
        <f t="shared" si="2"/>
        <v>-2.0231726074218751E-3</v>
      </c>
      <c r="N42" s="25">
        <f t="shared" si="3"/>
        <v>4.1900024414062503E-5</v>
      </c>
      <c r="O42" s="25">
        <f t="shared" si="4"/>
        <v>9.8012177966308602</v>
      </c>
      <c r="P42" s="25"/>
      <c r="Q42" s="25">
        <f t="shared" si="5"/>
        <v>-1.4961832061068702E-2</v>
      </c>
      <c r="R42" s="25">
        <f t="shared" si="6"/>
        <v>-0.1849618320610687</v>
      </c>
      <c r="S42" s="25">
        <f t="shared" si="7"/>
        <v>1.7251908396946562E-2</v>
      </c>
      <c r="T42" s="25"/>
    </row>
    <row r="43" spans="1:20" s="15" customFormat="1" x14ac:dyDescent="0.25">
      <c r="A43" s="15">
        <f t="shared" si="0"/>
        <v>0.4100000000000002</v>
      </c>
      <c r="B43" s="2"/>
      <c r="C43" s="16">
        <v>-0.63</v>
      </c>
      <c r="D43" s="16">
        <v>-10.68</v>
      </c>
      <c r="E43" s="16">
        <v>16378.59</v>
      </c>
      <c r="F43" s="2"/>
      <c r="G43" s="16">
        <v>-1.58</v>
      </c>
      <c r="H43" s="16">
        <v>-23.36</v>
      </c>
      <c r="I43" s="16">
        <v>2.76</v>
      </c>
      <c r="J43" s="16"/>
      <c r="K43" s="25">
        <f t="shared" si="1"/>
        <v>0.4100000000000002</v>
      </c>
      <c r="L43" s="25"/>
      <c r="M43" s="25">
        <f t="shared" si="2"/>
        <v>-3.7710021972656252E-4</v>
      </c>
      <c r="N43" s="25">
        <f t="shared" si="3"/>
        <v>-6.39274658203125E-3</v>
      </c>
      <c r="O43" s="25">
        <f t="shared" si="4"/>
        <v>9.80376172668457</v>
      </c>
      <c r="P43" s="25"/>
      <c r="Q43" s="25">
        <f t="shared" si="5"/>
        <v>-1.2061068702290076E-2</v>
      </c>
      <c r="R43" s="25">
        <f t="shared" si="6"/>
        <v>-0.1783206106870229</v>
      </c>
      <c r="S43" s="25">
        <f t="shared" si="7"/>
        <v>2.1068702290076333E-2</v>
      </c>
      <c r="T43" s="25"/>
    </row>
    <row r="44" spans="1:20" s="15" customFormat="1" x14ac:dyDescent="0.25">
      <c r="A44" s="15">
        <f t="shared" si="0"/>
        <v>0.42000000000000021</v>
      </c>
      <c r="B44" s="2"/>
      <c r="C44" s="16">
        <v>-1.63</v>
      </c>
      <c r="D44" s="16">
        <v>-6.68</v>
      </c>
      <c r="E44" s="16">
        <v>16382.59</v>
      </c>
      <c r="F44" s="2"/>
      <c r="G44" s="16">
        <v>-0.64</v>
      </c>
      <c r="H44" s="16">
        <v>-24.05</v>
      </c>
      <c r="I44" s="16">
        <v>2.0699999999999998</v>
      </c>
      <c r="J44" s="16"/>
      <c r="K44" s="25">
        <f t="shared" si="1"/>
        <v>0.42000000000000021</v>
      </c>
      <c r="L44" s="25"/>
      <c r="M44" s="25">
        <f t="shared" si="2"/>
        <v>-9.7567199707031249E-4</v>
      </c>
      <c r="N44" s="25">
        <f t="shared" si="3"/>
        <v>-3.9984594726562503E-3</v>
      </c>
      <c r="O44" s="25">
        <f t="shared" si="4"/>
        <v>9.8061560137939452</v>
      </c>
      <c r="P44" s="25"/>
      <c r="Q44" s="25">
        <f t="shared" si="5"/>
        <v>-4.885496183206107E-3</v>
      </c>
      <c r="R44" s="25">
        <f t="shared" si="6"/>
        <v>-0.183587786259542</v>
      </c>
      <c r="S44" s="25">
        <f t="shared" si="7"/>
        <v>1.5801526717557249E-2</v>
      </c>
      <c r="T44" s="25"/>
    </row>
    <row r="45" spans="1:20" s="15" customFormat="1" x14ac:dyDescent="0.25">
      <c r="A45" s="15">
        <f t="shared" si="0"/>
        <v>0.43000000000000022</v>
      </c>
      <c r="B45" s="2"/>
      <c r="C45" s="16">
        <v>7.62</v>
      </c>
      <c r="D45" s="16">
        <v>7.0000000000000007E-2</v>
      </c>
      <c r="E45" s="16">
        <v>16385.59</v>
      </c>
      <c r="F45" s="2"/>
      <c r="G45" s="16">
        <v>0.86</v>
      </c>
      <c r="H45" s="16">
        <v>-23.98</v>
      </c>
      <c r="I45" s="16">
        <v>2.89</v>
      </c>
      <c r="J45" s="16"/>
      <c r="K45" s="25">
        <f t="shared" si="1"/>
        <v>0.43000000000000022</v>
      </c>
      <c r="L45" s="25"/>
      <c r="M45" s="25">
        <f t="shared" si="2"/>
        <v>4.5611169433593755E-3</v>
      </c>
      <c r="N45" s="25">
        <f t="shared" si="3"/>
        <v>4.1900024414062503E-5</v>
      </c>
      <c r="O45" s="25">
        <f t="shared" si="4"/>
        <v>9.8079517291259766</v>
      </c>
      <c r="P45" s="25"/>
      <c r="Q45" s="25">
        <f t="shared" si="5"/>
        <v>6.564885496183206E-3</v>
      </c>
      <c r="R45" s="25">
        <f t="shared" si="6"/>
        <v>-0.18305343511450381</v>
      </c>
      <c r="S45" s="25">
        <f t="shared" si="7"/>
        <v>2.2061068702290076E-2</v>
      </c>
      <c r="T45" s="25"/>
    </row>
    <row r="46" spans="1:20" s="15" customFormat="1" x14ac:dyDescent="0.25">
      <c r="A46" s="15">
        <f t="shared" si="0"/>
        <v>0.44000000000000022</v>
      </c>
      <c r="B46" s="2"/>
      <c r="C46" s="16">
        <v>14.12</v>
      </c>
      <c r="D46" s="16">
        <v>3.32</v>
      </c>
      <c r="E46" s="16">
        <v>16381.84</v>
      </c>
      <c r="F46" s="2"/>
      <c r="G46" s="16">
        <v>1.67</v>
      </c>
      <c r="H46" s="16">
        <v>-22.48</v>
      </c>
      <c r="I46" s="16">
        <v>2.3199999999999998</v>
      </c>
      <c r="J46" s="16"/>
      <c r="K46" s="25">
        <f t="shared" si="1"/>
        <v>0.44000000000000022</v>
      </c>
      <c r="L46" s="25"/>
      <c r="M46" s="25">
        <f t="shared" si="2"/>
        <v>8.45183349609375E-3</v>
      </c>
      <c r="N46" s="25">
        <f t="shared" si="3"/>
        <v>1.9872583007812502E-3</v>
      </c>
      <c r="O46" s="25">
        <f t="shared" si="4"/>
        <v>9.8057070849609378</v>
      </c>
      <c r="P46" s="25"/>
      <c r="Q46" s="25">
        <f t="shared" si="5"/>
        <v>1.2748091603053435E-2</v>
      </c>
      <c r="R46" s="25">
        <f t="shared" si="6"/>
        <v>-0.17160305343511451</v>
      </c>
      <c r="S46" s="25">
        <f t="shared" si="7"/>
        <v>1.7709923664122135E-2</v>
      </c>
      <c r="T46" s="25"/>
    </row>
    <row r="47" spans="1:20" s="15" customFormat="1" x14ac:dyDescent="0.25">
      <c r="A47" s="15">
        <f t="shared" si="0"/>
        <v>0.45000000000000023</v>
      </c>
      <c r="B47" s="2"/>
      <c r="C47" s="16">
        <v>7.87</v>
      </c>
      <c r="D47" s="16">
        <v>1.82</v>
      </c>
      <c r="E47" s="16">
        <v>16380.09</v>
      </c>
      <c r="F47" s="2"/>
      <c r="G47" s="16">
        <v>3.54</v>
      </c>
      <c r="H47" s="16">
        <v>-19.86</v>
      </c>
      <c r="I47" s="16">
        <v>2.76</v>
      </c>
      <c r="J47" s="16"/>
      <c r="K47" s="25">
        <f t="shared" si="1"/>
        <v>0.45000000000000023</v>
      </c>
      <c r="L47" s="25"/>
      <c r="M47" s="25">
        <f t="shared" si="2"/>
        <v>4.7107598876953123E-3</v>
      </c>
      <c r="N47" s="25">
        <f t="shared" si="3"/>
        <v>1.0894006347656252E-3</v>
      </c>
      <c r="O47" s="25">
        <f t="shared" si="4"/>
        <v>9.8046595843505866</v>
      </c>
      <c r="P47" s="25"/>
      <c r="Q47" s="25">
        <f t="shared" si="5"/>
        <v>2.7022900763358778E-2</v>
      </c>
      <c r="R47" s="25">
        <f t="shared" si="6"/>
        <v>-0.15160305343511449</v>
      </c>
      <c r="S47" s="25">
        <f t="shared" si="7"/>
        <v>2.1068702290076333E-2</v>
      </c>
      <c r="T47" s="25"/>
    </row>
    <row r="48" spans="1:20" s="15" customFormat="1" x14ac:dyDescent="0.25">
      <c r="A48" s="15">
        <f t="shared" si="0"/>
        <v>0.46000000000000024</v>
      </c>
      <c r="B48" s="2"/>
      <c r="C48" s="16">
        <v>-4.38</v>
      </c>
      <c r="D48" s="16">
        <v>-1.43</v>
      </c>
      <c r="E48" s="16">
        <v>16386.59</v>
      </c>
      <c r="F48" s="2"/>
      <c r="G48" s="16">
        <v>5.54</v>
      </c>
      <c r="H48" s="16">
        <v>-17.55</v>
      </c>
      <c r="I48" s="16">
        <v>1.89</v>
      </c>
      <c r="J48" s="16"/>
      <c r="K48" s="25">
        <f t="shared" si="1"/>
        <v>0.46000000000000024</v>
      </c>
      <c r="L48" s="25"/>
      <c r="M48" s="25">
        <f t="shared" si="2"/>
        <v>-2.6217443847656252E-3</v>
      </c>
      <c r="N48" s="25">
        <f t="shared" si="3"/>
        <v>-8.5595764160156253E-4</v>
      </c>
      <c r="O48" s="25">
        <f t="shared" si="4"/>
        <v>9.8085503009033204</v>
      </c>
      <c r="P48" s="25"/>
      <c r="Q48" s="25">
        <f t="shared" si="5"/>
        <v>4.2290076335877863E-2</v>
      </c>
      <c r="R48" s="25">
        <f t="shared" si="6"/>
        <v>-0.13396946564885498</v>
      </c>
      <c r="S48" s="25">
        <f t="shared" si="7"/>
        <v>1.4427480916030534E-2</v>
      </c>
      <c r="T48" s="25"/>
    </row>
    <row r="49" spans="1:20" s="15" customFormat="1" x14ac:dyDescent="0.25">
      <c r="A49" s="15">
        <f t="shared" si="0"/>
        <v>0.47000000000000025</v>
      </c>
      <c r="B49" s="2"/>
      <c r="C49" s="16">
        <v>-0.13</v>
      </c>
      <c r="D49" s="16">
        <v>4.07</v>
      </c>
      <c r="E49" s="16">
        <v>16379.84</v>
      </c>
      <c r="F49" s="2"/>
      <c r="G49" s="16">
        <v>5.79</v>
      </c>
      <c r="H49" s="16">
        <v>-17.23</v>
      </c>
      <c r="I49" s="16">
        <v>1.01</v>
      </c>
      <c r="J49" s="16"/>
      <c r="K49" s="25">
        <f t="shared" si="1"/>
        <v>0.47000000000000025</v>
      </c>
      <c r="L49" s="25"/>
      <c r="M49" s="25">
        <f t="shared" si="2"/>
        <v>-7.7814331054687499E-5</v>
      </c>
      <c r="N49" s="25">
        <f t="shared" si="3"/>
        <v>2.436187133789063E-3</v>
      </c>
      <c r="O49" s="25">
        <f t="shared" si="4"/>
        <v>9.8045099414062502</v>
      </c>
      <c r="P49" s="25"/>
      <c r="Q49" s="25">
        <f t="shared" si="5"/>
        <v>4.4198473282442752E-2</v>
      </c>
      <c r="R49" s="25">
        <f t="shared" si="6"/>
        <v>-0.1315267175572519</v>
      </c>
      <c r="S49" s="25">
        <f t="shared" si="7"/>
        <v>7.7099236641221371E-3</v>
      </c>
      <c r="T49" s="25"/>
    </row>
    <row r="50" spans="1:20" s="15" customFormat="1" x14ac:dyDescent="0.25">
      <c r="A50" s="15">
        <f t="shared" si="0"/>
        <v>0.48000000000000026</v>
      </c>
      <c r="B50" s="2"/>
      <c r="C50" s="16">
        <v>13.37</v>
      </c>
      <c r="D50" s="16">
        <v>1.07</v>
      </c>
      <c r="E50" s="16">
        <v>16381.09</v>
      </c>
      <c r="F50" s="2"/>
      <c r="G50" s="16">
        <v>4.17</v>
      </c>
      <c r="H50" s="16">
        <v>-13.67</v>
      </c>
      <c r="I50" s="16">
        <v>0.26</v>
      </c>
      <c r="J50" s="16"/>
      <c r="K50" s="25">
        <f t="shared" si="1"/>
        <v>0.48000000000000026</v>
      </c>
      <c r="L50" s="25"/>
      <c r="M50" s="25">
        <f t="shared" si="2"/>
        <v>8.0029046630859368E-3</v>
      </c>
      <c r="N50" s="25">
        <f t="shared" si="3"/>
        <v>6.4047180175781258E-4</v>
      </c>
      <c r="O50" s="25">
        <f t="shared" si="4"/>
        <v>9.8052581561279304</v>
      </c>
      <c r="P50" s="25"/>
      <c r="Q50" s="25">
        <f t="shared" si="5"/>
        <v>3.1832061068702289E-2</v>
      </c>
      <c r="R50" s="25">
        <f t="shared" si="6"/>
        <v>-0.10435114503816793</v>
      </c>
      <c r="S50" s="25">
        <f t="shared" si="7"/>
        <v>1.984732824427481E-3</v>
      </c>
      <c r="T50" s="25"/>
    </row>
    <row r="51" spans="1:20" s="15" customFormat="1" x14ac:dyDescent="0.25">
      <c r="A51" s="15">
        <f t="shared" si="0"/>
        <v>0.49000000000000027</v>
      </c>
      <c r="B51" s="2"/>
      <c r="C51" s="16">
        <v>22.37</v>
      </c>
      <c r="D51" s="16">
        <v>-9.43</v>
      </c>
      <c r="E51" s="16">
        <v>16386.84</v>
      </c>
      <c r="F51" s="2"/>
      <c r="G51" s="16">
        <v>3.98</v>
      </c>
      <c r="H51" s="16">
        <v>-9.99</v>
      </c>
      <c r="I51" s="16">
        <v>-1.3</v>
      </c>
      <c r="J51" s="16"/>
      <c r="K51" s="25">
        <f t="shared" si="1"/>
        <v>0.49000000000000027</v>
      </c>
      <c r="L51" s="25"/>
      <c r="M51" s="25">
        <f t="shared" si="2"/>
        <v>1.3390050659179689E-2</v>
      </c>
      <c r="N51" s="25">
        <f t="shared" si="3"/>
        <v>-5.6445318603515629E-3</v>
      </c>
      <c r="O51" s="25">
        <f t="shared" si="4"/>
        <v>9.8086999438476568</v>
      </c>
      <c r="P51" s="25"/>
      <c r="Q51" s="25">
        <f t="shared" si="5"/>
        <v>3.0381679389312976E-2</v>
      </c>
      <c r="R51" s="25">
        <f t="shared" si="6"/>
        <v>-7.6259541984732823E-2</v>
      </c>
      <c r="S51" s="25">
        <f t="shared" si="7"/>
        <v>-9.9236641221374048E-3</v>
      </c>
      <c r="T51" s="25"/>
    </row>
    <row r="52" spans="1:20" s="15" customFormat="1" x14ac:dyDescent="0.25">
      <c r="A52" s="15">
        <f t="shared" si="0"/>
        <v>0.50000000000000022</v>
      </c>
      <c r="B52" s="2"/>
      <c r="C52" s="16">
        <v>11.87</v>
      </c>
      <c r="D52" s="16">
        <v>-15.93</v>
      </c>
      <c r="E52" s="16">
        <v>16377.59</v>
      </c>
      <c r="F52" s="2"/>
      <c r="G52" s="16">
        <v>4.7300000000000004</v>
      </c>
      <c r="H52" s="16">
        <v>-8.36</v>
      </c>
      <c r="I52" s="16">
        <v>-2.8</v>
      </c>
      <c r="J52" s="16"/>
      <c r="K52" s="25">
        <f t="shared" si="1"/>
        <v>0.50000000000000022</v>
      </c>
      <c r="L52" s="25"/>
      <c r="M52" s="25">
        <f t="shared" si="2"/>
        <v>7.105046997070312E-3</v>
      </c>
      <c r="N52" s="25">
        <f t="shared" si="3"/>
        <v>-9.5352484130859384E-3</v>
      </c>
      <c r="O52" s="25">
        <f t="shared" si="4"/>
        <v>9.8031631549072262</v>
      </c>
      <c r="P52" s="25"/>
      <c r="Q52" s="25">
        <f t="shared" si="5"/>
        <v>3.6106870229007638E-2</v>
      </c>
      <c r="R52" s="25">
        <f t="shared" si="6"/>
        <v>-6.3816793893129761E-2</v>
      </c>
      <c r="S52" s="25">
        <f t="shared" si="7"/>
        <v>-2.1374045801526718E-2</v>
      </c>
      <c r="T52" s="25"/>
    </row>
    <row r="53" spans="1:20" s="15" customFormat="1" x14ac:dyDescent="0.25">
      <c r="A53" s="15">
        <f t="shared" si="0"/>
        <v>0.51000000000000023</v>
      </c>
      <c r="B53" s="2"/>
      <c r="C53" s="16">
        <v>12.87</v>
      </c>
      <c r="D53" s="16">
        <v>-4.18</v>
      </c>
      <c r="E53" s="16">
        <v>16367.84</v>
      </c>
      <c r="F53" s="2"/>
      <c r="G53" s="16">
        <v>3.86</v>
      </c>
      <c r="H53" s="16">
        <v>-8.36</v>
      </c>
      <c r="I53" s="16">
        <v>-3.18</v>
      </c>
      <c r="J53" s="16"/>
      <c r="K53" s="25">
        <f t="shared" si="1"/>
        <v>0.51000000000000023</v>
      </c>
      <c r="L53" s="25"/>
      <c r="M53" s="25">
        <f t="shared" si="2"/>
        <v>7.7036187744140621E-3</v>
      </c>
      <c r="N53" s="25">
        <f t="shared" si="3"/>
        <v>-2.502030029296875E-3</v>
      </c>
      <c r="O53" s="25">
        <f t="shared" si="4"/>
        <v>9.7973270800781247</v>
      </c>
      <c r="P53" s="25"/>
      <c r="Q53" s="25">
        <f t="shared" si="5"/>
        <v>2.9465648854961831E-2</v>
      </c>
      <c r="R53" s="25">
        <f t="shared" si="6"/>
        <v>-6.3816793893129761E-2</v>
      </c>
      <c r="S53" s="25">
        <f t="shared" si="7"/>
        <v>-2.4274809160305343E-2</v>
      </c>
      <c r="T53" s="25"/>
    </row>
    <row r="54" spans="1:20" s="15" customFormat="1" x14ac:dyDescent="0.25">
      <c r="A54" s="15">
        <f t="shared" si="0"/>
        <v>0.52000000000000024</v>
      </c>
      <c r="B54" s="2"/>
      <c r="C54" s="16">
        <v>21.62</v>
      </c>
      <c r="D54" s="16">
        <v>-3.93</v>
      </c>
      <c r="E54" s="16">
        <v>16376.84</v>
      </c>
      <c r="F54" s="2"/>
      <c r="G54" s="16">
        <v>4.6100000000000003</v>
      </c>
      <c r="H54" s="16">
        <v>-7.36</v>
      </c>
      <c r="I54" s="16">
        <v>-4.05</v>
      </c>
      <c r="J54" s="16"/>
      <c r="K54" s="25">
        <f t="shared" si="1"/>
        <v>0.52000000000000024</v>
      </c>
      <c r="L54" s="25"/>
      <c r="M54" s="25">
        <f t="shared" si="2"/>
        <v>1.2941121826171876E-2</v>
      </c>
      <c r="N54" s="25">
        <f t="shared" si="3"/>
        <v>-2.3523870849609376E-3</v>
      </c>
      <c r="O54" s="25">
        <f t="shared" si="4"/>
        <v>9.8027142260742188</v>
      </c>
      <c r="P54" s="25"/>
      <c r="Q54" s="25">
        <f t="shared" si="5"/>
        <v>3.5190839694656494E-2</v>
      </c>
      <c r="R54" s="25">
        <f t="shared" si="6"/>
        <v>-5.6183206106870234E-2</v>
      </c>
      <c r="S54" s="25">
        <f t="shared" si="7"/>
        <v>-3.0916030534351144E-2</v>
      </c>
      <c r="T54" s="25"/>
    </row>
    <row r="55" spans="1:20" s="15" customFormat="1" x14ac:dyDescent="0.25">
      <c r="A55" s="15">
        <f t="shared" si="0"/>
        <v>0.53000000000000025</v>
      </c>
      <c r="B55" s="2"/>
      <c r="C55" s="16">
        <v>27.12</v>
      </c>
      <c r="D55" s="16">
        <v>4.07</v>
      </c>
      <c r="E55" s="16">
        <v>16378.84</v>
      </c>
      <c r="F55" s="2"/>
      <c r="G55" s="16">
        <v>4.79</v>
      </c>
      <c r="H55" s="16">
        <v>-7.36</v>
      </c>
      <c r="I55" s="16">
        <v>-3.8</v>
      </c>
      <c r="J55" s="16"/>
      <c r="K55" s="25">
        <f t="shared" si="1"/>
        <v>0.53000000000000025</v>
      </c>
      <c r="L55" s="25"/>
      <c r="M55" s="25">
        <f t="shared" si="2"/>
        <v>1.6233266601562501E-2</v>
      </c>
      <c r="N55" s="25">
        <f t="shared" si="3"/>
        <v>2.436187133789063E-3</v>
      </c>
      <c r="O55" s="25">
        <f t="shared" si="4"/>
        <v>9.8039113696289064</v>
      </c>
      <c r="P55" s="25"/>
      <c r="Q55" s="25">
        <f t="shared" si="5"/>
        <v>3.6564885496183204E-2</v>
      </c>
      <c r="R55" s="25">
        <f t="shared" si="6"/>
        <v>-5.6183206106870234E-2</v>
      </c>
      <c r="S55" s="25">
        <f t="shared" si="7"/>
        <v>-2.9007633587786259E-2</v>
      </c>
      <c r="T55" s="25"/>
    </row>
    <row r="56" spans="1:20" s="15" customFormat="1" x14ac:dyDescent="0.25">
      <c r="A56" s="15">
        <f t="shared" si="0"/>
        <v>0.54000000000000026</v>
      </c>
      <c r="B56" s="2"/>
      <c r="C56" s="16">
        <v>16.62</v>
      </c>
      <c r="D56" s="16">
        <v>7.32</v>
      </c>
      <c r="E56" s="16">
        <v>16378.34</v>
      </c>
      <c r="F56" s="2"/>
      <c r="G56" s="16">
        <v>5.29</v>
      </c>
      <c r="H56" s="16">
        <v>-6.99</v>
      </c>
      <c r="I56" s="16">
        <v>-4.3</v>
      </c>
      <c r="J56" s="16"/>
      <c r="K56" s="25">
        <f t="shared" si="1"/>
        <v>0.54000000000000026</v>
      </c>
      <c r="L56" s="25"/>
      <c r="M56" s="25">
        <f t="shared" si="2"/>
        <v>9.9482629394531258E-3</v>
      </c>
      <c r="N56" s="25">
        <f t="shared" si="3"/>
        <v>4.3815454101562507E-3</v>
      </c>
      <c r="O56" s="25">
        <f t="shared" si="4"/>
        <v>9.8036120837402354</v>
      </c>
      <c r="P56" s="25"/>
      <c r="Q56" s="25">
        <f t="shared" si="5"/>
        <v>4.0381679389312974E-2</v>
      </c>
      <c r="R56" s="25">
        <f t="shared" si="6"/>
        <v>-5.3358778625954201E-2</v>
      </c>
      <c r="S56" s="25">
        <f t="shared" si="7"/>
        <v>-3.2824427480916032E-2</v>
      </c>
      <c r="T56" s="25"/>
    </row>
    <row r="57" spans="1:20" s="15" customFormat="1" x14ac:dyDescent="0.25">
      <c r="A57" s="15">
        <f t="shared" si="0"/>
        <v>0.55000000000000027</v>
      </c>
      <c r="B57" s="2"/>
      <c r="C57" s="16">
        <v>13.12</v>
      </c>
      <c r="D57" s="16">
        <v>11.32</v>
      </c>
      <c r="E57" s="16">
        <v>16372.59</v>
      </c>
      <c r="F57" s="2"/>
      <c r="G57" s="16">
        <v>5.23</v>
      </c>
      <c r="H57" s="16">
        <v>-9.86</v>
      </c>
      <c r="I57" s="16">
        <v>-5.1100000000000003</v>
      </c>
      <c r="J57" s="16"/>
      <c r="K57" s="25">
        <f t="shared" si="1"/>
        <v>0.55000000000000027</v>
      </c>
      <c r="L57" s="25"/>
      <c r="M57" s="25">
        <f t="shared" si="2"/>
        <v>7.853261718749999E-3</v>
      </c>
      <c r="N57" s="25">
        <f t="shared" si="3"/>
        <v>6.7758325195312503E-3</v>
      </c>
      <c r="O57" s="25">
        <f t="shared" si="4"/>
        <v>9.800170296020509</v>
      </c>
      <c r="P57" s="25"/>
      <c r="Q57" s="25">
        <f t="shared" si="5"/>
        <v>3.9923664122137409E-2</v>
      </c>
      <c r="R57" s="25">
        <f t="shared" si="6"/>
        <v>-7.5267175572519079E-2</v>
      </c>
      <c r="S57" s="25">
        <f t="shared" si="7"/>
        <v>-3.9007633587786264E-2</v>
      </c>
      <c r="T57" s="25"/>
    </row>
    <row r="58" spans="1:20" s="15" customFormat="1" x14ac:dyDescent="0.25">
      <c r="A58" s="15">
        <f t="shared" si="0"/>
        <v>0.56000000000000028</v>
      </c>
      <c r="B58" s="2"/>
      <c r="C58" s="16">
        <v>10.62</v>
      </c>
      <c r="D58" s="16">
        <v>12.57</v>
      </c>
      <c r="E58" s="16">
        <v>16369.09</v>
      </c>
      <c r="F58" s="2"/>
      <c r="G58" s="16">
        <v>5.86</v>
      </c>
      <c r="H58" s="16">
        <v>-10.67</v>
      </c>
      <c r="I58" s="16">
        <v>-6.11</v>
      </c>
      <c r="J58" s="16"/>
      <c r="K58" s="25">
        <f t="shared" si="1"/>
        <v>0.56000000000000028</v>
      </c>
      <c r="L58" s="25"/>
      <c r="M58" s="25">
        <f t="shared" si="2"/>
        <v>6.356832275390625E-3</v>
      </c>
      <c r="N58" s="25">
        <f t="shared" si="3"/>
        <v>7.5240472412109382E-3</v>
      </c>
      <c r="O58" s="25">
        <f t="shared" si="4"/>
        <v>9.7980752947998049</v>
      </c>
      <c r="P58" s="25"/>
      <c r="Q58" s="25">
        <f t="shared" si="5"/>
        <v>4.4732824427480916E-2</v>
      </c>
      <c r="R58" s="25">
        <f t="shared" si="6"/>
        <v>-8.1450381679389311E-2</v>
      </c>
      <c r="S58" s="25">
        <f t="shared" si="7"/>
        <v>-4.6641221374045805E-2</v>
      </c>
      <c r="T58" s="25"/>
    </row>
    <row r="59" spans="1:20" s="15" customFormat="1" x14ac:dyDescent="0.25">
      <c r="A59" s="15">
        <f t="shared" si="0"/>
        <v>0.57000000000000028</v>
      </c>
      <c r="B59" s="2"/>
      <c r="C59" s="16">
        <v>16.12</v>
      </c>
      <c r="D59" s="16">
        <v>20.57</v>
      </c>
      <c r="E59" s="16">
        <v>16367.34</v>
      </c>
      <c r="F59" s="2"/>
      <c r="G59" s="16">
        <v>7.17</v>
      </c>
      <c r="H59" s="16">
        <v>-9.86</v>
      </c>
      <c r="I59" s="16">
        <v>-4.49</v>
      </c>
      <c r="J59" s="16"/>
      <c r="K59" s="25">
        <f t="shared" si="1"/>
        <v>0.57000000000000028</v>
      </c>
      <c r="L59" s="25"/>
      <c r="M59" s="25">
        <f t="shared" si="2"/>
        <v>9.6489770507812503E-3</v>
      </c>
      <c r="N59" s="25">
        <f t="shared" si="3"/>
        <v>1.2312621459960938E-2</v>
      </c>
      <c r="O59" s="25">
        <f t="shared" si="4"/>
        <v>9.7970277941894537</v>
      </c>
      <c r="P59" s="25"/>
      <c r="Q59" s="25">
        <f t="shared" si="5"/>
        <v>5.4732824427480918E-2</v>
      </c>
      <c r="R59" s="25">
        <f t="shared" si="6"/>
        <v>-7.5267175572519079E-2</v>
      </c>
      <c r="S59" s="25">
        <f t="shared" si="7"/>
        <v>-3.4274809160305342E-2</v>
      </c>
      <c r="T59" s="25"/>
    </row>
    <row r="60" spans="1:20" s="15" customFormat="1" x14ac:dyDescent="0.25">
      <c r="A60" s="15">
        <f t="shared" si="0"/>
        <v>0.58000000000000029</v>
      </c>
      <c r="B60" s="2"/>
      <c r="C60" s="16">
        <v>30.37</v>
      </c>
      <c r="D60" s="16">
        <v>16.07</v>
      </c>
      <c r="E60" s="16">
        <v>16360.59</v>
      </c>
      <c r="F60" s="2"/>
      <c r="G60" s="16">
        <v>6.23</v>
      </c>
      <c r="H60" s="16">
        <v>-10.24</v>
      </c>
      <c r="I60" s="16">
        <v>-4.99</v>
      </c>
      <c r="J60" s="16"/>
      <c r="K60" s="25">
        <f t="shared" si="1"/>
        <v>0.58000000000000029</v>
      </c>
      <c r="L60" s="25"/>
      <c r="M60" s="25">
        <f t="shared" si="2"/>
        <v>1.8178624877929688E-2</v>
      </c>
      <c r="N60" s="25">
        <f t="shared" si="3"/>
        <v>9.6190484619140624E-3</v>
      </c>
      <c r="O60" s="25">
        <f t="shared" si="4"/>
        <v>9.7929874346923835</v>
      </c>
      <c r="P60" s="25"/>
      <c r="Q60" s="25">
        <f t="shared" si="5"/>
        <v>4.755725190839695E-2</v>
      </c>
      <c r="R60" s="25">
        <f t="shared" si="6"/>
        <v>-7.8167938931297712E-2</v>
      </c>
      <c r="S60" s="25">
        <f t="shared" si="7"/>
        <v>-3.8091603053435119E-2</v>
      </c>
      <c r="T60" s="25"/>
    </row>
    <row r="61" spans="1:20" s="15" customFormat="1" x14ac:dyDescent="0.25">
      <c r="A61" s="15">
        <f t="shared" si="0"/>
        <v>0.5900000000000003</v>
      </c>
      <c r="B61" s="2"/>
      <c r="C61" s="16">
        <v>28.12</v>
      </c>
      <c r="D61" s="16">
        <v>13.57</v>
      </c>
      <c r="E61" s="16">
        <v>16349.59</v>
      </c>
      <c r="F61" s="2"/>
      <c r="G61" s="16">
        <v>6.67</v>
      </c>
      <c r="H61" s="16">
        <v>-6.49</v>
      </c>
      <c r="I61" s="16">
        <v>-4.43</v>
      </c>
      <c r="J61" s="16"/>
      <c r="K61" s="25">
        <f t="shared" si="1"/>
        <v>0.5900000000000003</v>
      </c>
      <c r="L61" s="25"/>
      <c r="M61" s="25">
        <f t="shared" si="2"/>
        <v>1.6831838378906252E-2</v>
      </c>
      <c r="N61" s="25">
        <f t="shared" si="3"/>
        <v>8.1226190185546884E-3</v>
      </c>
      <c r="O61" s="25">
        <f t="shared" si="4"/>
        <v>9.7864031451416018</v>
      </c>
      <c r="P61" s="25"/>
      <c r="Q61" s="25">
        <f t="shared" si="5"/>
        <v>5.0916030534351148E-2</v>
      </c>
      <c r="R61" s="25">
        <f t="shared" si="6"/>
        <v>-4.954198473282443E-2</v>
      </c>
      <c r="S61" s="25">
        <f t="shared" si="7"/>
        <v>-3.3816793893129769E-2</v>
      </c>
      <c r="T61" s="25"/>
    </row>
    <row r="62" spans="1:20" s="15" customFormat="1" x14ac:dyDescent="0.25">
      <c r="A62" s="15">
        <f t="shared" si="0"/>
        <v>0.60000000000000031</v>
      </c>
      <c r="B62" s="2"/>
      <c r="C62" s="16">
        <v>21.12</v>
      </c>
      <c r="D62" s="16">
        <v>5.82</v>
      </c>
      <c r="E62" s="16">
        <v>16352.09</v>
      </c>
      <c r="F62" s="2"/>
      <c r="G62" s="16">
        <v>3.92</v>
      </c>
      <c r="H62" s="16">
        <v>-6.55</v>
      </c>
      <c r="I62" s="16">
        <v>-4.74</v>
      </c>
      <c r="J62" s="16"/>
      <c r="K62" s="25">
        <f t="shared" si="1"/>
        <v>0.60000000000000031</v>
      </c>
      <c r="L62" s="25"/>
      <c r="M62" s="25">
        <f t="shared" si="2"/>
        <v>1.2641835937500002E-2</v>
      </c>
      <c r="N62" s="25">
        <f t="shared" si="3"/>
        <v>3.4836877441406255E-3</v>
      </c>
      <c r="O62" s="25">
        <f t="shared" si="4"/>
        <v>9.7878995745849622</v>
      </c>
      <c r="P62" s="25"/>
      <c r="Q62" s="25">
        <f t="shared" si="5"/>
        <v>2.9923664122137403E-2</v>
      </c>
      <c r="R62" s="25">
        <f t="shared" si="6"/>
        <v>-4.9999999999999996E-2</v>
      </c>
      <c r="S62" s="25">
        <f t="shared" si="7"/>
        <v>-3.618320610687023E-2</v>
      </c>
      <c r="T62" s="25"/>
    </row>
    <row r="63" spans="1:20" s="15" customFormat="1" x14ac:dyDescent="0.25">
      <c r="A63" s="15">
        <f t="shared" si="0"/>
        <v>0.61000000000000032</v>
      </c>
      <c r="B63" s="2"/>
      <c r="C63" s="16">
        <v>24.37</v>
      </c>
      <c r="D63" s="16">
        <v>8.32</v>
      </c>
      <c r="E63" s="16">
        <v>16354.84</v>
      </c>
      <c r="F63" s="2"/>
      <c r="G63" s="16">
        <v>4.17</v>
      </c>
      <c r="H63" s="16">
        <v>-5.42</v>
      </c>
      <c r="I63" s="16">
        <v>-5.61</v>
      </c>
      <c r="J63" s="16"/>
      <c r="K63" s="25">
        <f t="shared" si="1"/>
        <v>0.61000000000000032</v>
      </c>
      <c r="L63" s="25"/>
      <c r="M63" s="25">
        <f t="shared" si="2"/>
        <v>1.4587194213867189E-2</v>
      </c>
      <c r="N63" s="25">
        <f t="shared" si="3"/>
        <v>4.9801171875E-3</v>
      </c>
      <c r="O63" s="25">
        <f t="shared" si="4"/>
        <v>9.7895456469726572</v>
      </c>
      <c r="P63" s="25"/>
      <c r="Q63" s="25">
        <f t="shared" si="5"/>
        <v>3.1832061068702289E-2</v>
      </c>
      <c r="R63" s="25">
        <f t="shared" si="6"/>
        <v>-4.1374045801526718E-2</v>
      </c>
      <c r="S63" s="25">
        <f t="shared" si="7"/>
        <v>-4.2824427480916034E-2</v>
      </c>
      <c r="T63" s="25"/>
    </row>
    <row r="64" spans="1:20" s="15" customFormat="1" x14ac:dyDescent="0.25">
      <c r="A64" s="15">
        <f t="shared" si="0"/>
        <v>0.62000000000000033</v>
      </c>
      <c r="B64" s="2"/>
      <c r="C64" s="16">
        <v>42.37</v>
      </c>
      <c r="D64" s="16">
        <v>12.32</v>
      </c>
      <c r="E64" s="16">
        <v>16367.09</v>
      </c>
      <c r="F64" s="2"/>
      <c r="G64" s="16">
        <v>2.61</v>
      </c>
      <c r="H64" s="16">
        <v>-3.61</v>
      </c>
      <c r="I64" s="16">
        <v>-5.05</v>
      </c>
      <c r="J64" s="16"/>
      <c r="K64" s="25">
        <f t="shared" si="1"/>
        <v>0.62000000000000033</v>
      </c>
      <c r="L64" s="25"/>
      <c r="M64" s="25">
        <f t="shared" si="2"/>
        <v>2.5361486206054686E-2</v>
      </c>
      <c r="N64" s="25">
        <f t="shared" si="3"/>
        <v>7.3744042968750005E-3</v>
      </c>
      <c r="O64" s="25">
        <f t="shared" si="4"/>
        <v>9.7968781512451173</v>
      </c>
      <c r="P64" s="25"/>
      <c r="Q64" s="25">
        <f t="shared" si="5"/>
        <v>1.9923664122137405E-2</v>
      </c>
      <c r="R64" s="25">
        <f t="shared" si="6"/>
        <v>-2.7557251908396946E-2</v>
      </c>
      <c r="S64" s="25">
        <f t="shared" si="7"/>
        <v>-3.8549618320610685E-2</v>
      </c>
      <c r="T64" s="25"/>
    </row>
    <row r="65" spans="1:20" s="15" customFormat="1" x14ac:dyDescent="0.25">
      <c r="A65" s="15">
        <f t="shared" si="0"/>
        <v>0.63000000000000034</v>
      </c>
      <c r="B65" s="2"/>
      <c r="C65" s="16">
        <v>37.119999999999997</v>
      </c>
      <c r="D65" s="16">
        <v>8.07</v>
      </c>
      <c r="E65" s="16">
        <v>16369.59</v>
      </c>
      <c r="F65" s="2"/>
      <c r="G65" s="16">
        <v>3.29</v>
      </c>
      <c r="H65" s="16">
        <v>-2.17</v>
      </c>
      <c r="I65" s="16">
        <v>-3.8</v>
      </c>
      <c r="J65" s="16"/>
      <c r="K65" s="25">
        <f t="shared" si="1"/>
        <v>0.63000000000000034</v>
      </c>
      <c r="L65" s="25"/>
      <c r="M65" s="25">
        <f t="shared" si="2"/>
        <v>2.2218984375E-2</v>
      </c>
      <c r="N65" s="25">
        <f t="shared" si="3"/>
        <v>4.8304742431640631E-3</v>
      </c>
      <c r="O65" s="25">
        <f t="shared" si="4"/>
        <v>9.7983745806884777</v>
      </c>
      <c r="P65" s="25"/>
      <c r="Q65" s="25">
        <f t="shared" si="5"/>
        <v>2.5114503816793893E-2</v>
      </c>
      <c r="R65" s="25">
        <f t="shared" si="6"/>
        <v>-1.6564885496183207E-2</v>
      </c>
      <c r="S65" s="25">
        <f t="shared" si="7"/>
        <v>-2.9007633587786259E-2</v>
      </c>
      <c r="T65" s="25"/>
    </row>
    <row r="66" spans="1:20" s="15" customFormat="1" x14ac:dyDescent="0.25">
      <c r="A66" s="15">
        <f t="shared" si="0"/>
        <v>0.64000000000000035</v>
      </c>
      <c r="B66" s="2"/>
      <c r="C66" s="16">
        <v>24.87</v>
      </c>
      <c r="D66" s="16">
        <v>8.82</v>
      </c>
      <c r="E66" s="16">
        <v>16363.84</v>
      </c>
      <c r="F66" s="2"/>
      <c r="G66" s="16">
        <v>2.23</v>
      </c>
      <c r="H66" s="16">
        <v>-0.05</v>
      </c>
      <c r="I66" s="16">
        <v>-2.2400000000000002</v>
      </c>
      <c r="J66" s="16"/>
      <c r="K66" s="25">
        <f t="shared" si="1"/>
        <v>0.64000000000000035</v>
      </c>
      <c r="L66" s="25"/>
      <c r="M66" s="25">
        <f t="shared" si="2"/>
        <v>1.4886480102539063E-2</v>
      </c>
      <c r="N66" s="25">
        <f t="shared" si="3"/>
        <v>5.2794030761718755E-3</v>
      </c>
      <c r="O66" s="25">
        <f t="shared" si="4"/>
        <v>9.7949327929687513</v>
      </c>
      <c r="P66" s="25"/>
      <c r="Q66" s="25">
        <f t="shared" si="5"/>
        <v>1.7022900763358779E-2</v>
      </c>
      <c r="R66" s="25">
        <f t="shared" si="6"/>
        <v>-3.816793893129771E-4</v>
      </c>
      <c r="S66" s="25">
        <f t="shared" si="7"/>
        <v>-1.7099236641221375E-2</v>
      </c>
      <c r="T66" s="25"/>
    </row>
    <row r="67" spans="1:20" s="15" customFormat="1" x14ac:dyDescent="0.25">
      <c r="A67" s="15">
        <f t="shared" si="0"/>
        <v>0.65000000000000036</v>
      </c>
      <c r="B67" s="2"/>
      <c r="C67" s="16">
        <v>15.37</v>
      </c>
      <c r="D67" s="16">
        <v>16.07</v>
      </c>
      <c r="E67" s="16">
        <v>16356.09</v>
      </c>
      <c r="F67" s="2"/>
      <c r="G67" s="16">
        <v>1.54</v>
      </c>
      <c r="H67" s="16">
        <v>-1.1100000000000001</v>
      </c>
      <c r="I67" s="16">
        <v>-2.2400000000000002</v>
      </c>
      <c r="J67" s="16"/>
      <c r="K67" s="25">
        <f t="shared" si="1"/>
        <v>0.65000000000000036</v>
      </c>
      <c r="L67" s="25"/>
      <c r="M67" s="25">
        <f t="shared" si="2"/>
        <v>9.200048217773437E-3</v>
      </c>
      <c r="N67" s="25">
        <f t="shared" si="3"/>
        <v>9.6190484619140624E-3</v>
      </c>
      <c r="O67" s="25">
        <f t="shared" si="4"/>
        <v>9.7902938616943356</v>
      </c>
      <c r="P67" s="25"/>
      <c r="Q67" s="25">
        <f t="shared" si="5"/>
        <v>1.1755725190839695E-2</v>
      </c>
      <c r="R67" s="25">
        <f t="shared" si="6"/>
        <v>-8.473282442748092E-3</v>
      </c>
      <c r="S67" s="25">
        <f t="shared" si="7"/>
        <v>-1.7099236641221375E-2</v>
      </c>
      <c r="T67" s="25"/>
    </row>
    <row r="68" spans="1:20" s="15" customFormat="1" x14ac:dyDescent="0.25">
      <c r="A68" s="15">
        <f t="shared" ref="A68:A131" si="20">A67+0.01</f>
        <v>0.66000000000000036</v>
      </c>
      <c r="B68" s="2"/>
      <c r="C68" s="16">
        <v>17.62</v>
      </c>
      <c r="D68" s="16">
        <v>19.32</v>
      </c>
      <c r="E68" s="16">
        <v>16355.59</v>
      </c>
      <c r="F68" s="2"/>
      <c r="G68" s="16">
        <v>1.79</v>
      </c>
      <c r="H68" s="16">
        <v>-1.42</v>
      </c>
      <c r="I68" s="16">
        <v>-1.43</v>
      </c>
      <c r="J68" s="16"/>
      <c r="K68" s="25">
        <f t="shared" ref="K68:K131" si="21">A68</f>
        <v>0.66000000000000036</v>
      </c>
      <c r="L68" s="25"/>
      <c r="M68" s="25">
        <f t="shared" ref="M68:M131" si="22">(C68/16384)*9.807</f>
        <v>1.0546834716796877E-2</v>
      </c>
      <c r="N68" s="25">
        <f t="shared" ref="N68:N131" si="23">(D68/16384)*9.807</f>
        <v>1.1564406738281251E-2</v>
      </c>
      <c r="O68" s="25">
        <f t="shared" ref="O68:O131" si="24">(E68/16384)*9.807</f>
        <v>9.7899945758056646</v>
      </c>
      <c r="P68" s="25"/>
      <c r="Q68" s="25">
        <f t="shared" ref="Q68:Q131" si="25">G68/131</f>
        <v>1.366412213740458E-2</v>
      </c>
      <c r="R68" s="25">
        <f t="shared" ref="R68:R131" si="26">H68/131</f>
        <v>-1.083969465648855E-2</v>
      </c>
      <c r="S68" s="25">
        <f t="shared" ref="S68:S131" si="27">I68/131</f>
        <v>-1.0916030534351145E-2</v>
      </c>
      <c r="T68" s="25"/>
    </row>
    <row r="69" spans="1:20" s="15" customFormat="1" x14ac:dyDescent="0.25">
      <c r="A69" s="15">
        <f t="shared" si="20"/>
        <v>0.67000000000000037</v>
      </c>
      <c r="B69" s="2"/>
      <c r="C69" s="16">
        <v>27.12</v>
      </c>
      <c r="D69" s="16">
        <v>19.32</v>
      </c>
      <c r="E69" s="16">
        <v>16361.84</v>
      </c>
      <c r="F69" s="2"/>
      <c r="G69" s="16">
        <v>2.98</v>
      </c>
      <c r="H69" s="16">
        <v>-0.55000000000000004</v>
      </c>
      <c r="I69" s="16">
        <v>-1.68</v>
      </c>
      <c r="J69" s="16"/>
      <c r="K69" s="25">
        <f t="shared" si="21"/>
        <v>0.67000000000000037</v>
      </c>
      <c r="L69" s="25"/>
      <c r="M69" s="25">
        <f t="shared" si="22"/>
        <v>1.6233266601562501E-2</v>
      </c>
      <c r="N69" s="25">
        <f t="shared" si="23"/>
        <v>1.1564406738281251E-2</v>
      </c>
      <c r="O69" s="25">
        <f t="shared" si="24"/>
        <v>9.7937356494140637</v>
      </c>
      <c r="P69" s="25"/>
      <c r="Q69" s="25">
        <f t="shared" si="25"/>
        <v>2.2748091603053435E-2</v>
      </c>
      <c r="R69" s="25">
        <f t="shared" si="26"/>
        <v>-4.1984732824427483E-3</v>
      </c>
      <c r="S69" s="25">
        <f t="shared" si="27"/>
        <v>-1.282442748091603E-2</v>
      </c>
      <c r="T69" s="25"/>
    </row>
    <row r="70" spans="1:20" s="15" customFormat="1" x14ac:dyDescent="0.25">
      <c r="A70" s="15">
        <f t="shared" si="20"/>
        <v>0.68000000000000038</v>
      </c>
      <c r="B70" s="2"/>
      <c r="C70" s="16">
        <v>25.12</v>
      </c>
      <c r="D70" s="16">
        <v>18.07</v>
      </c>
      <c r="E70" s="16">
        <v>16366.34</v>
      </c>
      <c r="F70" s="2"/>
      <c r="G70" s="16">
        <v>2.73</v>
      </c>
      <c r="H70" s="16">
        <v>-0.36</v>
      </c>
      <c r="I70" s="16">
        <v>-1.24</v>
      </c>
      <c r="J70" s="16"/>
      <c r="K70" s="25">
        <f t="shared" si="21"/>
        <v>0.68000000000000038</v>
      </c>
      <c r="L70" s="25"/>
      <c r="M70" s="25">
        <f t="shared" si="22"/>
        <v>1.5036123046875001E-2</v>
      </c>
      <c r="N70" s="25">
        <f t="shared" si="23"/>
        <v>1.0816192016601563E-2</v>
      </c>
      <c r="O70" s="25">
        <f t="shared" si="24"/>
        <v>9.7964292224121099</v>
      </c>
      <c r="P70" s="25"/>
      <c r="Q70" s="25">
        <f t="shared" si="25"/>
        <v>2.083969465648855E-2</v>
      </c>
      <c r="R70" s="25">
        <f t="shared" si="26"/>
        <v>-2.7480916030534351E-3</v>
      </c>
      <c r="S70" s="25">
        <f t="shared" si="27"/>
        <v>-9.4656488549618324E-3</v>
      </c>
      <c r="T70" s="25"/>
    </row>
    <row r="71" spans="1:20" s="15" customFormat="1" x14ac:dyDescent="0.25">
      <c r="A71" s="15">
        <f t="shared" si="20"/>
        <v>0.69000000000000039</v>
      </c>
      <c r="B71" s="2"/>
      <c r="C71" s="16">
        <v>20.87</v>
      </c>
      <c r="D71" s="16">
        <v>19.07</v>
      </c>
      <c r="E71" s="16">
        <v>16370.09</v>
      </c>
      <c r="F71" s="2"/>
      <c r="G71" s="16">
        <v>2.79</v>
      </c>
      <c r="H71" s="16">
        <v>-1.24</v>
      </c>
      <c r="I71" s="16">
        <v>0.26</v>
      </c>
      <c r="J71" s="16"/>
      <c r="K71" s="25">
        <f t="shared" si="21"/>
        <v>0.69000000000000039</v>
      </c>
      <c r="L71" s="25"/>
      <c r="M71" s="25">
        <f t="shared" si="22"/>
        <v>1.2492192993164064E-2</v>
      </c>
      <c r="N71" s="25">
        <f t="shared" si="23"/>
        <v>1.1414763793945314E-2</v>
      </c>
      <c r="O71" s="25">
        <f t="shared" si="24"/>
        <v>9.7986738665771487</v>
      </c>
      <c r="P71" s="25"/>
      <c r="Q71" s="25">
        <f t="shared" si="25"/>
        <v>2.1297709923664122E-2</v>
      </c>
      <c r="R71" s="25">
        <f t="shared" si="26"/>
        <v>-9.4656488549618324E-3</v>
      </c>
      <c r="S71" s="25">
        <f t="shared" si="27"/>
        <v>1.984732824427481E-3</v>
      </c>
      <c r="T71" s="25"/>
    </row>
    <row r="72" spans="1:20" s="15" customFormat="1" x14ac:dyDescent="0.25">
      <c r="A72" s="15">
        <f t="shared" si="20"/>
        <v>0.7000000000000004</v>
      </c>
      <c r="B72" s="2"/>
      <c r="C72" s="16">
        <v>21.62</v>
      </c>
      <c r="D72" s="16">
        <v>19.57</v>
      </c>
      <c r="E72" s="16">
        <v>16374.09</v>
      </c>
      <c r="F72" s="2"/>
      <c r="G72" s="16">
        <v>2.29</v>
      </c>
      <c r="H72" s="16">
        <v>-3.36</v>
      </c>
      <c r="I72" s="16">
        <v>0.45</v>
      </c>
      <c r="J72" s="16"/>
      <c r="K72" s="25">
        <f t="shared" si="21"/>
        <v>0.7000000000000004</v>
      </c>
      <c r="L72" s="25"/>
      <c r="M72" s="25">
        <f t="shared" si="22"/>
        <v>1.2941121826171876E-2</v>
      </c>
      <c r="N72" s="25">
        <f t="shared" si="23"/>
        <v>1.1714049682617187E-2</v>
      </c>
      <c r="O72" s="25">
        <f t="shared" si="24"/>
        <v>9.8010681536865238</v>
      </c>
      <c r="P72" s="25"/>
      <c r="Q72" s="25">
        <f t="shared" si="25"/>
        <v>1.7480916030534352E-2</v>
      </c>
      <c r="R72" s="25">
        <f t="shared" si="26"/>
        <v>-2.5648854961832061E-2</v>
      </c>
      <c r="S72" s="25">
        <f t="shared" si="27"/>
        <v>3.4351145038167938E-3</v>
      </c>
      <c r="T72" s="25"/>
    </row>
    <row r="73" spans="1:20" s="15" customFormat="1" x14ac:dyDescent="0.25">
      <c r="A73" s="15">
        <f t="shared" si="20"/>
        <v>0.71000000000000041</v>
      </c>
      <c r="B73" s="2"/>
      <c r="C73" s="16">
        <v>25.37</v>
      </c>
      <c r="D73" s="16">
        <v>11.07</v>
      </c>
      <c r="E73" s="16">
        <v>16369.09</v>
      </c>
      <c r="F73" s="2"/>
      <c r="G73" s="16">
        <v>2.17</v>
      </c>
      <c r="H73" s="16">
        <v>-0.05</v>
      </c>
      <c r="I73" s="16">
        <v>0.82</v>
      </c>
      <c r="J73" s="16"/>
      <c r="K73" s="25">
        <f t="shared" si="21"/>
        <v>0.71000000000000041</v>
      </c>
      <c r="L73" s="25"/>
      <c r="M73" s="25">
        <f t="shared" si="22"/>
        <v>1.5185765991210938E-2</v>
      </c>
      <c r="N73" s="25">
        <f t="shared" si="23"/>
        <v>6.6261895751953126E-3</v>
      </c>
      <c r="O73" s="25">
        <f t="shared" si="24"/>
        <v>9.7980752947998049</v>
      </c>
      <c r="P73" s="25"/>
      <c r="Q73" s="25">
        <f t="shared" si="25"/>
        <v>1.6564885496183207E-2</v>
      </c>
      <c r="R73" s="25">
        <f t="shared" si="26"/>
        <v>-3.816793893129771E-4</v>
      </c>
      <c r="S73" s="25">
        <f t="shared" si="27"/>
        <v>6.2595419847328243E-3</v>
      </c>
      <c r="T73" s="25"/>
    </row>
    <row r="74" spans="1:20" s="15" customFormat="1" x14ac:dyDescent="0.25">
      <c r="A74" s="15">
        <f t="shared" si="20"/>
        <v>0.72000000000000042</v>
      </c>
      <c r="B74" s="2"/>
      <c r="C74" s="16">
        <v>35.869999999999997</v>
      </c>
      <c r="D74" s="16">
        <v>1.07</v>
      </c>
      <c r="E74" s="16">
        <v>16372.84</v>
      </c>
      <c r="F74" s="2"/>
      <c r="G74" s="16">
        <v>-0.08</v>
      </c>
      <c r="H74" s="16">
        <v>0.01</v>
      </c>
      <c r="I74" s="16">
        <v>1.01</v>
      </c>
      <c r="J74" s="16"/>
      <c r="K74" s="25">
        <f t="shared" si="21"/>
        <v>0.72000000000000042</v>
      </c>
      <c r="L74" s="25"/>
      <c r="M74" s="25">
        <f t="shared" si="22"/>
        <v>2.1470769653320312E-2</v>
      </c>
      <c r="N74" s="25">
        <f t="shared" si="23"/>
        <v>6.4047180175781258E-4</v>
      </c>
      <c r="O74" s="25">
        <f t="shared" si="24"/>
        <v>9.8003199389648437</v>
      </c>
      <c r="P74" s="25"/>
      <c r="Q74" s="25">
        <f t="shared" si="25"/>
        <v>-6.1068702290076337E-4</v>
      </c>
      <c r="R74" s="25">
        <f t="shared" si="26"/>
        <v>7.6335877862595422E-5</v>
      </c>
      <c r="S74" s="25">
        <f t="shared" si="27"/>
        <v>7.7099236641221371E-3</v>
      </c>
      <c r="T74" s="25"/>
    </row>
    <row r="75" spans="1:20" s="15" customFormat="1" x14ac:dyDescent="0.25">
      <c r="A75" s="15">
        <f t="shared" si="20"/>
        <v>0.73000000000000043</v>
      </c>
      <c r="B75" s="2"/>
      <c r="C75" s="16">
        <v>27.37</v>
      </c>
      <c r="D75" s="16">
        <v>7.0000000000000007E-2</v>
      </c>
      <c r="E75" s="16">
        <v>16371.34</v>
      </c>
      <c r="F75" s="2"/>
      <c r="G75" s="16">
        <v>-2.77</v>
      </c>
      <c r="H75" s="16">
        <v>-0.99</v>
      </c>
      <c r="I75" s="16">
        <v>-0.18</v>
      </c>
      <c r="J75" s="16"/>
      <c r="K75" s="25">
        <f t="shared" si="21"/>
        <v>0.73000000000000043</v>
      </c>
      <c r="L75" s="25"/>
      <c r="M75" s="25">
        <f t="shared" si="22"/>
        <v>1.6382909545898439E-2</v>
      </c>
      <c r="N75" s="25">
        <f t="shared" si="23"/>
        <v>4.1900024414062503E-5</v>
      </c>
      <c r="O75" s="25">
        <f t="shared" si="24"/>
        <v>9.7994220812988289</v>
      </c>
      <c r="P75" s="25"/>
      <c r="Q75" s="25">
        <f t="shared" si="25"/>
        <v>-2.1145038167938932E-2</v>
      </c>
      <c r="R75" s="25">
        <f t="shared" si="26"/>
        <v>-7.5572519083969463E-3</v>
      </c>
      <c r="S75" s="25">
        <f t="shared" si="27"/>
        <v>-1.3740458015267176E-3</v>
      </c>
      <c r="T75" s="25"/>
    </row>
    <row r="76" spans="1:20" s="15" customFormat="1" x14ac:dyDescent="0.25">
      <c r="A76" s="15">
        <f t="shared" si="20"/>
        <v>0.74000000000000044</v>
      </c>
      <c r="B76" s="2"/>
      <c r="C76" s="16">
        <v>15.87</v>
      </c>
      <c r="D76" s="16">
        <v>-6.93</v>
      </c>
      <c r="E76" s="16">
        <v>16375.59</v>
      </c>
      <c r="F76" s="2"/>
      <c r="G76" s="16">
        <v>-2.96</v>
      </c>
      <c r="H76" s="16">
        <v>-0.49</v>
      </c>
      <c r="I76" s="16">
        <v>0.82</v>
      </c>
      <c r="J76" s="16"/>
      <c r="K76" s="25">
        <f t="shared" si="21"/>
        <v>0.74000000000000044</v>
      </c>
      <c r="L76" s="25"/>
      <c r="M76" s="25">
        <f t="shared" si="22"/>
        <v>9.4993341064453125E-3</v>
      </c>
      <c r="N76" s="25">
        <f t="shared" si="23"/>
        <v>-4.1481024169921872E-3</v>
      </c>
      <c r="O76" s="25">
        <f t="shared" si="24"/>
        <v>9.8019660113525404</v>
      </c>
      <c r="P76" s="25"/>
      <c r="Q76" s="25">
        <f t="shared" si="25"/>
        <v>-2.2595419847328244E-2</v>
      </c>
      <c r="R76" s="25">
        <f t="shared" si="26"/>
        <v>-3.7404580152671754E-3</v>
      </c>
      <c r="S76" s="25">
        <f t="shared" si="27"/>
        <v>6.2595419847328243E-3</v>
      </c>
      <c r="T76" s="25"/>
    </row>
    <row r="77" spans="1:20" s="15" customFormat="1" x14ac:dyDescent="0.25">
      <c r="A77" s="15">
        <f t="shared" si="20"/>
        <v>0.75000000000000044</v>
      </c>
      <c r="B77" s="2"/>
      <c r="C77" s="16">
        <v>16.62</v>
      </c>
      <c r="D77" s="16">
        <v>-4.18</v>
      </c>
      <c r="E77" s="16">
        <v>16385.59</v>
      </c>
      <c r="F77" s="2"/>
      <c r="G77" s="16">
        <v>-5.64</v>
      </c>
      <c r="H77" s="16">
        <v>-4.24</v>
      </c>
      <c r="I77" s="16">
        <v>0.26</v>
      </c>
      <c r="J77" s="16"/>
      <c r="K77" s="25">
        <f t="shared" si="21"/>
        <v>0.75000000000000044</v>
      </c>
      <c r="L77" s="25"/>
      <c r="M77" s="25">
        <f t="shared" si="22"/>
        <v>9.9482629394531258E-3</v>
      </c>
      <c r="N77" s="25">
        <f t="shared" si="23"/>
        <v>-2.502030029296875E-3</v>
      </c>
      <c r="O77" s="25">
        <f t="shared" si="24"/>
        <v>9.8079517291259766</v>
      </c>
      <c r="P77" s="25"/>
      <c r="Q77" s="25">
        <f t="shared" si="25"/>
        <v>-4.3053435114503817E-2</v>
      </c>
      <c r="R77" s="25">
        <f t="shared" si="26"/>
        <v>-3.236641221374046E-2</v>
      </c>
      <c r="S77" s="25">
        <f t="shared" si="27"/>
        <v>1.984732824427481E-3</v>
      </c>
      <c r="T77" s="25"/>
    </row>
    <row r="78" spans="1:20" s="15" customFormat="1" x14ac:dyDescent="0.25">
      <c r="A78" s="15">
        <f t="shared" si="20"/>
        <v>0.76000000000000045</v>
      </c>
      <c r="B78" s="2"/>
      <c r="C78" s="16">
        <v>27.62</v>
      </c>
      <c r="D78" s="16">
        <v>0.56999999999999995</v>
      </c>
      <c r="E78" s="16">
        <v>16380.09</v>
      </c>
      <c r="F78" s="2"/>
      <c r="G78" s="16">
        <v>-2.89</v>
      </c>
      <c r="H78" s="16">
        <v>-3.36</v>
      </c>
      <c r="I78" s="16">
        <v>-0.11</v>
      </c>
      <c r="J78" s="16"/>
      <c r="K78" s="25">
        <f t="shared" si="21"/>
        <v>0.76000000000000045</v>
      </c>
      <c r="L78" s="25"/>
      <c r="M78" s="25">
        <f t="shared" si="22"/>
        <v>1.6532552490234376E-2</v>
      </c>
      <c r="N78" s="25">
        <f t="shared" si="23"/>
        <v>3.4118591308593746E-4</v>
      </c>
      <c r="O78" s="25">
        <f t="shared" si="24"/>
        <v>9.8046595843505866</v>
      </c>
      <c r="P78" s="25"/>
      <c r="Q78" s="25">
        <f t="shared" si="25"/>
        <v>-2.2061068702290076E-2</v>
      </c>
      <c r="R78" s="25">
        <f t="shared" si="26"/>
        <v>-2.5648854961832061E-2</v>
      </c>
      <c r="S78" s="25">
        <f t="shared" si="27"/>
        <v>-8.396946564885496E-4</v>
      </c>
      <c r="T78" s="25"/>
    </row>
    <row r="79" spans="1:20" s="15" customFormat="1" x14ac:dyDescent="0.25">
      <c r="A79" s="15">
        <f t="shared" si="20"/>
        <v>0.77000000000000046</v>
      </c>
      <c r="B79" s="2"/>
      <c r="C79" s="16">
        <v>36.369999999999997</v>
      </c>
      <c r="D79" s="16">
        <v>-7.93</v>
      </c>
      <c r="E79" s="16">
        <v>16378.59</v>
      </c>
      <c r="F79" s="2"/>
      <c r="G79" s="16">
        <v>-3.46</v>
      </c>
      <c r="H79" s="16">
        <v>-5.92</v>
      </c>
      <c r="I79" s="16">
        <v>-0.43</v>
      </c>
      <c r="J79" s="16"/>
      <c r="K79" s="25">
        <f t="shared" si="21"/>
        <v>0.77000000000000046</v>
      </c>
      <c r="L79" s="25"/>
      <c r="M79" s="25">
        <f t="shared" si="22"/>
        <v>2.1770055541992187E-2</v>
      </c>
      <c r="N79" s="25">
        <f t="shared" si="23"/>
        <v>-4.7466741943359373E-3</v>
      </c>
      <c r="O79" s="25">
        <f t="shared" si="24"/>
        <v>9.80376172668457</v>
      </c>
      <c r="P79" s="25"/>
      <c r="Q79" s="25">
        <f t="shared" si="25"/>
        <v>-2.6412213740458015E-2</v>
      </c>
      <c r="R79" s="25">
        <f t="shared" si="26"/>
        <v>-4.5190839694656489E-2</v>
      </c>
      <c r="S79" s="25">
        <f t="shared" si="27"/>
        <v>-3.282442748091603E-3</v>
      </c>
      <c r="T79" s="25"/>
    </row>
    <row r="80" spans="1:20" s="15" customFormat="1" x14ac:dyDescent="0.25">
      <c r="A80" s="15">
        <f t="shared" si="20"/>
        <v>0.78000000000000047</v>
      </c>
      <c r="B80" s="2"/>
      <c r="C80" s="16">
        <v>30.62</v>
      </c>
      <c r="D80" s="16">
        <v>-8.43</v>
      </c>
      <c r="E80" s="16">
        <v>16380.09</v>
      </c>
      <c r="F80" s="2"/>
      <c r="G80" s="16">
        <v>-2.77</v>
      </c>
      <c r="H80" s="16">
        <v>-8.92</v>
      </c>
      <c r="I80" s="16">
        <v>-1.43</v>
      </c>
      <c r="J80" s="16"/>
      <c r="K80" s="25">
        <f t="shared" si="21"/>
        <v>0.78000000000000047</v>
      </c>
      <c r="L80" s="25"/>
      <c r="M80" s="25">
        <f t="shared" si="22"/>
        <v>1.8328267822265626E-2</v>
      </c>
      <c r="N80" s="25">
        <f t="shared" si="23"/>
        <v>-5.0459600830078128E-3</v>
      </c>
      <c r="O80" s="25">
        <f t="shared" si="24"/>
        <v>9.8046595843505866</v>
      </c>
      <c r="P80" s="25"/>
      <c r="Q80" s="25">
        <f t="shared" si="25"/>
        <v>-2.1145038167938932E-2</v>
      </c>
      <c r="R80" s="25">
        <f t="shared" si="26"/>
        <v>-6.8091603053435118E-2</v>
      </c>
      <c r="S80" s="25">
        <f t="shared" si="27"/>
        <v>-1.0916030534351145E-2</v>
      </c>
      <c r="T80" s="25"/>
    </row>
    <row r="81" spans="1:20" s="15" customFormat="1" x14ac:dyDescent="0.25">
      <c r="A81" s="15">
        <f t="shared" si="20"/>
        <v>0.79000000000000048</v>
      </c>
      <c r="B81" s="2"/>
      <c r="C81" s="16">
        <v>22.37</v>
      </c>
      <c r="D81" s="16">
        <v>-3.93</v>
      </c>
      <c r="E81" s="16">
        <v>16377.34</v>
      </c>
      <c r="F81" s="2"/>
      <c r="G81" s="16">
        <v>-2.08</v>
      </c>
      <c r="H81" s="16">
        <v>-11.67</v>
      </c>
      <c r="I81" s="16">
        <v>-1.86</v>
      </c>
      <c r="J81" s="16"/>
      <c r="K81" s="25">
        <f t="shared" si="21"/>
        <v>0.79000000000000048</v>
      </c>
      <c r="L81" s="25"/>
      <c r="M81" s="25">
        <f t="shared" si="22"/>
        <v>1.3390050659179689E-2</v>
      </c>
      <c r="N81" s="25">
        <f t="shared" si="23"/>
        <v>-2.3523870849609376E-3</v>
      </c>
      <c r="O81" s="25">
        <f t="shared" si="24"/>
        <v>9.8030135119628916</v>
      </c>
      <c r="P81" s="25"/>
      <c r="Q81" s="25">
        <f t="shared" si="25"/>
        <v>-1.5877862595419848E-2</v>
      </c>
      <c r="R81" s="25">
        <f t="shared" si="26"/>
        <v>-8.9083969465648852E-2</v>
      </c>
      <c r="S81" s="25">
        <f t="shared" si="27"/>
        <v>-1.4198473282442749E-2</v>
      </c>
      <c r="T81" s="25"/>
    </row>
    <row r="82" spans="1:20" s="15" customFormat="1" x14ac:dyDescent="0.25">
      <c r="A82" s="15">
        <f t="shared" si="20"/>
        <v>0.80000000000000049</v>
      </c>
      <c r="B82" s="2"/>
      <c r="C82" s="16">
        <v>30.12</v>
      </c>
      <c r="D82" s="16">
        <v>7.0000000000000007E-2</v>
      </c>
      <c r="E82" s="16">
        <v>16391.09</v>
      </c>
      <c r="F82" s="2"/>
      <c r="G82" s="16">
        <v>-0.08</v>
      </c>
      <c r="H82" s="16">
        <v>-13.99</v>
      </c>
      <c r="I82" s="16">
        <v>-2.93</v>
      </c>
      <c r="J82" s="16"/>
      <c r="K82" s="25">
        <f t="shared" si="21"/>
        <v>0.80000000000000049</v>
      </c>
      <c r="L82" s="25"/>
      <c r="M82" s="25">
        <f t="shared" si="22"/>
        <v>1.802898193359375E-2</v>
      </c>
      <c r="N82" s="25">
        <f t="shared" si="23"/>
        <v>4.1900024414062503E-5</v>
      </c>
      <c r="O82" s="25">
        <f t="shared" si="24"/>
        <v>9.8112438739013683</v>
      </c>
      <c r="P82" s="25"/>
      <c r="Q82" s="25">
        <f t="shared" si="25"/>
        <v>-6.1068702290076337E-4</v>
      </c>
      <c r="R82" s="25">
        <f t="shared" si="26"/>
        <v>-0.106793893129771</v>
      </c>
      <c r="S82" s="25">
        <f t="shared" si="27"/>
        <v>-2.2366412213740458E-2</v>
      </c>
      <c r="T82" s="25"/>
    </row>
    <row r="83" spans="1:20" s="15" customFormat="1" x14ac:dyDescent="0.25">
      <c r="A83" s="15">
        <f t="shared" si="20"/>
        <v>0.8100000000000005</v>
      </c>
      <c r="B83" s="2"/>
      <c r="C83" s="16">
        <v>42.12</v>
      </c>
      <c r="D83" s="16">
        <v>4.32</v>
      </c>
      <c r="E83" s="16">
        <v>16393.09</v>
      </c>
      <c r="F83" s="2"/>
      <c r="G83" s="16">
        <v>-0.14000000000000001</v>
      </c>
      <c r="H83" s="16">
        <v>-13.8</v>
      </c>
      <c r="I83" s="16">
        <v>-3.18</v>
      </c>
      <c r="J83" s="16"/>
      <c r="K83" s="25">
        <f t="shared" si="21"/>
        <v>0.8100000000000005</v>
      </c>
      <c r="L83" s="25"/>
      <c r="M83" s="25">
        <f t="shared" si="22"/>
        <v>2.5211843261718749E-2</v>
      </c>
      <c r="N83" s="25">
        <f t="shared" si="23"/>
        <v>2.5858300781250003E-3</v>
      </c>
      <c r="O83" s="25">
        <f t="shared" si="24"/>
        <v>9.8124410174560559</v>
      </c>
      <c r="P83" s="25"/>
      <c r="Q83" s="25">
        <f t="shared" si="25"/>
        <v>-1.0687022900763359E-3</v>
      </c>
      <c r="R83" s="25">
        <f t="shared" si="26"/>
        <v>-0.10534351145038169</v>
      </c>
      <c r="S83" s="25">
        <f t="shared" si="27"/>
        <v>-2.4274809160305343E-2</v>
      </c>
      <c r="T83" s="25"/>
    </row>
    <row r="84" spans="1:20" s="15" customFormat="1" x14ac:dyDescent="0.25">
      <c r="A84" s="15">
        <f t="shared" si="20"/>
        <v>0.82000000000000051</v>
      </c>
      <c r="B84" s="2"/>
      <c r="C84" s="16">
        <v>49.87</v>
      </c>
      <c r="D84" s="16">
        <v>4.82</v>
      </c>
      <c r="E84" s="16">
        <v>16404.34</v>
      </c>
      <c r="F84" s="2"/>
      <c r="G84" s="16">
        <v>-1.96</v>
      </c>
      <c r="H84" s="16">
        <v>-13.86</v>
      </c>
      <c r="I84" s="16">
        <v>-3.55</v>
      </c>
      <c r="J84" s="16"/>
      <c r="K84" s="25">
        <f t="shared" si="21"/>
        <v>0.82000000000000051</v>
      </c>
      <c r="L84" s="25"/>
      <c r="M84" s="25">
        <f t="shared" si="22"/>
        <v>2.9850774536132812E-2</v>
      </c>
      <c r="N84" s="25">
        <f t="shared" si="23"/>
        <v>2.8851159667968754E-3</v>
      </c>
      <c r="O84" s="25">
        <f t="shared" si="24"/>
        <v>9.8191749499511722</v>
      </c>
      <c r="P84" s="25"/>
      <c r="Q84" s="25">
        <f t="shared" si="25"/>
        <v>-1.4961832061068702E-2</v>
      </c>
      <c r="R84" s="25">
        <f t="shared" si="26"/>
        <v>-0.10580152671755724</v>
      </c>
      <c r="S84" s="25">
        <f t="shared" si="27"/>
        <v>-2.7099236641221373E-2</v>
      </c>
      <c r="T84" s="25"/>
    </row>
    <row r="85" spans="1:20" s="15" customFormat="1" x14ac:dyDescent="0.25">
      <c r="A85" s="15">
        <f t="shared" si="20"/>
        <v>0.83000000000000052</v>
      </c>
      <c r="B85" s="2"/>
      <c r="C85" s="16">
        <v>38.869999999999997</v>
      </c>
      <c r="D85" s="16">
        <v>-1.93</v>
      </c>
      <c r="E85" s="16">
        <v>16394.34</v>
      </c>
      <c r="F85" s="2"/>
      <c r="G85" s="16">
        <v>-2.33</v>
      </c>
      <c r="H85" s="16">
        <v>-13.24</v>
      </c>
      <c r="I85" s="16">
        <v>-3.36</v>
      </c>
      <c r="J85" s="16"/>
      <c r="K85" s="25">
        <f t="shared" si="21"/>
        <v>0.83000000000000052</v>
      </c>
      <c r="L85" s="25"/>
      <c r="M85" s="25">
        <f t="shared" si="22"/>
        <v>2.3266484985351561E-2</v>
      </c>
      <c r="N85" s="25">
        <f t="shared" si="23"/>
        <v>-1.1552435302734376E-3</v>
      </c>
      <c r="O85" s="25">
        <f t="shared" si="24"/>
        <v>9.8131892321777343</v>
      </c>
      <c r="P85" s="25"/>
      <c r="Q85" s="25">
        <f t="shared" si="25"/>
        <v>-1.7786259541984734E-2</v>
      </c>
      <c r="R85" s="25">
        <f t="shared" si="26"/>
        <v>-0.10106870229007633</v>
      </c>
      <c r="S85" s="25">
        <f t="shared" si="27"/>
        <v>-2.5648854961832061E-2</v>
      </c>
      <c r="T85" s="25"/>
    </row>
    <row r="86" spans="1:20" s="15" customFormat="1" x14ac:dyDescent="0.25">
      <c r="A86" s="15">
        <f t="shared" si="20"/>
        <v>0.84000000000000052</v>
      </c>
      <c r="B86" s="2"/>
      <c r="C86" s="16">
        <v>28.12</v>
      </c>
      <c r="D86" s="16">
        <v>-0.68</v>
      </c>
      <c r="E86" s="16">
        <v>16390.84</v>
      </c>
      <c r="F86" s="2"/>
      <c r="G86" s="16">
        <v>-2.71</v>
      </c>
      <c r="H86" s="16">
        <v>-12.92</v>
      </c>
      <c r="I86" s="16">
        <v>-1.8</v>
      </c>
      <c r="J86" s="16"/>
      <c r="K86" s="25">
        <f t="shared" si="21"/>
        <v>0.84000000000000052</v>
      </c>
      <c r="L86" s="25"/>
      <c r="M86" s="25">
        <f t="shared" si="22"/>
        <v>1.6831838378906252E-2</v>
      </c>
      <c r="N86" s="25">
        <f t="shared" si="23"/>
        <v>-4.0702880859375004E-4</v>
      </c>
      <c r="O86" s="25">
        <f t="shared" si="24"/>
        <v>9.8110942309570319</v>
      </c>
      <c r="P86" s="25"/>
      <c r="Q86" s="25">
        <f t="shared" si="25"/>
        <v>-2.0687022900763359E-2</v>
      </c>
      <c r="R86" s="25">
        <f t="shared" si="26"/>
        <v>-9.8625954198473281E-2</v>
      </c>
      <c r="S86" s="25">
        <f t="shared" si="27"/>
        <v>-1.3740458015267175E-2</v>
      </c>
      <c r="T86" s="25"/>
    </row>
    <row r="87" spans="1:20" s="15" customFormat="1" x14ac:dyDescent="0.25">
      <c r="A87" s="15">
        <f t="shared" si="20"/>
        <v>0.85000000000000053</v>
      </c>
      <c r="B87" s="2"/>
      <c r="C87" s="16">
        <v>29.12</v>
      </c>
      <c r="D87" s="16">
        <v>-6.43</v>
      </c>
      <c r="E87" s="16">
        <v>16387.09</v>
      </c>
      <c r="F87" s="2"/>
      <c r="G87" s="16">
        <v>-3.58</v>
      </c>
      <c r="H87" s="16">
        <v>-12.74</v>
      </c>
      <c r="I87" s="16">
        <v>-3.68</v>
      </c>
      <c r="J87" s="16"/>
      <c r="K87" s="25">
        <f t="shared" si="21"/>
        <v>0.85000000000000053</v>
      </c>
      <c r="L87" s="25"/>
      <c r="M87" s="25">
        <f t="shared" si="22"/>
        <v>1.7430410156250003E-2</v>
      </c>
      <c r="N87" s="25">
        <f t="shared" si="23"/>
        <v>-3.8488165283203125E-3</v>
      </c>
      <c r="O87" s="25">
        <f t="shared" si="24"/>
        <v>9.8088495867919931</v>
      </c>
      <c r="P87" s="25"/>
      <c r="Q87" s="25">
        <f t="shared" si="25"/>
        <v>-2.732824427480916E-2</v>
      </c>
      <c r="R87" s="25">
        <f t="shared" si="26"/>
        <v>-9.7251908396946571E-2</v>
      </c>
      <c r="S87" s="25">
        <f t="shared" si="27"/>
        <v>-2.8091603053435117E-2</v>
      </c>
      <c r="T87" s="25"/>
    </row>
    <row r="88" spans="1:20" s="15" customFormat="1" x14ac:dyDescent="0.25">
      <c r="A88" s="15">
        <f t="shared" si="20"/>
        <v>0.86000000000000054</v>
      </c>
      <c r="B88" s="2"/>
      <c r="C88" s="16">
        <v>35.619999999999997</v>
      </c>
      <c r="D88" s="16">
        <v>-7.43</v>
      </c>
      <c r="E88" s="16">
        <v>16390.59</v>
      </c>
      <c r="F88" s="2"/>
      <c r="G88" s="16">
        <v>-4.21</v>
      </c>
      <c r="H88" s="16">
        <v>-12.17</v>
      </c>
      <c r="I88" s="16">
        <v>-3.86</v>
      </c>
      <c r="J88" s="16"/>
      <c r="K88" s="25">
        <f t="shared" si="21"/>
        <v>0.86000000000000054</v>
      </c>
      <c r="L88" s="25"/>
      <c r="M88" s="25">
        <f t="shared" si="22"/>
        <v>2.1321126708984374E-2</v>
      </c>
      <c r="N88" s="25">
        <f t="shared" si="23"/>
        <v>-4.4473883056640627E-3</v>
      </c>
      <c r="O88" s="25">
        <f t="shared" si="24"/>
        <v>9.8109445880126955</v>
      </c>
      <c r="P88" s="25"/>
      <c r="Q88" s="25">
        <f t="shared" si="25"/>
        <v>-3.213740458015267E-2</v>
      </c>
      <c r="R88" s="25">
        <f t="shared" si="26"/>
        <v>-9.2900763358778629E-2</v>
      </c>
      <c r="S88" s="25">
        <f t="shared" si="27"/>
        <v>-2.9465648854961831E-2</v>
      </c>
      <c r="T88" s="25"/>
    </row>
    <row r="89" spans="1:20" s="15" customFormat="1" x14ac:dyDescent="0.25">
      <c r="A89" s="15">
        <f t="shared" si="20"/>
        <v>0.87000000000000055</v>
      </c>
      <c r="B89" s="2"/>
      <c r="C89" s="16">
        <v>25.12</v>
      </c>
      <c r="D89" s="16">
        <v>-8.18</v>
      </c>
      <c r="E89" s="16">
        <v>16397.84</v>
      </c>
      <c r="F89" s="2"/>
      <c r="G89" s="16">
        <v>-3.14</v>
      </c>
      <c r="H89" s="16">
        <v>-15.67</v>
      </c>
      <c r="I89" s="16">
        <v>-4.8</v>
      </c>
      <c r="J89" s="16"/>
      <c r="K89" s="25">
        <f t="shared" si="21"/>
        <v>0.87000000000000055</v>
      </c>
      <c r="L89" s="25"/>
      <c r="M89" s="25">
        <f t="shared" si="22"/>
        <v>1.5036123046875001E-2</v>
      </c>
      <c r="N89" s="25">
        <f t="shared" si="23"/>
        <v>-4.8963171386718751E-3</v>
      </c>
      <c r="O89" s="25">
        <f t="shared" si="24"/>
        <v>9.8152842333984385</v>
      </c>
      <c r="P89" s="25"/>
      <c r="Q89" s="25">
        <f t="shared" si="25"/>
        <v>-2.3969465648854962E-2</v>
      </c>
      <c r="R89" s="25">
        <f t="shared" si="26"/>
        <v>-0.11961832061068703</v>
      </c>
      <c r="S89" s="25">
        <f t="shared" si="27"/>
        <v>-3.6641221374045803E-2</v>
      </c>
      <c r="T89" s="25"/>
    </row>
    <row r="90" spans="1:20" s="15" customFormat="1" x14ac:dyDescent="0.25">
      <c r="A90" s="15">
        <f t="shared" si="20"/>
        <v>0.88000000000000056</v>
      </c>
      <c r="B90" s="2"/>
      <c r="C90" s="16">
        <v>19.12</v>
      </c>
      <c r="D90" s="16">
        <v>-3.93</v>
      </c>
      <c r="E90" s="16">
        <v>16387.34</v>
      </c>
      <c r="F90" s="2"/>
      <c r="G90" s="16">
        <v>-2.64</v>
      </c>
      <c r="H90" s="16">
        <v>-17.98</v>
      </c>
      <c r="I90" s="16">
        <v>-4.74</v>
      </c>
      <c r="J90" s="16"/>
      <c r="K90" s="25">
        <f t="shared" si="21"/>
        <v>0.88000000000000056</v>
      </c>
      <c r="L90" s="25"/>
      <c r="M90" s="25">
        <f t="shared" si="22"/>
        <v>1.1444692382812502E-2</v>
      </c>
      <c r="N90" s="25">
        <f t="shared" si="23"/>
        <v>-2.3523870849609376E-3</v>
      </c>
      <c r="O90" s="25">
        <f t="shared" si="24"/>
        <v>9.8089992297363278</v>
      </c>
      <c r="P90" s="25"/>
      <c r="Q90" s="25">
        <f t="shared" si="25"/>
        <v>-2.0152671755725191E-2</v>
      </c>
      <c r="R90" s="25">
        <f t="shared" si="26"/>
        <v>-0.13725190839694656</v>
      </c>
      <c r="S90" s="25">
        <f t="shared" si="27"/>
        <v>-3.618320610687023E-2</v>
      </c>
      <c r="T90" s="25"/>
    </row>
    <row r="91" spans="1:20" s="15" customFormat="1" x14ac:dyDescent="0.25">
      <c r="A91" s="15">
        <f t="shared" si="20"/>
        <v>0.89000000000000057</v>
      </c>
      <c r="B91" s="2"/>
      <c r="C91" s="16">
        <v>15.12</v>
      </c>
      <c r="D91" s="16">
        <v>-4.68</v>
      </c>
      <c r="E91" s="16">
        <v>16389.09</v>
      </c>
      <c r="F91" s="2"/>
      <c r="G91" s="16">
        <v>-1.46</v>
      </c>
      <c r="H91" s="16">
        <v>-17.3</v>
      </c>
      <c r="I91" s="16">
        <v>-3.8</v>
      </c>
      <c r="J91" s="16"/>
      <c r="K91" s="25">
        <f t="shared" si="21"/>
        <v>0.89000000000000057</v>
      </c>
      <c r="L91" s="25"/>
      <c r="M91" s="25">
        <f t="shared" si="22"/>
        <v>9.0504052734374993E-3</v>
      </c>
      <c r="N91" s="25">
        <f t="shared" si="23"/>
        <v>-2.80131591796875E-3</v>
      </c>
      <c r="O91" s="25">
        <f t="shared" si="24"/>
        <v>9.8100467303466807</v>
      </c>
      <c r="P91" s="25"/>
      <c r="Q91" s="25">
        <f t="shared" si="25"/>
        <v>-1.1145038167938931E-2</v>
      </c>
      <c r="R91" s="25">
        <f t="shared" si="26"/>
        <v>-0.13206106870229009</v>
      </c>
      <c r="S91" s="25">
        <f t="shared" si="27"/>
        <v>-2.9007633587786259E-2</v>
      </c>
      <c r="T91" s="25"/>
    </row>
    <row r="92" spans="1:20" s="15" customFormat="1" x14ac:dyDescent="0.25">
      <c r="A92" s="15">
        <f t="shared" si="20"/>
        <v>0.90000000000000058</v>
      </c>
      <c r="B92" s="2"/>
      <c r="C92" s="16">
        <v>15.87</v>
      </c>
      <c r="D92" s="16">
        <v>3.07</v>
      </c>
      <c r="E92" s="16">
        <v>16387.34</v>
      </c>
      <c r="F92" s="2"/>
      <c r="G92" s="16">
        <v>-1.58</v>
      </c>
      <c r="H92" s="16">
        <v>-18.170000000000002</v>
      </c>
      <c r="I92" s="16">
        <v>-4.1100000000000003</v>
      </c>
      <c r="J92" s="16"/>
      <c r="K92" s="25">
        <f t="shared" si="21"/>
        <v>0.90000000000000058</v>
      </c>
      <c r="L92" s="25"/>
      <c r="M92" s="25">
        <f t="shared" si="22"/>
        <v>9.4993341064453125E-3</v>
      </c>
      <c r="N92" s="25">
        <f t="shared" si="23"/>
        <v>1.8376153564453124E-3</v>
      </c>
      <c r="O92" s="25">
        <f t="shared" si="24"/>
        <v>9.8089992297363278</v>
      </c>
      <c r="P92" s="25"/>
      <c r="Q92" s="25">
        <f t="shared" si="25"/>
        <v>-1.2061068702290076E-2</v>
      </c>
      <c r="R92" s="25">
        <f t="shared" si="26"/>
        <v>-0.13870229007633589</v>
      </c>
      <c r="S92" s="25">
        <f t="shared" si="27"/>
        <v>-3.1374045801526723E-2</v>
      </c>
      <c r="T92" s="25"/>
    </row>
    <row r="93" spans="1:20" s="15" customFormat="1" x14ac:dyDescent="0.25">
      <c r="A93" s="15">
        <f t="shared" si="20"/>
        <v>0.91000000000000059</v>
      </c>
      <c r="B93" s="2"/>
      <c r="C93" s="16">
        <v>23.62</v>
      </c>
      <c r="D93" s="16">
        <v>5.57</v>
      </c>
      <c r="E93" s="16">
        <v>16384.84</v>
      </c>
      <c r="F93" s="2"/>
      <c r="G93" s="16">
        <v>0.17</v>
      </c>
      <c r="H93" s="16">
        <v>-19.11</v>
      </c>
      <c r="I93" s="16">
        <v>-4.55</v>
      </c>
      <c r="J93" s="16"/>
      <c r="K93" s="25">
        <f t="shared" si="21"/>
        <v>0.91000000000000059</v>
      </c>
      <c r="L93" s="25"/>
      <c r="M93" s="25">
        <f t="shared" si="22"/>
        <v>1.4138265380859376E-2</v>
      </c>
      <c r="N93" s="25">
        <f t="shared" si="23"/>
        <v>3.3340447998046877E-3</v>
      </c>
      <c r="O93" s="25">
        <f t="shared" si="24"/>
        <v>9.8075028002929692</v>
      </c>
      <c r="P93" s="25"/>
      <c r="Q93" s="25">
        <f t="shared" si="25"/>
        <v>1.2977099236641222E-3</v>
      </c>
      <c r="R93" s="25">
        <f t="shared" si="26"/>
        <v>-0.14587786259541985</v>
      </c>
      <c r="S93" s="25">
        <f t="shared" si="27"/>
        <v>-3.4732824427480914E-2</v>
      </c>
      <c r="T93" s="25"/>
    </row>
    <row r="94" spans="1:20" s="15" customFormat="1" x14ac:dyDescent="0.25">
      <c r="A94" s="15">
        <f t="shared" si="20"/>
        <v>0.9200000000000006</v>
      </c>
      <c r="B94" s="2"/>
      <c r="C94" s="16">
        <v>14.87</v>
      </c>
      <c r="D94" s="16">
        <v>5.57</v>
      </c>
      <c r="E94" s="16">
        <v>16390.59</v>
      </c>
      <c r="F94" s="2"/>
      <c r="G94" s="16">
        <v>0.79</v>
      </c>
      <c r="H94" s="16">
        <v>-21.05</v>
      </c>
      <c r="I94" s="16">
        <v>-4.05</v>
      </c>
      <c r="J94" s="16"/>
      <c r="K94" s="25">
        <f t="shared" si="21"/>
        <v>0.9200000000000006</v>
      </c>
      <c r="L94" s="25"/>
      <c r="M94" s="25">
        <f t="shared" si="22"/>
        <v>8.9007623291015615E-3</v>
      </c>
      <c r="N94" s="25">
        <f t="shared" si="23"/>
        <v>3.3340447998046877E-3</v>
      </c>
      <c r="O94" s="25">
        <f t="shared" si="24"/>
        <v>9.8109445880126955</v>
      </c>
      <c r="P94" s="25"/>
      <c r="Q94" s="25">
        <f t="shared" si="25"/>
        <v>6.0305343511450381E-3</v>
      </c>
      <c r="R94" s="25">
        <f t="shared" si="26"/>
        <v>-0.16068702290076337</v>
      </c>
      <c r="S94" s="25">
        <f t="shared" si="27"/>
        <v>-3.0916030534351144E-2</v>
      </c>
      <c r="T94" s="25"/>
    </row>
    <row r="95" spans="1:20" s="15" customFormat="1" x14ac:dyDescent="0.25">
      <c r="A95" s="15">
        <f t="shared" si="20"/>
        <v>0.9300000000000006</v>
      </c>
      <c r="B95" s="2"/>
      <c r="C95" s="16">
        <v>-3.63</v>
      </c>
      <c r="D95" s="16">
        <v>9.82</v>
      </c>
      <c r="E95" s="16">
        <v>16397.34</v>
      </c>
      <c r="F95" s="2"/>
      <c r="G95" s="16">
        <v>0.92</v>
      </c>
      <c r="H95" s="16">
        <v>-23.23</v>
      </c>
      <c r="I95" s="16">
        <v>-3.36</v>
      </c>
      <c r="J95" s="16"/>
      <c r="K95" s="25">
        <f t="shared" si="21"/>
        <v>0.9300000000000006</v>
      </c>
      <c r="L95" s="25"/>
      <c r="M95" s="25">
        <f t="shared" si="22"/>
        <v>-2.1728155517578124E-3</v>
      </c>
      <c r="N95" s="25">
        <f t="shared" si="23"/>
        <v>5.8779748535156256E-3</v>
      </c>
      <c r="O95" s="25">
        <f t="shared" si="24"/>
        <v>9.8149849475097657</v>
      </c>
      <c r="P95" s="25"/>
      <c r="Q95" s="25">
        <f t="shared" si="25"/>
        <v>7.0229007633587793E-3</v>
      </c>
      <c r="R95" s="25">
        <f t="shared" si="26"/>
        <v>-0.17732824427480917</v>
      </c>
      <c r="S95" s="25">
        <f t="shared" si="27"/>
        <v>-2.5648854961832061E-2</v>
      </c>
      <c r="T95" s="25"/>
    </row>
    <row r="96" spans="1:20" s="15" customFormat="1" x14ac:dyDescent="0.25">
      <c r="A96" s="15">
        <f t="shared" si="20"/>
        <v>0.94000000000000061</v>
      </c>
      <c r="B96" s="2"/>
      <c r="C96" s="16">
        <v>-7.38</v>
      </c>
      <c r="D96" s="16">
        <v>8.57</v>
      </c>
      <c r="E96" s="16">
        <v>16381.84</v>
      </c>
      <c r="F96" s="2"/>
      <c r="G96" s="16">
        <v>2.04</v>
      </c>
      <c r="H96" s="16">
        <v>-24.05</v>
      </c>
      <c r="I96" s="16">
        <v>-3.43</v>
      </c>
      <c r="J96" s="16"/>
      <c r="K96" s="25">
        <f t="shared" si="21"/>
        <v>0.94000000000000061</v>
      </c>
      <c r="L96" s="25"/>
      <c r="M96" s="25">
        <f t="shared" si="22"/>
        <v>-4.4174597167968748E-3</v>
      </c>
      <c r="N96" s="25">
        <f t="shared" si="23"/>
        <v>5.1297601318359377E-3</v>
      </c>
      <c r="O96" s="25">
        <f t="shared" si="24"/>
        <v>9.8057070849609378</v>
      </c>
      <c r="P96" s="25"/>
      <c r="Q96" s="25">
        <f t="shared" si="25"/>
        <v>1.5572519083969467E-2</v>
      </c>
      <c r="R96" s="25">
        <f t="shared" si="26"/>
        <v>-0.183587786259542</v>
      </c>
      <c r="S96" s="25">
        <f t="shared" si="27"/>
        <v>-2.6183206106870232E-2</v>
      </c>
      <c r="T96" s="25"/>
    </row>
    <row r="97" spans="1:20" s="15" customFormat="1" x14ac:dyDescent="0.25">
      <c r="A97" s="15">
        <f t="shared" si="20"/>
        <v>0.95000000000000062</v>
      </c>
      <c r="B97" s="2"/>
      <c r="C97" s="16">
        <v>5.62</v>
      </c>
      <c r="D97" s="16">
        <v>4.82</v>
      </c>
      <c r="E97" s="16">
        <v>16380.59</v>
      </c>
      <c r="F97" s="2"/>
      <c r="G97" s="16">
        <v>1.61</v>
      </c>
      <c r="H97" s="16">
        <v>-23.67</v>
      </c>
      <c r="I97" s="16">
        <v>-3.74</v>
      </c>
      <c r="J97" s="16"/>
      <c r="K97" s="25">
        <f t="shared" si="21"/>
        <v>0.95000000000000062</v>
      </c>
      <c r="L97" s="25"/>
      <c r="M97" s="25">
        <f t="shared" si="22"/>
        <v>3.3639733886718752E-3</v>
      </c>
      <c r="N97" s="25">
        <f t="shared" si="23"/>
        <v>2.8851159667968754E-3</v>
      </c>
      <c r="O97" s="25">
        <f t="shared" si="24"/>
        <v>9.8049588702392576</v>
      </c>
      <c r="P97" s="25"/>
      <c r="Q97" s="25">
        <f t="shared" si="25"/>
        <v>1.2290076335877864E-2</v>
      </c>
      <c r="R97" s="25">
        <f t="shared" si="26"/>
        <v>-0.18068702290076338</v>
      </c>
      <c r="S97" s="25">
        <f t="shared" si="27"/>
        <v>-2.854961832061069E-2</v>
      </c>
      <c r="T97" s="25"/>
    </row>
    <row r="98" spans="1:20" s="15" customFormat="1" x14ac:dyDescent="0.25">
      <c r="A98" s="15">
        <f t="shared" si="20"/>
        <v>0.96000000000000063</v>
      </c>
      <c r="B98" s="2"/>
      <c r="C98" s="16">
        <v>5.37</v>
      </c>
      <c r="D98" s="16">
        <v>7.57</v>
      </c>
      <c r="E98" s="16">
        <v>16371.59</v>
      </c>
      <c r="F98" s="2"/>
      <c r="G98" s="16">
        <v>0.73</v>
      </c>
      <c r="H98" s="16">
        <v>-23.17</v>
      </c>
      <c r="I98" s="16">
        <v>-2.86</v>
      </c>
      <c r="J98" s="16"/>
      <c r="K98" s="25">
        <f t="shared" si="21"/>
        <v>0.96000000000000063</v>
      </c>
      <c r="L98" s="25"/>
      <c r="M98" s="25">
        <f t="shared" si="22"/>
        <v>3.2143304443359379E-3</v>
      </c>
      <c r="N98" s="25">
        <f t="shared" si="23"/>
        <v>4.5311883544921876E-3</v>
      </c>
      <c r="O98" s="25">
        <f t="shared" si="24"/>
        <v>9.7995717242431652</v>
      </c>
      <c r="P98" s="25"/>
      <c r="Q98" s="25">
        <f t="shared" si="25"/>
        <v>5.5725190839694657E-3</v>
      </c>
      <c r="R98" s="25">
        <f t="shared" si="26"/>
        <v>-0.17687022900763361</v>
      </c>
      <c r="S98" s="25">
        <f t="shared" si="27"/>
        <v>-2.183206106870229E-2</v>
      </c>
      <c r="T98" s="25"/>
    </row>
    <row r="99" spans="1:20" s="15" customFormat="1" x14ac:dyDescent="0.25">
      <c r="A99" s="15">
        <f t="shared" si="20"/>
        <v>0.97000000000000064</v>
      </c>
      <c r="B99" s="2"/>
      <c r="C99" s="16">
        <v>-3.13</v>
      </c>
      <c r="D99" s="16">
        <v>2.82</v>
      </c>
      <c r="E99" s="16">
        <v>16367.09</v>
      </c>
      <c r="F99" s="2"/>
      <c r="G99" s="16">
        <v>-0.21</v>
      </c>
      <c r="H99" s="16">
        <v>-23.11</v>
      </c>
      <c r="I99" s="16">
        <v>-2.11</v>
      </c>
      <c r="J99" s="16"/>
      <c r="K99" s="25">
        <f t="shared" si="21"/>
        <v>0.97000000000000064</v>
      </c>
      <c r="L99" s="25"/>
      <c r="M99" s="25">
        <f t="shared" si="22"/>
        <v>-1.8735296630859376E-3</v>
      </c>
      <c r="N99" s="25">
        <f t="shared" si="23"/>
        <v>1.6879724121093749E-3</v>
      </c>
      <c r="O99" s="25">
        <f t="shared" si="24"/>
        <v>9.7968781512451173</v>
      </c>
      <c r="P99" s="25"/>
      <c r="Q99" s="25">
        <f t="shared" si="25"/>
        <v>-1.6030534351145038E-3</v>
      </c>
      <c r="R99" s="25">
        <f t="shared" si="26"/>
        <v>-0.17641221374045801</v>
      </c>
      <c r="S99" s="25">
        <f t="shared" si="27"/>
        <v>-1.6106870229007631E-2</v>
      </c>
      <c r="T99" s="25"/>
    </row>
    <row r="100" spans="1:20" s="15" customFormat="1" x14ac:dyDescent="0.25">
      <c r="A100" s="15">
        <f t="shared" si="20"/>
        <v>0.98000000000000065</v>
      </c>
      <c r="B100" s="2"/>
      <c r="C100" s="16">
        <v>-2.38</v>
      </c>
      <c r="D100" s="16">
        <v>-1.68</v>
      </c>
      <c r="E100" s="16">
        <v>16361.59</v>
      </c>
      <c r="F100" s="2"/>
      <c r="G100" s="16">
        <v>1.67</v>
      </c>
      <c r="H100" s="16">
        <v>-24.48</v>
      </c>
      <c r="I100" s="16">
        <v>-2.0499999999999998</v>
      </c>
      <c r="J100" s="16"/>
      <c r="K100" s="25">
        <f t="shared" si="21"/>
        <v>0.98000000000000065</v>
      </c>
      <c r="L100" s="25"/>
      <c r="M100" s="25">
        <f t="shared" si="22"/>
        <v>-1.424600830078125E-3</v>
      </c>
      <c r="N100" s="25">
        <f t="shared" si="23"/>
        <v>-1.0056005859375001E-3</v>
      </c>
      <c r="O100" s="25">
        <f t="shared" si="24"/>
        <v>9.7935860064697273</v>
      </c>
      <c r="P100" s="25"/>
      <c r="Q100" s="25">
        <f t="shared" si="25"/>
        <v>1.2748091603053435E-2</v>
      </c>
      <c r="R100" s="25">
        <f t="shared" si="26"/>
        <v>-0.18687022900763359</v>
      </c>
      <c r="S100" s="25">
        <f t="shared" si="27"/>
        <v>-1.5648854961832059E-2</v>
      </c>
      <c r="T100" s="25"/>
    </row>
    <row r="101" spans="1:20" s="15" customFormat="1" x14ac:dyDescent="0.25">
      <c r="A101" s="15">
        <f t="shared" si="20"/>
        <v>0.99000000000000066</v>
      </c>
      <c r="B101" s="2"/>
      <c r="C101" s="16">
        <v>2.12</v>
      </c>
      <c r="D101" s="16">
        <v>6.32</v>
      </c>
      <c r="E101" s="16">
        <v>16367.34</v>
      </c>
      <c r="F101" s="2"/>
      <c r="G101" s="16">
        <v>1.23</v>
      </c>
      <c r="H101" s="16">
        <v>-26.23</v>
      </c>
      <c r="I101" s="16">
        <v>-1.55</v>
      </c>
      <c r="J101" s="16"/>
      <c r="K101" s="25">
        <f t="shared" si="21"/>
        <v>0.99000000000000066</v>
      </c>
      <c r="L101" s="25"/>
      <c r="M101" s="25">
        <f t="shared" si="22"/>
        <v>1.2689721679687502E-3</v>
      </c>
      <c r="N101" s="25">
        <f t="shared" si="23"/>
        <v>3.7829736328125001E-3</v>
      </c>
      <c r="O101" s="25">
        <f t="shared" si="24"/>
        <v>9.7970277941894537</v>
      </c>
      <c r="P101" s="25"/>
      <c r="Q101" s="25">
        <f t="shared" si="25"/>
        <v>9.3893129770992369E-3</v>
      </c>
      <c r="R101" s="25">
        <f t="shared" si="26"/>
        <v>-0.20022900763358778</v>
      </c>
      <c r="S101" s="25">
        <f t="shared" si="27"/>
        <v>-1.183206106870229E-2</v>
      </c>
      <c r="T101" s="25"/>
    </row>
    <row r="102" spans="1:20" s="15" customFormat="1" x14ac:dyDescent="0.25">
      <c r="A102" s="15">
        <f t="shared" si="20"/>
        <v>1.0000000000000007</v>
      </c>
      <c r="B102" s="2"/>
      <c r="C102" s="16">
        <v>13.37</v>
      </c>
      <c r="D102" s="16">
        <v>3.32</v>
      </c>
      <c r="E102" s="16">
        <v>16368.09</v>
      </c>
      <c r="F102" s="2"/>
      <c r="G102" s="16">
        <v>2.48</v>
      </c>
      <c r="H102" s="16">
        <v>-26.67</v>
      </c>
      <c r="I102" s="16">
        <v>-2.2999999999999998</v>
      </c>
      <c r="J102" s="16"/>
      <c r="K102" s="25">
        <f t="shared" si="21"/>
        <v>1.0000000000000007</v>
      </c>
      <c r="L102" s="25"/>
      <c r="M102" s="25">
        <f t="shared" si="22"/>
        <v>8.0029046630859368E-3</v>
      </c>
      <c r="N102" s="25">
        <f t="shared" si="23"/>
        <v>1.9872583007812502E-3</v>
      </c>
      <c r="O102" s="25">
        <f t="shared" si="24"/>
        <v>9.7974767230224611</v>
      </c>
      <c r="P102" s="25"/>
      <c r="Q102" s="25">
        <f t="shared" si="25"/>
        <v>1.8931297709923665E-2</v>
      </c>
      <c r="R102" s="25">
        <f t="shared" si="26"/>
        <v>-0.20358778625954199</v>
      </c>
      <c r="S102" s="25">
        <f t="shared" si="27"/>
        <v>-1.7557251908396944E-2</v>
      </c>
      <c r="T102" s="25"/>
    </row>
    <row r="103" spans="1:20" s="15" customFormat="1" x14ac:dyDescent="0.25">
      <c r="A103" s="15">
        <f t="shared" si="20"/>
        <v>1.0100000000000007</v>
      </c>
      <c r="B103" s="2"/>
      <c r="C103" s="16">
        <v>11.62</v>
      </c>
      <c r="D103" s="16">
        <v>4.57</v>
      </c>
      <c r="E103" s="16">
        <v>16355.09</v>
      </c>
      <c r="F103" s="2"/>
      <c r="G103" s="16">
        <v>3.92</v>
      </c>
      <c r="H103" s="16">
        <v>-26.98</v>
      </c>
      <c r="I103" s="16">
        <v>-1.99</v>
      </c>
      <c r="J103" s="16"/>
      <c r="K103" s="25">
        <f t="shared" si="21"/>
        <v>1.0100000000000007</v>
      </c>
      <c r="L103" s="25"/>
      <c r="M103" s="25">
        <f t="shared" si="22"/>
        <v>6.9554040527343751E-3</v>
      </c>
      <c r="N103" s="25">
        <f t="shared" si="23"/>
        <v>2.7354730224609376E-3</v>
      </c>
      <c r="O103" s="25">
        <f t="shared" si="24"/>
        <v>9.7896952899169918</v>
      </c>
      <c r="P103" s="25"/>
      <c r="Q103" s="25">
        <f t="shared" si="25"/>
        <v>2.9923664122137403E-2</v>
      </c>
      <c r="R103" s="25">
        <f t="shared" si="26"/>
        <v>-0.20595419847328245</v>
      </c>
      <c r="S103" s="25">
        <f t="shared" si="27"/>
        <v>-1.5190839694656488E-2</v>
      </c>
      <c r="T103" s="25"/>
    </row>
    <row r="104" spans="1:20" s="15" customFormat="1" x14ac:dyDescent="0.25">
      <c r="A104" s="15">
        <f t="shared" si="20"/>
        <v>1.0200000000000007</v>
      </c>
      <c r="B104" s="2"/>
      <c r="C104" s="16">
        <v>6.62</v>
      </c>
      <c r="D104" s="16">
        <v>1.32</v>
      </c>
      <c r="E104" s="16">
        <v>16356.59</v>
      </c>
      <c r="F104" s="2"/>
      <c r="G104" s="16">
        <v>3.79</v>
      </c>
      <c r="H104" s="16">
        <v>-26.98</v>
      </c>
      <c r="I104" s="16">
        <v>-2.1800000000000002</v>
      </c>
      <c r="J104" s="16"/>
      <c r="K104" s="25">
        <f t="shared" si="21"/>
        <v>1.0200000000000007</v>
      </c>
      <c r="L104" s="25"/>
      <c r="M104" s="25">
        <f t="shared" si="22"/>
        <v>3.9625451660156253E-3</v>
      </c>
      <c r="N104" s="25">
        <f t="shared" si="23"/>
        <v>7.9011474609375011E-4</v>
      </c>
      <c r="O104" s="25">
        <f t="shared" si="24"/>
        <v>9.7905931475830084</v>
      </c>
      <c r="P104" s="25"/>
      <c r="Q104" s="25">
        <f t="shared" si="25"/>
        <v>2.8931297709923663E-2</v>
      </c>
      <c r="R104" s="25">
        <f t="shared" si="26"/>
        <v>-0.20595419847328245</v>
      </c>
      <c r="S104" s="25">
        <f t="shared" si="27"/>
        <v>-1.6641221374045802E-2</v>
      </c>
      <c r="T104" s="25"/>
    </row>
    <row r="105" spans="1:20" s="15" customFormat="1" x14ac:dyDescent="0.25">
      <c r="A105" s="15">
        <f t="shared" si="20"/>
        <v>1.0300000000000007</v>
      </c>
      <c r="B105" s="2"/>
      <c r="C105" s="16">
        <v>10.62</v>
      </c>
      <c r="D105" s="16">
        <v>10.82</v>
      </c>
      <c r="E105" s="16">
        <v>16355.84</v>
      </c>
      <c r="F105" s="2"/>
      <c r="G105" s="16">
        <v>2.92</v>
      </c>
      <c r="H105" s="16">
        <v>-26.92</v>
      </c>
      <c r="I105" s="16">
        <v>-0.61</v>
      </c>
      <c r="J105" s="16"/>
      <c r="K105" s="25">
        <f t="shared" si="21"/>
        <v>1.0300000000000007</v>
      </c>
      <c r="L105" s="25"/>
      <c r="M105" s="25">
        <f t="shared" si="22"/>
        <v>6.356832275390625E-3</v>
      </c>
      <c r="N105" s="25">
        <f t="shared" si="23"/>
        <v>6.4765466308593757E-3</v>
      </c>
      <c r="O105" s="25">
        <f t="shared" si="24"/>
        <v>9.790144218750001</v>
      </c>
      <c r="P105" s="25"/>
      <c r="Q105" s="25">
        <f t="shared" si="25"/>
        <v>2.2290076335877863E-2</v>
      </c>
      <c r="R105" s="25">
        <f t="shared" si="26"/>
        <v>-0.20549618320610688</v>
      </c>
      <c r="S105" s="25">
        <f t="shared" si="27"/>
        <v>-4.6564885496183208E-3</v>
      </c>
      <c r="T105" s="25"/>
    </row>
    <row r="106" spans="1:20" s="15" customFormat="1" x14ac:dyDescent="0.25">
      <c r="A106" s="15">
        <f t="shared" si="20"/>
        <v>1.0400000000000007</v>
      </c>
      <c r="B106" s="2"/>
      <c r="C106" s="16">
        <v>12.87</v>
      </c>
      <c r="D106" s="16">
        <v>15.07</v>
      </c>
      <c r="E106" s="16">
        <v>16362.59</v>
      </c>
      <c r="F106" s="2"/>
      <c r="G106" s="16">
        <v>4.9800000000000004</v>
      </c>
      <c r="H106" s="16">
        <v>-26.05</v>
      </c>
      <c r="I106" s="16">
        <v>-0.61</v>
      </c>
      <c r="J106" s="16"/>
      <c r="K106" s="25">
        <f t="shared" si="21"/>
        <v>1.0400000000000007</v>
      </c>
      <c r="L106" s="25"/>
      <c r="M106" s="25">
        <f t="shared" si="22"/>
        <v>7.7036187744140621E-3</v>
      </c>
      <c r="N106" s="25">
        <f t="shared" si="23"/>
        <v>9.0204766845703131E-3</v>
      </c>
      <c r="O106" s="25">
        <f t="shared" si="24"/>
        <v>9.7941845782470711</v>
      </c>
      <c r="P106" s="25"/>
      <c r="Q106" s="25">
        <f t="shared" si="25"/>
        <v>3.801526717557252E-2</v>
      </c>
      <c r="R106" s="25">
        <f t="shared" si="26"/>
        <v>-0.19885496183206108</v>
      </c>
      <c r="S106" s="25">
        <f t="shared" si="27"/>
        <v>-4.6564885496183208E-3</v>
      </c>
      <c r="T106" s="25"/>
    </row>
    <row r="107" spans="1:20" s="15" customFormat="1" x14ac:dyDescent="0.25">
      <c r="A107" s="15">
        <f t="shared" si="20"/>
        <v>1.0500000000000007</v>
      </c>
      <c r="B107" s="2"/>
      <c r="C107" s="16">
        <v>19.37</v>
      </c>
      <c r="D107" s="16">
        <v>13.82</v>
      </c>
      <c r="E107" s="16">
        <v>16363.59</v>
      </c>
      <c r="F107" s="2"/>
      <c r="G107" s="16">
        <v>5.23</v>
      </c>
      <c r="H107" s="16">
        <v>-27.92</v>
      </c>
      <c r="I107" s="16">
        <v>-0.99</v>
      </c>
      <c r="J107" s="16"/>
      <c r="K107" s="25">
        <f t="shared" si="21"/>
        <v>1.0500000000000007</v>
      </c>
      <c r="L107" s="25"/>
      <c r="M107" s="25">
        <f t="shared" si="22"/>
        <v>1.1594335327148439E-2</v>
      </c>
      <c r="N107" s="25">
        <f t="shared" si="23"/>
        <v>8.2722619628906261E-3</v>
      </c>
      <c r="O107" s="25">
        <f t="shared" si="24"/>
        <v>9.7947831500244149</v>
      </c>
      <c r="P107" s="25"/>
      <c r="Q107" s="25">
        <f t="shared" si="25"/>
        <v>3.9923664122137409E-2</v>
      </c>
      <c r="R107" s="25">
        <f t="shared" si="26"/>
        <v>-0.21312977099236644</v>
      </c>
      <c r="S107" s="25">
        <f t="shared" si="27"/>
        <v>-7.5572519083969463E-3</v>
      </c>
      <c r="T107" s="25"/>
    </row>
    <row r="108" spans="1:20" s="15" customFormat="1" x14ac:dyDescent="0.25">
      <c r="A108" s="15">
        <f t="shared" si="20"/>
        <v>1.0600000000000007</v>
      </c>
      <c r="B108" s="2"/>
      <c r="C108" s="16">
        <v>20.62</v>
      </c>
      <c r="D108" s="16">
        <v>11.32</v>
      </c>
      <c r="E108" s="16">
        <v>16371.09</v>
      </c>
      <c r="F108" s="2"/>
      <c r="G108" s="16">
        <v>5.29</v>
      </c>
      <c r="H108" s="16">
        <v>-27.92</v>
      </c>
      <c r="I108" s="16">
        <v>0.01</v>
      </c>
      <c r="J108" s="16"/>
      <c r="K108" s="25">
        <f t="shared" si="21"/>
        <v>1.0600000000000007</v>
      </c>
      <c r="L108" s="25"/>
      <c r="M108" s="25">
        <f t="shared" si="22"/>
        <v>1.2342550048828126E-2</v>
      </c>
      <c r="N108" s="25">
        <f t="shared" si="23"/>
        <v>6.7758325195312503E-3</v>
      </c>
      <c r="O108" s="25">
        <f t="shared" si="24"/>
        <v>9.7992724383544925</v>
      </c>
      <c r="P108" s="25"/>
      <c r="Q108" s="25">
        <f t="shared" si="25"/>
        <v>4.0381679389312974E-2</v>
      </c>
      <c r="R108" s="25">
        <f t="shared" si="26"/>
        <v>-0.21312977099236644</v>
      </c>
      <c r="S108" s="25">
        <f t="shared" si="27"/>
        <v>7.6335877862595422E-5</v>
      </c>
      <c r="T108" s="25"/>
    </row>
    <row r="109" spans="1:20" s="15" customFormat="1" x14ac:dyDescent="0.25">
      <c r="A109" s="15">
        <f t="shared" si="20"/>
        <v>1.0700000000000007</v>
      </c>
      <c r="B109" s="2"/>
      <c r="C109" s="16">
        <v>11.87</v>
      </c>
      <c r="D109" s="16">
        <v>1.57</v>
      </c>
      <c r="E109" s="16">
        <v>16376.84</v>
      </c>
      <c r="F109" s="2"/>
      <c r="G109" s="16">
        <v>5.48</v>
      </c>
      <c r="H109" s="16">
        <v>-28.05</v>
      </c>
      <c r="I109" s="16">
        <v>-0.05</v>
      </c>
      <c r="J109" s="16"/>
      <c r="K109" s="25">
        <f t="shared" si="21"/>
        <v>1.0700000000000007</v>
      </c>
      <c r="L109" s="25"/>
      <c r="M109" s="25">
        <f t="shared" si="22"/>
        <v>7.105046997070312E-3</v>
      </c>
      <c r="N109" s="25">
        <f t="shared" si="23"/>
        <v>9.3975769042968754E-4</v>
      </c>
      <c r="O109" s="25">
        <f t="shared" si="24"/>
        <v>9.8027142260742188</v>
      </c>
      <c r="P109" s="25"/>
      <c r="Q109" s="25">
        <f t="shared" si="25"/>
        <v>4.1832061068702291E-2</v>
      </c>
      <c r="R109" s="25">
        <f t="shared" si="26"/>
        <v>-0.21412213740458017</v>
      </c>
      <c r="S109" s="25">
        <f t="shared" si="27"/>
        <v>-3.816793893129771E-4</v>
      </c>
      <c r="T109" s="25"/>
    </row>
    <row r="110" spans="1:20" s="15" customFormat="1" x14ac:dyDescent="0.25">
      <c r="A110" s="15">
        <f t="shared" si="20"/>
        <v>1.0800000000000007</v>
      </c>
      <c r="B110" s="2"/>
      <c r="C110" s="16">
        <v>14.37</v>
      </c>
      <c r="D110" s="16">
        <v>3.07</v>
      </c>
      <c r="E110" s="16">
        <v>16378.09</v>
      </c>
      <c r="F110" s="2"/>
      <c r="G110" s="16">
        <v>5.1100000000000003</v>
      </c>
      <c r="H110" s="16">
        <v>-25.98</v>
      </c>
      <c r="I110" s="16">
        <v>-0.49</v>
      </c>
      <c r="J110" s="16"/>
      <c r="K110" s="25">
        <f t="shared" si="21"/>
        <v>1.0800000000000007</v>
      </c>
      <c r="L110" s="25"/>
      <c r="M110" s="25">
        <f t="shared" si="22"/>
        <v>8.6014764404296878E-3</v>
      </c>
      <c r="N110" s="25">
        <f t="shared" si="23"/>
        <v>1.8376153564453124E-3</v>
      </c>
      <c r="O110" s="25">
        <f t="shared" si="24"/>
        <v>9.803462440795899</v>
      </c>
      <c r="P110" s="25"/>
      <c r="Q110" s="25">
        <f t="shared" si="25"/>
        <v>3.9007633587786264E-2</v>
      </c>
      <c r="R110" s="25">
        <f t="shared" si="26"/>
        <v>-0.19832061068702289</v>
      </c>
      <c r="S110" s="25">
        <f t="shared" si="27"/>
        <v>-3.7404580152671754E-3</v>
      </c>
      <c r="T110" s="25"/>
    </row>
    <row r="111" spans="1:20" s="15" customFormat="1" x14ac:dyDescent="0.25">
      <c r="A111" s="15">
        <f t="shared" si="20"/>
        <v>1.0900000000000007</v>
      </c>
      <c r="B111" s="2"/>
      <c r="C111" s="16">
        <v>28.12</v>
      </c>
      <c r="D111" s="16">
        <v>6.57</v>
      </c>
      <c r="E111" s="16">
        <v>16377.34</v>
      </c>
      <c r="F111" s="2"/>
      <c r="G111" s="16">
        <v>6.42</v>
      </c>
      <c r="H111" s="16">
        <v>-24.05</v>
      </c>
      <c r="I111" s="16">
        <v>-0.61</v>
      </c>
      <c r="J111" s="16"/>
      <c r="K111" s="25">
        <f t="shared" si="21"/>
        <v>1.0900000000000007</v>
      </c>
      <c r="L111" s="25"/>
      <c r="M111" s="25">
        <f t="shared" si="22"/>
        <v>1.6831838378906252E-2</v>
      </c>
      <c r="N111" s="25">
        <f t="shared" si="23"/>
        <v>3.9326165771484374E-3</v>
      </c>
      <c r="O111" s="25">
        <f t="shared" si="24"/>
        <v>9.8030135119628916</v>
      </c>
      <c r="P111" s="25"/>
      <c r="Q111" s="25">
        <f t="shared" si="25"/>
        <v>4.9007633587786259E-2</v>
      </c>
      <c r="R111" s="25">
        <f t="shared" si="26"/>
        <v>-0.183587786259542</v>
      </c>
      <c r="S111" s="25">
        <f t="shared" si="27"/>
        <v>-4.6564885496183208E-3</v>
      </c>
      <c r="T111" s="25"/>
    </row>
    <row r="112" spans="1:20" s="15" customFormat="1" x14ac:dyDescent="0.25">
      <c r="A112" s="15">
        <f t="shared" si="20"/>
        <v>1.1000000000000008</v>
      </c>
      <c r="B112" s="2"/>
      <c r="C112" s="16">
        <v>29.37</v>
      </c>
      <c r="D112" s="16">
        <v>11.32</v>
      </c>
      <c r="E112" s="16">
        <v>16385.84</v>
      </c>
      <c r="F112" s="2"/>
      <c r="G112" s="16">
        <v>5.61</v>
      </c>
      <c r="H112" s="16">
        <v>-23.3</v>
      </c>
      <c r="I112" s="16">
        <v>-0.93</v>
      </c>
      <c r="J112" s="16"/>
      <c r="K112" s="25">
        <f t="shared" si="21"/>
        <v>1.1000000000000008</v>
      </c>
      <c r="L112" s="25"/>
      <c r="M112" s="25">
        <f t="shared" si="22"/>
        <v>1.7580053100585937E-2</v>
      </c>
      <c r="N112" s="25">
        <f t="shared" si="23"/>
        <v>6.7758325195312503E-3</v>
      </c>
      <c r="O112" s="25">
        <f t="shared" si="24"/>
        <v>9.808101372070313</v>
      </c>
      <c r="P112" s="25"/>
      <c r="Q112" s="25">
        <f t="shared" si="25"/>
        <v>4.2824427480916034E-2</v>
      </c>
      <c r="R112" s="25">
        <f t="shared" si="26"/>
        <v>-0.17786259541984734</v>
      </c>
      <c r="S112" s="25">
        <f t="shared" si="27"/>
        <v>-7.0992366412213747E-3</v>
      </c>
      <c r="T112" s="25"/>
    </row>
    <row r="113" spans="1:20" s="15" customFormat="1" x14ac:dyDescent="0.25">
      <c r="A113" s="15">
        <f t="shared" si="20"/>
        <v>1.1100000000000008</v>
      </c>
      <c r="B113" s="2"/>
      <c r="C113" s="16">
        <v>29.37</v>
      </c>
      <c r="D113" s="16">
        <v>19.07</v>
      </c>
      <c r="E113" s="16">
        <v>16388.34</v>
      </c>
      <c r="F113" s="2"/>
      <c r="G113" s="16">
        <v>5.36</v>
      </c>
      <c r="H113" s="16">
        <v>-21.92</v>
      </c>
      <c r="I113" s="16">
        <v>-1.1100000000000001</v>
      </c>
      <c r="J113" s="16"/>
      <c r="K113" s="25">
        <f t="shared" si="21"/>
        <v>1.1100000000000008</v>
      </c>
      <c r="L113" s="25"/>
      <c r="M113" s="25">
        <f t="shared" si="22"/>
        <v>1.7580053100585937E-2</v>
      </c>
      <c r="N113" s="25">
        <f t="shared" si="23"/>
        <v>1.1414763793945314E-2</v>
      </c>
      <c r="O113" s="25">
        <f t="shared" si="24"/>
        <v>9.8095978015136716</v>
      </c>
      <c r="P113" s="25"/>
      <c r="Q113" s="25">
        <f t="shared" si="25"/>
        <v>4.0916030534351146E-2</v>
      </c>
      <c r="R113" s="25">
        <f t="shared" si="26"/>
        <v>-0.16732824427480916</v>
      </c>
      <c r="S113" s="25">
        <f t="shared" si="27"/>
        <v>-8.473282442748092E-3</v>
      </c>
      <c r="T113" s="25"/>
    </row>
    <row r="114" spans="1:20" s="15" customFormat="1" x14ac:dyDescent="0.25">
      <c r="A114" s="15">
        <f t="shared" si="20"/>
        <v>1.1200000000000008</v>
      </c>
      <c r="B114" s="2"/>
      <c r="C114" s="16">
        <v>21.62</v>
      </c>
      <c r="D114" s="16">
        <v>15.82</v>
      </c>
      <c r="E114" s="16">
        <v>16385.59</v>
      </c>
      <c r="F114" s="2"/>
      <c r="G114" s="16">
        <v>6.29</v>
      </c>
      <c r="H114" s="16">
        <v>-23.17</v>
      </c>
      <c r="I114" s="16">
        <v>-2.2400000000000002</v>
      </c>
      <c r="J114" s="16"/>
      <c r="K114" s="25">
        <f t="shared" si="21"/>
        <v>1.1200000000000008</v>
      </c>
      <c r="L114" s="25"/>
      <c r="M114" s="25">
        <f t="shared" si="22"/>
        <v>1.2941121826171876E-2</v>
      </c>
      <c r="N114" s="25">
        <f t="shared" si="23"/>
        <v>9.4694055175781264E-3</v>
      </c>
      <c r="O114" s="25">
        <f t="shared" si="24"/>
        <v>9.8079517291259766</v>
      </c>
      <c r="P114" s="25"/>
      <c r="Q114" s="25">
        <f t="shared" si="25"/>
        <v>4.8015267175572522E-2</v>
      </c>
      <c r="R114" s="25">
        <f t="shared" si="26"/>
        <v>-0.17687022900763361</v>
      </c>
      <c r="S114" s="25">
        <f t="shared" si="27"/>
        <v>-1.7099236641221375E-2</v>
      </c>
      <c r="T114" s="25"/>
    </row>
    <row r="115" spans="1:20" s="15" customFormat="1" x14ac:dyDescent="0.25">
      <c r="A115" s="15">
        <f t="shared" si="20"/>
        <v>1.1300000000000008</v>
      </c>
      <c r="B115" s="2"/>
      <c r="C115" s="16">
        <v>23.62</v>
      </c>
      <c r="D115" s="16">
        <v>19.57</v>
      </c>
      <c r="E115" s="16">
        <v>16383.34</v>
      </c>
      <c r="F115" s="2"/>
      <c r="G115" s="16">
        <v>6.61</v>
      </c>
      <c r="H115" s="16">
        <v>-24.11</v>
      </c>
      <c r="I115" s="16">
        <v>-3.36</v>
      </c>
      <c r="J115" s="16"/>
      <c r="K115" s="25">
        <f t="shared" si="21"/>
        <v>1.1300000000000008</v>
      </c>
      <c r="L115" s="25"/>
      <c r="M115" s="25">
        <f t="shared" si="22"/>
        <v>1.4138265380859376E-2</v>
      </c>
      <c r="N115" s="25">
        <f t="shared" si="23"/>
        <v>1.1714049682617187E-2</v>
      </c>
      <c r="O115" s="25">
        <f t="shared" si="24"/>
        <v>9.8066049426269544</v>
      </c>
      <c r="P115" s="25"/>
      <c r="Q115" s="25">
        <f t="shared" si="25"/>
        <v>5.0458015267175575E-2</v>
      </c>
      <c r="R115" s="25">
        <f t="shared" si="26"/>
        <v>-0.18404580152671754</v>
      </c>
      <c r="S115" s="25">
        <f t="shared" si="27"/>
        <v>-2.5648854961832061E-2</v>
      </c>
      <c r="T115" s="25"/>
    </row>
    <row r="116" spans="1:20" s="15" customFormat="1" x14ac:dyDescent="0.25">
      <c r="A116" s="15">
        <f t="shared" si="20"/>
        <v>1.1400000000000008</v>
      </c>
      <c r="B116" s="2"/>
      <c r="C116" s="16">
        <v>20.87</v>
      </c>
      <c r="D116" s="16">
        <v>22.57</v>
      </c>
      <c r="E116" s="16">
        <v>16392.59</v>
      </c>
      <c r="F116" s="2"/>
      <c r="G116" s="16">
        <v>5.92</v>
      </c>
      <c r="H116" s="16">
        <v>-24.67</v>
      </c>
      <c r="I116" s="16">
        <v>-3.11</v>
      </c>
      <c r="J116" s="16"/>
      <c r="K116" s="25">
        <f t="shared" si="21"/>
        <v>1.1400000000000008</v>
      </c>
      <c r="L116" s="25"/>
      <c r="M116" s="25">
        <f t="shared" si="22"/>
        <v>1.2492192993164064E-2</v>
      </c>
      <c r="N116" s="25">
        <f t="shared" si="23"/>
        <v>1.3509765014648439E-2</v>
      </c>
      <c r="O116" s="25">
        <f t="shared" si="24"/>
        <v>9.8121417315673831</v>
      </c>
      <c r="P116" s="25"/>
      <c r="Q116" s="25">
        <f t="shared" si="25"/>
        <v>4.5190839694656489E-2</v>
      </c>
      <c r="R116" s="25">
        <f t="shared" si="26"/>
        <v>-0.18832061068702291</v>
      </c>
      <c r="S116" s="25">
        <f t="shared" si="27"/>
        <v>-2.3740458015267175E-2</v>
      </c>
      <c r="T116" s="25"/>
    </row>
    <row r="117" spans="1:20" s="15" customFormat="1" x14ac:dyDescent="0.25">
      <c r="A117" s="15">
        <f t="shared" si="20"/>
        <v>1.1500000000000008</v>
      </c>
      <c r="B117" s="2"/>
      <c r="C117" s="16">
        <v>18.37</v>
      </c>
      <c r="D117" s="16">
        <v>12.82</v>
      </c>
      <c r="E117" s="16">
        <v>16398.09</v>
      </c>
      <c r="F117" s="2"/>
      <c r="G117" s="16">
        <v>6.92</v>
      </c>
      <c r="H117" s="16">
        <v>-24.61</v>
      </c>
      <c r="I117" s="16">
        <v>-3.24</v>
      </c>
      <c r="J117" s="16"/>
      <c r="K117" s="25">
        <f t="shared" si="21"/>
        <v>1.1500000000000008</v>
      </c>
      <c r="L117" s="25"/>
      <c r="M117" s="25">
        <f t="shared" si="22"/>
        <v>1.0995763549804688E-2</v>
      </c>
      <c r="N117" s="25">
        <f t="shared" si="23"/>
        <v>7.6736901855468751E-3</v>
      </c>
      <c r="O117" s="25">
        <f t="shared" si="24"/>
        <v>9.8154338763427731</v>
      </c>
      <c r="P117" s="25"/>
      <c r="Q117" s="25">
        <f t="shared" si="25"/>
        <v>5.2824427480916029E-2</v>
      </c>
      <c r="R117" s="25">
        <f t="shared" si="26"/>
        <v>-0.18786259541984732</v>
      </c>
      <c r="S117" s="25">
        <f t="shared" si="27"/>
        <v>-2.4732824427480919E-2</v>
      </c>
      <c r="T117" s="25"/>
    </row>
    <row r="118" spans="1:20" s="15" customFormat="1" x14ac:dyDescent="0.25">
      <c r="A118" s="15">
        <f t="shared" si="20"/>
        <v>1.1600000000000008</v>
      </c>
      <c r="B118" s="2"/>
      <c r="C118" s="16">
        <v>13.12</v>
      </c>
      <c r="D118" s="16">
        <v>7.57</v>
      </c>
      <c r="E118" s="16">
        <v>16396.59</v>
      </c>
      <c r="F118" s="2"/>
      <c r="G118" s="16">
        <v>5.29</v>
      </c>
      <c r="H118" s="16">
        <v>-27.98</v>
      </c>
      <c r="I118" s="16">
        <v>-2.4300000000000002</v>
      </c>
      <c r="J118" s="16"/>
      <c r="K118" s="25">
        <f t="shared" si="21"/>
        <v>1.1600000000000008</v>
      </c>
      <c r="L118" s="25"/>
      <c r="M118" s="25">
        <f t="shared" si="22"/>
        <v>7.853261718749999E-3</v>
      </c>
      <c r="N118" s="25">
        <f t="shared" si="23"/>
        <v>4.5311883544921876E-3</v>
      </c>
      <c r="O118" s="25">
        <f t="shared" si="24"/>
        <v>9.8145360186767583</v>
      </c>
      <c r="P118" s="25"/>
      <c r="Q118" s="25">
        <f t="shared" si="25"/>
        <v>4.0381679389312974E-2</v>
      </c>
      <c r="R118" s="25">
        <f t="shared" si="26"/>
        <v>-0.213587786259542</v>
      </c>
      <c r="S118" s="25">
        <f t="shared" si="27"/>
        <v>-1.8549618320610688E-2</v>
      </c>
      <c r="T118" s="25"/>
    </row>
    <row r="119" spans="1:20" s="15" customFormat="1" x14ac:dyDescent="0.25">
      <c r="A119" s="15">
        <f t="shared" si="20"/>
        <v>1.1700000000000008</v>
      </c>
      <c r="B119" s="2"/>
      <c r="C119" s="16">
        <v>16.37</v>
      </c>
      <c r="D119" s="16">
        <v>7.82</v>
      </c>
      <c r="E119" s="16">
        <v>16410.84</v>
      </c>
      <c r="F119" s="2"/>
      <c r="G119" s="16">
        <v>4.3600000000000003</v>
      </c>
      <c r="H119" s="16">
        <v>-28.36</v>
      </c>
      <c r="I119" s="16">
        <v>-2.1800000000000002</v>
      </c>
      <c r="J119" s="16"/>
      <c r="K119" s="25">
        <f t="shared" si="21"/>
        <v>1.1700000000000008</v>
      </c>
      <c r="L119" s="25"/>
      <c r="M119" s="25">
        <f t="shared" si="22"/>
        <v>9.798619995117188E-3</v>
      </c>
      <c r="N119" s="25">
        <f t="shared" si="23"/>
        <v>4.6808312988281253E-3</v>
      </c>
      <c r="O119" s="25">
        <f t="shared" si="24"/>
        <v>9.823065666503906</v>
      </c>
      <c r="P119" s="25"/>
      <c r="Q119" s="25">
        <f t="shared" si="25"/>
        <v>3.3282442748091605E-2</v>
      </c>
      <c r="R119" s="25">
        <f t="shared" si="26"/>
        <v>-0.21648854961832062</v>
      </c>
      <c r="S119" s="25">
        <f t="shared" si="27"/>
        <v>-1.6641221374045802E-2</v>
      </c>
      <c r="T119" s="25"/>
    </row>
    <row r="120" spans="1:20" s="15" customFormat="1" x14ac:dyDescent="0.25">
      <c r="A120" s="15">
        <f t="shared" si="20"/>
        <v>1.1800000000000008</v>
      </c>
      <c r="B120" s="2"/>
      <c r="C120" s="16">
        <v>25.87</v>
      </c>
      <c r="D120" s="16">
        <v>13.57</v>
      </c>
      <c r="E120" s="16">
        <v>16400.09</v>
      </c>
      <c r="F120" s="2"/>
      <c r="G120" s="16">
        <v>4.7300000000000004</v>
      </c>
      <c r="H120" s="16">
        <v>-27.73</v>
      </c>
      <c r="I120" s="16">
        <v>-1.93</v>
      </c>
      <c r="J120" s="16"/>
      <c r="K120" s="25">
        <f t="shared" si="21"/>
        <v>1.1800000000000008</v>
      </c>
      <c r="L120" s="25"/>
      <c r="M120" s="25">
        <f t="shared" si="22"/>
        <v>1.5485051879882814E-2</v>
      </c>
      <c r="N120" s="25">
        <f t="shared" si="23"/>
        <v>8.1226190185546884E-3</v>
      </c>
      <c r="O120" s="25">
        <f t="shared" si="24"/>
        <v>9.8166310198974607</v>
      </c>
      <c r="P120" s="25"/>
      <c r="Q120" s="25">
        <f t="shared" si="25"/>
        <v>3.6106870229007638E-2</v>
      </c>
      <c r="R120" s="25">
        <f t="shared" si="26"/>
        <v>-0.21167938931297711</v>
      </c>
      <c r="S120" s="25">
        <f t="shared" si="27"/>
        <v>-1.4732824427480916E-2</v>
      </c>
      <c r="T120" s="25"/>
    </row>
    <row r="121" spans="1:20" s="15" customFormat="1" x14ac:dyDescent="0.25">
      <c r="A121" s="15">
        <f t="shared" si="20"/>
        <v>1.1900000000000008</v>
      </c>
      <c r="B121" s="2"/>
      <c r="C121" s="16">
        <v>34.869999999999997</v>
      </c>
      <c r="D121" s="16">
        <v>4.07</v>
      </c>
      <c r="E121" s="16">
        <v>16403.09</v>
      </c>
      <c r="F121" s="2"/>
      <c r="G121" s="16">
        <v>4.29</v>
      </c>
      <c r="H121" s="16">
        <v>-26.36</v>
      </c>
      <c r="I121" s="16">
        <v>-2.74</v>
      </c>
      <c r="J121" s="16"/>
      <c r="K121" s="25">
        <f t="shared" si="21"/>
        <v>1.1900000000000008</v>
      </c>
      <c r="L121" s="25"/>
      <c r="M121" s="25">
        <f t="shared" si="22"/>
        <v>2.0872197875976561E-2</v>
      </c>
      <c r="N121" s="25">
        <f t="shared" si="23"/>
        <v>2.436187133789063E-3</v>
      </c>
      <c r="O121" s="25">
        <f t="shared" si="24"/>
        <v>9.8184267352294921</v>
      </c>
      <c r="P121" s="25"/>
      <c r="Q121" s="25">
        <f t="shared" si="25"/>
        <v>3.2748091603053434E-2</v>
      </c>
      <c r="R121" s="25">
        <f t="shared" si="26"/>
        <v>-0.20122137404580151</v>
      </c>
      <c r="S121" s="25">
        <f t="shared" si="27"/>
        <v>-2.0916030534351145E-2</v>
      </c>
      <c r="T121" s="25"/>
    </row>
    <row r="122" spans="1:20" s="15" customFormat="1" x14ac:dyDescent="0.25">
      <c r="A122" s="15">
        <f t="shared" si="20"/>
        <v>1.2000000000000008</v>
      </c>
      <c r="B122" s="2"/>
      <c r="C122" s="16">
        <v>33.119999999999997</v>
      </c>
      <c r="D122" s="16">
        <v>1.57</v>
      </c>
      <c r="E122" s="16">
        <v>16407.34</v>
      </c>
      <c r="F122" s="2"/>
      <c r="G122" s="16">
        <v>2.23</v>
      </c>
      <c r="H122" s="16">
        <v>-26.8</v>
      </c>
      <c r="I122" s="16">
        <v>-2.11</v>
      </c>
      <c r="J122" s="16"/>
      <c r="K122" s="25">
        <f t="shared" si="21"/>
        <v>1.2000000000000008</v>
      </c>
      <c r="L122" s="25"/>
      <c r="M122" s="25">
        <f t="shared" si="22"/>
        <v>1.9824697265625E-2</v>
      </c>
      <c r="N122" s="25">
        <f t="shared" si="23"/>
        <v>9.3975769042968754E-4</v>
      </c>
      <c r="O122" s="25">
        <f t="shared" si="24"/>
        <v>9.8209706652832036</v>
      </c>
      <c r="P122" s="25"/>
      <c r="Q122" s="25">
        <f t="shared" si="25"/>
        <v>1.7022900763358779E-2</v>
      </c>
      <c r="R122" s="25">
        <f t="shared" si="26"/>
        <v>-0.20458015267175572</v>
      </c>
      <c r="S122" s="25">
        <f t="shared" si="27"/>
        <v>-1.6106870229007631E-2</v>
      </c>
      <c r="T122" s="25"/>
    </row>
    <row r="123" spans="1:20" s="15" customFormat="1" x14ac:dyDescent="0.25">
      <c r="A123" s="15">
        <f t="shared" si="20"/>
        <v>1.2100000000000009</v>
      </c>
      <c r="B123" s="2"/>
      <c r="C123" s="16">
        <v>27.62</v>
      </c>
      <c r="D123" s="16">
        <v>4.82</v>
      </c>
      <c r="E123" s="16">
        <v>16400.09</v>
      </c>
      <c r="F123" s="2"/>
      <c r="G123" s="16">
        <v>1.17</v>
      </c>
      <c r="H123" s="16">
        <v>-25.55</v>
      </c>
      <c r="I123" s="16">
        <v>-3.74</v>
      </c>
      <c r="J123" s="16"/>
      <c r="K123" s="25">
        <f t="shared" si="21"/>
        <v>1.2100000000000009</v>
      </c>
      <c r="L123" s="25"/>
      <c r="M123" s="25">
        <f t="shared" si="22"/>
        <v>1.6532552490234376E-2</v>
      </c>
      <c r="N123" s="25">
        <f t="shared" si="23"/>
        <v>2.8851159667968754E-3</v>
      </c>
      <c r="O123" s="25">
        <f t="shared" si="24"/>
        <v>9.8166310198974607</v>
      </c>
      <c r="P123" s="25"/>
      <c r="Q123" s="25">
        <f t="shared" si="25"/>
        <v>8.9312977099236628E-3</v>
      </c>
      <c r="R123" s="25">
        <f t="shared" si="26"/>
        <v>-0.19503816793893131</v>
      </c>
      <c r="S123" s="25">
        <f t="shared" si="27"/>
        <v>-2.854961832061069E-2</v>
      </c>
      <c r="T123" s="25"/>
    </row>
    <row r="124" spans="1:20" s="15" customFormat="1" x14ac:dyDescent="0.25">
      <c r="A124" s="15">
        <f t="shared" si="20"/>
        <v>1.2200000000000009</v>
      </c>
      <c r="B124" s="2"/>
      <c r="C124" s="16">
        <v>21.62</v>
      </c>
      <c r="D124" s="16">
        <v>11.82</v>
      </c>
      <c r="E124" s="16">
        <v>16397.59</v>
      </c>
      <c r="F124" s="2"/>
      <c r="G124" s="16">
        <v>0.61</v>
      </c>
      <c r="H124" s="16">
        <v>-25.11</v>
      </c>
      <c r="I124" s="16">
        <v>-3.99</v>
      </c>
      <c r="J124" s="16"/>
      <c r="K124" s="25">
        <f t="shared" si="21"/>
        <v>1.2200000000000009</v>
      </c>
      <c r="L124" s="25"/>
      <c r="M124" s="25">
        <f t="shared" si="22"/>
        <v>1.2941121826171876E-2</v>
      </c>
      <c r="N124" s="25">
        <f t="shared" si="23"/>
        <v>7.0751184082031258E-3</v>
      </c>
      <c r="O124" s="25">
        <f t="shared" si="24"/>
        <v>9.8151345904541021</v>
      </c>
      <c r="P124" s="25"/>
      <c r="Q124" s="25">
        <f t="shared" si="25"/>
        <v>4.6564885496183208E-3</v>
      </c>
      <c r="R124" s="25">
        <f t="shared" si="26"/>
        <v>-0.19167938931297709</v>
      </c>
      <c r="S124" s="25">
        <f t="shared" si="27"/>
        <v>-3.0458015267175575E-2</v>
      </c>
      <c r="T124" s="25"/>
    </row>
    <row r="125" spans="1:20" s="15" customFormat="1" x14ac:dyDescent="0.25">
      <c r="A125" s="15">
        <f t="shared" si="20"/>
        <v>1.2300000000000009</v>
      </c>
      <c r="B125" s="2"/>
      <c r="C125" s="16">
        <v>23.87</v>
      </c>
      <c r="D125" s="16">
        <v>22.82</v>
      </c>
      <c r="E125" s="16">
        <v>16386.09</v>
      </c>
      <c r="F125" s="2"/>
      <c r="G125" s="16">
        <v>0.86</v>
      </c>
      <c r="H125" s="16">
        <v>-23.67</v>
      </c>
      <c r="I125" s="16">
        <v>-5.24</v>
      </c>
      <c r="J125" s="16"/>
      <c r="K125" s="25">
        <f t="shared" si="21"/>
        <v>1.2300000000000009</v>
      </c>
      <c r="L125" s="25"/>
      <c r="M125" s="25">
        <f t="shared" si="22"/>
        <v>1.4287908325195314E-2</v>
      </c>
      <c r="N125" s="25">
        <f t="shared" si="23"/>
        <v>1.3659407958984376E-2</v>
      </c>
      <c r="O125" s="25">
        <f t="shared" si="24"/>
        <v>9.8082510150146494</v>
      </c>
      <c r="P125" s="25"/>
      <c r="Q125" s="25">
        <f t="shared" si="25"/>
        <v>6.564885496183206E-3</v>
      </c>
      <c r="R125" s="25">
        <f t="shared" si="26"/>
        <v>-0.18068702290076338</v>
      </c>
      <c r="S125" s="25">
        <f t="shared" si="27"/>
        <v>-0.04</v>
      </c>
      <c r="T125" s="25"/>
    </row>
    <row r="126" spans="1:20" s="15" customFormat="1" x14ac:dyDescent="0.25">
      <c r="A126" s="15">
        <f t="shared" si="20"/>
        <v>1.2400000000000009</v>
      </c>
      <c r="B126" s="2"/>
      <c r="C126" s="16">
        <v>25.12</v>
      </c>
      <c r="D126" s="16">
        <v>24.57</v>
      </c>
      <c r="E126" s="16">
        <v>16390.84</v>
      </c>
      <c r="F126" s="2"/>
      <c r="G126" s="16">
        <v>0.11</v>
      </c>
      <c r="H126" s="16">
        <v>-23.67</v>
      </c>
      <c r="I126" s="16">
        <v>-5.55</v>
      </c>
      <c r="J126" s="16"/>
      <c r="K126" s="25">
        <f t="shared" si="21"/>
        <v>1.2400000000000009</v>
      </c>
      <c r="L126" s="25"/>
      <c r="M126" s="25">
        <f t="shared" si="22"/>
        <v>1.5036123046875001E-2</v>
      </c>
      <c r="N126" s="25">
        <f t="shared" si="23"/>
        <v>1.4706908569335939E-2</v>
      </c>
      <c r="O126" s="25">
        <f t="shared" si="24"/>
        <v>9.8110942309570319</v>
      </c>
      <c r="P126" s="25"/>
      <c r="Q126" s="25">
        <f t="shared" si="25"/>
        <v>8.396946564885496E-4</v>
      </c>
      <c r="R126" s="25">
        <f t="shared" si="26"/>
        <v>-0.18068702290076338</v>
      </c>
      <c r="S126" s="25">
        <f t="shared" si="27"/>
        <v>-4.2366412213740455E-2</v>
      </c>
      <c r="T126" s="25"/>
    </row>
    <row r="127" spans="1:20" s="15" customFormat="1" x14ac:dyDescent="0.25">
      <c r="A127" s="15">
        <f t="shared" si="20"/>
        <v>1.2500000000000009</v>
      </c>
      <c r="B127" s="2"/>
      <c r="C127" s="16">
        <v>12.37</v>
      </c>
      <c r="D127" s="16">
        <v>15.32</v>
      </c>
      <c r="E127" s="16">
        <v>16404.59</v>
      </c>
      <c r="F127" s="2"/>
      <c r="G127" s="16">
        <v>-0.46</v>
      </c>
      <c r="H127" s="16">
        <v>-22.55</v>
      </c>
      <c r="I127" s="16">
        <v>-4.3</v>
      </c>
      <c r="J127" s="16"/>
      <c r="K127" s="25">
        <f t="shared" si="21"/>
        <v>1.2500000000000009</v>
      </c>
      <c r="L127" s="25"/>
      <c r="M127" s="25">
        <f t="shared" si="22"/>
        <v>7.4043328857421875E-3</v>
      </c>
      <c r="N127" s="25">
        <f t="shared" si="23"/>
        <v>9.1701196289062509E-3</v>
      </c>
      <c r="O127" s="25">
        <f t="shared" si="24"/>
        <v>9.8193245928955086</v>
      </c>
      <c r="P127" s="25"/>
      <c r="Q127" s="25">
        <f t="shared" si="25"/>
        <v>-3.5114503816793896E-3</v>
      </c>
      <c r="R127" s="25">
        <f t="shared" si="26"/>
        <v>-0.17213740458015267</v>
      </c>
      <c r="S127" s="25">
        <f t="shared" si="27"/>
        <v>-3.2824427480916032E-2</v>
      </c>
      <c r="T127" s="25"/>
    </row>
    <row r="128" spans="1:20" s="15" customFormat="1" x14ac:dyDescent="0.25">
      <c r="A128" s="15">
        <f t="shared" si="20"/>
        <v>1.2600000000000009</v>
      </c>
      <c r="B128" s="2"/>
      <c r="C128" s="16">
        <v>14.87</v>
      </c>
      <c r="D128" s="16">
        <v>12.32</v>
      </c>
      <c r="E128" s="16">
        <v>16389.59</v>
      </c>
      <c r="F128" s="2"/>
      <c r="G128" s="16">
        <v>-1.08</v>
      </c>
      <c r="H128" s="16">
        <v>-22.05</v>
      </c>
      <c r="I128" s="16">
        <v>-2.2999999999999998</v>
      </c>
      <c r="J128" s="16"/>
      <c r="K128" s="25">
        <f t="shared" si="21"/>
        <v>1.2600000000000009</v>
      </c>
      <c r="L128" s="25"/>
      <c r="M128" s="25">
        <f t="shared" si="22"/>
        <v>8.9007623291015615E-3</v>
      </c>
      <c r="N128" s="25">
        <f t="shared" si="23"/>
        <v>7.3744042968750005E-3</v>
      </c>
      <c r="O128" s="25">
        <f t="shared" si="24"/>
        <v>9.8103460162353517</v>
      </c>
      <c r="P128" s="25"/>
      <c r="Q128" s="25">
        <f t="shared" si="25"/>
        <v>-8.2442748091603058E-3</v>
      </c>
      <c r="R128" s="25">
        <f t="shared" si="26"/>
        <v>-0.16832061068702289</v>
      </c>
      <c r="S128" s="25">
        <f t="shared" si="27"/>
        <v>-1.7557251908396944E-2</v>
      </c>
      <c r="T128" s="25"/>
    </row>
    <row r="129" spans="1:20" s="15" customFormat="1" x14ac:dyDescent="0.25">
      <c r="A129" s="15">
        <f t="shared" si="20"/>
        <v>1.2700000000000009</v>
      </c>
      <c r="B129" s="2"/>
      <c r="C129" s="16">
        <v>13.37</v>
      </c>
      <c r="D129" s="16">
        <v>9.07</v>
      </c>
      <c r="E129" s="16">
        <v>16394.84</v>
      </c>
      <c r="F129" s="2"/>
      <c r="G129" s="16">
        <v>-2.71</v>
      </c>
      <c r="H129" s="16">
        <v>-20.92</v>
      </c>
      <c r="I129" s="16">
        <v>-2.2400000000000002</v>
      </c>
      <c r="J129" s="16"/>
      <c r="K129" s="25">
        <f t="shared" si="21"/>
        <v>1.2700000000000009</v>
      </c>
      <c r="L129" s="25"/>
      <c r="M129" s="25">
        <f t="shared" si="22"/>
        <v>8.0029046630859368E-3</v>
      </c>
      <c r="N129" s="25">
        <f t="shared" si="23"/>
        <v>5.4290460205078132E-3</v>
      </c>
      <c r="O129" s="25">
        <f t="shared" si="24"/>
        <v>9.8134885180664071</v>
      </c>
      <c r="P129" s="25"/>
      <c r="Q129" s="25">
        <f t="shared" si="25"/>
        <v>-2.0687022900763359E-2</v>
      </c>
      <c r="R129" s="25">
        <f t="shared" si="26"/>
        <v>-0.15969465648854964</v>
      </c>
      <c r="S129" s="25">
        <f t="shared" si="27"/>
        <v>-1.7099236641221375E-2</v>
      </c>
      <c r="T129" s="25"/>
    </row>
    <row r="130" spans="1:20" s="15" customFormat="1" x14ac:dyDescent="0.25">
      <c r="A130" s="15">
        <f t="shared" si="20"/>
        <v>1.2800000000000009</v>
      </c>
      <c r="B130" s="2"/>
      <c r="C130" s="16">
        <v>20.62</v>
      </c>
      <c r="D130" s="16">
        <v>13.82</v>
      </c>
      <c r="E130" s="16">
        <v>16393.34</v>
      </c>
      <c r="F130" s="2"/>
      <c r="G130" s="16">
        <v>-5.21</v>
      </c>
      <c r="H130" s="16">
        <v>-20.67</v>
      </c>
      <c r="I130" s="16">
        <v>-2.1800000000000002</v>
      </c>
      <c r="J130" s="16"/>
      <c r="K130" s="25">
        <f t="shared" si="21"/>
        <v>1.2800000000000009</v>
      </c>
      <c r="L130" s="25"/>
      <c r="M130" s="25">
        <f t="shared" si="22"/>
        <v>1.2342550048828126E-2</v>
      </c>
      <c r="N130" s="25">
        <f t="shared" si="23"/>
        <v>8.2722619628906261E-3</v>
      </c>
      <c r="O130" s="25">
        <f t="shared" si="24"/>
        <v>9.8125906604003905</v>
      </c>
      <c r="P130" s="25"/>
      <c r="Q130" s="25">
        <f t="shared" si="25"/>
        <v>-3.9770992366412211E-2</v>
      </c>
      <c r="R130" s="25">
        <f t="shared" si="26"/>
        <v>-0.15778625954198475</v>
      </c>
      <c r="S130" s="25">
        <f t="shared" si="27"/>
        <v>-1.6641221374045802E-2</v>
      </c>
      <c r="T130" s="25"/>
    </row>
    <row r="131" spans="1:20" s="15" customFormat="1" x14ac:dyDescent="0.25">
      <c r="A131" s="15">
        <f t="shared" si="20"/>
        <v>1.2900000000000009</v>
      </c>
      <c r="B131" s="2"/>
      <c r="C131" s="16">
        <v>19.62</v>
      </c>
      <c r="D131" s="16">
        <v>2.3199999999999998</v>
      </c>
      <c r="E131" s="16">
        <v>16394.59</v>
      </c>
      <c r="F131" s="2"/>
      <c r="G131" s="16">
        <v>-4.8899999999999997</v>
      </c>
      <c r="H131" s="16">
        <v>-18.86</v>
      </c>
      <c r="I131" s="16">
        <v>-1.43</v>
      </c>
      <c r="J131" s="16"/>
      <c r="K131" s="25">
        <f t="shared" si="21"/>
        <v>1.2900000000000009</v>
      </c>
      <c r="L131" s="25"/>
      <c r="M131" s="25">
        <f t="shared" si="22"/>
        <v>1.1743978271484375E-2</v>
      </c>
      <c r="N131" s="25">
        <f t="shared" si="23"/>
        <v>1.3886865234375E-3</v>
      </c>
      <c r="O131" s="25">
        <f t="shared" si="24"/>
        <v>9.8133388751220707</v>
      </c>
      <c r="P131" s="25"/>
      <c r="Q131" s="25">
        <f t="shared" si="25"/>
        <v>-3.7328244274809158E-2</v>
      </c>
      <c r="R131" s="25">
        <f t="shared" si="26"/>
        <v>-0.14396946564885496</v>
      </c>
      <c r="S131" s="25">
        <f t="shared" si="27"/>
        <v>-1.0916030534351145E-2</v>
      </c>
      <c r="T131" s="25"/>
    </row>
    <row r="132" spans="1:20" s="15" customFormat="1" x14ac:dyDescent="0.25">
      <c r="A132" s="15">
        <f t="shared" ref="A132:A195" si="28">A131+0.01</f>
        <v>1.3000000000000009</v>
      </c>
      <c r="B132" s="2"/>
      <c r="C132" s="16">
        <v>11.12</v>
      </c>
      <c r="D132" s="16">
        <v>-0.68</v>
      </c>
      <c r="E132" s="16">
        <v>16392.59</v>
      </c>
      <c r="F132" s="2"/>
      <c r="G132" s="16">
        <v>-4.2699999999999996</v>
      </c>
      <c r="H132" s="16">
        <v>-16.11</v>
      </c>
      <c r="I132" s="16">
        <v>-0.55000000000000004</v>
      </c>
      <c r="J132" s="16"/>
      <c r="K132" s="25">
        <f t="shared" ref="K132:K195" si="29">A132</f>
        <v>1.3000000000000009</v>
      </c>
      <c r="L132" s="25"/>
      <c r="M132" s="25">
        <f t="shared" ref="M132:M195" si="30">(C132/16384)*9.807</f>
        <v>6.6561181640624996E-3</v>
      </c>
      <c r="N132" s="25">
        <f t="shared" ref="N132:N195" si="31">(D132/16384)*9.807</f>
        <v>-4.0702880859375004E-4</v>
      </c>
      <c r="O132" s="25">
        <f t="shared" ref="O132:O195" si="32">(E132/16384)*9.807</f>
        <v>9.8121417315673831</v>
      </c>
      <c r="P132" s="25"/>
      <c r="Q132" s="25">
        <f t="shared" ref="Q132:Q195" si="33">G132/131</f>
        <v>-3.2595419847328243E-2</v>
      </c>
      <c r="R132" s="25">
        <f t="shared" ref="R132:R195" si="34">H132/131</f>
        <v>-0.12297709923664121</v>
      </c>
      <c r="S132" s="25">
        <f t="shared" ref="S132:S195" si="35">I132/131</f>
        <v>-4.1984732824427483E-3</v>
      </c>
      <c r="T132" s="25"/>
    </row>
    <row r="133" spans="1:20" s="15" customFormat="1" x14ac:dyDescent="0.25">
      <c r="A133" s="15">
        <f t="shared" si="28"/>
        <v>1.3100000000000009</v>
      </c>
      <c r="B133" s="2"/>
      <c r="C133" s="16">
        <v>4.12</v>
      </c>
      <c r="D133" s="16">
        <v>-1.18</v>
      </c>
      <c r="E133" s="16">
        <v>16388.84</v>
      </c>
      <c r="F133" s="2"/>
      <c r="G133" s="16">
        <v>-4.8899999999999997</v>
      </c>
      <c r="H133" s="16">
        <v>-13.99</v>
      </c>
      <c r="I133" s="16">
        <v>-0.74</v>
      </c>
      <c r="J133" s="16"/>
      <c r="K133" s="25">
        <f t="shared" si="29"/>
        <v>1.3100000000000009</v>
      </c>
      <c r="L133" s="25"/>
      <c r="M133" s="25">
        <f t="shared" si="30"/>
        <v>2.46611572265625E-3</v>
      </c>
      <c r="N133" s="25">
        <f t="shared" si="31"/>
        <v>-7.06314697265625E-4</v>
      </c>
      <c r="O133" s="25">
        <f t="shared" si="32"/>
        <v>9.8098970874023443</v>
      </c>
      <c r="P133" s="25"/>
      <c r="Q133" s="25">
        <f t="shared" si="33"/>
        <v>-3.7328244274809158E-2</v>
      </c>
      <c r="R133" s="25">
        <f t="shared" si="34"/>
        <v>-0.106793893129771</v>
      </c>
      <c r="S133" s="25">
        <f t="shared" si="35"/>
        <v>-5.6488549618320611E-3</v>
      </c>
      <c r="T133" s="25"/>
    </row>
    <row r="134" spans="1:20" s="15" customFormat="1" x14ac:dyDescent="0.25">
      <c r="A134" s="15">
        <f t="shared" si="28"/>
        <v>1.320000000000001</v>
      </c>
      <c r="B134" s="2"/>
      <c r="C134" s="16">
        <v>7.37</v>
      </c>
      <c r="D134" s="16">
        <v>10.32</v>
      </c>
      <c r="E134" s="16">
        <v>16391.34</v>
      </c>
      <c r="F134" s="2"/>
      <c r="G134" s="16">
        <v>-5.33</v>
      </c>
      <c r="H134" s="16">
        <v>-8.5500000000000007</v>
      </c>
      <c r="I134" s="16">
        <v>-0.43</v>
      </c>
      <c r="J134" s="16"/>
      <c r="K134" s="25">
        <f t="shared" si="29"/>
        <v>1.320000000000001</v>
      </c>
      <c r="L134" s="25"/>
      <c r="M134" s="25">
        <f t="shared" si="30"/>
        <v>4.4114739990234377E-3</v>
      </c>
      <c r="N134" s="25">
        <f t="shared" si="31"/>
        <v>6.1772607421875002E-3</v>
      </c>
      <c r="O134" s="25">
        <f t="shared" si="32"/>
        <v>9.8113935168457029</v>
      </c>
      <c r="P134" s="25"/>
      <c r="Q134" s="25">
        <f t="shared" si="33"/>
        <v>-4.0687022900763356E-2</v>
      </c>
      <c r="R134" s="25">
        <f t="shared" si="34"/>
        <v>-6.5267175572519084E-2</v>
      </c>
      <c r="S134" s="25">
        <f t="shared" si="35"/>
        <v>-3.282442748091603E-3</v>
      </c>
      <c r="T134" s="25"/>
    </row>
    <row r="135" spans="1:20" s="15" customFormat="1" x14ac:dyDescent="0.25">
      <c r="A135" s="15">
        <f t="shared" si="28"/>
        <v>1.330000000000001</v>
      </c>
      <c r="B135" s="2"/>
      <c r="C135" s="16">
        <v>4.37</v>
      </c>
      <c r="D135" s="16">
        <v>9.57</v>
      </c>
      <c r="E135" s="16">
        <v>16392.84</v>
      </c>
      <c r="F135" s="2"/>
      <c r="G135" s="16">
        <v>-6.08</v>
      </c>
      <c r="H135" s="16">
        <v>-6.99</v>
      </c>
      <c r="I135" s="16">
        <v>-1.3</v>
      </c>
      <c r="J135" s="16"/>
      <c r="K135" s="25">
        <f t="shared" si="29"/>
        <v>1.330000000000001</v>
      </c>
      <c r="L135" s="25"/>
      <c r="M135" s="25">
        <f t="shared" si="30"/>
        <v>2.6157586669921878E-3</v>
      </c>
      <c r="N135" s="25">
        <f t="shared" si="31"/>
        <v>5.7283319091796878E-3</v>
      </c>
      <c r="O135" s="25">
        <f t="shared" si="32"/>
        <v>9.8122913745117195</v>
      </c>
      <c r="P135" s="25"/>
      <c r="Q135" s="25">
        <f t="shared" si="33"/>
        <v>-4.6412213740458015E-2</v>
      </c>
      <c r="R135" s="25">
        <f t="shared" si="34"/>
        <v>-5.3358778625954201E-2</v>
      </c>
      <c r="S135" s="25">
        <f t="shared" si="35"/>
        <v>-9.9236641221374048E-3</v>
      </c>
      <c r="T135" s="25"/>
    </row>
    <row r="136" spans="1:20" s="15" customFormat="1" x14ac:dyDescent="0.25">
      <c r="A136" s="15">
        <f t="shared" si="28"/>
        <v>1.340000000000001</v>
      </c>
      <c r="B136" s="2"/>
      <c r="C136" s="16">
        <v>-8.3800000000000008</v>
      </c>
      <c r="D136" s="16">
        <v>12.32</v>
      </c>
      <c r="E136" s="16">
        <v>16400.84</v>
      </c>
      <c r="F136" s="2"/>
      <c r="G136" s="16">
        <v>-5.77</v>
      </c>
      <c r="H136" s="16">
        <v>-4.74</v>
      </c>
      <c r="I136" s="16">
        <v>-0.24</v>
      </c>
      <c r="J136" s="16"/>
      <c r="K136" s="25">
        <f t="shared" si="29"/>
        <v>1.340000000000001</v>
      </c>
      <c r="L136" s="25"/>
      <c r="M136" s="25">
        <f t="shared" si="30"/>
        <v>-5.0160314941406258E-3</v>
      </c>
      <c r="N136" s="25">
        <f t="shared" si="31"/>
        <v>7.3744042968750005E-3</v>
      </c>
      <c r="O136" s="25">
        <f t="shared" si="32"/>
        <v>9.8170799487304699</v>
      </c>
      <c r="P136" s="25"/>
      <c r="Q136" s="25">
        <f t="shared" si="33"/>
        <v>-4.4045801526717554E-2</v>
      </c>
      <c r="R136" s="25">
        <f t="shared" si="34"/>
        <v>-3.618320610687023E-2</v>
      </c>
      <c r="S136" s="25">
        <f t="shared" si="35"/>
        <v>-1.83206106870229E-3</v>
      </c>
      <c r="T136" s="25"/>
    </row>
    <row r="137" spans="1:20" s="15" customFormat="1" x14ac:dyDescent="0.25">
      <c r="A137" s="15">
        <f t="shared" si="28"/>
        <v>1.350000000000001</v>
      </c>
      <c r="B137" s="2"/>
      <c r="C137" s="16">
        <v>-24.13</v>
      </c>
      <c r="D137" s="16">
        <v>10.32</v>
      </c>
      <c r="E137" s="16">
        <v>16388.84</v>
      </c>
      <c r="F137" s="2"/>
      <c r="G137" s="16">
        <v>-5.77</v>
      </c>
      <c r="H137" s="16">
        <v>-4.55</v>
      </c>
      <c r="I137" s="16">
        <v>-0.3</v>
      </c>
      <c r="J137" s="16"/>
      <c r="K137" s="25">
        <f t="shared" si="29"/>
        <v>1.350000000000001</v>
      </c>
      <c r="L137" s="25"/>
      <c r="M137" s="25">
        <f t="shared" si="30"/>
        <v>-1.4443536987304688E-2</v>
      </c>
      <c r="N137" s="25">
        <f t="shared" si="31"/>
        <v>6.1772607421875002E-3</v>
      </c>
      <c r="O137" s="25">
        <f t="shared" si="32"/>
        <v>9.8098970874023443</v>
      </c>
      <c r="P137" s="25"/>
      <c r="Q137" s="25">
        <f t="shared" si="33"/>
        <v>-4.4045801526717554E-2</v>
      </c>
      <c r="R137" s="25">
        <f t="shared" si="34"/>
        <v>-3.4732824427480914E-2</v>
      </c>
      <c r="S137" s="25">
        <f t="shared" si="35"/>
        <v>-2.2900763358778627E-3</v>
      </c>
      <c r="T137" s="25"/>
    </row>
    <row r="138" spans="1:20" s="15" customFormat="1" x14ac:dyDescent="0.25">
      <c r="A138" s="15">
        <f t="shared" si="28"/>
        <v>1.360000000000001</v>
      </c>
      <c r="B138" s="2"/>
      <c r="C138" s="16">
        <v>-26.13</v>
      </c>
      <c r="D138" s="16">
        <v>17.82</v>
      </c>
      <c r="E138" s="16">
        <v>16389.59</v>
      </c>
      <c r="F138" s="2"/>
      <c r="G138" s="16">
        <v>-3.89</v>
      </c>
      <c r="H138" s="16">
        <v>-2.4900000000000002</v>
      </c>
      <c r="I138" s="16">
        <v>-0.18</v>
      </c>
      <c r="J138" s="16"/>
      <c r="K138" s="25">
        <f t="shared" si="29"/>
        <v>1.360000000000001</v>
      </c>
      <c r="L138" s="25"/>
      <c r="M138" s="25">
        <f t="shared" si="30"/>
        <v>-1.5640680541992188E-2</v>
      </c>
      <c r="N138" s="25">
        <f t="shared" si="31"/>
        <v>1.0666549072265625E-2</v>
      </c>
      <c r="O138" s="25">
        <f t="shared" si="32"/>
        <v>9.8103460162353517</v>
      </c>
      <c r="P138" s="25"/>
      <c r="Q138" s="25">
        <f t="shared" si="33"/>
        <v>-2.9694656488549621E-2</v>
      </c>
      <c r="R138" s="25">
        <f t="shared" si="34"/>
        <v>-1.900763358778626E-2</v>
      </c>
      <c r="S138" s="25">
        <f t="shared" si="35"/>
        <v>-1.3740458015267176E-3</v>
      </c>
      <c r="T138" s="25"/>
    </row>
    <row r="139" spans="1:20" s="15" customFormat="1" x14ac:dyDescent="0.25">
      <c r="A139" s="15">
        <f t="shared" si="28"/>
        <v>1.370000000000001</v>
      </c>
      <c r="B139" s="2"/>
      <c r="C139" s="16">
        <v>-15.63</v>
      </c>
      <c r="D139" s="16">
        <v>20.07</v>
      </c>
      <c r="E139" s="16">
        <v>16397.09</v>
      </c>
      <c r="F139" s="2"/>
      <c r="G139" s="16">
        <v>-1.21</v>
      </c>
      <c r="H139" s="16">
        <v>-3.05</v>
      </c>
      <c r="I139" s="16">
        <v>0.89</v>
      </c>
      <c r="J139" s="16"/>
      <c r="K139" s="25">
        <f t="shared" si="29"/>
        <v>1.370000000000001</v>
      </c>
      <c r="L139" s="25"/>
      <c r="M139" s="25">
        <f t="shared" si="30"/>
        <v>-9.3556768798828127E-3</v>
      </c>
      <c r="N139" s="25">
        <f t="shared" si="31"/>
        <v>1.2013335571289063E-2</v>
      </c>
      <c r="O139" s="25">
        <f t="shared" si="32"/>
        <v>9.8148353045654293</v>
      </c>
      <c r="P139" s="25"/>
      <c r="Q139" s="25">
        <f t="shared" si="33"/>
        <v>-9.2366412213740461E-3</v>
      </c>
      <c r="R139" s="25">
        <f t="shared" si="34"/>
        <v>-2.3282442748091603E-2</v>
      </c>
      <c r="S139" s="25">
        <f t="shared" si="35"/>
        <v>6.7938931297709922E-3</v>
      </c>
      <c r="T139" s="25"/>
    </row>
    <row r="140" spans="1:20" s="15" customFormat="1" x14ac:dyDescent="0.25">
      <c r="A140" s="15">
        <f t="shared" si="28"/>
        <v>1.380000000000001</v>
      </c>
      <c r="B140" s="2"/>
      <c r="C140" s="16">
        <v>-8.8800000000000008</v>
      </c>
      <c r="D140" s="16">
        <v>16.57</v>
      </c>
      <c r="E140" s="16">
        <v>16387.09</v>
      </c>
      <c r="F140" s="2"/>
      <c r="G140" s="16">
        <v>0.79</v>
      </c>
      <c r="H140" s="16">
        <v>-4.1100000000000003</v>
      </c>
      <c r="I140" s="16">
        <v>1.07</v>
      </c>
      <c r="J140" s="16"/>
      <c r="K140" s="25">
        <f t="shared" si="29"/>
        <v>1.380000000000001</v>
      </c>
      <c r="L140" s="25"/>
      <c r="M140" s="25">
        <f t="shared" si="30"/>
        <v>-5.3153173828125004E-3</v>
      </c>
      <c r="N140" s="25">
        <f t="shared" si="31"/>
        <v>9.9183343505859379E-3</v>
      </c>
      <c r="O140" s="25">
        <f t="shared" si="32"/>
        <v>9.8088495867919931</v>
      </c>
      <c r="P140" s="25"/>
      <c r="Q140" s="25">
        <f t="shared" si="33"/>
        <v>6.0305343511450381E-3</v>
      </c>
      <c r="R140" s="25">
        <f t="shared" si="34"/>
        <v>-3.1374045801526723E-2</v>
      </c>
      <c r="S140" s="25">
        <f t="shared" si="35"/>
        <v>8.1679389312977104E-3</v>
      </c>
      <c r="T140" s="25"/>
    </row>
    <row r="141" spans="1:20" s="15" customFormat="1" x14ac:dyDescent="0.25">
      <c r="A141" s="15">
        <f t="shared" si="28"/>
        <v>1.390000000000001</v>
      </c>
      <c r="B141" s="2"/>
      <c r="C141" s="16">
        <v>-14.13</v>
      </c>
      <c r="D141" s="16">
        <v>7.07</v>
      </c>
      <c r="E141" s="16">
        <v>16390.09</v>
      </c>
      <c r="F141" s="2"/>
      <c r="G141" s="16">
        <v>-0.08</v>
      </c>
      <c r="H141" s="16">
        <v>-5.67</v>
      </c>
      <c r="I141" s="16">
        <v>2.2599999999999998</v>
      </c>
      <c r="J141" s="16"/>
      <c r="K141" s="25">
        <f t="shared" si="29"/>
        <v>1.390000000000001</v>
      </c>
      <c r="L141" s="25"/>
      <c r="M141" s="25">
        <f t="shared" si="30"/>
        <v>-8.4578192138671879E-3</v>
      </c>
      <c r="N141" s="25">
        <f t="shared" si="31"/>
        <v>4.2319024658203129E-3</v>
      </c>
      <c r="O141" s="25">
        <f t="shared" si="32"/>
        <v>9.8106453021240245</v>
      </c>
      <c r="P141" s="25"/>
      <c r="Q141" s="25">
        <f t="shared" si="33"/>
        <v>-6.1068702290076337E-4</v>
      </c>
      <c r="R141" s="25">
        <f t="shared" si="34"/>
        <v>-4.32824427480916E-2</v>
      </c>
      <c r="S141" s="25">
        <f t="shared" si="35"/>
        <v>1.7251908396946562E-2</v>
      </c>
      <c r="T141" s="25"/>
    </row>
    <row r="142" spans="1:20" s="15" customFormat="1" x14ac:dyDescent="0.25">
      <c r="A142" s="15">
        <f t="shared" si="28"/>
        <v>1.400000000000001</v>
      </c>
      <c r="B142" s="2"/>
      <c r="C142" s="16">
        <v>-21.38</v>
      </c>
      <c r="D142" s="16">
        <v>5.82</v>
      </c>
      <c r="E142" s="16">
        <v>16375.84</v>
      </c>
      <c r="F142" s="2"/>
      <c r="G142" s="16">
        <v>-0.46</v>
      </c>
      <c r="H142" s="16">
        <v>-6.74</v>
      </c>
      <c r="I142" s="16">
        <v>2.5099999999999998</v>
      </c>
      <c r="J142" s="16"/>
      <c r="K142" s="25">
        <f t="shared" si="29"/>
        <v>1.400000000000001</v>
      </c>
      <c r="L142" s="25"/>
      <c r="M142" s="25">
        <f t="shared" si="30"/>
        <v>-1.2797464599609376E-2</v>
      </c>
      <c r="N142" s="25">
        <f t="shared" si="31"/>
        <v>3.4836877441406255E-3</v>
      </c>
      <c r="O142" s="25">
        <f t="shared" si="32"/>
        <v>9.802115654296875</v>
      </c>
      <c r="P142" s="25"/>
      <c r="Q142" s="25">
        <f t="shared" si="33"/>
        <v>-3.5114503816793896E-3</v>
      </c>
      <c r="R142" s="25">
        <f t="shared" si="34"/>
        <v>-5.1450381679389312E-2</v>
      </c>
      <c r="S142" s="25">
        <f t="shared" si="35"/>
        <v>1.9160305343511447E-2</v>
      </c>
      <c r="T142" s="25"/>
    </row>
    <row r="143" spans="1:20" s="15" customFormat="1" x14ac:dyDescent="0.25">
      <c r="A143" s="15">
        <f t="shared" si="28"/>
        <v>1.410000000000001</v>
      </c>
      <c r="B143" s="2"/>
      <c r="C143" s="16">
        <v>-18.88</v>
      </c>
      <c r="D143" s="16">
        <v>18.07</v>
      </c>
      <c r="E143" s="16">
        <v>16360.59</v>
      </c>
      <c r="F143" s="2"/>
      <c r="G143" s="16">
        <v>-1.08</v>
      </c>
      <c r="H143" s="16">
        <v>-7.55</v>
      </c>
      <c r="I143" s="16">
        <v>-0.3</v>
      </c>
      <c r="J143" s="16"/>
      <c r="K143" s="25">
        <f t="shared" si="29"/>
        <v>1.410000000000001</v>
      </c>
      <c r="L143" s="25"/>
      <c r="M143" s="25">
        <f t="shared" si="30"/>
        <v>-1.130103515625E-2</v>
      </c>
      <c r="N143" s="25">
        <f t="shared" si="31"/>
        <v>1.0816192016601563E-2</v>
      </c>
      <c r="O143" s="25">
        <f t="shared" si="32"/>
        <v>9.7929874346923835</v>
      </c>
      <c r="P143" s="25"/>
      <c r="Q143" s="25">
        <f t="shared" si="33"/>
        <v>-8.2442748091603058E-3</v>
      </c>
      <c r="R143" s="25">
        <f t="shared" si="34"/>
        <v>-5.7633587786259544E-2</v>
      </c>
      <c r="S143" s="25">
        <f t="shared" si="35"/>
        <v>-2.2900763358778627E-3</v>
      </c>
      <c r="T143" s="25"/>
    </row>
    <row r="144" spans="1:20" s="15" customFormat="1" x14ac:dyDescent="0.25">
      <c r="A144" s="15">
        <f t="shared" si="28"/>
        <v>1.420000000000001</v>
      </c>
      <c r="B144" s="2"/>
      <c r="C144" s="16">
        <v>-14.13</v>
      </c>
      <c r="D144" s="16">
        <v>15.07</v>
      </c>
      <c r="E144" s="16">
        <v>16374.84</v>
      </c>
      <c r="F144" s="2"/>
      <c r="G144" s="16">
        <v>-1.21</v>
      </c>
      <c r="H144" s="16">
        <v>-6.49</v>
      </c>
      <c r="I144" s="16">
        <v>-2.68</v>
      </c>
      <c r="J144" s="16"/>
      <c r="K144" s="25">
        <f t="shared" si="29"/>
        <v>1.420000000000001</v>
      </c>
      <c r="L144" s="25"/>
      <c r="M144" s="25">
        <f t="shared" si="30"/>
        <v>-8.4578192138671879E-3</v>
      </c>
      <c r="N144" s="25">
        <f t="shared" si="31"/>
        <v>9.0204766845703131E-3</v>
      </c>
      <c r="O144" s="25">
        <f t="shared" si="32"/>
        <v>9.8015170825195312</v>
      </c>
      <c r="P144" s="25"/>
      <c r="Q144" s="25">
        <f t="shared" si="33"/>
        <v>-9.2366412213740461E-3</v>
      </c>
      <c r="R144" s="25">
        <f t="shared" si="34"/>
        <v>-4.954198473282443E-2</v>
      </c>
      <c r="S144" s="25">
        <f t="shared" si="35"/>
        <v>-2.0458015267175573E-2</v>
      </c>
      <c r="T144" s="25"/>
    </row>
    <row r="145" spans="1:20" s="15" customFormat="1" x14ac:dyDescent="0.25">
      <c r="A145" s="15">
        <f t="shared" si="28"/>
        <v>1.430000000000001</v>
      </c>
      <c r="B145" s="2"/>
      <c r="C145" s="16">
        <v>-6.13</v>
      </c>
      <c r="D145" s="16">
        <v>11.57</v>
      </c>
      <c r="E145" s="16">
        <v>16386.09</v>
      </c>
      <c r="F145" s="2"/>
      <c r="G145" s="16">
        <v>-0.83</v>
      </c>
      <c r="H145" s="16">
        <v>-7.61</v>
      </c>
      <c r="I145" s="16">
        <v>-2.36</v>
      </c>
      <c r="J145" s="16"/>
      <c r="K145" s="25">
        <f t="shared" si="29"/>
        <v>1.430000000000001</v>
      </c>
      <c r="L145" s="25"/>
      <c r="M145" s="25">
        <f t="shared" si="30"/>
        <v>-3.6692449951171878E-3</v>
      </c>
      <c r="N145" s="25">
        <f t="shared" si="31"/>
        <v>6.9254754638671881E-3</v>
      </c>
      <c r="O145" s="25">
        <f t="shared" si="32"/>
        <v>9.8082510150146494</v>
      </c>
      <c r="P145" s="25"/>
      <c r="Q145" s="25">
        <f t="shared" si="33"/>
        <v>-6.3358778625954197E-3</v>
      </c>
      <c r="R145" s="25">
        <f t="shared" si="34"/>
        <v>-5.8091603053435116E-2</v>
      </c>
      <c r="S145" s="25">
        <f t="shared" si="35"/>
        <v>-1.801526717557252E-2</v>
      </c>
      <c r="T145" s="25"/>
    </row>
    <row r="146" spans="1:20" s="15" customFormat="1" x14ac:dyDescent="0.25">
      <c r="A146" s="15">
        <f t="shared" si="28"/>
        <v>1.4400000000000011</v>
      </c>
      <c r="B146" s="2"/>
      <c r="C146" s="16">
        <v>-17.88</v>
      </c>
      <c r="D146" s="16">
        <v>9.07</v>
      </c>
      <c r="E146" s="16">
        <v>16392.09</v>
      </c>
      <c r="F146" s="2"/>
      <c r="G146" s="16">
        <v>0.11</v>
      </c>
      <c r="H146" s="16">
        <v>-6.05</v>
      </c>
      <c r="I146" s="16">
        <v>-1.36</v>
      </c>
      <c r="J146" s="16"/>
      <c r="K146" s="25">
        <f t="shared" si="29"/>
        <v>1.4400000000000011</v>
      </c>
      <c r="L146" s="25"/>
      <c r="M146" s="25">
        <f t="shared" si="30"/>
        <v>-1.0702463378906249E-2</v>
      </c>
      <c r="N146" s="25">
        <f t="shared" si="31"/>
        <v>5.4290460205078132E-3</v>
      </c>
      <c r="O146" s="25">
        <f t="shared" si="32"/>
        <v>9.8118424456787121</v>
      </c>
      <c r="P146" s="25"/>
      <c r="Q146" s="25">
        <f t="shared" si="33"/>
        <v>8.396946564885496E-4</v>
      </c>
      <c r="R146" s="25">
        <f t="shared" si="34"/>
        <v>-4.6183206106870225E-2</v>
      </c>
      <c r="S146" s="25">
        <f t="shared" si="35"/>
        <v>-1.0381679389312977E-2</v>
      </c>
      <c r="T146" s="25"/>
    </row>
    <row r="147" spans="1:20" s="15" customFormat="1" x14ac:dyDescent="0.25">
      <c r="A147" s="15">
        <f t="shared" si="28"/>
        <v>1.4500000000000011</v>
      </c>
      <c r="B147" s="2"/>
      <c r="C147" s="16">
        <v>-21.88</v>
      </c>
      <c r="D147" s="16">
        <v>17.32</v>
      </c>
      <c r="E147" s="16">
        <v>16396.84</v>
      </c>
      <c r="F147" s="2"/>
      <c r="G147" s="16">
        <v>0.67</v>
      </c>
      <c r="H147" s="16">
        <v>-3.17</v>
      </c>
      <c r="I147" s="16">
        <v>-2.2999999999999998</v>
      </c>
      <c r="J147" s="16"/>
      <c r="K147" s="25">
        <f t="shared" si="29"/>
        <v>1.4500000000000011</v>
      </c>
      <c r="L147" s="25"/>
      <c r="M147" s="25">
        <f t="shared" si="30"/>
        <v>-1.309675048828125E-2</v>
      </c>
      <c r="N147" s="25">
        <f t="shared" si="31"/>
        <v>1.0367263183593751E-2</v>
      </c>
      <c r="O147" s="25">
        <f t="shared" si="32"/>
        <v>9.8146856616210947</v>
      </c>
      <c r="P147" s="25"/>
      <c r="Q147" s="25">
        <f t="shared" si="33"/>
        <v>5.1145038167938932E-3</v>
      </c>
      <c r="R147" s="25">
        <f t="shared" si="34"/>
        <v>-2.4198473282442748E-2</v>
      </c>
      <c r="S147" s="25">
        <f t="shared" si="35"/>
        <v>-1.7557251908396944E-2</v>
      </c>
      <c r="T147" s="25"/>
    </row>
    <row r="148" spans="1:20" s="15" customFormat="1" x14ac:dyDescent="0.25">
      <c r="A148" s="15">
        <f t="shared" si="28"/>
        <v>1.4600000000000011</v>
      </c>
      <c r="B148" s="2"/>
      <c r="C148" s="16">
        <v>-12.88</v>
      </c>
      <c r="D148" s="16">
        <v>21.07</v>
      </c>
      <c r="E148" s="16">
        <v>16384.34</v>
      </c>
      <c r="F148" s="2"/>
      <c r="G148" s="16">
        <v>0.17</v>
      </c>
      <c r="H148" s="16">
        <v>-2.74</v>
      </c>
      <c r="I148" s="16">
        <v>-2.2400000000000002</v>
      </c>
      <c r="J148" s="16"/>
      <c r="K148" s="25">
        <f t="shared" si="29"/>
        <v>1.4600000000000011</v>
      </c>
      <c r="L148" s="25"/>
      <c r="M148" s="25">
        <f t="shared" si="30"/>
        <v>-7.7096044921875009E-3</v>
      </c>
      <c r="N148" s="25">
        <f t="shared" si="31"/>
        <v>1.2611907348632814E-2</v>
      </c>
      <c r="O148" s="25">
        <f t="shared" si="32"/>
        <v>9.8072035144042982</v>
      </c>
      <c r="P148" s="25"/>
      <c r="Q148" s="25">
        <f t="shared" si="33"/>
        <v>1.2977099236641222E-3</v>
      </c>
      <c r="R148" s="25">
        <f t="shared" si="34"/>
        <v>-2.0916030534351145E-2</v>
      </c>
      <c r="S148" s="25">
        <f t="shared" si="35"/>
        <v>-1.7099236641221375E-2</v>
      </c>
      <c r="T148" s="25"/>
    </row>
    <row r="149" spans="1:20" s="15" customFormat="1" x14ac:dyDescent="0.25">
      <c r="A149" s="15">
        <f t="shared" si="28"/>
        <v>1.4700000000000011</v>
      </c>
      <c r="B149" s="2"/>
      <c r="C149" s="16">
        <v>-3.38</v>
      </c>
      <c r="D149" s="16">
        <v>24.32</v>
      </c>
      <c r="E149" s="16">
        <v>16378.59</v>
      </c>
      <c r="F149" s="2"/>
      <c r="G149" s="16">
        <v>0.73</v>
      </c>
      <c r="H149" s="16">
        <v>-1.55</v>
      </c>
      <c r="I149" s="16">
        <v>-2.1800000000000002</v>
      </c>
      <c r="J149" s="16"/>
      <c r="K149" s="25">
        <f t="shared" si="29"/>
        <v>1.4700000000000011</v>
      </c>
      <c r="L149" s="25"/>
      <c r="M149" s="25">
        <f t="shared" si="30"/>
        <v>-2.0231726074218751E-3</v>
      </c>
      <c r="N149" s="25">
        <f t="shared" si="31"/>
        <v>1.4557265625000001E-2</v>
      </c>
      <c r="O149" s="25">
        <f t="shared" si="32"/>
        <v>9.80376172668457</v>
      </c>
      <c r="P149" s="25"/>
      <c r="Q149" s="25">
        <f t="shared" si="33"/>
        <v>5.5725190839694657E-3</v>
      </c>
      <c r="R149" s="25">
        <f t="shared" si="34"/>
        <v>-1.183206106870229E-2</v>
      </c>
      <c r="S149" s="25">
        <f t="shared" si="35"/>
        <v>-1.6641221374045802E-2</v>
      </c>
      <c r="T149" s="25"/>
    </row>
    <row r="150" spans="1:20" s="15" customFormat="1" x14ac:dyDescent="0.25">
      <c r="A150" s="15">
        <f t="shared" si="28"/>
        <v>1.4800000000000011</v>
      </c>
      <c r="B150" s="2"/>
      <c r="C150" s="16">
        <v>-7.38</v>
      </c>
      <c r="D150" s="16">
        <v>17.32</v>
      </c>
      <c r="E150" s="16">
        <v>16369.84</v>
      </c>
      <c r="F150" s="2"/>
      <c r="G150" s="16">
        <v>1.1100000000000001</v>
      </c>
      <c r="H150" s="16">
        <v>-4.49</v>
      </c>
      <c r="I150" s="16">
        <v>-4.3600000000000003</v>
      </c>
      <c r="J150" s="16"/>
      <c r="K150" s="25">
        <f t="shared" si="29"/>
        <v>1.4800000000000011</v>
      </c>
      <c r="L150" s="25"/>
      <c r="M150" s="25">
        <f t="shared" si="30"/>
        <v>-4.4174597167968748E-3</v>
      </c>
      <c r="N150" s="25">
        <f t="shared" si="31"/>
        <v>1.0367263183593751E-2</v>
      </c>
      <c r="O150" s="25">
        <f t="shared" si="32"/>
        <v>9.7985242236328123</v>
      </c>
      <c r="P150" s="25"/>
      <c r="Q150" s="25">
        <f t="shared" si="33"/>
        <v>8.473282442748092E-3</v>
      </c>
      <c r="R150" s="25">
        <f t="shared" si="34"/>
        <v>-3.4274809160305342E-2</v>
      </c>
      <c r="S150" s="25">
        <f t="shared" si="35"/>
        <v>-3.3282442748091605E-2</v>
      </c>
      <c r="T150" s="25"/>
    </row>
    <row r="151" spans="1:20" s="15" customFormat="1" x14ac:dyDescent="0.25">
      <c r="A151" s="15">
        <f t="shared" si="28"/>
        <v>1.4900000000000011</v>
      </c>
      <c r="B151" s="2"/>
      <c r="C151" s="16">
        <v>-12.63</v>
      </c>
      <c r="D151" s="16">
        <v>14.32</v>
      </c>
      <c r="E151" s="16">
        <v>16365.59</v>
      </c>
      <c r="F151" s="2"/>
      <c r="G151" s="16">
        <v>0.61</v>
      </c>
      <c r="H151" s="16">
        <v>-4.05</v>
      </c>
      <c r="I151" s="16">
        <v>-3.61</v>
      </c>
      <c r="J151" s="16"/>
      <c r="K151" s="25">
        <f t="shared" si="29"/>
        <v>1.4900000000000011</v>
      </c>
      <c r="L151" s="25"/>
      <c r="M151" s="25">
        <f t="shared" si="30"/>
        <v>-7.5599615478515632E-3</v>
      </c>
      <c r="N151" s="25">
        <f t="shared" si="31"/>
        <v>8.5715478515624999E-3</v>
      </c>
      <c r="O151" s="25">
        <f t="shared" si="32"/>
        <v>9.7959802935791025</v>
      </c>
      <c r="P151" s="25"/>
      <c r="Q151" s="25">
        <f t="shared" si="33"/>
        <v>4.6564885496183208E-3</v>
      </c>
      <c r="R151" s="25">
        <f t="shared" si="34"/>
        <v>-3.0916030534351144E-2</v>
      </c>
      <c r="S151" s="25">
        <f t="shared" si="35"/>
        <v>-2.7557251908396946E-2</v>
      </c>
      <c r="T151" s="25"/>
    </row>
    <row r="152" spans="1:20" s="15" customFormat="1" x14ac:dyDescent="0.25">
      <c r="A152" s="15">
        <f t="shared" si="28"/>
        <v>1.5000000000000011</v>
      </c>
      <c r="B152" s="2"/>
      <c r="C152" s="16">
        <v>-6.88</v>
      </c>
      <c r="D152" s="16">
        <v>14.32</v>
      </c>
      <c r="E152" s="16">
        <v>16358.84</v>
      </c>
      <c r="F152" s="2"/>
      <c r="G152" s="16">
        <v>0.54</v>
      </c>
      <c r="H152" s="16">
        <v>-6.17</v>
      </c>
      <c r="I152" s="16">
        <v>-3.24</v>
      </c>
      <c r="J152" s="16"/>
      <c r="K152" s="25">
        <f t="shared" si="29"/>
        <v>1.5000000000000011</v>
      </c>
      <c r="L152" s="25"/>
      <c r="M152" s="25">
        <f t="shared" si="30"/>
        <v>-4.1181738281250001E-3</v>
      </c>
      <c r="N152" s="25">
        <f t="shared" si="31"/>
        <v>8.5715478515624999E-3</v>
      </c>
      <c r="O152" s="25">
        <f t="shared" si="32"/>
        <v>9.7919399340820323</v>
      </c>
      <c r="P152" s="25"/>
      <c r="Q152" s="25">
        <f t="shared" si="33"/>
        <v>4.1221374045801529E-3</v>
      </c>
      <c r="R152" s="25">
        <f t="shared" si="34"/>
        <v>-4.709923664122137E-2</v>
      </c>
      <c r="S152" s="25">
        <f t="shared" si="35"/>
        <v>-2.4732824427480919E-2</v>
      </c>
      <c r="T152" s="25"/>
    </row>
    <row r="153" spans="1:20" s="15" customFormat="1" x14ac:dyDescent="0.25">
      <c r="A153" s="15">
        <f t="shared" si="28"/>
        <v>1.5100000000000011</v>
      </c>
      <c r="B153" s="2"/>
      <c r="C153" s="16">
        <v>6.37</v>
      </c>
      <c r="D153" s="16">
        <v>20.32</v>
      </c>
      <c r="E153" s="16">
        <v>16355.59</v>
      </c>
      <c r="F153" s="2"/>
      <c r="G153" s="16">
        <v>0.98</v>
      </c>
      <c r="H153" s="16">
        <v>-5.1100000000000003</v>
      </c>
      <c r="I153" s="16">
        <v>-2.0499999999999998</v>
      </c>
      <c r="J153" s="16"/>
      <c r="K153" s="25">
        <f t="shared" si="29"/>
        <v>1.5100000000000011</v>
      </c>
      <c r="L153" s="25"/>
      <c r="M153" s="25">
        <f t="shared" si="30"/>
        <v>3.8129022216796876E-3</v>
      </c>
      <c r="N153" s="25">
        <f t="shared" si="31"/>
        <v>1.2162978515625001E-2</v>
      </c>
      <c r="O153" s="25">
        <f t="shared" si="32"/>
        <v>9.7899945758056646</v>
      </c>
      <c r="P153" s="25"/>
      <c r="Q153" s="25">
        <f t="shared" si="33"/>
        <v>7.4809160305343509E-3</v>
      </c>
      <c r="R153" s="25">
        <f t="shared" si="34"/>
        <v>-3.9007633587786264E-2</v>
      </c>
      <c r="S153" s="25">
        <f t="shared" si="35"/>
        <v>-1.5648854961832059E-2</v>
      </c>
      <c r="T153" s="25"/>
    </row>
    <row r="154" spans="1:20" s="15" customFormat="1" x14ac:dyDescent="0.25">
      <c r="A154" s="15">
        <f t="shared" si="28"/>
        <v>1.5200000000000011</v>
      </c>
      <c r="B154" s="2"/>
      <c r="C154" s="16">
        <v>7.87</v>
      </c>
      <c r="D154" s="16">
        <v>13.82</v>
      </c>
      <c r="E154" s="16">
        <v>16356.59</v>
      </c>
      <c r="F154" s="2"/>
      <c r="G154" s="16">
        <v>0.04</v>
      </c>
      <c r="H154" s="16">
        <v>-5.99</v>
      </c>
      <c r="I154" s="16">
        <v>-2.0499999999999998</v>
      </c>
      <c r="J154" s="16"/>
      <c r="K154" s="25">
        <f t="shared" si="29"/>
        <v>1.5200000000000011</v>
      </c>
      <c r="L154" s="25"/>
      <c r="M154" s="25">
        <f t="shared" si="30"/>
        <v>4.7107598876953123E-3</v>
      </c>
      <c r="N154" s="25">
        <f t="shared" si="31"/>
        <v>8.2722619628906261E-3</v>
      </c>
      <c r="O154" s="25">
        <f t="shared" si="32"/>
        <v>9.7905931475830084</v>
      </c>
      <c r="P154" s="25"/>
      <c r="Q154" s="25">
        <f t="shared" si="33"/>
        <v>3.0534351145038169E-4</v>
      </c>
      <c r="R154" s="25">
        <f t="shared" si="34"/>
        <v>-4.572519083969466E-2</v>
      </c>
      <c r="S154" s="25">
        <f t="shared" si="35"/>
        <v>-1.5648854961832059E-2</v>
      </c>
      <c r="T154" s="25"/>
    </row>
    <row r="155" spans="1:20" s="15" customFormat="1" x14ac:dyDescent="0.25">
      <c r="A155" s="15">
        <f t="shared" si="28"/>
        <v>1.5300000000000011</v>
      </c>
      <c r="B155" s="2"/>
      <c r="C155" s="16">
        <v>0.87</v>
      </c>
      <c r="D155" s="16">
        <v>9.57</v>
      </c>
      <c r="E155" s="16">
        <v>16353.59</v>
      </c>
      <c r="F155" s="2"/>
      <c r="G155" s="16">
        <v>-2.39</v>
      </c>
      <c r="H155" s="16">
        <v>-6.36</v>
      </c>
      <c r="I155" s="16">
        <v>-2.2400000000000002</v>
      </c>
      <c r="J155" s="16"/>
      <c r="K155" s="25">
        <f t="shared" si="29"/>
        <v>1.5300000000000011</v>
      </c>
      <c r="L155" s="25"/>
      <c r="M155" s="25">
        <f t="shared" si="30"/>
        <v>5.2075744628906251E-4</v>
      </c>
      <c r="N155" s="25">
        <f t="shared" si="31"/>
        <v>5.7283319091796878E-3</v>
      </c>
      <c r="O155" s="25">
        <f t="shared" si="32"/>
        <v>9.788797432250977</v>
      </c>
      <c r="P155" s="25"/>
      <c r="Q155" s="25">
        <f t="shared" si="33"/>
        <v>-1.8244274809160306E-2</v>
      </c>
      <c r="R155" s="25">
        <f t="shared" si="34"/>
        <v>-4.8549618320610687E-2</v>
      </c>
      <c r="S155" s="25">
        <f t="shared" si="35"/>
        <v>-1.7099236641221375E-2</v>
      </c>
      <c r="T155" s="25"/>
    </row>
    <row r="156" spans="1:20" s="15" customFormat="1" x14ac:dyDescent="0.25">
      <c r="A156" s="15">
        <f t="shared" si="28"/>
        <v>1.5400000000000011</v>
      </c>
      <c r="B156" s="2"/>
      <c r="C156" s="16">
        <v>-7.38</v>
      </c>
      <c r="D156" s="16">
        <v>6.07</v>
      </c>
      <c r="E156" s="16">
        <v>16356.84</v>
      </c>
      <c r="F156" s="2"/>
      <c r="G156" s="16">
        <v>-3.77</v>
      </c>
      <c r="H156" s="16">
        <v>-4.24</v>
      </c>
      <c r="I156" s="16">
        <v>-2.2999999999999998</v>
      </c>
      <c r="J156" s="16"/>
      <c r="K156" s="25">
        <f t="shared" si="29"/>
        <v>1.5400000000000011</v>
      </c>
      <c r="L156" s="25"/>
      <c r="M156" s="25">
        <f t="shared" si="30"/>
        <v>-4.4174597167968748E-3</v>
      </c>
      <c r="N156" s="25">
        <f t="shared" si="31"/>
        <v>3.6333306884765628E-3</v>
      </c>
      <c r="O156" s="25">
        <f t="shared" si="32"/>
        <v>9.7907427905273448</v>
      </c>
      <c r="P156" s="25"/>
      <c r="Q156" s="25">
        <f t="shared" si="33"/>
        <v>-2.8778625954198472E-2</v>
      </c>
      <c r="R156" s="25">
        <f t="shared" si="34"/>
        <v>-3.236641221374046E-2</v>
      </c>
      <c r="S156" s="25">
        <f t="shared" si="35"/>
        <v>-1.7557251908396944E-2</v>
      </c>
      <c r="T156" s="25"/>
    </row>
    <row r="157" spans="1:20" s="15" customFormat="1" x14ac:dyDescent="0.25">
      <c r="A157" s="15">
        <f t="shared" si="28"/>
        <v>1.5500000000000012</v>
      </c>
      <c r="B157" s="2"/>
      <c r="C157" s="16">
        <v>-3.38</v>
      </c>
      <c r="D157" s="16">
        <v>9.57</v>
      </c>
      <c r="E157" s="16">
        <v>16354.34</v>
      </c>
      <c r="F157" s="2"/>
      <c r="G157" s="16">
        <v>-3.83</v>
      </c>
      <c r="H157" s="16">
        <v>-3.17</v>
      </c>
      <c r="I157" s="16">
        <v>-0.55000000000000004</v>
      </c>
      <c r="J157" s="16"/>
      <c r="K157" s="25">
        <f t="shared" si="29"/>
        <v>1.5500000000000012</v>
      </c>
      <c r="L157" s="25"/>
      <c r="M157" s="25">
        <f t="shared" si="30"/>
        <v>-2.0231726074218751E-3</v>
      </c>
      <c r="N157" s="25">
        <f t="shared" si="31"/>
        <v>5.7283319091796878E-3</v>
      </c>
      <c r="O157" s="25">
        <f t="shared" si="32"/>
        <v>9.7892463610839844</v>
      </c>
      <c r="P157" s="25"/>
      <c r="Q157" s="25">
        <f t="shared" si="33"/>
        <v>-2.9236641221374045E-2</v>
      </c>
      <c r="R157" s="25">
        <f t="shared" si="34"/>
        <v>-2.4198473282442748E-2</v>
      </c>
      <c r="S157" s="25">
        <f t="shared" si="35"/>
        <v>-4.1984732824427483E-3</v>
      </c>
      <c r="T157" s="25"/>
    </row>
    <row r="158" spans="1:20" s="15" customFormat="1" x14ac:dyDescent="0.25">
      <c r="A158" s="15">
        <f t="shared" si="28"/>
        <v>1.5600000000000012</v>
      </c>
      <c r="B158" s="2"/>
      <c r="C158" s="16">
        <v>2.62</v>
      </c>
      <c r="D158" s="16">
        <v>6.57</v>
      </c>
      <c r="E158" s="16">
        <v>16356.09</v>
      </c>
      <c r="F158" s="2"/>
      <c r="G158" s="16">
        <v>-2.39</v>
      </c>
      <c r="H158" s="16">
        <v>-2.8</v>
      </c>
      <c r="I158" s="16">
        <v>-1.3</v>
      </c>
      <c r="J158" s="16"/>
      <c r="K158" s="25">
        <f t="shared" si="29"/>
        <v>1.5600000000000012</v>
      </c>
      <c r="L158" s="25"/>
      <c r="M158" s="25">
        <f t="shared" si="30"/>
        <v>1.568258056640625E-3</v>
      </c>
      <c r="N158" s="25">
        <f t="shared" si="31"/>
        <v>3.9326165771484374E-3</v>
      </c>
      <c r="O158" s="25">
        <f t="shared" si="32"/>
        <v>9.7902938616943356</v>
      </c>
      <c r="P158" s="25"/>
      <c r="Q158" s="25">
        <f t="shared" si="33"/>
        <v>-1.8244274809160306E-2</v>
      </c>
      <c r="R158" s="25">
        <f t="shared" si="34"/>
        <v>-2.1374045801526718E-2</v>
      </c>
      <c r="S158" s="25">
        <f t="shared" si="35"/>
        <v>-9.9236641221374048E-3</v>
      </c>
      <c r="T158" s="25"/>
    </row>
    <row r="159" spans="1:20" s="15" customFormat="1" x14ac:dyDescent="0.25">
      <c r="A159" s="15">
        <f t="shared" si="28"/>
        <v>1.5700000000000012</v>
      </c>
      <c r="B159" s="2"/>
      <c r="C159" s="16">
        <v>3.87</v>
      </c>
      <c r="D159" s="16">
        <v>3.57</v>
      </c>
      <c r="E159" s="16">
        <v>16352.09</v>
      </c>
      <c r="F159" s="2"/>
      <c r="G159" s="16">
        <v>-1.83</v>
      </c>
      <c r="H159" s="16">
        <v>-1.74</v>
      </c>
      <c r="I159" s="16">
        <v>1.01</v>
      </c>
      <c r="J159" s="16"/>
      <c r="K159" s="25">
        <f t="shared" si="29"/>
        <v>1.5700000000000012</v>
      </c>
      <c r="L159" s="25"/>
      <c r="M159" s="25">
        <f t="shared" si="30"/>
        <v>2.3164727783203127E-3</v>
      </c>
      <c r="N159" s="25">
        <f t="shared" si="31"/>
        <v>2.1369012451171875E-3</v>
      </c>
      <c r="O159" s="25">
        <f t="shared" si="32"/>
        <v>9.7878995745849622</v>
      </c>
      <c r="P159" s="25"/>
      <c r="Q159" s="25">
        <f t="shared" si="33"/>
        <v>-1.3969465648854963E-2</v>
      </c>
      <c r="R159" s="25">
        <f t="shared" si="34"/>
        <v>-1.3282442748091603E-2</v>
      </c>
      <c r="S159" s="25">
        <f t="shared" si="35"/>
        <v>7.7099236641221371E-3</v>
      </c>
      <c r="T159" s="25"/>
    </row>
    <row r="160" spans="1:20" s="15" customFormat="1" x14ac:dyDescent="0.25">
      <c r="A160" s="15">
        <f t="shared" si="28"/>
        <v>1.5800000000000012</v>
      </c>
      <c r="B160" s="2"/>
      <c r="C160" s="16">
        <v>-6.13</v>
      </c>
      <c r="D160" s="16">
        <v>7.32</v>
      </c>
      <c r="E160" s="16">
        <v>16351.84</v>
      </c>
      <c r="F160" s="2"/>
      <c r="G160" s="16">
        <v>-1.77</v>
      </c>
      <c r="H160" s="16">
        <v>-2.2999999999999998</v>
      </c>
      <c r="I160" s="16">
        <v>1.1399999999999999</v>
      </c>
      <c r="J160" s="16"/>
      <c r="K160" s="25">
        <f t="shared" si="29"/>
        <v>1.5800000000000012</v>
      </c>
      <c r="L160" s="25"/>
      <c r="M160" s="25">
        <f t="shared" si="30"/>
        <v>-3.6692449951171878E-3</v>
      </c>
      <c r="N160" s="25">
        <f t="shared" si="31"/>
        <v>4.3815454101562507E-3</v>
      </c>
      <c r="O160" s="25">
        <f t="shared" si="32"/>
        <v>9.7877499316406258</v>
      </c>
      <c r="P160" s="25"/>
      <c r="Q160" s="25">
        <f t="shared" si="33"/>
        <v>-1.3511450381679389E-2</v>
      </c>
      <c r="R160" s="25">
        <f t="shared" si="34"/>
        <v>-1.7557251908396944E-2</v>
      </c>
      <c r="S160" s="25">
        <f t="shared" si="35"/>
        <v>8.7022900763358765E-3</v>
      </c>
      <c r="T160" s="25"/>
    </row>
    <row r="161" spans="1:20" s="15" customFormat="1" x14ac:dyDescent="0.25">
      <c r="A161" s="15">
        <f t="shared" si="28"/>
        <v>1.5900000000000012</v>
      </c>
      <c r="B161" s="2"/>
      <c r="C161" s="16">
        <v>-16.63</v>
      </c>
      <c r="D161" s="16">
        <v>9.32</v>
      </c>
      <c r="E161" s="16">
        <v>16342.34</v>
      </c>
      <c r="F161" s="2"/>
      <c r="G161" s="16">
        <v>-0.57999999999999996</v>
      </c>
      <c r="H161" s="16">
        <v>-2.0499999999999998</v>
      </c>
      <c r="I161" s="16">
        <v>1.82</v>
      </c>
      <c r="J161" s="16"/>
      <c r="K161" s="25">
        <f t="shared" si="29"/>
        <v>1.5900000000000012</v>
      </c>
      <c r="L161" s="25"/>
      <c r="M161" s="25">
        <f t="shared" si="30"/>
        <v>-9.954248657226562E-3</v>
      </c>
      <c r="N161" s="25">
        <f t="shared" si="31"/>
        <v>5.5786889648437501E-3</v>
      </c>
      <c r="O161" s="25">
        <f t="shared" si="32"/>
        <v>9.7820634997558606</v>
      </c>
      <c r="P161" s="25"/>
      <c r="Q161" s="25">
        <f t="shared" si="33"/>
        <v>-4.4274809160305337E-3</v>
      </c>
      <c r="R161" s="25">
        <f t="shared" si="34"/>
        <v>-1.5648854961832059E-2</v>
      </c>
      <c r="S161" s="25">
        <f t="shared" si="35"/>
        <v>1.3893129770992366E-2</v>
      </c>
      <c r="T161" s="25"/>
    </row>
    <row r="162" spans="1:20" s="15" customFormat="1" x14ac:dyDescent="0.25">
      <c r="A162" s="15">
        <f t="shared" si="28"/>
        <v>1.6000000000000012</v>
      </c>
      <c r="B162" s="2"/>
      <c r="C162" s="16">
        <v>-4.88</v>
      </c>
      <c r="D162" s="16">
        <v>5.82</v>
      </c>
      <c r="E162" s="16">
        <v>16339.09</v>
      </c>
      <c r="F162" s="2"/>
      <c r="G162" s="16">
        <v>1.1100000000000001</v>
      </c>
      <c r="H162" s="16">
        <v>-2.61</v>
      </c>
      <c r="I162" s="16">
        <v>0.45</v>
      </c>
      <c r="J162" s="16"/>
      <c r="K162" s="25">
        <f t="shared" si="29"/>
        <v>1.6000000000000012</v>
      </c>
      <c r="L162" s="25"/>
      <c r="M162" s="25">
        <f t="shared" si="30"/>
        <v>-2.9210302734374999E-3</v>
      </c>
      <c r="N162" s="25">
        <f t="shared" si="31"/>
        <v>3.4836877441406255E-3</v>
      </c>
      <c r="O162" s="25">
        <f t="shared" si="32"/>
        <v>9.7801181414794929</v>
      </c>
      <c r="P162" s="25"/>
      <c r="Q162" s="25">
        <f t="shared" si="33"/>
        <v>8.473282442748092E-3</v>
      </c>
      <c r="R162" s="25">
        <f t="shared" si="34"/>
        <v>-1.9923664122137405E-2</v>
      </c>
      <c r="S162" s="25">
        <f t="shared" si="35"/>
        <v>3.4351145038167938E-3</v>
      </c>
      <c r="T162" s="25"/>
    </row>
    <row r="163" spans="1:20" s="15" customFormat="1" x14ac:dyDescent="0.25">
      <c r="A163" s="15">
        <f t="shared" si="28"/>
        <v>1.6100000000000012</v>
      </c>
      <c r="B163" s="2"/>
      <c r="C163" s="16">
        <v>0.12</v>
      </c>
      <c r="D163" s="16">
        <v>8.32</v>
      </c>
      <c r="E163" s="16">
        <v>16348.84</v>
      </c>
      <c r="F163" s="2"/>
      <c r="G163" s="16">
        <v>0.04</v>
      </c>
      <c r="H163" s="16">
        <v>-7.3</v>
      </c>
      <c r="I163" s="16">
        <v>0.26</v>
      </c>
      <c r="J163" s="16"/>
      <c r="K163" s="25">
        <f t="shared" si="29"/>
        <v>1.6100000000000012</v>
      </c>
      <c r="L163" s="25"/>
      <c r="M163" s="25">
        <f t="shared" si="30"/>
        <v>7.1828613281250007E-5</v>
      </c>
      <c r="N163" s="25">
        <f t="shared" si="31"/>
        <v>4.9801171875E-3</v>
      </c>
      <c r="O163" s="25">
        <f t="shared" si="32"/>
        <v>9.7859542163085944</v>
      </c>
      <c r="P163" s="25"/>
      <c r="Q163" s="25">
        <f t="shared" si="33"/>
        <v>3.0534351145038169E-4</v>
      </c>
      <c r="R163" s="25">
        <f t="shared" si="34"/>
        <v>-5.5725190839694655E-2</v>
      </c>
      <c r="S163" s="25">
        <f t="shared" si="35"/>
        <v>1.984732824427481E-3</v>
      </c>
      <c r="T163" s="25"/>
    </row>
    <row r="164" spans="1:20" s="15" customFormat="1" x14ac:dyDescent="0.25">
      <c r="A164" s="15">
        <f t="shared" si="28"/>
        <v>1.6200000000000012</v>
      </c>
      <c r="B164" s="2"/>
      <c r="C164" s="16">
        <v>-3.88</v>
      </c>
      <c r="D164" s="16">
        <v>4.32</v>
      </c>
      <c r="E164" s="16">
        <v>16354.09</v>
      </c>
      <c r="F164" s="2"/>
      <c r="G164" s="16">
        <v>-0.08</v>
      </c>
      <c r="H164" s="16">
        <v>-8.61</v>
      </c>
      <c r="I164" s="16">
        <v>-1.49</v>
      </c>
      <c r="J164" s="16"/>
      <c r="K164" s="25">
        <f t="shared" si="29"/>
        <v>1.6200000000000012</v>
      </c>
      <c r="L164" s="25"/>
      <c r="M164" s="25">
        <f t="shared" si="30"/>
        <v>-2.3224584960937502E-3</v>
      </c>
      <c r="N164" s="25">
        <f t="shared" si="31"/>
        <v>2.5858300781250003E-3</v>
      </c>
      <c r="O164" s="25">
        <f t="shared" si="32"/>
        <v>9.7890967181396498</v>
      </c>
      <c r="P164" s="25"/>
      <c r="Q164" s="25">
        <f t="shared" si="33"/>
        <v>-6.1068702290076337E-4</v>
      </c>
      <c r="R164" s="25">
        <f t="shared" si="34"/>
        <v>-6.572519083969465E-2</v>
      </c>
      <c r="S164" s="25">
        <f t="shared" si="35"/>
        <v>-1.1374045801526718E-2</v>
      </c>
      <c r="T164" s="25"/>
    </row>
    <row r="165" spans="1:20" s="15" customFormat="1" x14ac:dyDescent="0.25">
      <c r="A165" s="15">
        <f t="shared" si="28"/>
        <v>1.6300000000000012</v>
      </c>
      <c r="B165" s="2"/>
      <c r="C165" s="16">
        <v>-6.13</v>
      </c>
      <c r="D165" s="16">
        <v>0.82</v>
      </c>
      <c r="E165" s="16">
        <v>16363.09</v>
      </c>
      <c r="F165" s="2"/>
      <c r="G165" s="16">
        <v>0.04</v>
      </c>
      <c r="H165" s="16">
        <v>-8.67</v>
      </c>
      <c r="I165" s="16">
        <v>-0.99</v>
      </c>
      <c r="J165" s="16"/>
      <c r="K165" s="25">
        <f t="shared" si="29"/>
        <v>1.6300000000000012</v>
      </c>
      <c r="L165" s="25"/>
      <c r="M165" s="25">
        <f t="shared" si="30"/>
        <v>-3.6692449951171878E-3</v>
      </c>
      <c r="N165" s="25">
        <f t="shared" si="31"/>
        <v>4.9082885742187494E-4</v>
      </c>
      <c r="O165" s="25">
        <f t="shared" si="32"/>
        <v>9.7944838641357421</v>
      </c>
      <c r="P165" s="25"/>
      <c r="Q165" s="25">
        <f t="shared" si="33"/>
        <v>3.0534351145038169E-4</v>
      </c>
      <c r="R165" s="25">
        <f t="shared" si="34"/>
        <v>-6.6183206106870229E-2</v>
      </c>
      <c r="S165" s="25">
        <f t="shared" si="35"/>
        <v>-7.5572519083969463E-3</v>
      </c>
      <c r="T165" s="25"/>
    </row>
    <row r="166" spans="1:20" s="15" customFormat="1" x14ac:dyDescent="0.25">
      <c r="A166" s="15">
        <f t="shared" si="28"/>
        <v>1.6400000000000012</v>
      </c>
      <c r="B166" s="2"/>
      <c r="C166" s="16">
        <v>-10.38</v>
      </c>
      <c r="D166" s="16">
        <v>3.57</v>
      </c>
      <c r="E166" s="16">
        <v>16373.84</v>
      </c>
      <c r="F166" s="2"/>
      <c r="G166" s="16">
        <v>-0.33</v>
      </c>
      <c r="H166" s="16">
        <v>-8.11</v>
      </c>
      <c r="I166" s="16">
        <v>0.01</v>
      </c>
      <c r="J166" s="16"/>
      <c r="K166" s="25">
        <f t="shared" si="29"/>
        <v>1.6400000000000012</v>
      </c>
      <c r="L166" s="25"/>
      <c r="M166" s="25">
        <f t="shared" si="30"/>
        <v>-6.213175048828126E-3</v>
      </c>
      <c r="N166" s="25">
        <f t="shared" si="31"/>
        <v>2.1369012451171875E-3</v>
      </c>
      <c r="O166" s="25">
        <f t="shared" si="32"/>
        <v>9.8009185107421875</v>
      </c>
      <c r="P166" s="25"/>
      <c r="Q166" s="25">
        <f t="shared" si="33"/>
        <v>-2.5190839694656489E-3</v>
      </c>
      <c r="R166" s="25">
        <f t="shared" si="34"/>
        <v>-6.190839694656488E-2</v>
      </c>
      <c r="S166" s="25">
        <f t="shared" si="35"/>
        <v>7.6335877862595422E-5</v>
      </c>
      <c r="T166" s="25"/>
    </row>
    <row r="167" spans="1:20" s="15" customFormat="1" x14ac:dyDescent="0.25">
      <c r="A167" s="15">
        <f t="shared" si="28"/>
        <v>1.6500000000000012</v>
      </c>
      <c r="B167" s="2"/>
      <c r="C167" s="16">
        <v>-0.38</v>
      </c>
      <c r="D167" s="16">
        <v>3.82</v>
      </c>
      <c r="E167" s="16">
        <v>16378.84</v>
      </c>
      <c r="F167" s="2"/>
      <c r="G167" s="16">
        <v>1.36</v>
      </c>
      <c r="H167" s="16">
        <v>-9.36</v>
      </c>
      <c r="I167" s="16">
        <v>-0.74</v>
      </c>
      <c r="J167" s="16"/>
      <c r="K167" s="25">
        <f t="shared" si="29"/>
        <v>1.6500000000000012</v>
      </c>
      <c r="L167" s="25"/>
      <c r="M167" s="25">
        <f t="shared" si="30"/>
        <v>-2.2745727539062502E-4</v>
      </c>
      <c r="N167" s="25">
        <f t="shared" si="31"/>
        <v>2.2865441894531248E-3</v>
      </c>
      <c r="O167" s="25">
        <f t="shared" si="32"/>
        <v>9.8039113696289064</v>
      </c>
      <c r="P167" s="25"/>
      <c r="Q167" s="25">
        <f t="shared" si="33"/>
        <v>1.0381679389312977E-2</v>
      </c>
      <c r="R167" s="25">
        <f t="shared" si="34"/>
        <v>-7.1450381679389302E-2</v>
      </c>
      <c r="S167" s="25">
        <f t="shared" si="35"/>
        <v>-5.6488549618320611E-3</v>
      </c>
      <c r="T167" s="25"/>
    </row>
    <row r="168" spans="1:20" s="15" customFormat="1" x14ac:dyDescent="0.25">
      <c r="A168" s="15">
        <f t="shared" si="28"/>
        <v>1.6600000000000013</v>
      </c>
      <c r="B168" s="2"/>
      <c r="C168" s="16">
        <v>-1.1299999999999999</v>
      </c>
      <c r="D168" s="16">
        <v>2.82</v>
      </c>
      <c r="E168" s="16">
        <v>16383.84</v>
      </c>
      <c r="F168" s="2"/>
      <c r="G168" s="16">
        <v>0.61</v>
      </c>
      <c r="H168" s="16">
        <v>-8.5500000000000007</v>
      </c>
      <c r="I168" s="16">
        <v>-1.49</v>
      </c>
      <c r="J168" s="16"/>
      <c r="K168" s="25">
        <f t="shared" si="29"/>
        <v>1.6600000000000013</v>
      </c>
      <c r="L168" s="25"/>
      <c r="M168" s="25">
        <f t="shared" si="30"/>
        <v>-6.7638610839843743E-4</v>
      </c>
      <c r="N168" s="25">
        <f t="shared" si="31"/>
        <v>1.6879724121093749E-3</v>
      </c>
      <c r="O168" s="25">
        <f t="shared" si="32"/>
        <v>9.8069042285156254</v>
      </c>
      <c r="P168" s="25"/>
      <c r="Q168" s="25">
        <f t="shared" si="33"/>
        <v>4.6564885496183208E-3</v>
      </c>
      <c r="R168" s="25">
        <f t="shared" si="34"/>
        <v>-6.5267175572519084E-2</v>
      </c>
      <c r="S168" s="25">
        <f t="shared" si="35"/>
        <v>-1.1374045801526718E-2</v>
      </c>
      <c r="T168" s="25"/>
    </row>
    <row r="169" spans="1:20" s="15" customFormat="1" x14ac:dyDescent="0.25">
      <c r="A169" s="15">
        <f t="shared" si="28"/>
        <v>1.6700000000000013</v>
      </c>
      <c r="B169" s="2"/>
      <c r="C169" s="16">
        <v>-7.13</v>
      </c>
      <c r="D169" s="16">
        <v>-4.68</v>
      </c>
      <c r="E169" s="16">
        <v>16392.34</v>
      </c>
      <c r="F169" s="2"/>
      <c r="G169" s="16">
        <v>1.17</v>
      </c>
      <c r="H169" s="16">
        <v>-9.61</v>
      </c>
      <c r="I169" s="16">
        <v>-1.68</v>
      </c>
      <c r="J169" s="16"/>
      <c r="K169" s="25">
        <f t="shared" si="29"/>
        <v>1.6700000000000013</v>
      </c>
      <c r="L169" s="25"/>
      <c r="M169" s="25">
        <f t="shared" si="30"/>
        <v>-4.2678167724609379E-3</v>
      </c>
      <c r="N169" s="25">
        <f t="shared" si="31"/>
        <v>-2.80131591796875E-3</v>
      </c>
      <c r="O169" s="25">
        <f t="shared" si="32"/>
        <v>9.8119920886230467</v>
      </c>
      <c r="P169" s="25"/>
      <c r="Q169" s="25">
        <f t="shared" si="33"/>
        <v>8.9312977099236628E-3</v>
      </c>
      <c r="R169" s="25">
        <f t="shared" si="34"/>
        <v>-7.3358778625954191E-2</v>
      </c>
      <c r="S169" s="25">
        <f t="shared" si="35"/>
        <v>-1.282442748091603E-2</v>
      </c>
      <c r="T169" s="25"/>
    </row>
    <row r="170" spans="1:20" s="15" customFormat="1" x14ac:dyDescent="0.25">
      <c r="A170" s="15">
        <f t="shared" si="28"/>
        <v>1.6800000000000013</v>
      </c>
      <c r="B170" s="2"/>
      <c r="C170" s="16">
        <v>-11.38</v>
      </c>
      <c r="D170" s="16">
        <v>-6.68</v>
      </c>
      <c r="E170" s="16">
        <v>16390.09</v>
      </c>
      <c r="F170" s="2"/>
      <c r="G170" s="16">
        <v>1.54</v>
      </c>
      <c r="H170" s="16">
        <v>-7.99</v>
      </c>
      <c r="I170" s="16">
        <v>-1.55</v>
      </c>
      <c r="J170" s="16"/>
      <c r="K170" s="25">
        <f t="shared" si="29"/>
        <v>1.6800000000000013</v>
      </c>
      <c r="L170" s="25"/>
      <c r="M170" s="25">
        <f t="shared" si="30"/>
        <v>-6.8117468261718753E-3</v>
      </c>
      <c r="N170" s="25">
        <f t="shared" si="31"/>
        <v>-3.9984594726562503E-3</v>
      </c>
      <c r="O170" s="25">
        <f t="shared" si="32"/>
        <v>9.8106453021240245</v>
      </c>
      <c r="P170" s="25"/>
      <c r="Q170" s="25">
        <f t="shared" si="33"/>
        <v>1.1755725190839695E-2</v>
      </c>
      <c r="R170" s="25">
        <f t="shared" si="34"/>
        <v>-6.0992366412213742E-2</v>
      </c>
      <c r="S170" s="25">
        <f t="shared" si="35"/>
        <v>-1.183206106870229E-2</v>
      </c>
      <c r="T170" s="25"/>
    </row>
    <row r="171" spans="1:20" s="15" customFormat="1" x14ac:dyDescent="0.25">
      <c r="A171" s="15">
        <f t="shared" si="28"/>
        <v>1.6900000000000013</v>
      </c>
      <c r="B171" s="2"/>
      <c r="C171" s="16">
        <v>-12.63</v>
      </c>
      <c r="D171" s="16">
        <v>-11.43</v>
      </c>
      <c r="E171" s="16">
        <v>16390.34</v>
      </c>
      <c r="F171" s="2"/>
      <c r="G171" s="16">
        <v>1.23</v>
      </c>
      <c r="H171" s="16">
        <v>-6.74</v>
      </c>
      <c r="I171" s="16">
        <v>-1.36</v>
      </c>
      <c r="J171" s="16"/>
      <c r="K171" s="25">
        <f t="shared" si="29"/>
        <v>1.6900000000000013</v>
      </c>
      <c r="L171" s="25"/>
      <c r="M171" s="25">
        <f t="shared" si="30"/>
        <v>-7.5599615478515632E-3</v>
      </c>
      <c r="N171" s="25">
        <f t="shared" si="31"/>
        <v>-6.8416754150390623E-3</v>
      </c>
      <c r="O171" s="25">
        <f t="shared" si="32"/>
        <v>9.8107949450683591</v>
      </c>
      <c r="P171" s="25"/>
      <c r="Q171" s="25">
        <f t="shared" si="33"/>
        <v>9.3893129770992369E-3</v>
      </c>
      <c r="R171" s="25">
        <f t="shared" si="34"/>
        <v>-5.1450381679389312E-2</v>
      </c>
      <c r="S171" s="25">
        <f t="shared" si="35"/>
        <v>-1.0381679389312977E-2</v>
      </c>
      <c r="T171" s="25"/>
    </row>
    <row r="172" spans="1:20" s="15" customFormat="1" x14ac:dyDescent="0.25">
      <c r="A172" s="15">
        <f t="shared" si="28"/>
        <v>1.7000000000000013</v>
      </c>
      <c r="B172" s="2"/>
      <c r="C172" s="16">
        <v>-9.3800000000000008</v>
      </c>
      <c r="D172" s="16">
        <v>-10.18</v>
      </c>
      <c r="E172" s="16">
        <v>16392.84</v>
      </c>
      <c r="F172" s="2"/>
      <c r="G172" s="16">
        <v>0.73</v>
      </c>
      <c r="H172" s="16">
        <v>-6.36</v>
      </c>
      <c r="I172" s="16">
        <v>-2.8</v>
      </c>
      <c r="J172" s="16"/>
      <c r="K172" s="25">
        <f t="shared" si="29"/>
        <v>1.7000000000000013</v>
      </c>
      <c r="L172" s="25"/>
      <c r="M172" s="25">
        <f t="shared" si="30"/>
        <v>-5.6146032714843759E-3</v>
      </c>
      <c r="N172" s="25">
        <f t="shared" si="31"/>
        <v>-6.0934606933593753E-3</v>
      </c>
      <c r="O172" s="25">
        <f t="shared" si="32"/>
        <v>9.8122913745117195</v>
      </c>
      <c r="P172" s="25"/>
      <c r="Q172" s="25">
        <f t="shared" si="33"/>
        <v>5.5725190839694657E-3</v>
      </c>
      <c r="R172" s="25">
        <f t="shared" si="34"/>
        <v>-4.8549618320610687E-2</v>
      </c>
      <c r="S172" s="25">
        <f t="shared" si="35"/>
        <v>-2.1374045801526718E-2</v>
      </c>
      <c r="T172" s="25"/>
    </row>
    <row r="173" spans="1:20" s="15" customFormat="1" x14ac:dyDescent="0.25">
      <c r="A173" s="15">
        <f t="shared" si="28"/>
        <v>1.7100000000000013</v>
      </c>
      <c r="B173" s="2"/>
      <c r="C173" s="16">
        <v>-7.38</v>
      </c>
      <c r="D173" s="16">
        <v>-6.93</v>
      </c>
      <c r="E173" s="16">
        <v>16390.09</v>
      </c>
      <c r="F173" s="2"/>
      <c r="G173" s="16">
        <v>-0.02</v>
      </c>
      <c r="H173" s="16">
        <v>-5.24</v>
      </c>
      <c r="I173" s="16">
        <v>-3.68</v>
      </c>
      <c r="J173" s="16"/>
      <c r="K173" s="25">
        <f t="shared" si="29"/>
        <v>1.7100000000000013</v>
      </c>
      <c r="L173" s="25"/>
      <c r="M173" s="25">
        <f t="shared" si="30"/>
        <v>-4.4174597167968748E-3</v>
      </c>
      <c r="N173" s="25">
        <f t="shared" si="31"/>
        <v>-4.1481024169921872E-3</v>
      </c>
      <c r="O173" s="25">
        <f t="shared" si="32"/>
        <v>9.8106453021240245</v>
      </c>
      <c r="P173" s="25"/>
      <c r="Q173" s="25">
        <f t="shared" si="33"/>
        <v>-1.5267175572519084E-4</v>
      </c>
      <c r="R173" s="25">
        <f t="shared" si="34"/>
        <v>-0.04</v>
      </c>
      <c r="S173" s="25">
        <f t="shared" si="35"/>
        <v>-2.8091603053435117E-2</v>
      </c>
      <c r="T173" s="25"/>
    </row>
    <row r="174" spans="1:20" s="15" customFormat="1" x14ac:dyDescent="0.25">
      <c r="A174" s="15">
        <f t="shared" si="28"/>
        <v>1.7200000000000013</v>
      </c>
      <c r="B174" s="2"/>
      <c r="C174" s="16">
        <v>-3.38</v>
      </c>
      <c r="D174" s="16">
        <v>-4.93</v>
      </c>
      <c r="E174" s="16">
        <v>16387.09</v>
      </c>
      <c r="F174" s="2"/>
      <c r="G174" s="16">
        <v>-1.89</v>
      </c>
      <c r="H174" s="16">
        <v>-5.99</v>
      </c>
      <c r="I174" s="16">
        <v>-1.99</v>
      </c>
      <c r="J174" s="16"/>
      <c r="K174" s="25">
        <f t="shared" si="29"/>
        <v>1.7200000000000013</v>
      </c>
      <c r="L174" s="25"/>
      <c r="M174" s="25">
        <f t="shared" si="30"/>
        <v>-2.0231726074218751E-3</v>
      </c>
      <c r="N174" s="25">
        <f t="shared" si="31"/>
        <v>-2.9509588623046873E-3</v>
      </c>
      <c r="O174" s="25">
        <f t="shared" si="32"/>
        <v>9.8088495867919931</v>
      </c>
      <c r="P174" s="25"/>
      <c r="Q174" s="25">
        <f t="shared" si="33"/>
        <v>-1.4427480916030534E-2</v>
      </c>
      <c r="R174" s="25">
        <f t="shared" si="34"/>
        <v>-4.572519083969466E-2</v>
      </c>
      <c r="S174" s="25">
        <f t="shared" si="35"/>
        <v>-1.5190839694656488E-2</v>
      </c>
      <c r="T174" s="25"/>
    </row>
    <row r="175" spans="1:20" s="15" customFormat="1" x14ac:dyDescent="0.25">
      <c r="A175" s="15">
        <f t="shared" si="28"/>
        <v>1.7300000000000013</v>
      </c>
      <c r="B175" s="2"/>
      <c r="C175" s="16">
        <v>-4.63</v>
      </c>
      <c r="D175" s="16">
        <v>-7.43</v>
      </c>
      <c r="E175" s="16">
        <v>16386.59</v>
      </c>
      <c r="F175" s="2"/>
      <c r="G175" s="16">
        <v>-2.64</v>
      </c>
      <c r="H175" s="16">
        <v>-6.42</v>
      </c>
      <c r="I175" s="16">
        <v>-2.86</v>
      </c>
      <c r="J175" s="16"/>
      <c r="K175" s="25">
        <f t="shared" si="29"/>
        <v>1.7300000000000013</v>
      </c>
      <c r="L175" s="25"/>
      <c r="M175" s="25">
        <f t="shared" si="30"/>
        <v>-2.7713873291015626E-3</v>
      </c>
      <c r="N175" s="25">
        <f t="shared" si="31"/>
        <v>-4.4473883056640627E-3</v>
      </c>
      <c r="O175" s="25">
        <f t="shared" si="32"/>
        <v>9.8085503009033204</v>
      </c>
      <c r="P175" s="25"/>
      <c r="Q175" s="25">
        <f t="shared" si="33"/>
        <v>-2.0152671755725191E-2</v>
      </c>
      <c r="R175" s="25">
        <f t="shared" si="34"/>
        <v>-4.9007633587786259E-2</v>
      </c>
      <c r="S175" s="25">
        <f t="shared" si="35"/>
        <v>-2.183206106870229E-2</v>
      </c>
      <c r="T175" s="25"/>
    </row>
    <row r="176" spans="1:20" s="15" customFormat="1" x14ac:dyDescent="0.25">
      <c r="A176" s="15">
        <f t="shared" si="28"/>
        <v>1.7400000000000013</v>
      </c>
      <c r="B176" s="2"/>
      <c r="C176" s="16">
        <v>-13.38</v>
      </c>
      <c r="D176" s="16">
        <v>-11.68</v>
      </c>
      <c r="E176" s="16">
        <v>16381.59</v>
      </c>
      <c r="F176" s="2"/>
      <c r="G176" s="16">
        <v>-2.77</v>
      </c>
      <c r="H176" s="16">
        <v>-9.11</v>
      </c>
      <c r="I176" s="16">
        <v>-1.8</v>
      </c>
      <c r="J176" s="16"/>
      <c r="K176" s="25">
        <f t="shared" si="29"/>
        <v>1.7400000000000013</v>
      </c>
      <c r="L176" s="25"/>
      <c r="M176" s="25">
        <f t="shared" si="30"/>
        <v>-8.0088903808593764E-3</v>
      </c>
      <c r="N176" s="25">
        <f t="shared" si="31"/>
        <v>-6.9913183593750001E-3</v>
      </c>
      <c r="O176" s="25">
        <f t="shared" si="32"/>
        <v>9.8055574420166014</v>
      </c>
      <c r="P176" s="25"/>
      <c r="Q176" s="25">
        <f t="shared" si="33"/>
        <v>-2.1145038167938932E-2</v>
      </c>
      <c r="R176" s="25">
        <f t="shared" si="34"/>
        <v>-6.9541984732824427E-2</v>
      </c>
      <c r="S176" s="25">
        <f t="shared" si="35"/>
        <v>-1.3740458015267175E-2</v>
      </c>
      <c r="T176" s="25"/>
    </row>
    <row r="177" spans="1:20" s="15" customFormat="1" x14ac:dyDescent="0.25">
      <c r="A177" s="15">
        <f t="shared" si="28"/>
        <v>1.7500000000000013</v>
      </c>
      <c r="B177" s="2"/>
      <c r="C177" s="16">
        <v>-17.38</v>
      </c>
      <c r="D177" s="16">
        <v>-14.68</v>
      </c>
      <c r="E177" s="16">
        <v>16366.34</v>
      </c>
      <c r="F177" s="2"/>
      <c r="G177" s="16">
        <v>-2.83</v>
      </c>
      <c r="H177" s="16">
        <v>-11.61</v>
      </c>
      <c r="I177" s="16">
        <v>-2.68</v>
      </c>
      <c r="J177" s="16"/>
      <c r="K177" s="25">
        <f t="shared" si="29"/>
        <v>1.7500000000000013</v>
      </c>
      <c r="L177" s="25"/>
      <c r="M177" s="25">
        <f t="shared" si="30"/>
        <v>-1.0403177490234375E-2</v>
      </c>
      <c r="N177" s="25">
        <f t="shared" si="31"/>
        <v>-8.7870336914062496E-3</v>
      </c>
      <c r="O177" s="25">
        <f t="shared" si="32"/>
        <v>9.7964292224121099</v>
      </c>
      <c r="P177" s="25"/>
      <c r="Q177" s="25">
        <f t="shared" si="33"/>
        <v>-2.1603053435114504E-2</v>
      </c>
      <c r="R177" s="25">
        <f t="shared" si="34"/>
        <v>-8.8625954198473272E-2</v>
      </c>
      <c r="S177" s="25">
        <f t="shared" si="35"/>
        <v>-2.0458015267175573E-2</v>
      </c>
      <c r="T177" s="25"/>
    </row>
    <row r="178" spans="1:20" s="15" customFormat="1" x14ac:dyDescent="0.25">
      <c r="A178" s="15">
        <f t="shared" si="28"/>
        <v>1.7600000000000013</v>
      </c>
      <c r="B178" s="2"/>
      <c r="C178" s="16">
        <v>-27.88</v>
      </c>
      <c r="D178" s="16">
        <v>-12.18</v>
      </c>
      <c r="E178" s="16">
        <v>16370.09</v>
      </c>
      <c r="F178" s="2"/>
      <c r="G178" s="16">
        <v>-3.14</v>
      </c>
      <c r="H178" s="16">
        <v>-14.36</v>
      </c>
      <c r="I178" s="16">
        <v>-2.0499999999999998</v>
      </c>
      <c r="J178" s="16"/>
      <c r="K178" s="25">
        <f t="shared" si="29"/>
        <v>1.7600000000000013</v>
      </c>
      <c r="L178" s="25"/>
      <c r="M178" s="25">
        <f t="shared" si="30"/>
        <v>-1.6688181152343749E-2</v>
      </c>
      <c r="N178" s="25">
        <f t="shared" si="31"/>
        <v>-7.2906042480468747E-3</v>
      </c>
      <c r="O178" s="25">
        <f t="shared" si="32"/>
        <v>9.7986738665771487</v>
      </c>
      <c r="P178" s="25"/>
      <c r="Q178" s="25">
        <f t="shared" si="33"/>
        <v>-2.3969465648854962E-2</v>
      </c>
      <c r="R178" s="25">
        <f t="shared" si="34"/>
        <v>-0.10961832061068702</v>
      </c>
      <c r="S178" s="25">
        <f t="shared" si="35"/>
        <v>-1.5648854961832059E-2</v>
      </c>
      <c r="T178" s="25"/>
    </row>
    <row r="179" spans="1:20" s="15" customFormat="1" x14ac:dyDescent="0.25">
      <c r="A179" s="15">
        <f t="shared" si="28"/>
        <v>1.7700000000000014</v>
      </c>
      <c r="B179" s="2"/>
      <c r="C179" s="16">
        <v>-34.630000000000003</v>
      </c>
      <c r="D179" s="16">
        <v>-17.18</v>
      </c>
      <c r="E179" s="16">
        <v>16358.09</v>
      </c>
      <c r="F179" s="2"/>
      <c r="G179" s="16">
        <v>-3.21</v>
      </c>
      <c r="H179" s="16">
        <v>-14.92</v>
      </c>
      <c r="I179" s="16">
        <v>-1.49</v>
      </c>
      <c r="J179" s="16"/>
      <c r="K179" s="25">
        <f t="shared" si="29"/>
        <v>1.7700000000000014</v>
      </c>
      <c r="L179" s="25"/>
      <c r="M179" s="25">
        <f t="shared" si="30"/>
        <v>-2.0728540649414064E-2</v>
      </c>
      <c r="N179" s="25">
        <f t="shared" si="31"/>
        <v>-1.0283463134765625E-2</v>
      </c>
      <c r="O179" s="25">
        <f t="shared" si="32"/>
        <v>9.7914910052490232</v>
      </c>
      <c r="P179" s="25"/>
      <c r="Q179" s="25">
        <f t="shared" si="33"/>
        <v>-2.4503816793893129E-2</v>
      </c>
      <c r="R179" s="25">
        <f t="shared" si="34"/>
        <v>-0.11389312977099236</v>
      </c>
      <c r="S179" s="25">
        <f t="shared" si="35"/>
        <v>-1.1374045801526718E-2</v>
      </c>
      <c r="T179" s="25"/>
    </row>
    <row r="180" spans="1:20" s="15" customFormat="1" x14ac:dyDescent="0.25">
      <c r="A180" s="15">
        <f t="shared" si="28"/>
        <v>1.7800000000000014</v>
      </c>
      <c r="B180" s="2"/>
      <c r="C180" s="16">
        <v>-39.130000000000003</v>
      </c>
      <c r="D180" s="16">
        <v>-14.18</v>
      </c>
      <c r="E180" s="16">
        <v>16359.59</v>
      </c>
      <c r="F180" s="2"/>
      <c r="G180" s="16">
        <v>-3.52</v>
      </c>
      <c r="H180" s="16">
        <v>-17.420000000000002</v>
      </c>
      <c r="I180" s="16">
        <v>-0.18</v>
      </c>
      <c r="J180" s="16"/>
      <c r="K180" s="25">
        <f t="shared" si="29"/>
        <v>1.7800000000000014</v>
      </c>
      <c r="L180" s="25"/>
      <c r="M180" s="25">
        <f t="shared" si="30"/>
        <v>-2.342211364746094E-2</v>
      </c>
      <c r="N180" s="25">
        <f t="shared" si="31"/>
        <v>-8.4877478027343758E-3</v>
      </c>
      <c r="O180" s="25">
        <f t="shared" si="32"/>
        <v>9.7923888629150397</v>
      </c>
      <c r="P180" s="25"/>
      <c r="Q180" s="25">
        <f t="shared" si="33"/>
        <v>-2.6870229007633587E-2</v>
      </c>
      <c r="R180" s="25">
        <f t="shared" si="34"/>
        <v>-0.13297709923664122</v>
      </c>
      <c r="S180" s="25">
        <f t="shared" si="35"/>
        <v>-1.3740458015267176E-3</v>
      </c>
      <c r="T180" s="25"/>
    </row>
    <row r="181" spans="1:20" s="15" customFormat="1" x14ac:dyDescent="0.25">
      <c r="A181" s="15">
        <f t="shared" si="28"/>
        <v>1.7900000000000014</v>
      </c>
      <c r="B181" s="2"/>
      <c r="C181" s="16">
        <v>-38.880000000000003</v>
      </c>
      <c r="D181" s="16">
        <v>-7.93</v>
      </c>
      <c r="E181" s="16">
        <v>16356.09</v>
      </c>
      <c r="F181" s="2"/>
      <c r="G181" s="16">
        <v>-4.2699999999999996</v>
      </c>
      <c r="H181" s="16">
        <v>-21.98</v>
      </c>
      <c r="I181" s="16">
        <v>-0.99</v>
      </c>
      <c r="J181" s="16"/>
      <c r="K181" s="25">
        <f t="shared" si="29"/>
        <v>1.7900000000000014</v>
      </c>
      <c r="L181" s="25"/>
      <c r="M181" s="25">
        <f t="shared" si="30"/>
        <v>-2.3272470703125003E-2</v>
      </c>
      <c r="N181" s="25">
        <f t="shared" si="31"/>
        <v>-4.7466741943359373E-3</v>
      </c>
      <c r="O181" s="25">
        <f t="shared" si="32"/>
        <v>9.7902938616943356</v>
      </c>
      <c r="P181" s="25"/>
      <c r="Q181" s="25">
        <f t="shared" si="33"/>
        <v>-3.2595419847328243E-2</v>
      </c>
      <c r="R181" s="25">
        <f t="shared" si="34"/>
        <v>-0.16778625954198473</v>
      </c>
      <c r="S181" s="25">
        <f t="shared" si="35"/>
        <v>-7.5572519083969463E-3</v>
      </c>
      <c r="T181" s="25"/>
    </row>
    <row r="182" spans="1:20" s="15" customFormat="1" x14ac:dyDescent="0.25">
      <c r="A182" s="15">
        <f t="shared" si="28"/>
        <v>1.8000000000000014</v>
      </c>
      <c r="B182" s="2"/>
      <c r="C182" s="16">
        <v>-29.88</v>
      </c>
      <c r="D182" s="16">
        <v>-8.93</v>
      </c>
      <c r="E182" s="16">
        <v>16350.09</v>
      </c>
      <c r="F182" s="2"/>
      <c r="G182" s="16">
        <v>-3.83</v>
      </c>
      <c r="H182" s="16">
        <v>-24.61</v>
      </c>
      <c r="I182" s="16">
        <v>-0.36</v>
      </c>
      <c r="J182" s="16"/>
      <c r="K182" s="25">
        <f t="shared" si="29"/>
        <v>1.8000000000000014</v>
      </c>
      <c r="L182" s="25"/>
      <c r="M182" s="25">
        <f t="shared" si="30"/>
        <v>-1.7885324707031251E-2</v>
      </c>
      <c r="N182" s="25">
        <f t="shared" si="31"/>
        <v>-5.3452459716796874E-3</v>
      </c>
      <c r="O182" s="25">
        <f t="shared" si="32"/>
        <v>9.7867024310302746</v>
      </c>
      <c r="P182" s="25"/>
      <c r="Q182" s="25">
        <f t="shared" si="33"/>
        <v>-2.9236641221374045E-2</v>
      </c>
      <c r="R182" s="25">
        <f t="shared" si="34"/>
        <v>-0.18786259541984732</v>
      </c>
      <c r="S182" s="25">
        <f t="shared" si="35"/>
        <v>-2.7480916030534351E-3</v>
      </c>
      <c r="T182" s="25"/>
    </row>
    <row r="183" spans="1:20" s="15" customFormat="1" x14ac:dyDescent="0.25">
      <c r="A183" s="15">
        <f t="shared" si="28"/>
        <v>1.8100000000000014</v>
      </c>
      <c r="B183" s="2"/>
      <c r="C183" s="16">
        <v>-29.63</v>
      </c>
      <c r="D183" s="16">
        <v>-4.18</v>
      </c>
      <c r="E183" s="16">
        <v>16341.34</v>
      </c>
      <c r="F183" s="2"/>
      <c r="G183" s="16">
        <v>-4.46</v>
      </c>
      <c r="H183" s="16">
        <v>-25.11</v>
      </c>
      <c r="I183" s="16">
        <v>0.01</v>
      </c>
      <c r="J183" s="16"/>
      <c r="K183" s="25">
        <f t="shared" si="29"/>
        <v>1.8100000000000014</v>
      </c>
      <c r="L183" s="25"/>
      <c r="M183" s="25">
        <f t="shared" si="30"/>
        <v>-1.7735681762695313E-2</v>
      </c>
      <c r="N183" s="25">
        <f t="shared" si="31"/>
        <v>-2.502030029296875E-3</v>
      </c>
      <c r="O183" s="25">
        <f t="shared" si="32"/>
        <v>9.7814649279785169</v>
      </c>
      <c r="P183" s="25"/>
      <c r="Q183" s="25">
        <f t="shared" si="33"/>
        <v>-3.4045801526717559E-2</v>
      </c>
      <c r="R183" s="25">
        <f t="shared" si="34"/>
        <v>-0.19167938931297709</v>
      </c>
      <c r="S183" s="25">
        <f t="shared" si="35"/>
        <v>7.6335877862595422E-5</v>
      </c>
      <c r="T183" s="25"/>
    </row>
    <row r="184" spans="1:20" s="15" customFormat="1" x14ac:dyDescent="0.25">
      <c r="A184" s="15">
        <f t="shared" si="28"/>
        <v>1.8200000000000014</v>
      </c>
      <c r="B184" s="2"/>
      <c r="C184" s="16">
        <v>-31.13</v>
      </c>
      <c r="D184" s="16">
        <v>-2.93</v>
      </c>
      <c r="E184" s="16">
        <v>16340.59</v>
      </c>
      <c r="F184" s="2"/>
      <c r="G184" s="16">
        <v>-4.46</v>
      </c>
      <c r="H184" s="16">
        <v>-27.23</v>
      </c>
      <c r="I184" s="16">
        <v>-1.1100000000000001</v>
      </c>
      <c r="J184" s="16"/>
      <c r="K184" s="25">
        <f t="shared" si="29"/>
        <v>1.8200000000000014</v>
      </c>
      <c r="L184" s="25"/>
      <c r="M184" s="25">
        <f t="shared" si="30"/>
        <v>-1.8633539428710939E-2</v>
      </c>
      <c r="N184" s="25">
        <f t="shared" si="31"/>
        <v>-1.7538153076171877E-3</v>
      </c>
      <c r="O184" s="25">
        <f t="shared" si="32"/>
        <v>9.7810159991455077</v>
      </c>
      <c r="P184" s="25"/>
      <c r="Q184" s="25">
        <f t="shared" si="33"/>
        <v>-3.4045801526717559E-2</v>
      </c>
      <c r="R184" s="25">
        <f t="shared" si="34"/>
        <v>-0.20786259541984733</v>
      </c>
      <c r="S184" s="25">
        <f t="shared" si="35"/>
        <v>-8.473282442748092E-3</v>
      </c>
      <c r="T184" s="25"/>
    </row>
    <row r="185" spans="1:20" s="15" customFormat="1" x14ac:dyDescent="0.25">
      <c r="A185" s="15">
        <f t="shared" si="28"/>
        <v>1.8300000000000014</v>
      </c>
      <c r="B185" s="2"/>
      <c r="C185" s="16">
        <v>-32.880000000000003</v>
      </c>
      <c r="D185" s="16">
        <v>12.32</v>
      </c>
      <c r="E185" s="16">
        <v>16343.59</v>
      </c>
      <c r="F185" s="2"/>
      <c r="G185" s="16">
        <v>-4.8899999999999997</v>
      </c>
      <c r="H185" s="16">
        <v>-28.36</v>
      </c>
      <c r="I185" s="16">
        <v>-2.2400000000000002</v>
      </c>
      <c r="J185" s="16"/>
      <c r="K185" s="25">
        <f t="shared" si="29"/>
        <v>1.8300000000000014</v>
      </c>
      <c r="L185" s="25"/>
      <c r="M185" s="25">
        <f t="shared" si="30"/>
        <v>-1.9681040039062504E-2</v>
      </c>
      <c r="N185" s="25">
        <f t="shared" si="31"/>
        <v>7.3744042968750005E-3</v>
      </c>
      <c r="O185" s="25">
        <f t="shared" si="32"/>
        <v>9.7828117144775391</v>
      </c>
      <c r="P185" s="25"/>
      <c r="Q185" s="25">
        <f t="shared" si="33"/>
        <v>-3.7328244274809158E-2</v>
      </c>
      <c r="R185" s="25">
        <f t="shared" si="34"/>
        <v>-0.21648854961832062</v>
      </c>
      <c r="S185" s="25">
        <f t="shared" si="35"/>
        <v>-1.7099236641221375E-2</v>
      </c>
      <c r="T185" s="25"/>
    </row>
    <row r="186" spans="1:20" s="15" customFormat="1" x14ac:dyDescent="0.25">
      <c r="A186" s="15">
        <f t="shared" si="28"/>
        <v>1.8400000000000014</v>
      </c>
      <c r="B186" s="2"/>
      <c r="C186" s="16">
        <v>-29.63</v>
      </c>
      <c r="D186" s="16">
        <v>19.07</v>
      </c>
      <c r="E186" s="16">
        <v>16347.34</v>
      </c>
      <c r="F186" s="2"/>
      <c r="G186" s="16">
        <v>-5.39</v>
      </c>
      <c r="H186" s="16">
        <v>-29.05</v>
      </c>
      <c r="I186" s="16">
        <v>-2.36</v>
      </c>
      <c r="J186" s="16"/>
      <c r="K186" s="25">
        <f t="shared" si="29"/>
        <v>1.8400000000000014</v>
      </c>
      <c r="L186" s="25"/>
      <c r="M186" s="25">
        <f t="shared" si="30"/>
        <v>-1.7735681762695313E-2</v>
      </c>
      <c r="N186" s="25">
        <f t="shared" si="31"/>
        <v>1.1414763793945314E-2</v>
      </c>
      <c r="O186" s="25">
        <f t="shared" si="32"/>
        <v>9.7850563586425778</v>
      </c>
      <c r="P186" s="25"/>
      <c r="Q186" s="25">
        <f t="shared" si="33"/>
        <v>-4.1145038167938928E-2</v>
      </c>
      <c r="R186" s="25">
        <f t="shared" si="34"/>
        <v>-0.22175572519083969</v>
      </c>
      <c r="S186" s="25">
        <f t="shared" si="35"/>
        <v>-1.801526717557252E-2</v>
      </c>
      <c r="T186" s="25"/>
    </row>
    <row r="187" spans="1:20" s="15" customFormat="1" x14ac:dyDescent="0.25">
      <c r="A187" s="15">
        <f t="shared" si="28"/>
        <v>1.8500000000000014</v>
      </c>
      <c r="B187" s="2"/>
      <c r="C187" s="16">
        <v>-20.38</v>
      </c>
      <c r="D187" s="16">
        <v>26.32</v>
      </c>
      <c r="E187" s="16">
        <v>16349.09</v>
      </c>
      <c r="F187" s="2"/>
      <c r="G187" s="16">
        <v>-4.33</v>
      </c>
      <c r="H187" s="16">
        <v>-28.55</v>
      </c>
      <c r="I187" s="16">
        <v>-3.24</v>
      </c>
      <c r="J187" s="16"/>
      <c r="K187" s="25">
        <f t="shared" si="29"/>
        <v>1.8500000000000014</v>
      </c>
      <c r="L187" s="25"/>
      <c r="M187" s="25">
        <f t="shared" si="30"/>
        <v>-1.2198892822265625E-2</v>
      </c>
      <c r="N187" s="25">
        <f t="shared" si="31"/>
        <v>1.5754409179687501E-2</v>
      </c>
      <c r="O187" s="25">
        <f t="shared" si="32"/>
        <v>9.7861038592529308</v>
      </c>
      <c r="P187" s="25"/>
      <c r="Q187" s="25">
        <f t="shared" si="33"/>
        <v>-3.3053435114503815E-2</v>
      </c>
      <c r="R187" s="25">
        <f t="shared" si="34"/>
        <v>-0.21793893129770994</v>
      </c>
      <c r="S187" s="25">
        <f t="shared" si="35"/>
        <v>-2.4732824427480919E-2</v>
      </c>
      <c r="T187" s="25"/>
    </row>
    <row r="188" spans="1:20" s="15" customFormat="1" x14ac:dyDescent="0.25">
      <c r="A188" s="15">
        <f t="shared" si="28"/>
        <v>1.8600000000000014</v>
      </c>
      <c r="B188" s="2"/>
      <c r="C188" s="16">
        <v>-14.88</v>
      </c>
      <c r="D188" s="16">
        <v>24.32</v>
      </c>
      <c r="E188" s="16">
        <v>16346.59</v>
      </c>
      <c r="F188" s="2"/>
      <c r="G188" s="16">
        <v>-4.08</v>
      </c>
      <c r="H188" s="16">
        <v>-28.61</v>
      </c>
      <c r="I188" s="16">
        <v>-2.68</v>
      </c>
      <c r="J188" s="16"/>
      <c r="K188" s="25">
        <f t="shared" si="29"/>
        <v>1.8600000000000014</v>
      </c>
      <c r="L188" s="25"/>
      <c r="M188" s="25">
        <f t="shared" si="30"/>
        <v>-8.9067480468750012E-3</v>
      </c>
      <c r="N188" s="25">
        <f t="shared" si="31"/>
        <v>1.4557265625000001E-2</v>
      </c>
      <c r="O188" s="25">
        <f t="shared" si="32"/>
        <v>9.7846074298095704</v>
      </c>
      <c r="P188" s="25"/>
      <c r="Q188" s="25">
        <f t="shared" si="33"/>
        <v>-3.1145038167938933E-2</v>
      </c>
      <c r="R188" s="25">
        <f t="shared" si="34"/>
        <v>-0.21839694656488548</v>
      </c>
      <c r="S188" s="25">
        <f t="shared" si="35"/>
        <v>-2.0458015267175573E-2</v>
      </c>
      <c r="T188" s="25"/>
    </row>
    <row r="189" spans="1:20" s="15" customFormat="1" x14ac:dyDescent="0.25">
      <c r="A189" s="15">
        <f t="shared" si="28"/>
        <v>1.8700000000000014</v>
      </c>
      <c r="B189" s="2"/>
      <c r="C189" s="16">
        <v>-17.63</v>
      </c>
      <c r="D189" s="16">
        <v>17.82</v>
      </c>
      <c r="E189" s="16">
        <v>16346.59</v>
      </c>
      <c r="F189" s="2"/>
      <c r="G189" s="16">
        <v>-2.89</v>
      </c>
      <c r="H189" s="16">
        <v>-28.11</v>
      </c>
      <c r="I189" s="16">
        <v>-2.68</v>
      </c>
      <c r="J189" s="16"/>
      <c r="K189" s="25">
        <f t="shared" si="29"/>
        <v>1.8700000000000014</v>
      </c>
      <c r="L189" s="25"/>
      <c r="M189" s="25">
        <f t="shared" si="30"/>
        <v>-1.0552820434570313E-2</v>
      </c>
      <c r="N189" s="25">
        <f t="shared" si="31"/>
        <v>1.0666549072265625E-2</v>
      </c>
      <c r="O189" s="25">
        <f t="shared" si="32"/>
        <v>9.7846074298095704</v>
      </c>
      <c r="P189" s="25"/>
      <c r="Q189" s="25">
        <f t="shared" si="33"/>
        <v>-2.2061068702290076E-2</v>
      </c>
      <c r="R189" s="25">
        <f t="shared" si="34"/>
        <v>-0.21458015267175573</v>
      </c>
      <c r="S189" s="25">
        <f t="shared" si="35"/>
        <v>-2.0458015267175573E-2</v>
      </c>
      <c r="T189" s="25"/>
    </row>
    <row r="190" spans="1:20" s="15" customFormat="1" x14ac:dyDescent="0.25">
      <c r="A190" s="15">
        <f t="shared" si="28"/>
        <v>1.8800000000000014</v>
      </c>
      <c r="B190" s="2"/>
      <c r="C190" s="16">
        <v>-19.38</v>
      </c>
      <c r="D190" s="16">
        <v>15.32</v>
      </c>
      <c r="E190" s="16">
        <v>16352.59</v>
      </c>
      <c r="F190" s="2"/>
      <c r="G190" s="16">
        <v>-2.14</v>
      </c>
      <c r="H190" s="16">
        <v>-26.55</v>
      </c>
      <c r="I190" s="16">
        <v>-3.74</v>
      </c>
      <c r="J190" s="16"/>
      <c r="K190" s="25">
        <f t="shared" si="29"/>
        <v>1.8800000000000014</v>
      </c>
      <c r="L190" s="25"/>
      <c r="M190" s="25">
        <f t="shared" si="30"/>
        <v>-1.1600321044921875E-2</v>
      </c>
      <c r="N190" s="25">
        <f t="shared" si="31"/>
        <v>9.1701196289062509E-3</v>
      </c>
      <c r="O190" s="25">
        <f t="shared" si="32"/>
        <v>9.7881988604736332</v>
      </c>
      <c r="P190" s="25"/>
      <c r="Q190" s="25">
        <f t="shared" si="33"/>
        <v>-1.6335877862595421E-2</v>
      </c>
      <c r="R190" s="25">
        <f t="shared" si="34"/>
        <v>-0.20267175572519083</v>
      </c>
      <c r="S190" s="25">
        <f t="shared" si="35"/>
        <v>-2.854961832061069E-2</v>
      </c>
      <c r="T190" s="25"/>
    </row>
    <row r="191" spans="1:20" s="15" customFormat="1" x14ac:dyDescent="0.25">
      <c r="A191" s="15">
        <f t="shared" si="28"/>
        <v>1.8900000000000015</v>
      </c>
      <c r="B191" s="2"/>
      <c r="C191" s="16">
        <v>-16.63</v>
      </c>
      <c r="D191" s="16">
        <v>16.82</v>
      </c>
      <c r="E191" s="16">
        <v>16351.34</v>
      </c>
      <c r="F191" s="2"/>
      <c r="G191" s="16">
        <v>-0.83</v>
      </c>
      <c r="H191" s="16">
        <v>-26.61</v>
      </c>
      <c r="I191" s="16">
        <v>-3.24</v>
      </c>
      <c r="J191" s="16"/>
      <c r="K191" s="25">
        <f t="shared" si="29"/>
        <v>1.8900000000000015</v>
      </c>
      <c r="L191" s="25"/>
      <c r="M191" s="25">
        <f t="shared" si="30"/>
        <v>-9.954248657226562E-3</v>
      </c>
      <c r="N191" s="25">
        <f t="shared" si="31"/>
        <v>1.0067977294921876E-2</v>
      </c>
      <c r="O191" s="25">
        <f t="shared" si="32"/>
        <v>9.787450645751953</v>
      </c>
      <c r="P191" s="25"/>
      <c r="Q191" s="25">
        <f t="shared" si="33"/>
        <v>-6.3358778625954197E-3</v>
      </c>
      <c r="R191" s="25">
        <f t="shared" si="34"/>
        <v>-0.2031297709923664</v>
      </c>
      <c r="S191" s="25">
        <f t="shared" si="35"/>
        <v>-2.4732824427480919E-2</v>
      </c>
      <c r="T191" s="25"/>
    </row>
    <row r="192" spans="1:20" s="15" customFormat="1" x14ac:dyDescent="0.25">
      <c r="A192" s="15">
        <f t="shared" si="28"/>
        <v>1.9000000000000015</v>
      </c>
      <c r="B192" s="2"/>
      <c r="C192" s="16">
        <v>2.12</v>
      </c>
      <c r="D192" s="16">
        <v>23.07</v>
      </c>
      <c r="E192" s="16">
        <v>16354.34</v>
      </c>
      <c r="F192" s="2"/>
      <c r="G192" s="16">
        <v>-0.21</v>
      </c>
      <c r="H192" s="16">
        <v>-24.61</v>
      </c>
      <c r="I192" s="16">
        <v>-3.3</v>
      </c>
      <c r="J192" s="16"/>
      <c r="K192" s="25">
        <f t="shared" si="29"/>
        <v>1.9000000000000015</v>
      </c>
      <c r="L192" s="25"/>
      <c r="M192" s="25">
        <f t="shared" si="30"/>
        <v>1.2689721679687502E-3</v>
      </c>
      <c r="N192" s="25">
        <f t="shared" si="31"/>
        <v>1.3809050903320312E-2</v>
      </c>
      <c r="O192" s="25">
        <f t="shared" si="32"/>
        <v>9.7892463610839844</v>
      </c>
      <c r="P192" s="25"/>
      <c r="Q192" s="25">
        <f t="shared" si="33"/>
        <v>-1.6030534351145038E-3</v>
      </c>
      <c r="R192" s="25">
        <f t="shared" si="34"/>
        <v>-0.18786259541984732</v>
      </c>
      <c r="S192" s="25">
        <f t="shared" si="35"/>
        <v>-2.5190839694656488E-2</v>
      </c>
      <c r="T192" s="25"/>
    </row>
    <row r="193" spans="1:20" s="15" customFormat="1" x14ac:dyDescent="0.25">
      <c r="A193" s="15">
        <f t="shared" si="28"/>
        <v>1.9100000000000015</v>
      </c>
      <c r="B193" s="2"/>
      <c r="C193" s="16">
        <v>-1.63</v>
      </c>
      <c r="D193" s="16">
        <v>26.07</v>
      </c>
      <c r="E193" s="16">
        <v>16363.59</v>
      </c>
      <c r="F193" s="2"/>
      <c r="G193" s="16">
        <v>-0.83</v>
      </c>
      <c r="H193" s="16">
        <v>-23.23</v>
      </c>
      <c r="I193" s="16">
        <v>-2.36</v>
      </c>
      <c r="J193" s="16"/>
      <c r="K193" s="25">
        <f t="shared" si="29"/>
        <v>1.9100000000000015</v>
      </c>
      <c r="L193" s="25"/>
      <c r="M193" s="25">
        <f t="shared" si="30"/>
        <v>-9.7567199707031249E-4</v>
      </c>
      <c r="N193" s="25">
        <f t="shared" si="31"/>
        <v>1.5604766235351564E-2</v>
      </c>
      <c r="O193" s="25">
        <f t="shared" si="32"/>
        <v>9.7947831500244149</v>
      </c>
      <c r="P193" s="25"/>
      <c r="Q193" s="25">
        <f t="shared" si="33"/>
        <v>-6.3358778625954197E-3</v>
      </c>
      <c r="R193" s="25">
        <f t="shared" si="34"/>
        <v>-0.17732824427480917</v>
      </c>
      <c r="S193" s="25">
        <f t="shared" si="35"/>
        <v>-1.801526717557252E-2</v>
      </c>
      <c r="T193" s="25"/>
    </row>
    <row r="194" spans="1:20" s="15" customFormat="1" x14ac:dyDescent="0.25">
      <c r="A194" s="15">
        <f t="shared" si="28"/>
        <v>1.9200000000000015</v>
      </c>
      <c r="B194" s="2"/>
      <c r="C194" s="16">
        <v>2.37</v>
      </c>
      <c r="D194" s="16">
        <v>24.32</v>
      </c>
      <c r="E194" s="16">
        <v>16364.34</v>
      </c>
      <c r="F194" s="2"/>
      <c r="G194" s="16">
        <v>-1.39</v>
      </c>
      <c r="H194" s="16">
        <v>-22.61</v>
      </c>
      <c r="I194" s="16">
        <v>-1.93</v>
      </c>
      <c r="J194" s="16"/>
      <c r="K194" s="25">
        <f t="shared" si="29"/>
        <v>1.9200000000000015</v>
      </c>
      <c r="L194" s="25"/>
      <c r="M194" s="25">
        <f t="shared" si="30"/>
        <v>1.4186151123046877E-3</v>
      </c>
      <c r="N194" s="25">
        <f t="shared" si="31"/>
        <v>1.4557265625000001E-2</v>
      </c>
      <c r="O194" s="25">
        <f t="shared" si="32"/>
        <v>9.7952320788574223</v>
      </c>
      <c r="P194" s="25"/>
      <c r="Q194" s="25">
        <f t="shared" si="33"/>
        <v>-1.0610687022900763E-2</v>
      </c>
      <c r="R194" s="25">
        <f t="shared" si="34"/>
        <v>-0.17259541984732824</v>
      </c>
      <c r="S194" s="25">
        <f t="shared" si="35"/>
        <v>-1.4732824427480916E-2</v>
      </c>
      <c r="T194" s="25"/>
    </row>
    <row r="195" spans="1:20" s="15" customFormat="1" x14ac:dyDescent="0.25">
      <c r="A195" s="15">
        <f t="shared" si="28"/>
        <v>1.9300000000000015</v>
      </c>
      <c r="B195" s="2"/>
      <c r="C195" s="16">
        <v>5.62</v>
      </c>
      <c r="D195" s="16">
        <v>25.82</v>
      </c>
      <c r="E195" s="16">
        <v>16371.34</v>
      </c>
      <c r="F195" s="2"/>
      <c r="G195" s="16">
        <v>-1.02</v>
      </c>
      <c r="H195" s="16">
        <v>-23.23</v>
      </c>
      <c r="I195" s="16">
        <v>-0.05</v>
      </c>
      <c r="J195" s="16"/>
      <c r="K195" s="25">
        <f t="shared" si="29"/>
        <v>1.9300000000000015</v>
      </c>
      <c r="L195" s="25"/>
      <c r="M195" s="25">
        <f t="shared" si="30"/>
        <v>3.3639733886718752E-3</v>
      </c>
      <c r="N195" s="25">
        <f t="shared" si="31"/>
        <v>1.5455123291015626E-2</v>
      </c>
      <c r="O195" s="25">
        <f t="shared" si="32"/>
        <v>9.7994220812988289</v>
      </c>
      <c r="P195" s="25"/>
      <c r="Q195" s="25">
        <f t="shared" si="33"/>
        <v>-7.7862595419847334E-3</v>
      </c>
      <c r="R195" s="25">
        <f t="shared" si="34"/>
        <v>-0.17732824427480917</v>
      </c>
      <c r="S195" s="25">
        <f t="shared" si="35"/>
        <v>-3.816793893129771E-4</v>
      </c>
      <c r="T195" s="25"/>
    </row>
    <row r="196" spans="1:20" s="15" customFormat="1" x14ac:dyDescent="0.25">
      <c r="A196" s="15">
        <f t="shared" ref="A196:A259" si="36">A195+0.01</f>
        <v>1.9400000000000015</v>
      </c>
      <c r="B196" s="2"/>
      <c r="C196" s="16">
        <v>17.12</v>
      </c>
      <c r="D196" s="16">
        <v>29.57</v>
      </c>
      <c r="E196" s="16">
        <v>16378.09</v>
      </c>
      <c r="F196" s="2"/>
      <c r="G196" s="16">
        <v>-0.64</v>
      </c>
      <c r="H196" s="16">
        <v>-21.11</v>
      </c>
      <c r="I196" s="16">
        <v>0.39</v>
      </c>
      <c r="J196" s="16"/>
      <c r="K196" s="25">
        <f t="shared" ref="K196:K259" si="37">A196</f>
        <v>1.9400000000000015</v>
      </c>
      <c r="L196" s="25"/>
      <c r="M196" s="25">
        <f t="shared" ref="M196:M259" si="38">(C196/16384)*9.807</f>
        <v>1.0247548828125001E-2</v>
      </c>
      <c r="N196" s="25">
        <f t="shared" ref="N196:N259" si="39">(D196/16384)*9.807</f>
        <v>1.7699767456054689E-2</v>
      </c>
      <c r="O196" s="25">
        <f t="shared" ref="O196:O259" si="40">(E196/16384)*9.807</f>
        <v>9.803462440795899</v>
      </c>
      <c r="P196" s="25"/>
      <c r="Q196" s="25">
        <f t="shared" ref="Q196:Q259" si="41">G196/131</f>
        <v>-4.885496183206107E-3</v>
      </c>
      <c r="R196" s="25">
        <f t="shared" ref="R196:R259" si="42">H196/131</f>
        <v>-0.16114503816793893</v>
      </c>
      <c r="S196" s="25">
        <f t="shared" ref="S196:S259" si="43">I196/131</f>
        <v>2.9770992366412214E-3</v>
      </c>
      <c r="T196" s="25"/>
    </row>
    <row r="197" spans="1:20" s="15" customFormat="1" x14ac:dyDescent="0.25">
      <c r="A197" s="15">
        <f t="shared" si="36"/>
        <v>1.9500000000000015</v>
      </c>
      <c r="B197" s="2"/>
      <c r="C197" s="16">
        <v>15.87</v>
      </c>
      <c r="D197" s="16">
        <v>23.32</v>
      </c>
      <c r="E197" s="16">
        <v>16371.59</v>
      </c>
      <c r="F197" s="2"/>
      <c r="G197" s="16">
        <v>-0.52</v>
      </c>
      <c r="H197" s="16">
        <v>-18.8</v>
      </c>
      <c r="I197" s="16">
        <v>1.51</v>
      </c>
      <c r="J197" s="16"/>
      <c r="K197" s="25">
        <f t="shared" si="37"/>
        <v>1.9500000000000015</v>
      </c>
      <c r="L197" s="25"/>
      <c r="M197" s="25">
        <f t="shared" si="38"/>
        <v>9.4993341064453125E-3</v>
      </c>
      <c r="N197" s="25">
        <f t="shared" si="39"/>
        <v>1.395869384765625E-2</v>
      </c>
      <c r="O197" s="25">
        <f t="shared" si="40"/>
        <v>9.7995717242431652</v>
      </c>
      <c r="P197" s="25"/>
      <c r="Q197" s="25">
        <f t="shared" si="41"/>
        <v>-3.9694656488549621E-3</v>
      </c>
      <c r="R197" s="25">
        <f t="shared" si="42"/>
        <v>-0.1435114503816794</v>
      </c>
      <c r="S197" s="25">
        <f t="shared" si="43"/>
        <v>1.1526717557251908E-2</v>
      </c>
      <c r="T197" s="25"/>
    </row>
    <row r="198" spans="1:20" s="15" customFormat="1" x14ac:dyDescent="0.25">
      <c r="A198" s="15">
        <f t="shared" si="36"/>
        <v>1.9600000000000015</v>
      </c>
      <c r="B198" s="2"/>
      <c r="C198" s="16">
        <v>10.119999999999999</v>
      </c>
      <c r="D198" s="16">
        <v>17.82</v>
      </c>
      <c r="E198" s="16">
        <v>16380.59</v>
      </c>
      <c r="F198" s="2"/>
      <c r="G198" s="16">
        <v>0.23</v>
      </c>
      <c r="H198" s="16">
        <v>-16.73</v>
      </c>
      <c r="I198" s="16">
        <v>1.32</v>
      </c>
      <c r="J198" s="16"/>
      <c r="K198" s="25">
        <f t="shared" si="37"/>
        <v>1.9600000000000015</v>
      </c>
      <c r="L198" s="25"/>
      <c r="M198" s="25">
        <f t="shared" si="38"/>
        <v>6.0575463867187495E-3</v>
      </c>
      <c r="N198" s="25">
        <f t="shared" si="39"/>
        <v>1.0666549072265625E-2</v>
      </c>
      <c r="O198" s="25">
        <f t="shared" si="40"/>
        <v>9.8049588702392576</v>
      </c>
      <c r="P198" s="25"/>
      <c r="Q198" s="25">
        <f t="shared" si="41"/>
        <v>1.7557251908396948E-3</v>
      </c>
      <c r="R198" s="25">
        <f t="shared" si="42"/>
        <v>-0.12770992366412215</v>
      </c>
      <c r="S198" s="25">
        <f t="shared" si="43"/>
        <v>1.0076335877862596E-2</v>
      </c>
      <c r="T198" s="25"/>
    </row>
    <row r="199" spans="1:20" s="15" customFormat="1" x14ac:dyDescent="0.25">
      <c r="A199" s="15">
        <f t="shared" si="36"/>
        <v>1.9700000000000015</v>
      </c>
      <c r="B199" s="2"/>
      <c r="C199" s="16">
        <v>6.12</v>
      </c>
      <c r="D199" s="16">
        <v>16.32</v>
      </c>
      <c r="E199" s="16">
        <v>16382.84</v>
      </c>
      <c r="F199" s="2"/>
      <c r="G199" s="16">
        <v>-0.33</v>
      </c>
      <c r="H199" s="16">
        <v>-14.49</v>
      </c>
      <c r="I199" s="16">
        <v>2.4500000000000002</v>
      </c>
      <c r="J199" s="16"/>
      <c r="K199" s="25">
        <f t="shared" si="37"/>
        <v>1.9700000000000015</v>
      </c>
      <c r="L199" s="25"/>
      <c r="M199" s="25">
        <f t="shared" si="38"/>
        <v>3.6632592773437503E-3</v>
      </c>
      <c r="N199" s="25">
        <f t="shared" si="39"/>
        <v>9.7686914062500001E-3</v>
      </c>
      <c r="O199" s="25">
        <f t="shared" si="40"/>
        <v>9.8063056567382816</v>
      </c>
      <c r="P199" s="25"/>
      <c r="Q199" s="25">
        <f t="shared" si="41"/>
        <v>-2.5190839694656489E-3</v>
      </c>
      <c r="R199" s="25">
        <f t="shared" si="42"/>
        <v>-0.11061068702290076</v>
      </c>
      <c r="S199" s="25">
        <f t="shared" si="43"/>
        <v>1.8702290076335878E-2</v>
      </c>
      <c r="T199" s="25"/>
    </row>
    <row r="200" spans="1:20" s="15" customFormat="1" x14ac:dyDescent="0.25">
      <c r="A200" s="15">
        <f t="shared" si="36"/>
        <v>1.9800000000000015</v>
      </c>
      <c r="B200" s="2"/>
      <c r="C200" s="16">
        <v>9.6199999999999992</v>
      </c>
      <c r="D200" s="16">
        <v>9.57</v>
      </c>
      <c r="E200" s="16">
        <v>16389.59</v>
      </c>
      <c r="F200" s="2"/>
      <c r="G200" s="16">
        <v>0.23</v>
      </c>
      <c r="H200" s="16">
        <v>-13.05</v>
      </c>
      <c r="I200" s="16">
        <v>3.89</v>
      </c>
      <c r="J200" s="16"/>
      <c r="K200" s="25">
        <f t="shared" si="37"/>
        <v>1.9800000000000015</v>
      </c>
      <c r="L200" s="25"/>
      <c r="M200" s="25">
        <f t="shared" si="38"/>
        <v>5.7582604980468749E-3</v>
      </c>
      <c r="N200" s="25">
        <f t="shared" si="39"/>
        <v>5.7283319091796878E-3</v>
      </c>
      <c r="O200" s="25">
        <f t="shared" si="40"/>
        <v>9.8103460162353517</v>
      </c>
      <c r="P200" s="25"/>
      <c r="Q200" s="25">
        <f t="shared" si="41"/>
        <v>1.7557251908396948E-3</v>
      </c>
      <c r="R200" s="25">
        <f t="shared" si="42"/>
        <v>-9.9618320610687025E-2</v>
      </c>
      <c r="S200" s="25">
        <f t="shared" si="43"/>
        <v>2.9694656488549621E-2</v>
      </c>
      <c r="T200" s="25"/>
    </row>
    <row r="201" spans="1:20" s="15" customFormat="1" x14ac:dyDescent="0.25">
      <c r="A201" s="15">
        <f t="shared" si="36"/>
        <v>1.9900000000000015</v>
      </c>
      <c r="B201" s="2"/>
      <c r="C201" s="16">
        <v>9.8699999999999992</v>
      </c>
      <c r="D201" s="16">
        <v>4.82</v>
      </c>
      <c r="E201" s="16">
        <v>16391.59</v>
      </c>
      <c r="F201" s="2"/>
      <c r="G201" s="16">
        <v>0.54</v>
      </c>
      <c r="H201" s="16">
        <v>-12.74</v>
      </c>
      <c r="I201" s="16">
        <v>3.39</v>
      </c>
      <c r="J201" s="16"/>
      <c r="K201" s="25">
        <f t="shared" si="37"/>
        <v>1.9900000000000015</v>
      </c>
      <c r="L201" s="25"/>
      <c r="M201" s="25">
        <f t="shared" si="38"/>
        <v>5.9079034423828126E-3</v>
      </c>
      <c r="N201" s="25">
        <f t="shared" si="39"/>
        <v>2.8851159667968754E-3</v>
      </c>
      <c r="O201" s="25">
        <f t="shared" si="40"/>
        <v>9.8115431597900393</v>
      </c>
      <c r="P201" s="25"/>
      <c r="Q201" s="25">
        <f t="shared" si="41"/>
        <v>4.1221374045801529E-3</v>
      </c>
      <c r="R201" s="25">
        <f t="shared" si="42"/>
        <v>-9.7251908396946571E-2</v>
      </c>
      <c r="S201" s="25">
        <f t="shared" si="43"/>
        <v>2.5877862595419847E-2</v>
      </c>
      <c r="T201" s="25"/>
    </row>
    <row r="202" spans="1:20" s="15" customFormat="1" x14ac:dyDescent="0.25">
      <c r="A202" s="15">
        <f t="shared" si="36"/>
        <v>2.0000000000000013</v>
      </c>
      <c r="B202" s="2"/>
      <c r="C202" s="16">
        <v>3.87</v>
      </c>
      <c r="D202" s="16">
        <v>-2.4300000000000002</v>
      </c>
      <c r="E202" s="16">
        <v>16393.09</v>
      </c>
      <c r="F202" s="2"/>
      <c r="G202" s="16">
        <v>0.42</v>
      </c>
      <c r="H202" s="16">
        <v>-15.74</v>
      </c>
      <c r="I202" s="16">
        <v>2.95</v>
      </c>
      <c r="J202" s="16"/>
      <c r="K202" s="25">
        <f t="shared" si="37"/>
        <v>2.0000000000000013</v>
      </c>
      <c r="L202" s="25"/>
      <c r="M202" s="25">
        <f t="shared" si="38"/>
        <v>2.3164727783203127E-3</v>
      </c>
      <c r="N202" s="25">
        <f t="shared" si="39"/>
        <v>-1.4545294189453127E-3</v>
      </c>
      <c r="O202" s="25">
        <f t="shared" si="40"/>
        <v>9.8124410174560559</v>
      </c>
      <c r="P202" s="25"/>
      <c r="Q202" s="25">
        <f t="shared" si="41"/>
        <v>3.2061068702290076E-3</v>
      </c>
      <c r="R202" s="25">
        <f t="shared" si="42"/>
        <v>-0.12015267175572519</v>
      </c>
      <c r="S202" s="25">
        <f t="shared" si="43"/>
        <v>2.2519083969465649E-2</v>
      </c>
      <c r="T202" s="25"/>
    </row>
    <row r="203" spans="1:20" s="15" customFormat="1" x14ac:dyDescent="0.25">
      <c r="A203" s="15">
        <f t="shared" si="36"/>
        <v>2.0100000000000011</v>
      </c>
      <c r="B203" s="2"/>
      <c r="C203" s="16">
        <v>-5.38</v>
      </c>
      <c r="D203" s="16">
        <v>-10.93</v>
      </c>
      <c r="E203" s="16">
        <v>16395.09</v>
      </c>
      <c r="F203" s="2"/>
      <c r="G203" s="16">
        <v>1.79</v>
      </c>
      <c r="H203" s="16">
        <v>-15.74</v>
      </c>
      <c r="I203" s="16">
        <v>4.76</v>
      </c>
      <c r="J203" s="16"/>
      <c r="K203" s="25">
        <f t="shared" si="37"/>
        <v>2.0100000000000011</v>
      </c>
      <c r="L203" s="25"/>
      <c r="M203" s="25">
        <f t="shared" si="38"/>
        <v>-3.2203161621093749E-3</v>
      </c>
      <c r="N203" s="25">
        <f t="shared" si="39"/>
        <v>-6.5423895263671877E-3</v>
      </c>
      <c r="O203" s="25">
        <f t="shared" si="40"/>
        <v>9.8136381610107435</v>
      </c>
      <c r="P203" s="25"/>
      <c r="Q203" s="25">
        <f t="shared" si="41"/>
        <v>1.366412213740458E-2</v>
      </c>
      <c r="R203" s="25">
        <f t="shared" si="42"/>
        <v>-0.12015267175572519</v>
      </c>
      <c r="S203" s="25">
        <f t="shared" si="43"/>
        <v>3.6335877862595421E-2</v>
      </c>
      <c r="T203" s="25"/>
    </row>
    <row r="204" spans="1:20" s="15" customFormat="1" x14ac:dyDescent="0.25">
      <c r="A204" s="15">
        <f t="shared" si="36"/>
        <v>2.0200000000000009</v>
      </c>
      <c r="B204" s="2"/>
      <c r="C204" s="16">
        <v>-6.63</v>
      </c>
      <c r="D204" s="16">
        <v>-6.93</v>
      </c>
      <c r="E204" s="16">
        <v>16389.09</v>
      </c>
      <c r="F204" s="2"/>
      <c r="G204" s="16">
        <v>1.92</v>
      </c>
      <c r="H204" s="16">
        <v>-16.3</v>
      </c>
      <c r="I204" s="16">
        <v>2.89</v>
      </c>
      <c r="J204" s="16"/>
      <c r="K204" s="25">
        <f t="shared" si="37"/>
        <v>2.0200000000000009</v>
      </c>
      <c r="L204" s="25"/>
      <c r="M204" s="25">
        <f t="shared" si="38"/>
        <v>-3.9685308837890624E-3</v>
      </c>
      <c r="N204" s="25">
        <f t="shared" si="39"/>
        <v>-4.1481024169921872E-3</v>
      </c>
      <c r="O204" s="25">
        <f t="shared" si="40"/>
        <v>9.8100467303466807</v>
      </c>
      <c r="P204" s="25"/>
      <c r="Q204" s="25">
        <f t="shared" si="41"/>
        <v>1.465648854961832E-2</v>
      </c>
      <c r="R204" s="25">
        <f t="shared" si="42"/>
        <v>-0.12442748091603054</v>
      </c>
      <c r="S204" s="25">
        <f t="shared" si="43"/>
        <v>2.2061068702290076E-2</v>
      </c>
      <c r="T204" s="25"/>
    </row>
    <row r="205" spans="1:20" s="15" customFormat="1" x14ac:dyDescent="0.25">
      <c r="A205" s="15">
        <f t="shared" si="36"/>
        <v>2.0300000000000007</v>
      </c>
      <c r="B205" s="2"/>
      <c r="C205" s="16">
        <v>-8.6300000000000008</v>
      </c>
      <c r="D205" s="16">
        <v>2.57</v>
      </c>
      <c r="E205" s="16">
        <v>16407.09</v>
      </c>
      <c r="F205" s="2"/>
      <c r="G205" s="16">
        <v>2.23</v>
      </c>
      <c r="H205" s="16">
        <v>-16.48</v>
      </c>
      <c r="I205" s="16">
        <v>1.89</v>
      </c>
      <c r="J205" s="16"/>
      <c r="K205" s="25">
        <f t="shared" si="37"/>
        <v>2.0300000000000007</v>
      </c>
      <c r="L205" s="25"/>
      <c r="M205" s="25">
        <f t="shared" si="38"/>
        <v>-5.1656744384765635E-3</v>
      </c>
      <c r="N205" s="25">
        <f t="shared" si="39"/>
        <v>1.5383294677734376E-3</v>
      </c>
      <c r="O205" s="25">
        <f t="shared" si="40"/>
        <v>9.8208210223388672</v>
      </c>
      <c r="P205" s="25"/>
      <c r="Q205" s="25">
        <f t="shared" si="41"/>
        <v>1.7022900763358779E-2</v>
      </c>
      <c r="R205" s="25">
        <f t="shared" si="42"/>
        <v>-0.12580152671755726</v>
      </c>
      <c r="S205" s="25">
        <f t="shared" si="43"/>
        <v>1.4427480916030534E-2</v>
      </c>
      <c r="T205" s="25"/>
    </row>
    <row r="206" spans="1:20" s="15" customFormat="1" x14ac:dyDescent="0.25">
      <c r="A206" s="15">
        <f t="shared" si="36"/>
        <v>2.0400000000000005</v>
      </c>
      <c r="B206" s="2"/>
      <c r="C206" s="16">
        <v>-11.88</v>
      </c>
      <c r="D206" s="16">
        <v>4.32</v>
      </c>
      <c r="E206" s="16">
        <v>16397.59</v>
      </c>
      <c r="F206" s="2"/>
      <c r="G206" s="16">
        <v>2.42</v>
      </c>
      <c r="H206" s="16">
        <v>-17.23</v>
      </c>
      <c r="I206" s="16">
        <v>2.82</v>
      </c>
      <c r="J206" s="16"/>
      <c r="K206" s="25">
        <f t="shared" si="37"/>
        <v>2.0400000000000005</v>
      </c>
      <c r="L206" s="25"/>
      <c r="M206" s="25">
        <f t="shared" si="38"/>
        <v>-7.1110327148437508E-3</v>
      </c>
      <c r="N206" s="25">
        <f t="shared" si="39"/>
        <v>2.5858300781250003E-3</v>
      </c>
      <c r="O206" s="25">
        <f t="shared" si="40"/>
        <v>9.8151345904541021</v>
      </c>
      <c r="P206" s="25"/>
      <c r="Q206" s="25">
        <f t="shared" si="41"/>
        <v>1.8473282442748092E-2</v>
      </c>
      <c r="R206" s="25">
        <f t="shared" si="42"/>
        <v>-0.1315267175572519</v>
      </c>
      <c r="S206" s="25">
        <f t="shared" si="43"/>
        <v>2.1526717557251909E-2</v>
      </c>
      <c r="T206" s="25"/>
    </row>
    <row r="207" spans="1:20" s="15" customFormat="1" x14ac:dyDescent="0.25">
      <c r="A207" s="15">
        <f t="shared" si="36"/>
        <v>2.0500000000000003</v>
      </c>
      <c r="B207" s="2"/>
      <c r="C207" s="16">
        <v>-15.38</v>
      </c>
      <c r="D207" s="16">
        <v>5.82</v>
      </c>
      <c r="E207" s="16">
        <v>16396.59</v>
      </c>
      <c r="F207" s="2"/>
      <c r="G207" s="16">
        <v>1.17</v>
      </c>
      <c r="H207" s="16">
        <v>-17.05</v>
      </c>
      <c r="I207" s="16">
        <v>2.39</v>
      </c>
      <c r="J207" s="16"/>
      <c r="K207" s="25">
        <f t="shared" si="37"/>
        <v>2.0500000000000003</v>
      </c>
      <c r="L207" s="25"/>
      <c r="M207" s="25">
        <f t="shared" si="38"/>
        <v>-9.206033935546875E-3</v>
      </c>
      <c r="N207" s="25">
        <f t="shared" si="39"/>
        <v>3.4836877441406255E-3</v>
      </c>
      <c r="O207" s="25">
        <f t="shared" si="40"/>
        <v>9.8145360186767583</v>
      </c>
      <c r="P207" s="25"/>
      <c r="Q207" s="25">
        <f t="shared" si="41"/>
        <v>8.9312977099236628E-3</v>
      </c>
      <c r="R207" s="25">
        <f t="shared" si="42"/>
        <v>-0.1301526717557252</v>
      </c>
      <c r="S207" s="25">
        <f t="shared" si="43"/>
        <v>1.8244274809160306E-2</v>
      </c>
      <c r="T207" s="25"/>
    </row>
    <row r="208" spans="1:20" s="15" customFormat="1" x14ac:dyDescent="0.25">
      <c r="A208" s="15">
        <f t="shared" si="36"/>
        <v>2.06</v>
      </c>
      <c r="B208" s="2"/>
      <c r="C208" s="16">
        <v>-27.88</v>
      </c>
      <c r="D208" s="16">
        <v>-1.43</v>
      </c>
      <c r="E208" s="16">
        <v>16393.34</v>
      </c>
      <c r="F208" s="2"/>
      <c r="G208" s="16">
        <v>1.1100000000000001</v>
      </c>
      <c r="H208" s="16">
        <v>-15.8</v>
      </c>
      <c r="I208" s="16">
        <v>1.7</v>
      </c>
      <c r="J208" s="16"/>
      <c r="K208" s="25">
        <f t="shared" si="37"/>
        <v>2.06</v>
      </c>
      <c r="L208" s="25"/>
      <c r="M208" s="25">
        <f t="shared" si="38"/>
        <v>-1.6688181152343749E-2</v>
      </c>
      <c r="N208" s="25">
        <f t="shared" si="39"/>
        <v>-8.5595764160156253E-4</v>
      </c>
      <c r="O208" s="25">
        <f t="shared" si="40"/>
        <v>9.8125906604003905</v>
      </c>
      <c r="P208" s="25"/>
      <c r="Q208" s="25">
        <f t="shared" si="41"/>
        <v>8.473282442748092E-3</v>
      </c>
      <c r="R208" s="25">
        <f t="shared" si="42"/>
        <v>-0.12061068702290077</v>
      </c>
      <c r="S208" s="25">
        <f t="shared" si="43"/>
        <v>1.2977099236641221E-2</v>
      </c>
      <c r="T208" s="25"/>
    </row>
    <row r="209" spans="1:20" s="15" customFormat="1" x14ac:dyDescent="0.25">
      <c r="A209" s="15">
        <f t="shared" si="36"/>
        <v>2.0699999999999998</v>
      </c>
      <c r="B209" s="2"/>
      <c r="C209" s="16">
        <v>-12.38</v>
      </c>
      <c r="D209" s="16">
        <v>3.07</v>
      </c>
      <c r="E209" s="16">
        <v>16390.34</v>
      </c>
      <c r="F209" s="2"/>
      <c r="G209" s="16">
        <v>1.23</v>
      </c>
      <c r="H209" s="16">
        <v>-15.99</v>
      </c>
      <c r="I209" s="16">
        <v>1.1399999999999999</v>
      </c>
      <c r="J209" s="16"/>
      <c r="K209" s="25">
        <f t="shared" si="37"/>
        <v>2.0699999999999998</v>
      </c>
      <c r="L209" s="25"/>
      <c r="M209" s="25">
        <f t="shared" si="38"/>
        <v>-7.4103186035156254E-3</v>
      </c>
      <c r="N209" s="25">
        <f t="shared" si="39"/>
        <v>1.8376153564453124E-3</v>
      </c>
      <c r="O209" s="25">
        <f t="shared" si="40"/>
        <v>9.8107949450683591</v>
      </c>
      <c r="P209" s="25"/>
      <c r="Q209" s="25">
        <f t="shared" si="41"/>
        <v>9.3893129770992369E-3</v>
      </c>
      <c r="R209" s="25">
        <f t="shared" si="42"/>
        <v>-0.12206106870229008</v>
      </c>
      <c r="S209" s="25">
        <f t="shared" si="43"/>
        <v>8.7022900763358765E-3</v>
      </c>
      <c r="T209" s="25"/>
    </row>
    <row r="210" spans="1:20" s="15" customFormat="1" x14ac:dyDescent="0.25">
      <c r="A210" s="15">
        <f t="shared" si="36"/>
        <v>2.0799999999999996</v>
      </c>
      <c r="B210" s="2"/>
      <c r="C210" s="16">
        <v>2.87</v>
      </c>
      <c r="D210" s="16">
        <v>9.57</v>
      </c>
      <c r="E210" s="16">
        <v>16386.59</v>
      </c>
      <c r="F210" s="2"/>
      <c r="G210" s="16">
        <v>1.42</v>
      </c>
      <c r="H210" s="16">
        <v>-12.8</v>
      </c>
      <c r="I210" s="16">
        <v>0.82</v>
      </c>
      <c r="J210" s="16"/>
      <c r="K210" s="25">
        <f t="shared" si="37"/>
        <v>2.0799999999999996</v>
      </c>
      <c r="L210" s="25"/>
      <c r="M210" s="25">
        <f t="shared" si="38"/>
        <v>1.7179010009765626E-3</v>
      </c>
      <c r="N210" s="25">
        <f t="shared" si="39"/>
        <v>5.7283319091796878E-3</v>
      </c>
      <c r="O210" s="25">
        <f t="shared" si="40"/>
        <v>9.8085503009033204</v>
      </c>
      <c r="P210" s="25"/>
      <c r="Q210" s="25">
        <f t="shared" si="41"/>
        <v>1.083969465648855E-2</v>
      </c>
      <c r="R210" s="25">
        <f t="shared" si="42"/>
        <v>-9.7709923664122136E-2</v>
      </c>
      <c r="S210" s="25">
        <f t="shared" si="43"/>
        <v>6.2595419847328243E-3</v>
      </c>
      <c r="T210" s="25"/>
    </row>
    <row r="211" spans="1:20" s="15" customFormat="1" x14ac:dyDescent="0.25">
      <c r="A211" s="15">
        <f t="shared" si="36"/>
        <v>2.0899999999999994</v>
      </c>
      <c r="B211" s="2"/>
      <c r="C211" s="16">
        <v>13.12</v>
      </c>
      <c r="D211" s="16">
        <v>8.32</v>
      </c>
      <c r="E211" s="16">
        <v>16386.09</v>
      </c>
      <c r="F211" s="2"/>
      <c r="G211" s="16">
        <v>2.73</v>
      </c>
      <c r="H211" s="16">
        <v>-9.99</v>
      </c>
      <c r="I211" s="16">
        <v>-0.36</v>
      </c>
      <c r="J211" s="16"/>
      <c r="K211" s="25">
        <f t="shared" si="37"/>
        <v>2.0899999999999994</v>
      </c>
      <c r="L211" s="25"/>
      <c r="M211" s="25">
        <f t="shared" si="38"/>
        <v>7.853261718749999E-3</v>
      </c>
      <c r="N211" s="25">
        <f t="shared" si="39"/>
        <v>4.9801171875E-3</v>
      </c>
      <c r="O211" s="25">
        <f t="shared" si="40"/>
        <v>9.8082510150146494</v>
      </c>
      <c r="P211" s="25"/>
      <c r="Q211" s="25">
        <f t="shared" si="41"/>
        <v>2.083969465648855E-2</v>
      </c>
      <c r="R211" s="25">
        <f t="shared" si="42"/>
        <v>-7.6259541984732823E-2</v>
      </c>
      <c r="S211" s="25">
        <f t="shared" si="43"/>
        <v>-2.7480916030534351E-3</v>
      </c>
      <c r="T211" s="25"/>
    </row>
    <row r="212" spans="1:20" s="15" customFormat="1" x14ac:dyDescent="0.25">
      <c r="A212" s="15">
        <f t="shared" si="36"/>
        <v>2.0999999999999992</v>
      </c>
      <c r="B212" s="2"/>
      <c r="C212" s="16">
        <v>11.37</v>
      </c>
      <c r="D212" s="16">
        <v>4.82</v>
      </c>
      <c r="E212" s="16">
        <v>16379.59</v>
      </c>
      <c r="F212" s="2"/>
      <c r="G212" s="16">
        <v>2.11</v>
      </c>
      <c r="H212" s="16">
        <v>-10.3</v>
      </c>
      <c r="I212" s="16">
        <v>-2.36</v>
      </c>
      <c r="J212" s="16"/>
      <c r="K212" s="25">
        <f t="shared" si="37"/>
        <v>2.0999999999999992</v>
      </c>
      <c r="L212" s="25"/>
      <c r="M212" s="25">
        <f t="shared" si="38"/>
        <v>6.8057611083984374E-3</v>
      </c>
      <c r="N212" s="25">
        <f t="shared" si="39"/>
        <v>2.8851159667968754E-3</v>
      </c>
      <c r="O212" s="25">
        <f t="shared" si="40"/>
        <v>9.8043602984619138</v>
      </c>
      <c r="P212" s="25"/>
      <c r="Q212" s="25">
        <f t="shared" si="41"/>
        <v>1.6106870229007631E-2</v>
      </c>
      <c r="R212" s="25">
        <f t="shared" si="42"/>
        <v>-7.8625954198473291E-2</v>
      </c>
      <c r="S212" s="25">
        <f t="shared" si="43"/>
        <v>-1.801526717557252E-2</v>
      </c>
      <c r="T212" s="25"/>
    </row>
    <row r="213" spans="1:20" s="15" customFormat="1" x14ac:dyDescent="0.25">
      <c r="A213" s="15">
        <f t="shared" si="36"/>
        <v>2.109999999999999</v>
      </c>
      <c r="B213" s="2"/>
      <c r="C213" s="16">
        <v>10.87</v>
      </c>
      <c r="D213" s="16">
        <v>8.57</v>
      </c>
      <c r="E213" s="16">
        <v>16382.34</v>
      </c>
      <c r="F213" s="2"/>
      <c r="G213" s="16">
        <v>1.17</v>
      </c>
      <c r="H213" s="16">
        <v>-10.3</v>
      </c>
      <c r="I213" s="16">
        <v>-2.74</v>
      </c>
      <c r="J213" s="16"/>
      <c r="K213" s="25">
        <f t="shared" si="37"/>
        <v>2.109999999999999</v>
      </c>
      <c r="L213" s="25"/>
      <c r="M213" s="25">
        <f t="shared" si="38"/>
        <v>6.5064752197265619E-3</v>
      </c>
      <c r="N213" s="25">
        <f t="shared" si="39"/>
        <v>5.1297601318359377E-3</v>
      </c>
      <c r="O213" s="25">
        <f t="shared" si="40"/>
        <v>9.8060063708496106</v>
      </c>
      <c r="P213" s="25"/>
      <c r="Q213" s="25">
        <f t="shared" si="41"/>
        <v>8.9312977099236628E-3</v>
      </c>
      <c r="R213" s="25">
        <f t="shared" si="42"/>
        <v>-7.8625954198473291E-2</v>
      </c>
      <c r="S213" s="25">
        <f t="shared" si="43"/>
        <v>-2.0916030534351145E-2</v>
      </c>
      <c r="T213" s="25"/>
    </row>
    <row r="214" spans="1:20" s="15" customFormat="1" x14ac:dyDescent="0.25">
      <c r="A214" s="15">
        <f t="shared" si="36"/>
        <v>2.1199999999999988</v>
      </c>
      <c r="B214" s="2"/>
      <c r="C214" s="16">
        <v>10.119999999999999</v>
      </c>
      <c r="D214" s="16">
        <v>20.32</v>
      </c>
      <c r="E214" s="16">
        <v>16373.59</v>
      </c>
      <c r="F214" s="2"/>
      <c r="G214" s="16">
        <v>0.98</v>
      </c>
      <c r="H214" s="16">
        <v>-10.17</v>
      </c>
      <c r="I214" s="16">
        <v>-4.55</v>
      </c>
      <c r="J214" s="16"/>
      <c r="K214" s="25">
        <f t="shared" si="37"/>
        <v>2.1199999999999988</v>
      </c>
      <c r="L214" s="25"/>
      <c r="M214" s="25">
        <f t="shared" si="38"/>
        <v>6.0575463867187495E-3</v>
      </c>
      <c r="N214" s="25">
        <f t="shared" si="39"/>
        <v>1.2162978515625001E-2</v>
      </c>
      <c r="O214" s="25">
        <f t="shared" si="40"/>
        <v>9.8007688677978528</v>
      </c>
      <c r="P214" s="25"/>
      <c r="Q214" s="25">
        <f t="shared" si="41"/>
        <v>7.4809160305343509E-3</v>
      </c>
      <c r="R214" s="25">
        <f t="shared" si="42"/>
        <v>-7.7633587786259547E-2</v>
      </c>
      <c r="S214" s="25">
        <f t="shared" si="43"/>
        <v>-3.4732824427480914E-2</v>
      </c>
      <c r="T214" s="25"/>
    </row>
    <row r="215" spans="1:20" s="15" customFormat="1" x14ac:dyDescent="0.25">
      <c r="A215" s="15">
        <f t="shared" si="36"/>
        <v>2.1299999999999986</v>
      </c>
      <c r="B215" s="2"/>
      <c r="C215" s="16">
        <v>14.37</v>
      </c>
      <c r="D215" s="16">
        <v>17.07</v>
      </c>
      <c r="E215" s="16">
        <v>16366.84</v>
      </c>
      <c r="F215" s="2"/>
      <c r="G215" s="16">
        <v>3.11</v>
      </c>
      <c r="H215" s="16">
        <v>-12.36</v>
      </c>
      <c r="I215" s="16">
        <v>-5.1100000000000003</v>
      </c>
      <c r="J215" s="16"/>
      <c r="K215" s="25">
        <f t="shared" si="37"/>
        <v>2.1299999999999986</v>
      </c>
      <c r="L215" s="25"/>
      <c r="M215" s="25">
        <f t="shared" si="38"/>
        <v>8.6014764404296878E-3</v>
      </c>
      <c r="N215" s="25">
        <f t="shared" si="39"/>
        <v>1.0217620239257813E-2</v>
      </c>
      <c r="O215" s="25">
        <f t="shared" si="40"/>
        <v>9.7967285083007809</v>
      </c>
      <c r="P215" s="25"/>
      <c r="Q215" s="25">
        <f t="shared" si="41"/>
        <v>2.3740458015267175E-2</v>
      </c>
      <c r="R215" s="25">
        <f t="shared" si="42"/>
        <v>-9.4351145038167938E-2</v>
      </c>
      <c r="S215" s="25">
        <f t="shared" si="43"/>
        <v>-3.9007633587786264E-2</v>
      </c>
      <c r="T215" s="25"/>
    </row>
    <row r="216" spans="1:20" s="15" customFormat="1" x14ac:dyDescent="0.25">
      <c r="A216" s="15">
        <f t="shared" si="36"/>
        <v>2.1399999999999983</v>
      </c>
      <c r="B216" s="2"/>
      <c r="C216" s="16">
        <v>11.87</v>
      </c>
      <c r="D216" s="16">
        <v>19.82</v>
      </c>
      <c r="E216" s="16">
        <v>16360.09</v>
      </c>
      <c r="F216" s="2"/>
      <c r="G216" s="16">
        <v>3.04</v>
      </c>
      <c r="H216" s="16">
        <v>-11.92</v>
      </c>
      <c r="I216" s="16">
        <v>-6.3</v>
      </c>
      <c r="J216" s="16"/>
      <c r="K216" s="25">
        <f t="shared" si="37"/>
        <v>2.1399999999999983</v>
      </c>
      <c r="L216" s="25"/>
      <c r="M216" s="25">
        <f t="shared" si="38"/>
        <v>7.105046997070312E-3</v>
      </c>
      <c r="N216" s="25">
        <f t="shared" si="39"/>
        <v>1.1863692626953125E-2</v>
      </c>
      <c r="O216" s="25">
        <f t="shared" si="40"/>
        <v>9.7926881488037107</v>
      </c>
      <c r="P216" s="25"/>
      <c r="Q216" s="25">
        <f t="shared" si="41"/>
        <v>2.3206106870229008E-2</v>
      </c>
      <c r="R216" s="25">
        <f t="shared" si="42"/>
        <v>-9.099236641221374E-2</v>
      </c>
      <c r="S216" s="25">
        <f t="shared" si="43"/>
        <v>-4.8091603053435114E-2</v>
      </c>
      <c r="T216" s="25"/>
    </row>
    <row r="217" spans="1:20" s="15" customFormat="1" x14ac:dyDescent="0.25">
      <c r="A217" s="15">
        <f t="shared" si="36"/>
        <v>2.1499999999999981</v>
      </c>
      <c r="B217" s="2"/>
      <c r="C217" s="16">
        <v>10.62</v>
      </c>
      <c r="D217" s="16">
        <v>16.32</v>
      </c>
      <c r="E217" s="16">
        <v>16354.59</v>
      </c>
      <c r="F217" s="2"/>
      <c r="G217" s="16">
        <v>1.79</v>
      </c>
      <c r="H217" s="16">
        <v>-10.86</v>
      </c>
      <c r="I217" s="16">
        <v>-4.8</v>
      </c>
      <c r="J217" s="16"/>
      <c r="K217" s="25">
        <f t="shared" si="37"/>
        <v>2.1499999999999981</v>
      </c>
      <c r="L217" s="25"/>
      <c r="M217" s="25">
        <f t="shared" si="38"/>
        <v>6.356832275390625E-3</v>
      </c>
      <c r="N217" s="25">
        <f t="shared" si="39"/>
        <v>9.7686914062500001E-3</v>
      </c>
      <c r="O217" s="25">
        <f t="shared" si="40"/>
        <v>9.7893960040283208</v>
      </c>
      <c r="P217" s="25"/>
      <c r="Q217" s="25">
        <f t="shared" si="41"/>
        <v>1.366412213740458E-2</v>
      </c>
      <c r="R217" s="25">
        <f t="shared" si="42"/>
        <v>-8.290076335877862E-2</v>
      </c>
      <c r="S217" s="25">
        <f t="shared" si="43"/>
        <v>-3.6641221374045803E-2</v>
      </c>
      <c r="T217" s="25"/>
    </row>
    <row r="218" spans="1:20" s="15" customFormat="1" x14ac:dyDescent="0.25">
      <c r="A218" s="15">
        <f t="shared" si="36"/>
        <v>2.1599999999999979</v>
      </c>
      <c r="B218" s="2"/>
      <c r="C218" s="16">
        <v>11.37</v>
      </c>
      <c r="D218" s="16">
        <v>23.57</v>
      </c>
      <c r="E218" s="16">
        <v>16354.09</v>
      </c>
      <c r="F218" s="2"/>
      <c r="G218" s="16">
        <v>1.73</v>
      </c>
      <c r="H218" s="16">
        <v>-9.74</v>
      </c>
      <c r="I218" s="16">
        <v>-4.93</v>
      </c>
      <c r="J218" s="16"/>
      <c r="K218" s="25">
        <f t="shared" si="37"/>
        <v>2.1599999999999979</v>
      </c>
      <c r="L218" s="25"/>
      <c r="M218" s="25">
        <f t="shared" si="38"/>
        <v>6.8057611083984374E-3</v>
      </c>
      <c r="N218" s="25">
        <f t="shared" si="39"/>
        <v>1.4108336791992188E-2</v>
      </c>
      <c r="O218" s="25">
        <f t="shared" si="40"/>
        <v>9.7890967181396498</v>
      </c>
      <c r="P218" s="25"/>
      <c r="Q218" s="25">
        <f t="shared" si="41"/>
        <v>1.3206106870229007E-2</v>
      </c>
      <c r="R218" s="25">
        <f t="shared" si="42"/>
        <v>-7.4351145038167935E-2</v>
      </c>
      <c r="S218" s="25">
        <f t="shared" si="43"/>
        <v>-3.763358778625954E-2</v>
      </c>
      <c r="T218" s="25"/>
    </row>
    <row r="219" spans="1:20" s="15" customFormat="1" x14ac:dyDescent="0.25">
      <c r="A219" s="15">
        <f t="shared" si="36"/>
        <v>2.1699999999999977</v>
      </c>
      <c r="B219" s="2"/>
      <c r="C219" s="16">
        <v>24.87</v>
      </c>
      <c r="D219" s="16">
        <v>32.07</v>
      </c>
      <c r="E219" s="16">
        <v>16343.09</v>
      </c>
      <c r="F219" s="2"/>
      <c r="G219" s="16">
        <v>-0.08</v>
      </c>
      <c r="H219" s="16">
        <v>-11.99</v>
      </c>
      <c r="I219" s="16">
        <v>-6.3</v>
      </c>
      <c r="J219" s="16"/>
      <c r="K219" s="25">
        <f t="shared" si="37"/>
        <v>2.1699999999999977</v>
      </c>
      <c r="L219" s="25"/>
      <c r="M219" s="25">
        <f t="shared" si="38"/>
        <v>1.4886480102539063E-2</v>
      </c>
      <c r="N219" s="25">
        <f t="shared" si="39"/>
        <v>1.9196196899414063E-2</v>
      </c>
      <c r="O219" s="25">
        <f t="shared" si="40"/>
        <v>9.782512428588868</v>
      </c>
      <c r="P219" s="25"/>
      <c r="Q219" s="25">
        <f t="shared" si="41"/>
        <v>-6.1068702290076337E-4</v>
      </c>
      <c r="R219" s="25">
        <f t="shared" si="42"/>
        <v>-9.1526717557251905E-2</v>
      </c>
      <c r="S219" s="25">
        <f t="shared" si="43"/>
        <v>-4.8091603053435114E-2</v>
      </c>
      <c r="T219" s="25"/>
    </row>
    <row r="220" spans="1:20" s="15" customFormat="1" x14ac:dyDescent="0.25">
      <c r="A220" s="15">
        <f t="shared" si="36"/>
        <v>2.1799999999999975</v>
      </c>
      <c r="B220" s="2"/>
      <c r="C220" s="16">
        <v>24.62</v>
      </c>
      <c r="D220" s="16">
        <v>34.82</v>
      </c>
      <c r="E220" s="16">
        <v>16353.34</v>
      </c>
      <c r="F220" s="2"/>
      <c r="G220" s="16">
        <v>-0.27</v>
      </c>
      <c r="H220" s="16">
        <v>-11.67</v>
      </c>
      <c r="I220" s="16">
        <v>-3.8</v>
      </c>
      <c r="J220" s="16"/>
      <c r="K220" s="25">
        <f t="shared" si="37"/>
        <v>2.1799999999999975</v>
      </c>
      <c r="L220" s="25"/>
      <c r="M220" s="25">
        <f t="shared" si="38"/>
        <v>1.4736837158203127E-2</v>
      </c>
      <c r="N220" s="25">
        <f t="shared" si="39"/>
        <v>2.0842269287109375E-2</v>
      </c>
      <c r="O220" s="25">
        <f t="shared" si="40"/>
        <v>9.7886477893066406</v>
      </c>
      <c r="P220" s="25"/>
      <c r="Q220" s="25">
        <f t="shared" si="41"/>
        <v>-2.0610687022900765E-3</v>
      </c>
      <c r="R220" s="25">
        <f t="shared" si="42"/>
        <v>-8.9083969465648852E-2</v>
      </c>
      <c r="S220" s="25">
        <f t="shared" si="43"/>
        <v>-2.9007633587786259E-2</v>
      </c>
      <c r="T220" s="25"/>
    </row>
    <row r="221" spans="1:20" s="15" customFormat="1" x14ac:dyDescent="0.25">
      <c r="A221" s="15">
        <f t="shared" si="36"/>
        <v>2.1899999999999973</v>
      </c>
      <c r="B221" s="2"/>
      <c r="C221" s="16">
        <v>27.37</v>
      </c>
      <c r="D221" s="16">
        <v>29.57</v>
      </c>
      <c r="E221" s="16">
        <v>16348.84</v>
      </c>
      <c r="F221" s="2"/>
      <c r="G221" s="16">
        <v>-2.08</v>
      </c>
      <c r="H221" s="16">
        <v>-10.92</v>
      </c>
      <c r="I221" s="16">
        <v>-4.3</v>
      </c>
      <c r="J221" s="16"/>
      <c r="K221" s="25">
        <f t="shared" si="37"/>
        <v>2.1899999999999973</v>
      </c>
      <c r="L221" s="25"/>
      <c r="M221" s="25">
        <f t="shared" si="38"/>
        <v>1.6382909545898439E-2</v>
      </c>
      <c r="N221" s="25">
        <f t="shared" si="39"/>
        <v>1.7699767456054689E-2</v>
      </c>
      <c r="O221" s="25">
        <f t="shared" si="40"/>
        <v>9.7859542163085944</v>
      </c>
      <c r="P221" s="25"/>
      <c r="Q221" s="25">
        <f t="shared" si="41"/>
        <v>-1.5877862595419848E-2</v>
      </c>
      <c r="R221" s="25">
        <f t="shared" si="42"/>
        <v>-8.33587786259542E-2</v>
      </c>
      <c r="S221" s="25">
        <f t="shared" si="43"/>
        <v>-3.2824427480916032E-2</v>
      </c>
      <c r="T221" s="25"/>
    </row>
    <row r="222" spans="1:20" s="15" customFormat="1" x14ac:dyDescent="0.25">
      <c r="A222" s="15">
        <f t="shared" si="36"/>
        <v>2.1999999999999971</v>
      </c>
      <c r="B222" s="2"/>
      <c r="C222" s="16">
        <v>20.12</v>
      </c>
      <c r="D222" s="16">
        <v>30.57</v>
      </c>
      <c r="E222" s="16">
        <v>16355.84</v>
      </c>
      <c r="F222" s="2"/>
      <c r="G222" s="16">
        <v>-2.64</v>
      </c>
      <c r="H222" s="16">
        <v>-10.92</v>
      </c>
      <c r="I222" s="16">
        <v>-5.55</v>
      </c>
      <c r="J222" s="16"/>
      <c r="K222" s="25">
        <f t="shared" si="37"/>
        <v>2.1999999999999971</v>
      </c>
      <c r="L222" s="25"/>
      <c r="M222" s="25">
        <f t="shared" si="38"/>
        <v>1.2043264160156251E-2</v>
      </c>
      <c r="N222" s="25">
        <f t="shared" si="39"/>
        <v>1.829833923339844E-2</v>
      </c>
      <c r="O222" s="25">
        <f t="shared" si="40"/>
        <v>9.790144218750001</v>
      </c>
      <c r="P222" s="25"/>
      <c r="Q222" s="25">
        <f t="shared" si="41"/>
        <v>-2.0152671755725191E-2</v>
      </c>
      <c r="R222" s="25">
        <f t="shared" si="42"/>
        <v>-8.33587786259542E-2</v>
      </c>
      <c r="S222" s="25">
        <f t="shared" si="43"/>
        <v>-4.2366412213740455E-2</v>
      </c>
      <c r="T222" s="25"/>
    </row>
    <row r="223" spans="1:20" s="15" customFormat="1" x14ac:dyDescent="0.25">
      <c r="A223" s="15">
        <f t="shared" si="36"/>
        <v>2.2099999999999969</v>
      </c>
      <c r="B223" s="2"/>
      <c r="C223" s="16">
        <v>26.87</v>
      </c>
      <c r="D223" s="16">
        <v>31.57</v>
      </c>
      <c r="E223" s="16">
        <v>16357.84</v>
      </c>
      <c r="F223" s="2"/>
      <c r="G223" s="16">
        <v>-3.89</v>
      </c>
      <c r="H223" s="16">
        <v>-9.86</v>
      </c>
      <c r="I223" s="16">
        <v>-4.55</v>
      </c>
      <c r="J223" s="16"/>
      <c r="K223" s="25">
        <f t="shared" si="37"/>
        <v>2.2099999999999969</v>
      </c>
      <c r="L223" s="25"/>
      <c r="M223" s="25">
        <f t="shared" si="38"/>
        <v>1.6083623657226563E-2</v>
      </c>
      <c r="N223" s="25">
        <f t="shared" si="39"/>
        <v>1.8896911010742187E-2</v>
      </c>
      <c r="O223" s="25">
        <f t="shared" si="40"/>
        <v>9.7913413623046885</v>
      </c>
      <c r="P223" s="25"/>
      <c r="Q223" s="25">
        <f t="shared" si="41"/>
        <v>-2.9694656488549621E-2</v>
      </c>
      <c r="R223" s="25">
        <f t="shared" si="42"/>
        <v>-7.5267175572519079E-2</v>
      </c>
      <c r="S223" s="25">
        <f t="shared" si="43"/>
        <v>-3.4732824427480914E-2</v>
      </c>
      <c r="T223" s="25"/>
    </row>
    <row r="224" spans="1:20" s="15" customFormat="1" x14ac:dyDescent="0.25">
      <c r="A224" s="15">
        <f t="shared" si="36"/>
        <v>2.2199999999999966</v>
      </c>
      <c r="B224" s="2"/>
      <c r="C224" s="16">
        <v>36.369999999999997</v>
      </c>
      <c r="D224" s="16">
        <v>41.32</v>
      </c>
      <c r="E224" s="16">
        <v>16357.34</v>
      </c>
      <c r="F224" s="2"/>
      <c r="G224" s="16">
        <v>-4.33</v>
      </c>
      <c r="H224" s="16">
        <v>-8.74</v>
      </c>
      <c r="I224" s="16">
        <v>-3.3</v>
      </c>
      <c r="J224" s="16"/>
      <c r="K224" s="25">
        <f t="shared" si="37"/>
        <v>2.2199999999999966</v>
      </c>
      <c r="L224" s="25"/>
      <c r="M224" s="25">
        <f t="shared" si="38"/>
        <v>2.1770055541992187E-2</v>
      </c>
      <c r="N224" s="25">
        <f t="shared" si="39"/>
        <v>2.4732985839843753E-2</v>
      </c>
      <c r="O224" s="25">
        <f t="shared" si="40"/>
        <v>9.7910420764160158</v>
      </c>
      <c r="P224" s="25"/>
      <c r="Q224" s="25">
        <f t="shared" si="41"/>
        <v>-3.3053435114503815E-2</v>
      </c>
      <c r="R224" s="25">
        <f t="shared" si="42"/>
        <v>-6.6717557251908394E-2</v>
      </c>
      <c r="S224" s="25">
        <f t="shared" si="43"/>
        <v>-2.5190839694656488E-2</v>
      </c>
      <c r="T224" s="25"/>
    </row>
    <row r="225" spans="1:20" s="15" customFormat="1" x14ac:dyDescent="0.25">
      <c r="A225" s="15">
        <f t="shared" si="36"/>
        <v>2.2299999999999964</v>
      </c>
      <c r="B225" s="2"/>
      <c r="C225" s="16">
        <v>33.119999999999997</v>
      </c>
      <c r="D225" s="16">
        <v>33.57</v>
      </c>
      <c r="E225" s="16">
        <v>16361.84</v>
      </c>
      <c r="F225" s="2"/>
      <c r="G225" s="16">
        <v>-3.71</v>
      </c>
      <c r="H225" s="16">
        <v>-6.61</v>
      </c>
      <c r="I225" s="16">
        <v>-2.99</v>
      </c>
      <c r="J225" s="16"/>
      <c r="K225" s="25">
        <f t="shared" si="37"/>
        <v>2.2299999999999964</v>
      </c>
      <c r="L225" s="25"/>
      <c r="M225" s="25">
        <f t="shared" si="38"/>
        <v>1.9824697265625E-2</v>
      </c>
      <c r="N225" s="25">
        <f t="shared" si="39"/>
        <v>2.0094054565429689E-2</v>
      </c>
      <c r="O225" s="25">
        <f t="shared" si="40"/>
        <v>9.7937356494140637</v>
      </c>
      <c r="P225" s="25"/>
      <c r="Q225" s="25">
        <f t="shared" si="41"/>
        <v>-2.83206106870229E-2</v>
      </c>
      <c r="R225" s="25">
        <f t="shared" si="42"/>
        <v>-5.0458015267175575E-2</v>
      </c>
      <c r="S225" s="25">
        <f t="shared" si="43"/>
        <v>-2.2824427480916031E-2</v>
      </c>
      <c r="T225" s="25"/>
    </row>
    <row r="226" spans="1:20" s="15" customFormat="1" x14ac:dyDescent="0.25">
      <c r="A226" s="15">
        <f t="shared" si="36"/>
        <v>2.2399999999999962</v>
      </c>
      <c r="B226" s="2"/>
      <c r="C226" s="16">
        <v>16.62</v>
      </c>
      <c r="D226" s="16">
        <v>27.57</v>
      </c>
      <c r="E226" s="16">
        <v>16363.84</v>
      </c>
      <c r="F226" s="2"/>
      <c r="G226" s="16">
        <v>-4.1399999999999997</v>
      </c>
      <c r="H226" s="16">
        <v>-7.74</v>
      </c>
      <c r="I226" s="16">
        <v>-2.74</v>
      </c>
      <c r="J226" s="16"/>
      <c r="K226" s="25">
        <f t="shared" si="37"/>
        <v>2.2399999999999962</v>
      </c>
      <c r="L226" s="25"/>
      <c r="M226" s="25">
        <f t="shared" si="38"/>
        <v>9.9482629394531258E-3</v>
      </c>
      <c r="N226" s="25">
        <f t="shared" si="39"/>
        <v>1.6502623901367187E-2</v>
      </c>
      <c r="O226" s="25">
        <f t="shared" si="40"/>
        <v>9.7949327929687513</v>
      </c>
      <c r="P226" s="25"/>
      <c r="Q226" s="25">
        <f t="shared" si="41"/>
        <v>-3.1603053435114499E-2</v>
      </c>
      <c r="R226" s="25">
        <f t="shared" si="42"/>
        <v>-5.908396946564886E-2</v>
      </c>
      <c r="S226" s="25">
        <f t="shared" si="43"/>
        <v>-2.0916030534351145E-2</v>
      </c>
      <c r="T226" s="25"/>
    </row>
    <row r="227" spans="1:20" s="15" customFormat="1" x14ac:dyDescent="0.25">
      <c r="A227" s="15">
        <f t="shared" si="36"/>
        <v>2.249999999999996</v>
      </c>
      <c r="B227" s="2"/>
      <c r="C227" s="16">
        <v>2.12</v>
      </c>
      <c r="D227" s="16">
        <v>31.32</v>
      </c>
      <c r="E227" s="16">
        <v>16361.34</v>
      </c>
      <c r="F227" s="2"/>
      <c r="G227" s="16">
        <v>-5.33</v>
      </c>
      <c r="H227" s="16">
        <v>-8.99</v>
      </c>
      <c r="I227" s="16">
        <v>-1.43</v>
      </c>
      <c r="J227" s="16"/>
      <c r="K227" s="25">
        <f t="shared" si="37"/>
        <v>2.249999999999996</v>
      </c>
      <c r="L227" s="25"/>
      <c r="M227" s="25">
        <f t="shared" si="38"/>
        <v>1.2689721679687502E-3</v>
      </c>
      <c r="N227" s="25">
        <f t="shared" si="39"/>
        <v>1.874726806640625E-2</v>
      </c>
      <c r="O227" s="25">
        <f t="shared" si="40"/>
        <v>9.7934363635253909</v>
      </c>
      <c r="P227" s="25"/>
      <c r="Q227" s="25">
        <f t="shared" si="41"/>
        <v>-4.0687022900763356E-2</v>
      </c>
      <c r="R227" s="25">
        <f t="shared" si="42"/>
        <v>-6.8625954198473282E-2</v>
      </c>
      <c r="S227" s="25">
        <f t="shared" si="43"/>
        <v>-1.0916030534351145E-2</v>
      </c>
      <c r="T227" s="25"/>
    </row>
    <row r="228" spans="1:20" s="15" customFormat="1" x14ac:dyDescent="0.25">
      <c r="A228" s="15">
        <f t="shared" si="36"/>
        <v>2.2599999999999958</v>
      </c>
      <c r="B228" s="2"/>
      <c r="C228" s="16">
        <v>-0.63</v>
      </c>
      <c r="D228" s="16">
        <v>34.57</v>
      </c>
      <c r="E228" s="16">
        <v>16363.34</v>
      </c>
      <c r="F228" s="2"/>
      <c r="G228" s="16">
        <v>-4.3899999999999997</v>
      </c>
      <c r="H228" s="16">
        <v>-8.24</v>
      </c>
      <c r="I228" s="16">
        <v>-0.49</v>
      </c>
      <c r="J228" s="16"/>
      <c r="K228" s="25">
        <f t="shared" si="37"/>
        <v>2.2599999999999958</v>
      </c>
      <c r="L228" s="25"/>
      <c r="M228" s="25">
        <f t="shared" si="38"/>
        <v>-3.7710021972656252E-4</v>
      </c>
      <c r="N228" s="25">
        <f t="shared" si="39"/>
        <v>2.0692626342773437E-2</v>
      </c>
      <c r="O228" s="25">
        <f t="shared" si="40"/>
        <v>9.7946335070800785</v>
      </c>
      <c r="P228" s="25"/>
      <c r="Q228" s="25">
        <f t="shared" si="41"/>
        <v>-3.3511450381679388E-2</v>
      </c>
      <c r="R228" s="25">
        <f t="shared" si="42"/>
        <v>-6.290076335877863E-2</v>
      </c>
      <c r="S228" s="25">
        <f t="shared" si="43"/>
        <v>-3.7404580152671754E-3</v>
      </c>
      <c r="T228" s="25"/>
    </row>
    <row r="229" spans="1:20" s="15" customFormat="1" x14ac:dyDescent="0.25">
      <c r="A229" s="15">
        <f t="shared" si="36"/>
        <v>2.2699999999999956</v>
      </c>
      <c r="B229" s="2"/>
      <c r="C229" s="16">
        <v>5.37</v>
      </c>
      <c r="D229" s="16">
        <v>32.32</v>
      </c>
      <c r="E229" s="16">
        <v>16365.09</v>
      </c>
      <c r="F229" s="2"/>
      <c r="G229" s="16">
        <v>-3.83</v>
      </c>
      <c r="H229" s="16">
        <v>-5.67</v>
      </c>
      <c r="I229" s="16">
        <v>-0.36</v>
      </c>
      <c r="J229" s="16"/>
      <c r="K229" s="25">
        <f t="shared" si="37"/>
        <v>2.2699999999999956</v>
      </c>
      <c r="L229" s="25"/>
      <c r="M229" s="25">
        <f t="shared" si="38"/>
        <v>3.2143304443359379E-3</v>
      </c>
      <c r="N229" s="25">
        <f t="shared" si="39"/>
        <v>1.9345839843750001E-2</v>
      </c>
      <c r="O229" s="25">
        <f t="shared" si="40"/>
        <v>9.7956810076904297</v>
      </c>
      <c r="P229" s="25"/>
      <c r="Q229" s="25">
        <f t="shared" si="41"/>
        <v>-2.9236641221374045E-2</v>
      </c>
      <c r="R229" s="25">
        <f t="shared" si="42"/>
        <v>-4.32824427480916E-2</v>
      </c>
      <c r="S229" s="25">
        <f t="shared" si="43"/>
        <v>-2.7480916030534351E-3</v>
      </c>
      <c r="T229" s="25"/>
    </row>
    <row r="230" spans="1:20" s="15" customFormat="1" x14ac:dyDescent="0.25">
      <c r="A230" s="15">
        <f t="shared" si="36"/>
        <v>2.2799999999999954</v>
      </c>
      <c r="B230" s="2"/>
      <c r="C230" s="16">
        <v>12.87</v>
      </c>
      <c r="D230" s="16">
        <v>26.07</v>
      </c>
      <c r="E230" s="16">
        <v>16366.59</v>
      </c>
      <c r="F230" s="2"/>
      <c r="G230" s="16">
        <v>-4.5199999999999996</v>
      </c>
      <c r="H230" s="16">
        <v>-5.36</v>
      </c>
      <c r="I230" s="16">
        <v>1.64</v>
      </c>
      <c r="J230" s="16"/>
      <c r="K230" s="25">
        <f t="shared" si="37"/>
        <v>2.2799999999999954</v>
      </c>
      <c r="L230" s="25"/>
      <c r="M230" s="25">
        <f t="shared" si="38"/>
        <v>7.7036187744140621E-3</v>
      </c>
      <c r="N230" s="25">
        <f t="shared" si="39"/>
        <v>1.5604766235351564E-2</v>
      </c>
      <c r="O230" s="25">
        <f t="shared" si="40"/>
        <v>9.7965788653564463</v>
      </c>
      <c r="P230" s="25"/>
      <c r="Q230" s="25">
        <f t="shared" si="41"/>
        <v>-3.4503816793893125E-2</v>
      </c>
      <c r="R230" s="25">
        <f t="shared" si="42"/>
        <v>-4.0916030534351146E-2</v>
      </c>
      <c r="S230" s="25">
        <f t="shared" si="43"/>
        <v>1.2519083969465649E-2</v>
      </c>
      <c r="T230" s="25"/>
    </row>
    <row r="231" spans="1:20" s="15" customFormat="1" x14ac:dyDescent="0.25">
      <c r="A231" s="15">
        <f t="shared" si="36"/>
        <v>2.2899999999999952</v>
      </c>
      <c r="B231" s="2"/>
      <c r="C231" s="16">
        <v>1.87</v>
      </c>
      <c r="D231" s="16">
        <v>28.07</v>
      </c>
      <c r="E231" s="16">
        <v>16373.34</v>
      </c>
      <c r="F231" s="2"/>
      <c r="G231" s="16">
        <v>-4.83</v>
      </c>
      <c r="H231" s="16">
        <v>-3.36</v>
      </c>
      <c r="I231" s="16">
        <v>0.39</v>
      </c>
      <c r="J231" s="16"/>
      <c r="K231" s="25">
        <f t="shared" si="37"/>
        <v>2.2899999999999952</v>
      </c>
      <c r="L231" s="25"/>
      <c r="M231" s="25">
        <f t="shared" si="38"/>
        <v>1.1193292236328126E-3</v>
      </c>
      <c r="N231" s="25">
        <f t="shared" si="39"/>
        <v>1.6801909790039062E-2</v>
      </c>
      <c r="O231" s="25">
        <f t="shared" si="40"/>
        <v>9.8006192248535164</v>
      </c>
      <c r="P231" s="25"/>
      <c r="Q231" s="25">
        <f t="shared" si="41"/>
        <v>-3.6870229007633586E-2</v>
      </c>
      <c r="R231" s="25">
        <f t="shared" si="42"/>
        <v>-2.5648854961832061E-2</v>
      </c>
      <c r="S231" s="25">
        <f t="shared" si="43"/>
        <v>2.9770992366412214E-3</v>
      </c>
      <c r="T231" s="25"/>
    </row>
    <row r="232" spans="1:20" s="15" customFormat="1" x14ac:dyDescent="0.25">
      <c r="A232" s="15">
        <f t="shared" si="36"/>
        <v>2.2999999999999949</v>
      </c>
      <c r="B232" s="2"/>
      <c r="C232" s="16">
        <v>-3.63</v>
      </c>
      <c r="D232" s="16">
        <v>27.32</v>
      </c>
      <c r="E232" s="16">
        <v>16379.84</v>
      </c>
      <c r="F232" s="2"/>
      <c r="G232" s="16">
        <v>-3.89</v>
      </c>
      <c r="H232" s="16">
        <v>-4.8</v>
      </c>
      <c r="I232" s="16">
        <v>1.95</v>
      </c>
      <c r="J232" s="16"/>
      <c r="K232" s="25">
        <f t="shared" si="37"/>
        <v>2.2999999999999949</v>
      </c>
      <c r="L232" s="25"/>
      <c r="M232" s="25">
        <f t="shared" si="38"/>
        <v>-2.1728155517578124E-3</v>
      </c>
      <c r="N232" s="25">
        <f t="shared" si="39"/>
        <v>1.6352980957031252E-2</v>
      </c>
      <c r="O232" s="25">
        <f t="shared" si="40"/>
        <v>9.8045099414062502</v>
      </c>
      <c r="P232" s="25"/>
      <c r="Q232" s="25">
        <f t="shared" si="41"/>
        <v>-2.9694656488549621E-2</v>
      </c>
      <c r="R232" s="25">
        <f t="shared" si="42"/>
        <v>-3.6641221374045803E-2</v>
      </c>
      <c r="S232" s="25">
        <f t="shared" si="43"/>
        <v>1.4885496183206106E-2</v>
      </c>
      <c r="T232" s="25"/>
    </row>
    <row r="233" spans="1:20" s="15" customFormat="1" x14ac:dyDescent="0.25">
      <c r="A233" s="15">
        <f t="shared" si="36"/>
        <v>2.3099999999999947</v>
      </c>
      <c r="B233" s="2"/>
      <c r="C233" s="16">
        <v>3.37</v>
      </c>
      <c r="D233" s="16">
        <v>29.57</v>
      </c>
      <c r="E233" s="16">
        <v>16386.59</v>
      </c>
      <c r="F233" s="2"/>
      <c r="G233" s="16">
        <v>-1.83</v>
      </c>
      <c r="H233" s="16">
        <v>-5.1100000000000003</v>
      </c>
      <c r="I233" s="16">
        <v>1.95</v>
      </c>
      <c r="J233" s="16"/>
      <c r="K233" s="25">
        <f t="shared" si="37"/>
        <v>2.3099999999999947</v>
      </c>
      <c r="L233" s="25"/>
      <c r="M233" s="25">
        <f t="shared" si="38"/>
        <v>2.0171868896484376E-3</v>
      </c>
      <c r="N233" s="25">
        <f t="shared" si="39"/>
        <v>1.7699767456054689E-2</v>
      </c>
      <c r="O233" s="25">
        <f t="shared" si="40"/>
        <v>9.8085503009033204</v>
      </c>
      <c r="P233" s="25"/>
      <c r="Q233" s="25">
        <f t="shared" si="41"/>
        <v>-1.3969465648854963E-2</v>
      </c>
      <c r="R233" s="25">
        <f t="shared" si="42"/>
        <v>-3.9007633587786264E-2</v>
      </c>
      <c r="S233" s="25">
        <f t="shared" si="43"/>
        <v>1.4885496183206106E-2</v>
      </c>
      <c r="T233" s="25"/>
    </row>
    <row r="234" spans="1:20" s="15" customFormat="1" x14ac:dyDescent="0.25">
      <c r="A234" s="15">
        <f t="shared" si="36"/>
        <v>2.3199999999999945</v>
      </c>
      <c r="B234" s="2"/>
      <c r="C234" s="16">
        <v>13.12</v>
      </c>
      <c r="D234" s="16">
        <v>27.07</v>
      </c>
      <c r="E234" s="16">
        <v>16385.09</v>
      </c>
      <c r="F234" s="2"/>
      <c r="G234" s="16">
        <v>-1.02</v>
      </c>
      <c r="H234" s="16">
        <v>-3.17</v>
      </c>
      <c r="I234" s="16">
        <v>2.82</v>
      </c>
      <c r="J234" s="16"/>
      <c r="K234" s="25">
        <f t="shared" si="37"/>
        <v>2.3199999999999945</v>
      </c>
      <c r="L234" s="25"/>
      <c r="M234" s="25">
        <f t="shared" si="38"/>
        <v>7.853261718749999E-3</v>
      </c>
      <c r="N234" s="25">
        <f t="shared" si="39"/>
        <v>1.6203338012695315E-2</v>
      </c>
      <c r="O234" s="25">
        <f t="shared" si="40"/>
        <v>9.8076524432373056</v>
      </c>
      <c r="P234" s="25"/>
      <c r="Q234" s="25">
        <f t="shared" si="41"/>
        <v>-7.7862595419847334E-3</v>
      </c>
      <c r="R234" s="25">
        <f t="shared" si="42"/>
        <v>-2.4198473282442748E-2</v>
      </c>
      <c r="S234" s="25">
        <f t="shared" si="43"/>
        <v>2.1526717557251909E-2</v>
      </c>
      <c r="T234" s="25"/>
    </row>
    <row r="235" spans="1:20" s="15" customFormat="1" x14ac:dyDescent="0.25">
      <c r="A235" s="15">
        <f t="shared" si="36"/>
        <v>2.3299999999999943</v>
      </c>
      <c r="B235" s="2"/>
      <c r="C235" s="16">
        <v>2.12</v>
      </c>
      <c r="D235" s="16">
        <v>19.32</v>
      </c>
      <c r="E235" s="16">
        <v>16387.84</v>
      </c>
      <c r="F235" s="2"/>
      <c r="G235" s="16">
        <v>0.04</v>
      </c>
      <c r="H235" s="16">
        <v>-0.17</v>
      </c>
      <c r="I235" s="16">
        <v>4.1399999999999997</v>
      </c>
      <c r="J235" s="16"/>
      <c r="K235" s="25">
        <f t="shared" si="37"/>
        <v>2.3299999999999943</v>
      </c>
      <c r="L235" s="25"/>
      <c r="M235" s="25">
        <f t="shared" si="38"/>
        <v>1.2689721679687502E-3</v>
      </c>
      <c r="N235" s="25">
        <f t="shared" si="39"/>
        <v>1.1564406738281251E-2</v>
      </c>
      <c r="O235" s="25">
        <f t="shared" si="40"/>
        <v>9.8092985156250005</v>
      </c>
      <c r="P235" s="25"/>
      <c r="Q235" s="25">
        <f t="shared" si="41"/>
        <v>3.0534351145038169E-4</v>
      </c>
      <c r="R235" s="25">
        <f t="shared" si="42"/>
        <v>-1.2977099236641222E-3</v>
      </c>
      <c r="S235" s="25">
        <f t="shared" si="43"/>
        <v>3.1603053435114499E-2</v>
      </c>
      <c r="T235" s="25"/>
    </row>
    <row r="236" spans="1:20" s="15" customFormat="1" x14ac:dyDescent="0.25">
      <c r="A236" s="15">
        <f t="shared" si="36"/>
        <v>2.3399999999999941</v>
      </c>
      <c r="B236" s="2"/>
      <c r="C236" s="16">
        <v>1.37</v>
      </c>
      <c r="D236" s="16">
        <v>10.32</v>
      </c>
      <c r="E236" s="16">
        <v>16389.09</v>
      </c>
      <c r="F236" s="2"/>
      <c r="G236" s="16">
        <v>0.98</v>
      </c>
      <c r="H236" s="16">
        <v>-0.17</v>
      </c>
      <c r="I236" s="16">
        <v>3.39</v>
      </c>
      <c r="J236" s="16"/>
      <c r="K236" s="25">
        <f t="shared" si="37"/>
        <v>2.3399999999999941</v>
      </c>
      <c r="L236" s="25"/>
      <c r="M236" s="25">
        <f t="shared" si="38"/>
        <v>8.2004333496093758E-4</v>
      </c>
      <c r="N236" s="25">
        <f t="shared" si="39"/>
        <v>6.1772607421875002E-3</v>
      </c>
      <c r="O236" s="25">
        <f t="shared" si="40"/>
        <v>9.8100467303466807</v>
      </c>
      <c r="P236" s="25"/>
      <c r="Q236" s="25">
        <f t="shared" si="41"/>
        <v>7.4809160305343509E-3</v>
      </c>
      <c r="R236" s="25">
        <f t="shared" si="42"/>
        <v>-1.2977099236641222E-3</v>
      </c>
      <c r="S236" s="25">
        <f t="shared" si="43"/>
        <v>2.5877862595419847E-2</v>
      </c>
      <c r="T236" s="25"/>
    </row>
    <row r="237" spans="1:20" s="15" customFormat="1" x14ac:dyDescent="0.25">
      <c r="A237" s="15">
        <f t="shared" si="36"/>
        <v>2.3499999999999939</v>
      </c>
      <c r="B237" s="2"/>
      <c r="C237" s="16">
        <v>1.1200000000000001</v>
      </c>
      <c r="D237" s="16">
        <v>11.82</v>
      </c>
      <c r="E237" s="16">
        <v>16378.59</v>
      </c>
      <c r="F237" s="2"/>
      <c r="G237" s="16">
        <v>1.92</v>
      </c>
      <c r="H237" s="16">
        <v>-2.74</v>
      </c>
      <c r="I237" s="16">
        <v>3.7</v>
      </c>
      <c r="J237" s="16"/>
      <c r="K237" s="25">
        <f t="shared" si="37"/>
        <v>2.3499999999999939</v>
      </c>
      <c r="L237" s="25"/>
      <c r="M237" s="25">
        <f t="shared" si="38"/>
        <v>6.7040039062500004E-4</v>
      </c>
      <c r="N237" s="25">
        <f t="shared" si="39"/>
        <v>7.0751184082031258E-3</v>
      </c>
      <c r="O237" s="25">
        <f t="shared" si="40"/>
        <v>9.80376172668457</v>
      </c>
      <c r="P237" s="25"/>
      <c r="Q237" s="25">
        <f t="shared" si="41"/>
        <v>1.465648854961832E-2</v>
      </c>
      <c r="R237" s="25">
        <f t="shared" si="42"/>
        <v>-2.0916030534351145E-2</v>
      </c>
      <c r="S237" s="25">
        <f t="shared" si="43"/>
        <v>2.8244274809160308E-2</v>
      </c>
      <c r="T237" s="25"/>
    </row>
    <row r="238" spans="1:20" s="15" customFormat="1" x14ac:dyDescent="0.25">
      <c r="A238" s="15">
        <f t="shared" si="36"/>
        <v>2.3599999999999937</v>
      </c>
      <c r="B238" s="2"/>
      <c r="C238" s="16">
        <v>10.119999999999999</v>
      </c>
      <c r="D238" s="16">
        <v>11.82</v>
      </c>
      <c r="E238" s="16">
        <v>16381.84</v>
      </c>
      <c r="F238" s="2"/>
      <c r="G238" s="16">
        <v>0.92</v>
      </c>
      <c r="H238" s="16">
        <v>-2.8</v>
      </c>
      <c r="I238" s="16">
        <v>4.7</v>
      </c>
      <c r="J238" s="16"/>
      <c r="K238" s="25">
        <f t="shared" si="37"/>
        <v>2.3599999999999937</v>
      </c>
      <c r="L238" s="25"/>
      <c r="M238" s="25">
        <f t="shared" si="38"/>
        <v>6.0575463867187495E-3</v>
      </c>
      <c r="N238" s="25">
        <f t="shared" si="39"/>
        <v>7.0751184082031258E-3</v>
      </c>
      <c r="O238" s="25">
        <f t="shared" si="40"/>
        <v>9.8057070849609378</v>
      </c>
      <c r="P238" s="25"/>
      <c r="Q238" s="25">
        <f t="shared" si="41"/>
        <v>7.0229007633587793E-3</v>
      </c>
      <c r="R238" s="25">
        <f t="shared" si="42"/>
        <v>-2.1374045801526718E-2</v>
      </c>
      <c r="S238" s="25">
        <f t="shared" si="43"/>
        <v>3.5877862595419849E-2</v>
      </c>
      <c r="T238" s="25"/>
    </row>
    <row r="239" spans="1:20" s="15" customFormat="1" x14ac:dyDescent="0.25">
      <c r="A239" s="15">
        <f t="shared" si="36"/>
        <v>2.3699999999999934</v>
      </c>
      <c r="B239" s="2"/>
      <c r="C239" s="16">
        <v>10.87</v>
      </c>
      <c r="D239" s="16">
        <v>14.82</v>
      </c>
      <c r="E239" s="16">
        <v>16384.09</v>
      </c>
      <c r="F239" s="2"/>
      <c r="G239" s="16">
        <v>1.61</v>
      </c>
      <c r="H239" s="16">
        <v>-4.92</v>
      </c>
      <c r="I239" s="16">
        <v>5.07</v>
      </c>
      <c r="J239" s="16"/>
      <c r="K239" s="25">
        <f t="shared" si="37"/>
        <v>2.3699999999999934</v>
      </c>
      <c r="L239" s="25"/>
      <c r="M239" s="25">
        <f t="shared" si="38"/>
        <v>6.5064752197265619E-3</v>
      </c>
      <c r="N239" s="25">
        <f t="shared" si="39"/>
        <v>8.8708337402343754E-3</v>
      </c>
      <c r="O239" s="25">
        <f t="shared" si="40"/>
        <v>9.8070538714599618</v>
      </c>
      <c r="P239" s="25"/>
      <c r="Q239" s="25">
        <f t="shared" si="41"/>
        <v>1.2290076335877864E-2</v>
      </c>
      <c r="R239" s="25">
        <f t="shared" si="42"/>
        <v>-3.7557251908396948E-2</v>
      </c>
      <c r="S239" s="25">
        <f t="shared" si="43"/>
        <v>3.8702290076335882E-2</v>
      </c>
      <c r="T239" s="25"/>
    </row>
    <row r="240" spans="1:20" s="15" customFormat="1" x14ac:dyDescent="0.25">
      <c r="A240" s="15">
        <f t="shared" si="36"/>
        <v>2.3799999999999932</v>
      </c>
      <c r="B240" s="2"/>
      <c r="C240" s="16">
        <v>-0.38</v>
      </c>
      <c r="D240" s="16">
        <v>5.32</v>
      </c>
      <c r="E240" s="16">
        <v>16383.34</v>
      </c>
      <c r="F240" s="2"/>
      <c r="G240" s="16">
        <v>1.98</v>
      </c>
      <c r="H240" s="16">
        <v>-6.99</v>
      </c>
      <c r="I240" s="16">
        <v>5.14</v>
      </c>
      <c r="J240" s="16"/>
      <c r="K240" s="25">
        <f t="shared" si="37"/>
        <v>2.3799999999999932</v>
      </c>
      <c r="L240" s="25"/>
      <c r="M240" s="25">
        <f t="shared" si="38"/>
        <v>-2.2745727539062502E-4</v>
      </c>
      <c r="N240" s="25">
        <f t="shared" si="39"/>
        <v>3.1844018554687504E-3</v>
      </c>
      <c r="O240" s="25">
        <f t="shared" si="40"/>
        <v>9.8066049426269544</v>
      </c>
      <c r="P240" s="25"/>
      <c r="Q240" s="25">
        <f t="shared" si="41"/>
        <v>1.5114503816793893E-2</v>
      </c>
      <c r="R240" s="25">
        <f t="shared" si="42"/>
        <v>-5.3358778625954201E-2</v>
      </c>
      <c r="S240" s="25">
        <f t="shared" si="43"/>
        <v>3.9236641221374047E-2</v>
      </c>
      <c r="T240" s="25"/>
    </row>
    <row r="241" spans="1:20" s="15" customFormat="1" x14ac:dyDescent="0.25">
      <c r="A241" s="15">
        <f t="shared" si="36"/>
        <v>2.389999999999993</v>
      </c>
      <c r="B241" s="2"/>
      <c r="C241" s="16">
        <v>-5.88</v>
      </c>
      <c r="D241" s="16">
        <v>10.07</v>
      </c>
      <c r="E241" s="16">
        <v>16395.09</v>
      </c>
      <c r="F241" s="2"/>
      <c r="G241" s="16">
        <v>0.61</v>
      </c>
      <c r="H241" s="16">
        <v>-10.050000000000001</v>
      </c>
      <c r="I241" s="16">
        <v>4.32</v>
      </c>
      <c r="J241" s="16"/>
      <c r="K241" s="25">
        <f t="shared" si="37"/>
        <v>2.389999999999993</v>
      </c>
      <c r="L241" s="25"/>
      <c r="M241" s="25">
        <f t="shared" si="38"/>
        <v>-3.51960205078125E-3</v>
      </c>
      <c r="N241" s="25">
        <f t="shared" si="39"/>
        <v>6.0276177978515633E-3</v>
      </c>
      <c r="O241" s="25">
        <f t="shared" si="40"/>
        <v>9.8136381610107435</v>
      </c>
      <c r="P241" s="25"/>
      <c r="Q241" s="25">
        <f t="shared" si="41"/>
        <v>4.6564885496183208E-3</v>
      </c>
      <c r="R241" s="25">
        <f t="shared" si="42"/>
        <v>-7.6717557251908403E-2</v>
      </c>
      <c r="S241" s="25">
        <f t="shared" si="43"/>
        <v>3.2977099236641223E-2</v>
      </c>
      <c r="T241" s="25"/>
    </row>
    <row r="242" spans="1:20" s="15" customFormat="1" x14ac:dyDescent="0.25">
      <c r="A242" s="15">
        <f t="shared" si="36"/>
        <v>2.3999999999999928</v>
      </c>
      <c r="B242" s="2"/>
      <c r="C242" s="16">
        <v>-7.38</v>
      </c>
      <c r="D242" s="16">
        <v>12.57</v>
      </c>
      <c r="E242" s="16">
        <v>16396.59</v>
      </c>
      <c r="F242" s="2"/>
      <c r="G242" s="16">
        <v>-0.77</v>
      </c>
      <c r="H242" s="16">
        <v>-9.67</v>
      </c>
      <c r="I242" s="16">
        <v>4.76</v>
      </c>
      <c r="J242" s="16"/>
      <c r="K242" s="25">
        <f t="shared" si="37"/>
        <v>2.3999999999999928</v>
      </c>
      <c r="L242" s="25"/>
      <c r="M242" s="25">
        <f t="shared" si="38"/>
        <v>-4.4174597167968748E-3</v>
      </c>
      <c r="N242" s="25">
        <f t="shared" si="39"/>
        <v>7.5240472412109382E-3</v>
      </c>
      <c r="O242" s="25">
        <f t="shared" si="40"/>
        <v>9.8145360186767583</v>
      </c>
      <c r="P242" s="25"/>
      <c r="Q242" s="25">
        <f t="shared" si="41"/>
        <v>-5.8778625954198473E-3</v>
      </c>
      <c r="R242" s="25">
        <f t="shared" si="42"/>
        <v>-7.381679389312977E-2</v>
      </c>
      <c r="S242" s="25">
        <f t="shared" si="43"/>
        <v>3.6335877862595421E-2</v>
      </c>
      <c r="T242" s="25"/>
    </row>
    <row r="243" spans="1:20" s="15" customFormat="1" x14ac:dyDescent="0.25">
      <c r="A243" s="15">
        <f t="shared" si="36"/>
        <v>2.4099999999999926</v>
      </c>
      <c r="B243" s="2"/>
      <c r="C243" s="16">
        <v>1.37</v>
      </c>
      <c r="D243" s="16">
        <v>9.32</v>
      </c>
      <c r="E243" s="16">
        <v>16389.09</v>
      </c>
      <c r="F243" s="2"/>
      <c r="G243" s="16">
        <v>-0.02</v>
      </c>
      <c r="H243" s="16">
        <v>-9.49</v>
      </c>
      <c r="I243" s="16">
        <v>1.95</v>
      </c>
      <c r="J243" s="16"/>
      <c r="K243" s="25">
        <f t="shared" si="37"/>
        <v>2.4099999999999926</v>
      </c>
      <c r="L243" s="25"/>
      <c r="M243" s="25">
        <f t="shared" si="38"/>
        <v>8.2004333496093758E-4</v>
      </c>
      <c r="N243" s="25">
        <f t="shared" si="39"/>
        <v>5.5786889648437501E-3</v>
      </c>
      <c r="O243" s="25">
        <f t="shared" si="40"/>
        <v>9.8100467303466807</v>
      </c>
      <c r="P243" s="25"/>
      <c r="Q243" s="25">
        <f t="shared" si="41"/>
        <v>-1.5267175572519084E-4</v>
      </c>
      <c r="R243" s="25">
        <f t="shared" si="42"/>
        <v>-7.244274809160306E-2</v>
      </c>
      <c r="S243" s="25">
        <f t="shared" si="43"/>
        <v>1.4885496183206106E-2</v>
      </c>
      <c r="T243" s="25"/>
    </row>
    <row r="244" spans="1:20" s="15" customFormat="1" x14ac:dyDescent="0.25">
      <c r="A244" s="15">
        <f t="shared" si="36"/>
        <v>2.4199999999999924</v>
      </c>
      <c r="B244" s="2"/>
      <c r="C244" s="16">
        <v>0.37</v>
      </c>
      <c r="D244" s="16">
        <v>8.07</v>
      </c>
      <c r="E244" s="16">
        <v>16381.84</v>
      </c>
      <c r="F244" s="2"/>
      <c r="G244" s="16">
        <v>1.48</v>
      </c>
      <c r="H244" s="16">
        <v>-10.3</v>
      </c>
      <c r="I244" s="16">
        <v>2.2599999999999998</v>
      </c>
      <c r="J244" s="16"/>
      <c r="K244" s="25">
        <f t="shared" si="37"/>
        <v>2.4199999999999924</v>
      </c>
      <c r="L244" s="25"/>
      <c r="M244" s="25">
        <f t="shared" si="38"/>
        <v>2.214715576171875E-4</v>
      </c>
      <c r="N244" s="25">
        <f t="shared" si="39"/>
        <v>4.8304742431640631E-3</v>
      </c>
      <c r="O244" s="25">
        <f t="shared" si="40"/>
        <v>9.8057070849609378</v>
      </c>
      <c r="P244" s="25"/>
      <c r="Q244" s="25">
        <f t="shared" si="41"/>
        <v>1.1297709923664122E-2</v>
      </c>
      <c r="R244" s="25">
        <f t="shared" si="42"/>
        <v>-7.8625954198473291E-2</v>
      </c>
      <c r="S244" s="25">
        <f t="shared" si="43"/>
        <v>1.7251908396946562E-2</v>
      </c>
      <c r="T244" s="25"/>
    </row>
    <row r="245" spans="1:20" s="15" customFormat="1" x14ac:dyDescent="0.25">
      <c r="A245" s="15">
        <f t="shared" si="36"/>
        <v>2.4299999999999922</v>
      </c>
      <c r="B245" s="2"/>
      <c r="C245" s="16">
        <v>-4.38</v>
      </c>
      <c r="D245" s="16">
        <v>9.57</v>
      </c>
      <c r="E245" s="16">
        <v>16385.59</v>
      </c>
      <c r="F245" s="2"/>
      <c r="G245" s="16">
        <v>2.86</v>
      </c>
      <c r="H245" s="16">
        <v>-12.11</v>
      </c>
      <c r="I245" s="16">
        <v>1.39</v>
      </c>
      <c r="J245" s="16"/>
      <c r="K245" s="25">
        <f t="shared" si="37"/>
        <v>2.4299999999999922</v>
      </c>
      <c r="L245" s="25"/>
      <c r="M245" s="25">
        <f t="shared" si="38"/>
        <v>-2.6217443847656252E-3</v>
      </c>
      <c r="N245" s="25">
        <f t="shared" si="39"/>
        <v>5.7283319091796878E-3</v>
      </c>
      <c r="O245" s="25">
        <f t="shared" si="40"/>
        <v>9.8079517291259766</v>
      </c>
      <c r="P245" s="25"/>
      <c r="Q245" s="25">
        <f t="shared" si="41"/>
        <v>2.183206106870229E-2</v>
      </c>
      <c r="R245" s="25">
        <f t="shared" si="42"/>
        <v>-9.244274809160305E-2</v>
      </c>
      <c r="S245" s="25">
        <f t="shared" si="43"/>
        <v>1.0610687022900763E-2</v>
      </c>
      <c r="T245" s="25"/>
    </row>
    <row r="246" spans="1:20" s="15" customFormat="1" x14ac:dyDescent="0.25">
      <c r="A246" s="15">
        <f t="shared" si="36"/>
        <v>2.439999999999992</v>
      </c>
      <c r="B246" s="2"/>
      <c r="C246" s="16">
        <v>-11.13</v>
      </c>
      <c r="D246" s="16">
        <v>9.57</v>
      </c>
      <c r="E246" s="16">
        <v>16391.09</v>
      </c>
      <c r="F246" s="2"/>
      <c r="G246" s="16">
        <v>4.3600000000000003</v>
      </c>
      <c r="H246" s="16">
        <v>-13.42</v>
      </c>
      <c r="I246" s="16">
        <v>0.7</v>
      </c>
      <c r="J246" s="16"/>
      <c r="K246" s="25">
        <f t="shared" si="37"/>
        <v>2.439999999999992</v>
      </c>
      <c r="L246" s="25"/>
      <c r="M246" s="25">
        <f t="shared" si="38"/>
        <v>-6.6621038818359384E-3</v>
      </c>
      <c r="N246" s="25">
        <f t="shared" si="39"/>
        <v>5.7283319091796878E-3</v>
      </c>
      <c r="O246" s="25">
        <f t="shared" si="40"/>
        <v>9.8112438739013683</v>
      </c>
      <c r="P246" s="25"/>
      <c r="Q246" s="25">
        <f t="shared" si="41"/>
        <v>3.3282442748091605E-2</v>
      </c>
      <c r="R246" s="25">
        <f t="shared" si="42"/>
        <v>-0.10244274809160306</v>
      </c>
      <c r="S246" s="25">
        <f t="shared" si="43"/>
        <v>5.3435114503816794E-3</v>
      </c>
      <c r="T246" s="25"/>
    </row>
    <row r="247" spans="1:20" s="15" customFormat="1" x14ac:dyDescent="0.25">
      <c r="A247" s="15">
        <f t="shared" si="36"/>
        <v>2.4499999999999917</v>
      </c>
      <c r="B247" s="2"/>
      <c r="C247" s="16">
        <v>-5.13</v>
      </c>
      <c r="D247" s="16">
        <v>15.07</v>
      </c>
      <c r="E247" s="16">
        <v>16393.84</v>
      </c>
      <c r="F247" s="2"/>
      <c r="G247" s="16">
        <v>3.86</v>
      </c>
      <c r="H247" s="16">
        <v>-12.55</v>
      </c>
      <c r="I247" s="16">
        <v>1.39</v>
      </c>
      <c r="J247" s="16"/>
      <c r="K247" s="25">
        <f t="shared" si="37"/>
        <v>2.4499999999999917</v>
      </c>
      <c r="L247" s="25"/>
      <c r="M247" s="25">
        <f t="shared" si="38"/>
        <v>-3.0706732177734376E-3</v>
      </c>
      <c r="N247" s="25">
        <f t="shared" si="39"/>
        <v>9.0204766845703131E-3</v>
      </c>
      <c r="O247" s="25">
        <f t="shared" si="40"/>
        <v>9.8128899462890633</v>
      </c>
      <c r="P247" s="25"/>
      <c r="Q247" s="25">
        <f t="shared" si="41"/>
        <v>2.9465648854961831E-2</v>
      </c>
      <c r="R247" s="25">
        <f t="shared" si="42"/>
        <v>-9.5801526717557262E-2</v>
      </c>
      <c r="S247" s="25">
        <f t="shared" si="43"/>
        <v>1.0610687022900763E-2</v>
      </c>
      <c r="T247" s="25"/>
    </row>
    <row r="248" spans="1:20" s="15" customFormat="1" x14ac:dyDescent="0.25">
      <c r="A248" s="15">
        <f t="shared" si="36"/>
        <v>2.4599999999999915</v>
      </c>
      <c r="B248" s="2"/>
      <c r="C248" s="16">
        <v>0.87</v>
      </c>
      <c r="D248" s="16">
        <v>17.57</v>
      </c>
      <c r="E248" s="16">
        <v>16383.34</v>
      </c>
      <c r="F248" s="2"/>
      <c r="G248" s="16">
        <v>2.92</v>
      </c>
      <c r="H248" s="16">
        <v>-11.99</v>
      </c>
      <c r="I248" s="16">
        <v>0.56999999999999995</v>
      </c>
      <c r="J248" s="16"/>
      <c r="K248" s="25">
        <f t="shared" si="37"/>
        <v>2.4599999999999915</v>
      </c>
      <c r="L248" s="25"/>
      <c r="M248" s="25">
        <f t="shared" si="38"/>
        <v>5.2075744628906251E-4</v>
      </c>
      <c r="N248" s="25">
        <f t="shared" si="39"/>
        <v>1.0516906127929689E-2</v>
      </c>
      <c r="O248" s="25">
        <f t="shared" si="40"/>
        <v>9.8066049426269544</v>
      </c>
      <c r="P248" s="25"/>
      <c r="Q248" s="25">
        <f t="shared" si="41"/>
        <v>2.2290076335877863E-2</v>
      </c>
      <c r="R248" s="25">
        <f t="shared" si="42"/>
        <v>-9.1526717557251905E-2</v>
      </c>
      <c r="S248" s="25">
        <f t="shared" si="43"/>
        <v>4.3511450381679383E-3</v>
      </c>
      <c r="T248" s="25"/>
    </row>
    <row r="249" spans="1:20" s="15" customFormat="1" x14ac:dyDescent="0.25">
      <c r="A249" s="15">
        <f t="shared" si="36"/>
        <v>2.4699999999999913</v>
      </c>
      <c r="B249" s="2"/>
      <c r="C249" s="16">
        <v>-4.88</v>
      </c>
      <c r="D249" s="16">
        <v>17.57</v>
      </c>
      <c r="E249" s="16">
        <v>16375.09</v>
      </c>
      <c r="F249" s="2"/>
      <c r="G249" s="16">
        <v>2.11</v>
      </c>
      <c r="H249" s="16">
        <v>-12.92</v>
      </c>
      <c r="I249" s="16">
        <v>-0.61</v>
      </c>
      <c r="J249" s="16"/>
      <c r="K249" s="25">
        <f t="shared" si="37"/>
        <v>2.4699999999999913</v>
      </c>
      <c r="L249" s="25"/>
      <c r="M249" s="25">
        <f t="shared" si="38"/>
        <v>-2.9210302734374999E-3</v>
      </c>
      <c r="N249" s="25">
        <f t="shared" si="39"/>
        <v>1.0516906127929689E-2</v>
      </c>
      <c r="O249" s="25">
        <f t="shared" si="40"/>
        <v>9.8016667254638676</v>
      </c>
      <c r="P249" s="25"/>
      <c r="Q249" s="25">
        <f t="shared" si="41"/>
        <v>1.6106870229007631E-2</v>
      </c>
      <c r="R249" s="25">
        <f t="shared" si="42"/>
        <v>-9.8625954198473281E-2</v>
      </c>
      <c r="S249" s="25">
        <f t="shared" si="43"/>
        <v>-4.6564885496183208E-3</v>
      </c>
      <c r="T249" s="25"/>
    </row>
    <row r="250" spans="1:20" s="15" customFormat="1" x14ac:dyDescent="0.25">
      <c r="A250" s="15">
        <f t="shared" si="36"/>
        <v>2.4799999999999911</v>
      </c>
      <c r="B250" s="2"/>
      <c r="C250" s="16">
        <v>-13.13</v>
      </c>
      <c r="D250" s="16">
        <v>15.82</v>
      </c>
      <c r="E250" s="16">
        <v>16376.59</v>
      </c>
      <c r="F250" s="2"/>
      <c r="G250" s="16">
        <v>2.92</v>
      </c>
      <c r="H250" s="16">
        <v>-14.99</v>
      </c>
      <c r="I250" s="16">
        <v>-1.55</v>
      </c>
      <c r="J250" s="16"/>
      <c r="K250" s="25">
        <f t="shared" si="37"/>
        <v>2.4799999999999911</v>
      </c>
      <c r="L250" s="25"/>
      <c r="M250" s="25">
        <f t="shared" si="38"/>
        <v>-7.8592474365234387E-3</v>
      </c>
      <c r="N250" s="25">
        <f t="shared" si="39"/>
        <v>9.4694055175781264E-3</v>
      </c>
      <c r="O250" s="25">
        <f t="shared" si="40"/>
        <v>9.8025645831298824</v>
      </c>
      <c r="P250" s="25"/>
      <c r="Q250" s="25">
        <f t="shared" si="41"/>
        <v>2.2290076335877863E-2</v>
      </c>
      <c r="R250" s="25">
        <f t="shared" si="42"/>
        <v>-0.11442748091603054</v>
      </c>
      <c r="S250" s="25">
        <f t="shared" si="43"/>
        <v>-1.183206106870229E-2</v>
      </c>
      <c r="T250" s="25"/>
    </row>
    <row r="251" spans="1:20" s="15" customFormat="1" x14ac:dyDescent="0.25">
      <c r="A251" s="15">
        <f t="shared" si="36"/>
        <v>2.4899999999999909</v>
      </c>
      <c r="B251" s="2"/>
      <c r="C251" s="16">
        <v>-11.38</v>
      </c>
      <c r="D251" s="16">
        <v>25.57</v>
      </c>
      <c r="E251" s="16">
        <v>16377.59</v>
      </c>
      <c r="F251" s="2"/>
      <c r="G251" s="16">
        <v>2.98</v>
      </c>
      <c r="H251" s="16">
        <v>-15.86</v>
      </c>
      <c r="I251" s="16">
        <v>-3.86</v>
      </c>
      <c r="J251" s="16"/>
      <c r="K251" s="25">
        <f t="shared" si="37"/>
        <v>2.4899999999999909</v>
      </c>
      <c r="L251" s="25"/>
      <c r="M251" s="25">
        <f t="shared" si="38"/>
        <v>-6.8117468261718753E-3</v>
      </c>
      <c r="N251" s="25">
        <f t="shared" si="39"/>
        <v>1.5305480346679688E-2</v>
      </c>
      <c r="O251" s="25">
        <f t="shared" si="40"/>
        <v>9.8031631549072262</v>
      </c>
      <c r="P251" s="25"/>
      <c r="Q251" s="25">
        <f t="shared" si="41"/>
        <v>2.2748091603053435E-2</v>
      </c>
      <c r="R251" s="25">
        <f t="shared" si="42"/>
        <v>-0.12106870229007634</v>
      </c>
      <c r="S251" s="25">
        <f t="shared" si="43"/>
        <v>-2.9465648854961831E-2</v>
      </c>
      <c r="T251" s="25"/>
    </row>
    <row r="252" spans="1:20" s="15" customFormat="1" x14ac:dyDescent="0.25">
      <c r="A252" s="15">
        <f t="shared" si="36"/>
        <v>2.4999999999999907</v>
      </c>
      <c r="B252" s="2"/>
      <c r="C252" s="16">
        <v>-11.63</v>
      </c>
      <c r="D252" s="16">
        <v>36.57</v>
      </c>
      <c r="E252" s="16">
        <v>16376.34</v>
      </c>
      <c r="F252" s="2"/>
      <c r="G252" s="16">
        <v>2.92</v>
      </c>
      <c r="H252" s="16">
        <v>-17.98</v>
      </c>
      <c r="I252" s="16">
        <v>-3.24</v>
      </c>
      <c r="J252" s="16"/>
      <c r="K252" s="25">
        <f t="shared" si="37"/>
        <v>2.4999999999999907</v>
      </c>
      <c r="L252" s="25"/>
      <c r="M252" s="25">
        <f t="shared" si="38"/>
        <v>-6.9613897705078131E-3</v>
      </c>
      <c r="N252" s="25">
        <f t="shared" si="39"/>
        <v>2.1889769897460939E-2</v>
      </c>
      <c r="O252" s="25">
        <f t="shared" si="40"/>
        <v>9.8024149401855478</v>
      </c>
      <c r="P252" s="25"/>
      <c r="Q252" s="25">
        <f t="shared" si="41"/>
        <v>2.2290076335877863E-2</v>
      </c>
      <c r="R252" s="25">
        <f t="shared" si="42"/>
        <v>-0.13725190839694656</v>
      </c>
      <c r="S252" s="25">
        <f t="shared" si="43"/>
        <v>-2.4732824427480919E-2</v>
      </c>
      <c r="T252" s="25"/>
    </row>
    <row r="253" spans="1:20" s="15" customFormat="1" x14ac:dyDescent="0.25">
      <c r="A253" s="15">
        <f t="shared" si="36"/>
        <v>2.5099999999999905</v>
      </c>
      <c r="B253" s="2"/>
      <c r="C253" s="16">
        <v>-10.130000000000001</v>
      </c>
      <c r="D253" s="16">
        <v>32.82</v>
      </c>
      <c r="E253" s="16">
        <v>16383.09</v>
      </c>
      <c r="F253" s="2"/>
      <c r="G253" s="16">
        <v>2.73</v>
      </c>
      <c r="H253" s="16">
        <v>-19.61</v>
      </c>
      <c r="I253" s="16">
        <v>-3.43</v>
      </c>
      <c r="J253" s="16"/>
      <c r="K253" s="25">
        <f t="shared" si="37"/>
        <v>2.5099999999999905</v>
      </c>
      <c r="L253" s="25"/>
      <c r="M253" s="25">
        <f t="shared" si="38"/>
        <v>-6.0635321044921883E-3</v>
      </c>
      <c r="N253" s="25">
        <f t="shared" si="39"/>
        <v>1.9645125732421876E-2</v>
      </c>
      <c r="O253" s="25">
        <f t="shared" si="40"/>
        <v>9.806455299682618</v>
      </c>
      <c r="P253" s="25"/>
      <c r="Q253" s="25">
        <f t="shared" si="41"/>
        <v>2.083969465648855E-2</v>
      </c>
      <c r="R253" s="25">
        <f t="shared" si="42"/>
        <v>-0.14969465648854963</v>
      </c>
      <c r="S253" s="25">
        <f t="shared" si="43"/>
        <v>-2.6183206106870232E-2</v>
      </c>
      <c r="T253" s="25"/>
    </row>
    <row r="254" spans="1:20" s="15" customFormat="1" x14ac:dyDescent="0.25">
      <c r="A254" s="15">
        <f t="shared" si="36"/>
        <v>2.5199999999999902</v>
      </c>
      <c r="B254" s="2"/>
      <c r="C254" s="16">
        <v>-13.13</v>
      </c>
      <c r="D254" s="16">
        <v>25.57</v>
      </c>
      <c r="E254" s="16">
        <v>16375.34</v>
      </c>
      <c r="F254" s="2"/>
      <c r="G254" s="16">
        <v>4.54</v>
      </c>
      <c r="H254" s="16">
        <v>-20.67</v>
      </c>
      <c r="I254" s="16">
        <v>-3.86</v>
      </c>
      <c r="J254" s="16"/>
      <c r="K254" s="25">
        <f t="shared" si="37"/>
        <v>2.5199999999999902</v>
      </c>
      <c r="L254" s="25"/>
      <c r="M254" s="25">
        <f t="shared" si="38"/>
        <v>-7.8592474365234387E-3</v>
      </c>
      <c r="N254" s="25">
        <f t="shared" si="39"/>
        <v>1.5305480346679688E-2</v>
      </c>
      <c r="O254" s="25">
        <f t="shared" si="40"/>
        <v>9.801816368408204</v>
      </c>
      <c r="P254" s="25"/>
      <c r="Q254" s="25">
        <f t="shared" si="41"/>
        <v>3.4656488549618322E-2</v>
      </c>
      <c r="R254" s="25">
        <f t="shared" si="42"/>
        <v>-0.15778625954198475</v>
      </c>
      <c r="S254" s="25">
        <f t="shared" si="43"/>
        <v>-2.9465648854961831E-2</v>
      </c>
      <c r="T254" s="25"/>
    </row>
    <row r="255" spans="1:20" s="15" customFormat="1" x14ac:dyDescent="0.25">
      <c r="A255" s="15">
        <f t="shared" si="36"/>
        <v>2.52999999999999</v>
      </c>
      <c r="B255" s="2"/>
      <c r="C255" s="16">
        <v>-22.38</v>
      </c>
      <c r="D255" s="16">
        <v>20.07</v>
      </c>
      <c r="E255" s="16">
        <v>16378.59</v>
      </c>
      <c r="F255" s="2"/>
      <c r="G255" s="16">
        <v>5.1100000000000003</v>
      </c>
      <c r="H255" s="16">
        <v>-21.61</v>
      </c>
      <c r="I255" s="16">
        <v>-4.43</v>
      </c>
      <c r="J255" s="16"/>
      <c r="K255" s="25">
        <f t="shared" si="37"/>
        <v>2.52999999999999</v>
      </c>
      <c r="L255" s="25"/>
      <c r="M255" s="25">
        <f t="shared" si="38"/>
        <v>-1.3396036376953125E-2</v>
      </c>
      <c r="N255" s="25">
        <f t="shared" si="39"/>
        <v>1.2013335571289063E-2</v>
      </c>
      <c r="O255" s="25">
        <f t="shared" si="40"/>
        <v>9.80376172668457</v>
      </c>
      <c r="P255" s="25"/>
      <c r="Q255" s="25">
        <f t="shared" si="41"/>
        <v>3.9007633587786264E-2</v>
      </c>
      <c r="R255" s="25">
        <f t="shared" si="42"/>
        <v>-0.16496183206106871</v>
      </c>
      <c r="S255" s="25">
        <f t="shared" si="43"/>
        <v>-3.3816793893129769E-2</v>
      </c>
      <c r="T255" s="25"/>
    </row>
    <row r="256" spans="1:20" s="15" customFormat="1" x14ac:dyDescent="0.25">
      <c r="A256" s="15">
        <f t="shared" si="36"/>
        <v>2.5399999999999898</v>
      </c>
      <c r="B256" s="2"/>
      <c r="C256" s="16">
        <v>-19.63</v>
      </c>
      <c r="D256" s="16">
        <v>24.32</v>
      </c>
      <c r="E256" s="16">
        <v>16382.09</v>
      </c>
      <c r="F256" s="2"/>
      <c r="G256" s="16">
        <v>3.86</v>
      </c>
      <c r="H256" s="16">
        <v>-22.73</v>
      </c>
      <c r="I256" s="16">
        <v>-5.49</v>
      </c>
      <c r="J256" s="16"/>
      <c r="K256" s="25">
        <f t="shared" si="37"/>
        <v>2.5399999999999898</v>
      </c>
      <c r="L256" s="25"/>
      <c r="M256" s="25">
        <f t="shared" si="38"/>
        <v>-1.1749963989257812E-2</v>
      </c>
      <c r="N256" s="25">
        <f t="shared" si="39"/>
        <v>1.4557265625000001E-2</v>
      </c>
      <c r="O256" s="25">
        <f t="shared" si="40"/>
        <v>9.8058567279052742</v>
      </c>
      <c r="P256" s="25"/>
      <c r="Q256" s="25">
        <f t="shared" si="41"/>
        <v>2.9465648854961831E-2</v>
      </c>
      <c r="R256" s="25">
        <f t="shared" si="42"/>
        <v>-0.17351145038167939</v>
      </c>
      <c r="S256" s="25">
        <f t="shared" si="43"/>
        <v>-4.190839694656489E-2</v>
      </c>
      <c r="T256" s="25"/>
    </row>
    <row r="257" spans="1:20" s="15" customFormat="1" x14ac:dyDescent="0.25">
      <c r="A257" s="15">
        <f t="shared" si="36"/>
        <v>2.5499999999999896</v>
      </c>
      <c r="B257" s="2"/>
      <c r="C257" s="16">
        <v>-10.88</v>
      </c>
      <c r="D257" s="16">
        <v>23.07</v>
      </c>
      <c r="E257" s="16">
        <v>16376.09</v>
      </c>
      <c r="F257" s="2"/>
      <c r="G257" s="16">
        <v>3.54</v>
      </c>
      <c r="H257" s="16">
        <v>-22.48</v>
      </c>
      <c r="I257" s="16">
        <v>-5.3</v>
      </c>
      <c r="J257" s="16"/>
      <c r="K257" s="25">
        <f t="shared" si="37"/>
        <v>2.5499999999999896</v>
      </c>
      <c r="L257" s="25"/>
      <c r="M257" s="25">
        <f t="shared" si="38"/>
        <v>-6.5124609375000007E-3</v>
      </c>
      <c r="N257" s="25">
        <f t="shared" si="39"/>
        <v>1.3809050903320312E-2</v>
      </c>
      <c r="O257" s="25">
        <f t="shared" si="40"/>
        <v>9.8022652972412114</v>
      </c>
      <c r="P257" s="25"/>
      <c r="Q257" s="25">
        <f t="shared" si="41"/>
        <v>2.7022900763358778E-2</v>
      </c>
      <c r="R257" s="25">
        <f t="shared" si="42"/>
        <v>-0.17160305343511451</v>
      </c>
      <c r="S257" s="25">
        <f t="shared" si="43"/>
        <v>-4.0458015267175573E-2</v>
      </c>
      <c r="T257" s="25"/>
    </row>
    <row r="258" spans="1:20" s="15" customFormat="1" x14ac:dyDescent="0.25">
      <c r="A258" s="15">
        <f t="shared" si="36"/>
        <v>2.5599999999999894</v>
      </c>
      <c r="B258" s="2"/>
      <c r="C258" s="16">
        <v>-4.88</v>
      </c>
      <c r="D258" s="16">
        <v>19.82</v>
      </c>
      <c r="E258" s="16">
        <v>16370.59</v>
      </c>
      <c r="F258" s="2"/>
      <c r="G258" s="16">
        <v>5.23</v>
      </c>
      <c r="H258" s="16">
        <v>-23.92</v>
      </c>
      <c r="I258" s="16">
        <v>-6.36</v>
      </c>
      <c r="J258" s="16"/>
      <c r="K258" s="25">
        <f t="shared" si="37"/>
        <v>2.5599999999999894</v>
      </c>
      <c r="L258" s="25"/>
      <c r="M258" s="25">
        <f t="shared" si="38"/>
        <v>-2.9210302734374999E-3</v>
      </c>
      <c r="N258" s="25">
        <f t="shared" si="39"/>
        <v>1.1863692626953125E-2</v>
      </c>
      <c r="O258" s="25">
        <f t="shared" si="40"/>
        <v>9.7989731524658215</v>
      </c>
      <c r="P258" s="25"/>
      <c r="Q258" s="25">
        <f t="shared" si="41"/>
        <v>3.9923664122137409E-2</v>
      </c>
      <c r="R258" s="25">
        <f t="shared" si="42"/>
        <v>-0.18259541984732824</v>
      </c>
      <c r="S258" s="25">
        <f t="shared" si="43"/>
        <v>-4.8549618320610687E-2</v>
      </c>
      <c r="T258" s="25"/>
    </row>
    <row r="259" spans="1:20" s="15" customFormat="1" x14ac:dyDescent="0.25">
      <c r="A259" s="15">
        <f t="shared" si="36"/>
        <v>2.5699999999999892</v>
      </c>
      <c r="B259" s="2"/>
      <c r="C259" s="16">
        <v>-14.63</v>
      </c>
      <c r="D259" s="16">
        <v>19.57</v>
      </c>
      <c r="E259" s="16">
        <v>16380.09</v>
      </c>
      <c r="F259" s="2"/>
      <c r="G259" s="16">
        <v>3.79</v>
      </c>
      <c r="H259" s="16">
        <v>-24.48</v>
      </c>
      <c r="I259" s="16">
        <v>-4.05</v>
      </c>
      <c r="J259" s="16"/>
      <c r="K259" s="25">
        <f t="shared" si="37"/>
        <v>2.5699999999999892</v>
      </c>
      <c r="L259" s="25"/>
      <c r="M259" s="25">
        <f t="shared" si="38"/>
        <v>-8.7571051025390634E-3</v>
      </c>
      <c r="N259" s="25">
        <f t="shared" si="39"/>
        <v>1.1714049682617187E-2</v>
      </c>
      <c r="O259" s="25">
        <f t="shared" si="40"/>
        <v>9.8046595843505866</v>
      </c>
      <c r="P259" s="25"/>
      <c r="Q259" s="25">
        <f t="shared" si="41"/>
        <v>2.8931297709923663E-2</v>
      </c>
      <c r="R259" s="25">
        <f t="shared" si="42"/>
        <v>-0.18687022900763359</v>
      </c>
      <c r="S259" s="25">
        <f t="shared" si="43"/>
        <v>-3.0916030534351144E-2</v>
      </c>
      <c r="T259" s="25"/>
    </row>
    <row r="260" spans="1:20" s="15" customFormat="1" x14ac:dyDescent="0.25">
      <c r="A260" s="15">
        <f t="shared" ref="A260:A323" si="44">A259+0.01</f>
        <v>2.579999999999989</v>
      </c>
      <c r="B260" s="2"/>
      <c r="C260" s="16">
        <v>-18.88</v>
      </c>
      <c r="D260" s="16">
        <v>21.07</v>
      </c>
      <c r="E260" s="16">
        <v>16388.59</v>
      </c>
      <c r="F260" s="2"/>
      <c r="G260" s="16">
        <v>2.04</v>
      </c>
      <c r="H260" s="16">
        <v>-23.86</v>
      </c>
      <c r="I260" s="16">
        <v>-4.55</v>
      </c>
      <c r="J260" s="16"/>
      <c r="K260" s="25">
        <f t="shared" ref="K260:K323" si="45">A260</f>
        <v>2.579999999999989</v>
      </c>
      <c r="L260" s="25"/>
      <c r="M260" s="25">
        <f t="shared" ref="M260:M323" si="46">(C260/16384)*9.807</f>
        <v>-1.130103515625E-2</v>
      </c>
      <c r="N260" s="25">
        <f t="shared" ref="N260:N323" si="47">(D260/16384)*9.807</f>
        <v>1.2611907348632814E-2</v>
      </c>
      <c r="O260" s="25">
        <f t="shared" ref="O260:O323" si="48">(E260/16384)*9.807</f>
        <v>9.8097474444580079</v>
      </c>
      <c r="P260" s="25"/>
      <c r="Q260" s="25">
        <f t="shared" ref="Q260:Q323" si="49">G260/131</f>
        <v>1.5572519083969467E-2</v>
      </c>
      <c r="R260" s="25">
        <f t="shared" ref="R260:R323" si="50">H260/131</f>
        <v>-0.18213740458015268</v>
      </c>
      <c r="S260" s="25">
        <f t="shared" ref="S260:S323" si="51">I260/131</f>
        <v>-3.4732824427480914E-2</v>
      </c>
      <c r="T260" s="25"/>
    </row>
    <row r="261" spans="1:20" s="15" customFormat="1" x14ac:dyDescent="0.25">
      <c r="A261" s="15">
        <f t="shared" si="44"/>
        <v>2.5899999999999888</v>
      </c>
      <c r="B261" s="2"/>
      <c r="C261" s="16">
        <v>-11.13</v>
      </c>
      <c r="D261" s="16">
        <v>17.57</v>
      </c>
      <c r="E261" s="16">
        <v>16390.84</v>
      </c>
      <c r="F261" s="2"/>
      <c r="G261" s="16">
        <v>1.29</v>
      </c>
      <c r="H261" s="16">
        <v>-24.8</v>
      </c>
      <c r="I261" s="16">
        <v>-3.43</v>
      </c>
      <c r="J261" s="16"/>
      <c r="K261" s="25">
        <f t="shared" si="45"/>
        <v>2.5899999999999888</v>
      </c>
      <c r="L261" s="25"/>
      <c r="M261" s="25">
        <f t="shared" si="46"/>
        <v>-6.6621038818359384E-3</v>
      </c>
      <c r="N261" s="25">
        <f t="shared" si="47"/>
        <v>1.0516906127929689E-2</v>
      </c>
      <c r="O261" s="25">
        <f t="shared" si="48"/>
        <v>9.8110942309570319</v>
      </c>
      <c r="P261" s="25"/>
      <c r="Q261" s="25">
        <f t="shared" si="49"/>
        <v>9.8473282442748094E-3</v>
      </c>
      <c r="R261" s="25">
        <f t="shared" si="50"/>
        <v>-0.18931297709923664</v>
      </c>
      <c r="S261" s="25">
        <f t="shared" si="51"/>
        <v>-2.6183206106870232E-2</v>
      </c>
      <c r="T261" s="25"/>
    </row>
    <row r="262" spans="1:20" s="15" customFormat="1" x14ac:dyDescent="0.25">
      <c r="A262" s="15">
        <f t="shared" si="44"/>
        <v>2.5999999999999885</v>
      </c>
      <c r="B262" s="2"/>
      <c r="C262" s="16">
        <v>1.37</v>
      </c>
      <c r="D262" s="16">
        <v>17.57</v>
      </c>
      <c r="E262" s="16">
        <v>16389.84</v>
      </c>
      <c r="F262" s="2"/>
      <c r="G262" s="16">
        <v>0.67</v>
      </c>
      <c r="H262" s="16">
        <v>-26.8</v>
      </c>
      <c r="I262" s="16">
        <v>-3.05</v>
      </c>
      <c r="J262" s="16"/>
      <c r="K262" s="25">
        <f t="shared" si="45"/>
        <v>2.5999999999999885</v>
      </c>
      <c r="L262" s="25"/>
      <c r="M262" s="25">
        <f t="shared" si="46"/>
        <v>8.2004333496093758E-4</v>
      </c>
      <c r="N262" s="25">
        <f t="shared" si="47"/>
        <v>1.0516906127929689E-2</v>
      </c>
      <c r="O262" s="25">
        <f t="shared" si="48"/>
        <v>9.8104956591796881</v>
      </c>
      <c r="P262" s="25"/>
      <c r="Q262" s="25">
        <f t="shared" si="49"/>
        <v>5.1145038167938932E-3</v>
      </c>
      <c r="R262" s="25">
        <f t="shared" si="50"/>
        <v>-0.20458015267175572</v>
      </c>
      <c r="S262" s="25">
        <f t="shared" si="51"/>
        <v>-2.3282442748091603E-2</v>
      </c>
      <c r="T262" s="25"/>
    </row>
    <row r="263" spans="1:20" s="15" customFormat="1" x14ac:dyDescent="0.25">
      <c r="A263" s="15">
        <f t="shared" si="44"/>
        <v>2.6099999999999883</v>
      </c>
      <c r="B263" s="2"/>
      <c r="C263" s="16">
        <v>-4.63</v>
      </c>
      <c r="D263" s="16">
        <v>11.57</v>
      </c>
      <c r="E263" s="16">
        <v>16390.34</v>
      </c>
      <c r="F263" s="2"/>
      <c r="G263" s="16">
        <v>0.98</v>
      </c>
      <c r="H263" s="16">
        <v>-29.42</v>
      </c>
      <c r="I263" s="16">
        <v>-2.99</v>
      </c>
      <c r="J263" s="16"/>
      <c r="K263" s="25">
        <f t="shared" si="45"/>
        <v>2.6099999999999883</v>
      </c>
      <c r="L263" s="25"/>
      <c r="M263" s="25">
        <f t="shared" si="46"/>
        <v>-2.7713873291015626E-3</v>
      </c>
      <c r="N263" s="25">
        <f t="shared" si="47"/>
        <v>6.9254754638671881E-3</v>
      </c>
      <c r="O263" s="25">
        <f t="shared" si="48"/>
        <v>9.8107949450683591</v>
      </c>
      <c r="P263" s="25"/>
      <c r="Q263" s="25">
        <f t="shared" si="49"/>
        <v>7.4809160305343509E-3</v>
      </c>
      <c r="R263" s="25">
        <f t="shared" si="50"/>
        <v>-0.22458015267175574</v>
      </c>
      <c r="S263" s="25">
        <f t="shared" si="51"/>
        <v>-2.2824427480916031E-2</v>
      </c>
      <c r="T263" s="25"/>
    </row>
    <row r="264" spans="1:20" s="15" customFormat="1" x14ac:dyDescent="0.25">
      <c r="A264" s="15">
        <f t="shared" si="44"/>
        <v>2.6199999999999881</v>
      </c>
      <c r="B264" s="2"/>
      <c r="C264" s="16">
        <v>-9.1300000000000008</v>
      </c>
      <c r="D264" s="16">
        <v>7.57</v>
      </c>
      <c r="E264" s="16">
        <v>16397.84</v>
      </c>
      <c r="F264" s="2"/>
      <c r="G264" s="16">
        <v>0.61</v>
      </c>
      <c r="H264" s="16">
        <v>-29.23</v>
      </c>
      <c r="I264" s="16">
        <v>-3.24</v>
      </c>
      <c r="J264" s="16"/>
      <c r="K264" s="25">
        <f t="shared" si="45"/>
        <v>2.6199999999999881</v>
      </c>
      <c r="L264" s="25"/>
      <c r="M264" s="25">
        <f t="shared" si="46"/>
        <v>-5.4649603271484382E-3</v>
      </c>
      <c r="N264" s="25">
        <f t="shared" si="47"/>
        <v>4.5311883544921876E-3</v>
      </c>
      <c r="O264" s="25">
        <f t="shared" si="48"/>
        <v>9.8152842333984385</v>
      </c>
      <c r="P264" s="25"/>
      <c r="Q264" s="25">
        <f t="shared" si="49"/>
        <v>4.6564885496183208E-3</v>
      </c>
      <c r="R264" s="25">
        <f t="shared" si="50"/>
        <v>-0.22312977099236642</v>
      </c>
      <c r="S264" s="25">
        <f t="shared" si="51"/>
        <v>-2.4732824427480919E-2</v>
      </c>
      <c r="T264" s="25"/>
    </row>
    <row r="265" spans="1:20" s="15" customFormat="1" x14ac:dyDescent="0.25">
      <c r="A265" s="15">
        <f t="shared" si="44"/>
        <v>2.6299999999999879</v>
      </c>
      <c r="B265" s="2"/>
      <c r="C265" s="16">
        <v>-12.13</v>
      </c>
      <c r="D265" s="16">
        <v>6.32</v>
      </c>
      <c r="E265" s="16">
        <v>16401.59</v>
      </c>
      <c r="F265" s="2"/>
      <c r="G265" s="16">
        <v>0.11</v>
      </c>
      <c r="H265" s="16">
        <v>-28.92</v>
      </c>
      <c r="I265" s="16">
        <v>-3.11</v>
      </c>
      <c r="J265" s="16"/>
      <c r="K265" s="25">
        <f t="shared" si="45"/>
        <v>2.6299999999999879</v>
      </c>
      <c r="L265" s="25"/>
      <c r="M265" s="25">
        <f t="shared" si="46"/>
        <v>-7.2606756591796886E-3</v>
      </c>
      <c r="N265" s="25">
        <f t="shared" si="47"/>
        <v>3.7829736328125001E-3</v>
      </c>
      <c r="O265" s="25">
        <f t="shared" si="48"/>
        <v>9.8175288775634773</v>
      </c>
      <c r="P265" s="25"/>
      <c r="Q265" s="25">
        <f t="shared" si="49"/>
        <v>8.396946564885496E-4</v>
      </c>
      <c r="R265" s="25">
        <f t="shared" si="50"/>
        <v>-0.22076335877862596</v>
      </c>
      <c r="S265" s="25">
        <f t="shared" si="51"/>
        <v>-2.3740458015267175E-2</v>
      </c>
      <c r="T265" s="25"/>
    </row>
    <row r="266" spans="1:20" s="15" customFormat="1" x14ac:dyDescent="0.25">
      <c r="A266" s="15">
        <f t="shared" si="44"/>
        <v>2.6399999999999877</v>
      </c>
      <c r="B266" s="2"/>
      <c r="C266" s="16">
        <v>-9.1300000000000008</v>
      </c>
      <c r="D266" s="16">
        <v>8.57</v>
      </c>
      <c r="E266" s="16">
        <v>16386.59</v>
      </c>
      <c r="F266" s="2"/>
      <c r="G266" s="16">
        <v>-1.71</v>
      </c>
      <c r="H266" s="16">
        <v>-28.86</v>
      </c>
      <c r="I266" s="16">
        <v>-2.1800000000000002</v>
      </c>
      <c r="J266" s="16"/>
      <c r="K266" s="25">
        <f t="shared" si="45"/>
        <v>2.6399999999999877</v>
      </c>
      <c r="L266" s="25"/>
      <c r="M266" s="25">
        <f t="shared" si="46"/>
        <v>-5.4649603271484382E-3</v>
      </c>
      <c r="N266" s="25">
        <f t="shared" si="47"/>
        <v>5.1297601318359377E-3</v>
      </c>
      <c r="O266" s="25">
        <f t="shared" si="48"/>
        <v>9.8085503009033204</v>
      </c>
      <c r="P266" s="25"/>
      <c r="Q266" s="25">
        <f t="shared" si="49"/>
        <v>-1.3053435114503817E-2</v>
      </c>
      <c r="R266" s="25">
        <f t="shared" si="50"/>
        <v>-0.22030534351145037</v>
      </c>
      <c r="S266" s="25">
        <f t="shared" si="51"/>
        <v>-1.6641221374045802E-2</v>
      </c>
      <c r="T266" s="25"/>
    </row>
    <row r="267" spans="1:20" s="15" customFormat="1" x14ac:dyDescent="0.25">
      <c r="A267" s="15">
        <f t="shared" si="44"/>
        <v>2.6499999999999875</v>
      </c>
      <c r="B267" s="2"/>
      <c r="C267" s="16">
        <v>-8.1300000000000008</v>
      </c>
      <c r="D267" s="16">
        <v>4.82</v>
      </c>
      <c r="E267" s="16">
        <v>16399.84</v>
      </c>
      <c r="F267" s="2"/>
      <c r="G267" s="16">
        <v>-2.58</v>
      </c>
      <c r="H267" s="16">
        <v>-31.3</v>
      </c>
      <c r="I267" s="16">
        <v>-1.55</v>
      </c>
      <c r="J267" s="16"/>
      <c r="K267" s="25">
        <f t="shared" si="45"/>
        <v>2.6499999999999875</v>
      </c>
      <c r="L267" s="25"/>
      <c r="M267" s="25">
        <f t="shared" si="46"/>
        <v>-4.866388549804688E-3</v>
      </c>
      <c r="N267" s="25">
        <f t="shared" si="47"/>
        <v>2.8851159667968754E-3</v>
      </c>
      <c r="O267" s="25">
        <f t="shared" si="48"/>
        <v>9.8164813769531261</v>
      </c>
      <c r="P267" s="25"/>
      <c r="Q267" s="25">
        <f t="shared" si="49"/>
        <v>-1.9694656488549619E-2</v>
      </c>
      <c r="R267" s="25">
        <f t="shared" si="50"/>
        <v>-0.23893129770992366</v>
      </c>
      <c r="S267" s="25">
        <f t="shared" si="51"/>
        <v>-1.183206106870229E-2</v>
      </c>
      <c r="T267" s="25"/>
    </row>
    <row r="268" spans="1:20" s="15" customFormat="1" x14ac:dyDescent="0.25">
      <c r="A268" s="15">
        <f t="shared" si="44"/>
        <v>2.6599999999999873</v>
      </c>
      <c r="B268" s="2"/>
      <c r="C268" s="16">
        <v>-17.13</v>
      </c>
      <c r="D268" s="16">
        <v>1.82</v>
      </c>
      <c r="E268" s="16">
        <v>16396.09</v>
      </c>
      <c r="F268" s="2"/>
      <c r="G268" s="16">
        <v>-3.27</v>
      </c>
      <c r="H268" s="16">
        <v>-29.17</v>
      </c>
      <c r="I268" s="16">
        <v>-0.93</v>
      </c>
      <c r="J268" s="16"/>
      <c r="K268" s="25">
        <f t="shared" si="45"/>
        <v>2.6599999999999873</v>
      </c>
      <c r="L268" s="25"/>
      <c r="M268" s="25">
        <f t="shared" si="46"/>
        <v>-1.0253534545898437E-2</v>
      </c>
      <c r="N268" s="25">
        <f t="shared" si="47"/>
        <v>1.0894006347656252E-3</v>
      </c>
      <c r="O268" s="25">
        <f t="shared" si="48"/>
        <v>9.8142367327880873</v>
      </c>
      <c r="P268" s="25"/>
      <c r="Q268" s="25">
        <f t="shared" si="49"/>
        <v>-2.4961832061068702E-2</v>
      </c>
      <c r="R268" s="25">
        <f t="shared" si="50"/>
        <v>-0.22267175572519085</v>
      </c>
      <c r="S268" s="25">
        <f t="shared" si="51"/>
        <v>-7.0992366412213747E-3</v>
      </c>
      <c r="T268" s="25"/>
    </row>
    <row r="269" spans="1:20" s="15" customFormat="1" x14ac:dyDescent="0.25">
      <c r="A269" s="15">
        <f t="shared" si="44"/>
        <v>2.6699999999999871</v>
      </c>
      <c r="B269" s="2"/>
      <c r="C269" s="16">
        <v>-18.38</v>
      </c>
      <c r="D269" s="16">
        <v>4.32</v>
      </c>
      <c r="E269" s="16">
        <v>16393.09</v>
      </c>
      <c r="F269" s="2"/>
      <c r="G269" s="16">
        <v>-2.08</v>
      </c>
      <c r="H269" s="16">
        <v>-26.92</v>
      </c>
      <c r="I269" s="16">
        <v>-0.61</v>
      </c>
      <c r="J269" s="16"/>
      <c r="K269" s="25">
        <f t="shared" si="45"/>
        <v>2.6699999999999871</v>
      </c>
      <c r="L269" s="25"/>
      <c r="M269" s="25">
        <f t="shared" si="46"/>
        <v>-1.1001749267578124E-2</v>
      </c>
      <c r="N269" s="25">
        <f t="shared" si="47"/>
        <v>2.5858300781250003E-3</v>
      </c>
      <c r="O269" s="25">
        <f t="shared" si="48"/>
        <v>9.8124410174560559</v>
      </c>
      <c r="P269" s="25"/>
      <c r="Q269" s="25">
        <f t="shared" si="49"/>
        <v>-1.5877862595419848E-2</v>
      </c>
      <c r="R269" s="25">
        <f t="shared" si="50"/>
        <v>-0.20549618320610688</v>
      </c>
      <c r="S269" s="25">
        <f t="shared" si="51"/>
        <v>-4.6564885496183208E-3</v>
      </c>
      <c r="T269" s="25"/>
    </row>
    <row r="270" spans="1:20" s="15" customFormat="1" x14ac:dyDescent="0.25">
      <c r="A270" s="15">
        <f t="shared" si="44"/>
        <v>2.6799999999999868</v>
      </c>
      <c r="B270" s="2"/>
      <c r="C270" s="16">
        <v>-11.88</v>
      </c>
      <c r="D270" s="16">
        <v>11.57</v>
      </c>
      <c r="E270" s="16">
        <v>16397.59</v>
      </c>
      <c r="F270" s="2"/>
      <c r="G270" s="16">
        <v>-2.02</v>
      </c>
      <c r="H270" s="16">
        <v>-26.61</v>
      </c>
      <c r="I270" s="16">
        <v>-2.4900000000000002</v>
      </c>
      <c r="J270" s="16"/>
      <c r="K270" s="25">
        <f t="shared" si="45"/>
        <v>2.6799999999999868</v>
      </c>
      <c r="L270" s="25"/>
      <c r="M270" s="25">
        <f t="shared" si="46"/>
        <v>-7.1110327148437508E-3</v>
      </c>
      <c r="N270" s="25">
        <f t="shared" si="47"/>
        <v>6.9254754638671881E-3</v>
      </c>
      <c r="O270" s="25">
        <f t="shared" si="48"/>
        <v>9.8151345904541021</v>
      </c>
      <c r="P270" s="25"/>
      <c r="Q270" s="25">
        <f t="shared" si="49"/>
        <v>-1.5419847328244274E-2</v>
      </c>
      <c r="R270" s="25">
        <f t="shared" si="50"/>
        <v>-0.2031297709923664</v>
      </c>
      <c r="S270" s="25">
        <f t="shared" si="51"/>
        <v>-1.900763358778626E-2</v>
      </c>
      <c r="T270" s="25"/>
    </row>
    <row r="271" spans="1:20" s="15" customFormat="1" x14ac:dyDescent="0.25">
      <c r="A271" s="15">
        <f t="shared" si="44"/>
        <v>2.6899999999999866</v>
      </c>
      <c r="B271" s="2"/>
      <c r="C271" s="16">
        <v>-7.38</v>
      </c>
      <c r="D271" s="16">
        <v>10.82</v>
      </c>
      <c r="E271" s="16">
        <v>16394.09</v>
      </c>
      <c r="F271" s="2"/>
      <c r="G271" s="16">
        <v>-1.77</v>
      </c>
      <c r="H271" s="16">
        <v>-26.11</v>
      </c>
      <c r="I271" s="16">
        <v>-2.1800000000000002</v>
      </c>
      <c r="J271" s="16"/>
      <c r="K271" s="25">
        <f t="shared" si="45"/>
        <v>2.6899999999999866</v>
      </c>
      <c r="L271" s="25"/>
      <c r="M271" s="25">
        <f t="shared" si="46"/>
        <v>-4.4174597167968748E-3</v>
      </c>
      <c r="N271" s="25">
        <f t="shared" si="47"/>
        <v>6.4765466308593757E-3</v>
      </c>
      <c r="O271" s="25">
        <f t="shared" si="48"/>
        <v>9.8130395892333997</v>
      </c>
      <c r="P271" s="25"/>
      <c r="Q271" s="25">
        <f t="shared" si="49"/>
        <v>-1.3511450381679389E-2</v>
      </c>
      <c r="R271" s="25">
        <f t="shared" si="50"/>
        <v>-0.19931297709923665</v>
      </c>
      <c r="S271" s="25">
        <f t="shared" si="51"/>
        <v>-1.6641221374045802E-2</v>
      </c>
      <c r="T271" s="25"/>
    </row>
    <row r="272" spans="1:20" s="15" customFormat="1" x14ac:dyDescent="0.25">
      <c r="A272" s="15">
        <f t="shared" si="44"/>
        <v>2.6999999999999864</v>
      </c>
      <c r="B272" s="2"/>
      <c r="C272" s="16">
        <v>-5.38</v>
      </c>
      <c r="D272" s="16">
        <v>8.07</v>
      </c>
      <c r="E272" s="16">
        <v>16401.84</v>
      </c>
      <c r="F272" s="2"/>
      <c r="G272" s="16">
        <v>-1.71</v>
      </c>
      <c r="H272" s="16">
        <v>-25.36</v>
      </c>
      <c r="I272" s="16">
        <v>-1.93</v>
      </c>
      <c r="J272" s="16"/>
      <c r="K272" s="25">
        <f t="shared" si="45"/>
        <v>2.6999999999999864</v>
      </c>
      <c r="L272" s="25"/>
      <c r="M272" s="25">
        <f t="shared" si="46"/>
        <v>-3.2203161621093749E-3</v>
      </c>
      <c r="N272" s="25">
        <f t="shared" si="47"/>
        <v>4.8304742431640631E-3</v>
      </c>
      <c r="O272" s="25">
        <f t="shared" si="48"/>
        <v>9.8176785205078136</v>
      </c>
      <c r="P272" s="25"/>
      <c r="Q272" s="25">
        <f t="shared" si="49"/>
        <v>-1.3053435114503817E-2</v>
      </c>
      <c r="R272" s="25">
        <f t="shared" si="50"/>
        <v>-0.19358778625954198</v>
      </c>
      <c r="S272" s="25">
        <f t="shared" si="51"/>
        <v>-1.4732824427480916E-2</v>
      </c>
      <c r="T272" s="25"/>
    </row>
    <row r="273" spans="1:20" s="15" customFormat="1" x14ac:dyDescent="0.25">
      <c r="A273" s="15">
        <f t="shared" si="44"/>
        <v>2.7099999999999862</v>
      </c>
      <c r="B273" s="2"/>
      <c r="C273" s="16">
        <v>-17.38</v>
      </c>
      <c r="D273" s="16">
        <v>7.57</v>
      </c>
      <c r="E273" s="16">
        <v>16387.34</v>
      </c>
      <c r="F273" s="2"/>
      <c r="G273" s="16">
        <v>0.28999999999999998</v>
      </c>
      <c r="H273" s="16">
        <v>-23.61</v>
      </c>
      <c r="I273" s="16">
        <v>-1.55</v>
      </c>
      <c r="J273" s="16"/>
      <c r="K273" s="25">
        <f t="shared" si="45"/>
        <v>2.7099999999999862</v>
      </c>
      <c r="L273" s="25"/>
      <c r="M273" s="25">
        <f t="shared" si="46"/>
        <v>-1.0403177490234375E-2</v>
      </c>
      <c r="N273" s="25">
        <f t="shared" si="47"/>
        <v>4.5311883544921876E-3</v>
      </c>
      <c r="O273" s="25">
        <f t="shared" si="48"/>
        <v>9.8089992297363278</v>
      </c>
      <c r="P273" s="25"/>
      <c r="Q273" s="25">
        <f t="shared" si="49"/>
        <v>2.2137404580152668E-3</v>
      </c>
      <c r="R273" s="25">
        <f t="shared" si="50"/>
        <v>-0.18022900763358779</v>
      </c>
      <c r="S273" s="25">
        <f t="shared" si="51"/>
        <v>-1.183206106870229E-2</v>
      </c>
      <c r="T273" s="25"/>
    </row>
    <row r="274" spans="1:20" s="15" customFormat="1" x14ac:dyDescent="0.25">
      <c r="A274" s="15">
        <f t="shared" si="44"/>
        <v>2.719999999999986</v>
      </c>
      <c r="B274" s="2"/>
      <c r="C274" s="16">
        <v>-19.13</v>
      </c>
      <c r="D274" s="16">
        <v>7.57</v>
      </c>
      <c r="E274" s="16">
        <v>16391.09</v>
      </c>
      <c r="F274" s="2"/>
      <c r="G274" s="16">
        <v>0.17</v>
      </c>
      <c r="H274" s="16">
        <v>-21.3</v>
      </c>
      <c r="I274" s="16">
        <v>-0.18</v>
      </c>
      <c r="J274" s="16"/>
      <c r="K274" s="25">
        <f t="shared" si="45"/>
        <v>2.719999999999986</v>
      </c>
      <c r="L274" s="25"/>
      <c r="M274" s="25">
        <f t="shared" si="46"/>
        <v>-1.1450678100585938E-2</v>
      </c>
      <c r="N274" s="25">
        <f t="shared" si="47"/>
        <v>4.5311883544921876E-3</v>
      </c>
      <c r="O274" s="25">
        <f t="shared" si="48"/>
        <v>9.8112438739013683</v>
      </c>
      <c r="P274" s="25"/>
      <c r="Q274" s="25">
        <f t="shared" si="49"/>
        <v>1.2977099236641222E-3</v>
      </c>
      <c r="R274" s="25">
        <f t="shared" si="50"/>
        <v>-0.16259541984732825</v>
      </c>
      <c r="S274" s="25">
        <f t="shared" si="51"/>
        <v>-1.3740458015267176E-3</v>
      </c>
      <c r="T274" s="25"/>
    </row>
    <row r="275" spans="1:20" s="15" customFormat="1" x14ac:dyDescent="0.25">
      <c r="A275" s="15">
        <f t="shared" si="44"/>
        <v>2.7299999999999858</v>
      </c>
      <c r="B275" s="2"/>
      <c r="C275" s="16">
        <v>-4.38</v>
      </c>
      <c r="D275" s="16">
        <v>7.57</v>
      </c>
      <c r="E275" s="16">
        <v>16383.34</v>
      </c>
      <c r="F275" s="2"/>
      <c r="G275" s="16">
        <v>0.54</v>
      </c>
      <c r="H275" s="16">
        <v>-19.61</v>
      </c>
      <c r="I275" s="16">
        <v>-0.36</v>
      </c>
      <c r="J275" s="16"/>
      <c r="K275" s="25">
        <f t="shared" si="45"/>
        <v>2.7299999999999858</v>
      </c>
      <c r="L275" s="25"/>
      <c r="M275" s="25">
        <f t="shared" si="46"/>
        <v>-2.6217443847656252E-3</v>
      </c>
      <c r="N275" s="25">
        <f t="shared" si="47"/>
        <v>4.5311883544921876E-3</v>
      </c>
      <c r="O275" s="25">
        <f t="shared" si="48"/>
        <v>9.8066049426269544</v>
      </c>
      <c r="P275" s="25"/>
      <c r="Q275" s="25">
        <f t="shared" si="49"/>
        <v>4.1221374045801529E-3</v>
      </c>
      <c r="R275" s="25">
        <f t="shared" si="50"/>
        <v>-0.14969465648854963</v>
      </c>
      <c r="S275" s="25">
        <f t="shared" si="51"/>
        <v>-2.7480916030534351E-3</v>
      </c>
      <c r="T275" s="25"/>
    </row>
    <row r="276" spans="1:20" s="15" customFormat="1" x14ac:dyDescent="0.25">
      <c r="A276" s="15">
        <f t="shared" si="44"/>
        <v>2.7399999999999856</v>
      </c>
      <c r="B276" s="2"/>
      <c r="C276" s="16">
        <v>1.1200000000000001</v>
      </c>
      <c r="D276" s="16">
        <v>5.82</v>
      </c>
      <c r="E276" s="16">
        <v>16377.59</v>
      </c>
      <c r="F276" s="2"/>
      <c r="G276" s="16">
        <v>0.11</v>
      </c>
      <c r="H276" s="16">
        <v>-20.73</v>
      </c>
      <c r="I276" s="16">
        <v>-0.61</v>
      </c>
      <c r="J276" s="16"/>
      <c r="K276" s="25">
        <f t="shared" si="45"/>
        <v>2.7399999999999856</v>
      </c>
      <c r="L276" s="25"/>
      <c r="M276" s="25">
        <f t="shared" si="46"/>
        <v>6.7040039062500004E-4</v>
      </c>
      <c r="N276" s="25">
        <f t="shared" si="47"/>
        <v>3.4836877441406255E-3</v>
      </c>
      <c r="O276" s="25">
        <f t="shared" si="48"/>
        <v>9.8031631549072262</v>
      </c>
      <c r="P276" s="25"/>
      <c r="Q276" s="25">
        <f t="shared" si="49"/>
        <v>8.396946564885496E-4</v>
      </c>
      <c r="R276" s="25">
        <f t="shared" si="50"/>
        <v>-0.15824427480916031</v>
      </c>
      <c r="S276" s="25">
        <f t="shared" si="51"/>
        <v>-4.6564885496183208E-3</v>
      </c>
      <c r="T276" s="25"/>
    </row>
    <row r="277" spans="1:20" s="15" customFormat="1" x14ac:dyDescent="0.25">
      <c r="A277" s="15">
        <f t="shared" si="44"/>
        <v>2.7499999999999853</v>
      </c>
      <c r="B277" s="2"/>
      <c r="C277" s="16">
        <v>-13.63</v>
      </c>
      <c r="D277" s="16">
        <v>-1.43</v>
      </c>
      <c r="E277" s="16">
        <v>16375.59</v>
      </c>
      <c r="F277" s="2"/>
      <c r="G277" s="16">
        <v>-1.02</v>
      </c>
      <c r="H277" s="16">
        <v>-18.420000000000002</v>
      </c>
      <c r="I277" s="16">
        <v>-1.99</v>
      </c>
      <c r="J277" s="16"/>
      <c r="K277" s="25">
        <f t="shared" si="45"/>
        <v>2.7499999999999853</v>
      </c>
      <c r="L277" s="25"/>
      <c r="M277" s="25">
        <f t="shared" si="46"/>
        <v>-8.1585333251953124E-3</v>
      </c>
      <c r="N277" s="25">
        <f t="shared" si="47"/>
        <v>-8.5595764160156253E-4</v>
      </c>
      <c r="O277" s="25">
        <f t="shared" si="48"/>
        <v>9.8019660113525404</v>
      </c>
      <c r="P277" s="25"/>
      <c r="Q277" s="25">
        <f t="shared" si="49"/>
        <v>-7.7862595419847334E-3</v>
      </c>
      <c r="R277" s="25">
        <f t="shared" si="50"/>
        <v>-0.14061068702290078</v>
      </c>
      <c r="S277" s="25">
        <f t="shared" si="51"/>
        <v>-1.5190839694656488E-2</v>
      </c>
      <c r="T277" s="25"/>
    </row>
    <row r="278" spans="1:20" s="15" customFormat="1" x14ac:dyDescent="0.25">
      <c r="A278" s="15">
        <f t="shared" si="44"/>
        <v>2.7599999999999851</v>
      </c>
      <c r="B278" s="2"/>
      <c r="C278" s="16">
        <v>-30.38</v>
      </c>
      <c r="D278" s="16">
        <v>-5.93</v>
      </c>
      <c r="E278" s="16">
        <v>16363.09</v>
      </c>
      <c r="F278" s="2"/>
      <c r="G278" s="16">
        <v>-2.64</v>
      </c>
      <c r="H278" s="16">
        <v>-14.11</v>
      </c>
      <c r="I278" s="16">
        <v>-2.1800000000000002</v>
      </c>
      <c r="J278" s="16"/>
      <c r="K278" s="25">
        <f t="shared" si="45"/>
        <v>2.7599999999999851</v>
      </c>
      <c r="L278" s="25"/>
      <c r="M278" s="25">
        <f t="shared" si="46"/>
        <v>-1.8184610595703126E-2</v>
      </c>
      <c r="N278" s="25">
        <f t="shared" si="47"/>
        <v>-3.5495306396484375E-3</v>
      </c>
      <c r="O278" s="25">
        <f t="shared" si="48"/>
        <v>9.7944838641357421</v>
      </c>
      <c r="P278" s="25"/>
      <c r="Q278" s="25">
        <f t="shared" si="49"/>
        <v>-2.0152671755725191E-2</v>
      </c>
      <c r="R278" s="25">
        <f t="shared" si="50"/>
        <v>-0.10770992366412213</v>
      </c>
      <c r="S278" s="25">
        <f t="shared" si="51"/>
        <v>-1.6641221374045802E-2</v>
      </c>
      <c r="T278" s="25"/>
    </row>
    <row r="279" spans="1:20" s="15" customFormat="1" x14ac:dyDescent="0.25">
      <c r="A279" s="15">
        <f t="shared" si="44"/>
        <v>2.7699999999999849</v>
      </c>
      <c r="B279" s="2"/>
      <c r="C279" s="16">
        <v>-16.13</v>
      </c>
      <c r="D279" s="16">
        <v>-5.68</v>
      </c>
      <c r="E279" s="16">
        <v>16352.59</v>
      </c>
      <c r="F279" s="2"/>
      <c r="G279" s="16">
        <v>-2.46</v>
      </c>
      <c r="H279" s="16">
        <v>-12.49</v>
      </c>
      <c r="I279" s="16">
        <v>-2.36</v>
      </c>
      <c r="J279" s="16"/>
      <c r="K279" s="25">
        <f t="shared" si="45"/>
        <v>2.7699999999999849</v>
      </c>
      <c r="L279" s="25"/>
      <c r="M279" s="25">
        <f t="shared" si="46"/>
        <v>-9.6549627685546865E-3</v>
      </c>
      <c r="N279" s="25">
        <f t="shared" si="47"/>
        <v>-3.3998876953125002E-3</v>
      </c>
      <c r="O279" s="25">
        <f t="shared" si="48"/>
        <v>9.7881988604736332</v>
      </c>
      <c r="P279" s="25"/>
      <c r="Q279" s="25">
        <f t="shared" si="49"/>
        <v>-1.8778625954198474E-2</v>
      </c>
      <c r="R279" s="25">
        <f t="shared" si="50"/>
        <v>-9.5343511450381682E-2</v>
      </c>
      <c r="S279" s="25">
        <f t="shared" si="51"/>
        <v>-1.801526717557252E-2</v>
      </c>
      <c r="T279" s="25"/>
    </row>
    <row r="280" spans="1:20" s="15" customFormat="1" x14ac:dyDescent="0.25">
      <c r="A280" s="15">
        <f t="shared" si="44"/>
        <v>2.7799999999999847</v>
      </c>
      <c r="B280" s="2"/>
      <c r="C280" s="16">
        <v>-8.6300000000000008</v>
      </c>
      <c r="D280" s="16">
        <v>-2.1800000000000002</v>
      </c>
      <c r="E280" s="16">
        <v>16343.34</v>
      </c>
      <c r="F280" s="2"/>
      <c r="G280" s="16">
        <v>-2.89</v>
      </c>
      <c r="H280" s="16">
        <v>-11.55</v>
      </c>
      <c r="I280" s="16">
        <v>-2.8</v>
      </c>
      <c r="J280" s="16"/>
      <c r="K280" s="25">
        <f t="shared" si="45"/>
        <v>2.7799999999999847</v>
      </c>
      <c r="L280" s="25"/>
      <c r="M280" s="25">
        <f t="shared" si="46"/>
        <v>-5.1656744384765635E-3</v>
      </c>
      <c r="N280" s="25">
        <f t="shared" si="47"/>
        <v>-1.3048864746093751E-3</v>
      </c>
      <c r="O280" s="25">
        <f t="shared" si="48"/>
        <v>9.7826620715332044</v>
      </c>
      <c r="P280" s="25"/>
      <c r="Q280" s="25">
        <f t="shared" si="49"/>
        <v>-2.2061068702290076E-2</v>
      </c>
      <c r="R280" s="25">
        <f t="shared" si="50"/>
        <v>-8.8167938931297721E-2</v>
      </c>
      <c r="S280" s="25">
        <f t="shared" si="51"/>
        <v>-2.1374045801526718E-2</v>
      </c>
      <c r="T280" s="25"/>
    </row>
    <row r="281" spans="1:20" s="15" customFormat="1" x14ac:dyDescent="0.25">
      <c r="A281" s="15">
        <f t="shared" si="44"/>
        <v>2.7899999999999845</v>
      </c>
      <c r="B281" s="2"/>
      <c r="C281" s="16">
        <v>-3.63</v>
      </c>
      <c r="D281" s="16">
        <v>-2.1800000000000002</v>
      </c>
      <c r="E281" s="16">
        <v>16349.34</v>
      </c>
      <c r="F281" s="2"/>
      <c r="G281" s="16">
        <v>-2.64</v>
      </c>
      <c r="H281" s="16">
        <v>-10.49</v>
      </c>
      <c r="I281" s="16">
        <v>-2.86</v>
      </c>
      <c r="J281" s="16"/>
      <c r="K281" s="25">
        <f t="shared" si="45"/>
        <v>2.7899999999999845</v>
      </c>
      <c r="L281" s="25"/>
      <c r="M281" s="25">
        <f t="shared" si="46"/>
        <v>-2.1728155517578124E-3</v>
      </c>
      <c r="N281" s="25">
        <f t="shared" si="47"/>
        <v>-1.3048864746093751E-3</v>
      </c>
      <c r="O281" s="25">
        <f t="shared" si="48"/>
        <v>9.7862535021972654</v>
      </c>
      <c r="P281" s="25"/>
      <c r="Q281" s="25">
        <f t="shared" si="49"/>
        <v>-2.0152671755725191E-2</v>
      </c>
      <c r="R281" s="25">
        <f t="shared" si="50"/>
        <v>-8.0076335877862601E-2</v>
      </c>
      <c r="S281" s="25">
        <f t="shared" si="51"/>
        <v>-2.183206106870229E-2</v>
      </c>
      <c r="T281" s="25"/>
    </row>
    <row r="282" spans="1:20" s="15" customFormat="1" x14ac:dyDescent="0.25">
      <c r="A282" s="15">
        <f t="shared" si="44"/>
        <v>2.7999999999999843</v>
      </c>
      <c r="B282" s="2"/>
      <c r="C282" s="16">
        <v>-2.63</v>
      </c>
      <c r="D282" s="16">
        <v>-8.18</v>
      </c>
      <c r="E282" s="16">
        <v>16357.34</v>
      </c>
      <c r="F282" s="2"/>
      <c r="G282" s="16">
        <v>-2.52</v>
      </c>
      <c r="H282" s="16">
        <v>-7.17</v>
      </c>
      <c r="I282" s="16">
        <v>-4.49</v>
      </c>
      <c r="J282" s="16"/>
      <c r="K282" s="25">
        <f t="shared" si="45"/>
        <v>2.7999999999999843</v>
      </c>
      <c r="L282" s="25"/>
      <c r="M282" s="25">
        <f t="shared" si="46"/>
        <v>-1.5742437744140625E-3</v>
      </c>
      <c r="N282" s="25">
        <f t="shared" si="47"/>
        <v>-4.8963171386718751E-3</v>
      </c>
      <c r="O282" s="25">
        <f t="shared" si="48"/>
        <v>9.7910420764160158</v>
      </c>
      <c r="P282" s="25"/>
      <c r="Q282" s="25">
        <f t="shared" si="49"/>
        <v>-1.9236641221374046E-2</v>
      </c>
      <c r="R282" s="25">
        <f t="shared" si="50"/>
        <v>-5.4732824427480918E-2</v>
      </c>
      <c r="S282" s="25">
        <f t="shared" si="51"/>
        <v>-3.4274809160305342E-2</v>
      </c>
      <c r="T282" s="25"/>
    </row>
    <row r="283" spans="1:20" s="15" customFormat="1" x14ac:dyDescent="0.25">
      <c r="A283" s="15">
        <f t="shared" si="44"/>
        <v>2.8099999999999841</v>
      </c>
      <c r="B283" s="2"/>
      <c r="C283" s="16">
        <v>-4.38</v>
      </c>
      <c r="D283" s="16">
        <v>-8.68</v>
      </c>
      <c r="E283" s="16">
        <v>16345.84</v>
      </c>
      <c r="F283" s="2"/>
      <c r="G283" s="16">
        <v>-1.02</v>
      </c>
      <c r="H283" s="16">
        <v>-4.24</v>
      </c>
      <c r="I283" s="16">
        <v>-3.93</v>
      </c>
      <c r="J283" s="16"/>
      <c r="K283" s="25">
        <f t="shared" si="45"/>
        <v>2.8099999999999841</v>
      </c>
      <c r="L283" s="25"/>
      <c r="M283" s="25">
        <f t="shared" si="46"/>
        <v>-2.6217443847656252E-3</v>
      </c>
      <c r="N283" s="25">
        <f t="shared" si="47"/>
        <v>-5.1956030273437497E-3</v>
      </c>
      <c r="O283" s="25">
        <f t="shared" si="48"/>
        <v>9.784158500976563</v>
      </c>
      <c r="P283" s="25"/>
      <c r="Q283" s="25">
        <f t="shared" si="49"/>
        <v>-7.7862595419847334E-3</v>
      </c>
      <c r="R283" s="25">
        <f t="shared" si="50"/>
        <v>-3.236641221374046E-2</v>
      </c>
      <c r="S283" s="25">
        <f t="shared" si="51"/>
        <v>-3.0000000000000002E-2</v>
      </c>
      <c r="T283" s="25"/>
    </row>
    <row r="284" spans="1:20" s="15" customFormat="1" x14ac:dyDescent="0.25">
      <c r="A284" s="15">
        <f t="shared" si="44"/>
        <v>2.8199999999999839</v>
      </c>
      <c r="B284" s="2"/>
      <c r="C284" s="16">
        <v>8.1199999999999992</v>
      </c>
      <c r="D284" s="16">
        <v>-13.43</v>
      </c>
      <c r="E284" s="16">
        <v>16345.09</v>
      </c>
      <c r="F284" s="2"/>
      <c r="G284" s="16">
        <v>0.28999999999999998</v>
      </c>
      <c r="H284" s="16">
        <v>-4.17</v>
      </c>
      <c r="I284" s="16">
        <v>-4.43</v>
      </c>
      <c r="J284" s="16"/>
      <c r="K284" s="25">
        <f t="shared" si="45"/>
        <v>2.8199999999999839</v>
      </c>
      <c r="L284" s="25"/>
      <c r="M284" s="25">
        <f t="shared" si="46"/>
        <v>4.8604028320312501E-3</v>
      </c>
      <c r="N284" s="25">
        <f t="shared" si="47"/>
        <v>-8.0388189697265626E-3</v>
      </c>
      <c r="O284" s="25">
        <f t="shared" si="48"/>
        <v>9.7837095721435556</v>
      </c>
      <c r="P284" s="25"/>
      <c r="Q284" s="25">
        <f t="shared" si="49"/>
        <v>2.2137404580152668E-3</v>
      </c>
      <c r="R284" s="25">
        <f t="shared" si="50"/>
        <v>-3.1832061068702289E-2</v>
      </c>
      <c r="S284" s="25">
        <f t="shared" si="51"/>
        <v>-3.3816793893129769E-2</v>
      </c>
      <c r="T284" s="25"/>
    </row>
    <row r="285" spans="1:20" s="15" customFormat="1" x14ac:dyDescent="0.25">
      <c r="A285" s="15">
        <f t="shared" si="44"/>
        <v>2.8299999999999836</v>
      </c>
      <c r="B285" s="2"/>
      <c r="C285" s="16">
        <v>16.37</v>
      </c>
      <c r="D285" s="16">
        <v>-15.18</v>
      </c>
      <c r="E285" s="16">
        <v>16346.34</v>
      </c>
      <c r="F285" s="2"/>
      <c r="G285" s="16">
        <v>-0.02</v>
      </c>
      <c r="H285" s="16">
        <v>-4.3600000000000003</v>
      </c>
      <c r="I285" s="16">
        <v>-3.61</v>
      </c>
      <c r="J285" s="16"/>
      <c r="K285" s="25">
        <f t="shared" si="45"/>
        <v>2.8299999999999836</v>
      </c>
      <c r="L285" s="25"/>
      <c r="M285" s="25">
        <f t="shared" si="46"/>
        <v>9.798619995117188E-3</v>
      </c>
      <c r="N285" s="25">
        <f t="shared" si="47"/>
        <v>-9.0863195800781251E-3</v>
      </c>
      <c r="O285" s="25">
        <f t="shared" si="48"/>
        <v>9.784457786865234</v>
      </c>
      <c r="P285" s="25"/>
      <c r="Q285" s="25">
        <f t="shared" si="49"/>
        <v>-1.5267175572519084E-4</v>
      </c>
      <c r="R285" s="25">
        <f t="shared" si="50"/>
        <v>-3.3282442748091605E-2</v>
      </c>
      <c r="S285" s="25">
        <f t="shared" si="51"/>
        <v>-2.7557251908396946E-2</v>
      </c>
      <c r="T285" s="25"/>
    </row>
    <row r="286" spans="1:20" s="15" customFormat="1" x14ac:dyDescent="0.25">
      <c r="A286" s="15">
        <f t="shared" si="44"/>
        <v>2.8399999999999834</v>
      </c>
      <c r="B286" s="2"/>
      <c r="C286" s="16">
        <v>11.37</v>
      </c>
      <c r="D286" s="16">
        <v>-18.18</v>
      </c>
      <c r="E286" s="16">
        <v>16349.59</v>
      </c>
      <c r="F286" s="2"/>
      <c r="G286" s="16">
        <v>-0.77</v>
      </c>
      <c r="H286" s="16">
        <v>-5.42</v>
      </c>
      <c r="I286" s="16">
        <v>-0.8</v>
      </c>
      <c r="J286" s="16"/>
      <c r="K286" s="25">
        <f t="shared" si="45"/>
        <v>2.8399999999999834</v>
      </c>
      <c r="L286" s="25"/>
      <c r="M286" s="25">
        <f t="shared" si="46"/>
        <v>6.8057611083984374E-3</v>
      </c>
      <c r="N286" s="25">
        <f t="shared" si="47"/>
        <v>-1.0882034912109375E-2</v>
      </c>
      <c r="O286" s="25">
        <f t="shared" si="48"/>
        <v>9.7864031451416018</v>
      </c>
      <c r="P286" s="25"/>
      <c r="Q286" s="25">
        <f t="shared" si="49"/>
        <v>-5.8778625954198473E-3</v>
      </c>
      <c r="R286" s="25">
        <f t="shared" si="50"/>
        <v>-4.1374045801526718E-2</v>
      </c>
      <c r="S286" s="25">
        <f t="shared" si="51"/>
        <v>-6.1068702290076335E-3</v>
      </c>
      <c r="T286" s="25"/>
    </row>
    <row r="287" spans="1:20" s="15" customFormat="1" x14ac:dyDescent="0.25">
      <c r="A287" s="15">
        <f t="shared" si="44"/>
        <v>2.8499999999999832</v>
      </c>
      <c r="B287" s="2"/>
      <c r="C287" s="16">
        <v>7.12</v>
      </c>
      <c r="D287" s="16">
        <v>-21.43</v>
      </c>
      <c r="E287" s="16">
        <v>16349.59</v>
      </c>
      <c r="F287" s="2"/>
      <c r="G287" s="16">
        <v>-0.83</v>
      </c>
      <c r="H287" s="16">
        <v>-5.1100000000000003</v>
      </c>
      <c r="I287" s="16">
        <v>-1.43</v>
      </c>
      <c r="J287" s="16"/>
      <c r="K287" s="25">
        <f t="shared" si="45"/>
        <v>2.8499999999999832</v>
      </c>
      <c r="L287" s="25"/>
      <c r="M287" s="25">
        <f t="shared" si="46"/>
        <v>4.2618310546875E-3</v>
      </c>
      <c r="N287" s="25">
        <f t="shared" si="47"/>
        <v>-1.2827393188476564E-2</v>
      </c>
      <c r="O287" s="25">
        <f t="shared" si="48"/>
        <v>9.7864031451416018</v>
      </c>
      <c r="P287" s="25"/>
      <c r="Q287" s="25">
        <f t="shared" si="49"/>
        <v>-6.3358778625954197E-3</v>
      </c>
      <c r="R287" s="25">
        <f t="shared" si="50"/>
        <v>-3.9007633587786264E-2</v>
      </c>
      <c r="S287" s="25">
        <f t="shared" si="51"/>
        <v>-1.0916030534351145E-2</v>
      </c>
      <c r="T287" s="25"/>
    </row>
    <row r="288" spans="1:20" s="15" customFormat="1" x14ac:dyDescent="0.25">
      <c r="A288" s="15">
        <f t="shared" si="44"/>
        <v>2.859999999999983</v>
      </c>
      <c r="B288" s="2"/>
      <c r="C288" s="16">
        <v>2.87</v>
      </c>
      <c r="D288" s="16">
        <v>-16.93</v>
      </c>
      <c r="E288" s="16">
        <v>16339.84</v>
      </c>
      <c r="F288" s="2"/>
      <c r="G288" s="16">
        <v>0.86</v>
      </c>
      <c r="H288" s="16">
        <v>-4.67</v>
      </c>
      <c r="I288" s="16">
        <v>-2.0499999999999998</v>
      </c>
      <c r="J288" s="16"/>
      <c r="K288" s="25">
        <f t="shared" si="45"/>
        <v>2.859999999999983</v>
      </c>
      <c r="L288" s="25"/>
      <c r="M288" s="25">
        <f t="shared" si="46"/>
        <v>1.7179010009765626E-3</v>
      </c>
      <c r="N288" s="25">
        <f t="shared" si="47"/>
        <v>-1.0133820190429688E-2</v>
      </c>
      <c r="O288" s="25">
        <f t="shared" si="48"/>
        <v>9.7805670703125003</v>
      </c>
      <c r="P288" s="25"/>
      <c r="Q288" s="25">
        <f t="shared" si="49"/>
        <v>6.564885496183206E-3</v>
      </c>
      <c r="R288" s="25">
        <f t="shared" si="50"/>
        <v>-3.5648854961832059E-2</v>
      </c>
      <c r="S288" s="25">
        <f t="shared" si="51"/>
        <v>-1.5648854961832059E-2</v>
      </c>
      <c r="T288" s="25"/>
    </row>
    <row r="289" spans="1:20" s="15" customFormat="1" x14ac:dyDescent="0.25">
      <c r="A289" s="15">
        <f t="shared" si="44"/>
        <v>2.8699999999999828</v>
      </c>
      <c r="B289" s="2"/>
      <c r="C289" s="16">
        <v>11.37</v>
      </c>
      <c r="D289" s="16">
        <v>-11.68</v>
      </c>
      <c r="E289" s="16">
        <v>16353.59</v>
      </c>
      <c r="F289" s="2"/>
      <c r="G289" s="16">
        <v>0.79</v>
      </c>
      <c r="H289" s="16">
        <v>-3.61</v>
      </c>
      <c r="I289" s="16">
        <v>-1.93</v>
      </c>
      <c r="J289" s="16"/>
      <c r="K289" s="25">
        <f t="shared" si="45"/>
        <v>2.8699999999999828</v>
      </c>
      <c r="L289" s="25"/>
      <c r="M289" s="25">
        <f t="shared" si="46"/>
        <v>6.8057611083984374E-3</v>
      </c>
      <c r="N289" s="25">
        <f t="shared" si="47"/>
        <v>-6.9913183593750001E-3</v>
      </c>
      <c r="O289" s="25">
        <f t="shared" si="48"/>
        <v>9.788797432250977</v>
      </c>
      <c r="P289" s="25"/>
      <c r="Q289" s="25">
        <f t="shared" si="49"/>
        <v>6.0305343511450381E-3</v>
      </c>
      <c r="R289" s="25">
        <f t="shared" si="50"/>
        <v>-2.7557251908396946E-2</v>
      </c>
      <c r="S289" s="25">
        <f t="shared" si="51"/>
        <v>-1.4732824427480916E-2</v>
      </c>
      <c r="T289" s="25"/>
    </row>
    <row r="290" spans="1:20" s="15" customFormat="1" x14ac:dyDescent="0.25">
      <c r="A290" s="15">
        <f t="shared" si="44"/>
        <v>2.8799999999999826</v>
      </c>
      <c r="B290" s="2"/>
      <c r="C290" s="16">
        <v>14.37</v>
      </c>
      <c r="D290" s="16">
        <v>-10.43</v>
      </c>
      <c r="E290" s="16">
        <v>16356.34</v>
      </c>
      <c r="F290" s="2"/>
      <c r="G290" s="16">
        <v>1.79</v>
      </c>
      <c r="H290" s="16">
        <v>-4.49</v>
      </c>
      <c r="I290" s="16">
        <v>-3.05</v>
      </c>
      <c r="J290" s="16"/>
      <c r="K290" s="25">
        <f t="shared" si="45"/>
        <v>2.8799999999999826</v>
      </c>
      <c r="L290" s="25"/>
      <c r="M290" s="25">
        <f t="shared" si="46"/>
        <v>8.6014764404296878E-3</v>
      </c>
      <c r="N290" s="25">
        <f t="shared" si="47"/>
        <v>-6.2431036376953122E-3</v>
      </c>
      <c r="O290" s="25">
        <f t="shared" si="48"/>
        <v>9.790443504638672</v>
      </c>
      <c r="P290" s="25"/>
      <c r="Q290" s="25">
        <f t="shared" si="49"/>
        <v>1.366412213740458E-2</v>
      </c>
      <c r="R290" s="25">
        <f t="shared" si="50"/>
        <v>-3.4274809160305342E-2</v>
      </c>
      <c r="S290" s="25">
        <f t="shared" si="51"/>
        <v>-2.3282442748091603E-2</v>
      </c>
      <c r="T290" s="25"/>
    </row>
    <row r="291" spans="1:20" s="15" customFormat="1" x14ac:dyDescent="0.25">
      <c r="A291" s="15">
        <f t="shared" si="44"/>
        <v>2.8899999999999824</v>
      </c>
      <c r="B291" s="2"/>
      <c r="C291" s="16">
        <v>2.37</v>
      </c>
      <c r="D291" s="16">
        <v>-5.43</v>
      </c>
      <c r="E291" s="16">
        <v>16359.84</v>
      </c>
      <c r="F291" s="2"/>
      <c r="G291" s="16">
        <v>2.86</v>
      </c>
      <c r="H291" s="16">
        <v>-4.24</v>
      </c>
      <c r="I291" s="16">
        <v>-3.49</v>
      </c>
      <c r="J291" s="16"/>
      <c r="K291" s="25">
        <f t="shared" si="45"/>
        <v>2.8899999999999824</v>
      </c>
      <c r="L291" s="25"/>
      <c r="M291" s="25">
        <f t="shared" si="46"/>
        <v>1.4186151123046877E-3</v>
      </c>
      <c r="N291" s="25">
        <f t="shared" si="47"/>
        <v>-3.2502447509765624E-3</v>
      </c>
      <c r="O291" s="25">
        <f t="shared" si="48"/>
        <v>9.7925385058593761</v>
      </c>
      <c r="P291" s="25"/>
      <c r="Q291" s="25">
        <f t="shared" si="49"/>
        <v>2.183206106870229E-2</v>
      </c>
      <c r="R291" s="25">
        <f t="shared" si="50"/>
        <v>-3.236641221374046E-2</v>
      </c>
      <c r="S291" s="25">
        <f t="shared" si="51"/>
        <v>-2.6641221374045804E-2</v>
      </c>
      <c r="T291" s="25"/>
    </row>
    <row r="292" spans="1:20" s="15" customFormat="1" x14ac:dyDescent="0.25">
      <c r="A292" s="15">
        <f t="shared" si="44"/>
        <v>2.8999999999999821</v>
      </c>
      <c r="B292" s="2"/>
      <c r="C292" s="16">
        <v>-6.63</v>
      </c>
      <c r="D292" s="16">
        <v>-6.93</v>
      </c>
      <c r="E292" s="16">
        <v>16365.34</v>
      </c>
      <c r="F292" s="2"/>
      <c r="G292" s="16">
        <v>2.79</v>
      </c>
      <c r="H292" s="16">
        <v>-1.8</v>
      </c>
      <c r="I292" s="16">
        <v>-1.8</v>
      </c>
      <c r="J292" s="16"/>
      <c r="K292" s="25">
        <f t="shared" si="45"/>
        <v>2.8999999999999821</v>
      </c>
      <c r="L292" s="25"/>
      <c r="M292" s="25">
        <f t="shared" si="46"/>
        <v>-3.9685308837890624E-3</v>
      </c>
      <c r="N292" s="25">
        <f t="shared" si="47"/>
        <v>-4.1481024169921872E-3</v>
      </c>
      <c r="O292" s="25">
        <f t="shared" si="48"/>
        <v>9.7958306506347661</v>
      </c>
      <c r="P292" s="25"/>
      <c r="Q292" s="25">
        <f t="shared" si="49"/>
        <v>2.1297709923664122E-2</v>
      </c>
      <c r="R292" s="25">
        <f t="shared" si="50"/>
        <v>-1.3740458015267175E-2</v>
      </c>
      <c r="S292" s="25">
        <f t="shared" si="51"/>
        <v>-1.3740458015267175E-2</v>
      </c>
      <c r="T292" s="25"/>
    </row>
    <row r="293" spans="1:20" s="15" customFormat="1" x14ac:dyDescent="0.25">
      <c r="A293" s="15">
        <f t="shared" si="44"/>
        <v>2.9099999999999819</v>
      </c>
      <c r="B293" s="2"/>
      <c r="C293" s="16">
        <v>2.62</v>
      </c>
      <c r="D293" s="16">
        <v>5.82</v>
      </c>
      <c r="E293" s="16">
        <v>16366.34</v>
      </c>
      <c r="F293" s="2"/>
      <c r="G293" s="16">
        <v>4.17</v>
      </c>
      <c r="H293" s="16">
        <v>-3.61</v>
      </c>
      <c r="I293" s="16">
        <v>-2.0499999999999998</v>
      </c>
      <c r="J293" s="16"/>
      <c r="K293" s="25">
        <f t="shared" si="45"/>
        <v>2.9099999999999819</v>
      </c>
      <c r="L293" s="25"/>
      <c r="M293" s="25">
        <f t="shared" si="46"/>
        <v>1.568258056640625E-3</v>
      </c>
      <c r="N293" s="25">
        <f t="shared" si="47"/>
        <v>3.4836877441406255E-3</v>
      </c>
      <c r="O293" s="25">
        <f t="shared" si="48"/>
        <v>9.7964292224121099</v>
      </c>
      <c r="P293" s="25"/>
      <c r="Q293" s="25">
        <f t="shared" si="49"/>
        <v>3.1832061068702289E-2</v>
      </c>
      <c r="R293" s="25">
        <f t="shared" si="50"/>
        <v>-2.7557251908396946E-2</v>
      </c>
      <c r="S293" s="25">
        <f t="shared" si="51"/>
        <v>-1.5648854961832059E-2</v>
      </c>
      <c r="T293" s="25"/>
    </row>
    <row r="294" spans="1:20" s="15" customFormat="1" x14ac:dyDescent="0.25">
      <c r="A294" s="15">
        <f t="shared" si="44"/>
        <v>2.9199999999999817</v>
      </c>
      <c r="B294" s="2"/>
      <c r="C294" s="16">
        <v>15.87</v>
      </c>
      <c r="D294" s="16">
        <v>9.82</v>
      </c>
      <c r="E294" s="16">
        <v>16383.34</v>
      </c>
      <c r="F294" s="2"/>
      <c r="G294" s="16">
        <v>5.61</v>
      </c>
      <c r="H294" s="16">
        <v>-4.55</v>
      </c>
      <c r="I294" s="16">
        <v>-1.99</v>
      </c>
      <c r="J294" s="16"/>
      <c r="K294" s="25">
        <f t="shared" si="45"/>
        <v>2.9199999999999817</v>
      </c>
      <c r="L294" s="25"/>
      <c r="M294" s="25">
        <f t="shared" si="46"/>
        <v>9.4993341064453125E-3</v>
      </c>
      <c r="N294" s="25">
        <f t="shared" si="47"/>
        <v>5.8779748535156256E-3</v>
      </c>
      <c r="O294" s="25">
        <f t="shared" si="48"/>
        <v>9.8066049426269544</v>
      </c>
      <c r="P294" s="25"/>
      <c r="Q294" s="25">
        <f t="shared" si="49"/>
        <v>4.2824427480916034E-2</v>
      </c>
      <c r="R294" s="25">
        <f t="shared" si="50"/>
        <v>-3.4732824427480914E-2</v>
      </c>
      <c r="S294" s="25">
        <f t="shared" si="51"/>
        <v>-1.5190839694656488E-2</v>
      </c>
      <c r="T294" s="25"/>
    </row>
    <row r="295" spans="1:20" s="15" customFormat="1" x14ac:dyDescent="0.25">
      <c r="A295" s="15">
        <f t="shared" si="44"/>
        <v>2.9299999999999815</v>
      </c>
      <c r="B295" s="2"/>
      <c r="C295" s="16">
        <v>11.62</v>
      </c>
      <c r="D295" s="16">
        <v>11.07</v>
      </c>
      <c r="E295" s="16">
        <v>16387.84</v>
      </c>
      <c r="F295" s="2"/>
      <c r="G295" s="16">
        <v>5.1100000000000003</v>
      </c>
      <c r="H295" s="16">
        <v>-4.92</v>
      </c>
      <c r="I295" s="16">
        <v>-1.1100000000000001</v>
      </c>
      <c r="J295" s="16"/>
      <c r="K295" s="25">
        <f t="shared" si="45"/>
        <v>2.9299999999999815</v>
      </c>
      <c r="L295" s="25"/>
      <c r="M295" s="25">
        <f t="shared" si="46"/>
        <v>6.9554040527343751E-3</v>
      </c>
      <c r="N295" s="25">
        <f t="shared" si="47"/>
        <v>6.6261895751953126E-3</v>
      </c>
      <c r="O295" s="25">
        <f t="shared" si="48"/>
        <v>9.8092985156250005</v>
      </c>
      <c r="P295" s="25"/>
      <c r="Q295" s="25">
        <f t="shared" si="49"/>
        <v>3.9007633587786264E-2</v>
      </c>
      <c r="R295" s="25">
        <f t="shared" si="50"/>
        <v>-3.7557251908396948E-2</v>
      </c>
      <c r="S295" s="25">
        <f t="shared" si="51"/>
        <v>-8.473282442748092E-3</v>
      </c>
      <c r="T295" s="25"/>
    </row>
    <row r="296" spans="1:20" s="15" customFormat="1" x14ac:dyDescent="0.25">
      <c r="A296" s="15">
        <f t="shared" si="44"/>
        <v>2.9399999999999813</v>
      </c>
      <c r="B296" s="2"/>
      <c r="C296" s="16">
        <v>-3.63</v>
      </c>
      <c r="D296" s="16">
        <v>5.57</v>
      </c>
      <c r="E296" s="16">
        <v>16400.09</v>
      </c>
      <c r="F296" s="2"/>
      <c r="G296" s="16">
        <v>6.42</v>
      </c>
      <c r="H296" s="16">
        <v>-5.17</v>
      </c>
      <c r="I296" s="16">
        <v>7.0000000000000007E-2</v>
      </c>
      <c r="J296" s="16"/>
      <c r="K296" s="25">
        <f t="shared" si="45"/>
        <v>2.9399999999999813</v>
      </c>
      <c r="L296" s="25"/>
      <c r="M296" s="25">
        <f t="shared" si="46"/>
        <v>-2.1728155517578124E-3</v>
      </c>
      <c r="N296" s="25">
        <f t="shared" si="47"/>
        <v>3.3340447998046877E-3</v>
      </c>
      <c r="O296" s="25">
        <f t="shared" si="48"/>
        <v>9.8166310198974607</v>
      </c>
      <c r="P296" s="25"/>
      <c r="Q296" s="25">
        <f t="shared" si="49"/>
        <v>4.9007633587786259E-2</v>
      </c>
      <c r="R296" s="25">
        <f t="shared" si="50"/>
        <v>-3.946564885496183E-2</v>
      </c>
      <c r="S296" s="25">
        <f t="shared" si="51"/>
        <v>5.3435114503816797E-4</v>
      </c>
      <c r="T296" s="25"/>
    </row>
    <row r="297" spans="1:20" s="15" customFormat="1" x14ac:dyDescent="0.25">
      <c r="A297" s="15">
        <f t="shared" si="44"/>
        <v>2.9499999999999811</v>
      </c>
      <c r="B297" s="2"/>
      <c r="C297" s="16">
        <v>-11.38</v>
      </c>
      <c r="D297" s="16">
        <v>7.07</v>
      </c>
      <c r="E297" s="16">
        <v>16394.59</v>
      </c>
      <c r="F297" s="2"/>
      <c r="G297" s="16">
        <v>6.36</v>
      </c>
      <c r="H297" s="16">
        <v>-4.3600000000000003</v>
      </c>
      <c r="I297" s="16">
        <v>0.01</v>
      </c>
      <c r="J297" s="16"/>
      <c r="K297" s="25">
        <f t="shared" si="45"/>
        <v>2.9499999999999811</v>
      </c>
      <c r="L297" s="25"/>
      <c r="M297" s="25">
        <f t="shared" si="46"/>
        <v>-6.8117468261718753E-3</v>
      </c>
      <c r="N297" s="25">
        <f t="shared" si="47"/>
        <v>4.2319024658203129E-3</v>
      </c>
      <c r="O297" s="25">
        <f t="shared" si="48"/>
        <v>9.8133388751220707</v>
      </c>
      <c r="P297" s="25"/>
      <c r="Q297" s="25">
        <f t="shared" si="49"/>
        <v>4.8549618320610687E-2</v>
      </c>
      <c r="R297" s="25">
        <f t="shared" si="50"/>
        <v>-3.3282442748091605E-2</v>
      </c>
      <c r="S297" s="25">
        <f t="shared" si="51"/>
        <v>7.6335877862595422E-5</v>
      </c>
      <c r="T297" s="25"/>
    </row>
    <row r="298" spans="1:20" s="15" customFormat="1" x14ac:dyDescent="0.25">
      <c r="A298" s="15">
        <f t="shared" si="44"/>
        <v>2.9599999999999809</v>
      </c>
      <c r="B298" s="2"/>
      <c r="C298" s="16">
        <v>-14.13</v>
      </c>
      <c r="D298" s="16">
        <v>8.32</v>
      </c>
      <c r="E298" s="16">
        <v>16394.34</v>
      </c>
      <c r="F298" s="2"/>
      <c r="G298" s="16">
        <v>6.23</v>
      </c>
      <c r="H298" s="16">
        <v>-7.61</v>
      </c>
      <c r="I298" s="16">
        <v>1.39</v>
      </c>
      <c r="J298" s="16"/>
      <c r="K298" s="25">
        <f t="shared" si="45"/>
        <v>2.9599999999999809</v>
      </c>
      <c r="L298" s="25"/>
      <c r="M298" s="25">
        <f t="shared" si="46"/>
        <v>-8.4578192138671879E-3</v>
      </c>
      <c r="N298" s="25">
        <f t="shared" si="47"/>
        <v>4.9801171875E-3</v>
      </c>
      <c r="O298" s="25">
        <f t="shared" si="48"/>
        <v>9.8131892321777343</v>
      </c>
      <c r="P298" s="25"/>
      <c r="Q298" s="25">
        <f t="shared" si="49"/>
        <v>4.755725190839695E-2</v>
      </c>
      <c r="R298" s="25">
        <f t="shared" si="50"/>
        <v>-5.8091603053435116E-2</v>
      </c>
      <c r="S298" s="25">
        <f t="shared" si="51"/>
        <v>1.0610687022900763E-2</v>
      </c>
      <c r="T298" s="25"/>
    </row>
    <row r="299" spans="1:20" s="15" customFormat="1" x14ac:dyDescent="0.25">
      <c r="A299" s="15">
        <f t="shared" si="44"/>
        <v>2.9699999999999807</v>
      </c>
      <c r="B299" s="2"/>
      <c r="C299" s="16">
        <v>-10.88</v>
      </c>
      <c r="D299" s="16">
        <v>15.57</v>
      </c>
      <c r="E299" s="16">
        <v>16394.59</v>
      </c>
      <c r="F299" s="2"/>
      <c r="G299" s="16">
        <v>5.54</v>
      </c>
      <c r="H299" s="16">
        <v>-7.74</v>
      </c>
      <c r="I299" s="16">
        <v>0.82</v>
      </c>
      <c r="J299" s="16"/>
      <c r="K299" s="25">
        <f t="shared" si="45"/>
        <v>2.9699999999999807</v>
      </c>
      <c r="L299" s="25"/>
      <c r="M299" s="25">
        <f t="shared" si="46"/>
        <v>-6.5124609375000007E-3</v>
      </c>
      <c r="N299" s="25">
        <f t="shared" si="47"/>
        <v>9.3197625732421886E-3</v>
      </c>
      <c r="O299" s="25">
        <f t="shared" si="48"/>
        <v>9.8133388751220707</v>
      </c>
      <c r="P299" s="25"/>
      <c r="Q299" s="25">
        <f t="shared" si="49"/>
        <v>4.2290076335877863E-2</v>
      </c>
      <c r="R299" s="25">
        <f t="shared" si="50"/>
        <v>-5.908396946564886E-2</v>
      </c>
      <c r="S299" s="25">
        <f t="shared" si="51"/>
        <v>6.2595419847328243E-3</v>
      </c>
      <c r="T299" s="25"/>
    </row>
    <row r="300" spans="1:20" s="15" customFormat="1" x14ac:dyDescent="0.25">
      <c r="A300" s="15">
        <f t="shared" si="44"/>
        <v>2.9799999999999804</v>
      </c>
      <c r="B300" s="2"/>
      <c r="C300" s="16">
        <v>-19.13</v>
      </c>
      <c r="D300" s="16">
        <v>13.82</v>
      </c>
      <c r="E300" s="16">
        <v>16390.84</v>
      </c>
      <c r="F300" s="2"/>
      <c r="G300" s="16">
        <v>4.79</v>
      </c>
      <c r="H300" s="16">
        <v>-7.05</v>
      </c>
      <c r="I300" s="16">
        <v>0.32</v>
      </c>
      <c r="J300" s="16"/>
      <c r="K300" s="25">
        <f t="shared" si="45"/>
        <v>2.9799999999999804</v>
      </c>
      <c r="L300" s="25"/>
      <c r="M300" s="25">
        <f t="shared" si="46"/>
        <v>-1.1450678100585938E-2</v>
      </c>
      <c r="N300" s="25">
        <f t="shared" si="47"/>
        <v>8.2722619628906261E-3</v>
      </c>
      <c r="O300" s="25">
        <f t="shared" si="48"/>
        <v>9.8110942309570319</v>
      </c>
      <c r="P300" s="25"/>
      <c r="Q300" s="25">
        <f t="shared" si="49"/>
        <v>3.6564885496183204E-2</v>
      </c>
      <c r="R300" s="25">
        <f t="shared" si="50"/>
        <v>-5.3816793893129766E-2</v>
      </c>
      <c r="S300" s="25">
        <f t="shared" si="51"/>
        <v>2.4427480916030535E-3</v>
      </c>
      <c r="T300" s="25"/>
    </row>
    <row r="301" spans="1:20" s="15" customFormat="1" x14ac:dyDescent="0.25">
      <c r="A301" s="15">
        <f t="shared" si="44"/>
        <v>2.9899999999999802</v>
      </c>
      <c r="B301" s="2"/>
      <c r="C301" s="16">
        <v>-33.630000000000003</v>
      </c>
      <c r="D301" s="16">
        <v>13.82</v>
      </c>
      <c r="E301" s="16">
        <v>16387.34</v>
      </c>
      <c r="F301" s="2"/>
      <c r="G301" s="16">
        <v>3.36</v>
      </c>
      <c r="H301" s="16">
        <v>-5.42</v>
      </c>
      <c r="I301" s="16">
        <v>-0.68</v>
      </c>
      <c r="J301" s="16"/>
      <c r="K301" s="25">
        <f t="shared" si="45"/>
        <v>2.9899999999999802</v>
      </c>
      <c r="L301" s="25"/>
      <c r="M301" s="25">
        <f t="shared" si="46"/>
        <v>-2.0129968872070313E-2</v>
      </c>
      <c r="N301" s="25">
        <f t="shared" si="47"/>
        <v>8.2722619628906261E-3</v>
      </c>
      <c r="O301" s="25">
        <f t="shared" si="48"/>
        <v>9.8089992297363278</v>
      </c>
      <c r="P301" s="25"/>
      <c r="Q301" s="25">
        <f t="shared" si="49"/>
        <v>2.5648854961832061E-2</v>
      </c>
      <c r="R301" s="25">
        <f t="shared" si="50"/>
        <v>-4.1374045801526718E-2</v>
      </c>
      <c r="S301" s="25">
        <f t="shared" si="51"/>
        <v>-5.1908396946564886E-3</v>
      </c>
      <c r="T301" s="25"/>
    </row>
    <row r="302" spans="1:20" s="15" customFormat="1" x14ac:dyDescent="0.25">
      <c r="A302" s="15">
        <f t="shared" si="44"/>
        <v>2.99999999999998</v>
      </c>
      <c r="B302" s="2"/>
      <c r="C302" s="16">
        <v>-31.88</v>
      </c>
      <c r="D302" s="16">
        <v>19.82</v>
      </c>
      <c r="E302" s="16">
        <v>16389.84</v>
      </c>
      <c r="F302" s="2"/>
      <c r="G302" s="16">
        <v>3.42</v>
      </c>
      <c r="H302" s="16">
        <v>-4.74</v>
      </c>
      <c r="I302" s="16">
        <v>-1.93</v>
      </c>
      <c r="J302" s="16"/>
      <c r="K302" s="25">
        <f t="shared" si="45"/>
        <v>2.99999999999998</v>
      </c>
      <c r="L302" s="25"/>
      <c r="M302" s="25">
        <f t="shared" si="46"/>
        <v>-1.9082468261718749E-2</v>
      </c>
      <c r="N302" s="25">
        <f t="shared" si="47"/>
        <v>1.1863692626953125E-2</v>
      </c>
      <c r="O302" s="25">
        <f t="shared" si="48"/>
        <v>9.8104956591796881</v>
      </c>
      <c r="P302" s="25"/>
      <c r="Q302" s="25">
        <f t="shared" si="49"/>
        <v>2.6106870229007633E-2</v>
      </c>
      <c r="R302" s="25">
        <f t="shared" si="50"/>
        <v>-3.618320610687023E-2</v>
      </c>
      <c r="S302" s="25">
        <f t="shared" si="51"/>
        <v>-1.4732824427480916E-2</v>
      </c>
      <c r="T302" s="25"/>
    </row>
    <row r="303" spans="1:20" s="15" customFormat="1" x14ac:dyDescent="0.25">
      <c r="A303" s="15">
        <f t="shared" si="44"/>
        <v>3.0099999999999798</v>
      </c>
      <c r="B303" s="2"/>
      <c r="C303" s="16">
        <v>-23.88</v>
      </c>
      <c r="D303" s="16">
        <v>26.32</v>
      </c>
      <c r="E303" s="16">
        <v>16397.34</v>
      </c>
      <c r="F303" s="2"/>
      <c r="G303" s="16">
        <v>3.36</v>
      </c>
      <c r="H303" s="16">
        <v>-5.1100000000000003</v>
      </c>
      <c r="I303" s="16">
        <v>-2.2999999999999998</v>
      </c>
      <c r="J303" s="16"/>
      <c r="K303" s="25">
        <f t="shared" si="45"/>
        <v>3.0099999999999798</v>
      </c>
      <c r="L303" s="25"/>
      <c r="M303" s="25">
        <f t="shared" si="46"/>
        <v>-1.429389404296875E-2</v>
      </c>
      <c r="N303" s="25">
        <f t="shared" si="47"/>
        <v>1.5754409179687501E-2</v>
      </c>
      <c r="O303" s="25">
        <f t="shared" si="48"/>
        <v>9.8149849475097657</v>
      </c>
      <c r="P303" s="25"/>
      <c r="Q303" s="25">
        <f t="shared" si="49"/>
        <v>2.5648854961832061E-2</v>
      </c>
      <c r="R303" s="25">
        <f t="shared" si="50"/>
        <v>-3.9007633587786264E-2</v>
      </c>
      <c r="S303" s="25">
        <f t="shared" si="51"/>
        <v>-1.7557251908396944E-2</v>
      </c>
      <c r="T303" s="25"/>
    </row>
    <row r="304" spans="1:20" s="15" customFormat="1" x14ac:dyDescent="0.25">
      <c r="A304" s="15">
        <f t="shared" si="44"/>
        <v>3.0199999999999796</v>
      </c>
      <c r="B304" s="2"/>
      <c r="C304" s="16">
        <v>-13.88</v>
      </c>
      <c r="D304" s="16">
        <v>28.82</v>
      </c>
      <c r="E304" s="16">
        <v>16402.34</v>
      </c>
      <c r="F304" s="2"/>
      <c r="G304" s="16">
        <v>3.79</v>
      </c>
      <c r="H304" s="16">
        <v>-5.1100000000000003</v>
      </c>
      <c r="I304" s="16">
        <v>-2.68</v>
      </c>
      <c r="J304" s="16"/>
      <c r="K304" s="25">
        <f t="shared" si="45"/>
        <v>3.0199999999999796</v>
      </c>
      <c r="L304" s="25"/>
      <c r="M304" s="25">
        <f t="shared" si="46"/>
        <v>-8.3081762695312502E-3</v>
      </c>
      <c r="N304" s="25">
        <f t="shared" si="47"/>
        <v>1.7250838623046875E-2</v>
      </c>
      <c r="O304" s="25">
        <f t="shared" si="48"/>
        <v>9.8179778063964847</v>
      </c>
      <c r="P304" s="25"/>
      <c r="Q304" s="25">
        <f t="shared" si="49"/>
        <v>2.8931297709923663E-2</v>
      </c>
      <c r="R304" s="25">
        <f t="shared" si="50"/>
        <v>-3.9007633587786264E-2</v>
      </c>
      <c r="S304" s="25">
        <f t="shared" si="51"/>
        <v>-2.0458015267175573E-2</v>
      </c>
      <c r="T304" s="25"/>
    </row>
    <row r="305" spans="1:20" s="15" customFormat="1" x14ac:dyDescent="0.25">
      <c r="A305" s="15">
        <f t="shared" si="44"/>
        <v>3.0299999999999794</v>
      </c>
      <c r="B305" s="2"/>
      <c r="C305" s="16">
        <v>-16.88</v>
      </c>
      <c r="D305" s="16">
        <v>24.82</v>
      </c>
      <c r="E305" s="16">
        <v>16391.34</v>
      </c>
      <c r="F305" s="2"/>
      <c r="G305" s="16">
        <v>3.17</v>
      </c>
      <c r="H305" s="16">
        <v>-6.49</v>
      </c>
      <c r="I305" s="16">
        <v>-1.86</v>
      </c>
      <c r="J305" s="16"/>
      <c r="K305" s="25">
        <f t="shared" si="45"/>
        <v>3.0299999999999794</v>
      </c>
      <c r="L305" s="25"/>
      <c r="M305" s="25">
        <f t="shared" si="46"/>
        <v>-1.01038916015625E-2</v>
      </c>
      <c r="N305" s="25">
        <f t="shared" si="47"/>
        <v>1.4856551513671875E-2</v>
      </c>
      <c r="O305" s="25">
        <f t="shared" si="48"/>
        <v>9.8113935168457029</v>
      </c>
      <c r="P305" s="25"/>
      <c r="Q305" s="25">
        <f t="shared" si="49"/>
        <v>2.4198473282442748E-2</v>
      </c>
      <c r="R305" s="25">
        <f t="shared" si="50"/>
        <v>-4.954198473282443E-2</v>
      </c>
      <c r="S305" s="25">
        <f t="shared" si="51"/>
        <v>-1.4198473282442749E-2</v>
      </c>
      <c r="T305" s="25"/>
    </row>
    <row r="306" spans="1:20" s="15" customFormat="1" x14ac:dyDescent="0.25">
      <c r="A306" s="15">
        <f t="shared" si="44"/>
        <v>3.0399999999999792</v>
      </c>
      <c r="B306" s="2"/>
      <c r="C306" s="16">
        <v>-26.63</v>
      </c>
      <c r="D306" s="16">
        <v>25.07</v>
      </c>
      <c r="E306" s="16">
        <v>16384.34</v>
      </c>
      <c r="F306" s="2"/>
      <c r="G306" s="16">
        <v>2.79</v>
      </c>
      <c r="H306" s="16">
        <v>-5.74</v>
      </c>
      <c r="I306" s="16">
        <v>-1.49</v>
      </c>
      <c r="J306" s="16"/>
      <c r="K306" s="25">
        <f t="shared" si="45"/>
        <v>3.0399999999999792</v>
      </c>
      <c r="L306" s="25"/>
      <c r="M306" s="25">
        <f t="shared" si="46"/>
        <v>-1.5939966430664063E-2</v>
      </c>
      <c r="N306" s="25">
        <f t="shared" si="47"/>
        <v>1.5006194458007813E-2</v>
      </c>
      <c r="O306" s="25">
        <f t="shared" si="48"/>
        <v>9.8072035144042982</v>
      </c>
      <c r="P306" s="25"/>
      <c r="Q306" s="25">
        <f t="shared" si="49"/>
        <v>2.1297709923664122E-2</v>
      </c>
      <c r="R306" s="25">
        <f t="shared" si="50"/>
        <v>-4.3816793893129771E-2</v>
      </c>
      <c r="S306" s="25">
        <f t="shared" si="51"/>
        <v>-1.1374045801526718E-2</v>
      </c>
      <c r="T306" s="25"/>
    </row>
    <row r="307" spans="1:20" s="15" customFormat="1" x14ac:dyDescent="0.25">
      <c r="A307" s="15">
        <f t="shared" si="44"/>
        <v>3.049999999999979</v>
      </c>
      <c r="B307" s="2"/>
      <c r="C307" s="16">
        <v>-22.63</v>
      </c>
      <c r="D307" s="16">
        <v>31.82</v>
      </c>
      <c r="E307" s="16">
        <v>16374.59</v>
      </c>
      <c r="F307" s="2"/>
      <c r="G307" s="16">
        <v>1.61</v>
      </c>
      <c r="H307" s="16">
        <v>-6.8</v>
      </c>
      <c r="I307" s="16">
        <v>-1.36</v>
      </c>
      <c r="J307" s="16"/>
      <c r="K307" s="25">
        <f t="shared" si="45"/>
        <v>3.049999999999979</v>
      </c>
      <c r="L307" s="25"/>
      <c r="M307" s="25">
        <f t="shared" si="46"/>
        <v>-1.3545679321289063E-2</v>
      </c>
      <c r="N307" s="25">
        <f t="shared" si="47"/>
        <v>1.9046553955078125E-2</v>
      </c>
      <c r="O307" s="25">
        <f t="shared" si="48"/>
        <v>9.8013674395751966</v>
      </c>
      <c r="P307" s="25"/>
      <c r="Q307" s="25">
        <f t="shared" si="49"/>
        <v>1.2290076335877864E-2</v>
      </c>
      <c r="R307" s="25">
        <f t="shared" si="50"/>
        <v>-5.1908396946564885E-2</v>
      </c>
      <c r="S307" s="25">
        <f t="shared" si="51"/>
        <v>-1.0381679389312977E-2</v>
      </c>
      <c r="T307" s="25"/>
    </row>
    <row r="308" spans="1:20" s="15" customFormat="1" x14ac:dyDescent="0.25">
      <c r="A308" s="15">
        <f t="shared" si="44"/>
        <v>3.0599999999999787</v>
      </c>
      <c r="B308" s="2"/>
      <c r="C308" s="16">
        <v>-16.13</v>
      </c>
      <c r="D308" s="16">
        <v>39.07</v>
      </c>
      <c r="E308" s="16">
        <v>16367.09</v>
      </c>
      <c r="F308" s="2"/>
      <c r="G308" s="16">
        <v>2.29</v>
      </c>
      <c r="H308" s="16">
        <v>-6.61</v>
      </c>
      <c r="I308" s="16">
        <v>-1.99</v>
      </c>
      <c r="J308" s="16"/>
      <c r="K308" s="25">
        <f t="shared" si="45"/>
        <v>3.0599999999999787</v>
      </c>
      <c r="L308" s="25"/>
      <c r="M308" s="25">
        <f t="shared" si="46"/>
        <v>-9.6549627685546865E-3</v>
      </c>
      <c r="N308" s="25">
        <f t="shared" si="47"/>
        <v>2.3386199340820313E-2</v>
      </c>
      <c r="O308" s="25">
        <f t="shared" si="48"/>
        <v>9.7968781512451173</v>
      </c>
      <c r="P308" s="25"/>
      <c r="Q308" s="25">
        <f t="shared" si="49"/>
        <v>1.7480916030534352E-2</v>
      </c>
      <c r="R308" s="25">
        <f t="shared" si="50"/>
        <v>-5.0458015267175575E-2</v>
      </c>
      <c r="S308" s="25">
        <f t="shared" si="51"/>
        <v>-1.5190839694656488E-2</v>
      </c>
      <c r="T308" s="25"/>
    </row>
    <row r="309" spans="1:20" s="15" customFormat="1" x14ac:dyDescent="0.25">
      <c r="A309" s="15">
        <f t="shared" si="44"/>
        <v>3.0699999999999785</v>
      </c>
      <c r="B309" s="2"/>
      <c r="C309" s="16">
        <v>-17.38</v>
      </c>
      <c r="D309" s="16">
        <v>32.57</v>
      </c>
      <c r="E309" s="16">
        <v>16358.84</v>
      </c>
      <c r="F309" s="2"/>
      <c r="G309" s="16">
        <v>0.61</v>
      </c>
      <c r="H309" s="16">
        <v>-4.8</v>
      </c>
      <c r="I309" s="16">
        <v>-1.3</v>
      </c>
      <c r="J309" s="16"/>
      <c r="K309" s="25">
        <f t="shared" si="45"/>
        <v>3.0699999999999785</v>
      </c>
      <c r="L309" s="25"/>
      <c r="M309" s="25">
        <f t="shared" si="46"/>
        <v>-1.0403177490234375E-2</v>
      </c>
      <c r="N309" s="25">
        <f t="shared" si="47"/>
        <v>1.9495482788085938E-2</v>
      </c>
      <c r="O309" s="25">
        <f t="shared" si="48"/>
        <v>9.7919399340820323</v>
      </c>
      <c r="P309" s="25"/>
      <c r="Q309" s="25">
        <f t="shared" si="49"/>
        <v>4.6564885496183208E-3</v>
      </c>
      <c r="R309" s="25">
        <f t="shared" si="50"/>
        <v>-3.6641221374045803E-2</v>
      </c>
      <c r="S309" s="25">
        <f t="shared" si="51"/>
        <v>-9.9236641221374048E-3</v>
      </c>
      <c r="T309" s="25"/>
    </row>
    <row r="310" spans="1:20" s="15" customFormat="1" x14ac:dyDescent="0.25">
      <c r="A310" s="15">
        <f t="shared" si="44"/>
        <v>3.0799999999999783</v>
      </c>
      <c r="B310" s="2"/>
      <c r="C310" s="16">
        <v>-24.88</v>
      </c>
      <c r="D310" s="16">
        <v>33.07</v>
      </c>
      <c r="E310" s="16">
        <v>16344.59</v>
      </c>
      <c r="F310" s="2"/>
      <c r="G310" s="16">
        <v>0.86</v>
      </c>
      <c r="H310" s="16">
        <v>-4.1100000000000003</v>
      </c>
      <c r="I310" s="16">
        <v>0.01</v>
      </c>
      <c r="J310" s="16"/>
      <c r="K310" s="25">
        <f t="shared" si="45"/>
        <v>3.0799999999999783</v>
      </c>
      <c r="L310" s="25"/>
      <c r="M310" s="25">
        <f t="shared" si="46"/>
        <v>-1.4892465820312501E-2</v>
      </c>
      <c r="N310" s="25">
        <f t="shared" si="47"/>
        <v>1.9794768676757814E-2</v>
      </c>
      <c r="O310" s="25">
        <f t="shared" si="48"/>
        <v>9.7834102862548828</v>
      </c>
      <c r="P310" s="25"/>
      <c r="Q310" s="25">
        <f t="shared" si="49"/>
        <v>6.564885496183206E-3</v>
      </c>
      <c r="R310" s="25">
        <f t="shared" si="50"/>
        <v>-3.1374045801526723E-2</v>
      </c>
      <c r="S310" s="25">
        <f t="shared" si="51"/>
        <v>7.6335877862595422E-5</v>
      </c>
      <c r="T310" s="25"/>
    </row>
    <row r="311" spans="1:20" s="15" customFormat="1" x14ac:dyDescent="0.25">
      <c r="A311" s="15">
        <f t="shared" si="44"/>
        <v>3.0899999999999781</v>
      </c>
      <c r="B311" s="2"/>
      <c r="C311" s="16">
        <v>-29.88</v>
      </c>
      <c r="D311" s="16">
        <v>30.57</v>
      </c>
      <c r="E311" s="16">
        <v>16348.09</v>
      </c>
      <c r="F311" s="2"/>
      <c r="G311" s="16">
        <v>0.86</v>
      </c>
      <c r="H311" s="16">
        <v>-2.4900000000000002</v>
      </c>
      <c r="I311" s="16">
        <v>-0.61</v>
      </c>
      <c r="J311" s="16"/>
      <c r="K311" s="25">
        <f t="shared" si="45"/>
        <v>3.0899999999999781</v>
      </c>
      <c r="L311" s="25"/>
      <c r="M311" s="25">
        <f t="shared" si="46"/>
        <v>-1.7885324707031251E-2</v>
      </c>
      <c r="N311" s="25">
        <f t="shared" si="47"/>
        <v>1.829833923339844E-2</v>
      </c>
      <c r="O311" s="25">
        <f t="shared" si="48"/>
        <v>9.785505287475587</v>
      </c>
      <c r="P311" s="25"/>
      <c r="Q311" s="25">
        <f t="shared" si="49"/>
        <v>6.564885496183206E-3</v>
      </c>
      <c r="R311" s="25">
        <f t="shared" si="50"/>
        <v>-1.900763358778626E-2</v>
      </c>
      <c r="S311" s="25">
        <f t="shared" si="51"/>
        <v>-4.6564885496183208E-3</v>
      </c>
      <c r="T311" s="25"/>
    </row>
    <row r="312" spans="1:20" s="15" customFormat="1" x14ac:dyDescent="0.25">
      <c r="A312" s="15">
        <f t="shared" si="44"/>
        <v>3.0999999999999779</v>
      </c>
      <c r="B312" s="2"/>
      <c r="C312" s="16">
        <v>-23.38</v>
      </c>
      <c r="D312" s="16">
        <v>33.82</v>
      </c>
      <c r="E312" s="16">
        <v>16342.84</v>
      </c>
      <c r="F312" s="2"/>
      <c r="G312" s="16">
        <v>1.61</v>
      </c>
      <c r="H312" s="16">
        <v>-3.3</v>
      </c>
      <c r="I312" s="16">
        <v>-0.55000000000000004</v>
      </c>
      <c r="J312" s="16"/>
      <c r="K312" s="25">
        <f t="shared" si="45"/>
        <v>3.0999999999999779</v>
      </c>
      <c r="L312" s="25"/>
      <c r="M312" s="25">
        <f t="shared" si="46"/>
        <v>-1.3994608154296874E-2</v>
      </c>
      <c r="N312" s="25">
        <f t="shared" si="47"/>
        <v>2.0243697509765627E-2</v>
      </c>
      <c r="O312" s="25">
        <f t="shared" si="48"/>
        <v>9.7823627856445317</v>
      </c>
      <c r="P312" s="25"/>
      <c r="Q312" s="25">
        <f t="shared" si="49"/>
        <v>1.2290076335877864E-2</v>
      </c>
      <c r="R312" s="25">
        <f t="shared" si="50"/>
        <v>-2.5190839694656488E-2</v>
      </c>
      <c r="S312" s="25">
        <f t="shared" si="51"/>
        <v>-4.1984732824427483E-3</v>
      </c>
      <c r="T312" s="25"/>
    </row>
    <row r="313" spans="1:20" s="15" customFormat="1" x14ac:dyDescent="0.25">
      <c r="A313" s="15">
        <f t="shared" si="44"/>
        <v>3.1099999999999777</v>
      </c>
      <c r="B313" s="2"/>
      <c r="C313" s="16">
        <v>-18.38</v>
      </c>
      <c r="D313" s="16">
        <v>33.82</v>
      </c>
      <c r="E313" s="16">
        <v>16340.09</v>
      </c>
      <c r="F313" s="2"/>
      <c r="G313" s="16">
        <v>1.17</v>
      </c>
      <c r="H313" s="16">
        <v>-5.17</v>
      </c>
      <c r="I313" s="16">
        <v>-1.3</v>
      </c>
      <c r="J313" s="16"/>
      <c r="K313" s="25">
        <f t="shared" si="45"/>
        <v>3.1099999999999777</v>
      </c>
      <c r="L313" s="25"/>
      <c r="M313" s="25">
        <f t="shared" si="46"/>
        <v>-1.1001749267578124E-2</v>
      </c>
      <c r="N313" s="25">
        <f t="shared" si="47"/>
        <v>2.0243697509765627E-2</v>
      </c>
      <c r="O313" s="25">
        <f t="shared" si="48"/>
        <v>9.7807167132568367</v>
      </c>
      <c r="P313" s="25"/>
      <c r="Q313" s="25">
        <f t="shared" si="49"/>
        <v>8.9312977099236628E-3</v>
      </c>
      <c r="R313" s="25">
        <f t="shared" si="50"/>
        <v>-3.946564885496183E-2</v>
      </c>
      <c r="S313" s="25">
        <f t="shared" si="51"/>
        <v>-9.9236641221374048E-3</v>
      </c>
      <c r="T313" s="25"/>
    </row>
    <row r="314" spans="1:20" s="15" customFormat="1" x14ac:dyDescent="0.25">
      <c r="A314" s="15">
        <f t="shared" si="44"/>
        <v>3.1199999999999775</v>
      </c>
      <c r="B314" s="2"/>
      <c r="C314" s="16">
        <v>-12.13</v>
      </c>
      <c r="D314" s="16">
        <v>36.32</v>
      </c>
      <c r="E314" s="16">
        <v>16340.84</v>
      </c>
      <c r="F314" s="2"/>
      <c r="G314" s="16">
        <v>1.61</v>
      </c>
      <c r="H314" s="16">
        <v>-3.99</v>
      </c>
      <c r="I314" s="16">
        <v>-2.4300000000000002</v>
      </c>
      <c r="J314" s="16"/>
      <c r="K314" s="25">
        <f t="shared" si="45"/>
        <v>3.1199999999999775</v>
      </c>
      <c r="L314" s="25"/>
      <c r="M314" s="25">
        <f t="shared" si="46"/>
        <v>-7.2606756591796886E-3</v>
      </c>
      <c r="N314" s="25">
        <f t="shared" si="47"/>
        <v>2.1740126953125001E-2</v>
      </c>
      <c r="O314" s="25">
        <f t="shared" si="48"/>
        <v>9.7811656420898441</v>
      </c>
      <c r="P314" s="25"/>
      <c r="Q314" s="25">
        <f t="shared" si="49"/>
        <v>1.2290076335877864E-2</v>
      </c>
      <c r="R314" s="25">
        <f t="shared" si="50"/>
        <v>-3.0458015267175575E-2</v>
      </c>
      <c r="S314" s="25">
        <f t="shared" si="51"/>
        <v>-1.8549618320610688E-2</v>
      </c>
      <c r="T314" s="25"/>
    </row>
    <row r="315" spans="1:20" s="15" customFormat="1" x14ac:dyDescent="0.25">
      <c r="A315" s="15">
        <f t="shared" si="44"/>
        <v>3.1299999999999772</v>
      </c>
      <c r="B315" s="2"/>
      <c r="C315" s="16">
        <v>-22.63</v>
      </c>
      <c r="D315" s="16">
        <v>24.82</v>
      </c>
      <c r="E315" s="16">
        <v>16340.84</v>
      </c>
      <c r="F315" s="2"/>
      <c r="G315" s="16">
        <v>1.36</v>
      </c>
      <c r="H315" s="16">
        <v>-5.17</v>
      </c>
      <c r="I315" s="16">
        <v>-2.4300000000000002</v>
      </c>
      <c r="J315" s="16"/>
      <c r="K315" s="25">
        <f t="shared" si="45"/>
        <v>3.1299999999999772</v>
      </c>
      <c r="L315" s="25"/>
      <c r="M315" s="25">
        <f t="shared" si="46"/>
        <v>-1.3545679321289063E-2</v>
      </c>
      <c r="N315" s="25">
        <f t="shared" si="47"/>
        <v>1.4856551513671875E-2</v>
      </c>
      <c r="O315" s="25">
        <f t="shared" si="48"/>
        <v>9.7811656420898441</v>
      </c>
      <c r="P315" s="25"/>
      <c r="Q315" s="25">
        <f t="shared" si="49"/>
        <v>1.0381679389312977E-2</v>
      </c>
      <c r="R315" s="25">
        <f t="shared" si="50"/>
        <v>-3.946564885496183E-2</v>
      </c>
      <c r="S315" s="25">
        <f t="shared" si="51"/>
        <v>-1.8549618320610688E-2</v>
      </c>
      <c r="T315" s="25"/>
    </row>
    <row r="316" spans="1:20" s="15" customFormat="1" x14ac:dyDescent="0.25">
      <c r="A316" s="15">
        <f t="shared" si="44"/>
        <v>3.139999999999977</v>
      </c>
      <c r="B316" s="2"/>
      <c r="C316" s="16">
        <v>-22.38</v>
      </c>
      <c r="D316" s="16">
        <v>26.57</v>
      </c>
      <c r="E316" s="16">
        <v>16347.34</v>
      </c>
      <c r="F316" s="2"/>
      <c r="G316" s="16">
        <v>0.17</v>
      </c>
      <c r="H316" s="16">
        <v>-5.61</v>
      </c>
      <c r="I316" s="16">
        <v>-2.11</v>
      </c>
      <c r="J316" s="16"/>
      <c r="K316" s="25">
        <f t="shared" si="45"/>
        <v>3.139999999999977</v>
      </c>
      <c r="L316" s="25"/>
      <c r="M316" s="25">
        <f t="shared" si="46"/>
        <v>-1.3396036376953125E-2</v>
      </c>
      <c r="N316" s="25">
        <f t="shared" si="47"/>
        <v>1.5904052124023439E-2</v>
      </c>
      <c r="O316" s="25">
        <f t="shared" si="48"/>
        <v>9.7850563586425778</v>
      </c>
      <c r="P316" s="25"/>
      <c r="Q316" s="25">
        <f t="shared" si="49"/>
        <v>1.2977099236641222E-3</v>
      </c>
      <c r="R316" s="25">
        <f t="shared" si="50"/>
        <v>-4.2824427480916034E-2</v>
      </c>
      <c r="S316" s="25">
        <f t="shared" si="51"/>
        <v>-1.6106870229007631E-2</v>
      </c>
      <c r="T316" s="25"/>
    </row>
    <row r="317" spans="1:20" s="15" customFormat="1" x14ac:dyDescent="0.25">
      <c r="A317" s="15">
        <f t="shared" si="44"/>
        <v>3.1499999999999768</v>
      </c>
      <c r="B317" s="2"/>
      <c r="C317" s="16">
        <v>-15.63</v>
      </c>
      <c r="D317" s="16">
        <v>29.32</v>
      </c>
      <c r="E317" s="16">
        <v>16354.09</v>
      </c>
      <c r="F317" s="2"/>
      <c r="G317" s="16">
        <v>2.92</v>
      </c>
      <c r="H317" s="16">
        <v>-6.42</v>
      </c>
      <c r="I317" s="16">
        <v>-0.3</v>
      </c>
      <c r="J317" s="16"/>
      <c r="K317" s="25">
        <f t="shared" si="45"/>
        <v>3.1499999999999768</v>
      </c>
      <c r="L317" s="25"/>
      <c r="M317" s="25">
        <f t="shared" si="46"/>
        <v>-9.3556768798828127E-3</v>
      </c>
      <c r="N317" s="25">
        <f t="shared" si="47"/>
        <v>1.7550124511718751E-2</v>
      </c>
      <c r="O317" s="25">
        <f t="shared" si="48"/>
        <v>9.7890967181396498</v>
      </c>
      <c r="P317" s="25"/>
      <c r="Q317" s="25">
        <f t="shared" si="49"/>
        <v>2.2290076335877863E-2</v>
      </c>
      <c r="R317" s="25">
        <f t="shared" si="50"/>
        <v>-4.9007633587786259E-2</v>
      </c>
      <c r="S317" s="25">
        <f t="shared" si="51"/>
        <v>-2.2900763358778627E-3</v>
      </c>
      <c r="T317" s="25"/>
    </row>
    <row r="318" spans="1:20" s="15" customFormat="1" x14ac:dyDescent="0.25">
      <c r="A318" s="15">
        <f t="shared" si="44"/>
        <v>3.1599999999999766</v>
      </c>
      <c r="B318" s="2"/>
      <c r="C318" s="16">
        <v>-12.13</v>
      </c>
      <c r="D318" s="16">
        <v>24.07</v>
      </c>
      <c r="E318" s="16">
        <v>16354.09</v>
      </c>
      <c r="F318" s="2"/>
      <c r="G318" s="16">
        <v>3.23</v>
      </c>
      <c r="H318" s="16">
        <v>-8.11</v>
      </c>
      <c r="I318" s="16">
        <v>0.2</v>
      </c>
      <c r="J318" s="16"/>
      <c r="K318" s="25">
        <f t="shared" si="45"/>
        <v>3.1599999999999766</v>
      </c>
      <c r="L318" s="25"/>
      <c r="M318" s="25">
        <f t="shared" si="46"/>
        <v>-7.2606756591796886E-3</v>
      </c>
      <c r="N318" s="25">
        <f t="shared" si="47"/>
        <v>1.4407622680664063E-2</v>
      </c>
      <c r="O318" s="25">
        <f t="shared" si="48"/>
        <v>9.7890967181396498</v>
      </c>
      <c r="P318" s="25"/>
      <c r="Q318" s="25">
        <f t="shared" si="49"/>
        <v>2.465648854961832E-2</v>
      </c>
      <c r="R318" s="25">
        <f t="shared" si="50"/>
        <v>-6.190839694656488E-2</v>
      </c>
      <c r="S318" s="25">
        <f t="shared" si="51"/>
        <v>1.5267175572519084E-3</v>
      </c>
      <c r="T318" s="25"/>
    </row>
    <row r="319" spans="1:20" s="15" customFormat="1" x14ac:dyDescent="0.25">
      <c r="A319" s="15">
        <f t="shared" si="44"/>
        <v>3.1699999999999764</v>
      </c>
      <c r="B319" s="2"/>
      <c r="C319" s="16">
        <v>-14.63</v>
      </c>
      <c r="D319" s="16">
        <v>21.32</v>
      </c>
      <c r="E319" s="16">
        <v>16347.09</v>
      </c>
      <c r="F319" s="2"/>
      <c r="G319" s="16">
        <v>3.36</v>
      </c>
      <c r="H319" s="16">
        <v>-7.8</v>
      </c>
      <c r="I319" s="16">
        <v>-0.61</v>
      </c>
      <c r="J319" s="16"/>
      <c r="K319" s="25">
        <f t="shared" si="45"/>
        <v>3.1699999999999764</v>
      </c>
      <c r="L319" s="25"/>
      <c r="M319" s="25">
        <f t="shared" si="46"/>
        <v>-8.7571051025390634E-3</v>
      </c>
      <c r="N319" s="25">
        <f t="shared" si="47"/>
        <v>1.276155029296875E-2</v>
      </c>
      <c r="O319" s="25">
        <f t="shared" si="48"/>
        <v>9.7849067156982432</v>
      </c>
      <c r="P319" s="25"/>
      <c r="Q319" s="25">
        <f t="shared" si="49"/>
        <v>2.5648854961832061E-2</v>
      </c>
      <c r="R319" s="25">
        <f t="shared" si="50"/>
        <v>-5.9541984732824425E-2</v>
      </c>
      <c r="S319" s="25">
        <f t="shared" si="51"/>
        <v>-4.6564885496183208E-3</v>
      </c>
      <c r="T319" s="25"/>
    </row>
    <row r="320" spans="1:20" s="15" customFormat="1" x14ac:dyDescent="0.25">
      <c r="A320" s="15">
        <f t="shared" si="44"/>
        <v>3.1799999999999762</v>
      </c>
      <c r="B320" s="2"/>
      <c r="C320" s="16">
        <v>-19.63</v>
      </c>
      <c r="D320" s="16">
        <v>13.82</v>
      </c>
      <c r="E320" s="16">
        <v>16349.34</v>
      </c>
      <c r="F320" s="2"/>
      <c r="G320" s="16">
        <v>2.67</v>
      </c>
      <c r="H320" s="16">
        <v>-9.8000000000000007</v>
      </c>
      <c r="I320" s="16">
        <v>0.76</v>
      </c>
      <c r="J320" s="16"/>
      <c r="K320" s="25">
        <f t="shared" si="45"/>
        <v>3.1799999999999762</v>
      </c>
      <c r="L320" s="25"/>
      <c r="M320" s="25">
        <f t="shared" si="46"/>
        <v>-1.1749963989257812E-2</v>
      </c>
      <c r="N320" s="25">
        <f t="shared" si="47"/>
        <v>8.2722619628906261E-3</v>
      </c>
      <c r="O320" s="25">
        <f t="shared" si="48"/>
        <v>9.7862535021972654</v>
      </c>
      <c r="P320" s="25"/>
      <c r="Q320" s="25">
        <f t="shared" si="49"/>
        <v>2.0381679389312977E-2</v>
      </c>
      <c r="R320" s="25">
        <f t="shared" si="50"/>
        <v>-7.4809160305343514E-2</v>
      </c>
      <c r="S320" s="25">
        <f t="shared" si="51"/>
        <v>5.8015267175572519E-3</v>
      </c>
      <c r="T320" s="25"/>
    </row>
    <row r="321" spans="1:20" s="15" customFormat="1" x14ac:dyDescent="0.25">
      <c r="A321" s="15">
        <f t="shared" si="44"/>
        <v>3.189999999999976</v>
      </c>
      <c r="B321" s="2"/>
      <c r="C321" s="16">
        <v>-23.63</v>
      </c>
      <c r="D321" s="16">
        <v>13.57</v>
      </c>
      <c r="E321" s="16">
        <v>16355.59</v>
      </c>
      <c r="F321" s="2"/>
      <c r="G321" s="16">
        <v>2.17</v>
      </c>
      <c r="H321" s="16">
        <v>-12.17</v>
      </c>
      <c r="I321" s="16">
        <v>-1.1100000000000001</v>
      </c>
      <c r="J321" s="16"/>
      <c r="K321" s="25">
        <f t="shared" si="45"/>
        <v>3.189999999999976</v>
      </c>
      <c r="L321" s="25"/>
      <c r="M321" s="25">
        <f t="shared" si="46"/>
        <v>-1.4144251098632812E-2</v>
      </c>
      <c r="N321" s="25">
        <f t="shared" si="47"/>
        <v>8.1226190185546884E-3</v>
      </c>
      <c r="O321" s="25">
        <f t="shared" si="48"/>
        <v>9.7899945758056646</v>
      </c>
      <c r="P321" s="25"/>
      <c r="Q321" s="25">
        <f t="shared" si="49"/>
        <v>1.6564885496183207E-2</v>
      </c>
      <c r="R321" s="25">
        <f t="shared" si="50"/>
        <v>-9.2900763358778629E-2</v>
      </c>
      <c r="S321" s="25">
        <f t="shared" si="51"/>
        <v>-8.473282442748092E-3</v>
      </c>
      <c r="T321" s="25"/>
    </row>
    <row r="322" spans="1:20" s="15" customFormat="1" x14ac:dyDescent="0.25">
      <c r="A322" s="15">
        <f t="shared" si="44"/>
        <v>3.1999999999999758</v>
      </c>
      <c r="B322" s="2"/>
      <c r="C322" s="16">
        <v>-9.6300000000000008</v>
      </c>
      <c r="D322" s="16">
        <v>8.32</v>
      </c>
      <c r="E322" s="16">
        <v>16360.34</v>
      </c>
      <c r="F322" s="2"/>
      <c r="G322" s="16">
        <v>1.86</v>
      </c>
      <c r="H322" s="16">
        <v>-15.05</v>
      </c>
      <c r="I322" s="16">
        <v>-1.1100000000000001</v>
      </c>
      <c r="J322" s="16"/>
      <c r="K322" s="25">
        <f t="shared" si="45"/>
        <v>3.1999999999999758</v>
      </c>
      <c r="L322" s="25"/>
      <c r="M322" s="25">
        <f t="shared" si="46"/>
        <v>-5.7642462158203128E-3</v>
      </c>
      <c r="N322" s="25">
        <f t="shared" si="47"/>
        <v>4.9801171875E-3</v>
      </c>
      <c r="O322" s="25">
        <f t="shared" si="48"/>
        <v>9.7928377917480471</v>
      </c>
      <c r="P322" s="25"/>
      <c r="Q322" s="25">
        <f t="shared" si="49"/>
        <v>1.4198473282442749E-2</v>
      </c>
      <c r="R322" s="25">
        <f t="shared" si="50"/>
        <v>-0.11488549618320611</v>
      </c>
      <c r="S322" s="25">
        <f t="shared" si="51"/>
        <v>-8.473282442748092E-3</v>
      </c>
      <c r="T322" s="25"/>
    </row>
    <row r="323" spans="1:20" s="15" customFormat="1" x14ac:dyDescent="0.25">
      <c r="A323" s="15">
        <f t="shared" si="44"/>
        <v>3.2099999999999755</v>
      </c>
      <c r="B323" s="2"/>
      <c r="C323" s="16">
        <v>-2.88</v>
      </c>
      <c r="D323" s="16">
        <v>-0.93</v>
      </c>
      <c r="E323" s="16">
        <v>16363.84</v>
      </c>
      <c r="F323" s="2"/>
      <c r="G323" s="16">
        <v>3.04</v>
      </c>
      <c r="H323" s="16">
        <v>-14.74</v>
      </c>
      <c r="I323" s="16">
        <v>-1.99</v>
      </c>
      <c r="J323" s="16"/>
      <c r="K323" s="25">
        <f t="shared" si="45"/>
        <v>3.2099999999999755</v>
      </c>
      <c r="L323" s="25"/>
      <c r="M323" s="25">
        <f t="shared" si="46"/>
        <v>-1.7238867187500001E-3</v>
      </c>
      <c r="N323" s="25">
        <f t="shared" si="47"/>
        <v>-5.5667175292968757E-4</v>
      </c>
      <c r="O323" s="25">
        <f t="shared" si="48"/>
        <v>9.7949327929687513</v>
      </c>
      <c r="P323" s="25"/>
      <c r="Q323" s="25">
        <f t="shared" si="49"/>
        <v>2.3206106870229008E-2</v>
      </c>
      <c r="R323" s="25">
        <f t="shared" si="50"/>
        <v>-0.11251908396946565</v>
      </c>
      <c r="S323" s="25">
        <f t="shared" si="51"/>
        <v>-1.5190839694656488E-2</v>
      </c>
      <c r="T323" s="25"/>
    </row>
    <row r="324" spans="1:20" s="15" customFormat="1" x14ac:dyDescent="0.25">
      <c r="A324" s="15">
        <f t="shared" ref="A324:A387" si="52">A323+0.01</f>
        <v>3.2199999999999753</v>
      </c>
      <c r="B324" s="2"/>
      <c r="C324" s="16">
        <v>-5.63</v>
      </c>
      <c r="D324" s="16">
        <v>-7.43</v>
      </c>
      <c r="E324" s="16">
        <v>16370.09</v>
      </c>
      <c r="F324" s="2"/>
      <c r="G324" s="16">
        <v>3.73</v>
      </c>
      <c r="H324" s="16">
        <v>-16.55</v>
      </c>
      <c r="I324" s="16">
        <v>-2.1800000000000002</v>
      </c>
      <c r="J324" s="16"/>
      <c r="K324" s="25">
        <f t="shared" ref="K324:K387" si="53">A324</f>
        <v>3.2199999999999753</v>
      </c>
      <c r="L324" s="25"/>
      <c r="M324" s="25">
        <f t="shared" ref="M324:M387" si="54">(C324/16384)*9.807</f>
        <v>-3.3699591064453127E-3</v>
      </c>
      <c r="N324" s="25">
        <f t="shared" ref="N324:N387" si="55">(D324/16384)*9.807</f>
        <v>-4.4473883056640627E-3</v>
      </c>
      <c r="O324" s="25">
        <f t="shared" ref="O324:O387" si="56">(E324/16384)*9.807</f>
        <v>9.7986738665771487</v>
      </c>
      <c r="P324" s="25"/>
      <c r="Q324" s="25">
        <f t="shared" ref="Q324:Q387" si="57">G324/131</f>
        <v>2.8473282442748091E-2</v>
      </c>
      <c r="R324" s="25">
        <f t="shared" ref="R324:R387" si="58">H324/131</f>
        <v>-0.12633587786259542</v>
      </c>
      <c r="S324" s="25">
        <f t="shared" ref="S324:S387" si="59">I324/131</f>
        <v>-1.6641221374045802E-2</v>
      </c>
      <c r="T324" s="25"/>
    </row>
    <row r="325" spans="1:20" s="15" customFormat="1" x14ac:dyDescent="0.25">
      <c r="A325" s="15">
        <f t="shared" si="52"/>
        <v>3.2299999999999751</v>
      </c>
      <c r="B325" s="2"/>
      <c r="C325" s="16">
        <v>-10.63</v>
      </c>
      <c r="D325" s="16">
        <v>0.32</v>
      </c>
      <c r="E325" s="16">
        <v>16375.34</v>
      </c>
      <c r="F325" s="2"/>
      <c r="G325" s="16">
        <v>5.42</v>
      </c>
      <c r="H325" s="16">
        <v>-18.86</v>
      </c>
      <c r="I325" s="16">
        <v>-2.0499999999999998</v>
      </c>
      <c r="J325" s="16"/>
      <c r="K325" s="25">
        <f t="shared" si="53"/>
        <v>3.2299999999999751</v>
      </c>
      <c r="L325" s="25"/>
      <c r="M325" s="25">
        <f t="shared" si="54"/>
        <v>-6.3628179931640629E-3</v>
      </c>
      <c r="N325" s="25">
        <f t="shared" si="55"/>
        <v>1.9154296875000001E-4</v>
      </c>
      <c r="O325" s="25">
        <f t="shared" si="56"/>
        <v>9.801816368408204</v>
      </c>
      <c r="P325" s="25"/>
      <c r="Q325" s="25">
        <f t="shared" si="57"/>
        <v>4.1374045801526718E-2</v>
      </c>
      <c r="R325" s="25">
        <f t="shared" si="58"/>
        <v>-0.14396946564885496</v>
      </c>
      <c r="S325" s="25">
        <f t="shared" si="59"/>
        <v>-1.5648854961832059E-2</v>
      </c>
      <c r="T325" s="25"/>
    </row>
    <row r="326" spans="1:20" s="15" customFormat="1" x14ac:dyDescent="0.25">
      <c r="A326" s="15">
        <f t="shared" si="52"/>
        <v>3.2399999999999749</v>
      </c>
      <c r="B326" s="2"/>
      <c r="C326" s="16">
        <v>-5.63</v>
      </c>
      <c r="D326" s="16">
        <v>9.57</v>
      </c>
      <c r="E326" s="16">
        <v>16382.84</v>
      </c>
      <c r="F326" s="2"/>
      <c r="G326" s="16">
        <v>5.29</v>
      </c>
      <c r="H326" s="16">
        <v>-21.05</v>
      </c>
      <c r="I326" s="16">
        <v>-1.86</v>
      </c>
      <c r="J326" s="16"/>
      <c r="K326" s="25">
        <f t="shared" si="53"/>
        <v>3.2399999999999749</v>
      </c>
      <c r="L326" s="25"/>
      <c r="M326" s="25">
        <f t="shared" si="54"/>
        <v>-3.3699591064453127E-3</v>
      </c>
      <c r="N326" s="25">
        <f t="shared" si="55"/>
        <v>5.7283319091796878E-3</v>
      </c>
      <c r="O326" s="25">
        <f t="shared" si="56"/>
        <v>9.8063056567382816</v>
      </c>
      <c r="P326" s="25"/>
      <c r="Q326" s="25">
        <f t="shared" si="57"/>
        <v>4.0381679389312974E-2</v>
      </c>
      <c r="R326" s="25">
        <f t="shared" si="58"/>
        <v>-0.16068702290076337</v>
      </c>
      <c r="S326" s="25">
        <f t="shared" si="59"/>
        <v>-1.4198473282442749E-2</v>
      </c>
      <c r="T326" s="25"/>
    </row>
    <row r="327" spans="1:20" s="15" customFormat="1" x14ac:dyDescent="0.25">
      <c r="A327" s="15">
        <f t="shared" si="52"/>
        <v>3.2499999999999747</v>
      </c>
      <c r="B327" s="2"/>
      <c r="C327" s="16">
        <v>-2.88</v>
      </c>
      <c r="D327" s="16">
        <v>12.32</v>
      </c>
      <c r="E327" s="16">
        <v>16387.59</v>
      </c>
      <c r="F327" s="2"/>
      <c r="G327" s="16">
        <v>5.1100000000000003</v>
      </c>
      <c r="H327" s="16">
        <v>-23.36</v>
      </c>
      <c r="I327" s="16">
        <v>-2.2400000000000002</v>
      </c>
      <c r="J327" s="16"/>
      <c r="K327" s="25">
        <f t="shared" si="53"/>
        <v>3.2499999999999747</v>
      </c>
      <c r="L327" s="25"/>
      <c r="M327" s="25">
        <f t="shared" si="54"/>
        <v>-1.7238867187500001E-3</v>
      </c>
      <c r="N327" s="25">
        <f t="shared" si="55"/>
        <v>7.3744042968750005E-3</v>
      </c>
      <c r="O327" s="25">
        <f t="shared" si="56"/>
        <v>9.8091488726806642</v>
      </c>
      <c r="P327" s="25"/>
      <c r="Q327" s="25">
        <f t="shared" si="57"/>
        <v>3.9007633587786264E-2</v>
      </c>
      <c r="R327" s="25">
        <f t="shared" si="58"/>
        <v>-0.1783206106870229</v>
      </c>
      <c r="S327" s="25">
        <f t="shared" si="59"/>
        <v>-1.7099236641221375E-2</v>
      </c>
      <c r="T327" s="25"/>
    </row>
    <row r="328" spans="1:20" s="15" customFormat="1" x14ac:dyDescent="0.25">
      <c r="A328" s="15">
        <f t="shared" si="52"/>
        <v>3.2599999999999745</v>
      </c>
      <c r="B328" s="2"/>
      <c r="C328" s="16">
        <v>3.87</v>
      </c>
      <c r="D328" s="16">
        <v>15.57</v>
      </c>
      <c r="E328" s="16">
        <v>16387.34</v>
      </c>
      <c r="F328" s="2"/>
      <c r="G328" s="16">
        <v>4.7300000000000004</v>
      </c>
      <c r="H328" s="16">
        <v>-22.48</v>
      </c>
      <c r="I328" s="16">
        <v>-3.05</v>
      </c>
      <c r="J328" s="16"/>
      <c r="K328" s="25">
        <f t="shared" si="53"/>
        <v>3.2599999999999745</v>
      </c>
      <c r="L328" s="25"/>
      <c r="M328" s="25">
        <f t="shared" si="54"/>
        <v>2.3164727783203127E-3</v>
      </c>
      <c r="N328" s="25">
        <f t="shared" si="55"/>
        <v>9.3197625732421886E-3</v>
      </c>
      <c r="O328" s="25">
        <f t="shared" si="56"/>
        <v>9.8089992297363278</v>
      </c>
      <c r="P328" s="25"/>
      <c r="Q328" s="25">
        <f t="shared" si="57"/>
        <v>3.6106870229007638E-2</v>
      </c>
      <c r="R328" s="25">
        <f t="shared" si="58"/>
        <v>-0.17160305343511451</v>
      </c>
      <c r="S328" s="25">
        <f t="shared" si="59"/>
        <v>-2.3282442748091603E-2</v>
      </c>
      <c r="T328" s="25"/>
    </row>
    <row r="329" spans="1:20" s="15" customFormat="1" x14ac:dyDescent="0.25">
      <c r="A329" s="15">
        <f t="shared" si="52"/>
        <v>3.2699999999999743</v>
      </c>
      <c r="B329" s="2"/>
      <c r="C329" s="16">
        <v>-2.88</v>
      </c>
      <c r="D329" s="16">
        <v>10.57</v>
      </c>
      <c r="E329" s="16">
        <v>16394.59</v>
      </c>
      <c r="F329" s="2"/>
      <c r="G329" s="16">
        <v>6.23</v>
      </c>
      <c r="H329" s="16">
        <v>-22.8</v>
      </c>
      <c r="I329" s="16">
        <v>-1.99</v>
      </c>
      <c r="J329" s="16"/>
      <c r="K329" s="25">
        <f t="shared" si="53"/>
        <v>3.2699999999999743</v>
      </c>
      <c r="L329" s="25"/>
      <c r="M329" s="25">
        <f t="shared" si="54"/>
        <v>-1.7238867187500001E-3</v>
      </c>
      <c r="N329" s="25">
        <f t="shared" si="55"/>
        <v>6.326903686523438E-3</v>
      </c>
      <c r="O329" s="25">
        <f t="shared" si="56"/>
        <v>9.8133388751220707</v>
      </c>
      <c r="P329" s="25"/>
      <c r="Q329" s="25">
        <f t="shared" si="57"/>
        <v>4.755725190839695E-2</v>
      </c>
      <c r="R329" s="25">
        <f t="shared" si="58"/>
        <v>-0.17404580152671756</v>
      </c>
      <c r="S329" s="25">
        <f t="shared" si="59"/>
        <v>-1.5190839694656488E-2</v>
      </c>
      <c r="T329" s="25"/>
    </row>
    <row r="330" spans="1:20" s="15" customFormat="1" x14ac:dyDescent="0.25">
      <c r="A330" s="15">
        <f t="shared" si="52"/>
        <v>3.279999999999974</v>
      </c>
      <c r="B330" s="2"/>
      <c r="C330" s="16">
        <v>-12.13</v>
      </c>
      <c r="D330" s="16">
        <v>8.57</v>
      </c>
      <c r="E330" s="16">
        <v>16394.84</v>
      </c>
      <c r="F330" s="2"/>
      <c r="G330" s="16">
        <v>7.04</v>
      </c>
      <c r="H330" s="16">
        <v>-24.23</v>
      </c>
      <c r="I330" s="16">
        <v>-1.05</v>
      </c>
      <c r="J330" s="16"/>
      <c r="K330" s="25">
        <f t="shared" si="53"/>
        <v>3.279999999999974</v>
      </c>
      <c r="L330" s="25"/>
      <c r="M330" s="25">
        <f t="shared" si="54"/>
        <v>-7.2606756591796886E-3</v>
      </c>
      <c r="N330" s="25">
        <f t="shared" si="55"/>
        <v>5.1297601318359377E-3</v>
      </c>
      <c r="O330" s="25">
        <f t="shared" si="56"/>
        <v>9.8134885180664071</v>
      </c>
      <c r="P330" s="25"/>
      <c r="Q330" s="25">
        <f t="shared" si="57"/>
        <v>5.3740458015267174E-2</v>
      </c>
      <c r="R330" s="25">
        <f t="shared" si="58"/>
        <v>-0.1849618320610687</v>
      </c>
      <c r="S330" s="25">
        <f t="shared" si="59"/>
        <v>-8.0152671755725196E-3</v>
      </c>
      <c r="T330" s="25"/>
    </row>
    <row r="331" spans="1:20" s="15" customFormat="1" x14ac:dyDescent="0.25">
      <c r="A331" s="15">
        <f t="shared" si="52"/>
        <v>3.2899999999999738</v>
      </c>
      <c r="B331" s="2"/>
      <c r="C331" s="16">
        <v>5.12</v>
      </c>
      <c r="D331" s="16">
        <v>12.57</v>
      </c>
      <c r="E331" s="16">
        <v>16393.09</v>
      </c>
      <c r="F331" s="2"/>
      <c r="G331" s="16">
        <v>7.48</v>
      </c>
      <c r="H331" s="16">
        <v>-24.98</v>
      </c>
      <c r="I331" s="16">
        <v>-0.99</v>
      </c>
      <c r="J331" s="16"/>
      <c r="K331" s="25">
        <f t="shared" si="53"/>
        <v>3.2899999999999738</v>
      </c>
      <c r="L331" s="25"/>
      <c r="M331" s="25">
        <f t="shared" si="54"/>
        <v>3.0646875000000001E-3</v>
      </c>
      <c r="N331" s="25">
        <f t="shared" si="55"/>
        <v>7.5240472412109382E-3</v>
      </c>
      <c r="O331" s="25">
        <f t="shared" si="56"/>
        <v>9.8124410174560559</v>
      </c>
      <c r="P331" s="25"/>
      <c r="Q331" s="25">
        <f t="shared" si="57"/>
        <v>5.7099236641221379E-2</v>
      </c>
      <c r="R331" s="25">
        <f t="shared" si="58"/>
        <v>-0.19068702290076336</v>
      </c>
      <c r="S331" s="25">
        <f t="shared" si="59"/>
        <v>-7.5572519083969463E-3</v>
      </c>
      <c r="T331" s="25"/>
    </row>
    <row r="332" spans="1:20" s="15" customFormat="1" x14ac:dyDescent="0.25">
      <c r="A332" s="15">
        <f t="shared" si="52"/>
        <v>3.2999999999999736</v>
      </c>
      <c r="B332" s="2"/>
      <c r="C332" s="16">
        <v>16.87</v>
      </c>
      <c r="D332" s="16">
        <v>14.07</v>
      </c>
      <c r="E332" s="16">
        <v>16398.84</v>
      </c>
      <c r="F332" s="2"/>
      <c r="G332" s="16">
        <v>7.92</v>
      </c>
      <c r="H332" s="16">
        <v>-25.86</v>
      </c>
      <c r="I332" s="16">
        <v>-1.43</v>
      </c>
      <c r="J332" s="16"/>
      <c r="K332" s="25">
        <f t="shared" si="53"/>
        <v>3.2999999999999736</v>
      </c>
      <c r="L332" s="25"/>
      <c r="M332" s="25">
        <f t="shared" si="54"/>
        <v>1.0097905883789064E-2</v>
      </c>
      <c r="N332" s="25">
        <f t="shared" si="55"/>
        <v>8.4219049072265639E-3</v>
      </c>
      <c r="O332" s="25">
        <f t="shared" si="56"/>
        <v>9.8158828051757823</v>
      </c>
      <c r="P332" s="25"/>
      <c r="Q332" s="25">
        <f t="shared" si="57"/>
        <v>6.045801526717557E-2</v>
      </c>
      <c r="R332" s="25">
        <f t="shared" si="58"/>
        <v>-0.19740458015267176</v>
      </c>
      <c r="S332" s="25">
        <f t="shared" si="59"/>
        <v>-1.0916030534351145E-2</v>
      </c>
      <c r="T332" s="25"/>
    </row>
    <row r="333" spans="1:20" s="15" customFormat="1" x14ac:dyDescent="0.25">
      <c r="A333" s="15">
        <f t="shared" si="52"/>
        <v>3.3099999999999734</v>
      </c>
      <c r="B333" s="2"/>
      <c r="C333" s="16">
        <v>14.62</v>
      </c>
      <c r="D333" s="16">
        <v>13.07</v>
      </c>
      <c r="E333" s="16">
        <v>16391.09</v>
      </c>
      <c r="F333" s="2"/>
      <c r="G333" s="16">
        <v>5.92</v>
      </c>
      <c r="H333" s="16">
        <v>-27.42</v>
      </c>
      <c r="I333" s="16">
        <v>-2.0499999999999998</v>
      </c>
      <c r="J333" s="16"/>
      <c r="K333" s="25">
        <f t="shared" si="53"/>
        <v>3.3099999999999734</v>
      </c>
      <c r="L333" s="25"/>
      <c r="M333" s="25">
        <f t="shared" si="54"/>
        <v>8.7511193847656255E-3</v>
      </c>
      <c r="N333" s="25">
        <f t="shared" si="55"/>
        <v>7.8233331298828129E-3</v>
      </c>
      <c r="O333" s="25">
        <f t="shared" si="56"/>
        <v>9.8112438739013683</v>
      </c>
      <c r="P333" s="25"/>
      <c r="Q333" s="25">
        <f t="shared" si="57"/>
        <v>4.5190839694656489E-2</v>
      </c>
      <c r="R333" s="25">
        <f t="shared" si="58"/>
        <v>-0.20931297709923666</v>
      </c>
      <c r="S333" s="25">
        <f t="shared" si="59"/>
        <v>-1.5648854961832059E-2</v>
      </c>
      <c r="T333" s="25"/>
    </row>
    <row r="334" spans="1:20" s="15" customFormat="1" x14ac:dyDescent="0.25">
      <c r="A334" s="15">
        <f t="shared" si="52"/>
        <v>3.3199999999999732</v>
      </c>
      <c r="B334" s="2"/>
      <c r="C334" s="16">
        <v>5.37</v>
      </c>
      <c r="D334" s="16">
        <v>13.07</v>
      </c>
      <c r="E334" s="16">
        <v>16383.84</v>
      </c>
      <c r="F334" s="2"/>
      <c r="G334" s="16">
        <v>5.86</v>
      </c>
      <c r="H334" s="16">
        <v>-27.55</v>
      </c>
      <c r="I334" s="16">
        <v>-2.5499999999999998</v>
      </c>
      <c r="J334" s="16"/>
      <c r="K334" s="25">
        <f t="shared" si="53"/>
        <v>3.3199999999999732</v>
      </c>
      <c r="L334" s="25"/>
      <c r="M334" s="25">
        <f t="shared" si="54"/>
        <v>3.2143304443359379E-3</v>
      </c>
      <c r="N334" s="25">
        <f t="shared" si="55"/>
        <v>7.8233331298828129E-3</v>
      </c>
      <c r="O334" s="25">
        <f t="shared" si="56"/>
        <v>9.8069042285156254</v>
      </c>
      <c r="P334" s="25"/>
      <c r="Q334" s="25">
        <f t="shared" si="57"/>
        <v>4.4732824427480916E-2</v>
      </c>
      <c r="R334" s="25">
        <f t="shared" si="58"/>
        <v>-0.21030534351145039</v>
      </c>
      <c r="S334" s="25">
        <f t="shared" si="59"/>
        <v>-1.9465648854961829E-2</v>
      </c>
      <c r="T334" s="25"/>
    </row>
    <row r="335" spans="1:20" s="15" customFormat="1" x14ac:dyDescent="0.25">
      <c r="A335" s="15">
        <f t="shared" si="52"/>
        <v>3.329999999999973</v>
      </c>
      <c r="B335" s="2"/>
      <c r="C335" s="16">
        <v>0.62</v>
      </c>
      <c r="D335" s="16">
        <v>12.32</v>
      </c>
      <c r="E335" s="16">
        <v>16383.09</v>
      </c>
      <c r="F335" s="2"/>
      <c r="G335" s="16">
        <v>6.61</v>
      </c>
      <c r="H335" s="16">
        <v>-27.3</v>
      </c>
      <c r="I335" s="16">
        <v>-1.1100000000000001</v>
      </c>
      <c r="J335" s="16"/>
      <c r="K335" s="25">
        <f t="shared" si="53"/>
        <v>3.329999999999973</v>
      </c>
      <c r="L335" s="25"/>
      <c r="M335" s="25">
        <f t="shared" si="54"/>
        <v>3.7111450195312503E-4</v>
      </c>
      <c r="N335" s="25">
        <f t="shared" si="55"/>
        <v>7.3744042968750005E-3</v>
      </c>
      <c r="O335" s="25">
        <f t="shared" si="56"/>
        <v>9.806455299682618</v>
      </c>
      <c r="P335" s="25"/>
      <c r="Q335" s="25">
        <f t="shared" si="57"/>
        <v>5.0458015267175575E-2</v>
      </c>
      <c r="R335" s="25">
        <f t="shared" si="58"/>
        <v>-0.2083969465648855</v>
      </c>
      <c r="S335" s="25">
        <f t="shared" si="59"/>
        <v>-8.473282442748092E-3</v>
      </c>
      <c r="T335" s="25"/>
    </row>
    <row r="336" spans="1:20" s="15" customFormat="1" x14ac:dyDescent="0.25">
      <c r="A336" s="15">
        <f t="shared" si="52"/>
        <v>3.3399999999999728</v>
      </c>
      <c r="B336" s="2"/>
      <c r="C336" s="16">
        <v>5.12</v>
      </c>
      <c r="D336" s="16">
        <v>17.57</v>
      </c>
      <c r="E336" s="16">
        <v>16379.09</v>
      </c>
      <c r="F336" s="2"/>
      <c r="G336" s="16">
        <v>6.92</v>
      </c>
      <c r="H336" s="16">
        <v>-26.3</v>
      </c>
      <c r="I336" s="16">
        <v>-0.05</v>
      </c>
      <c r="J336" s="16"/>
      <c r="K336" s="25">
        <f t="shared" si="53"/>
        <v>3.3399999999999728</v>
      </c>
      <c r="L336" s="25"/>
      <c r="M336" s="25">
        <f t="shared" si="54"/>
        <v>3.0646875000000001E-3</v>
      </c>
      <c r="N336" s="25">
        <f t="shared" si="55"/>
        <v>1.0516906127929689E-2</v>
      </c>
      <c r="O336" s="25">
        <f t="shared" si="56"/>
        <v>9.8040610125732428</v>
      </c>
      <c r="P336" s="25"/>
      <c r="Q336" s="25">
        <f t="shared" si="57"/>
        <v>5.2824427480916029E-2</v>
      </c>
      <c r="R336" s="25">
        <f t="shared" si="58"/>
        <v>-0.20076335877862597</v>
      </c>
      <c r="S336" s="25">
        <f t="shared" si="59"/>
        <v>-3.816793893129771E-4</v>
      </c>
      <c r="T336" s="25"/>
    </row>
    <row r="337" spans="1:20" s="15" customFormat="1" x14ac:dyDescent="0.25">
      <c r="A337" s="15">
        <f t="shared" si="52"/>
        <v>3.3499999999999726</v>
      </c>
      <c r="B337" s="2"/>
      <c r="C337" s="16">
        <v>12.12</v>
      </c>
      <c r="D337" s="16">
        <v>17.82</v>
      </c>
      <c r="E337" s="16">
        <v>16378.59</v>
      </c>
      <c r="F337" s="2"/>
      <c r="G337" s="16">
        <v>6.67</v>
      </c>
      <c r="H337" s="16">
        <v>-21.61</v>
      </c>
      <c r="I337" s="16">
        <v>0.82</v>
      </c>
      <c r="J337" s="16"/>
      <c r="K337" s="25">
        <f t="shared" si="53"/>
        <v>3.3499999999999726</v>
      </c>
      <c r="L337" s="25"/>
      <c r="M337" s="25">
        <f t="shared" si="54"/>
        <v>7.2546899414062498E-3</v>
      </c>
      <c r="N337" s="25">
        <f t="shared" si="55"/>
        <v>1.0666549072265625E-2</v>
      </c>
      <c r="O337" s="25">
        <f t="shared" si="56"/>
        <v>9.80376172668457</v>
      </c>
      <c r="P337" s="25"/>
      <c r="Q337" s="25">
        <f t="shared" si="57"/>
        <v>5.0916030534351148E-2</v>
      </c>
      <c r="R337" s="25">
        <f t="shared" si="58"/>
        <v>-0.16496183206106871</v>
      </c>
      <c r="S337" s="25">
        <f t="shared" si="59"/>
        <v>6.2595419847328243E-3</v>
      </c>
      <c r="T337" s="25"/>
    </row>
    <row r="338" spans="1:20" s="15" customFormat="1" x14ac:dyDescent="0.25">
      <c r="A338" s="15">
        <f t="shared" si="52"/>
        <v>3.3599999999999723</v>
      </c>
      <c r="B338" s="2"/>
      <c r="C338" s="16">
        <v>3.12</v>
      </c>
      <c r="D338" s="16">
        <v>24.32</v>
      </c>
      <c r="E338" s="16">
        <v>16379.34</v>
      </c>
      <c r="F338" s="2"/>
      <c r="G338" s="16">
        <v>5.54</v>
      </c>
      <c r="H338" s="16">
        <v>-18.3</v>
      </c>
      <c r="I338" s="16">
        <v>0.56999999999999995</v>
      </c>
      <c r="J338" s="16"/>
      <c r="K338" s="25">
        <f t="shared" si="53"/>
        <v>3.3599999999999723</v>
      </c>
      <c r="L338" s="25"/>
      <c r="M338" s="25">
        <f t="shared" si="54"/>
        <v>1.8675439453125001E-3</v>
      </c>
      <c r="N338" s="25">
        <f t="shared" si="55"/>
        <v>1.4557265625000001E-2</v>
      </c>
      <c r="O338" s="25">
        <f t="shared" si="56"/>
        <v>9.8042106555175792</v>
      </c>
      <c r="P338" s="25"/>
      <c r="Q338" s="25">
        <f t="shared" si="57"/>
        <v>4.2290076335877863E-2</v>
      </c>
      <c r="R338" s="25">
        <f t="shared" si="58"/>
        <v>-0.13969465648854962</v>
      </c>
      <c r="S338" s="25">
        <f t="shared" si="59"/>
        <v>4.3511450381679383E-3</v>
      </c>
      <c r="T338" s="25"/>
    </row>
    <row r="339" spans="1:20" s="15" customFormat="1" x14ac:dyDescent="0.25">
      <c r="A339" s="15">
        <f t="shared" si="52"/>
        <v>3.3699999999999721</v>
      </c>
      <c r="B339" s="2"/>
      <c r="C339" s="16">
        <v>-5.88</v>
      </c>
      <c r="D339" s="16">
        <v>24.07</v>
      </c>
      <c r="E339" s="16">
        <v>16393.59</v>
      </c>
      <c r="F339" s="2"/>
      <c r="G339" s="16">
        <v>4.1100000000000003</v>
      </c>
      <c r="H339" s="16">
        <v>-18.48</v>
      </c>
      <c r="I339" s="16">
        <v>1.45</v>
      </c>
      <c r="J339" s="16"/>
      <c r="K339" s="25">
        <f t="shared" si="53"/>
        <v>3.3699999999999721</v>
      </c>
      <c r="L339" s="25"/>
      <c r="M339" s="25">
        <f t="shared" si="54"/>
        <v>-3.51960205078125E-3</v>
      </c>
      <c r="N339" s="25">
        <f t="shared" si="55"/>
        <v>1.4407622680664063E-2</v>
      </c>
      <c r="O339" s="25">
        <f t="shared" si="56"/>
        <v>9.8127403033447269</v>
      </c>
      <c r="P339" s="25"/>
      <c r="Q339" s="25">
        <f t="shared" si="57"/>
        <v>3.1374045801526723E-2</v>
      </c>
      <c r="R339" s="25">
        <f t="shared" si="58"/>
        <v>-0.14106870229007634</v>
      </c>
      <c r="S339" s="25">
        <f t="shared" si="59"/>
        <v>1.1068702290076336E-2</v>
      </c>
      <c r="T339" s="25"/>
    </row>
    <row r="340" spans="1:20" s="15" customFormat="1" x14ac:dyDescent="0.25">
      <c r="A340" s="15">
        <f t="shared" si="52"/>
        <v>3.3799999999999719</v>
      </c>
      <c r="B340" s="2"/>
      <c r="C340" s="16">
        <v>0.62</v>
      </c>
      <c r="D340" s="16">
        <v>19.82</v>
      </c>
      <c r="E340" s="16">
        <v>16381.09</v>
      </c>
      <c r="F340" s="2"/>
      <c r="G340" s="16">
        <v>2.54</v>
      </c>
      <c r="H340" s="16">
        <v>-17.86</v>
      </c>
      <c r="I340" s="16">
        <v>1.01</v>
      </c>
      <c r="J340" s="16"/>
      <c r="K340" s="25">
        <f t="shared" si="53"/>
        <v>3.3799999999999719</v>
      </c>
      <c r="L340" s="25"/>
      <c r="M340" s="25">
        <f t="shared" si="54"/>
        <v>3.7111450195312503E-4</v>
      </c>
      <c r="N340" s="25">
        <f t="shared" si="55"/>
        <v>1.1863692626953125E-2</v>
      </c>
      <c r="O340" s="25">
        <f t="shared" si="56"/>
        <v>9.8052581561279304</v>
      </c>
      <c r="P340" s="25"/>
      <c r="Q340" s="25">
        <f t="shared" si="57"/>
        <v>1.9389312977099237E-2</v>
      </c>
      <c r="R340" s="25">
        <f t="shared" si="58"/>
        <v>-0.13633587786259541</v>
      </c>
      <c r="S340" s="25">
        <f t="shared" si="59"/>
        <v>7.7099236641221371E-3</v>
      </c>
      <c r="T340" s="25"/>
    </row>
    <row r="341" spans="1:20" s="15" customFormat="1" x14ac:dyDescent="0.25">
      <c r="A341" s="15">
        <f t="shared" si="52"/>
        <v>3.3899999999999717</v>
      </c>
      <c r="B341" s="2"/>
      <c r="C341" s="16">
        <v>6.12</v>
      </c>
      <c r="D341" s="16">
        <v>23.82</v>
      </c>
      <c r="E341" s="16">
        <v>16372.59</v>
      </c>
      <c r="F341" s="2"/>
      <c r="G341" s="16">
        <v>2.11</v>
      </c>
      <c r="H341" s="16">
        <v>-16.36</v>
      </c>
      <c r="I341" s="16">
        <v>-0.18</v>
      </c>
      <c r="J341" s="16"/>
      <c r="K341" s="25">
        <f t="shared" si="53"/>
        <v>3.3899999999999717</v>
      </c>
      <c r="L341" s="25"/>
      <c r="M341" s="25">
        <f t="shared" si="54"/>
        <v>3.6632592773437503E-3</v>
      </c>
      <c r="N341" s="25">
        <f t="shared" si="55"/>
        <v>1.4257979736328126E-2</v>
      </c>
      <c r="O341" s="25">
        <f t="shared" si="56"/>
        <v>9.800170296020509</v>
      </c>
      <c r="P341" s="25"/>
      <c r="Q341" s="25">
        <f t="shared" si="57"/>
        <v>1.6106870229007631E-2</v>
      </c>
      <c r="R341" s="25">
        <f t="shared" si="58"/>
        <v>-0.1248854961832061</v>
      </c>
      <c r="S341" s="25">
        <f t="shared" si="59"/>
        <v>-1.3740458015267176E-3</v>
      </c>
      <c r="T341" s="25"/>
    </row>
    <row r="342" spans="1:20" s="15" customFormat="1" x14ac:dyDescent="0.25">
      <c r="A342" s="15">
        <f t="shared" si="52"/>
        <v>3.3999999999999715</v>
      </c>
      <c r="B342" s="2"/>
      <c r="C342" s="16">
        <v>5.37</v>
      </c>
      <c r="D342" s="16">
        <v>9.32</v>
      </c>
      <c r="E342" s="16">
        <v>16366.34</v>
      </c>
      <c r="F342" s="2"/>
      <c r="G342" s="16">
        <v>1.79</v>
      </c>
      <c r="H342" s="16">
        <v>-14.86</v>
      </c>
      <c r="I342" s="16">
        <v>-2.5499999999999998</v>
      </c>
      <c r="J342" s="16"/>
      <c r="K342" s="25">
        <f t="shared" si="53"/>
        <v>3.3999999999999715</v>
      </c>
      <c r="L342" s="25"/>
      <c r="M342" s="25">
        <f t="shared" si="54"/>
        <v>3.2143304443359379E-3</v>
      </c>
      <c r="N342" s="25">
        <f t="shared" si="55"/>
        <v>5.5786889648437501E-3</v>
      </c>
      <c r="O342" s="25">
        <f t="shared" si="56"/>
        <v>9.7964292224121099</v>
      </c>
      <c r="P342" s="25"/>
      <c r="Q342" s="25">
        <f t="shared" si="57"/>
        <v>1.366412213740458E-2</v>
      </c>
      <c r="R342" s="25">
        <f t="shared" si="58"/>
        <v>-0.11343511450381678</v>
      </c>
      <c r="S342" s="25">
        <f t="shared" si="59"/>
        <v>-1.9465648854961829E-2</v>
      </c>
      <c r="T342" s="25"/>
    </row>
    <row r="343" spans="1:20" s="15" customFormat="1" x14ac:dyDescent="0.25">
      <c r="A343" s="15">
        <f t="shared" si="52"/>
        <v>3.4099999999999713</v>
      </c>
      <c r="B343" s="2"/>
      <c r="C343" s="16">
        <v>2.62</v>
      </c>
      <c r="D343" s="16">
        <v>10.32</v>
      </c>
      <c r="E343" s="16">
        <v>16360.09</v>
      </c>
      <c r="F343" s="2"/>
      <c r="G343" s="16">
        <v>2.23</v>
      </c>
      <c r="H343" s="16">
        <v>-16.55</v>
      </c>
      <c r="I343" s="16">
        <v>-1.49</v>
      </c>
      <c r="J343" s="16"/>
      <c r="K343" s="25">
        <f t="shared" si="53"/>
        <v>3.4099999999999713</v>
      </c>
      <c r="L343" s="25"/>
      <c r="M343" s="25">
        <f t="shared" si="54"/>
        <v>1.568258056640625E-3</v>
      </c>
      <c r="N343" s="25">
        <f t="shared" si="55"/>
        <v>6.1772607421875002E-3</v>
      </c>
      <c r="O343" s="25">
        <f t="shared" si="56"/>
        <v>9.7926881488037107</v>
      </c>
      <c r="P343" s="25"/>
      <c r="Q343" s="25">
        <f t="shared" si="57"/>
        <v>1.7022900763358779E-2</v>
      </c>
      <c r="R343" s="25">
        <f t="shared" si="58"/>
        <v>-0.12633587786259542</v>
      </c>
      <c r="S343" s="25">
        <f t="shared" si="59"/>
        <v>-1.1374045801526718E-2</v>
      </c>
      <c r="T343" s="25"/>
    </row>
    <row r="344" spans="1:20" s="15" customFormat="1" x14ac:dyDescent="0.25">
      <c r="A344" s="15">
        <f t="shared" si="52"/>
        <v>3.4199999999999711</v>
      </c>
      <c r="B344" s="2"/>
      <c r="C344" s="16">
        <v>3.37</v>
      </c>
      <c r="D344" s="16">
        <v>8.57</v>
      </c>
      <c r="E344" s="16">
        <v>16349.84</v>
      </c>
      <c r="F344" s="2"/>
      <c r="G344" s="16">
        <v>2.17</v>
      </c>
      <c r="H344" s="16">
        <v>-19.73</v>
      </c>
      <c r="I344" s="16">
        <v>-0.61</v>
      </c>
      <c r="J344" s="16"/>
      <c r="K344" s="25">
        <f t="shared" si="53"/>
        <v>3.4199999999999711</v>
      </c>
      <c r="L344" s="25"/>
      <c r="M344" s="25">
        <f t="shared" si="54"/>
        <v>2.0171868896484376E-3</v>
      </c>
      <c r="N344" s="25">
        <f t="shared" si="55"/>
        <v>5.1297601318359377E-3</v>
      </c>
      <c r="O344" s="25">
        <f t="shared" si="56"/>
        <v>9.7865527880859382</v>
      </c>
      <c r="P344" s="25"/>
      <c r="Q344" s="25">
        <f t="shared" si="57"/>
        <v>1.6564885496183207E-2</v>
      </c>
      <c r="R344" s="25">
        <f t="shared" si="58"/>
        <v>-0.15061068702290076</v>
      </c>
      <c r="S344" s="25">
        <f t="shared" si="59"/>
        <v>-4.6564885496183208E-3</v>
      </c>
      <c r="T344" s="25"/>
    </row>
    <row r="345" spans="1:20" s="15" customFormat="1" x14ac:dyDescent="0.25">
      <c r="A345" s="15">
        <f t="shared" si="52"/>
        <v>3.4299999999999708</v>
      </c>
      <c r="B345" s="2"/>
      <c r="C345" s="16">
        <v>13.12</v>
      </c>
      <c r="D345" s="16">
        <v>15.82</v>
      </c>
      <c r="E345" s="16">
        <v>16335.84</v>
      </c>
      <c r="F345" s="2"/>
      <c r="G345" s="16">
        <v>1.17</v>
      </c>
      <c r="H345" s="16">
        <v>-20.86</v>
      </c>
      <c r="I345" s="16">
        <v>-0.18</v>
      </c>
      <c r="J345" s="16"/>
      <c r="K345" s="25">
        <f t="shared" si="53"/>
        <v>3.4299999999999708</v>
      </c>
      <c r="L345" s="25"/>
      <c r="M345" s="25">
        <f t="shared" si="54"/>
        <v>7.853261718749999E-3</v>
      </c>
      <c r="N345" s="25">
        <f t="shared" si="55"/>
        <v>9.4694055175781264E-3</v>
      </c>
      <c r="O345" s="25">
        <f t="shared" si="56"/>
        <v>9.7781727832031251</v>
      </c>
      <c r="P345" s="25"/>
      <c r="Q345" s="25">
        <f t="shared" si="57"/>
        <v>8.9312977099236628E-3</v>
      </c>
      <c r="R345" s="25">
        <f t="shared" si="58"/>
        <v>-0.15923664122137404</v>
      </c>
      <c r="S345" s="25">
        <f t="shared" si="59"/>
        <v>-1.3740458015267176E-3</v>
      </c>
      <c r="T345" s="25"/>
    </row>
    <row r="346" spans="1:20" s="15" customFormat="1" x14ac:dyDescent="0.25">
      <c r="A346" s="15">
        <f t="shared" si="52"/>
        <v>3.4399999999999706</v>
      </c>
      <c r="B346" s="2"/>
      <c r="C346" s="16">
        <v>22.37</v>
      </c>
      <c r="D346" s="16">
        <v>22.07</v>
      </c>
      <c r="E346" s="16">
        <v>16335.09</v>
      </c>
      <c r="F346" s="2"/>
      <c r="G346" s="16">
        <v>0.61</v>
      </c>
      <c r="H346" s="16">
        <v>-20.61</v>
      </c>
      <c r="I346" s="16">
        <v>-1.49</v>
      </c>
      <c r="J346" s="16"/>
      <c r="K346" s="25">
        <f t="shared" si="53"/>
        <v>3.4399999999999706</v>
      </c>
      <c r="L346" s="25"/>
      <c r="M346" s="25">
        <f t="shared" si="54"/>
        <v>1.3390050659179689E-2</v>
      </c>
      <c r="N346" s="25">
        <f t="shared" si="55"/>
        <v>1.3210479125976563E-2</v>
      </c>
      <c r="O346" s="25">
        <f t="shared" si="56"/>
        <v>9.7777238543701177</v>
      </c>
      <c r="P346" s="25"/>
      <c r="Q346" s="25">
        <f t="shared" si="57"/>
        <v>4.6564885496183208E-3</v>
      </c>
      <c r="R346" s="25">
        <f t="shared" si="58"/>
        <v>-0.15732824427480915</v>
      </c>
      <c r="S346" s="25">
        <f t="shared" si="59"/>
        <v>-1.1374045801526718E-2</v>
      </c>
      <c r="T346" s="25"/>
    </row>
    <row r="347" spans="1:20" s="15" customFormat="1" x14ac:dyDescent="0.25">
      <c r="A347" s="15">
        <f t="shared" si="52"/>
        <v>3.4499999999999704</v>
      </c>
      <c r="B347" s="2"/>
      <c r="C347" s="16">
        <v>11.12</v>
      </c>
      <c r="D347" s="16">
        <v>20.82</v>
      </c>
      <c r="E347" s="16">
        <v>16341.34</v>
      </c>
      <c r="F347" s="2"/>
      <c r="G347" s="16">
        <v>-0.21</v>
      </c>
      <c r="H347" s="16">
        <v>-22.17</v>
      </c>
      <c r="I347" s="16">
        <v>-0.55000000000000004</v>
      </c>
      <c r="J347" s="16"/>
      <c r="K347" s="25">
        <f t="shared" si="53"/>
        <v>3.4499999999999704</v>
      </c>
      <c r="L347" s="25"/>
      <c r="M347" s="25">
        <f t="shared" si="54"/>
        <v>6.6561181640624996E-3</v>
      </c>
      <c r="N347" s="25">
        <f t="shared" si="55"/>
        <v>1.2462264404296876E-2</v>
      </c>
      <c r="O347" s="25">
        <f t="shared" si="56"/>
        <v>9.7814649279785169</v>
      </c>
      <c r="P347" s="25"/>
      <c r="Q347" s="25">
        <f t="shared" si="57"/>
        <v>-1.6030534351145038E-3</v>
      </c>
      <c r="R347" s="25">
        <f t="shared" si="58"/>
        <v>-0.16923664122137405</v>
      </c>
      <c r="S347" s="25">
        <f t="shared" si="59"/>
        <v>-4.1984732824427483E-3</v>
      </c>
      <c r="T347" s="25"/>
    </row>
    <row r="348" spans="1:20" s="15" customFormat="1" x14ac:dyDescent="0.25">
      <c r="A348" s="15">
        <f t="shared" si="52"/>
        <v>3.4599999999999702</v>
      </c>
      <c r="B348" s="2"/>
      <c r="C348" s="16">
        <v>-0.88</v>
      </c>
      <c r="D348" s="16">
        <v>21.82</v>
      </c>
      <c r="E348" s="16">
        <v>16337.84</v>
      </c>
      <c r="F348" s="2"/>
      <c r="G348" s="16">
        <v>1.29</v>
      </c>
      <c r="H348" s="16">
        <v>-25.11</v>
      </c>
      <c r="I348" s="16">
        <v>0.32</v>
      </c>
      <c r="J348" s="16"/>
      <c r="K348" s="25">
        <f t="shared" si="53"/>
        <v>3.4599999999999702</v>
      </c>
      <c r="L348" s="25"/>
      <c r="M348" s="25">
        <f t="shared" si="54"/>
        <v>-5.267431640625E-4</v>
      </c>
      <c r="N348" s="25">
        <f t="shared" si="55"/>
        <v>1.3060836181640625E-2</v>
      </c>
      <c r="O348" s="25">
        <f t="shared" si="56"/>
        <v>9.7793699267578127</v>
      </c>
      <c r="P348" s="25"/>
      <c r="Q348" s="25">
        <f t="shared" si="57"/>
        <v>9.8473282442748094E-3</v>
      </c>
      <c r="R348" s="25">
        <f t="shared" si="58"/>
        <v>-0.19167938931297709</v>
      </c>
      <c r="S348" s="25">
        <f t="shared" si="59"/>
        <v>2.4427480916030535E-3</v>
      </c>
      <c r="T348" s="25"/>
    </row>
    <row r="349" spans="1:20" s="15" customFormat="1" x14ac:dyDescent="0.25">
      <c r="A349" s="15">
        <f t="shared" si="52"/>
        <v>3.46999999999997</v>
      </c>
      <c r="B349" s="2"/>
      <c r="C349" s="16">
        <v>1.87</v>
      </c>
      <c r="D349" s="16">
        <v>22.32</v>
      </c>
      <c r="E349" s="16">
        <v>16340.09</v>
      </c>
      <c r="F349" s="2"/>
      <c r="G349" s="16">
        <v>1.54</v>
      </c>
      <c r="H349" s="16">
        <v>-25.3</v>
      </c>
      <c r="I349" s="16">
        <v>-0.24</v>
      </c>
      <c r="J349" s="16"/>
      <c r="K349" s="25">
        <f t="shared" si="53"/>
        <v>3.46999999999997</v>
      </c>
      <c r="L349" s="25"/>
      <c r="M349" s="25">
        <f t="shared" si="54"/>
        <v>1.1193292236328126E-3</v>
      </c>
      <c r="N349" s="25">
        <f t="shared" si="55"/>
        <v>1.3360122070312501E-2</v>
      </c>
      <c r="O349" s="25">
        <f t="shared" si="56"/>
        <v>9.7807167132568367</v>
      </c>
      <c r="P349" s="25"/>
      <c r="Q349" s="25">
        <f t="shared" si="57"/>
        <v>1.1755725190839695E-2</v>
      </c>
      <c r="R349" s="25">
        <f t="shared" si="58"/>
        <v>-0.19312977099236642</v>
      </c>
      <c r="S349" s="25">
        <f t="shared" si="59"/>
        <v>-1.83206106870229E-3</v>
      </c>
      <c r="T349" s="25"/>
    </row>
    <row r="350" spans="1:20" s="15" customFormat="1" x14ac:dyDescent="0.25">
      <c r="A350" s="15">
        <f t="shared" si="52"/>
        <v>3.4799999999999698</v>
      </c>
      <c r="B350" s="2"/>
      <c r="C350" s="16">
        <v>13.12</v>
      </c>
      <c r="D350" s="16">
        <v>24.07</v>
      </c>
      <c r="E350" s="16">
        <v>16347.34</v>
      </c>
      <c r="F350" s="2"/>
      <c r="G350" s="16">
        <v>1.54</v>
      </c>
      <c r="H350" s="16">
        <v>-24.48</v>
      </c>
      <c r="I350" s="16">
        <v>-0.11</v>
      </c>
      <c r="J350" s="16"/>
      <c r="K350" s="25">
        <f t="shared" si="53"/>
        <v>3.4799999999999698</v>
      </c>
      <c r="L350" s="25"/>
      <c r="M350" s="25">
        <f t="shared" si="54"/>
        <v>7.853261718749999E-3</v>
      </c>
      <c r="N350" s="25">
        <f t="shared" si="55"/>
        <v>1.4407622680664063E-2</v>
      </c>
      <c r="O350" s="25">
        <f t="shared" si="56"/>
        <v>9.7850563586425778</v>
      </c>
      <c r="P350" s="25"/>
      <c r="Q350" s="25">
        <f t="shared" si="57"/>
        <v>1.1755725190839695E-2</v>
      </c>
      <c r="R350" s="25">
        <f t="shared" si="58"/>
        <v>-0.18687022900763359</v>
      </c>
      <c r="S350" s="25">
        <f t="shared" si="59"/>
        <v>-8.396946564885496E-4</v>
      </c>
      <c r="T350" s="25"/>
    </row>
    <row r="351" spans="1:20" s="15" customFormat="1" x14ac:dyDescent="0.25">
      <c r="A351" s="15">
        <f t="shared" si="52"/>
        <v>3.4899999999999696</v>
      </c>
      <c r="B351" s="2"/>
      <c r="C351" s="16">
        <v>20.87</v>
      </c>
      <c r="D351" s="16">
        <v>27.32</v>
      </c>
      <c r="E351" s="16">
        <v>16349.59</v>
      </c>
      <c r="F351" s="2"/>
      <c r="G351" s="16">
        <v>1.23</v>
      </c>
      <c r="H351" s="16">
        <v>-23.36</v>
      </c>
      <c r="I351" s="16">
        <v>-0.3</v>
      </c>
      <c r="J351" s="16"/>
      <c r="K351" s="25">
        <f t="shared" si="53"/>
        <v>3.4899999999999696</v>
      </c>
      <c r="L351" s="25"/>
      <c r="M351" s="25">
        <f t="shared" si="54"/>
        <v>1.2492192993164064E-2</v>
      </c>
      <c r="N351" s="25">
        <f t="shared" si="55"/>
        <v>1.6352980957031252E-2</v>
      </c>
      <c r="O351" s="25">
        <f t="shared" si="56"/>
        <v>9.7864031451416018</v>
      </c>
      <c r="P351" s="25"/>
      <c r="Q351" s="25">
        <f t="shared" si="57"/>
        <v>9.3893129770992369E-3</v>
      </c>
      <c r="R351" s="25">
        <f t="shared" si="58"/>
        <v>-0.1783206106870229</v>
      </c>
      <c r="S351" s="25">
        <f t="shared" si="59"/>
        <v>-2.2900763358778627E-3</v>
      </c>
      <c r="T351" s="25"/>
    </row>
    <row r="352" spans="1:20" s="15" customFormat="1" x14ac:dyDescent="0.25">
      <c r="A352" s="15">
        <f t="shared" si="52"/>
        <v>3.4999999999999694</v>
      </c>
      <c r="B352" s="2"/>
      <c r="C352" s="16">
        <v>14.62</v>
      </c>
      <c r="D352" s="16">
        <v>28.07</v>
      </c>
      <c r="E352" s="16">
        <v>16343.84</v>
      </c>
      <c r="F352" s="2"/>
      <c r="G352" s="16">
        <v>0.92</v>
      </c>
      <c r="H352" s="16">
        <v>-22.86</v>
      </c>
      <c r="I352" s="16">
        <v>-2.36</v>
      </c>
      <c r="J352" s="16"/>
      <c r="K352" s="25">
        <f t="shared" si="53"/>
        <v>3.4999999999999694</v>
      </c>
      <c r="L352" s="25"/>
      <c r="M352" s="25">
        <f t="shared" si="54"/>
        <v>8.7511193847656255E-3</v>
      </c>
      <c r="N352" s="25">
        <f t="shared" si="55"/>
        <v>1.6801909790039062E-2</v>
      </c>
      <c r="O352" s="25">
        <f t="shared" si="56"/>
        <v>9.7829613574218754</v>
      </c>
      <c r="P352" s="25"/>
      <c r="Q352" s="25">
        <f t="shared" si="57"/>
        <v>7.0229007633587793E-3</v>
      </c>
      <c r="R352" s="25">
        <f t="shared" si="58"/>
        <v>-0.17450381679389312</v>
      </c>
      <c r="S352" s="25">
        <f t="shared" si="59"/>
        <v>-1.801526717557252E-2</v>
      </c>
      <c r="T352" s="25"/>
    </row>
    <row r="353" spans="1:20" s="15" customFormat="1" x14ac:dyDescent="0.25">
      <c r="A353" s="15">
        <f t="shared" si="52"/>
        <v>3.5099999999999691</v>
      </c>
      <c r="B353" s="2"/>
      <c r="C353" s="16">
        <v>10.119999999999999</v>
      </c>
      <c r="D353" s="16">
        <v>28.82</v>
      </c>
      <c r="E353" s="16">
        <v>16342.34</v>
      </c>
      <c r="F353" s="2"/>
      <c r="G353" s="16">
        <v>1.92</v>
      </c>
      <c r="H353" s="16">
        <v>-25.17</v>
      </c>
      <c r="I353" s="16">
        <v>-3.61</v>
      </c>
      <c r="J353" s="16"/>
      <c r="K353" s="25">
        <f t="shared" si="53"/>
        <v>3.5099999999999691</v>
      </c>
      <c r="L353" s="25"/>
      <c r="M353" s="25">
        <f t="shared" si="54"/>
        <v>6.0575463867187495E-3</v>
      </c>
      <c r="N353" s="25">
        <f t="shared" si="55"/>
        <v>1.7250838623046875E-2</v>
      </c>
      <c r="O353" s="25">
        <f t="shared" si="56"/>
        <v>9.7820634997558606</v>
      </c>
      <c r="P353" s="25"/>
      <c r="Q353" s="25">
        <f t="shared" si="57"/>
        <v>1.465648854961832E-2</v>
      </c>
      <c r="R353" s="25">
        <f t="shared" si="58"/>
        <v>-0.19213740458015269</v>
      </c>
      <c r="S353" s="25">
        <f t="shared" si="59"/>
        <v>-2.7557251908396946E-2</v>
      </c>
      <c r="T353" s="25"/>
    </row>
    <row r="354" spans="1:20" s="15" customFormat="1" x14ac:dyDescent="0.25">
      <c r="A354" s="15">
        <f t="shared" si="52"/>
        <v>3.5199999999999689</v>
      </c>
      <c r="B354" s="2"/>
      <c r="C354" s="16">
        <v>15.87</v>
      </c>
      <c r="D354" s="16">
        <v>27.07</v>
      </c>
      <c r="E354" s="16">
        <v>16343.09</v>
      </c>
      <c r="F354" s="2"/>
      <c r="G354" s="16">
        <v>2.11</v>
      </c>
      <c r="H354" s="16">
        <v>-26.67</v>
      </c>
      <c r="I354" s="16">
        <v>-4.05</v>
      </c>
      <c r="J354" s="16"/>
      <c r="K354" s="25">
        <f t="shared" si="53"/>
        <v>3.5199999999999689</v>
      </c>
      <c r="L354" s="25"/>
      <c r="M354" s="25">
        <f t="shared" si="54"/>
        <v>9.4993341064453125E-3</v>
      </c>
      <c r="N354" s="25">
        <f t="shared" si="55"/>
        <v>1.6203338012695315E-2</v>
      </c>
      <c r="O354" s="25">
        <f t="shared" si="56"/>
        <v>9.782512428588868</v>
      </c>
      <c r="P354" s="25"/>
      <c r="Q354" s="25">
        <f t="shared" si="57"/>
        <v>1.6106870229007631E-2</v>
      </c>
      <c r="R354" s="25">
        <f t="shared" si="58"/>
        <v>-0.20358778625954199</v>
      </c>
      <c r="S354" s="25">
        <f t="shared" si="59"/>
        <v>-3.0916030534351144E-2</v>
      </c>
      <c r="T354" s="25"/>
    </row>
    <row r="355" spans="1:20" s="15" customFormat="1" x14ac:dyDescent="0.25">
      <c r="A355" s="15">
        <f t="shared" si="52"/>
        <v>3.5299999999999687</v>
      </c>
      <c r="B355" s="2"/>
      <c r="C355" s="16">
        <v>18.87</v>
      </c>
      <c r="D355" s="16">
        <v>31.82</v>
      </c>
      <c r="E355" s="16">
        <v>16343.09</v>
      </c>
      <c r="F355" s="2"/>
      <c r="G355" s="16">
        <v>3.79</v>
      </c>
      <c r="H355" s="16">
        <v>-25.23</v>
      </c>
      <c r="I355" s="16">
        <v>-5.49</v>
      </c>
      <c r="J355" s="16"/>
      <c r="K355" s="25">
        <f t="shared" si="53"/>
        <v>3.5299999999999687</v>
      </c>
      <c r="L355" s="25"/>
      <c r="M355" s="25">
        <f t="shared" si="54"/>
        <v>1.1295049438476564E-2</v>
      </c>
      <c r="N355" s="25">
        <f t="shared" si="55"/>
        <v>1.9046553955078125E-2</v>
      </c>
      <c r="O355" s="25">
        <f t="shared" si="56"/>
        <v>9.782512428588868</v>
      </c>
      <c r="P355" s="25"/>
      <c r="Q355" s="25">
        <f t="shared" si="57"/>
        <v>2.8931297709923663E-2</v>
      </c>
      <c r="R355" s="25">
        <f t="shared" si="58"/>
        <v>-0.19259541984732825</v>
      </c>
      <c r="S355" s="25">
        <f t="shared" si="59"/>
        <v>-4.190839694656489E-2</v>
      </c>
      <c r="T355" s="25"/>
    </row>
    <row r="356" spans="1:20" s="15" customFormat="1" x14ac:dyDescent="0.25">
      <c r="A356" s="15">
        <f t="shared" si="52"/>
        <v>3.5399999999999685</v>
      </c>
      <c r="B356" s="2"/>
      <c r="C356" s="16">
        <v>8.6199999999999992</v>
      </c>
      <c r="D356" s="16">
        <v>33.57</v>
      </c>
      <c r="E356" s="16">
        <v>16359.84</v>
      </c>
      <c r="F356" s="2"/>
      <c r="G356" s="16">
        <v>3.92</v>
      </c>
      <c r="H356" s="16">
        <v>-23.61</v>
      </c>
      <c r="I356" s="16">
        <v>-6.36</v>
      </c>
      <c r="J356" s="16"/>
      <c r="K356" s="25">
        <f t="shared" si="53"/>
        <v>3.5399999999999685</v>
      </c>
      <c r="L356" s="25"/>
      <c r="M356" s="25">
        <f t="shared" si="54"/>
        <v>5.1596887207031247E-3</v>
      </c>
      <c r="N356" s="25">
        <f t="shared" si="55"/>
        <v>2.0094054565429689E-2</v>
      </c>
      <c r="O356" s="25">
        <f t="shared" si="56"/>
        <v>9.7925385058593761</v>
      </c>
      <c r="P356" s="25"/>
      <c r="Q356" s="25">
        <f t="shared" si="57"/>
        <v>2.9923664122137403E-2</v>
      </c>
      <c r="R356" s="25">
        <f t="shared" si="58"/>
        <v>-0.18022900763358779</v>
      </c>
      <c r="S356" s="25">
        <f t="shared" si="59"/>
        <v>-4.8549618320610687E-2</v>
      </c>
      <c r="T356" s="25"/>
    </row>
    <row r="357" spans="1:20" s="15" customFormat="1" x14ac:dyDescent="0.25">
      <c r="A357" s="15">
        <f t="shared" si="52"/>
        <v>3.5499999999999683</v>
      </c>
      <c r="B357" s="2"/>
      <c r="C357" s="16">
        <v>0.87</v>
      </c>
      <c r="D357" s="16">
        <v>25.32</v>
      </c>
      <c r="E357" s="16">
        <v>16366.09</v>
      </c>
      <c r="F357" s="2"/>
      <c r="G357" s="16">
        <v>4.6100000000000003</v>
      </c>
      <c r="H357" s="16">
        <v>-24.86</v>
      </c>
      <c r="I357" s="16">
        <v>-5.05</v>
      </c>
      <c r="J357" s="16"/>
      <c r="K357" s="25">
        <f t="shared" si="53"/>
        <v>3.5499999999999683</v>
      </c>
      <c r="L357" s="25"/>
      <c r="M357" s="25">
        <f t="shared" si="54"/>
        <v>5.2075744628906251E-4</v>
      </c>
      <c r="N357" s="25">
        <f t="shared" si="55"/>
        <v>1.515583740234375E-2</v>
      </c>
      <c r="O357" s="25">
        <f t="shared" si="56"/>
        <v>9.7962795794677735</v>
      </c>
      <c r="P357" s="25"/>
      <c r="Q357" s="25">
        <f t="shared" si="57"/>
        <v>3.5190839694656494E-2</v>
      </c>
      <c r="R357" s="25">
        <f t="shared" si="58"/>
        <v>-0.18977099236641221</v>
      </c>
      <c r="S357" s="25">
        <f t="shared" si="59"/>
        <v>-3.8549618320610685E-2</v>
      </c>
      <c r="T357" s="25"/>
    </row>
    <row r="358" spans="1:20" s="15" customFormat="1" x14ac:dyDescent="0.25">
      <c r="A358" s="15">
        <f t="shared" si="52"/>
        <v>3.5599999999999681</v>
      </c>
      <c r="B358" s="2"/>
      <c r="C358" s="16">
        <v>-1.38</v>
      </c>
      <c r="D358" s="16">
        <v>26.07</v>
      </c>
      <c r="E358" s="16">
        <v>16379.34</v>
      </c>
      <c r="F358" s="2"/>
      <c r="G358" s="16">
        <v>5.04</v>
      </c>
      <c r="H358" s="16">
        <v>-25.86</v>
      </c>
      <c r="I358" s="16">
        <v>-4.3</v>
      </c>
      <c r="J358" s="16"/>
      <c r="K358" s="25">
        <f t="shared" si="53"/>
        <v>3.5599999999999681</v>
      </c>
      <c r="L358" s="25"/>
      <c r="M358" s="25">
        <f t="shared" si="54"/>
        <v>-8.2602905273437496E-4</v>
      </c>
      <c r="N358" s="25">
        <f t="shared" si="55"/>
        <v>1.5604766235351564E-2</v>
      </c>
      <c r="O358" s="25">
        <f t="shared" si="56"/>
        <v>9.8042106555175792</v>
      </c>
      <c r="P358" s="25"/>
      <c r="Q358" s="25">
        <f t="shared" si="57"/>
        <v>3.8473282442748093E-2</v>
      </c>
      <c r="R358" s="25">
        <f t="shared" si="58"/>
        <v>-0.19740458015267176</v>
      </c>
      <c r="S358" s="25">
        <f t="shared" si="59"/>
        <v>-3.2824427480916032E-2</v>
      </c>
      <c r="T358" s="25"/>
    </row>
    <row r="359" spans="1:20" s="15" customFormat="1" x14ac:dyDescent="0.25">
      <c r="A359" s="15">
        <f t="shared" si="52"/>
        <v>3.5699999999999679</v>
      </c>
      <c r="B359" s="2"/>
      <c r="C359" s="16">
        <v>3.87</v>
      </c>
      <c r="D359" s="16">
        <v>28.32</v>
      </c>
      <c r="E359" s="16">
        <v>16382.34</v>
      </c>
      <c r="F359" s="2"/>
      <c r="G359" s="16">
        <v>4.6100000000000003</v>
      </c>
      <c r="H359" s="16">
        <v>-23.3</v>
      </c>
      <c r="I359" s="16">
        <v>-4.55</v>
      </c>
      <c r="J359" s="16"/>
      <c r="K359" s="25">
        <f t="shared" si="53"/>
        <v>3.5699999999999679</v>
      </c>
      <c r="L359" s="25"/>
      <c r="M359" s="25">
        <f t="shared" si="54"/>
        <v>2.3164727783203127E-3</v>
      </c>
      <c r="N359" s="25">
        <f t="shared" si="55"/>
        <v>1.6951552734375E-2</v>
      </c>
      <c r="O359" s="25">
        <f t="shared" si="56"/>
        <v>9.8060063708496106</v>
      </c>
      <c r="P359" s="25"/>
      <c r="Q359" s="25">
        <f t="shared" si="57"/>
        <v>3.5190839694656494E-2</v>
      </c>
      <c r="R359" s="25">
        <f t="shared" si="58"/>
        <v>-0.17786259541984734</v>
      </c>
      <c r="S359" s="25">
        <f t="shared" si="59"/>
        <v>-3.4732824427480914E-2</v>
      </c>
      <c r="T359" s="25"/>
    </row>
    <row r="360" spans="1:20" s="15" customFormat="1" x14ac:dyDescent="0.25">
      <c r="A360" s="15">
        <f t="shared" si="52"/>
        <v>3.5799999999999677</v>
      </c>
      <c r="B360" s="2"/>
      <c r="C360" s="16">
        <v>12.37</v>
      </c>
      <c r="D360" s="16">
        <v>33.07</v>
      </c>
      <c r="E360" s="16">
        <v>16391.34</v>
      </c>
      <c r="F360" s="2"/>
      <c r="G360" s="16">
        <v>3.23</v>
      </c>
      <c r="H360" s="16">
        <v>-19.98</v>
      </c>
      <c r="I360" s="16">
        <v>-6.18</v>
      </c>
      <c r="J360" s="16"/>
      <c r="K360" s="25">
        <f t="shared" si="53"/>
        <v>3.5799999999999677</v>
      </c>
      <c r="L360" s="25"/>
      <c r="M360" s="25">
        <f t="shared" si="54"/>
        <v>7.4043328857421875E-3</v>
      </c>
      <c r="N360" s="25">
        <f t="shared" si="55"/>
        <v>1.9794768676757814E-2</v>
      </c>
      <c r="O360" s="25">
        <f t="shared" si="56"/>
        <v>9.8113935168457029</v>
      </c>
      <c r="P360" s="25"/>
      <c r="Q360" s="25">
        <f t="shared" si="57"/>
        <v>2.465648854961832E-2</v>
      </c>
      <c r="R360" s="25">
        <f t="shared" si="58"/>
        <v>-0.15251908396946565</v>
      </c>
      <c r="S360" s="25">
        <f t="shared" si="59"/>
        <v>-4.7175572519083969E-2</v>
      </c>
      <c r="T360" s="25"/>
    </row>
    <row r="361" spans="1:20" s="15" customFormat="1" x14ac:dyDescent="0.25">
      <c r="A361" s="15">
        <f t="shared" si="52"/>
        <v>3.5899999999999674</v>
      </c>
      <c r="B361" s="2"/>
      <c r="C361" s="16">
        <v>9.1199999999999992</v>
      </c>
      <c r="D361" s="16">
        <v>29.07</v>
      </c>
      <c r="E361" s="16">
        <v>16397.34</v>
      </c>
      <c r="F361" s="2"/>
      <c r="G361" s="16">
        <v>3.79</v>
      </c>
      <c r="H361" s="16">
        <v>-17.11</v>
      </c>
      <c r="I361" s="16">
        <v>-6.49</v>
      </c>
      <c r="J361" s="16"/>
      <c r="K361" s="25">
        <f t="shared" si="53"/>
        <v>3.5899999999999674</v>
      </c>
      <c r="L361" s="25"/>
      <c r="M361" s="25">
        <f t="shared" si="54"/>
        <v>5.4589746093749994E-3</v>
      </c>
      <c r="N361" s="25">
        <f t="shared" si="55"/>
        <v>1.7400481567382813E-2</v>
      </c>
      <c r="O361" s="25">
        <f t="shared" si="56"/>
        <v>9.8149849475097657</v>
      </c>
      <c r="P361" s="25"/>
      <c r="Q361" s="25">
        <f t="shared" si="57"/>
        <v>2.8931297709923663E-2</v>
      </c>
      <c r="R361" s="25">
        <f t="shared" si="58"/>
        <v>-0.13061068702290077</v>
      </c>
      <c r="S361" s="25">
        <f t="shared" si="59"/>
        <v>-4.954198473282443E-2</v>
      </c>
      <c r="T361" s="25"/>
    </row>
    <row r="362" spans="1:20" s="15" customFormat="1" x14ac:dyDescent="0.25">
      <c r="A362" s="15">
        <f t="shared" si="52"/>
        <v>3.5999999999999672</v>
      </c>
      <c r="B362" s="2"/>
      <c r="C362" s="16">
        <v>7.87</v>
      </c>
      <c r="D362" s="16">
        <v>28.07</v>
      </c>
      <c r="E362" s="16">
        <v>16398.34</v>
      </c>
      <c r="F362" s="2"/>
      <c r="G362" s="16">
        <v>5.29</v>
      </c>
      <c r="H362" s="16">
        <v>-15.74</v>
      </c>
      <c r="I362" s="16">
        <v>-6.61</v>
      </c>
      <c r="J362" s="16"/>
      <c r="K362" s="25">
        <f t="shared" si="53"/>
        <v>3.5999999999999672</v>
      </c>
      <c r="L362" s="25"/>
      <c r="M362" s="25">
        <f t="shared" si="54"/>
        <v>4.7107598876953123E-3</v>
      </c>
      <c r="N362" s="25">
        <f t="shared" si="55"/>
        <v>1.6801909790039062E-2</v>
      </c>
      <c r="O362" s="25">
        <f t="shared" si="56"/>
        <v>9.8155835192871095</v>
      </c>
      <c r="P362" s="25"/>
      <c r="Q362" s="25">
        <f t="shared" si="57"/>
        <v>4.0381679389312974E-2</v>
      </c>
      <c r="R362" s="25">
        <f t="shared" si="58"/>
        <v>-0.12015267175572519</v>
      </c>
      <c r="S362" s="25">
        <f t="shared" si="59"/>
        <v>-5.0458015267175575E-2</v>
      </c>
      <c r="T362" s="25"/>
    </row>
    <row r="363" spans="1:20" s="15" customFormat="1" x14ac:dyDescent="0.25">
      <c r="A363" s="15">
        <f t="shared" si="52"/>
        <v>3.609999999999967</v>
      </c>
      <c r="B363" s="2"/>
      <c r="C363" s="16">
        <v>18.37</v>
      </c>
      <c r="D363" s="16">
        <v>32.32</v>
      </c>
      <c r="E363" s="16">
        <v>16396.34</v>
      </c>
      <c r="F363" s="2"/>
      <c r="G363" s="16">
        <v>5.23</v>
      </c>
      <c r="H363" s="16">
        <v>-14.86</v>
      </c>
      <c r="I363" s="16">
        <v>-7.24</v>
      </c>
      <c r="J363" s="16"/>
      <c r="K363" s="25">
        <f t="shared" si="53"/>
        <v>3.609999999999967</v>
      </c>
      <c r="L363" s="25"/>
      <c r="M363" s="25">
        <f t="shared" si="54"/>
        <v>1.0995763549804688E-2</v>
      </c>
      <c r="N363" s="25">
        <f t="shared" si="55"/>
        <v>1.9345839843750001E-2</v>
      </c>
      <c r="O363" s="25">
        <f t="shared" si="56"/>
        <v>9.8143863757324219</v>
      </c>
      <c r="P363" s="25"/>
      <c r="Q363" s="25">
        <f t="shared" si="57"/>
        <v>3.9923664122137409E-2</v>
      </c>
      <c r="R363" s="25">
        <f t="shared" si="58"/>
        <v>-0.11343511450381678</v>
      </c>
      <c r="S363" s="25">
        <f t="shared" si="59"/>
        <v>-5.5267175572519082E-2</v>
      </c>
      <c r="T363" s="25"/>
    </row>
    <row r="364" spans="1:20" s="15" customFormat="1" x14ac:dyDescent="0.25">
      <c r="A364" s="15">
        <f t="shared" si="52"/>
        <v>3.6199999999999668</v>
      </c>
      <c r="B364" s="2"/>
      <c r="C364" s="16">
        <v>23.87</v>
      </c>
      <c r="D364" s="16">
        <v>31.32</v>
      </c>
      <c r="E364" s="16">
        <v>16398.09</v>
      </c>
      <c r="F364" s="2"/>
      <c r="G364" s="16">
        <v>4.8600000000000003</v>
      </c>
      <c r="H364" s="16">
        <v>-13.74</v>
      </c>
      <c r="I364" s="16">
        <v>-8.8000000000000007</v>
      </c>
      <c r="J364" s="16"/>
      <c r="K364" s="25">
        <f t="shared" si="53"/>
        <v>3.6199999999999668</v>
      </c>
      <c r="L364" s="25"/>
      <c r="M364" s="25">
        <f t="shared" si="54"/>
        <v>1.4287908325195314E-2</v>
      </c>
      <c r="N364" s="25">
        <f t="shared" si="55"/>
        <v>1.874726806640625E-2</v>
      </c>
      <c r="O364" s="25">
        <f t="shared" si="56"/>
        <v>9.8154338763427731</v>
      </c>
      <c r="P364" s="25"/>
      <c r="Q364" s="25">
        <f t="shared" si="57"/>
        <v>3.7099236641221375E-2</v>
      </c>
      <c r="R364" s="25">
        <f t="shared" si="58"/>
        <v>-0.10488549618320611</v>
      </c>
      <c r="S364" s="25">
        <f t="shared" si="59"/>
        <v>-6.7175572519083973E-2</v>
      </c>
      <c r="T364" s="25"/>
    </row>
    <row r="365" spans="1:20" s="15" customFormat="1" x14ac:dyDescent="0.25">
      <c r="A365" s="15">
        <f t="shared" si="52"/>
        <v>3.6299999999999666</v>
      </c>
      <c r="B365" s="2"/>
      <c r="C365" s="16">
        <v>22.62</v>
      </c>
      <c r="D365" s="16">
        <v>28.07</v>
      </c>
      <c r="E365" s="16">
        <v>16400.34</v>
      </c>
      <c r="F365" s="2"/>
      <c r="G365" s="16">
        <v>5.61</v>
      </c>
      <c r="H365" s="16">
        <v>-12.11</v>
      </c>
      <c r="I365" s="16">
        <v>-9.24</v>
      </c>
      <c r="J365" s="16"/>
      <c r="K365" s="25">
        <f t="shared" si="53"/>
        <v>3.6299999999999666</v>
      </c>
      <c r="L365" s="25"/>
      <c r="M365" s="25">
        <f t="shared" si="54"/>
        <v>1.3539693603515627E-2</v>
      </c>
      <c r="N365" s="25">
        <f t="shared" si="55"/>
        <v>1.6801909790039062E-2</v>
      </c>
      <c r="O365" s="25">
        <f t="shared" si="56"/>
        <v>9.8167806628417971</v>
      </c>
      <c r="P365" s="25"/>
      <c r="Q365" s="25">
        <f t="shared" si="57"/>
        <v>4.2824427480916034E-2</v>
      </c>
      <c r="R365" s="25">
        <f t="shared" si="58"/>
        <v>-9.244274809160305E-2</v>
      </c>
      <c r="S365" s="25">
        <f t="shared" si="59"/>
        <v>-7.0534351145038171E-2</v>
      </c>
      <c r="T365" s="25"/>
    </row>
    <row r="366" spans="1:20" s="15" customFormat="1" x14ac:dyDescent="0.25">
      <c r="A366" s="15">
        <f t="shared" si="52"/>
        <v>3.6399999999999664</v>
      </c>
      <c r="B366" s="2"/>
      <c r="C366" s="16">
        <v>8.8699999999999992</v>
      </c>
      <c r="D366" s="16">
        <v>20.07</v>
      </c>
      <c r="E366" s="16">
        <v>16393.59</v>
      </c>
      <c r="F366" s="2"/>
      <c r="G366" s="16">
        <v>6.11</v>
      </c>
      <c r="H366" s="16">
        <v>-12.86</v>
      </c>
      <c r="I366" s="16">
        <v>-10.11</v>
      </c>
      <c r="J366" s="16"/>
      <c r="K366" s="25">
        <f t="shared" si="53"/>
        <v>3.6399999999999664</v>
      </c>
      <c r="L366" s="25"/>
      <c r="M366" s="25">
        <f t="shared" si="54"/>
        <v>5.3093316650390625E-3</v>
      </c>
      <c r="N366" s="25">
        <f t="shared" si="55"/>
        <v>1.2013335571289063E-2</v>
      </c>
      <c r="O366" s="25">
        <f t="shared" si="56"/>
        <v>9.8127403033447269</v>
      </c>
      <c r="P366" s="25"/>
      <c r="Q366" s="25">
        <f t="shared" si="57"/>
        <v>4.6641221374045805E-2</v>
      </c>
      <c r="R366" s="25">
        <f t="shared" si="58"/>
        <v>-9.8167938931297702E-2</v>
      </c>
      <c r="S366" s="25">
        <f t="shared" si="59"/>
        <v>-7.7175572519083968E-2</v>
      </c>
      <c r="T366" s="25"/>
    </row>
    <row r="367" spans="1:20" s="15" customFormat="1" x14ac:dyDescent="0.25">
      <c r="A367" s="15">
        <f t="shared" si="52"/>
        <v>3.6499999999999662</v>
      </c>
      <c r="B367" s="2"/>
      <c r="C367" s="16">
        <v>8.1199999999999992</v>
      </c>
      <c r="D367" s="16">
        <v>11.32</v>
      </c>
      <c r="E367" s="16">
        <v>16386.34</v>
      </c>
      <c r="F367" s="2"/>
      <c r="G367" s="16">
        <v>4.92</v>
      </c>
      <c r="H367" s="16">
        <v>-15.17</v>
      </c>
      <c r="I367" s="16">
        <v>-10.11</v>
      </c>
      <c r="J367" s="16"/>
      <c r="K367" s="25">
        <f t="shared" si="53"/>
        <v>3.6499999999999662</v>
      </c>
      <c r="L367" s="25"/>
      <c r="M367" s="25">
        <f t="shared" si="54"/>
        <v>4.8604028320312501E-3</v>
      </c>
      <c r="N367" s="25">
        <f t="shared" si="55"/>
        <v>6.7758325195312503E-3</v>
      </c>
      <c r="O367" s="25">
        <f t="shared" si="56"/>
        <v>9.808400657958984</v>
      </c>
      <c r="P367" s="25"/>
      <c r="Q367" s="25">
        <f t="shared" si="57"/>
        <v>3.7557251908396948E-2</v>
      </c>
      <c r="R367" s="25">
        <f t="shared" si="58"/>
        <v>-0.11580152671755725</v>
      </c>
      <c r="S367" s="25">
        <f t="shared" si="59"/>
        <v>-7.7175572519083968E-2</v>
      </c>
      <c r="T367" s="25"/>
    </row>
    <row r="368" spans="1:20" s="15" customFormat="1" x14ac:dyDescent="0.25">
      <c r="A368" s="15">
        <f t="shared" si="52"/>
        <v>3.6599999999999659</v>
      </c>
      <c r="B368" s="2"/>
      <c r="C368" s="16">
        <v>13.87</v>
      </c>
      <c r="D368" s="16">
        <v>12.82</v>
      </c>
      <c r="E368" s="16">
        <v>16401.84</v>
      </c>
      <c r="F368" s="2"/>
      <c r="G368" s="16">
        <v>3.61</v>
      </c>
      <c r="H368" s="16">
        <v>-16.98</v>
      </c>
      <c r="I368" s="16">
        <v>-9.11</v>
      </c>
      <c r="J368" s="16"/>
      <c r="K368" s="25">
        <f t="shared" si="53"/>
        <v>3.6599999999999659</v>
      </c>
      <c r="L368" s="25"/>
      <c r="M368" s="25">
        <f t="shared" si="54"/>
        <v>8.3021905517578123E-3</v>
      </c>
      <c r="N368" s="25">
        <f t="shared" si="55"/>
        <v>7.6736901855468751E-3</v>
      </c>
      <c r="O368" s="25">
        <f t="shared" si="56"/>
        <v>9.8176785205078136</v>
      </c>
      <c r="P368" s="25"/>
      <c r="Q368" s="25">
        <f t="shared" si="57"/>
        <v>2.7557251908396946E-2</v>
      </c>
      <c r="R368" s="25">
        <f t="shared" si="58"/>
        <v>-0.12961832061068704</v>
      </c>
      <c r="S368" s="25">
        <f t="shared" si="59"/>
        <v>-6.9541984732824427E-2</v>
      </c>
      <c r="T368" s="25"/>
    </row>
    <row r="369" spans="1:20" s="15" customFormat="1" x14ac:dyDescent="0.25">
      <c r="A369" s="15">
        <f t="shared" si="52"/>
        <v>3.6699999999999657</v>
      </c>
      <c r="B369" s="2"/>
      <c r="C369" s="16">
        <v>18.62</v>
      </c>
      <c r="D369" s="16">
        <v>14.57</v>
      </c>
      <c r="E369" s="16">
        <v>16403.09</v>
      </c>
      <c r="F369" s="2"/>
      <c r="G369" s="16">
        <v>4.17</v>
      </c>
      <c r="H369" s="16">
        <v>-16.98</v>
      </c>
      <c r="I369" s="16">
        <v>-8.43</v>
      </c>
      <c r="J369" s="16"/>
      <c r="K369" s="25">
        <f t="shared" si="53"/>
        <v>3.6699999999999657</v>
      </c>
      <c r="L369" s="25"/>
      <c r="M369" s="25">
        <f t="shared" si="54"/>
        <v>1.1145406494140626E-2</v>
      </c>
      <c r="N369" s="25">
        <f t="shared" si="55"/>
        <v>8.7211907958984376E-3</v>
      </c>
      <c r="O369" s="25">
        <f t="shared" si="56"/>
        <v>9.8184267352294921</v>
      </c>
      <c r="P369" s="25"/>
      <c r="Q369" s="25">
        <f t="shared" si="57"/>
        <v>3.1832061068702289E-2</v>
      </c>
      <c r="R369" s="25">
        <f t="shared" si="58"/>
        <v>-0.12961832061068704</v>
      </c>
      <c r="S369" s="25">
        <f t="shared" si="59"/>
        <v>-6.435114503816794E-2</v>
      </c>
      <c r="T369" s="25"/>
    </row>
    <row r="370" spans="1:20" s="15" customFormat="1" x14ac:dyDescent="0.25">
      <c r="A370" s="15">
        <f t="shared" si="52"/>
        <v>3.6799999999999655</v>
      </c>
      <c r="B370" s="2"/>
      <c r="C370" s="16">
        <v>12.37</v>
      </c>
      <c r="D370" s="16">
        <v>12.07</v>
      </c>
      <c r="E370" s="16">
        <v>16400.84</v>
      </c>
      <c r="F370" s="2"/>
      <c r="G370" s="16">
        <v>4.2300000000000004</v>
      </c>
      <c r="H370" s="16">
        <v>-17.48</v>
      </c>
      <c r="I370" s="16">
        <v>-8.36</v>
      </c>
      <c r="J370" s="16"/>
      <c r="K370" s="25">
        <f t="shared" si="53"/>
        <v>3.6799999999999655</v>
      </c>
      <c r="L370" s="25"/>
      <c r="M370" s="25">
        <f t="shared" si="54"/>
        <v>7.4043328857421875E-3</v>
      </c>
      <c r="N370" s="25">
        <f t="shared" si="55"/>
        <v>7.2247613525390627E-3</v>
      </c>
      <c r="O370" s="25">
        <f t="shared" si="56"/>
        <v>9.8170799487304699</v>
      </c>
      <c r="P370" s="25"/>
      <c r="Q370" s="25">
        <f t="shared" si="57"/>
        <v>3.2290076335877868E-2</v>
      </c>
      <c r="R370" s="25">
        <f t="shared" si="58"/>
        <v>-0.13343511450381679</v>
      </c>
      <c r="S370" s="25">
        <f t="shared" si="59"/>
        <v>-6.3816793893129761E-2</v>
      </c>
      <c r="T370" s="25"/>
    </row>
    <row r="371" spans="1:20" s="15" customFormat="1" x14ac:dyDescent="0.25">
      <c r="A371" s="15">
        <f t="shared" si="52"/>
        <v>3.6899999999999653</v>
      </c>
      <c r="B371" s="2"/>
      <c r="C371" s="16">
        <v>8.6199999999999992</v>
      </c>
      <c r="D371" s="16">
        <v>8.07</v>
      </c>
      <c r="E371" s="16">
        <v>16391.84</v>
      </c>
      <c r="F371" s="2"/>
      <c r="G371" s="16">
        <v>3.11</v>
      </c>
      <c r="H371" s="16">
        <v>-18.23</v>
      </c>
      <c r="I371" s="16">
        <v>-5.99</v>
      </c>
      <c r="J371" s="16"/>
      <c r="K371" s="25">
        <f t="shared" si="53"/>
        <v>3.6899999999999653</v>
      </c>
      <c r="L371" s="25"/>
      <c r="M371" s="25">
        <f t="shared" si="54"/>
        <v>5.1596887207031247E-3</v>
      </c>
      <c r="N371" s="25">
        <f t="shared" si="55"/>
        <v>4.8304742431640631E-3</v>
      </c>
      <c r="O371" s="25">
        <f t="shared" si="56"/>
        <v>9.8116928027343757</v>
      </c>
      <c r="P371" s="25"/>
      <c r="Q371" s="25">
        <f t="shared" si="57"/>
        <v>2.3740458015267175E-2</v>
      </c>
      <c r="R371" s="25">
        <f t="shared" si="58"/>
        <v>-0.13916030534351145</v>
      </c>
      <c r="S371" s="25">
        <f t="shared" si="59"/>
        <v>-4.572519083969466E-2</v>
      </c>
      <c r="T371" s="25"/>
    </row>
    <row r="372" spans="1:20" s="15" customFormat="1" x14ac:dyDescent="0.25">
      <c r="A372" s="15">
        <f t="shared" si="52"/>
        <v>3.6999999999999651</v>
      </c>
      <c r="B372" s="2"/>
      <c r="C372" s="16">
        <v>17.62</v>
      </c>
      <c r="D372" s="16">
        <v>8.32</v>
      </c>
      <c r="E372" s="16">
        <v>16387.59</v>
      </c>
      <c r="F372" s="2"/>
      <c r="G372" s="16">
        <v>4.29</v>
      </c>
      <c r="H372" s="16">
        <v>-20.67</v>
      </c>
      <c r="I372" s="16">
        <v>-5.24</v>
      </c>
      <c r="J372" s="16"/>
      <c r="K372" s="25">
        <f t="shared" si="53"/>
        <v>3.6999999999999651</v>
      </c>
      <c r="L372" s="25"/>
      <c r="M372" s="25">
        <f t="shared" si="54"/>
        <v>1.0546834716796877E-2</v>
      </c>
      <c r="N372" s="25">
        <f t="shared" si="55"/>
        <v>4.9801171875E-3</v>
      </c>
      <c r="O372" s="25">
        <f t="shared" si="56"/>
        <v>9.8091488726806642</v>
      </c>
      <c r="P372" s="25"/>
      <c r="Q372" s="25">
        <f t="shared" si="57"/>
        <v>3.2748091603053434E-2</v>
      </c>
      <c r="R372" s="25">
        <f t="shared" si="58"/>
        <v>-0.15778625954198475</v>
      </c>
      <c r="S372" s="25">
        <f t="shared" si="59"/>
        <v>-0.04</v>
      </c>
      <c r="T372" s="25"/>
    </row>
    <row r="373" spans="1:20" s="15" customFormat="1" x14ac:dyDescent="0.25">
      <c r="A373" s="15">
        <f t="shared" si="52"/>
        <v>3.7099999999999649</v>
      </c>
      <c r="B373" s="2"/>
      <c r="C373" s="16">
        <v>34.619999999999997</v>
      </c>
      <c r="D373" s="16">
        <v>9.82</v>
      </c>
      <c r="E373" s="16">
        <v>16385.34</v>
      </c>
      <c r="F373" s="2"/>
      <c r="G373" s="16">
        <v>3.79</v>
      </c>
      <c r="H373" s="16">
        <v>-18.86</v>
      </c>
      <c r="I373" s="16">
        <v>-5.1100000000000003</v>
      </c>
      <c r="J373" s="16"/>
      <c r="K373" s="25">
        <f t="shared" si="53"/>
        <v>3.7099999999999649</v>
      </c>
      <c r="L373" s="25"/>
      <c r="M373" s="25">
        <f t="shared" si="54"/>
        <v>2.0722554931640623E-2</v>
      </c>
      <c r="N373" s="25">
        <f t="shared" si="55"/>
        <v>5.8779748535156256E-3</v>
      </c>
      <c r="O373" s="25">
        <f t="shared" si="56"/>
        <v>9.807802086181642</v>
      </c>
      <c r="P373" s="25"/>
      <c r="Q373" s="25">
        <f t="shared" si="57"/>
        <v>2.8931297709923663E-2</v>
      </c>
      <c r="R373" s="25">
        <f t="shared" si="58"/>
        <v>-0.14396946564885496</v>
      </c>
      <c r="S373" s="25">
        <f t="shared" si="59"/>
        <v>-3.9007633587786264E-2</v>
      </c>
      <c r="T373" s="25"/>
    </row>
    <row r="374" spans="1:20" s="15" customFormat="1" x14ac:dyDescent="0.25">
      <c r="A374" s="15">
        <f t="shared" si="52"/>
        <v>3.7199999999999647</v>
      </c>
      <c r="B374" s="2"/>
      <c r="C374" s="16">
        <v>31.87</v>
      </c>
      <c r="D374" s="16">
        <v>14.07</v>
      </c>
      <c r="E374" s="16">
        <v>16384.34</v>
      </c>
      <c r="F374" s="2"/>
      <c r="G374" s="16">
        <v>3.54</v>
      </c>
      <c r="H374" s="16">
        <v>-16.86</v>
      </c>
      <c r="I374" s="16">
        <v>-4.55</v>
      </c>
      <c r="J374" s="16"/>
      <c r="K374" s="25">
        <f t="shared" si="53"/>
        <v>3.7199999999999647</v>
      </c>
      <c r="L374" s="25"/>
      <c r="M374" s="25">
        <f t="shared" si="54"/>
        <v>1.9076482543945315E-2</v>
      </c>
      <c r="N374" s="25">
        <f t="shared" si="55"/>
        <v>8.4219049072265639E-3</v>
      </c>
      <c r="O374" s="25">
        <f t="shared" si="56"/>
        <v>9.8072035144042982</v>
      </c>
      <c r="P374" s="25"/>
      <c r="Q374" s="25">
        <f t="shared" si="57"/>
        <v>2.7022900763358778E-2</v>
      </c>
      <c r="R374" s="25">
        <f t="shared" si="58"/>
        <v>-0.12870229007633588</v>
      </c>
      <c r="S374" s="25">
        <f t="shared" si="59"/>
        <v>-3.4732824427480914E-2</v>
      </c>
      <c r="T374" s="25"/>
    </row>
    <row r="375" spans="1:20" s="15" customFormat="1" x14ac:dyDescent="0.25">
      <c r="A375" s="15">
        <f t="shared" si="52"/>
        <v>3.7299999999999645</v>
      </c>
      <c r="B375" s="2"/>
      <c r="C375" s="16">
        <v>28.87</v>
      </c>
      <c r="D375" s="16">
        <v>1.32</v>
      </c>
      <c r="E375" s="16">
        <v>16381.34</v>
      </c>
      <c r="F375" s="2"/>
      <c r="G375" s="16">
        <v>3.92</v>
      </c>
      <c r="H375" s="16">
        <v>-16.670000000000002</v>
      </c>
      <c r="I375" s="16">
        <v>-3.86</v>
      </c>
      <c r="J375" s="16"/>
      <c r="K375" s="25">
        <f t="shared" si="53"/>
        <v>3.7299999999999645</v>
      </c>
      <c r="L375" s="25"/>
      <c r="M375" s="25">
        <f t="shared" si="54"/>
        <v>1.7280767211914065E-2</v>
      </c>
      <c r="N375" s="25">
        <f t="shared" si="55"/>
        <v>7.9011474609375011E-4</v>
      </c>
      <c r="O375" s="25">
        <f t="shared" si="56"/>
        <v>9.8054077990722668</v>
      </c>
      <c r="P375" s="25"/>
      <c r="Q375" s="25">
        <f t="shared" si="57"/>
        <v>2.9923664122137403E-2</v>
      </c>
      <c r="R375" s="25">
        <f t="shared" si="58"/>
        <v>-0.12725190839694658</v>
      </c>
      <c r="S375" s="25">
        <f t="shared" si="59"/>
        <v>-2.9465648854961831E-2</v>
      </c>
      <c r="T375" s="25"/>
    </row>
    <row r="376" spans="1:20" s="15" customFormat="1" x14ac:dyDescent="0.25">
      <c r="A376" s="15">
        <f t="shared" si="52"/>
        <v>3.7399999999999642</v>
      </c>
      <c r="B376" s="2"/>
      <c r="C376" s="16">
        <v>17.37</v>
      </c>
      <c r="D376" s="16">
        <v>-8.18</v>
      </c>
      <c r="E376" s="16">
        <v>16378.34</v>
      </c>
      <c r="F376" s="2"/>
      <c r="G376" s="16">
        <v>4.92</v>
      </c>
      <c r="H376" s="16">
        <v>-17.36</v>
      </c>
      <c r="I376" s="16">
        <v>-3.74</v>
      </c>
      <c r="J376" s="16"/>
      <c r="K376" s="25">
        <f t="shared" si="53"/>
        <v>3.7399999999999642</v>
      </c>
      <c r="L376" s="25"/>
      <c r="M376" s="25">
        <f t="shared" si="54"/>
        <v>1.0397191772460939E-2</v>
      </c>
      <c r="N376" s="25">
        <f t="shared" si="55"/>
        <v>-4.8963171386718751E-3</v>
      </c>
      <c r="O376" s="25">
        <f t="shared" si="56"/>
        <v>9.8036120837402354</v>
      </c>
      <c r="P376" s="25"/>
      <c r="Q376" s="25">
        <f t="shared" si="57"/>
        <v>3.7557251908396948E-2</v>
      </c>
      <c r="R376" s="25">
        <f t="shared" si="58"/>
        <v>-0.13251908396946566</v>
      </c>
      <c r="S376" s="25">
        <f t="shared" si="59"/>
        <v>-2.854961832061069E-2</v>
      </c>
      <c r="T376" s="25"/>
    </row>
    <row r="377" spans="1:20" s="15" customFormat="1" x14ac:dyDescent="0.25">
      <c r="A377" s="15">
        <f t="shared" si="52"/>
        <v>3.749999999999964</v>
      </c>
      <c r="B377" s="2"/>
      <c r="C377" s="16">
        <v>23.12</v>
      </c>
      <c r="D377" s="16">
        <v>-7.93</v>
      </c>
      <c r="E377" s="16">
        <v>16372.34</v>
      </c>
      <c r="F377" s="2"/>
      <c r="G377" s="16">
        <v>3.54</v>
      </c>
      <c r="H377" s="16">
        <v>-16.670000000000002</v>
      </c>
      <c r="I377" s="16">
        <v>-2.99</v>
      </c>
      <c r="J377" s="16"/>
      <c r="K377" s="25">
        <f t="shared" si="53"/>
        <v>3.749999999999964</v>
      </c>
      <c r="L377" s="25"/>
      <c r="M377" s="25">
        <f t="shared" si="54"/>
        <v>1.38389794921875E-2</v>
      </c>
      <c r="N377" s="25">
        <f t="shared" si="55"/>
        <v>-4.7466741943359373E-3</v>
      </c>
      <c r="O377" s="25">
        <f t="shared" si="56"/>
        <v>9.8000206530761726</v>
      </c>
      <c r="P377" s="25"/>
      <c r="Q377" s="25">
        <f t="shared" si="57"/>
        <v>2.7022900763358778E-2</v>
      </c>
      <c r="R377" s="25">
        <f t="shared" si="58"/>
        <v>-0.12725190839694658</v>
      </c>
      <c r="S377" s="25">
        <f t="shared" si="59"/>
        <v>-2.2824427480916031E-2</v>
      </c>
      <c r="T377" s="25"/>
    </row>
    <row r="378" spans="1:20" s="15" customFormat="1" x14ac:dyDescent="0.25">
      <c r="A378" s="15">
        <f t="shared" si="52"/>
        <v>3.7599999999999638</v>
      </c>
      <c r="B378" s="2"/>
      <c r="C378" s="16">
        <v>26.12</v>
      </c>
      <c r="D378" s="16">
        <v>-12.43</v>
      </c>
      <c r="E378" s="16">
        <v>16372.34</v>
      </c>
      <c r="F378" s="2"/>
      <c r="G378" s="16">
        <v>1.98</v>
      </c>
      <c r="H378" s="16">
        <v>-17.8</v>
      </c>
      <c r="I378" s="16">
        <v>-1.74</v>
      </c>
      <c r="J378" s="16"/>
      <c r="K378" s="25">
        <f t="shared" si="53"/>
        <v>3.7599999999999638</v>
      </c>
      <c r="L378" s="25"/>
      <c r="M378" s="25">
        <f t="shared" si="54"/>
        <v>1.563469482421875E-2</v>
      </c>
      <c r="N378" s="25">
        <f t="shared" si="55"/>
        <v>-7.4402471923828125E-3</v>
      </c>
      <c r="O378" s="25">
        <f t="shared" si="56"/>
        <v>9.8000206530761726</v>
      </c>
      <c r="P378" s="25"/>
      <c r="Q378" s="25">
        <f t="shared" si="57"/>
        <v>1.5114503816793893E-2</v>
      </c>
      <c r="R378" s="25">
        <f t="shared" si="58"/>
        <v>-0.13587786259541984</v>
      </c>
      <c r="S378" s="25">
        <f t="shared" si="59"/>
        <v>-1.3282442748091603E-2</v>
      </c>
      <c r="T378" s="25"/>
    </row>
    <row r="379" spans="1:20" s="15" customFormat="1" x14ac:dyDescent="0.25">
      <c r="A379" s="15">
        <f t="shared" si="52"/>
        <v>3.7699999999999636</v>
      </c>
      <c r="B379" s="2"/>
      <c r="C379" s="16">
        <v>18.87</v>
      </c>
      <c r="D379" s="16">
        <v>-14.93</v>
      </c>
      <c r="E379" s="16">
        <v>16379.34</v>
      </c>
      <c r="F379" s="2"/>
      <c r="G379" s="16">
        <v>2.92</v>
      </c>
      <c r="H379" s="16">
        <v>-14.61</v>
      </c>
      <c r="I379" s="16">
        <v>-0.05</v>
      </c>
      <c r="J379" s="16"/>
      <c r="K379" s="25">
        <f t="shared" si="53"/>
        <v>3.7699999999999636</v>
      </c>
      <c r="L379" s="25"/>
      <c r="M379" s="25">
        <f t="shared" si="54"/>
        <v>1.1295049438476564E-2</v>
      </c>
      <c r="N379" s="25">
        <f t="shared" si="55"/>
        <v>-8.9366766357421874E-3</v>
      </c>
      <c r="O379" s="25">
        <f t="shared" si="56"/>
        <v>9.8042106555175792</v>
      </c>
      <c r="P379" s="25"/>
      <c r="Q379" s="25">
        <f t="shared" si="57"/>
        <v>2.2290076335877863E-2</v>
      </c>
      <c r="R379" s="25">
        <f t="shared" si="58"/>
        <v>-0.11152671755725191</v>
      </c>
      <c r="S379" s="25">
        <f t="shared" si="59"/>
        <v>-3.816793893129771E-4</v>
      </c>
      <c r="T379" s="25"/>
    </row>
    <row r="380" spans="1:20" s="15" customFormat="1" x14ac:dyDescent="0.25">
      <c r="A380" s="15">
        <f t="shared" si="52"/>
        <v>3.7799999999999634</v>
      </c>
      <c r="B380" s="2"/>
      <c r="C380" s="16">
        <v>18.62</v>
      </c>
      <c r="D380" s="16">
        <v>-9.68</v>
      </c>
      <c r="E380" s="16">
        <v>16369.84</v>
      </c>
      <c r="F380" s="2"/>
      <c r="G380" s="16">
        <v>2.86</v>
      </c>
      <c r="H380" s="16">
        <v>-12.36</v>
      </c>
      <c r="I380" s="16">
        <v>2.39</v>
      </c>
      <c r="J380" s="16"/>
      <c r="K380" s="25">
        <f t="shared" si="53"/>
        <v>3.7799999999999634</v>
      </c>
      <c r="L380" s="25"/>
      <c r="M380" s="25">
        <f t="shared" si="54"/>
        <v>1.1145406494140626E-2</v>
      </c>
      <c r="N380" s="25">
        <f t="shared" si="55"/>
        <v>-5.7941748046874998E-3</v>
      </c>
      <c r="O380" s="25">
        <f t="shared" si="56"/>
        <v>9.7985242236328123</v>
      </c>
      <c r="P380" s="25"/>
      <c r="Q380" s="25">
        <f t="shared" si="57"/>
        <v>2.183206106870229E-2</v>
      </c>
      <c r="R380" s="25">
        <f t="shared" si="58"/>
        <v>-9.4351145038167938E-2</v>
      </c>
      <c r="S380" s="25">
        <f t="shared" si="59"/>
        <v>1.8244274809160306E-2</v>
      </c>
      <c r="T380" s="25"/>
    </row>
    <row r="381" spans="1:20" s="15" customFormat="1" x14ac:dyDescent="0.25">
      <c r="A381" s="15">
        <f t="shared" si="52"/>
        <v>3.7899999999999632</v>
      </c>
      <c r="B381" s="2"/>
      <c r="C381" s="16">
        <v>18.87</v>
      </c>
      <c r="D381" s="16">
        <v>-9.68</v>
      </c>
      <c r="E381" s="16">
        <v>16371.59</v>
      </c>
      <c r="F381" s="2"/>
      <c r="G381" s="16">
        <v>2.04</v>
      </c>
      <c r="H381" s="16">
        <v>-11.55</v>
      </c>
      <c r="I381" s="16">
        <v>2.82</v>
      </c>
      <c r="J381" s="16"/>
      <c r="K381" s="25">
        <f t="shared" si="53"/>
        <v>3.7899999999999632</v>
      </c>
      <c r="L381" s="25"/>
      <c r="M381" s="25">
        <f t="shared" si="54"/>
        <v>1.1295049438476564E-2</v>
      </c>
      <c r="N381" s="25">
        <f t="shared" si="55"/>
        <v>-5.7941748046874998E-3</v>
      </c>
      <c r="O381" s="25">
        <f t="shared" si="56"/>
        <v>9.7995717242431652</v>
      </c>
      <c r="P381" s="25"/>
      <c r="Q381" s="25">
        <f t="shared" si="57"/>
        <v>1.5572519083969467E-2</v>
      </c>
      <c r="R381" s="25">
        <f t="shared" si="58"/>
        <v>-8.8167938931297721E-2</v>
      </c>
      <c r="S381" s="25">
        <f t="shared" si="59"/>
        <v>2.1526717557251909E-2</v>
      </c>
      <c r="T381" s="25"/>
    </row>
    <row r="382" spans="1:20" s="15" customFormat="1" x14ac:dyDescent="0.25">
      <c r="A382" s="15">
        <f t="shared" si="52"/>
        <v>3.799999999999963</v>
      </c>
      <c r="B382" s="2"/>
      <c r="C382" s="16">
        <v>31.37</v>
      </c>
      <c r="D382" s="16">
        <v>1.32</v>
      </c>
      <c r="E382" s="16">
        <v>16379.34</v>
      </c>
      <c r="F382" s="2"/>
      <c r="G382" s="16">
        <v>1.79</v>
      </c>
      <c r="H382" s="16">
        <v>-8.86</v>
      </c>
      <c r="I382" s="16">
        <v>4.26</v>
      </c>
      <c r="J382" s="16"/>
      <c r="K382" s="25">
        <f t="shared" si="53"/>
        <v>3.799999999999963</v>
      </c>
      <c r="L382" s="25"/>
      <c r="M382" s="25">
        <f t="shared" si="54"/>
        <v>1.8777196655273439E-2</v>
      </c>
      <c r="N382" s="25">
        <f t="shared" si="55"/>
        <v>7.9011474609375011E-4</v>
      </c>
      <c r="O382" s="25">
        <f t="shared" si="56"/>
        <v>9.8042106555175792</v>
      </c>
      <c r="P382" s="25"/>
      <c r="Q382" s="25">
        <f t="shared" si="57"/>
        <v>1.366412213740458E-2</v>
      </c>
      <c r="R382" s="25">
        <f t="shared" si="58"/>
        <v>-6.7633587786259539E-2</v>
      </c>
      <c r="S382" s="25">
        <f t="shared" si="59"/>
        <v>3.2519083969465644E-2</v>
      </c>
      <c r="T382" s="25"/>
    </row>
    <row r="383" spans="1:20" s="15" customFormat="1" x14ac:dyDescent="0.25">
      <c r="A383" s="15">
        <f t="shared" si="52"/>
        <v>3.8099999999999627</v>
      </c>
      <c r="B383" s="2"/>
      <c r="C383" s="16">
        <v>32.369999999999997</v>
      </c>
      <c r="D383" s="16">
        <v>8.57</v>
      </c>
      <c r="E383" s="16">
        <v>16386.34</v>
      </c>
      <c r="F383" s="2"/>
      <c r="G383" s="16">
        <v>2.36</v>
      </c>
      <c r="H383" s="16">
        <v>-6.8</v>
      </c>
      <c r="I383" s="16">
        <v>3.51</v>
      </c>
      <c r="J383" s="16"/>
      <c r="K383" s="25">
        <f t="shared" si="53"/>
        <v>3.8099999999999627</v>
      </c>
      <c r="L383" s="25"/>
      <c r="M383" s="25">
        <f t="shared" si="54"/>
        <v>1.9375768432617187E-2</v>
      </c>
      <c r="N383" s="25">
        <f t="shared" si="55"/>
        <v>5.1297601318359377E-3</v>
      </c>
      <c r="O383" s="25">
        <f t="shared" si="56"/>
        <v>9.808400657958984</v>
      </c>
      <c r="P383" s="25"/>
      <c r="Q383" s="25">
        <f t="shared" si="57"/>
        <v>1.801526717557252E-2</v>
      </c>
      <c r="R383" s="25">
        <f t="shared" si="58"/>
        <v>-5.1908396946564885E-2</v>
      </c>
      <c r="S383" s="25">
        <f t="shared" si="59"/>
        <v>2.6793893129770992E-2</v>
      </c>
      <c r="T383" s="25"/>
    </row>
    <row r="384" spans="1:20" s="15" customFormat="1" x14ac:dyDescent="0.25">
      <c r="A384" s="15">
        <f t="shared" si="52"/>
        <v>3.8199999999999625</v>
      </c>
      <c r="B384" s="2"/>
      <c r="C384" s="16">
        <v>27.62</v>
      </c>
      <c r="D384" s="16">
        <v>3.82</v>
      </c>
      <c r="E384" s="16">
        <v>16375.59</v>
      </c>
      <c r="F384" s="2"/>
      <c r="G384" s="16">
        <v>3.36</v>
      </c>
      <c r="H384" s="16">
        <v>-3.17</v>
      </c>
      <c r="I384" s="16">
        <v>2.39</v>
      </c>
      <c r="J384" s="16"/>
      <c r="K384" s="25">
        <f t="shared" si="53"/>
        <v>3.8199999999999625</v>
      </c>
      <c r="L384" s="25"/>
      <c r="M384" s="25">
        <f t="shared" si="54"/>
        <v>1.6532552490234376E-2</v>
      </c>
      <c r="N384" s="25">
        <f t="shared" si="55"/>
        <v>2.2865441894531248E-3</v>
      </c>
      <c r="O384" s="25">
        <f t="shared" si="56"/>
        <v>9.8019660113525404</v>
      </c>
      <c r="P384" s="25"/>
      <c r="Q384" s="25">
        <f t="shared" si="57"/>
        <v>2.5648854961832061E-2</v>
      </c>
      <c r="R384" s="25">
        <f t="shared" si="58"/>
        <v>-2.4198473282442748E-2</v>
      </c>
      <c r="S384" s="25">
        <f t="shared" si="59"/>
        <v>1.8244274809160306E-2</v>
      </c>
      <c r="T384" s="25"/>
    </row>
    <row r="385" spans="1:20" s="15" customFormat="1" x14ac:dyDescent="0.25">
      <c r="A385" s="15">
        <f t="shared" si="52"/>
        <v>3.8299999999999623</v>
      </c>
      <c r="B385" s="2"/>
      <c r="C385" s="16">
        <v>19.37</v>
      </c>
      <c r="D385" s="16">
        <v>-5.93</v>
      </c>
      <c r="E385" s="16">
        <v>16378.84</v>
      </c>
      <c r="F385" s="2"/>
      <c r="G385" s="16">
        <v>2.98</v>
      </c>
      <c r="H385" s="16">
        <v>-0.74</v>
      </c>
      <c r="I385" s="16">
        <v>4.07</v>
      </c>
      <c r="J385" s="16"/>
      <c r="K385" s="25">
        <f t="shared" si="53"/>
        <v>3.8299999999999623</v>
      </c>
      <c r="L385" s="25"/>
      <c r="M385" s="25">
        <f t="shared" si="54"/>
        <v>1.1594335327148439E-2</v>
      </c>
      <c r="N385" s="25">
        <f t="shared" si="55"/>
        <v>-3.5495306396484375E-3</v>
      </c>
      <c r="O385" s="25">
        <f t="shared" si="56"/>
        <v>9.8039113696289064</v>
      </c>
      <c r="P385" s="25"/>
      <c r="Q385" s="25">
        <f t="shared" si="57"/>
        <v>2.2748091603053435E-2</v>
      </c>
      <c r="R385" s="25">
        <f t="shared" si="58"/>
        <v>-5.6488549618320611E-3</v>
      </c>
      <c r="S385" s="25">
        <f t="shared" si="59"/>
        <v>3.1068702290076338E-2</v>
      </c>
      <c r="T385" s="25"/>
    </row>
    <row r="386" spans="1:20" s="15" customFormat="1" x14ac:dyDescent="0.25">
      <c r="A386" s="15">
        <f t="shared" si="52"/>
        <v>3.8399999999999621</v>
      </c>
      <c r="B386" s="2"/>
      <c r="C386" s="16">
        <v>25.37</v>
      </c>
      <c r="D386" s="16">
        <v>-3.18</v>
      </c>
      <c r="E386" s="16">
        <v>16383.84</v>
      </c>
      <c r="F386" s="2"/>
      <c r="G386" s="16">
        <v>2.73</v>
      </c>
      <c r="H386" s="16">
        <v>-0.61</v>
      </c>
      <c r="I386" s="16">
        <v>4.8899999999999997</v>
      </c>
      <c r="J386" s="16"/>
      <c r="K386" s="25">
        <f t="shared" si="53"/>
        <v>3.8399999999999621</v>
      </c>
      <c r="L386" s="25"/>
      <c r="M386" s="25">
        <f t="shared" si="54"/>
        <v>1.5185765991210938E-2</v>
      </c>
      <c r="N386" s="25">
        <f t="shared" si="55"/>
        <v>-1.9034582519531253E-3</v>
      </c>
      <c r="O386" s="25">
        <f t="shared" si="56"/>
        <v>9.8069042285156254</v>
      </c>
      <c r="P386" s="25"/>
      <c r="Q386" s="25">
        <f t="shared" si="57"/>
        <v>2.083969465648855E-2</v>
      </c>
      <c r="R386" s="25">
        <f t="shared" si="58"/>
        <v>-4.6564885496183208E-3</v>
      </c>
      <c r="S386" s="25">
        <f t="shared" si="59"/>
        <v>3.7328244274809158E-2</v>
      </c>
      <c r="T386" s="25"/>
    </row>
    <row r="387" spans="1:20" s="15" customFormat="1" x14ac:dyDescent="0.25">
      <c r="A387" s="15">
        <f t="shared" si="52"/>
        <v>3.8499999999999619</v>
      </c>
      <c r="B387" s="2"/>
      <c r="C387" s="16">
        <v>33.619999999999997</v>
      </c>
      <c r="D387" s="16">
        <v>-4.43</v>
      </c>
      <c r="E387" s="16">
        <v>16387.34</v>
      </c>
      <c r="F387" s="2"/>
      <c r="G387" s="16">
        <v>3.48</v>
      </c>
      <c r="H387" s="16">
        <v>-1.1100000000000001</v>
      </c>
      <c r="I387" s="16">
        <v>2.76</v>
      </c>
      <c r="J387" s="16"/>
      <c r="K387" s="25">
        <f t="shared" si="53"/>
        <v>3.8499999999999619</v>
      </c>
      <c r="L387" s="25"/>
      <c r="M387" s="25">
        <f t="shared" si="54"/>
        <v>2.0123983154296875E-2</v>
      </c>
      <c r="N387" s="25">
        <f t="shared" si="55"/>
        <v>-2.6516729736328123E-3</v>
      </c>
      <c r="O387" s="25">
        <f t="shared" si="56"/>
        <v>9.8089992297363278</v>
      </c>
      <c r="P387" s="25"/>
      <c r="Q387" s="25">
        <f t="shared" si="57"/>
        <v>2.6564885496183206E-2</v>
      </c>
      <c r="R387" s="25">
        <f t="shared" si="58"/>
        <v>-8.473282442748092E-3</v>
      </c>
      <c r="S387" s="25">
        <f t="shared" si="59"/>
        <v>2.1068702290076333E-2</v>
      </c>
      <c r="T387" s="25"/>
    </row>
    <row r="388" spans="1:20" s="15" customFormat="1" x14ac:dyDescent="0.25">
      <c r="A388" s="15">
        <f t="shared" ref="A388:A451" si="60">A387+0.01</f>
        <v>3.8599999999999617</v>
      </c>
      <c r="B388" s="2"/>
      <c r="C388" s="16">
        <v>32.619999999999997</v>
      </c>
      <c r="D388" s="16">
        <v>-5.68</v>
      </c>
      <c r="E388" s="16">
        <v>16380.59</v>
      </c>
      <c r="F388" s="2"/>
      <c r="G388" s="16">
        <v>3.36</v>
      </c>
      <c r="H388" s="16">
        <v>0.39</v>
      </c>
      <c r="I388" s="16">
        <v>2.57</v>
      </c>
      <c r="J388" s="16"/>
      <c r="K388" s="25">
        <f t="shared" ref="K388:K451" si="61">A388</f>
        <v>3.8599999999999617</v>
      </c>
      <c r="L388" s="25"/>
      <c r="M388" s="25">
        <f t="shared" ref="M388:M451" si="62">(C388/16384)*9.807</f>
        <v>1.9525411376953124E-2</v>
      </c>
      <c r="N388" s="25">
        <f t="shared" ref="N388:N451" si="63">(D388/16384)*9.807</f>
        <v>-3.3998876953125002E-3</v>
      </c>
      <c r="O388" s="25">
        <f t="shared" ref="O388:O451" si="64">(E388/16384)*9.807</f>
        <v>9.8049588702392576</v>
      </c>
      <c r="P388" s="25"/>
      <c r="Q388" s="25">
        <f t="shared" ref="Q388:Q451" si="65">G388/131</f>
        <v>2.5648854961832061E-2</v>
      </c>
      <c r="R388" s="25">
        <f t="shared" ref="R388:R451" si="66">H388/131</f>
        <v>2.9770992366412214E-3</v>
      </c>
      <c r="S388" s="25">
        <f t="shared" ref="S388:S451" si="67">I388/131</f>
        <v>1.9618320610687023E-2</v>
      </c>
      <c r="T388" s="25"/>
    </row>
    <row r="389" spans="1:20" s="15" customFormat="1" x14ac:dyDescent="0.25">
      <c r="A389" s="15">
        <f t="shared" si="60"/>
        <v>3.8699999999999615</v>
      </c>
      <c r="B389" s="2"/>
      <c r="C389" s="16">
        <v>23.62</v>
      </c>
      <c r="D389" s="16">
        <v>-7.68</v>
      </c>
      <c r="E389" s="16">
        <v>16378.34</v>
      </c>
      <c r="F389" s="2"/>
      <c r="G389" s="16">
        <v>2.48</v>
      </c>
      <c r="H389" s="16">
        <v>-1.74</v>
      </c>
      <c r="I389" s="16">
        <v>1.82</v>
      </c>
      <c r="J389" s="16"/>
      <c r="K389" s="25">
        <f t="shared" si="61"/>
        <v>3.8699999999999615</v>
      </c>
      <c r="L389" s="25"/>
      <c r="M389" s="25">
        <f t="shared" si="62"/>
        <v>1.4138265380859376E-2</v>
      </c>
      <c r="N389" s="25">
        <f t="shared" si="63"/>
        <v>-4.5970312500000004E-3</v>
      </c>
      <c r="O389" s="25">
        <f t="shared" si="64"/>
        <v>9.8036120837402354</v>
      </c>
      <c r="P389" s="25"/>
      <c r="Q389" s="25">
        <f t="shared" si="65"/>
        <v>1.8931297709923665E-2</v>
      </c>
      <c r="R389" s="25">
        <f t="shared" si="66"/>
        <v>-1.3282442748091603E-2</v>
      </c>
      <c r="S389" s="25">
        <f t="shared" si="67"/>
        <v>1.3893129770992366E-2</v>
      </c>
      <c r="T389" s="25"/>
    </row>
    <row r="390" spans="1:20" s="15" customFormat="1" x14ac:dyDescent="0.25">
      <c r="A390" s="15">
        <f t="shared" si="60"/>
        <v>3.8799999999999613</v>
      </c>
      <c r="B390" s="2"/>
      <c r="C390" s="16">
        <v>22.62</v>
      </c>
      <c r="D390" s="16">
        <v>-11.93</v>
      </c>
      <c r="E390" s="16">
        <v>16361.59</v>
      </c>
      <c r="F390" s="2"/>
      <c r="G390" s="16">
        <v>1.98</v>
      </c>
      <c r="H390" s="16">
        <v>-3.74</v>
      </c>
      <c r="I390" s="16">
        <v>1.45</v>
      </c>
      <c r="J390" s="16"/>
      <c r="K390" s="25">
        <f t="shared" si="61"/>
        <v>3.8799999999999613</v>
      </c>
      <c r="L390" s="25"/>
      <c r="M390" s="25">
        <f t="shared" si="62"/>
        <v>1.3539693603515627E-2</v>
      </c>
      <c r="N390" s="25">
        <f t="shared" si="63"/>
        <v>-7.1409613037109378E-3</v>
      </c>
      <c r="O390" s="25">
        <f t="shared" si="64"/>
        <v>9.7935860064697273</v>
      </c>
      <c r="P390" s="25"/>
      <c r="Q390" s="25">
        <f t="shared" si="65"/>
        <v>1.5114503816793893E-2</v>
      </c>
      <c r="R390" s="25">
        <f t="shared" si="66"/>
        <v>-2.854961832061069E-2</v>
      </c>
      <c r="S390" s="25">
        <f t="shared" si="67"/>
        <v>1.1068702290076336E-2</v>
      </c>
      <c r="T390" s="25"/>
    </row>
    <row r="391" spans="1:20" s="15" customFormat="1" x14ac:dyDescent="0.25">
      <c r="A391" s="15">
        <f t="shared" si="60"/>
        <v>3.889999999999961</v>
      </c>
      <c r="B391" s="2"/>
      <c r="C391" s="16">
        <v>26.37</v>
      </c>
      <c r="D391" s="16">
        <v>2.82</v>
      </c>
      <c r="E391" s="16">
        <v>16361.84</v>
      </c>
      <c r="F391" s="2"/>
      <c r="G391" s="16">
        <v>1.23</v>
      </c>
      <c r="H391" s="16">
        <v>-3.49</v>
      </c>
      <c r="I391" s="16">
        <v>1.07</v>
      </c>
      <c r="J391" s="16"/>
      <c r="K391" s="25">
        <f t="shared" si="61"/>
        <v>3.889999999999961</v>
      </c>
      <c r="L391" s="25"/>
      <c r="M391" s="25">
        <f t="shared" si="62"/>
        <v>1.5784337768554688E-2</v>
      </c>
      <c r="N391" s="25">
        <f t="shared" si="63"/>
        <v>1.6879724121093749E-3</v>
      </c>
      <c r="O391" s="25">
        <f t="shared" si="64"/>
        <v>9.7937356494140637</v>
      </c>
      <c r="P391" s="25"/>
      <c r="Q391" s="25">
        <f t="shared" si="65"/>
        <v>9.3893129770992369E-3</v>
      </c>
      <c r="R391" s="25">
        <f t="shared" si="66"/>
        <v>-2.6641221374045804E-2</v>
      </c>
      <c r="S391" s="25">
        <f t="shared" si="67"/>
        <v>8.1679389312977104E-3</v>
      </c>
      <c r="T391" s="25"/>
    </row>
    <row r="392" spans="1:20" s="15" customFormat="1" x14ac:dyDescent="0.25">
      <c r="A392" s="15">
        <f t="shared" si="60"/>
        <v>3.8999999999999608</v>
      </c>
      <c r="B392" s="2"/>
      <c r="C392" s="16">
        <v>35.619999999999997</v>
      </c>
      <c r="D392" s="16">
        <v>7.32</v>
      </c>
      <c r="E392" s="16">
        <v>16367.09</v>
      </c>
      <c r="F392" s="2"/>
      <c r="G392" s="16">
        <v>2.04</v>
      </c>
      <c r="H392" s="16">
        <v>-4.99</v>
      </c>
      <c r="I392" s="16">
        <v>2.57</v>
      </c>
      <c r="J392" s="16"/>
      <c r="K392" s="25">
        <f t="shared" si="61"/>
        <v>3.8999999999999608</v>
      </c>
      <c r="L392" s="25"/>
      <c r="M392" s="25">
        <f t="shared" si="62"/>
        <v>2.1321126708984374E-2</v>
      </c>
      <c r="N392" s="25">
        <f t="shared" si="63"/>
        <v>4.3815454101562507E-3</v>
      </c>
      <c r="O392" s="25">
        <f t="shared" si="64"/>
        <v>9.7968781512451173</v>
      </c>
      <c r="P392" s="25"/>
      <c r="Q392" s="25">
        <f t="shared" si="65"/>
        <v>1.5572519083969467E-2</v>
      </c>
      <c r="R392" s="25">
        <f t="shared" si="66"/>
        <v>-3.8091603053435119E-2</v>
      </c>
      <c r="S392" s="25">
        <f t="shared" si="67"/>
        <v>1.9618320610687023E-2</v>
      </c>
      <c r="T392" s="25"/>
    </row>
    <row r="393" spans="1:20" s="15" customFormat="1" x14ac:dyDescent="0.25">
      <c r="A393" s="15">
        <f t="shared" si="60"/>
        <v>3.9099999999999606</v>
      </c>
      <c r="B393" s="2"/>
      <c r="C393" s="16">
        <v>35.619999999999997</v>
      </c>
      <c r="D393" s="16">
        <v>13.82</v>
      </c>
      <c r="E393" s="16">
        <v>16372.34</v>
      </c>
      <c r="F393" s="2"/>
      <c r="G393" s="16">
        <v>3.54</v>
      </c>
      <c r="H393" s="16">
        <v>-7.36</v>
      </c>
      <c r="I393" s="16">
        <v>2.0699999999999998</v>
      </c>
      <c r="J393" s="16"/>
      <c r="K393" s="25">
        <f t="shared" si="61"/>
        <v>3.9099999999999606</v>
      </c>
      <c r="L393" s="25"/>
      <c r="M393" s="25">
        <f t="shared" si="62"/>
        <v>2.1321126708984374E-2</v>
      </c>
      <c r="N393" s="25">
        <f t="shared" si="63"/>
        <v>8.2722619628906261E-3</v>
      </c>
      <c r="O393" s="25">
        <f t="shared" si="64"/>
        <v>9.8000206530761726</v>
      </c>
      <c r="P393" s="25"/>
      <c r="Q393" s="25">
        <f t="shared" si="65"/>
        <v>2.7022900763358778E-2</v>
      </c>
      <c r="R393" s="25">
        <f t="shared" si="66"/>
        <v>-5.6183206106870234E-2</v>
      </c>
      <c r="S393" s="25">
        <f t="shared" si="67"/>
        <v>1.5801526717557249E-2</v>
      </c>
      <c r="T393" s="25"/>
    </row>
    <row r="394" spans="1:20" s="15" customFormat="1" x14ac:dyDescent="0.25">
      <c r="A394" s="15">
        <f t="shared" si="60"/>
        <v>3.9199999999999604</v>
      </c>
      <c r="B394" s="2"/>
      <c r="C394" s="16">
        <v>31.12</v>
      </c>
      <c r="D394" s="16">
        <v>15.07</v>
      </c>
      <c r="E394" s="16">
        <v>16368.84</v>
      </c>
      <c r="F394" s="2"/>
      <c r="G394" s="16">
        <v>2.67</v>
      </c>
      <c r="H394" s="16">
        <v>-7.99</v>
      </c>
      <c r="I394" s="16">
        <v>1.89</v>
      </c>
      <c r="J394" s="16"/>
      <c r="K394" s="25">
        <f t="shared" si="61"/>
        <v>3.9199999999999604</v>
      </c>
      <c r="L394" s="25"/>
      <c r="M394" s="25">
        <f t="shared" si="62"/>
        <v>1.8627553710937501E-2</v>
      </c>
      <c r="N394" s="25">
        <f t="shared" si="63"/>
        <v>9.0204766845703131E-3</v>
      </c>
      <c r="O394" s="25">
        <f t="shared" si="64"/>
        <v>9.7979256518554685</v>
      </c>
      <c r="P394" s="25"/>
      <c r="Q394" s="25">
        <f t="shared" si="65"/>
        <v>2.0381679389312977E-2</v>
      </c>
      <c r="R394" s="25">
        <f t="shared" si="66"/>
        <v>-6.0992366412213742E-2</v>
      </c>
      <c r="S394" s="25">
        <f t="shared" si="67"/>
        <v>1.4427480916030534E-2</v>
      </c>
      <c r="T394" s="25"/>
    </row>
    <row r="395" spans="1:20" s="15" customFormat="1" x14ac:dyDescent="0.25">
      <c r="A395" s="15">
        <f t="shared" si="60"/>
        <v>3.9299999999999602</v>
      </c>
      <c r="B395" s="2"/>
      <c r="C395" s="16">
        <v>26.12</v>
      </c>
      <c r="D395" s="16">
        <v>14.57</v>
      </c>
      <c r="E395" s="16">
        <v>16357.09</v>
      </c>
      <c r="F395" s="2"/>
      <c r="G395" s="16">
        <v>2.79</v>
      </c>
      <c r="H395" s="16">
        <v>-10.36</v>
      </c>
      <c r="I395" s="16">
        <v>2.0099999999999998</v>
      </c>
      <c r="J395" s="16"/>
      <c r="K395" s="25">
        <f t="shared" si="61"/>
        <v>3.9299999999999602</v>
      </c>
      <c r="L395" s="25"/>
      <c r="M395" s="25">
        <f t="shared" si="62"/>
        <v>1.563469482421875E-2</v>
      </c>
      <c r="N395" s="25">
        <f t="shared" si="63"/>
        <v>8.7211907958984376E-3</v>
      </c>
      <c r="O395" s="25">
        <f t="shared" si="64"/>
        <v>9.7908924334716794</v>
      </c>
      <c r="P395" s="25"/>
      <c r="Q395" s="25">
        <f t="shared" si="65"/>
        <v>2.1297709923664122E-2</v>
      </c>
      <c r="R395" s="25">
        <f t="shared" si="66"/>
        <v>-7.9083969465648857E-2</v>
      </c>
      <c r="S395" s="25">
        <f t="shared" si="67"/>
        <v>1.5343511450381677E-2</v>
      </c>
      <c r="T395" s="25"/>
    </row>
    <row r="396" spans="1:20" s="15" customFormat="1" x14ac:dyDescent="0.25">
      <c r="A396" s="15">
        <f t="shared" si="60"/>
        <v>3.93999999999996</v>
      </c>
      <c r="B396" s="2"/>
      <c r="C396" s="16">
        <v>21.87</v>
      </c>
      <c r="D396" s="16">
        <v>16.82</v>
      </c>
      <c r="E396" s="16">
        <v>16354.84</v>
      </c>
      <c r="F396" s="2"/>
      <c r="G396" s="16">
        <v>0.73</v>
      </c>
      <c r="H396" s="16">
        <v>-13.92</v>
      </c>
      <c r="I396" s="16">
        <v>1.89</v>
      </c>
      <c r="J396" s="16"/>
      <c r="K396" s="25">
        <f t="shared" si="61"/>
        <v>3.93999999999996</v>
      </c>
      <c r="L396" s="25"/>
      <c r="M396" s="25">
        <f t="shared" si="62"/>
        <v>1.3090764770507813E-2</v>
      </c>
      <c r="N396" s="25">
        <f t="shared" si="63"/>
        <v>1.0067977294921876E-2</v>
      </c>
      <c r="O396" s="25">
        <f t="shared" si="64"/>
        <v>9.7895456469726572</v>
      </c>
      <c r="P396" s="25"/>
      <c r="Q396" s="25">
        <f t="shared" si="65"/>
        <v>5.5725190839694657E-3</v>
      </c>
      <c r="R396" s="25">
        <f t="shared" si="66"/>
        <v>-0.10625954198473282</v>
      </c>
      <c r="S396" s="25">
        <f t="shared" si="67"/>
        <v>1.4427480916030534E-2</v>
      </c>
      <c r="T396" s="25"/>
    </row>
    <row r="397" spans="1:20" s="15" customFormat="1" x14ac:dyDescent="0.25">
      <c r="A397" s="15">
        <f t="shared" si="60"/>
        <v>3.9499999999999598</v>
      </c>
      <c r="B397" s="2"/>
      <c r="C397" s="16">
        <v>23.87</v>
      </c>
      <c r="D397" s="16">
        <v>19.82</v>
      </c>
      <c r="E397" s="16">
        <v>16353.34</v>
      </c>
      <c r="F397" s="2"/>
      <c r="G397" s="16">
        <v>-0.33</v>
      </c>
      <c r="H397" s="16">
        <v>-17.670000000000002</v>
      </c>
      <c r="I397" s="16">
        <v>2.0099999999999998</v>
      </c>
      <c r="J397" s="16"/>
      <c r="K397" s="25">
        <f t="shared" si="61"/>
        <v>3.9499999999999598</v>
      </c>
      <c r="L397" s="25"/>
      <c r="M397" s="25">
        <f t="shared" si="62"/>
        <v>1.4287908325195314E-2</v>
      </c>
      <c r="N397" s="25">
        <f t="shared" si="63"/>
        <v>1.1863692626953125E-2</v>
      </c>
      <c r="O397" s="25">
        <f t="shared" si="64"/>
        <v>9.7886477893066406</v>
      </c>
      <c r="P397" s="25"/>
      <c r="Q397" s="25">
        <f t="shared" si="65"/>
        <v>-2.5190839694656489E-3</v>
      </c>
      <c r="R397" s="25">
        <f t="shared" si="66"/>
        <v>-0.13488549618320611</v>
      </c>
      <c r="S397" s="25">
        <f t="shared" si="67"/>
        <v>1.5343511450381677E-2</v>
      </c>
      <c r="T397" s="25"/>
    </row>
    <row r="398" spans="1:20" s="15" customFormat="1" x14ac:dyDescent="0.25">
      <c r="A398" s="15">
        <f t="shared" si="60"/>
        <v>3.9599999999999596</v>
      </c>
      <c r="B398" s="2"/>
      <c r="C398" s="16">
        <v>19.62</v>
      </c>
      <c r="D398" s="16">
        <v>13.07</v>
      </c>
      <c r="E398" s="16">
        <v>16347.09</v>
      </c>
      <c r="F398" s="2"/>
      <c r="G398" s="16">
        <v>-0.52</v>
      </c>
      <c r="H398" s="16">
        <v>-18.86</v>
      </c>
      <c r="I398" s="16">
        <v>1.57</v>
      </c>
      <c r="J398" s="16"/>
      <c r="K398" s="25">
        <f t="shared" si="61"/>
        <v>3.9599999999999596</v>
      </c>
      <c r="L398" s="25"/>
      <c r="M398" s="25">
        <f t="shared" si="62"/>
        <v>1.1743978271484375E-2</v>
      </c>
      <c r="N398" s="25">
        <f t="shared" si="63"/>
        <v>7.8233331298828129E-3</v>
      </c>
      <c r="O398" s="25">
        <f t="shared" si="64"/>
        <v>9.7849067156982432</v>
      </c>
      <c r="P398" s="25"/>
      <c r="Q398" s="25">
        <f t="shared" si="65"/>
        <v>-3.9694656488549621E-3</v>
      </c>
      <c r="R398" s="25">
        <f t="shared" si="66"/>
        <v>-0.14396946564885496</v>
      </c>
      <c r="S398" s="25">
        <f t="shared" si="67"/>
        <v>1.1984732824427481E-2</v>
      </c>
      <c r="T398" s="25"/>
    </row>
    <row r="399" spans="1:20" s="15" customFormat="1" x14ac:dyDescent="0.25">
      <c r="A399" s="15">
        <f t="shared" si="60"/>
        <v>3.9699999999999593</v>
      </c>
      <c r="B399" s="2"/>
      <c r="C399" s="16">
        <v>14.62</v>
      </c>
      <c r="D399" s="16">
        <v>13.82</v>
      </c>
      <c r="E399" s="16">
        <v>16351.34</v>
      </c>
      <c r="F399" s="2"/>
      <c r="G399" s="16">
        <v>0.42</v>
      </c>
      <c r="H399" s="16">
        <v>-19.670000000000002</v>
      </c>
      <c r="I399" s="16">
        <v>1.76</v>
      </c>
      <c r="J399" s="16"/>
      <c r="K399" s="25">
        <f t="shared" si="61"/>
        <v>3.9699999999999593</v>
      </c>
      <c r="L399" s="25"/>
      <c r="M399" s="25">
        <f t="shared" si="62"/>
        <v>8.7511193847656255E-3</v>
      </c>
      <c r="N399" s="25">
        <f t="shared" si="63"/>
        <v>8.2722619628906261E-3</v>
      </c>
      <c r="O399" s="25">
        <f t="shared" si="64"/>
        <v>9.787450645751953</v>
      </c>
      <c r="P399" s="25"/>
      <c r="Q399" s="25">
        <f t="shared" si="65"/>
        <v>3.2061068702290076E-3</v>
      </c>
      <c r="R399" s="25">
        <f t="shared" si="66"/>
        <v>-0.15015267175572519</v>
      </c>
      <c r="S399" s="25">
        <f t="shared" si="67"/>
        <v>1.3435114503816794E-2</v>
      </c>
      <c r="T399" s="25"/>
    </row>
    <row r="400" spans="1:20" s="15" customFormat="1" x14ac:dyDescent="0.25">
      <c r="A400" s="15">
        <f t="shared" si="60"/>
        <v>3.9799999999999591</v>
      </c>
      <c r="B400" s="2"/>
      <c r="C400" s="16">
        <v>24.62</v>
      </c>
      <c r="D400" s="16">
        <v>12.32</v>
      </c>
      <c r="E400" s="16">
        <v>16353.84</v>
      </c>
      <c r="F400" s="2"/>
      <c r="G400" s="16">
        <v>0.79</v>
      </c>
      <c r="H400" s="16">
        <v>-21.48</v>
      </c>
      <c r="I400" s="16">
        <v>1.32</v>
      </c>
      <c r="J400" s="16"/>
      <c r="K400" s="25">
        <f t="shared" si="61"/>
        <v>3.9799999999999591</v>
      </c>
      <c r="L400" s="25"/>
      <c r="M400" s="25">
        <f t="shared" si="62"/>
        <v>1.4736837158203127E-2</v>
      </c>
      <c r="N400" s="25">
        <f t="shared" si="63"/>
        <v>7.3744042968750005E-3</v>
      </c>
      <c r="O400" s="25">
        <f t="shared" si="64"/>
        <v>9.7889470751953134</v>
      </c>
      <c r="P400" s="25"/>
      <c r="Q400" s="25">
        <f t="shared" si="65"/>
        <v>6.0305343511450381E-3</v>
      </c>
      <c r="R400" s="25">
        <f t="shared" si="66"/>
        <v>-0.16396946564885498</v>
      </c>
      <c r="S400" s="25">
        <f t="shared" si="67"/>
        <v>1.0076335877862596E-2</v>
      </c>
      <c r="T400" s="25"/>
    </row>
    <row r="401" spans="1:20" s="15" customFormat="1" x14ac:dyDescent="0.25">
      <c r="A401" s="15">
        <f t="shared" si="60"/>
        <v>3.9899999999999589</v>
      </c>
      <c r="B401" s="2"/>
      <c r="C401" s="16">
        <v>31.12</v>
      </c>
      <c r="D401" s="16">
        <v>23.32</v>
      </c>
      <c r="E401" s="16">
        <v>16353.09</v>
      </c>
      <c r="F401" s="2"/>
      <c r="G401" s="16">
        <v>2.54</v>
      </c>
      <c r="H401" s="16">
        <v>-25.05</v>
      </c>
      <c r="I401" s="16">
        <v>-0.61</v>
      </c>
      <c r="J401" s="16"/>
      <c r="K401" s="25">
        <f t="shared" si="61"/>
        <v>3.9899999999999589</v>
      </c>
      <c r="L401" s="25"/>
      <c r="M401" s="25">
        <f t="shared" si="62"/>
        <v>1.8627553710937501E-2</v>
      </c>
      <c r="N401" s="25">
        <f t="shared" si="63"/>
        <v>1.395869384765625E-2</v>
      </c>
      <c r="O401" s="25">
        <f t="shared" si="64"/>
        <v>9.788498146362306</v>
      </c>
      <c r="P401" s="25"/>
      <c r="Q401" s="25">
        <f t="shared" si="65"/>
        <v>1.9389312977099237E-2</v>
      </c>
      <c r="R401" s="25">
        <f t="shared" si="66"/>
        <v>-0.19122137404580153</v>
      </c>
      <c r="S401" s="25">
        <f t="shared" si="67"/>
        <v>-4.6564885496183208E-3</v>
      </c>
      <c r="T401" s="25"/>
    </row>
    <row r="402" spans="1:20" s="15" customFormat="1" x14ac:dyDescent="0.25">
      <c r="A402" s="15">
        <f t="shared" si="60"/>
        <v>3.9999999999999587</v>
      </c>
      <c r="B402" s="2"/>
      <c r="C402" s="16">
        <v>30.12</v>
      </c>
      <c r="D402" s="16">
        <v>18.07</v>
      </c>
      <c r="E402" s="16">
        <v>16352.59</v>
      </c>
      <c r="F402" s="2"/>
      <c r="G402" s="16">
        <v>2.86</v>
      </c>
      <c r="H402" s="16">
        <v>-25.42</v>
      </c>
      <c r="I402" s="16">
        <v>-0.8</v>
      </c>
      <c r="J402" s="16"/>
      <c r="K402" s="25">
        <f t="shared" si="61"/>
        <v>3.9999999999999587</v>
      </c>
      <c r="L402" s="25"/>
      <c r="M402" s="25">
        <f t="shared" si="62"/>
        <v>1.802898193359375E-2</v>
      </c>
      <c r="N402" s="25">
        <f t="shared" si="63"/>
        <v>1.0816192016601563E-2</v>
      </c>
      <c r="O402" s="25">
        <f t="shared" si="64"/>
        <v>9.7881988604736332</v>
      </c>
      <c r="P402" s="25"/>
      <c r="Q402" s="25">
        <f t="shared" si="65"/>
        <v>2.183206106870229E-2</v>
      </c>
      <c r="R402" s="25">
        <f t="shared" si="66"/>
        <v>-0.19404580152671758</v>
      </c>
      <c r="S402" s="25">
        <f t="shared" si="67"/>
        <v>-6.1068702290076335E-3</v>
      </c>
      <c r="T402" s="25"/>
    </row>
    <row r="403" spans="1:20" s="15" customFormat="1" x14ac:dyDescent="0.25">
      <c r="A403" s="15">
        <f t="shared" si="60"/>
        <v>4.0099999999999589</v>
      </c>
      <c r="B403" s="2"/>
      <c r="C403" s="16">
        <v>21.62</v>
      </c>
      <c r="D403" s="16">
        <v>19.57</v>
      </c>
      <c r="E403" s="16">
        <v>16349.84</v>
      </c>
      <c r="F403" s="2"/>
      <c r="G403" s="16">
        <v>3.42</v>
      </c>
      <c r="H403" s="16">
        <v>-26.36</v>
      </c>
      <c r="I403" s="16">
        <v>0.01</v>
      </c>
      <c r="J403" s="16"/>
      <c r="K403" s="25">
        <f t="shared" si="61"/>
        <v>4.0099999999999589</v>
      </c>
      <c r="L403" s="25"/>
      <c r="M403" s="25">
        <f t="shared" si="62"/>
        <v>1.2941121826171876E-2</v>
      </c>
      <c r="N403" s="25">
        <f t="shared" si="63"/>
        <v>1.1714049682617187E-2</v>
      </c>
      <c r="O403" s="25">
        <f t="shared" si="64"/>
        <v>9.7865527880859382</v>
      </c>
      <c r="P403" s="25"/>
      <c r="Q403" s="25">
        <f t="shared" si="65"/>
        <v>2.6106870229007633E-2</v>
      </c>
      <c r="R403" s="25">
        <f t="shared" si="66"/>
        <v>-0.20122137404580151</v>
      </c>
      <c r="S403" s="25">
        <f t="shared" si="67"/>
        <v>7.6335877862595422E-5</v>
      </c>
      <c r="T403" s="25"/>
    </row>
    <row r="404" spans="1:20" s="15" customFormat="1" x14ac:dyDescent="0.25">
      <c r="A404" s="15">
        <f t="shared" si="60"/>
        <v>4.0199999999999587</v>
      </c>
      <c r="B404" s="2"/>
      <c r="C404" s="16">
        <v>20.62</v>
      </c>
      <c r="D404" s="16">
        <v>24.07</v>
      </c>
      <c r="E404" s="16">
        <v>16347.84</v>
      </c>
      <c r="F404" s="2"/>
      <c r="G404" s="16">
        <v>2.79</v>
      </c>
      <c r="H404" s="16">
        <v>-26.23</v>
      </c>
      <c r="I404" s="16">
        <v>1.51</v>
      </c>
      <c r="J404" s="16"/>
      <c r="K404" s="25">
        <f t="shared" si="61"/>
        <v>4.0199999999999587</v>
      </c>
      <c r="L404" s="25"/>
      <c r="M404" s="25">
        <f t="shared" si="62"/>
        <v>1.2342550048828126E-2</v>
      </c>
      <c r="N404" s="25">
        <f t="shared" si="63"/>
        <v>1.4407622680664063E-2</v>
      </c>
      <c r="O404" s="25">
        <f t="shared" si="64"/>
        <v>9.7853556445312506</v>
      </c>
      <c r="P404" s="25"/>
      <c r="Q404" s="25">
        <f t="shared" si="65"/>
        <v>2.1297709923664122E-2</v>
      </c>
      <c r="R404" s="25">
        <f t="shared" si="66"/>
        <v>-0.20022900763358778</v>
      </c>
      <c r="S404" s="25">
        <f t="shared" si="67"/>
        <v>1.1526717557251908E-2</v>
      </c>
      <c r="T404" s="25"/>
    </row>
    <row r="405" spans="1:20" s="15" customFormat="1" x14ac:dyDescent="0.25">
      <c r="A405" s="15">
        <f t="shared" si="60"/>
        <v>4.0299999999999585</v>
      </c>
      <c r="B405" s="2"/>
      <c r="C405" s="16">
        <v>20.87</v>
      </c>
      <c r="D405" s="16">
        <v>25.82</v>
      </c>
      <c r="E405" s="16">
        <v>16355.34</v>
      </c>
      <c r="F405" s="2"/>
      <c r="G405" s="16">
        <v>3.61</v>
      </c>
      <c r="H405" s="16">
        <v>-22.86</v>
      </c>
      <c r="I405" s="16">
        <v>2.5099999999999998</v>
      </c>
      <c r="J405" s="16"/>
      <c r="K405" s="25">
        <f t="shared" si="61"/>
        <v>4.0299999999999585</v>
      </c>
      <c r="L405" s="25"/>
      <c r="M405" s="25">
        <f t="shared" si="62"/>
        <v>1.2492192993164064E-2</v>
      </c>
      <c r="N405" s="25">
        <f t="shared" si="63"/>
        <v>1.5455123291015626E-2</v>
      </c>
      <c r="O405" s="25">
        <f t="shared" si="64"/>
        <v>9.7898449328613282</v>
      </c>
      <c r="P405" s="25"/>
      <c r="Q405" s="25">
        <f t="shared" si="65"/>
        <v>2.7557251908396946E-2</v>
      </c>
      <c r="R405" s="25">
        <f t="shared" si="66"/>
        <v>-0.17450381679389312</v>
      </c>
      <c r="S405" s="25">
        <f t="shared" si="67"/>
        <v>1.9160305343511447E-2</v>
      </c>
      <c r="T405" s="25"/>
    </row>
    <row r="406" spans="1:20" s="15" customFormat="1" x14ac:dyDescent="0.25">
      <c r="A406" s="15">
        <f t="shared" si="60"/>
        <v>4.0399999999999583</v>
      </c>
      <c r="B406" s="2"/>
      <c r="C406" s="16">
        <v>31.62</v>
      </c>
      <c r="D406" s="16">
        <v>38.82</v>
      </c>
      <c r="E406" s="16">
        <v>16359.84</v>
      </c>
      <c r="F406" s="2"/>
      <c r="G406" s="16">
        <v>3.17</v>
      </c>
      <c r="H406" s="16">
        <v>-22.17</v>
      </c>
      <c r="I406" s="16">
        <v>3.07</v>
      </c>
      <c r="J406" s="16"/>
      <c r="K406" s="25">
        <f t="shared" si="61"/>
        <v>4.0399999999999583</v>
      </c>
      <c r="L406" s="25"/>
      <c r="M406" s="25">
        <f t="shared" si="62"/>
        <v>1.8926839599609377E-2</v>
      </c>
      <c r="N406" s="25">
        <f t="shared" si="63"/>
        <v>2.3236556396484375E-2</v>
      </c>
      <c r="O406" s="25">
        <f t="shared" si="64"/>
        <v>9.7925385058593761</v>
      </c>
      <c r="P406" s="25"/>
      <c r="Q406" s="25">
        <f t="shared" si="65"/>
        <v>2.4198473282442748E-2</v>
      </c>
      <c r="R406" s="25">
        <f t="shared" si="66"/>
        <v>-0.16923664122137405</v>
      </c>
      <c r="S406" s="25">
        <f t="shared" si="67"/>
        <v>2.3435114503816794E-2</v>
      </c>
      <c r="T406" s="25"/>
    </row>
    <row r="407" spans="1:20" s="15" customFormat="1" x14ac:dyDescent="0.25">
      <c r="A407" s="15">
        <f t="shared" si="60"/>
        <v>4.0499999999999581</v>
      </c>
      <c r="B407" s="2"/>
      <c r="C407" s="16">
        <v>24.12</v>
      </c>
      <c r="D407" s="16">
        <v>30.32</v>
      </c>
      <c r="E407" s="16">
        <v>16359.09</v>
      </c>
      <c r="F407" s="2"/>
      <c r="G407" s="16">
        <v>3.67</v>
      </c>
      <c r="H407" s="16">
        <v>-23.8</v>
      </c>
      <c r="I407" s="16">
        <v>2.64</v>
      </c>
      <c r="J407" s="16"/>
      <c r="K407" s="25">
        <f t="shared" si="61"/>
        <v>4.0499999999999581</v>
      </c>
      <c r="L407" s="25"/>
      <c r="M407" s="25">
        <f t="shared" si="62"/>
        <v>1.4437551269531251E-2</v>
      </c>
      <c r="N407" s="25">
        <f t="shared" si="63"/>
        <v>1.8148696289062502E-2</v>
      </c>
      <c r="O407" s="25">
        <f t="shared" si="64"/>
        <v>9.792089577026367</v>
      </c>
      <c r="P407" s="25"/>
      <c r="Q407" s="25">
        <f t="shared" si="65"/>
        <v>2.8015267175572518E-2</v>
      </c>
      <c r="R407" s="25">
        <f t="shared" si="66"/>
        <v>-0.18167938931297711</v>
      </c>
      <c r="S407" s="25">
        <f t="shared" si="67"/>
        <v>2.0152671755725191E-2</v>
      </c>
      <c r="T407" s="25"/>
    </row>
    <row r="408" spans="1:20" s="15" customFormat="1" x14ac:dyDescent="0.25">
      <c r="A408" s="15">
        <f t="shared" si="60"/>
        <v>4.0599999999999579</v>
      </c>
      <c r="B408" s="2"/>
      <c r="C408" s="16">
        <v>10.87</v>
      </c>
      <c r="D408" s="16">
        <v>35.07</v>
      </c>
      <c r="E408" s="16">
        <v>16358.59</v>
      </c>
      <c r="F408" s="2"/>
      <c r="G408" s="16">
        <v>2.86</v>
      </c>
      <c r="H408" s="16">
        <v>-21.48</v>
      </c>
      <c r="I408" s="16">
        <v>1.7</v>
      </c>
      <c r="J408" s="16"/>
      <c r="K408" s="25">
        <f t="shared" si="61"/>
        <v>4.0599999999999579</v>
      </c>
      <c r="L408" s="25"/>
      <c r="M408" s="25">
        <f t="shared" si="62"/>
        <v>6.5064752197265619E-3</v>
      </c>
      <c r="N408" s="25">
        <f t="shared" si="63"/>
        <v>2.0991912231445312E-2</v>
      </c>
      <c r="O408" s="25">
        <f t="shared" si="64"/>
        <v>9.7917902911376959</v>
      </c>
      <c r="P408" s="25"/>
      <c r="Q408" s="25">
        <f t="shared" si="65"/>
        <v>2.183206106870229E-2</v>
      </c>
      <c r="R408" s="25">
        <f t="shared" si="66"/>
        <v>-0.16396946564885498</v>
      </c>
      <c r="S408" s="25">
        <f t="shared" si="67"/>
        <v>1.2977099236641221E-2</v>
      </c>
      <c r="T408" s="25"/>
    </row>
    <row r="409" spans="1:20" s="15" customFormat="1" x14ac:dyDescent="0.25">
      <c r="A409" s="15">
        <f t="shared" si="60"/>
        <v>4.0699999999999577</v>
      </c>
      <c r="B409" s="2"/>
      <c r="C409" s="16">
        <v>11.37</v>
      </c>
      <c r="D409" s="16">
        <v>26.82</v>
      </c>
      <c r="E409" s="16">
        <v>16366.09</v>
      </c>
      <c r="F409" s="2"/>
      <c r="G409" s="16">
        <v>1.61</v>
      </c>
      <c r="H409" s="16">
        <v>-21.73</v>
      </c>
      <c r="I409" s="16">
        <v>1.2</v>
      </c>
      <c r="J409" s="16"/>
      <c r="K409" s="25">
        <f t="shared" si="61"/>
        <v>4.0699999999999577</v>
      </c>
      <c r="L409" s="25"/>
      <c r="M409" s="25">
        <f t="shared" si="62"/>
        <v>6.8057611083984374E-3</v>
      </c>
      <c r="N409" s="25">
        <f t="shared" si="63"/>
        <v>1.6053695068359377E-2</v>
      </c>
      <c r="O409" s="25">
        <f t="shared" si="64"/>
        <v>9.7962795794677735</v>
      </c>
      <c r="P409" s="25"/>
      <c r="Q409" s="25">
        <f t="shared" si="65"/>
        <v>1.2290076335877864E-2</v>
      </c>
      <c r="R409" s="25">
        <f t="shared" si="66"/>
        <v>-0.16587786259541984</v>
      </c>
      <c r="S409" s="25">
        <f t="shared" si="67"/>
        <v>9.1603053435114507E-3</v>
      </c>
      <c r="T409" s="25"/>
    </row>
    <row r="410" spans="1:20" s="15" customFormat="1" x14ac:dyDescent="0.25">
      <c r="A410" s="15">
        <f t="shared" si="60"/>
        <v>4.0799999999999574</v>
      </c>
      <c r="B410" s="2"/>
      <c r="C410" s="16">
        <v>17.62</v>
      </c>
      <c r="D410" s="16">
        <v>32.57</v>
      </c>
      <c r="E410" s="16">
        <v>16370.84</v>
      </c>
      <c r="F410" s="2"/>
      <c r="G410" s="16">
        <v>1.23</v>
      </c>
      <c r="H410" s="16">
        <v>-21.98</v>
      </c>
      <c r="I410" s="16">
        <v>1.39</v>
      </c>
      <c r="J410" s="16"/>
      <c r="K410" s="25">
        <f t="shared" si="61"/>
        <v>4.0799999999999574</v>
      </c>
      <c r="L410" s="25"/>
      <c r="M410" s="25">
        <f t="shared" si="62"/>
        <v>1.0546834716796877E-2</v>
      </c>
      <c r="N410" s="25">
        <f t="shared" si="63"/>
        <v>1.9495482788085938E-2</v>
      </c>
      <c r="O410" s="25">
        <f t="shared" si="64"/>
        <v>9.7991227954101561</v>
      </c>
      <c r="P410" s="25"/>
      <c r="Q410" s="25">
        <f t="shared" si="65"/>
        <v>9.3893129770992369E-3</v>
      </c>
      <c r="R410" s="25">
        <f t="shared" si="66"/>
        <v>-0.16778625954198473</v>
      </c>
      <c r="S410" s="25">
        <f t="shared" si="67"/>
        <v>1.0610687022900763E-2</v>
      </c>
      <c r="T410" s="25"/>
    </row>
    <row r="411" spans="1:20" s="15" customFormat="1" x14ac:dyDescent="0.25">
      <c r="A411" s="15">
        <f t="shared" si="60"/>
        <v>4.0899999999999572</v>
      </c>
      <c r="B411" s="2"/>
      <c r="C411" s="16">
        <v>16.62</v>
      </c>
      <c r="D411" s="16">
        <v>36.07</v>
      </c>
      <c r="E411" s="16">
        <v>16378.09</v>
      </c>
      <c r="F411" s="2"/>
      <c r="G411" s="16">
        <v>-0.83</v>
      </c>
      <c r="H411" s="16">
        <v>-21.92</v>
      </c>
      <c r="I411" s="16">
        <v>0.45</v>
      </c>
      <c r="J411" s="16"/>
      <c r="K411" s="25">
        <f t="shared" si="61"/>
        <v>4.0899999999999572</v>
      </c>
      <c r="L411" s="25"/>
      <c r="M411" s="25">
        <f t="shared" si="62"/>
        <v>9.9482629394531258E-3</v>
      </c>
      <c r="N411" s="25">
        <f t="shared" si="63"/>
        <v>2.1590484008789063E-2</v>
      </c>
      <c r="O411" s="25">
        <f t="shared" si="64"/>
        <v>9.803462440795899</v>
      </c>
      <c r="P411" s="25"/>
      <c r="Q411" s="25">
        <f t="shared" si="65"/>
        <v>-6.3358778625954197E-3</v>
      </c>
      <c r="R411" s="25">
        <f t="shared" si="66"/>
        <v>-0.16732824427480916</v>
      </c>
      <c r="S411" s="25">
        <f t="shared" si="67"/>
        <v>3.4351145038167938E-3</v>
      </c>
      <c r="T411" s="25"/>
    </row>
    <row r="412" spans="1:20" s="15" customFormat="1" x14ac:dyDescent="0.25">
      <c r="A412" s="15">
        <f t="shared" si="60"/>
        <v>4.099999999999957</v>
      </c>
      <c r="B412" s="2"/>
      <c r="C412" s="16">
        <v>10.87</v>
      </c>
      <c r="D412" s="16">
        <v>32.07</v>
      </c>
      <c r="E412" s="16">
        <v>16394.34</v>
      </c>
      <c r="F412" s="2"/>
      <c r="G412" s="16">
        <v>0.67</v>
      </c>
      <c r="H412" s="16">
        <v>-20.05</v>
      </c>
      <c r="I412" s="16">
        <v>-0.49</v>
      </c>
      <c r="J412" s="16"/>
      <c r="K412" s="25">
        <f t="shared" si="61"/>
        <v>4.099999999999957</v>
      </c>
      <c r="L412" s="25"/>
      <c r="M412" s="25">
        <f t="shared" si="62"/>
        <v>6.5064752197265619E-3</v>
      </c>
      <c r="N412" s="25">
        <f t="shared" si="63"/>
        <v>1.9196196899414063E-2</v>
      </c>
      <c r="O412" s="25">
        <f t="shared" si="64"/>
        <v>9.8131892321777343</v>
      </c>
      <c r="P412" s="25"/>
      <c r="Q412" s="25">
        <f t="shared" si="65"/>
        <v>5.1145038167938932E-3</v>
      </c>
      <c r="R412" s="25">
        <f t="shared" si="66"/>
        <v>-0.15305343511450381</v>
      </c>
      <c r="S412" s="25">
        <f t="shared" si="67"/>
        <v>-3.7404580152671754E-3</v>
      </c>
      <c r="T412" s="25"/>
    </row>
    <row r="413" spans="1:20" s="15" customFormat="1" x14ac:dyDescent="0.25">
      <c r="A413" s="15">
        <f t="shared" si="60"/>
        <v>4.1099999999999568</v>
      </c>
      <c r="B413" s="2"/>
      <c r="C413" s="16">
        <v>8.8699999999999992</v>
      </c>
      <c r="D413" s="16">
        <v>31.32</v>
      </c>
      <c r="E413" s="16">
        <v>16391.34</v>
      </c>
      <c r="F413" s="2"/>
      <c r="G413" s="16">
        <v>1.98</v>
      </c>
      <c r="H413" s="16">
        <v>-18.11</v>
      </c>
      <c r="I413" s="16">
        <v>-0.93</v>
      </c>
      <c r="J413" s="16"/>
      <c r="K413" s="25">
        <f t="shared" si="61"/>
        <v>4.1099999999999568</v>
      </c>
      <c r="L413" s="25"/>
      <c r="M413" s="25">
        <f t="shared" si="62"/>
        <v>5.3093316650390625E-3</v>
      </c>
      <c r="N413" s="25">
        <f t="shared" si="63"/>
        <v>1.874726806640625E-2</v>
      </c>
      <c r="O413" s="25">
        <f t="shared" si="64"/>
        <v>9.8113935168457029</v>
      </c>
      <c r="P413" s="25"/>
      <c r="Q413" s="25">
        <f t="shared" si="65"/>
        <v>1.5114503816793893E-2</v>
      </c>
      <c r="R413" s="25">
        <f t="shared" si="66"/>
        <v>-0.13824427480916029</v>
      </c>
      <c r="S413" s="25">
        <f t="shared" si="67"/>
        <v>-7.0992366412213747E-3</v>
      </c>
      <c r="T413" s="25"/>
    </row>
    <row r="414" spans="1:20" s="15" customFormat="1" x14ac:dyDescent="0.25">
      <c r="A414" s="15">
        <f t="shared" si="60"/>
        <v>4.1199999999999566</v>
      </c>
      <c r="B414" s="2"/>
      <c r="C414" s="16">
        <v>13.87</v>
      </c>
      <c r="D414" s="16">
        <v>34.07</v>
      </c>
      <c r="E414" s="16">
        <v>16387.84</v>
      </c>
      <c r="F414" s="2"/>
      <c r="G414" s="16">
        <v>1.1100000000000001</v>
      </c>
      <c r="H414" s="16">
        <v>-17.920000000000002</v>
      </c>
      <c r="I414" s="16">
        <v>-1.1100000000000001</v>
      </c>
      <c r="J414" s="16"/>
      <c r="K414" s="25">
        <f t="shared" si="61"/>
        <v>4.1199999999999566</v>
      </c>
      <c r="L414" s="25"/>
      <c r="M414" s="25">
        <f t="shared" si="62"/>
        <v>8.3021905517578123E-3</v>
      </c>
      <c r="N414" s="25">
        <f t="shared" si="63"/>
        <v>2.0393340454101565E-2</v>
      </c>
      <c r="O414" s="25">
        <f t="shared" si="64"/>
        <v>9.8092985156250005</v>
      </c>
      <c r="P414" s="25"/>
      <c r="Q414" s="25">
        <f t="shared" si="65"/>
        <v>8.473282442748092E-3</v>
      </c>
      <c r="R414" s="25">
        <f t="shared" si="66"/>
        <v>-0.136793893129771</v>
      </c>
      <c r="S414" s="25">
        <f t="shared" si="67"/>
        <v>-8.473282442748092E-3</v>
      </c>
      <c r="T414" s="25"/>
    </row>
    <row r="415" spans="1:20" s="15" customFormat="1" x14ac:dyDescent="0.25">
      <c r="A415" s="15">
        <f t="shared" si="60"/>
        <v>4.1299999999999564</v>
      </c>
      <c r="B415" s="2"/>
      <c r="C415" s="16">
        <v>23.62</v>
      </c>
      <c r="D415" s="16">
        <v>31.07</v>
      </c>
      <c r="E415" s="16">
        <v>16392.09</v>
      </c>
      <c r="F415" s="2"/>
      <c r="G415" s="16">
        <v>-0.89</v>
      </c>
      <c r="H415" s="16">
        <v>-18.55</v>
      </c>
      <c r="I415" s="16">
        <v>-1.86</v>
      </c>
      <c r="J415" s="16"/>
      <c r="K415" s="25">
        <f t="shared" si="61"/>
        <v>4.1299999999999564</v>
      </c>
      <c r="L415" s="25"/>
      <c r="M415" s="25">
        <f t="shared" si="62"/>
        <v>1.4138265380859376E-2</v>
      </c>
      <c r="N415" s="25">
        <f t="shared" si="63"/>
        <v>1.8597625122070312E-2</v>
      </c>
      <c r="O415" s="25">
        <f t="shared" si="64"/>
        <v>9.8118424456787121</v>
      </c>
      <c r="P415" s="25"/>
      <c r="Q415" s="25">
        <f t="shared" si="65"/>
        <v>-6.7938931297709922E-3</v>
      </c>
      <c r="R415" s="25">
        <f t="shared" si="66"/>
        <v>-0.14160305343511451</v>
      </c>
      <c r="S415" s="25">
        <f t="shared" si="67"/>
        <v>-1.4198473282442749E-2</v>
      </c>
      <c r="T415" s="25"/>
    </row>
    <row r="416" spans="1:20" s="15" customFormat="1" x14ac:dyDescent="0.25">
      <c r="A416" s="15">
        <f t="shared" si="60"/>
        <v>4.1399999999999562</v>
      </c>
      <c r="B416" s="2"/>
      <c r="C416" s="16">
        <v>16.87</v>
      </c>
      <c r="D416" s="16">
        <v>39.32</v>
      </c>
      <c r="E416" s="16">
        <v>16393.59</v>
      </c>
      <c r="F416" s="2"/>
      <c r="G416" s="16">
        <v>-1.58</v>
      </c>
      <c r="H416" s="16">
        <v>-19.670000000000002</v>
      </c>
      <c r="I416" s="16">
        <v>-1.55</v>
      </c>
      <c r="J416" s="16"/>
      <c r="K416" s="25">
        <f t="shared" si="61"/>
        <v>4.1399999999999562</v>
      </c>
      <c r="L416" s="25"/>
      <c r="M416" s="25">
        <f t="shared" si="62"/>
        <v>1.0097905883789064E-2</v>
      </c>
      <c r="N416" s="25">
        <f t="shared" si="63"/>
        <v>2.3535842285156251E-2</v>
      </c>
      <c r="O416" s="25">
        <f t="shared" si="64"/>
        <v>9.8127403033447269</v>
      </c>
      <c r="P416" s="25"/>
      <c r="Q416" s="25">
        <f t="shared" si="65"/>
        <v>-1.2061068702290076E-2</v>
      </c>
      <c r="R416" s="25">
        <f t="shared" si="66"/>
        <v>-0.15015267175572519</v>
      </c>
      <c r="S416" s="25">
        <f t="shared" si="67"/>
        <v>-1.183206106870229E-2</v>
      </c>
      <c r="T416" s="25"/>
    </row>
    <row r="417" spans="1:20" s="15" customFormat="1" x14ac:dyDescent="0.25">
      <c r="A417" s="15">
        <f t="shared" si="60"/>
        <v>4.1499999999999559</v>
      </c>
      <c r="B417" s="2"/>
      <c r="C417" s="16">
        <v>10.119999999999999</v>
      </c>
      <c r="D417" s="16">
        <v>37.82</v>
      </c>
      <c r="E417" s="16">
        <v>16386.84</v>
      </c>
      <c r="F417" s="2"/>
      <c r="G417" s="16">
        <v>-2.89</v>
      </c>
      <c r="H417" s="16">
        <v>-18.61</v>
      </c>
      <c r="I417" s="16">
        <v>-1.8</v>
      </c>
      <c r="J417" s="16"/>
      <c r="K417" s="25">
        <f t="shared" si="61"/>
        <v>4.1499999999999559</v>
      </c>
      <c r="L417" s="25"/>
      <c r="M417" s="25">
        <f t="shared" si="62"/>
        <v>6.0575463867187495E-3</v>
      </c>
      <c r="N417" s="25">
        <f t="shared" si="63"/>
        <v>2.2637984619140628E-2</v>
      </c>
      <c r="O417" s="25">
        <f t="shared" si="64"/>
        <v>9.8086999438476568</v>
      </c>
      <c r="P417" s="25"/>
      <c r="Q417" s="25">
        <f t="shared" si="65"/>
        <v>-2.2061068702290076E-2</v>
      </c>
      <c r="R417" s="25">
        <f t="shared" si="66"/>
        <v>-0.14206106870229007</v>
      </c>
      <c r="S417" s="25">
        <f t="shared" si="67"/>
        <v>-1.3740458015267175E-2</v>
      </c>
      <c r="T417" s="25"/>
    </row>
    <row r="418" spans="1:20" s="15" customFormat="1" x14ac:dyDescent="0.25">
      <c r="A418" s="15">
        <f t="shared" si="60"/>
        <v>4.1599999999999557</v>
      </c>
      <c r="B418" s="2"/>
      <c r="C418" s="16">
        <v>11.37</v>
      </c>
      <c r="D418" s="16">
        <v>43.07</v>
      </c>
      <c r="E418" s="16">
        <v>16383.09</v>
      </c>
      <c r="F418" s="2"/>
      <c r="G418" s="16">
        <v>-4.08</v>
      </c>
      <c r="H418" s="16">
        <v>-17.670000000000002</v>
      </c>
      <c r="I418" s="16">
        <v>-1.86</v>
      </c>
      <c r="J418" s="16"/>
      <c r="K418" s="25">
        <f t="shared" si="61"/>
        <v>4.1599999999999557</v>
      </c>
      <c r="L418" s="25"/>
      <c r="M418" s="25">
        <f t="shared" si="62"/>
        <v>6.8057611083984374E-3</v>
      </c>
      <c r="N418" s="25">
        <f t="shared" si="63"/>
        <v>2.5780486450195313E-2</v>
      </c>
      <c r="O418" s="25">
        <f t="shared" si="64"/>
        <v>9.806455299682618</v>
      </c>
      <c r="P418" s="25"/>
      <c r="Q418" s="25">
        <f t="shared" si="65"/>
        <v>-3.1145038167938933E-2</v>
      </c>
      <c r="R418" s="25">
        <f t="shared" si="66"/>
        <v>-0.13488549618320611</v>
      </c>
      <c r="S418" s="25">
        <f t="shared" si="67"/>
        <v>-1.4198473282442749E-2</v>
      </c>
      <c r="T418" s="25"/>
    </row>
    <row r="419" spans="1:20" s="15" customFormat="1" x14ac:dyDescent="0.25">
      <c r="A419" s="15">
        <f t="shared" si="60"/>
        <v>4.1699999999999555</v>
      </c>
      <c r="B419" s="2"/>
      <c r="C419" s="16">
        <v>19.87</v>
      </c>
      <c r="D419" s="16">
        <v>48.57</v>
      </c>
      <c r="E419" s="16">
        <v>16388.59</v>
      </c>
      <c r="F419" s="2"/>
      <c r="G419" s="16">
        <v>-4.46</v>
      </c>
      <c r="H419" s="16">
        <v>-16.55</v>
      </c>
      <c r="I419" s="16">
        <v>-2.11</v>
      </c>
      <c r="J419" s="16"/>
      <c r="K419" s="25">
        <f t="shared" si="61"/>
        <v>4.1699999999999555</v>
      </c>
      <c r="L419" s="25"/>
      <c r="M419" s="25">
        <f t="shared" si="62"/>
        <v>1.1893621215820313E-2</v>
      </c>
      <c r="N419" s="25">
        <f t="shared" si="63"/>
        <v>2.907263122558594E-2</v>
      </c>
      <c r="O419" s="25">
        <f t="shared" si="64"/>
        <v>9.8097474444580079</v>
      </c>
      <c r="P419" s="25"/>
      <c r="Q419" s="25">
        <f t="shared" si="65"/>
        <v>-3.4045801526717559E-2</v>
      </c>
      <c r="R419" s="25">
        <f t="shared" si="66"/>
        <v>-0.12633587786259542</v>
      </c>
      <c r="S419" s="25">
        <f t="shared" si="67"/>
        <v>-1.6106870229007631E-2</v>
      </c>
      <c r="T419" s="25"/>
    </row>
    <row r="420" spans="1:20" s="15" customFormat="1" x14ac:dyDescent="0.25">
      <c r="A420" s="15">
        <f t="shared" si="60"/>
        <v>4.1799999999999553</v>
      </c>
      <c r="B420" s="2"/>
      <c r="C420" s="16">
        <v>22.12</v>
      </c>
      <c r="D420" s="16">
        <v>46.07</v>
      </c>
      <c r="E420" s="16">
        <v>16395.84</v>
      </c>
      <c r="F420" s="2"/>
      <c r="G420" s="16">
        <v>-3.58</v>
      </c>
      <c r="H420" s="16">
        <v>-18.23</v>
      </c>
      <c r="I420" s="16">
        <v>-2.61</v>
      </c>
      <c r="J420" s="16"/>
      <c r="K420" s="25">
        <f t="shared" si="61"/>
        <v>4.1799999999999553</v>
      </c>
      <c r="L420" s="25"/>
      <c r="M420" s="25">
        <f t="shared" si="62"/>
        <v>1.3240407714843751E-2</v>
      </c>
      <c r="N420" s="25">
        <f t="shared" si="63"/>
        <v>2.7576201782226563E-2</v>
      </c>
      <c r="O420" s="25">
        <f t="shared" si="64"/>
        <v>9.8140870898437509</v>
      </c>
      <c r="P420" s="25"/>
      <c r="Q420" s="25">
        <f t="shared" si="65"/>
        <v>-2.732824427480916E-2</v>
      </c>
      <c r="R420" s="25">
        <f t="shared" si="66"/>
        <v>-0.13916030534351145</v>
      </c>
      <c r="S420" s="25">
        <f t="shared" si="67"/>
        <v>-1.9923664122137405E-2</v>
      </c>
      <c r="T420" s="25"/>
    </row>
    <row r="421" spans="1:20" s="15" customFormat="1" x14ac:dyDescent="0.25">
      <c r="A421" s="15">
        <f t="shared" si="60"/>
        <v>4.1899999999999551</v>
      </c>
      <c r="B421" s="2"/>
      <c r="C421" s="16">
        <v>17.62</v>
      </c>
      <c r="D421" s="16">
        <v>44.57</v>
      </c>
      <c r="E421" s="16">
        <v>16399.34</v>
      </c>
      <c r="F421" s="2"/>
      <c r="G421" s="16">
        <v>-4.0199999999999996</v>
      </c>
      <c r="H421" s="16">
        <v>-20.92</v>
      </c>
      <c r="I421" s="16">
        <v>-2.86</v>
      </c>
      <c r="J421" s="16"/>
      <c r="K421" s="25">
        <f t="shared" si="61"/>
        <v>4.1899999999999551</v>
      </c>
      <c r="L421" s="25"/>
      <c r="M421" s="25">
        <f t="shared" si="62"/>
        <v>1.0546834716796877E-2</v>
      </c>
      <c r="N421" s="25">
        <f t="shared" si="63"/>
        <v>2.667834411621094E-2</v>
      </c>
      <c r="O421" s="25">
        <f t="shared" si="64"/>
        <v>9.8161820910644533</v>
      </c>
      <c r="P421" s="25"/>
      <c r="Q421" s="25">
        <f t="shared" si="65"/>
        <v>-3.0687022900763354E-2</v>
      </c>
      <c r="R421" s="25">
        <f t="shared" si="66"/>
        <v>-0.15969465648854964</v>
      </c>
      <c r="S421" s="25">
        <f t="shared" si="67"/>
        <v>-2.183206106870229E-2</v>
      </c>
      <c r="T421" s="25"/>
    </row>
    <row r="422" spans="1:20" s="15" customFormat="1" x14ac:dyDescent="0.25">
      <c r="A422" s="15">
        <f t="shared" si="60"/>
        <v>4.1999999999999549</v>
      </c>
      <c r="B422" s="2"/>
      <c r="C422" s="16">
        <v>5.62</v>
      </c>
      <c r="D422" s="16">
        <v>28.32</v>
      </c>
      <c r="E422" s="16">
        <v>16401.59</v>
      </c>
      <c r="F422" s="2"/>
      <c r="G422" s="16">
        <v>-4.58</v>
      </c>
      <c r="H422" s="16">
        <v>-21.23</v>
      </c>
      <c r="I422" s="16">
        <v>-3.55</v>
      </c>
      <c r="J422" s="16"/>
      <c r="K422" s="25">
        <f t="shared" si="61"/>
        <v>4.1999999999999549</v>
      </c>
      <c r="L422" s="25"/>
      <c r="M422" s="25">
        <f t="shared" si="62"/>
        <v>3.3639733886718752E-3</v>
      </c>
      <c r="N422" s="25">
        <f t="shared" si="63"/>
        <v>1.6951552734375E-2</v>
      </c>
      <c r="O422" s="25">
        <f t="shared" si="64"/>
        <v>9.8175288775634773</v>
      </c>
      <c r="P422" s="25"/>
      <c r="Q422" s="25">
        <f t="shared" si="65"/>
        <v>-3.4961832061068704E-2</v>
      </c>
      <c r="R422" s="25">
        <f t="shared" si="66"/>
        <v>-0.16206106870229009</v>
      </c>
      <c r="S422" s="25">
        <f t="shared" si="67"/>
        <v>-2.7099236641221373E-2</v>
      </c>
      <c r="T422" s="25"/>
    </row>
    <row r="423" spans="1:20" s="15" customFormat="1" x14ac:dyDescent="0.25">
      <c r="A423" s="15">
        <f t="shared" si="60"/>
        <v>4.2099999999999547</v>
      </c>
      <c r="B423" s="2"/>
      <c r="C423" s="16">
        <v>9.3699999999999992</v>
      </c>
      <c r="D423" s="16">
        <v>34.32</v>
      </c>
      <c r="E423" s="16">
        <v>16392.34</v>
      </c>
      <c r="F423" s="2"/>
      <c r="G423" s="16">
        <v>-5.83</v>
      </c>
      <c r="H423" s="16">
        <v>-21.17</v>
      </c>
      <c r="I423" s="16">
        <v>-3.11</v>
      </c>
      <c r="J423" s="16"/>
      <c r="K423" s="25">
        <f t="shared" si="61"/>
        <v>4.2099999999999547</v>
      </c>
      <c r="L423" s="25"/>
      <c r="M423" s="25">
        <f t="shared" si="62"/>
        <v>5.6086175537109371E-3</v>
      </c>
      <c r="N423" s="25">
        <f t="shared" si="63"/>
        <v>2.0542983398437503E-2</v>
      </c>
      <c r="O423" s="25">
        <f t="shared" si="64"/>
        <v>9.8119920886230467</v>
      </c>
      <c r="P423" s="25"/>
      <c r="Q423" s="25">
        <f t="shared" si="65"/>
        <v>-4.4503816793893133E-2</v>
      </c>
      <c r="R423" s="25">
        <f t="shared" si="66"/>
        <v>-0.16160305343511452</v>
      </c>
      <c r="S423" s="25">
        <f t="shared" si="67"/>
        <v>-2.3740458015267175E-2</v>
      </c>
      <c r="T423" s="25"/>
    </row>
    <row r="424" spans="1:20" s="15" customFormat="1" x14ac:dyDescent="0.25">
      <c r="A424" s="15">
        <f t="shared" si="60"/>
        <v>4.2199999999999545</v>
      </c>
      <c r="B424" s="2"/>
      <c r="C424" s="16">
        <v>21.62</v>
      </c>
      <c r="D424" s="16">
        <v>32.32</v>
      </c>
      <c r="E424" s="16">
        <v>16388.34</v>
      </c>
      <c r="F424" s="2"/>
      <c r="G424" s="16">
        <v>-5.27</v>
      </c>
      <c r="H424" s="16">
        <v>-20.98</v>
      </c>
      <c r="I424" s="16">
        <v>-2.93</v>
      </c>
      <c r="J424" s="16"/>
      <c r="K424" s="25">
        <f t="shared" si="61"/>
        <v>4.2199999999999545</v>
      </c>
      <c r="L424" s="25"/>
      <c r="M424" s="25">
        <f t="shared" si="62"/>
        <v>1.2941121826171876E-2</v>
      </c>
      <c r="N424" s="25">
        <f t="shared" si="63"/>
        <v>1.9345839843750001E-2</v>
      </c>
      <c r="O424" s="25">
        <f t="shared" si="64"/>
        <v>9.8095978015136716</v>
      </c>
      <c r="P424" s="25"/>
      <c r="Q424" s="25">
        <f t="shared" si="65"/>
        <v>-4.0229007633587784E-2</v>
      </c>
      <c r="R424" s="25">
        <f t="shared" si="66"/>
        <v>-0.1601526717557252</v>
      </c>
      <c r="S424" s="25">
        <f t="shared" si="67"/>
        <v>-2.2366412213740458E-2</v>
      </c>
      <c r="T424" s="25"/>
    </row>
    <row r="425" spans="1:20" s="15" customFormat="1" x14ac:dyDescent="0.25">
      <c r="A425" s="15">
        <f t="shared" si="60"/>
        <v>4.2299999999999542</v>
      </c>
      <c r="B425" s="2"/>
      <c r="C425" s="16">
        <v>16.62</v>
      </c>
      <c r="D425" s="16">
        <v>37.82</v>
      </c>
      <c r="E425" s="16">
        <v>16381.34</v>
      </c>
      <c r="F425" s="2"/>
      <c r="G425" s="16">
        <v>-4.1399999999999997</v>
      </c>
      <c r="H425" s="16">
        <v>-20.8</v>
      </c>
      <c r="I425" s="16">
        <v>-2.68</v>
      </c>
      <c r="J425" s="16"/>
      <c r="K425" s="25">
        <f t="shared" si="61"/>
        <v>4.2299999999999542</v>
      </c>
      <c r="L425" s="25"/>
      <c r="M425" s="25">
        <f t="shared" si="62"/>
        <v>9.9482629394531258E-3</v>
      </c>
      <c r="N425" s="25">
        <f t="shared" si="63"/>
        <v>2.2637984619140628E-2</v>
      </c>
      <c r="O425" s="25">
        <f t="shared" si="64"/>
        <v>9.8054077990722668</v>
      </c>
      <c r="P425" s="25"/>
      <c r="Q425" s="25">
        <f t="shared" si="65"/>
        <v>-3.1603053435114499E-2</v>
      </c>
      <c r="R425" s="25">
        <f t="shared" si="66"/>
        <v>-0.15877862595419848</v>
      </c>
      <c r="S425" s="25">
        <f t="shared" si="67"/>
        <v>-2.0458015267175573E-2</v>
      </c>
      <c r="T425" s="25"/>
    </row>
    <row r="426" spans="1:20" s="15" customFormat="1" x14ac:dyDescent="0.25">
      <c r="A426" s="15">
        <f t="shared" si="60"/>
        <v>4.239999999999954</v>
      </c>
      <c r="B426" s="2"/>
      <c r="C426" s="16">
        <v>1.87</v>
      </c>
      <c r="D426" s="16">
        <v>29.57</v>
      </c>
      <c r="E426" s="16">
        <v>16388.09</v>
      </c>
      <c r="F426" s="2"/>
      <c r="G426" s="16">
        <v>-2.77</v>
      </c>
      <c r="H426" s="16">
        <v>-19.8</v>
      </c>
      <c r="I426" s="16">
        <v>-3.36</v>
      </c>
      <c r="J426" s="16"/>
      <c r="K426" s="25">
        <f t="shared" si="61"/>
        <v>4.239999999999954</v>
      </c>
      <c r="L426" s="25"/>
      <c r="M426" s="25">
        <f t="shared" si="62"/>
        <v>1.1193292236328126E-3</v>
      </c>
      <c r="N426" s="25">
        <f t="shared" si="63"/>
        <v>1.7699767456054689E-2</v>
      </c>
      <c r="O426" s="25">
        <f t="shared" si="64"/>
        <v>9.8094481585693369</v>
      </c>
      <c r="P426" s="25"/>
      <c r="Q426" s="25">
        <f t="shared" si="65"/>
        <v>-2.1145038167938932E-2</v>
      </c>
      <c r="R426" s="25">
        <f t="shared" si="66"/>
        <v>-0.15114503816793895</v>
      </c>
      <c r="S426" s="25">
        <f t="shared" si="67"/>
        <v>-2.5648854961832061E-2</v>
      </c>
      <c r="T426" s="25"/>
    </row>
    <row r="427" spans="1:20" s="15" customFormat="1" x14ac:dyDescent="0.25">
      <c r="A427" s="15">
        <f t="shared" si="60"/>
        <v>4.2499999999999538</v>
      </c>
      <c r="B427" s="2"/>
      <c r="C427" s="16">
        <v>-2.63</v>
      </c>
      <c r="D427" s="16">
        <v>20.82</v>
      </c>
      <c r="E427" s="16">
        <v>16385.09</v>
      </c>
      <c r="F427" s="2"/>
      <c r="G427" s="16">
        <v>-2.33</v>
      </c>
      <c r="H427" s="16">
        <v>-18.670000000000002</v>
      </c>
      <c r="I427" s="16">
        <v>-3.24</v>
      </c>
      <c r="J427" s="16"/>
      <c r="K427" s="25">
        <f t="shared" si="61"/>
        <v>4.2499999999999538</v>
      </c>
      <c r="L427" s="25"/>
      <c r="M427" s="25">
        <f t="shared" si="62"/>
        <v>-1.5742437744140625E-3</v>
      </c>
      <c r="N427" s="25">
        <f t="shared" si="63"/>
        <v>1.2462264404296876E-2</v>
      </c>
      <c r="O427" s="25">
        <f t="shared" si="64"/>
        <v>9.8076524432373056</v>
      </c>
      <c r="P427" s="25"/>
      <c r="Q427" s="25">
        <f t="shared" si="65"/>
        <v>-1.7786259541984734E-2</v>
      </c>
      <c r="R427" s="25">
        <f t="shared" si="66"/>
        <v>-0.14251908396946567</v>
      </c>
      <c r="S427" s="25">
        <f t="shared" si="67"/>
        <v>-2.4732824427480919E-2</v>
      </c>
      <c r="T427" s="25"/>
    </row>
    <row r="428" spans="1:20" s="15" customFormat="1" x14ac:dyDescent="0.25">
      <c r="A428" s="15">
        <f t="shared" si="60"/>
        <v>4.2599999999999536</v>
      </c>
      <c r="B428" s="2"/>
      <c r="C428" s="16">
        <v>11.62</v>
      </c>
      <c r="D428" s="16">
        <v>21.32</v>
      </c>
      <c r="E428" s="16">
        <v>16383.09</v>
      </c>
      <c r="F428" s="2"/>
      <c r="G428" s="16">
        <v>-2.58</v>
      </c>
      <c r="H428" s="16">
        <v>-18.05</v>
      </c>
      <c r="I428" s="16">
        <v>-3.61</v>
      </c>
      <c r="J428" s="16"/>
      <c r="K428" s="25">
        <f t="shared" si="61"/>
        <v>4.2599999999999536</v>
      </c>
      <c r="L428" s="25"/>
      <c r="M428" s="25">
        <f t="shared" si="62"/>
        <v>6.9554040527343751E-3</v>
      </c>
      <c r="N428" s="25">
        <f t="shared" si="63"/>
        <v>1.276155029296875E-2</v>
      </c>
      <c r="O428" s="25">
        <f t="shared" si="64"/>
        <v>9.806455299682618</v>
      </c>
      <c r="P428" s="25"/>
      <c r="Q428" s="25">
        <f t="shared" si="65"/>
        <v>-1.9694656488549619E-2</v>
      </c>
      <c r="R428" s="25">
        <f t="shared" si="66"/>
        <v>-0.13778625954198473</v>
      </c>
      <c r="S428" s="25">
        <f t="shared" si="67"/>
        <v>-2.7557251908396946E-2</v>
      </c>
      <c r="T428" s="25"/>
    </row>
    <row r="429" spans="1:20" s="15" customFormat="1" x14ac:dyDescent="0.25">
      <c r="A429" s="15">
        <f t="shared" si="60"/>
        <v>4.2699999999999534</v>
      </c>
      <c r="B429" s="2"/>
      <c r="C429" s="16">
        <v>11.87</v>
      </c>
      <c r="D429" s="16">
        <v>19.57</v>
      </c>
      <c r="E429" s="16">
        <v>16382.59</v>
      </c>
      <c r="F429" s="2"/>
      <c r="G429" s="16">
        <v>-4.21</v>
      </c>
      <c r="H429" s="16">
        <v>-16.48</v>
      </c>
      <c r="I429" s="16">
        <v>-2.61</v>
      </c>
      <c r="J429" s="16"/>
      <c r="K429" s="25">
        <f t="shared" si="61"/>
        <v>4.2699999999999534</v>
      </c>
      <c r="L429" s="25"/>
      <c r="M429" s="25">
        <f t="shared" si="62"/>
        <v>7.105046997070312E-3</v>
      </c>
      <c r="N429" s="25">
        <f t="shared" si="63"/>
        <v>1.1714049682617187E-2</v>
      </c>
      <c r="O429" s="25">
        <f t="shared" si="64"/>
        <v>9.8061560137939452</v>
      </c>
      <c r="P429" s="25"/>
      <c r="Q429" s="25">
        <f t="shared" si="65"/>
        <v>-3.213740458015267E-2</v>
      </c>
      <c r="R429" s="25">
        <f t="shared" si="66"/>
        <v>-0.12580152671755726</v>
      </c>
      <c r="S429" s="25">
        <f t="shared" si="67"/>
        <v>-1.9923664122137405E-2</v>
      </c>
      <c r="T429" s="25"/>
    </row>
    <row r="430" spans="1:20" s="15" customFormat="1" x14ac:dyDescent="0.25">
      <c r="A430" s="15">
        <f t="shared" si="60"/>
        <v>4.2799999999999532</v>
      </c>
      <c r="B430" s="2"/>
      <c r="C430" s="16">
        <v>-1.1299999999999999</v>
      </c>
      <c r="D430" s="16">
        <v>14.57</v>
      </c>
      <c r="E430" s="16">
        <v>16391.59</v>
      </c>
      <c r="F430" s="2"/>
      <c r="G430" s="16">
        <v>-4.1399999999999997</v>
      </c>
      <c r="H430" s="16">
        <v>-16.55</v>
      </c>
      <c r="I430" s="16">
        <v>-2.61</v>
      </c>
      <c r="J430" s="16"/>
      <c r="K430" s="25">
        <f t="shared" si="61"/>
        <v>4.2799999999999532</v>
      </c>
      <c r="L430" s="25"/>
      <c r="M430" s="25">
        <f t="shared" si="62"/>
        <v>-6.7638610839843743E-4</v>
      </c>
      <c r="N430" s="25">
        <f t="shared" si="63"/>
        <v>8.7211907958984376E-3</v>
      </c>
      <c r="O430" s="25">
        <f t="shared" si="64"/>
        <v>9.8115431597900393</v>
      </c>
      <c r="P430" s="25"/>
      <c r="Q430" s="25">
        <f t="shared" si="65"/>
        <v>-3.1603053435114499E-2</v>
      </c>
      <c r="R430" s="25">
        <f t="shared" si="66"/>
        <v>-0.12633587786259542</v>
      </c>
      <c r="S430" s="25">
        <f t="shared" si="67"/>
        <v>-1.9923664122137405E-2</v>
      </c>
      <c r="T430" s="25"/>
    </row>
    <row r="431" spans="1:20" s="15" customFormat="1" x14ac:dyDescent="0.25">
      <c r="A431" s="15">
        <f t="shared" si="60"/>
        <v>4.289999999999953</v>
      </c>
      <c r="B431" s="2"/>
      <c r="C431" s="16">
        <v>-12.38</v>
      </c>
      <c r="D431" s="16">
        <v>17.57</v>
      </c>
      <c r="E431" s="16">
        <v>16384.09</v>
      </c>
      <c r="F431" s="2"/>
      <c r="G431" s="16">
        <v>-4.08</v>
      </c>
      <c r="H431" s="16">
        <v>-15.3</v>
      </c>
      <c r="I431" s="16">
        <v>-2.4300000000000002</v>
      </c>
      <c r="J431" s="16"/>
      <c r="K431" s="25">
        <f t="shared" si="61"/>
        <v>4.289999999999953</v>
      </c>
      <c r="L431" s="25"/>
      <c r="M431" s="25">
        <f t="shared" si="62"/>
        <v>-7.4103186035156254E-3</v>
      </c>
      <c r="N431" s="25">
        <f t="shared" si="63"/>
        <v>1.0516906127929689E-2</v>
      </c>
      <c r="O431" s="25">
        <f t="shared" si="64"/>
        <v>9.8070538714599618</v>
      </c>
      <c r="P431" s="25"/>
      <c r="Q431" s="25">
        <f t="shared" si="65"/>
        <v>-3.1145038167938933E-2</v>
      </c>
      <c r="R431" s="25">
        <f t="shared" si="66"/>
        <v>-0.116793893129771</v>
      </c>
      <c r="S431" s="25">
        <f t="shared" si="67"/>
        <v>-1.8549618320610688E-2</v>
      </c>
      <c r="T431" s="25"/>
    </row>
    <row r="432" spans="1:20" s="15" customFormat="1" x14ac:dyDescent="0.25">
      <c r="A432" s="15">
        <f t="shared" si="60"/>
        <v>4.2999999999999527</v>
      </c>
      <c r="B432" s="2"/>
      <c r="C432" s="16">
        <v>-11.13</v>
      </c>
      <c r="D432" s="16">
        <v>14.57</v>
      </c>
      <c r="E432" s="16">
        <v>16379.34</v>
      </c>
      <c r="F432" s="2"/>
      <c r="G432" s="16">
        <v>-3.96</v>
      </c>
      <c r="H432" s="16">
        <v>-13.42</v>
      </c>
      <c r="I432" s="16">
        <v>-2.2999999999999998</v>
      </c>
      <c r="J432" s="16"/>
      <c r="K432" s="25">
        <f t="shared" si="61"/>
        <v>4.2999999999999527</v>
      </c>
      <c r="L432" s="25"/>
      <c r="M432" s="25">
        <f t="shared" si="62"/>
        <v>-6.6621038818359384E-3</v>
      </c>
      <c r="N432" s="25">
        <f t="shared" si="63"/>
        <v>8.7211907958984376E-3</v>
      </c>
      <c r="O432" s="25">
        <f t="shared" si="64"/>
        <v>9.8042106555175792</v>
      </c>
      <c r="P432" s="25"/>
      <c r="Q432" s="25">
        <f t="shared" si="65"/>
        <v>-3.0229007633587785E-2</v>
      </c>
      <c r="R432" s="25">
        <f t="shared" si="66"/>
        <v>-0.10244274809160306</v>
      </c>
      <c r="S432" s="25">
        <f t="shared" si="67"/>
        <v>-1.7557251908396944E-2</v>
      </c>
      <c r="T432" s="25"/>
    </row>
    <row r="433" spans="1:20" s="15" customFormat="1" x14ac:dyDescent="0.25">
      <c r="A433" s="15">
        <f t="shared" si="60"/>
        <v>4.3099999999999525</v>
      </c>
      <c r="B433" s="2"/>
      <c r="C433" s="16">
        <v>-2.63</v>
      </c>
      <c r="D433" s="16">
        <v>18.82</v>
      </c>
      <c r="E433" s="16">
        <v>16379.09</v>
      </c>
      <c r="F433" s="2"/>
      <c r="G433" s="16">
        <v>-5.27</v>
      </c>
      <c r="H433" s="16">
        <v>-11.67</v>
      </c>
      <c r="I433" s="16">
        <v>-1.18</v>
      </c>
      <c r="J433" s="16"/>
      <c r="K433" s="25">
        <f t="shared" si="61"/>
        <v>4.3099999999999525</v>
      </c>
      <c r="L433" s="25"/>
      <c r="M433" s="25">
        <f t="shared" si="62"/>
        <v>-1.5742437744140625E-3</v>
      </c>
      <c r="N433" s="25">
        <f t="shared" si="63"/>
        <v>1.1265120849609376E-2</v>
      </c>
      <c r="O433" s="25">
        <f t="shared" si="64"/>
        <v>9.8040610125732428</v>
      </c>
      <c r="P433" s="25"/>
      <c r="Q433" s="25">
        <f t="shared" si="65"/>
        <v>-4.0229007633587784E-2</v>
      </c>
      <c r="R433" s="25">
        <f t="shared" si="66"/>
        <v>-8.9083969465648852E-2</v>
      </c>
      <c r="S433" s="25">
        <f t="shared" si="67"/>
        <v>-9.0076335877862599E-3</v>
      </c>
      <c r="T433" s="25"/>
    </row>
    <row r="434" spans="1:20" s="15" customFormat="1" x14ac:dyDescent="0.25">
      <c r="A434" s="15">
        <f t="shared" si="60"/>
        <v>4.3199999999999523</v>
      </c>
      <c r="B434" s="2"/>
      <c r="C434" s="16">
        <v>-10.130000000000001</v>
      </c>
      <c r="D434" s="16">
        <v>14.07</v>
      </c>
      <c r="E434" s="16">
        <v>16371.34</v>
      </c>
      <c r="F434" s="2"/>
      <c r="G434" s="16">
        <v>-3.46</v>
      </c>
      <c r="H434" s="16">
        <v>-12.11</v>
      </c>
      <c r="I434" s="16">
        <v>-0.8</v>
      </c>
      <c r="J434" s="16"/>
      <c r="K434" s="25">
        <f t="shared" si="61"/>
        <v>4.3199999999999523</v>
      </c>
      <c r="L434" s="25"/>
      <c r="M434" s="25">
        <f t="shared" si="62"/>
        <v>-6.0635321044921883E-3</v>
      </c>
      <c r="N434" s="25">
        <f t="shared" si="63"/>
        <v>8.4219049072265639E-3</v>
      </c>
      <c r="O434" s="25">
        <f t="shared" si="64"/>
        <v>9.7994220812988289</v>
      </c>
      <c r="P434" s="25"/>
      <c r="Q434" s="25">
        <f t="shared" si="65"/>
        <v>-2.6412213740458015E-2</v>
      </c>
      <c r="R434" s="25">
        <f t="shared" si="66"/>
        <v>-9.244274809160305E-2</v>
      </c>
      <c r="S434" s="25">
        <f t="shared" si="67"/>
        <v>-6.1068702290076335E-3</v>
      </c>
      <c r="T434" s="25"/>
    </row>
    <row r="435" spans="1:20" s="15" customFormat="1" x14ac:dyDescent="0.25">
      <c r="A435" s="15">
        <f t="shared" si="60"/>
        <v>4.3299999999999521</v>
      </c>
      <c r="B435" s="2"/>
      <c r="C435" s="16">
        <v>-23.38</v>
      </c>
      <c r="D435" s="16">
        <v>5.07</v>
      </c>
      <c r="E435" s="16">
        <v>16369.09</v>
      </c>
      <c r="F435" s="2"/>
      <c r="G435" s="16">
        <v>-2.46</v>
      </c>
      <c r="H435" s="16">
        <v>-14.17</v>
      </c>
      <c r="I435" s="16">
        <v>0.45</v>
      </c>
      <c r="J435" s="16"/>
      <c r="K435" s="25">
        <f t="shared" si="61"/>
        <v>4.3299999999999521</v>
      </c>
      <c r="L435" s="25"/>
      <c r="M435" s="25">
        <f t="shared" si="62"/>
        <v>-1.3994608154296874E-2</v>
      </c>
      <c r="N435" s="25">
        <f t="shared" si="63"/>
        <v>3.0347589111328127E-3</v>
      </c>
      <c r="O435" s="25">
        <f t="shared" si="64"/>
        <v>9.7980752947998049</v>
      </c>
      <c r="P435" s="25"/>
      <c r="Q435" s="25">
        <f t="shared" si="65"/>
        <v>-1.8778625954198474E-2</v>
      </c>
      <c r="R435" s="25">
        <f t="shared" si="66"/>
        <v>-0.10816793893129771</v>
      </c>
      <c r="S435" s="25">
        <f t="shared" si="67"/>
        <v>3.4351145038167938E-3</v>
      </c>
      <c r="T435" s="25"/>
    </row>
    <row r="436" spans="1:20" s="15" customFormat="1" x14ac:dyDescent="0.25">
      <c r="A436" s="15">
        <f t="shared" si="60"/>
        <v>4.3399999999999519</v>
      </c>
      <c r="B436" s="2"/>
      <c r="C436" s="16">
        <v>-27.13</v>
      </c>
      <c r="D436" s="16">
        <v>10.07</v>
      </c>
      <c r="E436" s="16">
        <v>16378.09</v>
      </c>
      <c r="F436" s="2"/>
      <c r="G436" s="16">
        <v>-2.83</v>
      </c>
      <c r="H436" s="16">
        <v>-15.99</v>
      </c>
      <c r="I436" s="16">
        <v>1.32</v>
      </c>
      <c r="J436" s="16"/>
      <c r="K436" s="25">
        <f t="shared" si="61"/>
        <v>4.3399999999999519</v>
      </c>
      <c r="L436" s="25"/>
      <c r="M436" s="25">
        <f t="shared" si="62"/>
        <v>-1.6239252319335939E-2</v>
      </c>
      <c r="N436" s="25">
        <f t="shared" si="63"/>
        <v>6.0276177978515633E-3</v>
      </c>
      <c r="O436" s="25">
        <f t="shared" si="64"/>
        <v>9.803462440795899</v>
      </c>
      <c r="P436" s="25"/>
      <c r="Q436" s="25">
        <f t="shared" si="65"/>
        <v>-2.1603053435114504E-2</v>
      </c>
      <c r="R436" s="25">
        <f t="shared" si="66"/>
        <v>-0.12206106870229008</v>
      </c>
      <c r="S436" s="25">
        <f t="shared" si="67"/>
        <v>1.0076335877862596E-2</v>
      </c>
      <c r="T436" s="25"/>
    </row>
    <row r="437" spans="1:20" s="15" customFormat="1" x14ac:dyDescent="0.25">
      <c r="A437" s="15">
        <f t="shared" si="60"/>
        <v>4.3499999999999517</v>
      </c>
      <c r="B437" s="2"/>
      <c r="C437" s="16">
        <v>-19.13</v>
      </c>
      <c r="D437" s="16">
        <v>12.32</v>
      </c>
      <c r="E437" s="16">
        <v>16384.84</v>
      </c>
      <c r="F437" s="2"/>
      <c r="G437" s="16">
        <v>-2.89</v>
      </c>
      <c r="H437" s="16">
        <v>-16.11</v>
      </c>
      <c r="I437" s="16">
        <v>1.64</v>
      </c>
      <c r="J437" s="16"/>
      <c r="K437" s="25">
        <f t="shared" si="61"/>
        <v>4.3499999999999517</v>
      </c>
      <c r="L437" s="25"/>
      <c r="M437" s="25">
        <f t="shared" si="62"/>
        <v>-1.1450678100585938E-2</v>
      </c>
      <c r="N437" s="25">
        <f t="shared" si="63"/>
        <v>7.3744042968750005E-3</v>
      </c>
      <c r="O437" s="25">
        <f t="shared" si="64"/>
        <v>9.8075028002929692</v>
      </c>
      <c r="P437" s="25"/>
      <c r="Q437" s="25">
        <f t="shared" si="65"/>
        <v>-2.2061068702290076E-2</v>
      </c>
      <c r="R437" s="25">
        <f t="shared" si="66"/>
        <v>-0.12297709923664121</v>
      </c>
      <c r="S437" s="25">
        <f t="shared" si="67"/>
        <v>1.2519083969465649E-2</v>
      </c>
      <c r="T437" s="25"/>
    </row>
    <row r="438" spans="1:20" s="15" customFormat="1" x14ac:dyDescent="0.25">
      <c r="A438" s="15">
        <f t="shared" si="60"/>
        <v>4.3599999999999515</v>
      </c>
      <c r="B438" s="2"/>
      <c r="C438" s="16">
        <v>-12.38</v>
      </c>
      <c r="D438" s="16">
        <v>19.32</v>
      </c>
      <c r="E438" s="16">
        <v>16381.59</v>
      </c>
      <c r="F438" s="2"/>
      <c r="G438" s="16">
        <v>-2.83</v>
      </c>
      <c r="H438" s="16">
        <v>-16.11</v>
      </c>
      <c r="I438" s="16">
        <v>1.2</v>
      </c>
      <c r="J438" s="16"/>
      <c r="K438" s="25">
        <f t="shared" si="61"/>
        <v>4.3599999999999515</v>
      </c>
      <c r="L438" s="25"/>
      <c r="M438" s="25">
        <f t="shared" si="62"/>
        <v>-7.4103186035156254E-3</v>
      </c>
      <c r="N438" s="25">
        <f t="shared" si="63"/>
        <v>1.1564406738281251E-2</v>
      </c>
      <c r="O438" s="25">
        <f t="shared" si="64"/>
        <v>9.8055574420166014</v>
      </c>
      <c r="P438" s="25"/>
      <c r="Q438" s="25">
        <f t="shared" si="65"/>
        <v>-2.1603053435114504E-2</v>
      </c>
      <c r="R438" s="25">
        <f t="shared" si="66"/>
        <v>-0.12297709923664121</v>
      </c>
      <c r="S438" s="25">
        <f t="shared" si="67"/>
        <v>9.1603053435114507E-3</v>
      </c>
      <c r="T438" s="25"/>
    </row>
    <row r="439" spans="1:20" s="15" customFormat="1" x14ac:dyDescent="0.25">
      <c r="A439" s="15">
        <f t="shared" si="60"/>
        <v>4.3699999999999513</v>
      </c>
      <c r="B439" s="2"/>
      <c r="C439" s="16">
        <v>-12.13</v>
      </c>
      <c r="D439" s="16">
        <v>19.32</v>
      </c>
      <c r="E439" s="16">
        <v>16393.59</v>
      </c>
      <c r="F439" s="2"/>
      <c r="G439" s="16">
        <v>-1.39</v>
      </c>
      <c r="H439" s="16">
        <v>-15.8</v>
      </c>
      <c r="I439" s="16">
        <v>2.14</v>
      </c>
      <c r="J439" s="16"/>
      <c r="K439" s="25">
        <f t="shared" si="61"/>
        <v>4.3699999999999513</v>
      </c>
      <c r="L439" s="25"/>
      <c r="M439" s="25">
        <f t="shared" si="62"/>
        <v>-7.2606756591796886E-3</v>
      </c>
      <c r="N439" s="25">
        <f t="shared" si="63"/>
        <v>1.1564406738281251E-2</v>
      </c>
      <c r="O439" s="25">
        <f t="shared" si="64"/>
        <v>9.8127403033447269</v>
      </c>
      <c r="P439" s="25"/>
      <c r="Q439" s="25">
        <f t="shared" si="65"/>
        <v>-1.0610687022900763E-2</v>
      </c>
      <c r="R439" s="25">
        <f t="shared" si="66"/>
        <v>-0.12061068702290077</v>
      </c>
      <c r="S439" s="25">
        <f t="shared" si="67"/>
        <v>1.6335877862595421E-2</v>
      </c>
      <c r="T439" s="25"/>
    </row>
    <row r="440" spans="1:20" s="15" customFormat="1" x14ac:dyDescent="0.25">
      <c r="A440" s="15">
        <f t="shared" si="60"/>
        <v>4.379999999999951</v>
      </c>
      <c r="B440" s="2"/>
      <c r="C440" s="16">
        <v>-23.38</v>
      </c>
      <c r="D440" s="16">
        <v>19.07</v>
      </c>
      <c r="E440" s="16">
        <v>16404.84</v>
      </c>
      <c r="F440" s="2"/>
      <c r="G440" s="16">
        <v>-1.02</v>
      </c>
      <c r="H440" s="16">
        <v>-16.3</v>
      </c>
      <c r="I440" s="16">
        <v>2.39</v>
      </c>
      <c r="J440" s="16"/>
      <c r="K440" s="25">
        <f t="shared" si="61"/>
        <v>4.379999999999951</v>
      </c>
      <c r="L440" s="25"/>
      <c r="M440" s="25">
        <f t="shared" si="62"/>
        <v>-1.3994608154296874E-2</v>
      </c>
      <c r="N440" s="25">
        <f t="shared" si="63"/>
        <v>1.1414763793945314E-2</v>
      </c>
      <c r="O440" s="25">
        <f t="shared" si="64"/>
        <v>9.819474235839845</v>
      </c>
      <c r="P440" s="25"/>
      <c r="Q440" s="25">
        <f t="shared" si="65"/>
        <v>-7.7862595419847334E-3</v>
      </c>
      <c r="R440" s="25">
        <f t="shared" si="66"/>
        <v>-0.12442748091603054</v>
      </c>
      <c r="S440" s="25">
        <f t="shared" si="67"/>
        <v>1.8244274809160306E-2</v>
      </c>
      <c r="T440" s="25"/>
    </row>
    <row r="441" spans="1:20" s="15" customFormat="1" x14ac:dyDescent="0.25">
      <c r="A441" s="15">
        <f t="shared" si="60"/>
        <v>4.3899999999999508</v>
      </c>
      <c r="B441" s="2"/>
      <c r="C441" s="16">
        <v>-17.13</v>
      </c>
      <c r="D441" s="16">
        <v>18.32</v>
      </c>
      <c r="E441" s="16">
        <v>16413.59</v>
      </c>
      <c r="F441" s="2"/>
      <c r="G441" s="16">
        <v>-1.21</v>
      </c>
      <c r="H441" s="16">
        <v>-13.74</v>
      </c>
      <c r="I441" s="16">
        <v>3.2</v>
      </c>
      <c r="J441" s="16"/>
      <c r="K441" s="25">
        <f t="shared" si="61"/>
        <v>4.3899999999999508</v>
      </c>
      <c r="L441" s="25"/>
      <c r="M441" s="25">
        <f t="shared" si="62"/>
        <v>-1.0253534545898437E-2</v>
      </c>
      <c r="N441" s="25">
        <f t="shared" si="63"/>
        <v>1.09658349609375E-2</v>
      </c>
      <c r="O441" s="25">
        <f t="shared" si="64"/>
        <v>9.8247117388916028</v>
      </c>
      <c r="P441" s="25"/>
      <c r="Q441" s="25">
        <f t="shared" si="65"/>
        <v>-9.2366412213740461E-3</v>
      </c>
      <c r="R441" s="25">
        <f t="shared" si="66"/>
        <v>-0.10488549618320611</v>
      </c>
      <c r="S441" s="25">
        <f t="shared" si="67"/>
        <v>2.4427480916030534E-2</v>
      </c>
      <c r="T441" s="25"/>
    </row>
    <row r="442" spans="1:20" s="15" customFormat="1" x14ac:dyDescent="0.25">
      <c r="A442" s="15">
        <f t="shared" si="60"/>
        <v>4.3999999999999506</v>
      </c>
      <c r="B442" s="2"/>
      <c r="C442" s="16">
        <v>-1.88</v>
      </c>
      <c r="D442" s="16">
        <v>27.57</v>
      </c>
      <c r="E442" s="16">
        <v>16406.84</v>
      </c>
      <c r="F442" s="2"/>
      <c r="G442" s="16">
        <v>-2.02</v>
      </c>
      <c r="H442" s="16">
        <v>-13.11</v>
      </c>
      <c r="I442" s="16">
        <v>4.26</v>
      </c>
      <c r="J442" s="16"/>
      <c r="K442" s="25">
        <f t="shared" si="61"/>
        <v>4.3999999999999506</v>
      </c>
      <c r="L442" s="25"/>
      <c r="M442" s="25">
        <f t="shared" si="62"/>
        <v>-1.1253149414062499E-3</v>
      </c>
      <c r="N442" s="25">
        <f t="shared" si="63"/>
        <v>1.6502623901367187E-2</v>
      </c>
      <c r="O442" s="25">
        <f t="shared" si="64"/>
        <v>9.8206713793945326</v>
      </c>
      <c r="P442" s="25"/>
      <c r="Q442" s="25">
        <f t="shared" si="65"/>
        <v>-1.5419847328244274E-2</v>
      </c>
      <c r="R442" s="25">
        <f t="shared" si="66"/>
        <v>-0.10007633587786259</v>
      </c>
      <c r="S442" s="25">
        <f t="shared" si="67"/>
        <v>3.2519083969465644E-2</v>
      </c>
      <c r="T442" s="25"/>
    </row>
    <row r="443" spans="1:20" s="15" customFormat="1" x14ac:dyDescent="0.25">
      <c r="A443" s="15">
        <f t="shared" si="60"/>
        <v>4.4099999999999504</v>
      </c>
      <c r="B443" s="2"/>
      <c r="C443" s="16">
        <v>9.1199999999999992</v>
      </c>
      <c r="D443" s="16">
        <v>27.32</v>
      </c>
      <c r="E443" s="16">
        <v>16402.84</v>
      </c>
      <c r="F443" s="2"/>
      <c r="G443" s="16">
        <v>-0.96</v>
      </c>
      <c r="H443" s="16">
        <v>-13.42</v>
      </c>
      <c r="I443" s="16">
        <v>4.7</v>
      </c>
      <c r="J443" s="16"/>
      <c r="K443" s="25">
        <f t="shared" si="61"/>
        <v>4.4099999999999504</v>
      </c>
      <c r="L443" s="25"/>
      <c r="M443" s="25">
        <f t="shared" si="62"/>
        <v>5.4589746093749994E-3</v>
      </c>
      <c r="N443" s="25">
        <f t="shared" si="63"/>
        <v>1.6352980957031252E-2</v>
      </c>
      <c r="O443" s="25">
        <f t="shared" si="64"/>
        <v>9.8182770922851574</v>
      </c>
      <c r="P443" s="25"/>
      <c r="Q443" s="25">
        <f t="shared" si="65"/>
        <v>-7.3282442748091601E-3</v>
      </c>
      <c r="R443" s="25">
        <f t="shared" si="66"/>
        <v>-0.10244274809160306</v>
      </c>
      <c r="S443" s="25">
        <f t="shared" si="67"/>
        <v>3.5877862595419849E-2</v>
      </c>
      <c r="T443" s="25"/>
    </row>
    <row r="444" spans="1:20" s="15" customFormat="1" x14ac:dyDescent="0.25">
      <c r="A444" s="15">
        <f t="shared" si="60"/>
        <v>4.4199999999999502</v>
      </c>
      <c r="B444" s="2"/>
      <c r="C444" s="16">
        <v>7.37</v>
      </c>
      <c r="D444" s="16">
        <v>20.07</v>
      </c>
      <c r="E444" s="16">
        <v>16401.09</v>
      </c>
      <c r="F444" s="2"/>
      <c r="G444" s="16">
        <v>-2.33</v>
      </c>
      <c r="H444" s="16">
        <v>-14.49</v>
      </c>
      <c r="I444" s="16">
        <v>6.14</v>
      </c>
      <c r="J444" s="16"/>
      <c r="K444" s="25">
        <f t="shared" si="61"/>
        <v>4.4199999999999502</v>
      </c>
      <c r="L444" s="25"/>
      <c r="M444" s="25">
        <f t="shared" si="62"/>
        <v>4.4114739990234377E-3</v>
      </c>
      <c r="N444" s="25">
        <f t="shared" si="63"/>
        <v>1.2013335571289063E-2</v>
      </c>
      <c r="O444" s="25">
        <f t="shared" si="64"/>
        <v>9.8172295916748045</v>
      </c>
      <c r="P444" s="25"/>
      <c r="Q444" s="25">
        <f t="shared" si="65"/>
        <v>-1.7786259541984734E-2</v>
      </c>
      <c r="R444" s="25">
        <f t="shared" si="66"/>
        <v>-0.11061068702290076</v>
      </c>
      <c r="S444" s="25">
        <f t="shared" si="67"/>
        <v>4.6870229007633588E-2</v>
      </c>
      <c r="T444" s="25"/>
    </row>
    <row r="445" spans="1:20" s="15" customFormat="1" x14ac:dyDescent="0.25">
      <c r="A445" s="15">
        <f t="shared" si="60"/>
        <v>4.42999999999995</v>
      </c>
      <c r="B445" s="2"/>
      <c r="C445" s="16">
        <v>14.62</v>
      </c>
      <c r="D445" s="16">
        <v>18.82</v>
      </c>
      <c r="E445" s="16">
        <v>16409.09</v>
      </c>
      <c r="F445" s="2"/>
      <c r="G445" s="16">
        <v>-0.83</v>
      </c>
      <c r="H445" s="16">
        <v>-14.55</v>
      </c>
      <c r="I445" s="16">
        <v>5.2</v>
      </c>
      <c r="J445" s="16"/>
      <c r="K445" s="25">
        <f t="shared" si="61"/>
        <v>4.42999999999995</v>
      </c>
      <c r="L445" s="25"/>
      <c r="M445" s="25">
        <f t="shared" si="62"/>
        <v>8.7511193847656255E-3</v>
      </c>
      <c r="N445" s="25">
        <f t="shared" si="63"/>
        <v>1.1265120849609376E-2</v>
      </c>
      <c r="O445" s="25">
        <f t="shared" si="64"/>
        <v>9.8220181658935548</v>
      </c>
      <c r="P445" s="25"/>
      <c r="Q445" s="25">
        <f t="shared" si="65"/>
        <v>-6.3358778625954197E-3</v>
      </c>
      <c r="R445" s="25">
        <f t="shared" si="66"/>
        <v>-0.11106870229007634</v>
      </c>
      <c r="S445" s="25">
        <f t="shared" si="67"/>
        <v>3.9694656488549619E-2</v>
      </c>
      <c r="T445" s="25"/>
    </row>
    <row r="446" spans="1:20" s="15" customFormat="1" x14ac:dyDescent="0.25">
      <c r="A446" s="15">
        <f t="shared" si="60"/>
        <v>4.4399999999999498</v>
      </c>
      <c r="B446" s="2"/>
      <c r="C446" s="16">
        <v>20.37</v>
      </c>
      <c r="D446" s="16">
        <v>29.07</v>
      </c>
      <c r="E446" s="16">
        <v>16412.59</v>
      </c>
      <c r="F446" s="2"/>
      <c r="G446" s="16">
        <v>0.67</v>
      </c>
      <c r="H446" s="16">
        <v>-11.49</v>
      </c>
      <c r="I446" s="16">
        <v>5.45</v>
      </c>
      <c r="J446" s="16"/>
      <c r="K446" s="25">
        <f t="shared" si="61"/>
        <v>4.4399999999999498</v>
      </c>
      <c r="L446" s="25"/>
      <c r="M446" s="25">
        <f t="shared" si="62"/>
        <v>1.2192907104492189E-2</v>
      </c>
      <c r="N446" s="25">
        <f t="shared" si="63"/>
        <v>1.7400481567382813E-2</v>
      </c>
      <c r="O446" s="25">
        <f t="shared" si="64"/>
        <v>9.824113167114259</v>
      </c>
      <c r="P446" s="25"/>
      <c r="Q446" s="25">
        <f t="shared" si="65"/>
        <v>5.1145038167938932E-3</v>
      </c>
      <c r="R446" s="25">
        <f t="shared" si="66"/>
        <v>-8.7709923664122141E-2</v>
      </c>
      <c r="S446" s="25">
        <f t="shared" si="67"/>
        <v>4.1603053435114508E-2</v>
      </c>
      <c r="T446" s="25"/>
    </row>
    <row r="447" spans="1:20" s="15" customFormat="1" x14ac:dyDescent="0.25">
      <c r="A447" s="15">
        <f t="shared" si="60"/>
        <v>4.4499999999999496</v>
      </c>
      <c r="B447" s="2"/>
      <c r="C447" s="16">
        <v>28.12</v>
      </c>
      <c r="D447" s="16">
        <v>27.32</v>
      </c>
      <c r="E447" s="16">
        <v>16399.59</v>
      </c>
      <c r="F447" s="2"/>
      <c r="G447" s="16">
        <v>1.1100000000000001</v>
      </c>
      <c r="H447" s="16">
        <v>-10.42</v>
      </c>
      <c r="I447" s="16">
        <v>5.07</v>
      </c>
      <c r="J447" s="16"/>
      <c r="K447" s="25">
        <f t="shared" si="61"/>
        <v>4.4499999999999496</v>
      </c>
      <c r="L447" s="25"/>
      <c r="M447" s="25">
        <f t="shared" si="62"/>
        <v>1.6831838378906252E-2</v>
      </c>
      <c r="N447" s="25">
        <f t="shared" si="63"/>
        <v>1.6352980957031252E-2</v>
      </c>
      <c r="O447" s="25">
        <f t="shared" si="64"/>
        <v>9.8163317340087897</v>
      </c>
      <c r="P447" s="25"/>
      <c r="Q447" s="25">
        <f t="shared" si="65"/>
        <v>8.473282442748092E-3</v>
      </c>
      <c r="R447" s="25">
        <f t="shared" si="66"/>
        <v>-7.9541984732824422E-2</v>
      </c>
      <c r="S447" s="25">
        <f t="shared" si="67"/>
        <v>3.8702290076335882E-2</v>
      </c>
      <c r="T447" s="25"/>
    </row>
    <row r="448" spans="1:20" s="15" customFormat="1" x14ac:dyDescent="0.25">
      <c r="A448" s="15">
        <f t="shared" si="60"/>
        <v>4.4599999999999493</v>
      </c>
      <c r="B448" s="2"/>
      <c r="C448" s="16">
        <v>19.62</v>
      </c>
      <c r="D448" s="16">
        <v>23.57</v>
      </c>
      <c r="E448" s="16">
        <v>16399.34</v>
      </c>
      <c r="F448" s="2"/>
      <c r="G448" s="16">
        <v>1.23</v>
      </c>
      <c r="H448" s="16">
        <v>-11.42</v>
      </c>
      <c r="I448" s="16">
        <v>5.64</v>
      </c>
      <c r="J448" s="16"/>
      <c r="K448" s="25">
        <f t="shared" si="61"/>
        <v>4.4599999999999493</v>
      </c>
      <c r="L448" s="25"/>
      <c r="M448" s="25">
        <f t="shared" si="62"/>
        <v>1.1743978271484375E-2</v>
      </c>
      <c r="N448" s="25">
        <f t="shared" si="63"/>
        <v>1.4108336791992188E-2</v>
      </c>
      <c r="O448" s="25">
        <f t="shared" si="64"/>
        <v>9.8161820910644533</v>
      </c>
      <c r="P448" s="25"/>
      <c r="Q448" s="25">
        <f t="shared" si="65"/>
        <v>9.3893129770992369E-3</v>
      </c>
      <c r="R448" s="25">
        <f t="shared" si="66"/>
        <v>-8.7175572519083963E-2</v>
      </c>
      <c r="S448" s="25">
        <f t="shared" si="67"/>
        <v>4.3053435114503817E-2</v>
      </c>
      <c r="T448" s="25"/>
    </row>
    <row r="449" spans="1:20" s="15" customFormat="1" x14ac:dyDescent="0.25">
      <c r="A449" s="15">
        <f t="shared" si="60"/>
        <v>4.4699999999999491</v>
      </c>
      <c r="B449" s="2"/>
      <c r="C449" s="16">
        <v>13.12</v>
      </c>
      <c r="D449" s="16">
        <v>11.32</v>
      </c>
      <c r="E449" s="16">
        <v>16394.84</v>
      </c>
      <c r="F449" s="2"/>
      <c r="G449" s="16">
        <v>1.42</v>
      </c>
      <c r="H449" s="16">
        <v>-11.99</v>
      </c>
      <c r="I449" s="16">
        <v>6.01</v>
      </c>
      <c r="J449" s="16"/>
      <c r="K449" s="25">
        <f t="shared" si="61"/>
        <v>4.4699999999999491</v>
      </c>
      <c r="L449" s="25"/>
      <c r="M449" s="25">
        <f t="shared" si="62"/>
        <v>7.853261718749999E-3</v>
      </c>
      <c r="N449" s="25">
        <f t="shared" si="63"/>
        <v>6.7758325195312503E-3</v>
      </c>
      <c r="O449" s="25">
        <f t="shared" si="64"/>
        <v>9.8134885180664071</v>
      </c>
      <c r="P449" s="25"/>
      <c r="Q449" s="25">
        <f t="shared" si="65"/>
        <v>1.083969465648855E-2</v>
      </c>
      <c r="R449" s="25">
        <f t="shared" si="66"/>
        <v>-9.1526717557251905E-2</v>
      </c>
      <c r="S449" s="25">
        <f t="shared" si="67"/>
        <v>4.5877862595419844E-2</v>
      </c>
      <c r="T449" s="25"/>
    </row>
    <row r="450" spans="1:20" s="15" customFormat="1" x14ac:dyDescent="0.25">
      <c r="A450" s="15">
        <f t="shared" si="60"/>
        <v>4.4799999999999489</v>
      </c>
      <c r="B450" s="2"/>
      <c r="C450" s="16">
        <v>16.87</v>
      </c>
      <c r="D450" s="16">
        <v>15.32</v>
      </c>
      <c r="E450" s="16">
        <v>16405.09</v>
      </c>
      <c r="F450" s="2"/>
      <c r="G450" s="16">
        <v>2.36</v>
      </c>
      <c r="H450" s="16">
        <v>-12.17</v>
      </c>
      <c r="I450" s="16">
        <v>5.82</v>
      </c>
      <c r="J450" s="16"/>
      <c r="K450" s="25">
        <f t="shared" si="61"/>
        <v>4.4799999999999489</v>
      </c>
      <c r="L450" s="25"/>
      <c r="M450" s="25">
        <f t="shared" si="62"/>
        <v>1.0097905883789064E-2</v>
      </c>
      <c r="N450" s="25">
        <f t="shared" si="63"/>
        <v>9.1701196289062509E-3</v>
      </c>
      <c r="O450" s="25">
        <f t="shared" si="64"/>
        <v>9.8196238787841796</v>
      </c>
      <c r="P450" s="25"/>
      <c r="Q450" s="25">
        <f t="shared" si="65"/>
        <v>1.801526717557252E-2</v>
      </c>
      <c r="R450" s="25">
        <f t="shared" si="66"/>
        <v>-9.2900763358778629E-2</v>
      </c>
      <c r="S450" s="25">
        <f t="shared" si="67"/>
        <v>4.4427480916030535E-2</v>
      </c>
      <c r="T450" s="25"/>
    </row>
    <row r="451" spans="1:20" s="15" customFormat="1" x14ac:dyDescent="0.25">
      <c r="A451" s="15">
        <f t="shared" si="60"/>
        <v>4.4899999999999487</v>
      </c>
      <c r="B451" s="2"/>
      <c r="C451" s="16">
        <v>28.62</v>
      </c>
      <c r="D451" s="16">
        <v>16.57</v>
      </c>
      <c r="E451" s="16">
        <v>16401.09</v>
      </c>
      <c r="F451" s="2"/>
      <c r="G451" s="16">
        <v>-0.08</v>
      </c>
      <c r="H451" s="16">
        <v>-10.99</v>
      </c>
      <c r="I451" s="16">
        <v>3.14</v>
      </c>
      <c r="J451" s="16"/>
      <c r="K451" s="25">
        <f t="shared" si="61"/>
        <v>4.4899999999999487</v>
      </c>
      <c r="L451" s="25"/>
      <c r="M451" s="25">
        <f t="shared" si="62"/>
        <v>1.7131124267578127E-2</v>
      </c>
      <c r="N451" s="25">
        <f t="shared" si="63"/>
        <v>9.9183343505859379E-3</v>
      </c>
      <c r="O451" s="25">
        <f t="shared" si="64"/>
        <v>9.8172295916748045</v>
      </c>
      <c r="P451" s="25"/>
      <c r="Q451" s="25">
        <f t="shared" si="65"/>
        <v>-6.1068702290076337E-4</v>
      </c>
      <c r="R451" s="25">
        <f t="shared" si="66"/>
        <v>-8.3893129770992364E-2</v>
      </c>
      <c r="S451" s="25">
        <f t="shared" si="67"/>
        <v>2.3969465648854962E-2</v>
      </c>
      <c r="T451" s="25"/>
    </row>
    <row r="452" spans="1:20" s="15" customFormat="1" x14ac:dyDescent="0.25">
      <c r="A452" s="15">
        <f t="shared" ref="A452:A515" si="68">A451+0.01</f>
        <v>4.4999999999999485</v>
      </c>
      <c r="B452" s="2"/>
      <c r="C452" s="16">
        <v>31.12</v>
      </c>
      <c r="D452" s="16">
        <v>11.07</v>
      </c>
      <c r="E452" s="16">
        <v>16383.59</v>
      </c>
      <c r="F452" s="2"/>
      <c r="G452" s="16">
        <v>-0.08</v>
      </c>
      <c r="H452" s="16">
        <v>-8.86</v>
      </c>
      <c r="I452" s="16">
        <v>1.45</v>
      </c>
      <c r="J452" s="16"/>
      <c r="K452" s="25">
        <f t="shared" ref="K452:K515" si="69">A452</f>
        <v>4.4999999999999485</v>
      </c>
      <c r="L452" s="25"/>
      <c r="M452" s="25">
        <f t="shared" ref="M452:M515" si="70">(C452/16384)*9.807</f>
        <v>1.8627553710937501E-2</v>
      </c>
      <c r="N452" s="25">
        <f t="shared" ref="N452:N515" si="71">(D452/16384)*9.807</f>
        <v>6.6261895751953126E-3</v>
      </c>
      <c r="O452" s="25">
        <f t="shared" ref="O452:O515" si="72">(E452/16384)*9.807</f>
        <v>9.806754585571289</v>
      </c>
      <c r="P452" s="25"/>
      <c r="Q452" s="25">
        <f t="shared" ref="Q452:Q515" si="73">G452/131</f>
        <v>-6.1068702290076337E-4</v>
      </c>
      <c r="R452" s="25">
        <f t="shared" ref="R452:R515" si="74">H452/131</f>
        <v>-6.7633587786259539E-2</v>
      </c>
      <c r="S452" s="25">
        <f t="shared" ref="S452:S515" si="75">I452/131</f>
        <v>1.1068702290076336E-2</v>
      </c>
      <c r="T452" s="25"/>
    </row>
    <row r="453" spans="1:20" s="15" customFormat="1" x14ac:dyDescent="0.25">
      <c r="A453" s="15">
        <f t="shared" si="68"/>
        <v>4.5099999999999483</v>
      </c>
      <c r="B453" s="2"/>
      <c r="C453" s="16">
        <v>23.62</v>
      </c>
      <c r="D453" s="16">
        <v>11.07</v>
      </c>
      <c r="E453" s="16">
        <v>16367.34</v>
      </c>
      <c r="F453" s="2"/>
      <c r="G453" s="16">
        <v>0.23</v>
      </c>
      <c r="H453" s="16">
        <v>-6.49</v>
      </c>
      <c r="I453" s="16">
        <v>2.0699999999999998</v>
      </c>
      <c r="J453" s="16"/>
      <c r="K453" s="25">
        <f t="shared" si="69"/>
        <v>4.5099999999999483</v>
      </c>
      <c r="L453" s="25"/>
      <c r="M453" s="25">
        <f t="shared" si="70"/>
        <v>1.4138265380859376E-2</v>
      </c>
      <c r="N453" s="25">
        <f t="shared" si="71"/>
        <v>6.6261895751953126E-3</v>
      </c>
      <c r="O453" s="25">
        <f t="shared" si="72"/>
        <v>9.7970277941894537</v>
      </c>
      <c r="P453" s="25"/>
      <c r="Q453" s="25">
        <f t="shared" si="73"/>
        <v>1.7557251908396948E-3</v>
      </c>
      <c r="R453" s="25">
        <f t="shared" si="74"/>
        <v>-4.954198473282443E-2</v>
      </c>
      <c r="S453" s="25">
        <f t="shared" si="75"/>
        <v>1.5801526717557249E-2</v>
      </c>
      <c r="T453" s="25"/>
    </row>
    <row r="454" spans="1:20" s="15" customFormat="1" x14ac:dyDescent="0.25">
      <c r="A454" s="15">
        <f t="shared" si="68"/>
        <v>4.5199999999999481</v>
      </c>
      <c r="B454" s="2"/>
      <c r="C454" s="16">
        <v>13.87</v>
      </c>
      <c r="D454" s="16">
        <v>12.82</v>
      </c>
      <c r="E454" s="16">
        <v>16376.84</v>
      </c>
      <c r="F454" s="2"/>
      <c r="G454" s="16">
        <v>1.61</v>
      </c>
      <c r="H454" s="16">
        <v>-3.24</v>
      </c>
      <c r="I454" s="16">
        <v>1.95</v>
      </c>
      <c r="J454" s="16"/>
      <c r="K454" s="25">
        <f t="shared" si="69"/>
        <v>4.5199999999999481</v>
      </c>
      <c r="L454" s="25"/>
      <c r="M454" s="25">
        <f t="shared" si="70"/>
        <v>8.3021905517578123E-3</v>
      </c>
      <c r="N454" s="25">
        <f t="shared" si="71"/>
        <v>7.6736901855468751E-3</v>
      </c>
      <c r="O454" s="25">
        <f t="shared" si="72"/>
        <v>9.8027142260742188</v>
      </c>
      <c r="P454" s="25"/>
      <c r="Q454" s="25">
        <f t="shared" si="73"/>
        <v>1.2290076335877864E-2</v>
      </c>
      <c r="R454" s="25">
        <f t="shared" si="74"/>
        <v>-2.4732824427480919E-2</v>
      </c>
      <c r="S454" s="25">
        <f t="shared" si="75"/>
        <v>1.4885496183206106E-2</v>
      </c>
      <c r="T454" s="25"/>
    </row>
    <row r="455" spans="1:20" s="15" customFormat="1" x14ac:dyDescent="0.25">
      <c r="A455" s="15">
        <f t="shared" si="68"/>
        <v>4.5299999999999478</v>
      </c>
      <c r="B455" s="2"/>
      <c r="C455" s="16">
        <v>18.87</v>
      </c>
      <c r="D455" s="16">
        <v>11.57</v>
      </c>
      <c r="E455" s="16">
        <v>16381.34</v>
      </c>
      <c r="F455" s="2"/>
      <c r="G455" s="16">
        <v>1.17</v>
      </c>
      <c r="H455" s="16">
        <v>-3.67</v>
      </c>
      <c r="I455" s="16">
        <v>0.76</v>
      </c>
      <c r="J455" s="16"/>
      <c r="K455" s="25">
        <f t="shared" si="69"/>
        <v>4.5299999999999478</v>
      </c>
      <c r="L455" s="25"/>
      <c r="M455" s="25">
        <f t="shared" si="70"/>
        <v>1.1295049438476564E-2</v>
      </c>
      <c r="N455" s="25">
        <f t="shared" si="71"/>
        <v>6.9254754638671881E-3</v>
      </c>
      <c r="O455" s="25">
        <f t="shared" si="72"/>
        <v>9.8054077990722668</v>
      </c>
      <c r="P455" s="25"/>
      <c r="Q455" s="25">
        <f t="shared" si="73"/>
        <v>8.9312977099236628E-3</v>
      </c>
      <c r="R455" s="25">
        <f t="shared" si="74"/>
        <v>-2.8015267175572518E-2</v>
      </c>
      <c r="S455" s="25">
        <f t="shared" si="75"/>
        <v>5.8015267175572519E-3</v>
      </c>
      <c r="T455" s="25"/>
    </row>
    <row r="456" spans="1:20" s="15" customFormat="1" x14ac:dyDescent="0.25">
      <c r="A456" s="15">
        <f t="shared" si="68"/>
        <v>4.5399999999999476</v>
      </c>
      <c r="B456" s="2"/>
      <c r="C456" s="16">
        <v>29.62</v>
      </c>
      <c r="D456" s="16">
        <v>14.57</v>
      </c>
      <c r="E456" s="16">
        <v>16372.09</v>
      </c>
      <c r="F456" s="2"/>
      <c r="G456" s="16">
        <v>-0.21</v>
      </c>
      <c r="H456" s="16">
        <v>-4.3</v>
      </c>
      <c r="I456" s="16">
        <v>1.07</v>
      </c>
      <c r="J456" s="16"/>
      <c r="K456" s="25">
        <f t="shared" si="69"/>
        <v>4.5399999999999476</v>
      </c>
      <c r="L456" s="25"/>
      <c r="M456" s="25">
        <f t="shared" si="70"/>
        <v>1.7729696044921875E-2</v>
      </c>
      <c r="N456" s="25">
        <f t="shared" si="71"/>
        <v>8.7211907958984376E-3</v>
      </c>
      <c r="O456" s="25">
        <f t="shared" si="72"/>
        <v>9.7998710101318363</v>
      </c>
      <c r="P456" s="25"/>
      <c r="Q456" s="25">
        <f t="shared" si="73"/>
        <v>-1.6030534351145038E-3</v>
      </c>
      <c r="R456" s="25">
        <f t="shared" si="74"/>
        <v>-3.2824427480916032E-2</v>
      </c>
      <c r="S456" s="25">
        <f t="shared" si="75"/>
        <v>8.1679389312977104E-3</v>
      </c>
      <c r="T456" s="25"/>
    </row>
    <row r="457" spans="1:20" s="15" customFormat="1" x14ac:dyDescent="0.25">
      <c r="A457" s="15">
        <f t="shared" si="68"/>
        <v>4.5499999999999474</v>
      </c>
      <c r="B457" s="2"/>
      <c r="C457" s="16">
        <v>20.12</v>
      </c>
      <c r="D457" s="16">
        <v>8.07</v>
      </c>
      <c r="E457" s="16">
        <v>16364.34</v>
      </c>
      <c r="F457" s="2"/>
      <c r="G457" s="16">
        <v>-1.64</v>
      </c>
      <c r="H457" s="16">
        <v>-4.3</v>
      </c>
      <c r="I457" s="16">
        <v>-0.24</v>
      </c>
      <c r="J457" s="16"/>
      <c r="K457" s="25">
        <f t="shared" si="69"/>
        <v>4.5499999999999474</v>
      </c>
      <c r="L457" s="25"/>
      <c r="M457" s="25">
        <f t="shared" si="70"/>
        <v>1.2043264160156251E-2</v>
      </c>
      <c r="N457" s="25">
        <f t="shared" si="71"/>
        <v>4.8304742431640631E-3</v>
      </c>
      <c r="O457" s="25">
        <f t="shared" si="72"/>
        <v>9.7952320788574223</v>
      </c>
      <c r="P457" s="25"/>
      <c r="Q457" s="25">
        <f t="shared" si="73"/>
        <v>-1.2519083969465649E-2</v>
      </c>
      <c r="R457" s="25">
        <f t="shared" si="74"/>
        <v>-3.2824427480916032E-2</v>
      </c>
      <c r="S457" s="25">
        <f t="shared" si="75"/>
        <v>-1.83206106870229E-3</v>
      </c>
      <c r="T457" s="25"/>
    </row>
    <row r="458" spans="1:20" s="15" customFormat="1" x14ac:dyDescent="0.25">
      <c r="A458" s="15">
        <f t="shared" si="68"/>
        <v>4.5599999999999472</v>
      </c>
      <c r="B458" s="2"/>
      <c r="C458" s="16">
        <v>10.119999999999999</v>
      </c>
      <c r="D458" s="16">
        <v>-2.1800000000000002</v>
      </c>
      <c r="E458" s="16">
        <v>16357.34</v>
      </c>
      <c r="F458" s="2"/>
      <c r="G458" s="16">
        <v>-2.08</v>
      </c>
      <c r="H458" s="16">
        <v>-5.42</v>
      </c>
      <c r="I458" s="16">
        <v>7.0000000000000007E-2</v>
      </c>
      <c r="J458" s="16"/>
      <c r="K458" s="25">
        <f t="shared" si="69"/>
        <v>4.5599999999999472</v>
      </c>
      <c r="L458" s="25"/>
      <c r="M458" s="25">
        <f t="shared" si="70"/>
        <v>6.0575463867187495E-3</v>
      </c>
      <c r="N458" s="25">
        <f t="shared" si="71"/>
        <v>-1.3048864746093751E-3</v>
      </c>
      <c r="O458" s="25">
        <f t="shared" si="72"/>
        <v>9.7910420764160158</v>
      </c>
      <c r="P458" s="25"/>
      <c r="Q458" s="25">
        <f t="shared" si="73"/>
        <v>-1.5877862595419848E-2</v>
      </c>
      <c r="R458" s="25">
        <f t="shared" si="74"/>
        <v>-4.1374045801526718E-2</v>
      </c>
      <c r="S458" s="25">
        <f t="shared" si="75"/>
        <v>5.3435114503816797E-4</v>
      </c>
      <c r="T458" s="25"/>
    </row>
    <row r="459" spans="1:20" s="15" customFormat="1" x14ac:dyDescent="0.25">
      <c r="A459" s="15">
        <f t="shared" si="68"/>
        <v>4.569999999999947</v>
      </c>
      <c r="B459" s="2"/>
      <c r="C459" s="16">
        <v>10.119999999999999</v>
      </c>
      <c r="D459" s="16">
        <v>-0.43</v>
      </c>
      <c r="E459" s="16">
        <v>16358.34</v>
      </c>
      <c r="F459" s="2"/>
      <c r="G459" s="16">
        <v>-2.27</v>
      </c>
      <c r="H459" s="16">
        <v>-6.05</v>
      </c>
      <c r="I459" s="16">
        <v>-1.74</v>
      </c>
      <c r="J459" s="16"/>
      <c r="K459" s="25">
        <f t="shared" si="69"/>
        <v>4.569999999999947</v>
      </c>
      <c r="L459" s="25"/>
      <c r="M459" s="25">
        <f t="shared" si="70"/>
        <v>6.0575463867187495E-3</v>
      </c>
      <c r="N459" s="25">
        <f t="shared" si="71"/>
        <v>-2.5738586425781251E-4</v>
      </c>
      <c r="O459" s="25">
        <f t="shared" si="72"/>
        <v>9.7916406481933596</v>
      </c>
      <c r="P459" s="25"/>
      <c r="Q459" s="25">
        <f t="shared" si="73"/>
        <v>-1.7328244274809161E-2</v>
      </c>
      <c r="R459" s="25">
        <f t="shared" si="74"/>
        <v>-4.6183206106870225E-2</v>
      </c>
      <c r="S459" s="25">
        <f t="shared" si="75"/>
        <v>-1.3282442748091603E-2</v>
      </c>
      <c r="T459" s="25"/>
    </row>
    <row r="460" spans="1:20" s="15" customFormat="1" x14ac:dyDescent="0.25">
      <c r="A460" s="15">
        <f t="shared" si="68"/>
        <v>4.5799999999999468</v>
      </c>
      <c r="B460" s="2"/>
      <c r="C460" s="16">
        <v>14.12</v>
      </c>
      <c r="D460" s="16">
        <v>2.57</v>
      </c>
      <c r="E460" s="16">
        <v>16348.84</v>
      </c>
      <c r="F460" s="2"/>
      <c r="G460" s="16">
        <v>-0.96</v>
      </c>
      <c r="H460" s="16">
        <v>-4.8</v>
      </c>
      <c r="I460" s="16">
        <v>-2.4300000000000002</v>
      </c>
      <c r="J460" s="16"/>
      <c r="K460" s="25">
        <f t="shared" si="69"/>
        <v>4.5799999999999468</v>
      </c>
      <c r="L460" s="25"/>
      <c r="M460" s="25">
        <f t="shared" si="70"/>
        <v>8.45183349609375E-3</v>
      </c>
      <c r="N460" s="25">
        <f t="shared" si="71"/>
        <v>1.5383294677734376E-3</v>
      </c>
      <c r="O460" s="25">
        <f t="shared" si="72"/>
        <v>9.7859542163085944</v>
      </c>
      <c r="P460" s="25"/>
      <c r="Q460" s="25">
        <f t="shared" si="73"/>
        <v>-7.3282442748091601E-3</v>
      </c>
      <c r="R460" s="25">
        <f t="shared" si="74"/>
        <v>-3.6641221374045803E-2</v>
      </c>
      <c r="S460" s="25">
        <f t="shared" si="75"/>
        <v>-1.8549618320610688E-2</v>
      </c>
      <c r="T460" s="25"/>
    </row>
    <row r="461" spans="1:20" s="15" customFormat="1" x14ac:dyDescent="0.25">
      <c r="A461" s="15">
        <f t="shared" si="68"/>
        <v>4.5899999999999466</v>
      </c>
      <c r="B461" s="2"/>
      <c r="C461" s="16">
        <v>15.87</v>
      </c>
      <c r="D461" s="16">
        <v>7.57</v>
      </c>
      <c r="E461" s="16">
        <v>16344.09</v>
      </c>
      <c r="F461" s="2"/>
      <c r="G461" s="16">
        <v>-2.02</v>
      </c>
      <c r="H461" s="16">
        <v>-5.49</v>
      </c>
      <c r="I461" s="16">
        <v>-2.1800000000000002</v>
      </c>
      <c r="J461" s="16"/>
      <c r="K461" s="25">
        <f t="shared" si="69"/>
        <v>4.5899999999999466</v>
      </c>
      <c r="L461" s="25"/>
      <c r="M461" s="25">
        <f t="shared" si="70"/>
        <v>9.4993341064453125E-3</v>
      </c>
      <c r="N461" s="25">
        <f t="shared" si="71"/>
        <v>4.5311883544921876E-3</v>
      </c>
      <c r="O461" s="25">
        <f t="shared" si="72"/>
        <v>9.7831110003662118</v>
      </c>
      <c r="P461" s="25"/>
      <c r="Q461" s="25">
        <f t="shared" si="73"/>
        <v>-1.5419847328244274E-2</v>
      </c>
      <c r="R461" s="25">
        <f t="shared" si="74"/>
        <v>-4.190839694656489E-2</v>
      </c>
      <c r="S461" s="25">
        <f t="shared" si="75"/>
        <v>-1.6641221374045802E-2</v>
      </c>
      <c r="T461" s="25"/>
    </row>
    <row r="462" spans="1:20" s="15" customFormat="1" x14ac:dyDescent="0.25">
      <c r="A462" s="15">
        <f t="shared" si="68"/>
        <v>4.5999999999999464</v>
      </c>
      <c r="B462" s="2"/>
      <c r="C462" s="16">
        <v>14.37</v>
      </c>
      <c r="D462" s="16">
        <v>0.32</v>
      </c>
      <c r="E462" s="16">
        <v>16343.59</v>
      </c>
      <c r="F462" s="2"/>
      <c r="G462" s="16">
        <v>-3.52</v>
      </c>
      <c r="H462" s="16">
        <v>-6.8</v>
      </c>
      <c r="I462" s="16">
        <v>-1.49</v>
      </c>
      <c r="J462" s="16"/>
      <c r="K462" s="25">
        <f t="shared" si="69"/>
        <v>4.5999999999999464</v>
      </c>
      <c r="L462" s="25"/>
      <c r="M462" s="25">
        <f t="shared" si="70"/>
        <v>8.6014764404296878E-3</v>
      </c>
      <c r="N462" s="25">
        <f t="shared" si="71"/>
        <v>1.9154296875000001E-4</v>
      </c>
      <c r="O462" s="25">
        <f t="shared" si="72"/>
        <v>9.7828117144775391</v>
      </c>
      <c r="P462" s="25"/>
      <c r="Q462" s="25">
        <f t="shared" si="73"/>
        <v>-2.6870229007633587E-2</v>
      </c>
      <c r="R462" s="25">
        <f t="shared" si="74"/>
        <v>-5.1908396946564885E-2</v>
      </c>
      <c r="S462" s="25">
        <f t="shared" si="75"/>
        <v>-1.1374045801526718E-2</v>
      </c>
      <c r="T462" s="25"/>
    </row>
    <row r="463" spans="1:20" s="15" customFormat="1" x14ac:dyDescent="0.25">
      <c r="A463" s="15">
        <f t="shared" si="68"/>
        <v>4.6099999999999461</v>
      </c>
      <c r="B463" s="2"/>
      <c r="C463" s="16">
        <v>7.37</v>
      </c>
      <c r="D463" s="16">
        <v>-2.1800000000000002</v>
      </c>
      <c r="E463" s="16">
        <v>16355.34</v>
      </c>
      <c r="F463" s="2"/>
      <c r="G463" s="16">
        <v>-3.27</v>
      </c>
      <c r="H463" s="16">
        <v>-6.61</v>
      </c>
      <c r="I463" s="16">
        <v>2.0099999999999998</v>
      </c>
      <c r="J463" s="16"/>
      <c r="K463" s="25">
        <f t="shared" si="69"/>
        <v>4.6099999999999461</v>
      </c>
      <c r="L463" s="25"/>
      <c r="M463" s="25">
        <f t="shared" si="70"/>
        <v>4.4114739990234377E-3</v>
      </c>
      <c r="N463" s="25">
        <f t="shared" si="71"/>
        <v>-1.3048864746093751E-3</v>
      </c>
      <c r="O463" s="25">
        <f t="shared" si="72"/>
        <v>9.7898449328613282</v>
      </c>
      <c r="P463" s="25"/>
      <c r="Q463" s="25">
        <f t="shared" si="73"/>
        <v>-2.4961832061068702E-2</v>
      </c>
      <c r="R463" s="25">
        <f t="shared" si="74"/>
        <v>-5.0458015267175575E-2</v>
      </c>
      <c r="S463" s="25">
        <f t="shared" si="75"/>
        <v>1.5343511450381677E-2</v>
      </c>
      <c r="T463" s="25"/>
    </row>
    <row r="464" spans="1:20" s="15" customFormat="1" x14ac:dyDescent="0.25">
      <c r="A464" s="15">
        <f t="shared" si="68"/>
        <v>4.6199999999999459</v>
      </c>
      <c r="B464" s="2"/>
      <c r="C464" s="16">
        <v>12.87</v>
      </c>
      <c r="D464" s="16">
        <v>7.0000000000000007E-2</v>
      </c>
      <c r="E464" s="16">
        <v>16353.84</v>
      </c>
      <c r="F464" s="2"/>
      <c r="G464" s="16">
        <v>-3.08</v>
      </c>
      <c r="H464" s="16">
        <v>-4.55</v>
      </c>
      <c r="I464" s="16">
        <v>2.14</v>
      </c>
      <c r="J464" s="16"/>
      <c r="K464" s="25">
        <f t="shared" si="69"/>
        <v>4.6199999999999459</v>
      </c>
      <c r="L464" s="25"/>
      <c r="M464" s="25">
        <f t="shared" si="70"/>
        <v>7.7036187744140621E-3</v>
      </c>
      <c r="N464" s="25">
        <f t="shared" si="71"/>
        <v>4.1900024414062503E-5</v>
      </c>
      <c r="O464" s="25">
        <f t="shared" si="72"/>
        <v>9.7889470751953134</v>
      </c>
      <c r="P464" s="25"/>
      <c r="Q464" s="25">
        <f t="shared" si="73"/>
        <v>-2.3511450381679389E-2</v>
      </c>
      <c r="R464" s="25">
        <f t="shared" si="74"/>
        <v>-3.4732824427480914E-2</v>
      </c>
      <c r="S464" s="25">
        <f t="shared" si="75"/>
        <v>1.6335877862595421E-2</v>
      </c>
      <c r="T464" s="25"/>
    </row>
    <row r="465" spans="1:20" s="15" customFormat="1" x14ac:dyDescent="0.25">
      <c r="A465" s="15">
        <f t="shared" si="68"/>
        <v>4.6299999999999457</v>
      </c>
      <c r="B465" s="2"/>
      <c r="C465" s="16">
        <v>17.37</v>
      </c>
      <c r="D465" s="16">
        <v>1.07</v>
      </c>
      <c r="E465" s="16">
        <v>16369.34</v>
      </c>
      <c r="F465" s="2"/>
      <c r="G465" s="16">
        <v>-3.71</v>
      </c>
      <c r="H465" s="16">
        <v>-6.86</v>
      </c>
      <c r="I465" s="16">
        <v>1.26</v>
      </c>
      <c r="J465" s="16"/>
      <c r="K465" s="25">
        <f t="shared" si="69"/>
        <v>4.6299999999999457</v>
      </c>
      <c r="L465" s="25"/>
      <c r="M465" s="25">
        <f t="shared" si="70"/>
        <v>1.0397191772460939E-2</v>
      </c>
      <c r="N465" s="25">
        <f t="shared" si="71"/>
        <v>6.4047180175781258E-4</v>
      </c>
      <c r="O465" s="25">
        <f t="shared" si="72"/>
        <v>9.7982249377441413</v>
      </c>
      <c r="P465" s="25"/>
      <c r="Q465" s="25">
        <f t="shared" si="73"/>
        <v>-2.83206106870229E-2</v>
      </c>
      <c r="R465" s="25">
        <f t="shared" si="74"/>
        <v>-5.2366412213740464E-2</v>
      </c>
      <c r="S465" s="25">
        <f t="shared" si="75"/>
        <v>9.6183206106870232E-3</v>
      </c>
      <c r="T465" s="25"/>
    </row>
    <row r="466" spans="1:20" s="15" customFormat="1" x14ac:dyDescent="0.25">
      <c r="A466" s="15">
        <f t="shared" si="68"/>
        <v>4.6399999999999455</v>
      </c>
      <c r="B466" s="2"/>
      <c r="C466" s="16">
        <v>19.87</v>
      </c>
      <c r="D466" s="16">
        <v>1.32</v>
      </c>
      <c r="E466" s="16">
        <v>16365.09</v>
      </c>
      <c r="F466" s="2"/>
      <c r="G466" s="16">
        <v>-5.33</v>
      </c>
      <c r="H466" s="16">
        <v>-7.61</v>
      </c>
      <c r="I466" s="16">
        <v>0.45</v>
      </c>
      <c r="J466" s="16"/>
      <c r="K466" s="25">
        <f t="shared" si="69"/>
        <v>4.6399999999999455</v>
      </c>
      <c r="L466" s="25"/>
      <c r="M466" s="25">
        <f t="shared" si="70"/>
        <v>1.1893621215820313E-2</v>
      </c>
      <c r="N466" s="25">
        <f t="shared" si="71"/>
        <v>7.9011474609375011E-4</v>
      </c>
      <c r="O466" s="25">
        <f t="shared" si="72"/>
        <v>9.7956810076904297</v>
      </c>
      <c r="P466" s="25"/>
      <c r="Q466" s="25">
        <f t="shared" si="73"/>
        <v>-4.0687022900763356E-2</v>
      </c>
      <c r="R466" s="25">
        <f t="shared" si="74"/>
        <v>-5.8091603053435116E-2</v>
      </c>
      <c r="S466" s="25">
        <f t="shared" si="75"/>
        <v>3.4351145038167938E-3</v>
      </c>
      <c r="T466" s="25"/>
    </row>
    <row r="467" spans="1:20" s="15" customFormat="1" x14ac:dyDescent="0.25">
      <c r="A467" s="15">
        <f t="shared" si="68"/>
        <v>4.6499999999999453</v>
      </c>
      <c r="B467" s="2"/>
      <c r="C467" s="16">
        <v>16.87</v>
      </c>
      <c r="D467" s="16">
        <v>-3.93</v>
      </c>
      <c r="E467" s="16">
        <v>16369.34</v>
      </c>
      <c r="F467" s="2"/>
      <c r="G467" s="16">
        <v>-4.2699999999999996</v>
      </c>
      <c r="H467" s="16">
        <v>-6.36</v>
      </c>
      <c r="I467" s="16">
        <v>2.14</v>
      </c>
      <c r="J467" s="16"/>
      <c r="K467" s="25">
        <f t="shared" si="69"/>
        <v>4.6499999999999453</v>
      </c>
      <c r="L467" s="25"/>
      <c r="M467" s="25">
        <f t="shared" si="70"/>
        <v>1.0097905883789064E-2</v>
      </c>
      <c r="N467" s="25">
        <f t="shared" si="71"/>
        <v>-2.3523870849609376E-3</v>
      </c>
      <c r="O467" s="25">
        <f t="shared" si="72"/>
        <v>9.7982249377441413</v>
      </c>
      <c r="P467" s="25"/>
      <c r="Q467" s="25">
        <f t="shared" si="73"/>
        <v>-3.2595419847328243E-2</v>
      </c>
      <c r="R467" s="25">
        <f t="shared" si="74"/>
        <v>-4.8549618320610687E-2</v>
      </c>
      <c r="S467" s="25">
        <f t="shared" si="75"/>
        <v>1.6335877862595421E-2</v>
      </c>
      <c r="T467" s="25"/>
    </row>
    <row r="468" spans="1:20" s="15" customFormat="1" x14ac:dyDescent="0.25">
      <c r="A468" s="15">
        <f t="shared" si="68"/>
        <v>4.6599999999999451</v>
      </c>
      <c r="B468" s="2"/>
      <c r="C468" s="16">
        <v>6.87</v>
      </c>
      <c r="D468" s="16">
        <v>-2.4300000000000002</v>
      </c>
      <c r="E468" s="16">
        <v>16372.34</v>
      </c>
      <c r="F468" s="2"/>
      <c r="G468" s="16">
        <v>-3.64</v>
      </c>
      <c r="H468" s="16">
        <v>-6.86</v>
      </c>
      <c r="I468" s="16">
        <v>2.95</v>
      </c>
      <c r="J468" s="16"/>
      <c r="K468" s="25">
        <f t="shared" si="69"/>
        <v>4.6599999999999451</v>
      </c>
      <c r="L468" s="25"/>
      <c r="M468" s="25">
        <f t="shared" si="70"/>
        <v>4.1121881103515631E-3</v>
      </c>
      <c r="N468" s="25">
        <f t="shared" si="71"/>
        <v>-1.4545294189453127E-3</v>
      </c>
      <c r="O468" s="25">
        <f t="shared" si="72"/>
        <v>9.8000206530761726</v>
      </c>
      <c r="P468" s="25"/>
      <c r="Q468" s="25">
        <f t="shared" si="73"/>
        <v>-2.7786259541984732E-2</v>
      </c>
      <c r="R468" s="25">
        <f t="shared" si="74"/>
        <v>-5.2366412213740464E-2</v>
      </c>
      <c r="S468" s="25">
        <f t="shared" si="75"/>
        <v>2.2519083969465649E-2</v>
      </c>
      <c r="T468" s="25"/>
    </row>
    <row r="469" spans="1:20" s="15" customFormat="1" x14ac:dyDescent="0.25">
      <c r="A469" s="15">
        <f t="shared" si="68"/>
        <v>4.6699999999999449</v>
      </c>
      <c r="B469" s="2"/>
      <c r="C469" s="16">
        <v>-0.13</v>
      </c>
      <c r="D469" s="16">
        <v>0.82</v>
      </c>
      <c r="E469" s="16">
        <v>16374.84</v>
      </c>
      <c r="F469" s="2"/>
      <c r="G469" s="16">
        <v>-4.7699999999999996</v>
      </c>
      <c r="H469" s="16">
        <v>-8.67</v>
      </c>
      <c r="I469" s="16">
        <v>1.32</v>
      </c>
      <c r="J469" s="16"/>
      <c r="K469" s="25">
        <f t="shared" si="69"/>
        <v>4.6699999999999449</v>
      </c>
      <c r="L469" s="25"/>
      <c r="M469" s="25">
        <f t="shared" si="70"/>
        <v>-7.7814331054687499E-5</v>
      </c>
      <c r="N469" s="25">
        <f t="shared" si="71"/>
        <v>4.9082885742187494E-4</v>
      </c>
      <c r="O469" s="25">
        <f t="shared" si="72"/>
        <v>9.8015170825195312</v>
      </c>
      <c r="P469" s="25"/>
      <c r="Q469" s="25">
        <f t="shared" si="73"/>
        <v>-3.6412213740458013E-2</v>
      </c>
      <c r="R469" s="25">
        <f t="shared" si="74"/>
        <v>-6.6183206106870229E-2</v>
      </c>
      <c r="S469" s="25">
        <f t="shared" si="75"/>
        <v>1.0076335877862596E-2</v>
      </c>
      <c r="T469" s="25"/>
    </row>
    <row r="470" spans="1:20" s="15" customFormat="1" x14ac:dyDescent="0.25">
      <c r="A470" s="15">
        <f t="shared" si="68"/>
        <v>4.6799999999999446</v>
      </c>
      <c r="B470" s="2"/>
      <c r="C470" s="16">
        <v>8.3699999999999992</v>
      </c>
      <c r="D470" s="16">
        <v>6.07</v>
      </c>
      <c r="E470" s="16">
        <v>16367.84</v>
      </c>
      <c r="F470" s="2"/>
      <c r="G470" s="16">
        <v>-4.46</v>
      </c>
      <c r="H470" s="16">
        <v>-14.05</v>
      </c>
      <c r="I470" s="16">
        <v>1.32</v>
      </c>
      <c r="J470" s="16"/>
      <c r="K470" s="25">
        <f t="shared" si="69"/>
        <v>4.6799999999999446</v>
      </c>
      <c r="L470" s="25"/>
      <c r="M470" s="25">
        <f t="shared" si="70"/>
        <v>5.010045776367187E-3</v>
      </c>
      <c r="N470" s="25">
        <f t="shared" si="71"/>
        <v>3.6333306884765628E-3</v>
      </c>
      <c r="O470" s="25">
        <f t="shared" si="72"/>
        <v>9.7973270800781247</v>
      </c>
      <c r="P470" s="25"/>
      <c r="Q470" s="25">
        <f t="shared" si="73"/>
        <v>-3.4045801526717559E-2</v>
      </c>
      <c r="R470" s="25">
        <f t="shared" si="74"/>
        <v>-0.10725190839694657</v>
      </c>
      <c r="S470" s="25">
        <f t="shared" si="75"/>
        <v>1.0076335877862596E-2</v>
      </c>
      <c r="T470" s="25"/>
    </row>
    <row r="471" spans="1:20" s="15" customFormat="1" x14ac:dyDescent="0.25">
      <c r="A471" s="15">
        <f t="shared" si="68"/>
        <v>4.6899999999999444</v>
      </c>
      <c r="B471" s="2"/>
      <c r="C471" s="16">
        <v>-0.13</v>
      </c>
      <c r="D471" s="16">
        <v>4.32</v>
      </c>
      <c r="E471" s="16">
        <v>16362.09</v>
      </c>
      <c r="F471" s="2"/>
      <c r="G471" s="16">
        <v>-3.08</v>
      </c>
      <c r="H471" s="16">
        <v>-13.3</v>
      </c>
      <c r="I471" s="16">
        <v>1.26</v>
      </c>
      <c r="J471" s="16"/>
      <c r="K471" s="25">
        <f t="shared" si="69"/>
        <v>4.6899999999999444</v>
      </c>
      <c r="L471" s="25"/>
      <c r="M471" s="25">
        <f t="shared" si="70"/>
        <v>-7.7814331054687499E-5</v>
      </c>
      <c r="N471" s="25">
        <f t="shared" si="71"/>
        <v>2.5858300781250003E-3</v>
      </c>
      <c r="O471" s="25">
        <f t="shared" si="72"/>
        <v>9.7938852923583983</v>
      </c>
      <c r="P471" s="25"/>
      <c r="Q471" s="25">
        <f t="shared" si="73"/>
        <v>-2.3511450381679389E-2</v>
      </c>
      <c r="R471" s="25">
        <f t="shared" si="74"/>
        <v>-0.10152671755725191</v>
      </c>
      <c r="S471" s="25">
        <f t="shared" si="75"/>
        <v>9.6183206106870232E-3</v>
      </c>
      <c r="T471" s="25"/>
    </row>
    <row r="472" spans="1:20" s="15" customFormat="1" x14ac:dyDescent="0.25">
      <c r="A472" s="15">
        <f t="shared" si="68"/>
        <v>4.6999999999999442</v>
      </c>
      <c r="B472" s="2"/>
      <c r="C472" s="16">
        <v>-6.88</v>
      </c>
      <c r="D472" s="16">
        <v>4.57</v>
      </c>
      <c r="E472" s="16">
        <v>16365.09</v>
      </c>
      <c r="F472" s="2"/>
      <c r="G472" s="16">
        <v>-2.58</v>
      </c>
      <c r="H472" s="16">
        <v>-14.67</v>
      </c>
      <c r="I472" s="16">
        <v>1.01</v>
      </c>
      <c r="J472" s="16"/>
      <c r="K472" s="25">
        <f t="shared" si="69"/>
        <v>4.6999999999999442</v>
      </c>
      <c r="L472" s="25"/>
      <c r="M472" s="25">
        <f t="shared" si="70"/>
        <v>-4.1181738281250001E-3</v>
      </c>
      <c r="N472" s="25">
        <f t="shared" si="71"/>
        <v>2.7354730224609376E-3</v>
      </c>
      <c r="O472" s="25">
        <f t="shared" si="72"/>
        <v>9.7956810076904297</v>
      </c>
      <c r="P472" s="25"/>
      <c r="Q472" s="25">
        <f t="shared" si="73"/>
        <v>-1.9694656488549619E-2</v>
      </c>
      <c r="R472" s="25">
        <f t="shared" si="74"/>
        <v>-0.11198473282442747</v>
      </c>
      <c r="S472" s="25">
        <f t="shared" si="75"/>
        <v>7.7099236641221371E-3</v>
      </c>
      <c r="T472" s="25"/>
    </row>
    <row r="473" spans="1:20" s="15" customFormat="1" x14ac:dyDescent="0.25">
      <c r="A473" s="15">
        <f t="shared" si="68"/>
        <v>4.709999999999944</v>
      </c>
      <c r="B473" s="2"/>
      <c r="C473" s="16">
        <v>-11.13</v>
      </c>
      <c r="D473" s="16">
        <v>6.07</v>
      </c>
      <c r="E473" s="16">
        <v>16376.34</v>
      </c>
      <c r="F473" s="2"/>
      <c r="G473" s="16">
        <v>-0.83</v>
      </c>
      <c r="H473" s="16">
        <v>-17.8</v>
      </c>
      <c r="I473" s="16">
        <v>2.14</v>
      </c>
      <c r="J473" s="16"/>
      <c r="K473" s="25">
        <f t="shared" si="69"/>
        <v>4.709999999999944</v>
      </c>
      <c r="L473" s="25"/>
      <c r="M473" s="25">
        <f t="shared" si="70"/>
        <v>-6.6621038818359384E-3</v>
      </c>
      <c r="N473" s="25">
        <f t="shared" si="71"/>
        <v>3.6333306884765628E-3</v>
      </c>
      <c r="O473" s="25">
        <f t="shared" si="72"/>
        <v>9.8024149401855478</v>
      </c>
      <c r="P473" s="25"/>
      <c r="Q473" s="25">
        <f t="shared" si="73"/>
        <v>-6.3358778625954197E-3</v>
      </c>
      <c r="R473" s="25">
        <f t="shared" si="74"/>
        <v>-0.13587786259541984</v>
      </c>
      <c r="S473" s="25">
        <f t="shared" si="75"/>
        <v>1.6335877862595421E-2</v>
      </c>
      <c r="T473" s="25"/>
    </row>
    <row r="474" spans="1:20" s="15" customFormat="1" x14ac:dyDescent="0.25">
      <c r="A474" s="15">
        <f t="shared" si="68"/>
        <v>4.7199999999999438</v>
      </c>
      <c r="B474" s="2"/>
      <c r="C474" s="16">
        <v>-9.3800000000000008</v>
      </c>
      <c r="D474" s="16">
        <v>9.57</v>
      </c>
      <c r="E474" s="16">
        <v>16388.09</v>
      </c>
      <c r="F474" s="2"/>
      <c r="G474" s="16">
        <v>0.67</v>
      </c>
      <c r="H474" s="16">
        <v>-16.86</v>
      </c>
      <c r="I474" s="16">
        <v>0.01</v>
      </c>
      <c r="J474" s="16"/>
      <c r="K474" s="25">
        <f t="shared" si="69"/>
        <v>4.7199999999999438</v>
      </c>
      <c r="L474" s="25"/>
      <c r="M474" s="25">
        <f t="shared" si="70"/>
        <v>-5.6146032714843759E-3</v>
      </c>
      <c r="N474" s="25">
        <f t="shared" si="71"/>
        <v>5.7283319091796878E-3</v>
      </c>
      <c r="O474" s="25">
        <f t="shared" si="72"/>
        <v>9.8094481585693369</v>
      </c>
      <c r="P474" s="25"/>
      <c r="Q474" s="25">
        <f t="shared" si="73"/>
        <v>5.1145038167938932E-3</v>
      </c>
      <c r="R474" s="25">
        <f t="shared" si="74"/>
        <v>-0.12870229007633588</v>
      </c>
      <c r="S474" s="25">
        <f t="shared" si="75"/>
        <v>7.6335877862595422E-5</v>
      </c>
      <c r="T474" s="25"/>
    </row>
    <row r="475" spans="1:20" s="15" customFormat="1" x14ac:dyDescent="0.25">
      <c r="A475" s="15">
        <f t="shared" si="68"/>
        <v>4.7299999999999436</v>
      </c>
      <c r="B475" s="2"/>
      <c r="C475" s="16">
        <v>-8.8800000000000008</v>
      </c>
      <c r="D475" s="16">
        <v>12.57</v>
      </c>
      <c r="E475" s="16">
        <v>16401.59</v>
      </c>
      <c r="F475" s="2"/>
      <c r="G475" s="16">
        <v>0.54</v>
      </c>
      <c r="H475" s="16">
        <v>-17.73</v>
      </c>
      <c r="I475" s="16">
        <v>1.07</v>
      </c>
      <c r="J475" s="16"/>
      <c r="K475" s="25">
        <f t="shared" si="69"/>
        <v>4.7299999999999436</v>
      </c>
      <c r="L475" s="25"/>
      <c r="M475" s="25">
        <f t="shared" si="70"/>
        <v>-5.3153173828125004E-3</v>
      </c>
      <c r="N475" s="25">
        <f t="shared" si="71"/>
        <v>7.5240472412109382E-3</v>
      </c>
      <c r="O475" s="25">
        <f t="shared" si="72"/>
        <v>9.8175288775634773</v>
      </c>
      <c r="P475" s="25"/>
      <c r="Q475" s="25">
        <f t="shared" si="73"/>
        <v>4.1221374045801529E-3</v>
      </c>
      <c r="R475" s="25">
        <f t="shared" si="74"/>
        <v>-0.13534351145038168</v>
      </c>
      <c r="S475" s="25">
        <f t="shared" si="75"/>
        <v>8.1679389312977104E-3</v>
      </c>
      <c r="T475" s="25"/>
    </row>
    <row r="476" spans="1:20" s="15" customFormat="1" x14ac:dyDescent="0.25">
      <c r="A476" s="15">
        <f t="shared" si="68"/>
        <v>4.7399999999999434</v>
      </c>
      <c r="B476" s="2"/>
      <c r="C476" s="16">
        <v>-8.8800000000000008</v>
      </c>
      <c r="D476" s="16">
        <v>12.07</v>
      </c>
      <c r="E476" s="16">
        <v>16416.59</v>
      </c>
      <c r="F476" s="2"/>
      <c r="G476" s="16">
        <v>-0.33</v>
      </c>
      <c r="H476" s="16">
        <v>-18.05</v>
      </c>
      <c r="I476" s="16">
        <v>0.39</v>
      </c>
      <c r="J476" s="16"/>
      <c r="K476" s="25">
        <f t="shared" si="69"/>
        <v>4.7399999999999434</v>
      </c>
      <c r="L476" s="25"/>
      <c r="M476" s="25">
        <f t="shared" si="70"/>
        <v>-5.3153173828125004E-3</v>
      </c>
      <c r="N476" s="25">
        <f t="shared" si="71"/>
        <v>7.2247613525390627E-3</v>
      </c>
      <c r="O476" s="25">
        <f t="shared" si="72"/>
        <v>9.8265074542236341</v>
      </c>
      <c r="P476" s="25"/>
      <c r="Q476" s="25">
        <f t="shared" si="73"/>
        <v>-2.5190839694656489E-3</v>
      </c>
      <c r="R476" s="25">
        <f t="shared" si="74"/>
        <v>-0.13778625954198473</v>
      </c>
      <c r="S476" s="25">
        <f t="shared" si="75"/>
        <v>2.9770992366412214E-3</v>
      </c>
      <c r="T476" s="25"/>
    </row>
    <row r="477" spans="1:20" s="15" customFormat="1" x14ac:dyDescent="0.25">
      <c r="A477" s="15">
        <f t="shared" si="68"/>
        <v>4.7499999999999432</v>
      </c>
      <c r="B477" s="2"/>
      <c r="C477" s="16">
        <v>-21.63</v>
      </c>
      <c r="D477" s="16">
        <v>8.82</v>
      </c>
      <c r="E477" s="16">
        <v>16420.59</v>
      </c>
      <c r="F477" s="2"/>
      <c r="G477" s="16">
        <v>0.86</v>
      </c>
      <c r="H477" s="16">
        <v>-18.61</v>
      </c>
      <c r="I477" s="16">
        <v>-0.3</v>
      </c>
      <c r="J477" s="16"/>
      <c r="K477" s="25">
        <f t="shared" si="69"/>
        <v>4.7499999999999432</v>
      </c>
      <c r="L477" s="25"/>
      <c r="M477" s="25">
        <f t="shared" si="70"/>
        <v>-1.2947107543945312E-2</v>
      </c>
      <c r="N477" s="25">
        <f t="shared" si="71"/>
        <v>5.2794030761718755E-3</v>
      </c>
      <c r="O477" s="25">
        <f t="shared" si="72"/>
        <v>9.8289017413330075</v>
      </c>
      <c r="P477" s="25"/>
      <c r="Q477" s="25">
        <f t="shared" si="73"/>
        <v>6.564885496183206E-3</v>
      </c>
      <c r="R477" s="25">
        <f t="shared" si="74"/>
        <v>-0.14206106870229007</v>
      </c>
      <c r="S477" s="25">
        <f t="shared" si="75"/>
        <v>-2.2900763358778627E-3</v>
      </c>
      <c r="T477" s="25"/>
    </row>
    <row r="478" spans="1:20" s="15" customFormat="1" x14ac:dyDescent="0.25">
      <c r="A478" s="15">
        <f t="shared" si="68"/>
        <v>4.7599999999999429</v>
      </c>
      <c r="B478" s="2"/>
      <c r="C478" s="16">
        <v>-22.38</v>
      </c>
      <c r="D478" s="16">
        <v>6.82</v>
      </c>
      <c r="E478" s="16">
        <v>16421.84</v>
      </c>
      <c r="F478" s="2"/>
      <c r="G478" s="16">
        <v>1.92</v>
      </c>
      <c r="H478" s="16">
        <v>-19.420000000000002</v>
      </c>
      <c r="I478" s="16">
        <v>-0.8</v>
      </c>
      <c r="J478" s="16"/>
      <c r="K478" s="25">
        <f t="shared" si="69"/>
        <v>4.7599999999999429</v>
      </c>
      <c r="L478" s="25"/>
      <c r="M478" s="25">
        <f t="shared" si="70"/>
        <v>-1.3396036376953125E-2</v>
      </c>
      <c r="N478" s="25">
        <f t="shared" si="71"/>
        <v>4.0822595214843752E-3</v>
      </c>
      <c r="O478" s="25">
        <f t="shared" si="72"/>
        <v>9.8296499560546877</v>
      </c>
      <c r="P478" s="25"/>
      <c r="Q478" s="25">
        <f t="shared" si="73"/>
        <v>1.465648854961832E-2</v>
      </c>
      <c r="R478" s="25">
        <f t="shared" si="74"/>
        <v>-0.14824427480916033</v>
      </c>
      <c r="S478" s="25">
        <f t="shared" si="75"/>
        <v>-6.1068702290076335E-3</v>
      </c>
      <c r="T478" s="25"/>
    </row>
    <row r="479" spans="1:20" s="15" customFormat="1" x14ac:dyDescent="0.25">
      <c r="A479" s="15">
        <f t="shared" si="68"/>
        <v>4.7699999999999427</v>
      </c>
      <c r="B479" s="2"/>
      <c r="C479" s="16">
        <v>-19.13</v>
      </c>
      <c r="D479" s="16">
        <v>11.07</v>
      </c>
      <c r="E479" s="16">
        <v>16424.09</v>
      </c>
      <c r="F479" s="2"/>
      <c r="G479" s="16">
        <v>2.17</v>
      </c>
      <c r="H479" s="16">
        <v>-20.61</v>
      </c>
      <c r="I479" s="16">
        <v>-2.99</v>
      </c>
      <c r="J479" s="16"/>
      <c r="K479" s="25">
        <f t="shared" si="69"/>
        <v>4.7699999999999427</v>
      </c>
      <c r="L479" s="25"/>
      <c r="M479" s="25">
        <f t="shared" si="70"/>
        <v>-1.1450678100585938E-2</v>
      </c>
      <c r="N479" s="25">
        <f t="shared" si="71"/>
        <v>6.6261895751953126E-3</v>
      </c>
      <c r="O479" s="25">
        <f t="shared" si="72"/>
        <v>9.8309967425537117</v>
      </c>
      <c r="P479" s="25"/>
      <c r="Q479" s="25">
        <f t="shared" si="73"/>
        <v>1.6564885496183207E-2</v>
      </c>
      <c r="R479" s="25">
        <f t="shared" si="74"/>
        <v>-0.15732824427480915</v>
      </c>
      <c r="S479" s="25">
        <f t="shared" si="75"/>
        <v>-2.2824427480916031E-2</v>
      </c>
      <c r="T479" s="25"/>
    </row>
    <row r="480" spans="1:20" s="15" customFormat="1" x14ac:dyDescent="0.25">
      <c r="A480" s="15">
        <f t="shared" si="68"/>
        <v>4.7799999999999425</v>
      </c>
      <c r="B480" s="2"/>
      <c r="C480" s="16">
        <v>-13.63</v>
      </c>
      <c r="D480" s="16">
        <v>7.82</v>
      </c>
      <c r="E480" s="16">
        <v>16429.59</v>
      </c>
      <c r="F480" s="2"/>
      <c r="G480" s="16">
        <v>2.11</v>
      </c>
      <c r="H480" s="16">
        <v>-23.55</v>
      </c>
      <c r="I480" s="16">
        <v>-2.4900000000000002</v>
      </c>
      <c r="J480" s="16"/>
      <c r="K480" s="25">
        <f t="shared" si="69"/>
        <v>4.7799999999999425</v>
      </c>
      <c r="L480" s="25"/>
      <c r="M480" s="25">
        <f t="shared" si="70"/>
        <v>-8.1585333251953124E-3</v>
      </c>
      <c r="N480" s="25">
        <f t="shared" si="71"/>
        <v>4.6808312988281253E-3</v>
      </c>
      <c r="O480" s="25">
        <f t="shared" si="72"/>
        <v>9.8342888873291017</v>
      </c>
      <c r="P480" s="25"/>
      <c r="Q480" s="25">
        <f t="shared" si="73"/>
        <v>1.6106870229007631E-2</v>
      </c>
      <c r="R480" s="25">
        <f t="shared" si="74"/>
        <v>-0.17977099236641222</v>
      </c>
      <c r="S480" s="25">
        <f t="shared" si="75"/>
        <v>-1.900763358778626E-2</v>
      </c>
      <c r="T480" s="25"/>
    </row>
    <row r="481" spans="1:20" s="15" customFormat="1" x14ac:dyDescent="0.25">
      <c r="A481" s="15">
        <f t="shared" si="68"/>
        <v>4.7899999999999423</v>
      </c>
      <c r="B481" s="2"/>
      <c r="C481" s="16">
        <v>-11.88</v>
      </c>
      <c r="D481" s="16">
        <v>13.82</v>
      </c>
      <c r="E481" s="16">
        <v>16420.59</v>
      </c>
      <c r="F481" s="2"/>
      <c r="G481" s="16">
        <v>1.54</v>
      </c>
      <c r="H481" s="16">
        <v>-21.92</v>
      </c>
      <c r="I481" s="16">
        <v>-2.68</v>
      </c>
      <c r="J481" s="16"/>
      <c r="K481" s="25">
        <f t="shared" si="69"/>
        <v>4.7899999999999423</v>
      </c>
      <c r="L481" s="25"/>
      <c r="M481" s="25">
        <f t="shared" si="70"/>
        <v>-7.1110327148437508E-3</v>
      </c>
      <c r="N481" s="25">
        <f t="shared" si="71"/>
        <v>8.2722619628906261E-3</v>
      </c>
      <c r="O481" s="25">
        <f t="shared" si="72"/>
        <v>9.8289017413330075</v>
      </c>
      <c r="P481" s="25"/>
      <c r="Q481" s="25">
        <f t="shared" si="73"/>
        <v>1.1755725190839695E-2</v>
      </c>
      <c r="R481" s="25">
        <f t="shared" si="74"/>
        <v>-0.16732824427480916</v>
      </c>
      <c r="S481" s="25">
        <f t="shared" si="75"/>
        <v>-2.0458015267175573E-2</v>
      </c>
      <c r="T481" s="25"/>
    </row>
    <row r="482" spans="1:20" s="15" customFormat="1" x14ac:dyDescent="0.25">
      <c r="A482" s="15">
        <f t="shared" si="68"/>
        <v>4.7999999999999421</v>
      </c>
      <c r="B482" s="2"/>
      <c r="C482" s="16">
        <v>-15.63</v>
      </c>
      <c r="D482" s="16">
        <v>11.57</v>
      </c>
      <c r="E482" s="16">
        <v>16422.84</v>
      </c>
      <c r="F482" s="2"/>
      <c r="G482" s="16">
        <v>1.36</v>
      </c>
      <c r="H482" s="16">
        <v>-19.8</v>
      </c>
      <c r="I482" s="16">
        <v>-2.61</v>
      </c>
      <c r="J482" s="16"/>
      <c r="K482" s="25">
        <f t="shared" si="69"/>
        <v>4.7999999999999421</v>
      </c>
      <c r="L482" s="25"/>
      <c r="M482" s="25">
        <f t="shared" si="70"/>
        <v>-9.3556768798828127E-3</v>
      </c>
      <c r="N482" s="25">
        <f t="shared" si="71"/>
        <v>6.9254754638671881E-3</v>
      </c>
      <c r="O482" s="25">
        <f t="shared" si="72"/>
        <v>9.8302485278320315</v>
      </c>
      <c r="P482" s="25"/>
      <c r="Q482" s="25">
        <f t="shared" si="73"/>
        <v>1.0381679389312977E-2</v>
      </c>
      <c r="R482" s="25">
        <f t="shared" si="74"/>
        <v>-0.15114503816793895</v>
      </c>
      <c r="S482" s="25">
        <f t="shared" si="75"/>
        <v>-1.9923664122137405E-2</v>
      </c>
      <c r="T482" s="25"/>
    </row>
    <row r="483" spans="1:20" s="15" customFormat="1" x14ac:dyDescent="0.25">
      <c r="A483" s="15">
        <f t="shared" si="68"/>
        <v>4.8099999999999419</v>
      </c>
      <c r="B483" s="2"/>
      <c r="C483" s="16">
        <v>-21.88</v>
      </c>
      <c r="D483" s="16">
        <v>15.32</v>
      </c>
      <c r="E483" s="16">
        <v>16427.09</v>
      </c>
      <c r="F483" s="2"/>
      <c r="G483" s="16">
        <v>1.79</v>
      </c>
      <c r="H483" s="16">
        <v>-20.36</v>
      </c>
      <c r="I483" s="16">
        <v>-1.3</v>
      </c>
      <c r="J483" s="16"/>
      <c r="K483" s="25">
        <f t="shared" si="69"/>
        <v>4.8099999999999419</v>
      </c>
      <c r="L483" s="25"/>
      <c r="M483" s="25">
        <f t="shared" si="70"/>
        <v>-1.309675048828125E-2</v>
      </c>
      <c r="N483" s="25">
        <f t="shared" si="71"/>
        <v>9.1701196289062509E-3</v>
      </c>
      <c r="O483" s="25">
        <f t="shared" si="72"/>
        <v>9.8327924578857431</v>
      </c>
      <c r="P483" s="25"/>
      <c r="Q483" s="25">
        <f t="shared" si="73"/>
        <v>1.366412213740458E-2</v>
      </c>
      <c r="R483" s="25">
        <f t="shared" si="74"/>
        <v>-0.15541984732824426</v>
      </c>
      <c r="S483" s="25">
        <f t="shared" si="75"/>
        <v>-9.9236641221374048E-3</v>
      </c>
      <c r="T483" s="25"/>
    </row>
    <row r="484" spans="1:20" s="15" customFormat="1" x14ac:dyDescent="0.25">
      <c r="A484" s="15">
        <f t="shared" si="68"/>
        <v>4.8199999999999417</v>
      </c>
      <c r="B484" s="2"/>
      <c r="C484" s="16">
        <v>-5.38</v>
      </c>
      <c r="D484" s="16">
        <v>11.32</v>
      </c>
      <c r="E484" s="16">
        <v>16430.09</v>
      </c>
      <c r="F484" s="2"/>
      <c r="G484" s="16">
        <v>0.79</v>
      </c>
      <c r="H484" s="16">
        <v>-19.3</v>
      </c>
      <c r="I484" s="16">
        <v>-3.11</v>
      </c>
      <c r="J484" s="16"/>
      <c r="K484" s="25">
        <f t="shared" si="69"/>
        <v>4.8199999999999417</v>
      </c>
      <c r="L484" s="25"/>
      <c r="M484" s="25">
        <f t="shared" si="70"/>
        <v>-3.2203161621093749E-3</v>
      </c>
      <c r="N484" s="25">
        <f t="shared" si="71"/>
        <v>6.7758325195312503E-3</v>
      </c>
      <c r="O484" s="25">
        <f t="shared" si="72"/>
        <v>9.8345881732177745</v>
      </c>
      <c r="P484" s="25"/>
      <c r="Q484" s="25">
        <f t="shared" si="73"/>
        <v>6.0305343511450381E-3</v>
      </c>
      <c r="R484" s="25">
        <f t="shared" si="74"/>
        <v>-0.14732824427480917</v>
      </c>
      <c r="S484" s="25">
        <f t="shared" si="75"/>
        <v>-2.3740458015267175E-2</v>
      </c>
      <c r="T484" s="25"/>
    </row>
    <row r="485" spans="1:20" s="15" customFormat="1" x14ac:dyDescent="0.25">
      <c r="A485" s="15">
        <f t="shared" si="68"/>
        <v>4.8299999999999415</v>
      </c>
      <c r="B485" s="2"/>
      <c r="C485" s="16">
        <v>5.37</v>
      </c>
      <c r="D485" s="16">
        <v>10.57</v>
      </c>
      <c r="E485" s="16">
        <v>16434.34</v>
      </c>
      <c r="F485" s="2"/>
      <c r="G485" s="16">
        <v>2.23</v>
      </c>
      <c r="H485" s="16">
        <v>-18.73</v>
      </c>
      <c r="I485" s="16">
        <v>-2.86</v>
      </c>
      <c r="J485" s="16"/>
      <c r="K485" s="25">
        <f t="shared" si="69"/>
        <v>4.8299999999999415</v>
      </c>
      <c r="L485" s="25"/>
      <c r="M485" s="25">
        <f t="shared" si="70"/>
        <v>3.2143304443359379E-3</v>
      </c>
      <c r="N485" s="25">
        <f t="shared" si="71"/>
        <v>6.326903686523438E-3</v>
      </c>
      <c r="O485" s="25">
        <f t="shared" si="72"/>
        <v>9.8371321032714842</v>
      </c>
      <c r="P485" s="25"/>
      <c r="Q485" s="25">
        <f t="shared" si="73"/>
        <v>1.7022900763358779E-2</v>
      </c>
      <c r="R485" s="25">
        <f t="shared" si="74"/>
        <v>-0.14297709923664123</v>
      </c>
      <c r="S485" s="25">
        <f t="shared" si="75"/>
        <v>-2.183206106870229E-2</v>
      </c>
      <c r="T485" s="25"/>
    </row>
    <row r="486" spans="1:20" s="15" customFormat="1" x14ac:dyDescent="0.25">
      <c r="A486" s="15">
        <f t="shared" si="68"/>
        <v>4.8399999999999412</v>
      </c>
      <c r="B486" s="2"/>
      <c r="C486" s="16">
        <v>1.87</v>
      </c>
      <c r="D486" s="16">
        <v>9.07</v>
      </c>
      <c r="E486" s="16">
        <v>16439.84</v>
      </c>
      <c r="F486" s="2"/>
      <c r="G486" s="16">
        <v>0.17</v>
      </c>
      <c r="H486" s="16">
        <v>-17.11</v>
      </c>
      <c r="I486" s="16">
        <v>-1.8</v>
      </c>
      <c r="J486" s="16"/>
      <c r="K486" s="25">
        <f t="shared" si="69"/>
        <v>4.8399999999999412</v>
      </c>
      <c r="L486" s="25"/>
      <c r="M486" s="25">
        <f t="shared" si="70"/>
        <v>1.1193292236328126E-3</v>
      </c>
      <c r="N486" s="25">
        <f t="shared" si="71"/>
        <v>5.4290460205078132E-3</v>
      </c>
      <c r="O486" s="25">
        <f t="shared" si="72"/>
        <v>9.840424248046876</v>
      </c>
      <c r="P486" s="25"/>
      <c r="Q486" s="25">
        <f t="shared" si="73"/>
        <v>1.2977099236641222E-3</v>
      </c>
      <c r="R486" s="25">
        <f t="shared" si="74"/>
        <v>-0.13061068702290077</v>
      </c>
      <c r="S486" s="25">
        <f t="shared" si="75"/>
        <v>-1.3740458015267175E-2</v>
      </c>
      <c r="T486" s="25"/>
    </row>
    <row r="487" spans="1:20" s="15" customFormat="1" x14ac:dyDescent="0.25">
      <c r="A487" s="15">
        <f t="shared" si="68"/>
        <v>4.849999999999941</v>
      </c>
      <c r="B487" s="2"/>
      <c r="C487" s="16">
        <v>5.62</v>
      </c>
      <c r="D487" s="16">
        <v>9.57</v>
      </c>
      <c r="E487" s="16">
        <v>16442.34</v>
      </c>
      <c r="F487" s="2"/>
      <c r="G487" s="16">
        <v>-2.14</v>
      </c>
      <c r="H487" s="16">
        <v>-16.170000000000002</v>
      </c>
      <c r="I487" s="16">
        <v>0.56999999999999995</v>
      </c>
      <c r="J487" s="16"/>
      <c r="K487" s="25">
        <f t="shared" si="69"/>
        <v>4.849999999999941</v>
      </c>
      <c r="L487" s="25"/>
      <c r="M487" s="25">
        <f t="shared" si="70"/>
        <v>3.3639733886718752E-3</v>
      </c>
      <c r="N487" s="25">
        <f t="shared" si="71"/>
        <v>5.7283319091796878E-3</v>
      </c>
      <c r="O487" s="25">
        <f t="shared" si="72"/>
        <v>9.8419206774902346</v>
      </c>
      <c r="P487" s="25"/>
      <c r="Q487" s="25">
        <f t="shared" si="73"/>
        <v>-1.6335877862595421E-2</v>
      </c>
      <c r="R487" s="25">
        <f t="shared" si="74"/>
        <v>-0.12343511450381681</v>
      </c>
      <c r="S487" s="25">
        <f t="shared" si="75"/>
        <v>4.3511450381679383E-3</v>
      </c>
      <c r="T487" s="25"/>
    </row>
    <row r="488" spans="1:20" s="15" customFormat="1" x14ac:dyDescent="0.25">
      <c r="A488" s="15">
        <f t="shared" si="68"/>
        <v>4.8599999999999408</v>
      </c>
      <c r="B488" s="2"/>
      <c r="C488" s="16">
        <v>11.62</v>
      </c>
      <c r="D488" s="16">
        <v>8.82</v>
      </c>
      <c r="E488" s="16">
        <v>16434.09</v>
      </c>
      <c r="F488" s="2"/>
      <c r="G488" s="16">
        <v>-3.08</v>
      </c>
      <c r="H488" s="16">
        <v>-15.99</v>
      </c>
      <c r="I488" s="16">
        <v>0.51</v>
      </c>
      <c r="J488" s="16"/>
      <c r="K488" s="25">
        <f t="shared" si="69"/>
        <v>4.8599999999999408</v>
      </c>
      <c r="L488" s="25"/>
      <c r="M488" s="25">
        <f t="shared" si="70"/>
        <v>6.9554040527343751E-3</v>
      </c>
      <c r="N488" s="25">
        <f t="shared" si="71"/>
        <v>5.2794030761718755E-3</v>
      </c>
      <c r="O488" s="25">
        <f t="shared" si="72"/>
        <v>9.8369824603271496</v>
      </c>
      <c r="P488" s="25"/>
      <c r="Q488" s="25">
        <f t="shared" si="73"/>
        <v>-2.3511450381679389E-2</v>
      </c>
      <c r="R488" s="25">
        <f t="shared" si="74"/>
        <v>-0.12206106870229008</v>
      </c>
      <c r="S488" s="25">
        <f t="shared" si="75"/>
        <v>3.8931297709923667E-3</v>
      </c>
      <c r="T488" s="25"/>
    </row>
    <row r="489" spans="1:20" s="15" customFormat="1" x14ac:dyDescent="0.25">
      <c r="A489" s="15">
        <f t="shared" si="68"/>
        <v>4.8699999999999406</v>
      </c>
      <c r="B489" s="2"/>
      <c r="C489" s="16">
        <v>19.62</v>
      </c>
      <c r="D489" s="16">
        <v>13.57</v>
      </c>
      <c r="E489" s="16">
        <v>16421.59</v>
      </c>
      <c r="F489" s="2"/>
      <c r="G489" s="16">
        <v>-4.6399999999999997</v>
      </c>
      <c r="H489" s="16">
        <v>-14.8</v>
      </c>
      <c r="I489" s="16">
        <v>-0.61</v>
      </c>
      <c r="J489" s="16"/>
      <c r="K489" s="25">
        <f t="shared" si="69"/>
        <v>4.8699999999999406</v>
      </c>
      <c r="L489" s="25"/>
      <c r="M489" s="25">
        <f t="shared" si="70"/>
        <v>1.1743978271484375E-2</v>
      </c>
      <c r="N489" s="25">
        <f t="shared" si="71"/>
        <v>8.1226190185546884E-3</v>
      </c>
      <c r="O489" s="25">
        <f t="shared" si="72"/>
        <v>9.8295003131103513</v>
      </c>
      <c r="P489" s="25"/>
      <c r="Q489" s="25">
        <f t="shared" si="73"/>
        <v>-3.5419847328244269E-2</v>
      </c>
      <c r="R489" s="25">
        <f t="shared" si="74"/>
        <v>-0.11297709923664123</v>
      </c>
      <c r="S489" s="25">
        <f t="shared" si="75"/>
        <v>-4.6564885496183208E-3</v>
      </c>
      <c r="T489" s="25"/>
    </row>
    <row r="490" spans="1:20" s="15" customFormat="1" x14ac:dyDescent="0.25">
      <c r="A490" s="15">
        <f t="shared" si="68"/>
        <v>4.8799999999999404</v>
      </c>
      <c r="B490" s="2"/>
      <c r="C490" s="16">
        <v>24.62</v>
      </c>
      <c r="D490" s="16">
        <v>13.57</v>
      </c>
      <c r="E490" s="16">
        <v>16410.09</v>
      </c>
      <c r="F490" s="2"/>
      <c r="G490" s="16">
        <v>-3.58</v>
      </c>
      <c r="H490" s="16">
        <v>-14.92</v>
      </c>
      <c r="I490" s="16">
        <v>1.1399999999999999</v>
      </c>
      <c r="J490" s="16"/>
      <c r="K490" s="25">
        <f t="shared" si="69"/>
        <v>4.8799999999999404</v>
      </c>
      <c r="L490" s="25"/>
      <c r="M490" s="25">
        <f t="shared" si="70"/>
        <v>1.4736837158203127E-2</v>
      </c>
      <c r="N490" s="25">
        <f t="shared" si="71"/>
        <v>8.1226190185546884E-3</v>
      </c>
      <c r="O490" s="25">
        <f t="shared" si="72"/>
        <v>9.8226167376708986</v>
      </c>
      <c r="P490" s="25"/>
      <c r="Q490" s="25">
        <f t="shared" si="73"/>
        <v>-2.732824427480916E-2</v>
      </c>
      <c r="R490" s="25">
        <f t="shared" si="74"/>
        <v>-0.11389312977099236</v>
      </c>
      <c r="S490" s="25">
        <f t="shared" si="75"/>
        <v>8.7022900763358765E-3</v>
      </c>
      <c r="T490" s="25"/>
    </row>
    <row r="491" spans="1:20" s="15" customFormat="1" x14ac:dyDescent="0.25">
      <c r="A491" s="15">
        <f t="shared" si="68"/>
        <v>4.8899999999999402</v>
      </c>
      <c r="B491" s="2"/>
      <c r="C491" s="16">
        <v>17.87</v>
      </c>
      <c r="D491" s="16">
        <v>8.57</v>
      </c>
      <c r="E491" s="16">
        <v>16391.84</v>
      </c>
      <c r="F491" s="2"/>
      <c r="G491" s="16">
        <v>-2.14</v>
      </c>
      <c r="H491" s="16">
        <v>-12.86</v>
      </c>
      <c r="I491" s="16">
        <v>-0.36</v>
      </c>
      <c r="J491" s="16"/>
      <c r="K491" s="25">
        <f t="shared" si="69"/>
        <v>4.8899999999999402</v>
      </c>
      <c r="L491" s="25"/>
      <c r="M491" s="25">
        <f t="shared" si="70"/>
        <v>1.0696477661132813E-2</v>
      </c>
      <c r="N491" s="25">
        <f t="shared" si="71"/>
        <v>5.1297601318359377E-3</v>
      </c>
      <c r="O491" s="25">
        <f t="shared" si="72"/>
        <v>9.8116928027343757</v>
      </c>
      <c r="P491" s="25"/>
      <c r="Q491" s="25">
        <f t="shared" si="73"/>
        <v>-1.6335877862595421E-2</v>
      </c>
      <c r="R491" s="25">
        <f t="shared" si="74"/>
        <v>-9.8167938931297702E-2</v>
      </c>
      <c r="S491" s="25">
        <f t="shared" si="75"/>
        <v>-2.7480916030534351E-3</v>
      </c>
      <c r="T491" s="25"/>
    </row>
    <row r="492" spans="1:20" s="15" customFormat="1" x14ac:dyDescent="0.25">
      <c r="A492" s="15">
        <f t="shared" si="68"/>
        <v>4.89999999999994</v>
      </c>
      <c r="B492" s="2"/>
      <c r="C492" s="16">
        <v>7.62</v>
      </c>
      <c r="D492" s="16">
        <v>9.07</v>
      </c>
      <c r="E492" s="16">
        <v>16389.34</v>
      </c>
      <c r="F492" s="2"/>
      <c r="G492" s="16">
        <v>-0.71</v>
      </c>
      <c r="H492" s="16">
        <v>-13.3</v>
      </c>
      <c r="I492" s="16">
        <v>0.32</v>
      </c>
      <c r="J492" s="16"/>
      <c r="K492" s="25">
        <f t="shared" si="69"/>
        <v>4.89999999999994</v>
      </c>
      <c r="L492" s="25"/>
      <c r="M492" s="25">
        <f t="shared" si="70"/>
        <v>4.5611169433593755E-3</v>
      </c>
      <c r="N492" s="25">
        <f t="shared" si="71"/>
        <v>5.4290460205078132E-3</v>
      </c>
      <c r="O492" s="25">
        <f t="shared" si="72"/>
        <v>9.8101963732910153</v>
      </c>
      <c r="P492" s="25"/>
      <c r="Q492" s="25">
        <f t="shared" si="73"/>
        <v>-5.4198473282442748E-3</v>
      </c>
      <c r="R492" s="25">
        <f t="shared" si="74"/>
        <v>-0.10152671755725191</v>
      </c>
      <c r="S492" s="25">
        <f t="shared" si="75"/>
        <v>2.4427480916030535E-3</v>
      </c>
      <c r="T492" s="25"/>
    </row>
    <row r="493" spans="1:20" s="15" customFormat="1" x14ac:dyDescent="0.25">
      <c r="A493" s="15">
        <f t="shared" si="68"/>
        <v>4.9099999999999397</v>
      </c>
      <c r="B493" s="2"/>
      <c r="C493" s="16">
        <v>15.12</v>
      </c>
      <c r="D493" s="16">
        <v>14.57</v>
      </c>
      <c r="E493" s="16">
        <v>16386.84</v>
      </c>
      <c r="F493" s="2"/>
      <c r="G493" s="16">
        <v>0.11</v>
      </c>
      <c r="H493" s="16">
        <v>-13.74</v>
      </c>
      <c r="I493" s="16">
        <v>1.95</v>
      </c>
      <c r="J493" s="16"/>
      <c r="K493" s="25">
        <f t="shared" si="69"/>
        <v>4.9099999999999397</v>
      </c>
      <c r="L493" s="25"/>
      <c r="M493" s="25">
        <f t="shared" si="70"/>
        <v>9.0504052734374993E-3</v>
      </c>
      <c r="N493" s="25">
        <f t="shared" si="71"/>
        <v>8.7211907958984376E-3</v>
      </c>
      <c r="O493" s="25">
        <f t="shared" si="72"/>
        <v>9.8086999438476568</v>
      </c>
      <c r="P493" s="25"/>
      <c r="Q493" s="25">
        <f t="shared" si="73"/>
        <v>8.396946564885496E-4</v>
      </c>
      <c r="R493" s="25">
        <f t="shared" si="74"/>
        <v>-0.10488549618320611</v>
      </c>
      <c r="S493" s="25">
        <f t="shared" si="75"/>
        <v>1.4885496183206106E-2</v>
      </c>
      <c r="T493" s="25"/>
    </row>
    <row r="494" spans="1:20" s="15" customFormat="1" x14ac:dyDescent="0.25">
      <c r="A494" s="15">
        <f t="shared" si="68"/>
        <v>4.9199999999999395</v>
      </c>
      <c r="B494" s="2"/>
      <c r="C494" s="16">
        <v>24.87</v>
      </c>
      <c r="D494" s="16">
        <v>22.57</v>
      </c>
      <c r="E494" s="16">
        <v>16374.59</v>
      </c>
      <c r="F494" s="2"/>
      <c r="G494" s="16">
        <v>0.17</v>
      </c>
      <c r="H494" s="16">
        <v>-14.55</v>
      </c>
      <c r="I494" s="16">
        <v>0.7</v>
      </c>
      <c r="J494" s="16"/>
      <c r="K494" s="25">
        <f t="shared" si="69"/>
        <v>4.9199999999999395</v>
      </c>
      <c r="L494" s="25"/>
      <c r="M494" s="25">
        <f t="shared" si="70"/>
        <v>1.4886480102539063E-2</v>
      </c>
      <c r="N494" s="25">
        <f t="shared" si="71"/>
        <v>1.3509765014648439E-2</v>
      </c>
      <c r="O494" s="25">
        <f t="shared" si="72"/>
        <v>9.8013674395751966</v>
      </c>
      <c r="P494" s="25"/>
      <c r="Q494" s="25">
        <f t="shared" si="73"/>
        <v>1.2977099236641222E-3</v>
      </c>
      <c r="R494" s="25">
        <f t="shared" si="74"/>
        <v>-0.11106870229007634</v>
      </c>
      <c r="S494" s="25">
        <f t="shared" si="75"/>
        <v>5.3435114503816794E-3</v>
      </c>
      <c r="T494" s="25"/>
    </row>
    <row r="495" spans="1:20" s="15" customFormat="1" x14ac:dyDescent="0.25">
      <c r="A495" s="15">
        <f t="shared" si="68"/>
        <v>4.9299999999999393</v>
      </c>
      <c r="B495" s="2"/>
      <c r="C495" s="16">
        <v>24.37</v>
      </c>
      <c r="D495" s="16">
        <v>19.82</v>
      </c>
      <c r="E495" s="16">
        <v>16381.34</v>
      </c>
      <c r="F495" s="2"/>
      <c r="G495" s="16">
        <v>0.86</v>
      </c>
      <c r="H495" s="16">
        <v>-14.49</v>
      </c>
      <c r="I495" s="16">
        <v>1.32</v>
      </c>
      <c r="J495" s="16"/>
      <c r="K495" s="25">
        <f t="shared" si="69"/>
        <v>4.9299999999999393</v>
      </c>
      <c r="L495" s="25"/>
      <c r="M495" s="25">
        <f t="shared" si="70"/>
        <v>1.4587194213867189E-2</v>
      </c>
      <c r="N495" s="25">
        <f t="shared" si="71"/>
        <v>1.1863692626953125E-2</v>
      </c>
      <c r="O495" s="25">
        <f t="shared" si="72"/>
        <v>9.8054077990722668</v>
      </c>
      <c r="P495" s="25"/>
      <c r="Q495" s="25">
        <f t="shared" si="73"/>
        <v>6.564885496183206E-3</v>
      </c>
      <c r="R495" s="25">
        <f t="shared" si="74"/>
        <v>-0.11061068702290076</v>
      </c>
      <c r="S495" s="25">
        <f t="shared" si="75"/>
        <v>1.0076335877862596E-2</v>
      </c>
      <c r="T495" s="25"/>
    </row>
    <row r="496" spans="1:20" s="15" customFormat="1" x14ac:dyDescent="0.25">
      <c r="A496" s="15">
        <f t="shared" si="68"/>
        <v>4.9399999999999391</v>
      </c>
      <c r="B496" s="2"/>
      <c r="C496" s="16">
        <v>11.62</v>
      </c>
      <c r="D496" s="16">
        <v>19.07</v>
      </c>
      <c r="E496" s="16">
        <v>16371.84</v>
      </c>
      <c r="F496" s="2"/>
      <c r="G496" s="16">
        <v>0.17</v>
      </c>
      <c r="H496" s="16">
        <v>-13.05</v>
      </c>
      <c r="I496" s="16">
        <v>1.2</v>
      </c>
      <c r="J496" s="16"/>
      <c r="K496" s="25">
        <f t="shared" si="69"/>
        <v>4.9399999999999391</v>
      </c>
      <c r="L496" s="25"/>
      <c r="M496" s="25">
        <f t="shared" si="70"/>
        <v>6.9554040527343751E-3</v>
      </c>
      <c r="N496" s="25">
        <f t="shared" si="71"/>
        <v>1.1414763793945314E-2</v>
      </c>
      <c r="O496" s="25">
        <f t="shared" si="72"/>
        <v>9.7997213671874999</v>
      </c>
      <c r="P496" s="25"/>
      <c r="Q496" s="25">
        <f t="shared" si="73"/>
        <v>1.2977099236641222E-3</v>
      </c>
      <c r="R496" s="25">
        <f t="shared" si="74"/>
        <v>-9.9618320610687025E-2</v>
      </c>
      <c r="S496" s="25">
        <f t="shared" si="75"/>
        <v>9.1603053435114507E-3</v>
      </c>
      <c r="T496" s="25"/>
    </row>
    <row r="497" spans="1:20" s="15" customFormat="1" x14ac:dyDescent="0.25">
      <c r="A497" s="15">
        <f t="shared" si="68"/>
        <v>4.9499999999999389</v>
      </c>
      <c r="B497" s="2"/>
      <c r="C497" s="16">
        <v>5.37</v>
      </c>
      <c r="D497" s="16">
        <v>16.07</v>
      </c>
      <c r="E497" s="16">
        <v>16370.09</v>
      </c>
      <c r="F497" s="2"/>
      <c r="G497" s="16">
        <v>1.23</v>
      </c>
      <c r="H497" s="16">
        <v>-12.86</v>
      </c>
      <c r="I497" s="16">
        <v>0.64</v>
      </c>
      <c r="J497" s="16"/>
      <c r="K497" s="25">
        <f t="shared" si="69"/>
        <v>4.9499999999999389</v>
      </c>
      <c r="L497" s="25"/>
      <c r="M497" s="25">
        <f t="shared" si="70"/>
        <v>3.2143304443359379E-3</v>
      </c>
      <c r="N497" s="25">
        <f t="shared" si="71"/>
        <v>9.6190484619140624E-3</v>
      </c>
      <c r="O497" s="25">
        <f t="shared" si="72"/>
        <v>9.7986738665771487</v>
      </c>
      <c r="P497" s="25"/>
      <c r="Q497" s="25">
        <f t="shared" si="73"/>
        <v>9.3893129770992369E-3</v>
      </c>
      <c r="R497" s="25">
        <f t="shared" si="74"/>
        <v>-9.8167938931297702E-2</v>
      </c>
      <c r="S497" s="25">
        <f t="shared" si="75"/>
        <v>4.885496183206107E-3</v>
      </c>
      <c r="T497" s="25"/>
    </row>
    <row r="498" spans="1:20" s="15" customFormat="1" x14ac:dyDescent="0.25">
      <c r="A498" s="15">
        <f t="shared" si="68"/>
        <v>4.9599999999999387</v>
      </c>
      <c r="B498" s="2"/>
      <c r="C498" s="16">
        <v>15.37</v>
      </c>
      <c r="D498" s="16">
        <v>11.32</v>
      </c>
      <c r="E498" s="16">
        <v>16359.59</v>
      </c>
      <c r="F498" s="2"/>
      <c r="G498" s="16">
        <v>1.67</v>
      </c>
      <c r="H498" s="16">
        <v>-14.24</v>
      </c>
      <c r="I498" s="16">
        <v>-0.24</v>
      </c>
      <c r="J498" s="16"/>
      <c r="K498" s="25">
        <f t="shared" si="69"/>
        <v>4.9599999999999387</v>
      </c>
      <c r="L498" s="25"/>
      <c r="M498" s="25">
        <f t="shared" si="70"/>
        <v>9.200048217773437E-3</v>
      </c>
      <c r="N498" s="25">
        <f t="shared" si="71"/>
        <v>6.7758325195312503E-3</v>
      </c>
      <c r="O498" s="25">
        <f t="shared" si="72"/>
        <v>9.7923888629150397</v>
      </c>
      <c r="P498" s="25"/>
      <c r="Q498" s="25">
        <f t="shared" si="73"/>
        <v>1.2748091603053435E-2</v>
      </c>
      <c r="R498" s="25">
        <f t="shared" si="74"/>
        <v>-0.10870229007633588</v>
      </c>
      <c r="S498" s="25">
        <f t="shared" si="75"/>
        <v>-1.83206106870229E-3</v>
      </c>
      <c r="T498" s="25"/>
    </row>
    <row r="499" spans="1:20" s="15" customFormat="1" x14ac:dyDescent="0.25">
      <c r="A499" s="15">
        <f t="shared" si="68"/>
        <v>4.9699999999999385</v>
      </c>
      <c r="B499" s="2"/>
      <c r="C499" s="16">
        <v>26.12</v>
      </c>
      <c r="D499" s="16">
        <v>19.07</v>
      </c>
      <c r="E499" s="16">
        <v>16357.09</v>
      </c>
      <c r="F499" s="2"/>
      <c r="G499" s="16">
        <v>-0.21</v>
      </c>
      <c r="H499" s="16">
        <v>-13.74</v>
      </c>
      <c r="I499" s="16">
        <v>-2.36</v>
      </c>
      <c r="J499" s="16"/>
      <c r="K499" s="25">
        <f t="shared" si="69"/>
        <v>4.9699999999999385</v>
      </c>
      <c r="L499" s="25"/>
      <c r="M499" s="25">
        <f t="shared" si="70"/>
        <v>1.563469482421875E-2</v>
      </c>
      <c r="N499" s="25">
        <f t="shared" si="71"/>
        <v>1.1414763793945314E-2</v>
      </c>
      <c r="O499" s="25">
        <f t="shared" si="72"/>
        <v>9.7908924334716794</v>
      </c>
      <c r="P499" s="25"/>
      <c r="Q499" s="25">
        <f t="shared" si="73"/>
        <v>-1.6030534351145038E-3</v>
      </c>
      <c r="R499" s="25">
        <f t="shared" si="74"/>
        <v>-0.10488549618320611</v>
      </c>
      <c r="S499" s="25">
        <f t="shared" si="75"/>
        <v>-1.801526717557252E-2</v>
      </c>
      <c r="T499" s="25"/>
    </row>
    <row r="500" spans="1:20" s="15" customFormat="1" x14ac:dyDescent="0.25">
      <c r="A500" s="15">
        <f t="shared" si="68"/>
        <v>4.9799999999999383</v>
      </c>
      <c r="B500" s="2"/>
      <c r="C500" s="16">
        <v>14.87</v>
      </c>
      <c r="D500" s="16">
        <v>23.57</v>
      </c>
      <c r="E500" s="16">
        <v>16354.84</v>
      </c>
      <c r="F500" s="2"/>
      <c r="G500" s="16">
        <v>-0.14000000000000001</v>
      </c>
      <c r="H500" s="16">
        <v>-11.36</v>
      </c>
      <c r="I500" s="16">
        <v>-0.11</v>
      </c>
      <c r="J500" s="16"/>
      <c r="K500" s="25">
        <f t="shared" si="69"/>
        <v>4.9799999999999383</v>
      </c>
      <c r="L500" s="25"/>
      <c r="M500" s="25">
        <f t="shared" si="70"/>
        <v>8.9007623291015615E-3</v>
      </c>
      <c r="N500" s="25">
        <f t="shared" si="71"/>
        <v>1.4108336791992188E-2</v>
      </c>
      <c r="O500" s="25">
        <f t="shared" si="72"/>
        <v>9.7895456469726572</v>
      </c>
      <c r="P500" s="25"/>
      <c r="Q500" s="25">
        <f t="shared" si="73"/>
        <v>-1.0687022900763359E-3</v>
      </c>
      <c r="R500" s="25">
        <f t="shared" si="74"/>
        <v>-8.6717557251908398E-2</v>
      </c>
      <c r="S500" s="25">
        <f t="shared" si="75"/>
        <v>-8.396946564885496E-4</v>
      </c>
      <c r="T500" s="25"/>
    </row>
    <row r="501" spans="1:20" s="15" customFormat="1" x14ac:dyDescent="0.25">
      <c r="A501" s="15">
        <f t="shared" si="68"/>
        <v>4.989999999999938</v>
      </c>
      <c r="B501" s="2"/>
      <c r="C501" s="16">
        <v>11.12</v>
      </c>
      <c r="D501" s="16">
        <v>18.57</v>
      </c>
      <c r="E501" s="16">
        <v>16353.34</v>
      </c>
      <c r="F501" s="2"/>
      <c r="G501" s="16">
        <v>-0.21</v>
      </c>
      <c r="H501" s="16">
        <v>-12.11</v>
      </c>
      <c r="I501" s="16">
        <v>1.2</v>
      </c>
      <c r="J501" s="16"/>
      <c r="K501" s="25">
        <f t="shared" si="69"/>
        <v>4.989999999999938</v>
      </c>
      <c r="L501" s="25"/>
      <c r="M501" s="25">
        <f t="shared" si="70"/>
        <v>6.6561181640624996E-3</v>
      </c>
      <c r="N501" s="25">
        <f t="shared" si="71"/>
        <v>1.1115477905273438E-2</v>
      </c>
      <c r="O501" s="25">
        <f t="shared" si="72"/>
        <v>9.7886477893066406</v>
      </c>
      <c r="P501" s="25"/>
      <c r="Q501" s="25">
        <f t="shared" si="73"/>
        <v>-1.6030534351145038E-3</v>
      </c>
      <c r="R501" s="25">
        <f t="shared" si="74"/>
        <v>-9.244274809160305E-2</v>
      </c>
      <c r="S501" s="25">
        <f t="shared" si="75"/>
        <v>9.1603053435114507E-3</v>
      </c>
      <c r="T501" s="25"/>
    </row>
    <row r="502" spans="1:20" s="15" customFormat="1" x14ac:dyDescent="0.25">
      <c r="A502" s="15">
        <f t="shared" si="68"/>
        <v>4.9999999999999378</v>
      </c>
      <c r="B502" s="2"/>
      <c r="C502" s="16">
        <v>16.62</v>
      </c>
      <c r="D502" s="16">
        <v>8.32</v>
      </c>
      <c r="E502" s="16">
        <v>16347.09</v>
      </c>
      <c r="F502" s="2"/>
      <c r="G502" s="16">
        <v>1.04</v>
      </c>
      <c r="H502" s="16">
        <v>-11.61</v>
      </c>
      <c r="I502" s="16">
        <v>-0.18</v>
      </c>
      <c r="J502" s="16"/>
      <c r="K502" s="25">
        <f t="shared" si="69"/>
        <v>4.9999999999999378</v>
      </c>
      <c r="L502" s="25"/>
      <c r="M502" s="25">
        <f t="shared" si="70"/>
        <v>9.9482629394531258E-3</v>
      </c>
      <c r="N502" s="25">
        <f t="shared" si="71"/>
        <v>4.9801171875E-3</v>
      </c>
      <c r="O502" s="25">
        <f t="shared" si="72"/>
        <v>9.7849067156982432</v>
      </c>
      <c r="P502" s="25"/>
      <c r="Q502" s="25">
        <f t="shared" si="73"/>
        <v>7.9389312977099242E-3</v>
      </c>
      <c r="R502" s="25">
        <f t="shared" si="74"/>
        <v>-8.8625954198473272E-2</v>
      </c>
      <c r="S502" s="25">
        <f t="shared" si="75"/>
        <v>-1.3740458015267176E-3</v>
      </c>
      <c r="T502" s="25"/>
    </row>
    <row r="503" spans="1:20" s="15" customFormat="1" x14ac:dyDescent="0.25">
      <c r="A503" s="15">
        <f t="shared" si="68"/>
        <v>5.0099999999999376</v>
      </c>
      <c r="B503" s="2"/>
      <c r="C503" s="16">
        <v>24.87</v>
      </c>
      <c r="D503" s="16">
        <v>12.82</v>
      </c>
      <c r="E503" s="16">
        <v>16340.84</v>
      </c>
      <c r="F503" s="2"/>
      <c r="G503" s="16">
        <v>2.79</v>
      </c>
      <c r="H503" s="16">
        <v>-13.61</v>
      </c>
      <c r="I503" s="16">
        <v>-2.93</v>
      </c>
      <c r="J503" s="16"/>
      <c r="K503" s="25">
        <f t="shared" si="69"/>
        <v>5.0099999999999376</v>
      </c>
      <c r="L503" s="25"/>
      <c r="M503" s="25">
        <f t="shared" si="70"/>
        <v>1.4886480102539063E-2</v>
      </c>
      <c r="N503" s="25">
        <f t="shared" si="71"/>
        <v>7.6736901855468751E-3</v>
      </c>
      <c r="O503" s="25">
        <f t="shared" si="72"/>
        <v>9.7811656420898441</v>
      </c>
      <c r="P503" s="25"/>
      <c r="Q503" s="25">
        <f t="shared" si="73"/>
        <v>2.1297709923664122E-2</v>
      </c>
      <c r="R503" s="25">
        <f t="shared" si="74"/>
        <v>-0.10389312977099237</v>
      </c>
      <c r="S503" s="25">
        <f t="shared" si="75"/>
        <v>-2.2366412213740458E-2</v>
      </c>
      <c r="T503" s="25"/>
    </row>
    <row r="504" spans="1:20" s="15" customFormat="1" x14ac:dyDescent="0.25">
      <c r="A504" s="15">
        <f t="shared" si="68"/>
        <v>5.0199999999999374</v>
      </c>
      <c r="B504" s="2"/>
      <c r="C504" s="16">
        <v>20.87</v>
      </c>
      <c r="D504" s="16">
        <v>6.82</v>
      </c>
      <c r="E504" s="16">
        <v>16339.84</v>
      </c>
      <c r="F504" s="2"/>
      <c r="G504" s="16">
        <v>4.17</v>
      </c>
      <c r="H504" s="16">
        <v>-10.55</v>
      </c>
      <c r="I504" s="16">
        <v>-2.2999999999999998</v>
      </c>
      <c r="J504" s="16"/>
      <c r="K504" s="25">
        <f t="shared" si="69"/>
        <v>5.0199999999999374</v>
      </c>
      <c r="L504" s="25"/>
      <c r="M504" s="25">
        <f t="shared" si="70"/>
        <v>1.2492192993164064E-2</v>
      </c>
      <c r="N504" s="25">
        <f t="shared" si="71"/>
        <v>4.0822595214843752E-3</v>
      </c>
      <c r="O504" s="25">
        <f t="shared" si="72"/>
        <v>9.7805670703125003</v>
      </c>
      <c r="P504" s="25"/>
      <c r="Q504" s="25">
        <f t="shared" si="73"/>
        <v>3.1832061068702289E-2</v>
      </c>
      <c r="R504" s="25">
        <f t="shared" si="74"/>
        <v>-8.053435114503818E-2</v>
      </c>
      <c r="S504" s="25">
        <f t="shared" si="75"/>
        <v>-1.7557251908396944E-2</v>
      </c>
      <c r="T504" s="25"/>
    </row>
    <row r="505" spans="1:20" s="15" customFormat="1" x14ac:dyDescent="0.25">
      <c r="A505" s="15">
        <f t="shared" si="68"/>
        <v>5.0299999999999372</v>
      </c>
      <c r="B505" s="2"/>
      <c r="C505" s="16">
        <v>16.37</v>
      </c>
      <c r="D505" s="16">
        <v>3.82</v>
      </c>
      <c r="E505" s="16">
        <v>16343.59</v>
      </c>
      <c r="F505" s="2"/>
      <c r="G505" s="16">
        <v>5.42</v>
      </c>
      <c r="H505" s="16">
        <v>-11.24</v>
      </c>
      <c r="I505" s="16">
        <v>-2.0499999999999998</v>
      </c>
      <c r="J505" s="16"/>
      <c r="K505" s="25">
        <f t="shared" si="69"/>
        <v>5.0299999999999372</v>
      </c>
      <c r="L505" s="25"/>
      <c r="M505" s="25">
        <f t="shared" si="70"/>
        <v>9.798619995117188E-3</v>
      </c>
      <c r="N505" s="25">
        <f t="shared" si="71"/>
        <v>2.2865441894531248E-3</v>
      </c>
      <c r="O505" s="25">
        <f t="shared" si="72"/>
        <v>9.7828117144775391</v>
      </c>
      <c r="P505" s="25"/>
      <c r="Q505" s="25">
        <f t="shared" si="73"/>
        <v>4.1374045801526718E-2</v>
      </c>
      <c r="R505" s="25">
        <f t="shared" si="74"/>
        <v>-8.5801526717557253E-2</v>
      </c>
      <c r="S505" s="25">
        <f t="shared" si="75"/>
        <v>-1.5648854961832059E-2</v>
      </c>
      <c r="T505" s="25"/>
    </row>
    <row r="506" spans="1:20" s="15" customFormat="1" x14ac:dyDescent="0.25">
      <c r="A506" s="15">
        <f t="shared" si="68"/>
        <v>5.039999999999937</v>
      </c>
      <c r="B506" s="2"/>
      <c r="C506" s="16">
        <v>13.62</v>
      </c>
      <c r="D506" s="16">
        <v>6.32</v>
      </c>
      <c r="E506" s="16">
        <v>16345.09</v>
      </c>
      <c r="F506" s="2"/>
      <c r="G506" s="16">
        <v>2.61</v>
      </c>
      <c r="H506" s="16">
        <v>-13.42</v>
      </c>
      <c r="I506" s="16">
        <v>-2.2400000000000002</v>
      </c>
      <c r="J506" s="16"/>
      <c r="K506" s="25">
        <f t="shared" si="69"/>
        <v>5.039999999999937</v>
      </c>
      <c r="L506" s="25"/>
      <c r="M506" s="25">
        <f t="shared" si="70"/>
        <v>8.1525476074218745E-3</v>
      </c>
      <c r="N506" s="25">
        <f t="shared" si="71"/>
        <v>3.7829736328125001E-3</v>
      </c>
      <c r="O506" s="25">
        <f t="shared" si="72"/>
        <v>9.7837095721435556</v>
      </c>
      <c r="P506" s="25"/>
      <c r="Q506" s="25">
        <f t="shared" si="73"/>
        <v>1.9923664122137405E-2</v>
      </c>
      <c r="R506" s="25">
        <f t="shared" si="74"/>
        <v>-0.10244274809160306</v>
      </c>
      <c r="S506" s="25">
        <f t="shared" si="75"/>
        <v>-1.7099236641221375E-2</v>
      </c>
      <c r="T506" s="25"/>
    </row>
    <row r="507" spans="1:20" s="15" customFormat="1" x14ac:dyDescent="0.25">
      <c r="A507" s="15">
        <f t="shared" si="68"/>
        <v>5.0499999999999368</v>
      </c>
      <c r="B507" s="2"/>
      <c r="C507" s="16">
        <v>21.62</v>
      </c>
      <c r="D507" s="16">
        <v>13.07</v>
      </c>
      <c r="E507" s="16">
        <v>16348.59</v>
      </c>
      <c r="F507" s="2"/>
      <c r="G507" s="16">
        <v>2.11</v>
      </c>
      <c r="H507" s="16">
        <v>-14.11</v>
      </c>
      <c r="I507" s="16">
        <v>-1.36</v>
      </c>
      <c r="J507" s="16"/>
      <c r="K507" s="25">
        <f t="shared" si="69"/>
        <v>5.0499999999999368</v>
      </c>
      <c r="L507" s="25"/>
      <c r="M507" s="25">
        <f t="shared" si="70"/>
        <v>1.2941121826171876E-2</v>
      </c>
      <c r="N507" s="25">
        <f t="shared" si="71"/>
        <v>7.8233331298828129E-3</v>
      </c>
      <c r="O507" s="25">
        <f t="shared" si="72"/>
        <v>9.785804573364258</v>
      </c>
      <c r="P507" s="25"/>
      <c r="Q507" s="25">
        <f t="shared" si="73"/>
        <v>1.6106870229007631E-2</v>
      </c>
      <c r="R507" s="25">
        <f t="shared" si="74"/>
        <v>-0.10770992366412213</v>
      </c>
      <c r="S507" s="25">
        <f t="shared" si="75"/>
        <v>-1.0381679389312977E-2</v>
      </c>
      <c r="T507" s="25"/>
    </row>
    <row r="508" spans="1:20" s="15" customFormat="1" x14ac:dyDescent="0.25">
      <c r="A508" s="15">
        <f t="shared" si="68"/>
        <v>5.0599999999999365</v>
      </c>
      <c r="B508" s="2"/>
      <c r="C508" s="16">
        <v>32.869999999999997</v>
      </c>
      <c r="D508" s="16">
        <v>17.07</v>
      </c>
      <c r="E508" s="16">
        <v>16345.59</v>
      </c>
      <c r="F508" s="2"/>
      <c r="G508" s="16">
        <v>1.73</v>
      </c>
      <c r="H508" s="16">
        <v>-13.99</v>
      </c>
      <c r="I508" s="16">
        <v>-1.99</v>
      </c>
      <c r="J508" s="16"/>
      <c r="K508" s="25">
        <f t="shared" si="69"/>
        <v>5.0599999999999365</v>
      </c>
      <c r="L508" s="25"/>
      <c r="M508" s="25">
        <f t="shared" si="70"/>
        <v>1.9675054321289062E-2</v>
      </c>
      <c r="N508" s="25">
        <f t="shared" si="71"/>
        <v>1.0217620239257813E-2</v>
      </c>
      <c r="O508" s="25">
        <f t="shared" si="72"/>
        <v>9.7840088580322266</v>
      </c>
      <c r="P508" s="25"/>
      <c r="Q508" s="25">
        <f t="shared" si="73"/>
        <v>1.3206106870229007E-2</v>
      </c>
      <c r="R508" s="25">
        <f t="shared" si="74"/>
        <v>-0.106793893129771</v>
      </c>
      <c r="S508" s="25">
        <f t="shared" si="75"/>
        <v>-1.5190839694656488E-2</v>
      </c>
      <c r="T508" s="25"/>
    </row>
    <row r="509" spans="1:20" s="15" customFormat="1" x14ac:dyDescent="0.25">
      <c r="A509" s="15">
        <f t="shared" si="68"/>
        <v>5.0699999999999363</v>
      </c>
      <c r="B509" s="2"/>
      <c r="C509" s="16">
        <v>25.62</v>
      </c>
      <c r="D509" s="16">
        <v>13.82</v>
      </c>
      <c r="E509" s="16">
        <v>16352.09</v>
      </c>
      <c r="F509" s="2"/>
      <c r="G509" s="16">
        <v>1.1100000000000001</v>
      </c>
      <c r="H509" s="16">
        <v>-12.61</v>
      </c>
      <c r="I509" s="16">
        <v>-2.4900000000000002</v>
      </c>
      <c r="J509" s="16"/>
      <c r="K509" s="25">
        <f t="shared" si="69"/>
        <v>5.0699999999999363</v>
      </c>
      <c r="L509" s="25"/>
      <c r="M509" s="25">
        <f t="shared" si="70"/>
        <v>1.5335408935546876E-2</v>
      </c>
      <c r="N509" s="25">
        <f t="shared" si="71"/>
        <v>8.2722619628906261E-3</v>
      </c>
      <c r="O509" s="25">
        <f t="shared" si="72"/>
        <v>9.7878995745849622</v>
      </c>
      <c r="P509" s="25"/>
      <c r="Q509" s="25">
        <f t="shared" si="73"/>
        <v>8.473282442748092E-3</v>
      </c>
      <c r="R509" s="25">
        <f t="shared" si="74"/>
        <v>-9.6259541984732813E-2</v>
      </c>
      <c r="S509" s="25">
        <f t="shared" si="75"/>
        <v>-1.900763358778626E-2</v>
      </c>
      <c r="T509" s="25"/>
    </row>
    <row r="510" spans="1:20" s="15" customFormat="1" x14ac:dyDescent="0.25">
      <c r="A510" s="15">
        <f t="shared" si="68"/>
        <v>5.0799999999999361</v>
      </c>
      <c r="B510" s="2"/>
      <c r="C510" s="16">
        <v>16.87</v>
      </c>
      <c r="D510" s="16">
        <v>4.82</v>
      </c>
      <c r="E510" s="16">
        <v>16358.09</v>
      </c>
      <c r="F510" s="2"/>
      <c r="G510" s="16">
        <v>0.54</v>
      </c>
      <c r="H510" s="16">
        <v>-11.11</v>
      </c>
      <c r="I510" s="16">
        <v>-0.93</v>
      </c>
      <c r="J510" s="16"/>
      <c r="K510" s="25">
        <f t="shared" si="69"/>
        <v>5.0799999999999361</v>
      </c>
      <c r="L510" s="25"/>
      <c r="M510" s="25">
        <f t="shared" si="70"/>
        <v>1.0097905883789064E-2</v>
      </c>
      <c r="N510" s="25">
        <f t="shared" si="71"/>
        <v>2.8851159667968754E-3</v>
      </c>
      <c r="O510" s="25">
        <f t="shared" si="72"/>
        <v>9.7914910052490232</v>
      </c>
      <c r="P510" s="25"/>
      <c r="Q510" s="25">
        <f t="shared" si="73"/>
        <v>4.1221374045801529E-3</v>
      </c>
      <c r="R510" s="25">
        <f t="shared" si="74"/>
        <v>-8.4809160305343509E-2</v>
      </c>
      <c r="S510" s="25">
        <f t="shared" si="75"/>
        <v>-7.0992366412213747E-3</v>
      </c>
      <c r="T510" s="25"/>
    </row>
    <row r="511" spans="1:20" s="15" customFormat="1" x14ac:dyDescent="0.25">
      <c r="A511" s="15">
        <f t="shared" si="68"/>
        <v>5.0899999999999359</v>
      </c>
      <c r="B511" s="2"/>
      <c r="C511" s="16">
        <v>20.12</v>
      </c>
      <c r="D511" s="16">
        <v>5.07</v>
      </c>
      <c r="E511" s="16">
        <v>16346.34</v>
      </c>
      <c r="F511" s="2"/>
      <c r="G511" s="16">
        <v>0.23</v>
      </c>
      <c r="H511" s="16">
        <v>-12.49</v>
      </c>
      <c r="I511" s="16">
        <v>-0.93</v>
      </c>
      <c r="J511" s="16"/>
      <c r="K511" s="25">
        <f t="shared" si="69"/>
        <v>5.0899999999999359</v>
      </c>
      <c r="L511" s="25"/>
      <c r="M511" s="25">
        <f t="shared" si="70"/>
        <v>1.2043264160156251E-2</v>
      </c>
      <c r="N511" s="25">
        <f t="shared" si="71"/>
        <v>3.0347589111328127E-3</v>
      </c>
      <c r="O511" s="25">
        <f t="shared" si="72"/>
        <v>9.784457786865234</v>
      </c>
      <c r="P511" s="25"/>
      <c r="Q511" s="25">
        <f t="shared" si="73"/>
        <v>1.7557251908396948E-3</v>
      </c>
      <c r="R511" s="25">
        <f t="shared" si="74"/>
        <v>-9.5343511450381682E-2</v>
      </c>
      <c r="S511" s="25">
        <f t="shared" si="75"/>
        <v>-7.0992366412213747E-3</v>
      </c>
      <c r="T511" s="25"/>
    </row>
    <row r="512" spans="1:20" s="15" customFormat="1" x14ac:dyDescent="0.25">
      <c r="A512" s="15">
        <f t="shared" si="68"/>
        <v>5.0999999999999357</v>
      </c>
      <c r="B512" s="2"/>
      <c r="C512" s="16">
        <v>32.869999999999997</v>
      </c>
      <c r="D512" s="16">
        <v>8.82</v>
      </c>
      <c r="E512" s="16">
        <v>16357.34</v>
      </c>
      <c r="F512" s="2"/>
      <c r="G512" s="16">
        <v>1.23</v>
      </c>
      <c r="H512" s="16">
        <v>-12.99</v>
      </c>
      <c r="I512" s="16">
        <v>-1.68</v>
      </c>
      <c r="J512" s="16"/>
      <c r="K512" s="25">
        <f t="shared" si="69"/>
        <v>5.0999999999999357</v>
      </c>
      <c r="L512" s="25"/>
      <c r="M512" s="25">
        <f t="shared" si="70"/>
        <v>1.9675054321289062E-2</v>
      </c>
      <c r="N512" s="25">
        <f t="shared" si="71"/>
        <v>5.2794030761718755E-3</v>
      </c>
      <c r="O512" s="25">
        <f t="shared" si="72"/>
        <v>9.7910420764160158</v>
      </c>
      <c r="P512" s="25"/>
      <c r="Q512" s="25">
        <f t="shared" si="73"/>
        <v>9.3893129770992369E-3</v>
      </c>
      <c r="R512" s="25">
        <f t="shared" si="74"/>
        <v>-9.9160305343511446E-2</v>
      </c>
      <c r="S512" s="25">
        <f t="shared" si="75"/>
        <v>-1.282442748091603E-2</v>
      </c>
      <c r="T512" s="25"/>
    </row>
    <row r="513" spans="1:20" s="15" customFormat="1" x14ac:dyDescent="0.25">
      <c r="A513" s="15">
        <f t="shared" si="68"/>
        <v>5.1099999999999355</v>
      </c>
      <c r="B513" s="2"/>
      <c r="C513" s="16">
        <v>35.619999999999997</v>
      </c>
      <c r="D513" s="16">
        <v>11.07</v>
      </c>
      <c r="E513" s="16">
        <v>16369.84</v>
      </c>
      <c r="F513" s="2"/>
      <c r="G513" s="16">
        <v>1.04</v>
      </c>
      <c r="H513" s="16">
        <v>-13.67</v>
      </c>
      <c r="I513" s="16">
        <v>-1.68</v>
      </c>
      <c r="J513" s="16"/>
      <c r="K513" s="25">
        <f t="shared" si="69"/>
        <v>5.1099999999999355</v>
      </c>
      <c r="L513" s="25"/>
      <c r="M513" s="25">
        <f t="shared" si="70"/>
        <v>2.1321126708984374E-2</v>
      </c>
      <c r="N513" s="25">
        <f t="shared" si="71"/>
        <v>6.6261895751953126E-3</v>
      </c>
      <c r="O513" s="25">
        <f t="shared" si="72"/>
        <v>9.7985242236328123</v>
      </c>
      <c r="P513" s="25"/>
      <c r="Q513" s="25">
        <f t="shared" si="73"/>
        <v>7.9389312977099242E-3</v>
      </c>
      <c r="R513" s="25">
        <f t="shared" si="74"/>
        <v>-0.10435114503816793</v>
      </c>
      <c r="S513" s="25">
        <f t="shared" si="75"/>
        <v>-1.282442748091603E-2</v>
      </c>
      <c r="T513" s="25"/>
    </row>
    <row r="514" spans="1:20" s="15" customFormat="1" x14ac:dyDescent="0.25">
      <c r="A514" s="15">
        <f t="shared" si="68"/>
        <v>5.1199999999999353</v>
      </c>
      <c r="B514" s="2"/>
      <c r="C514" s="16">
        <v>25.37</v>
      </c>
      <c r="D514" s="16">
        <v>16.32</v>
      </c>
      <c r="E514" s="16">
        <v>16384.09</v>
      </c>
      <c r="F514" s="2"/>
      <c r="G514" s="16">
        <v>3.29</v>
      </c>
      <c r="H514" s="16">
        <v>-14.05</v>
      </c>
      <c r="I514" s="16">
        <v>-1.24</v>
      </c>
      <c r="J514" s="16"/>
      <c r="K514" s="25">
        <f t="shared" si="69"/>
        <v>5.1199999999999353</v>
      </c>
      <c r="L514" s="25"/>
      <c r="M514" s="25">
        <f t="shared" si="70"/>
        <v>1.5185765991210938E-2</v>
      </c>
      <c r="N514" s="25">
        <f t="shared" si="71"/>
        <v>9.7686914062500001E-3</v>
      </c>
      <c r="O514" s="25">
        <f t="shared" si="72"/>
        <v>9.8070538714599618</v>
      </c>
      <c r="P514" s="25"/>
      <c r="Q514" s="25">
        <f t="shared" si="73"/>
        <v>2.5114503816793893E-2</v>
      </c>
      <c r="R514" s="25">
        <f t="shared" si="74"/>
        <v>-0.10725190839694657</v>
      </c>
      <c r="S514" s="25">
        <f t="shared" si="75"/>
        <v>-9.4656488549618324E-3</v>
      </c>
      <c r="T514" s="25"/>
    </row>
    <row r="515" spans="1:20" s="15" customFormat="1" x14ac:dyDescent="0.25">
      <c r="A515" s="15">
        <f t="shared" si="68"/>
        <v>5.1299999999999351</v>
      </c>
      <c r="B515" s="2"/>
      <c r="C515" s="16">
        <v>21.87</v>
      </c>
      <c r="D515" s="16">
        <v>9.32</v>
      </c>
      <c r="E515" s="16">
        <v>16377.09</v>
      </c>
      <c r="F515" s="2"/>
      <c r="G515" s="16">
        <v>3.79</v>
      </c>
      <c r="H515" s="16">
        <v>-14.24</v>
      </c>
      <c r="I515" s="16">
        <v>-1.36</v>
      </c>
      <c r="J515" s="16"/>
      <c r="K515" s="25">
        <f t="shared" si="69"/>
        <v>5.1299999999999351</v>
      </c>
      <c r="L515" s="25"/>
      <c r="M515" s="25">
        <f t="shared" si="70"/>
        <v>1.3090764770507813E-2</v>
      </c>
      <c r="N515" s="25">
        <f t="shared" si="71"/>
        <v>5.5786889648437501E-3</v>
      </c>
      <c r="O515" s="25">
        <f t="shared" si="72"/>
        <v>9.8028638690185552</v>
      </c>
      <c r="P515" s="25"/>
      <c r="Q515" s="25">
        <f t="shared" si="73"/>
        <v>2.8931297709923663E-2</v>
      </c>
      <c r="R515" s="25">
        <f t="shared" si="74"/>
        <v>-0.10870229007633588</v>
      </c>
      <c r="S515" s="25">
        <f t="shared" si="75"/>
        <v>-1.0381679389312977E-2</v>
      </c>
      <c r="T515" s="25"/>
    </row>
    <row r="516" spans="1:20" s="15" customFormat="1" x14ac:dyDescent="0.25">
      <c r="A516" s="15">
        <f t="shared" ref="A516:A579" si="76">A515+0.01</f>
        <v>5.1399999999999348</v>
      </c>
      <c r="B516" s="2"/>
      <c r="C516" s="16">
        <v>29.87</v>
      </c>
      <c r="D516" s="16">
        <v>12.07</v>
      </c>
      <c r="E516" s="16">
        <v>16373.84</v>
      </c>
      <c r="F516" s="2"/>
      <c r="G516" s="16">
        <v>3.17</v>
      </c>
      <c r="H516" s="16">
        <v>-16.670000000000002</v>
      </c>
      <c r="I516" s="16">
        <v>-2.4300000000000002</v>
      </c>
      <c r="J516" s="16"/>
      <c r="K516" s="25">
        <f t="shared" ref="K516:K579" si="77">A516</f>
        <v>5.1399999999999348</v>
      </c>
      <c r="L516" s="25"/>
      <c r="M516" s="25">
        <f t="shared" ref="M516:M579" si="78">(C516/16384)*9.807</f>
        <v>1.7879338989257813E-2</v>
      </c>
      <c r="N516" s="25">
        <f t="shared" ref="N516:N579" si="79">(D516/16384)*9.807</f>
        <v>7.2247613525390627E-3</v>
      </c>
      <c r="O516" s="25">
        <f t="shared" ref="O516:O579" si="80">(E516/16384)*9.807</f>
        <v>9.8009185107421875</v>
      </c>
      <c r="P516" s="25"/>
      <c r="Q516" s="25">
        <f t="shared" ref="Q516:Q579" si="81">G516/131</f>
        <v>2.4198473282442748E-2</v>
      </c>
      <c r="R516" s="25">
        <f t="shared" ref="R516:R579" si="82">H516/131</f>
        <v>-0.12725190839694658</v>
      </c>
      <c r="S516" s="25">
        <f t="shared" ref="S516:S579" si="83">I516/131</f>
        <v>-1.8549618320610688E-2</v>
      </c>
      <c r="T516" s="25"/>
    </row>
    <row r="517" spans="1:20" s="15" customFormat="1" x14ac:dyDescent="0.25">
      <c r="A517" s="15">
        <f t="shared" si="76"/>
        <v>5.1499999999999346</v>
      </c>
      <c r="B517" s="2"/>
      <c r="C517" s="16">
        <v>41.37</v>
      </c>
      <c r="D517" s="16">
        <v>14.82</v>
      </c>
      <c r="E517" s="16">
        <v>16368.09</v>
      </c>
      <c r="F517" s="2"/>
      <c r="G517" s="16">
        <v>3.23</v>
      </c>
      <c r="H517" s="16">
        <v>-17.36</v>
      </c>
      <c r="I517" s="16">
        <v>-3.43</v>
      </c>
      <c r="J517" s="16"/>
      <c r="K517" s="25">
        <f t="shared" si="77"/>
        <v>5.1499999999999346</v>
      </c>
      <c r="L517" s="25"/>
      <c r="M517" s="25">
        <f t="shared" si="78"/>
        <v>2.4762914428710935E-2</v>
      </c>
      <c r="N517" s="25">
        <f t="shared" si="79"/>
        <v>8.8708337402343754E-3</v>
      </c>
      <c r="O517" s="25">
        <f t="shared" si="80"/>
        <v>9.7974767230224611</v>
      </c>
      <c r="P517" s="25"/>
      <c r="Q517" s="25">
        <f t="shared" si="81"/>
        <v>2.465648854961832E-2</v>
      </c>
      <c r="R517" s="25">
        <f t="shared" si="82"/>
        <v>-0.13251908396946566</v>
      </c>
      <c r="S517" s="25">
        <f t="shared" si="83"/>
        <v>-2.6183206106870232E-2</v>
      </c>
      <c r="T517" s="25"/>
    </row>
    <row r="518" spans="1:20" s="15" customFormat="1" x14ac:dyDescent="0.25">
      <c r="A518" s="15">
        <f t="shared" si="76"/>
        <v>5.1599999999999344</v>
      </c>
      <c r="B518" s="2"/>
      <c r="C518" s="16">
        <v>45.37</v>
      </c>
      <c r="D518" s="16">
        <v>20.32</v>
      </c>
      <c r="E518" s="16">
        <v>16377.09</v>
      </c>
      <c r="F518" s="2"/>
      <c r="G518" s="16">
        <v>2.86</v>
      </c>
      <c r="H518" s="16">
        <v>-17.170000000000002</v>
      </c>
      <c r="I518" s="16">
        <v>-3.43</v>
      </c>
      <c r="J518" s="16"/>
      <c r="K518" s="25">
        <f t="shared" si="77"/>
        <v>5.1599999999999344</v>
      </c>
      <c r="L518" s="25"/>
      <c r="M518" s="25">
        <f t="shared" si="78"/>
        <v>2.7157201538085936E-2</v>
      </c>
      <c r="N518" s="25">
        <f t="shared" si="79"/>
        <v>1.2162978515625001E-2</v>
      </c>
      <c r="O518" s="25">
        <f t="shared" si="80"/>
        <v>9.8028638690185552</v>
      </c>
      <c r="P518" s="25"/>
      <c r="Q518" s="25">
        <f t="shared" si="81"/>
        <v>2.183206106870229E-2</v>
      </c>
      <c r="R518" s="25">
        <f t="shared" si="82"/>
        <v>-0.13106870229007636</v>
      </c>
      <c r="S518" s="25">
        <f t="shared" si="83"/>
        <v>-2.6183206106870232E-2</v>
      </c>
      <c r="T518" s="25"/>
    </row>
    <row r="519" spans="1:20" s="15" customFormat="1" x14ac:dyDescent="0.25">
      <c r="A519" s="15">
        <f t="shared" si="76"/>
        <v>5.1699999999999342</v>
      </c>
      <c r="B519" s="2"/>
      <c r="C519" s="16">
        <v>27.87</v>
      </c>
      <c r="D519" s="16">
        <v>11.07</v>
      </c>
      <c r="E519" s="16">
        <v>16387.34</v>
      </c>
      <c r="F519" s="2"/>
      <c r="G519" s="16">
        <v>1.23</v>
      </c>
      <c r="H519" s="16">
        <v>-16.86</v>
      </c>
      <c r="I519" s="16">
        <v>-2.8</v>
      </c>
      <c r="J519" s="16"/>
      <c r="K519" s="25">
        <f t="shared" si="77"/>
        <v>5.1699999999999342</v>
      </c>
      <c r="L519" s="25"/>
      <c r="M519" s="25">
        <f t="shared" si="78"/>
        <v>1.6682195434570314E-2</v>
      </c>
      <c r="N519" s="25">
        <f t="shared" si="79"/>
        <v>6.6261895751953126E-3</v>
      </c>
      <c r="O519" s="25">
        <f t="shared" si="80"/>
        <v>9.8089992297363278</v>
      </c>
      <c r="P519" s="25"/>
      <c r="Q519" s="25">
        <f t="shared" si="81"/>
        <v>9.3893129770992369E-3</v>
      </c>
      <c r="R519" s="25">
        <f t="shared" si="82"/>
        <v>-0.12870229007633588</v>
      </c>
      <c r="S519" s="25">
        <f t="shared" si="83"/>
        <v>-2.1374045801526718E-2</v>
      </c>
      <c r="T519" s="25"/>
    </row>
    <row r="520" spans="1:20" s="15" customFormat="1" x14ac:dyDescent="0.25">
      <c r="A520" s="15">
        <f t="shared" si="76"/>
        <v>5.179999999999934</v>
      </c>
      <c r="B520" s="2"/>
      <c r="C520" s="16">
        <v>29.37</v>
      </c>
      <c r="D520" s="16">
        <v>10.07</v>
      </c>
      <c r="E520" s="16">
        <v>16392.84</v>
      </c>
      <c r="F520" s="2"/>
      <c r="G520" s="16">
        <v>2.17</v>
      </c>
      <c r="H520" s="16">
        <v>-17.23</v>
      </c>
      <c r="I520" s="16">
        <v>-3.8</v>
      </c>
      <c r="J520" s="16"/>
      <c r="K520" s="25">
        <f t="shared" si="77"/>
        <v>5.179999999999934</v>
      </c>
      <c r="L520" s="25"/>
      <c r="M520" s="25">
        <f t="shared" si="78"/>
        <v>1.7580053100585937E-2</v>
      </c>
      <c r="N520" s="25">
        <f t="shared" si="79"/>
        <v>6.0276177978515633E-3</v>
      </c>
      <c r="O520" s="25">
        <f t="shared" si="80"/>
        <v>9.8122913745117195</v>
      </c>
      <c r="P520" s="25"/>
      <c r="Q520" s="25">
        <f t="shared" si="81"/>
        <v>1.6564885496183207E-2</v>
      </c>
      <c r="R520" s="25">
        <f t="shared" si="82"/>
        <v>-0.1315267175572519</v>
      </c>
      <c r="S520" s="25">
        <f t="shared" si="83"/>
        <v>-2.9007633587786259E-2</v>
      </c>
      <c r="T520" s="25"/>
    </row>
    <row r="521" spans="1:20" s="15" customFormat="1" x14ac:dyDescent="0.25">
      <c r="A521" s="15">
        <f t="shared" si="76"/>
        <v>5.1899999999999338</v>
      </c>
      <c r="B521" s="2"/>
      <c r="C521" s="16">
        <v>38.119999999999997</v>
      </c>
      <c r="D521" s="16">
        <v>14.82</v>
      </c>
      <c r="E521" s="16">
        <v>16386.34</v>
      </c>
      <c r="F521" s="2"/>
      <c r="G521" s="16">
        <v>2.67</v>
      </c>
      <c r="H521" s="16">
        <v>-17.11</v>
      </c>
      <c r="I521" s="16">
        <v>-3.68</v>
      </c>
      <c r="J521" s="16"/>
      <c r="K521" s="25">
        <f t="shared" si="77"/>
        <v>5.1899999999999338</v>
      </c>
      <c r="L521" s="25"/>
      <c r="M521" s="25">
        <f t="shared" si="78"/>
        <v>2.2817556152343748E-2</v>
      </c>
      <c r="N521" s="25">
        <f t="shared" si="79"/>
        <v>8.8708337402343754E-3</v>
      </c>
      <c r="O521" s="25">
        <f t="shared" si="80"/>
        <v>9.808400657958984</v>
      </c>
      <c r="P521" s="25"/>
      <c r="Q521" s="25">
        <f t="shared" si="81"/>
        <v>2.0381679389312977E-2</v>
      </c>
      <c r="R521" s="25">
        <f t="shared" si="82"/>
        <v>-0.13061068702290077</v>
      </c>
      <c r="S521" s="25">
        <f t="shared" si="83"/>
        <v>-2.8091603053435117E-2</v>
      </c>
      <c r="T521" s="25"/>
    </row>
    <row r="522" spans="1:20" s="15" customFormat="1" x14ac:dyDescent="0.25">
      <c r="A522" s="15">
        <f t="shared" si="76"/>
        <v>5.1999999999999336</v>
      </c>
      <c r="B522" s="2"/>
      <c r="C522" s="16">
        <v>37.869999999999997</v>
      </c>
      <c r="D522" s="16">
        <v>14.57</v>
      </c>
      <c r="E522" s="16">
        <v>16386.34</v>
      </c>
      <c r="F522" s="2"/>
      <c r="G522" s="16">
        <v>3.67</v>
      </c>
      <c r="H522" s="16">
        <v>-16.48</v>
      </c>
      <c r="I522" s="16">
        <v>-4.3</v>
      </c>
      <c r="J522" s="16"/>
      <c r="K522" s="25">
        <f t="shared" si="77"/>
        <v>5.1999999999999336</v>
      </c>
      <c r="L522" s="25"/>
      <c r="M522" s="25">
        <f t="shared" si="78"/>
        <v>2.266791320800781E-2</v>
      </c>
      <c r="N522" s="25">
        <f t="shared" si="79"/>
        <v>8.7211907958984376E-3</v>
      </c>
      <c r="O522" s="25">
        <f t="shared" si="80"/>
        <v>9.808400657958984</v>
      </c>
      <c r="P522" s="25"/>
      <c r="Q522" s="25">
        <f t="shared" si="81"/>
        <v>2.8015267175572518E-2</v>
      </c>
      <c r="R522" s="25">
        <f t="shared" si="82"/>
        <v>-0.12580152671755726</v>
      </c>
      <c r="S522" s="25">
        <f t="shared" si="83"/>
        <v>-3.2824427480916032E-2</v>
      </c>
      <c r="T522" s="25"/>
    </row>
    <row r="523" spans="1:20" s="15" customFormat="1" x14ac:dyDescent="0.25">
      <c r="A523" s="15">
        <f t="shared" si="76"/>
        <v>5.2099999999999334</v>
      </c>
      <c r="B523" s="2"/>
      <c r="C523" s="16">
        <v>30.62</v>
      </c>
      <c r="D523" s="16">
        <v>18.07</v>
      </c>
      <c r="E523" s="16">
        <v>16385.59</v>
      </c>
      <c r="F523" s="2"/>
      <c r="G523" s="16">
        <v>3.36</v>
      </c>
      <c r="H523" s="16">
        <v>-18.8</v>
      </c>
      <c r="I523" s="16">
        <v>-4.8600000000000003</v>
      </c>
      <c r="J523" s="16"/>
      <c r="K523" s="25">
        <f t="shared" si="77"/>
        <v>5.2099999999999334</v>
      </c>
      <c r="L523" s="25"/>
      <c r="M523" s="25">
        <f t="shared" si="78"/>
        <v>1.8328267822265626E-2</v>
      </c>
      <c r="N523" s="25">
        <f t="shared" si="79"/>
        <v>1.0816192016601563E-2</v>
      </c>
      <c r="O523" s="25">
        <f t="shared" si="80"/>
        <v>9.8079517291259766</v>
      </c>
      <c r="P523" s="25"/>
      <c r="Q523" s="25">
        <f t="shared" si="81"/>
        <v>2.5648854961832061E-2</v>
      </c>
      <c r="R523" s="25">
        <f t="shared" si="82"/>
        <v>-0.1435114503816794</v>
      </c>
      <c r="S523" s="25">
        <f t="shared" si="83"/>
        <v>-3.7099236641221375E-2</v>
      </c>
      <c r="T523" s="25"/>
    </row>
    <row r="524" spans="1:20" s="15" customFormat="1" x14ac:dyDescent="0.25">
      <c r="A524" s="15">
        <f t="shared" si="76"/>
        <v>5.2199999999999331</v>
      </c>
      <c r="B524" s="2"/>
      <c r="C524" s="16">
        <v>13.87</v>
      </c>
      <c r="D524" s="16">
        <v>15.82</v>
      </c>
      <c r="E524" s="16">
        <v>16392.34</v>
      </c>
      <c r="F524" s="2"/>
      <c r="G524" s="16">
        <v>3.36</v>
      </c>
      <c r="H524" s="16">
        <v>-19.61</v>
      </c>
      <c r="I524" s="16">
        <v>-4.49</v>
      </c>
      <c r="J524" s="16"/>
      <c r="K524" s="25">
        <f t="shared" si="77"/>
        <v>5.2199999999999331</v>
      </c>
      <c r="L524" s="25"/>
      <c r="M524" s="25">
        <f t="shared" si="78"/>
        <v>8.3021905517578123E-3</v>
      </c>
      <c r="N524" s="25">
        <f t="shared" si="79"/>
        <v>9.4694055175781264E-3</v>
      </c>
      <c r="O524" s="25">
        <f t="shared" si="80"/>
        <v>9.8119920886230467</v>
      </c>
      <c r="P524" s="25"/>
      <c r="Q524" s="25">
        <f t="shared" si="81"/>
        <v>2.5648854961832061E-2</v>
      </c>
      <c r="R524" s="25">
        <f t="shared" si="82"/>
        <v>-0.14969465648854963</v>
      </c>
      <c r="S524" s="25">
        <f t="shared" si="83"/>
        <v>-3.4274809160305342E-2</v>
      </c>
      <c r="T524" s="25"/>
    </row>
    <row r="525" spans="1:20" s="15" customFormat="1" x14ac:dyDescent="0.25">
      <c r="A525" s="15">
        <f t="shared" si="76"/>
        <v>5.2299999999999329</v>
      </c>
      <c r="B525" s="2"/>
      <c r="C525" s="16">
        <v>20.37</v>
      </c>
      <c r="D525" s="16">
        <v>22.32</v>
      </c>
      <c r="E525" s="16">
        <v>16392.59</v>
      </c>
      <c r="F525" s="2"/>
      <c r="G525" s="16">
        <v>4.3600000000000003</v>
      </c>
      <c r="H525" s="16">
        <v>-19.48</v>
      </c>
      <c r="I525" s="16">
        <v>-4.55</v>
      </c>
      <c r="J525" s="16"/>
      <c r="K525" s="25">
        <f t="shared" si="77"/>
        <v>5.2299999999999329</v>
      </c>
      <c r="L525" s="25"/>
      <c r="M525" s="25">
        <f t="shared" si="78"/>
        <v>1.2192907104492189E-2</v>
      </c>
      <c r="N525" s="25">
        <f t="shared" si="79"/>
        <v>1.3360122070312501E-2</v>
      </c>
      <c r="O525" s="25">
        <f t="shared" si="80"/>
        <v>9.8121417315673831</v>
      </c>
      <c r="P525" s="25"/>
      <c r="Q525" s="25">
        <f t="shared" si="81"/>
        <v>3.3282442748091605E-2</v>
      </c>
      <c r="R525" s="25">
        <f t="shared" si="82"/>
        <v>-0.14870229007633587</v>
      </c>
      <c r="S525" s="25">
        <f t="shared" si="83"/>
        <v>-3.4732824427480914E-2</v>
      </c>
      <c r="T525" s="25"/>
    </row>
    <row r="526" spans="1:20" s="15" customFormat="1" x14ac:dyDescent="0.25">
      <c r="A526" s="15">
        <f t="shared" si="76"/>
        <v>5.2399999999999327</v>
      </c>
      <c r="B526" s="2"/>
      <c r="C526" s="16">
        <v>28.87</v>
      </c>
      <c r="D526" s="16">
        <v>26.82</v>
      </c>
      <c r="E526" s="16">
        <v>16396.09</v>
      </c>
      <c r="F526" s="2"/>
      <c r="G526" s="16">
        <v>4.42</v>
      </c>
      <c r="H526" s="16">
        <v>-18.05</v>
      </c>
      <c r="I526" s="16">
        <v>-5.24</v>
      </c>
      <c r="J526" s="16"/>
      <c r="K526" s="25">
        <f t="shared" si="77"/>
        <v>5.2399999999999327</v>
      </c>
      <c r="L526" s="25"/>
      <c r="M526" s="25">
        <f t="shared" si="78"/>
        <v>1.7280767211914065E-2</v>
      </c>
      <c r="N526" s="25">
        <f t="shared" si="79"/>
        <v>1.6053695068359377E-2</v>
      </c>
      <c r="O526" s="25">
        <f t="shared" si="80"/>
        <v>9.8142367327880873</v>
      </c>
      <c r="P526" s="25"/>
      <c r="Q526" s="25">
        <f t="shared" si="81"/>
        <v>3.3740458015267177E-2</v>
      </c>
      <c r="R526" s="25">
        <f t="shared" si="82"/>
        <v>-0.13778625954198473</v>
      </c>
      <c r="S526" s="25">
        <f t="shared" si="83"/>
        <v>-0.04</v>
      </c>
      <c r="T526" s="25"/>
    </row>
    <row r="527" spans="1:20" s="15" customFormat="1" x14ac:dyDescent="0.25">
      <c r="A527" s="15">
        <f t="shared" si="76"/>
        <v>5.2499999999999325</v>
      </c>
      <c r="B527" s="2"/>
      <c r="C527" s="16">
        <v>20.12</v>
      </c>
      <c r="D527" s="16">
        <v>27.57</v>
      </c>
      <c r="E527" s="16">
        <v>16392.34</v>
      </c>
      <c r="F527" s="2"/>
      <c r="G527" s="16">
        <v>4.29</v>
      </c>
      <c r="H527" s="16">
        <v>-17.23</v>
      </c>
      <c r="I527" s="16">
        <v>-6.74</v>
      </c>
      <c r="J527" s="16"/>
      <c r="K527" s="25">
        <f t="shared" si="77"/>
        <v>5.2499999999999325</v>
      </c>
      <c r="L527" s="25"/>
      <c r="M527" s="25">
        <f t="shared" si="78"/>
        <v>1.2043264160156251E-2</v>
      </c>
      <c r="N527" s="25">
        <f t="shared" si="79"/>
        <v>1.6502623901367187E-2</v>
      </c>
      <c r="O527" s="25">
        <f t="shared" si="80"/>
        <v>9.8119920886230467</v>
      </c>
      <c r="P527" s="25"/>
      <c r="Q527" s="25">
        <f t="shared" si="81"/>
        <v>3.2748091603053434E-2</v>
      </c>
      <c r="R527" s="25">
        <f t="shared" si="82"/>
        <v>-0.1315267175572519</v>
      </c>
      <c r="S527" s="25">
        <f t="shared" si="83"/>
        <v>-5.1450381679389312E-2</v>
      </c>
      <c r="T527" s="25"/>
    </row>
    <row r="528" spans="1:20" s="15" customFormat="1" x14ac:dyDescent="0.25">
      <c r="A528" s="15">
        <f t="shared" si="76"/>
        <v>5.2599999999999323</v>
      </c>
      <c r="B528" s="2"/>
      <c r="C528" s="16">
        <v>12.12</v>
      </c>
      <c r="D528" s="16">
        <v>24.07</v>
      </c>
      <c r="E528" s="16">
        <v>16397.34</v>
      </c>
      <c r="F528" s="2"/>
      <c r="G528" s="16">
        <v>5.73</v>
      </c>
      <c r="H528" s="16">
        <v>-15.67</v>
      </c>
      <c r="I528" s="16">
        <v>-7.3</v>
      </c>
      <c r="J528" s="16"/>
      <c r="K528" s="25">
        <f t="shared" si="77"/>
        <v>5.2599999999999323</v>
      </c>
      <c r="L528" s="25"/>
      <c r="M528" s="25">
        <f t="shared" si="78"/>
        <v>7.2546899414062498E-3</v>
      </c>
      <c r="N528" s="25">
        <f t="shared" si="79"/>
        <v>1.4407622680664063E-2</v>
      </c>
      <c r="O528" s="25">
        <f t="shared" si="80"/>
        <v>9.8149849475097657</v>
      </c>
      <c r="P528" s="25"/>
      <c r="Q528" s="25">
        <f t="shared" si="81"/>
        <v>4.3740458015267179E-2</v>
      </c>
      <c r="R528" s="25">
        <f t="shared" si="82"/>
        <v>-0.11961832061068703</v>
      </c>
      <c r="S528" s="25">
        <f t="shared" si="83"/>
        <v>-5.5725190839694655E-2</v>
      </c>
      <c r="T528" s="25"/>
    </row>
    <row r="529" spans="1:20" s="15" customFormat="1" x14ac:dyDescent="0.25">
      <c r="A529" s="15">
        <f t="shared" si="76"/>
        <v>5.2699999999999321</v>
      </c>
      <c r="B529" s="2"/>
      <c r="C529" s="16">
        <v>14.37</v>
      </c>
      <c r="D529" s="16">
        <v>24.32</v>
      </c>
      <c r="E529" s="16">
        <v>16383.59</v>
      </c>
      <c r="F529" s="2"/>
      <c r="G529" s="16">
        <v>5.73</v>
      </c>
      <c r="H529" s="16">
        <v>-15.92</v>
      </c>
      <c r="I529" s="16">
        <v>-4.8600000000000003</v>
      </c>
      <c r="J529" s="16"/>
      <c r="K529" s="25">
        <f t="shared" si="77"/>
        <v>5.2699999999999321</v>
      </c>
      <c r="L529" s="25"/>
      <c r="M529" s="25">
        <f t="shared" si="78"/>
        <v>8.6014764404296878E-3</v>
      </c>
      <c r="N529" s="25">
        <f t="shared" si="79"/>
        <v>1.4557265625000001E-2</v>
      </c>
      <c r="O529" s="25">
        <f t="shared" si="80"/>
        <v>9.806754585571289</v>
      </c>
      <c r="P529" s="25"/>
      <c r="Q529" s="25">
        <f t="shared" si="81"/>
        <v>4.3740458015267179E-2</v>
      </c>
      <c r="R529" s="25">
        <f t="shared" si="82"/>
        <v>-0.1215267175572519</v>
      </c>
      <c r="S529" s="25">
        <f t="shared" si="83"/>
        <v>-3.7099236641221375E-2</v>
      </c>
      <c r="T529" s="25"/>
    </row>
    <row r="530" spans="1:20" s="15" customFormat="1" x14ac:dyDescent="0.25">
      <c r="A530" s="15">
        <f t="shared" si="76"/>
        <v>5.2799999999999319</v>
      </c>
      <c r="B530" s="2"/>
      <c r="C530" s="16">
        <v>18.62</v>
      </c>
      <c r="D530" s="16">
        <v>23.57</v>
      </c>
      <c r="E530" s="16">
        <v>16373.34</v>
      </c>
      <c r="F530" s="2"/>
      <c r="G530" s="16">
        <v>3.61</v>
      </c>
      <c r="H530" s="16">
        <v>-16.11</v>
      </c>
      <c r="I530" s="16">
        <v>-4.18</v>
      </c>
      <c r="J530" s="16"/>
      <c r="K530" s="25">
        <f t="shared" si="77"/>
        <v>5.2799999999999319</v>
      </c>
      <c r="L530" s="25"/>
      <c r="M530" s="25">
        <f t="shared" si="78"/>
        <v>1.1145406494140626E-2</v>
      </c>
      <c r="N530" s="25">
        <f t="shared" si="79"/>
        <v>1.4108336791992188E-2</v>
      </c>
      <c r="O530" s="25">
        <f t="shared" si="80"/>
        <v>9.8006192248535164</v>
      </c>
      <c r="P530" s="25"/>
      <c r="Q530" s="25">
        <f t="shared" si="81"/>
        <v>2.7557251908396946E-2</v>
      </c>
      <c r="R530" s="25">
        <f t="shared" si="82"/>
        <v>-0.12297709923664121</v>
      </c>
      <c r="S530" s="25">
        <f t="shared" si="83"/>
        <v>-3.1908396946564881E-2</v>
      </c>
      <c r="T530" s="25"/>
    </row>
    <row r="531" spans="1:20" s="15" customFormat="1" x14ac:dyDescent="0.25">
      <c r="A531" s="15">
        <f t="shared" si="76"/>
        <v>5.2899999999999316</v>
      </c>
      <c r="B531" s="2"/>
      <c r="C531" s="16">
        <v>19.62</v>
      </c>
      <c r="D531" s="16">
        <v>29.07</v>
      </c>
      <c r="E531" s="16">
        <v>16374.84</v>
      </c>
      <c r="F531" s="2"/>
      <c r="G531" s="16">
        <v>4.42</v>
      </c>
      <c r="H531" s="16">
        <v>-18.05</v>
      </c>
      <c r="I531" s="16">
        <v>-4.05</v>
      </c>
      <c r="J531" s="16"/>
      <c r="K531" s="25">
        <f t="shared" si="77"/>
        <v>5.2899999999999316</v>
      </c>
      <c r="L531" s="25"/>
      <c r="M531" s="25">
        <f t="shared" si="78"/>
        <v>1.1743978271484375E-2</v>
      </c>
      <c r="N531" s="25">
        <f t="shared" si="79"/>
        <v>1.7400481567382813E-2</v>
      </c>
      <c r="O531" s="25">
        <f t="shared" si="80"/>
        <v>9.8015170825195312</v>
      </c>
      <c r="P531" s="25"/>
      <c r="Q531" s="25">
        <f t="shared" si="81"/>
        <v>3.3740458015267177E-2</v>
      </c>
      <c r="R531" s="25">
        <f t="shared" si="82"/>
        <v>-0.13778625954198473</v>
      </c>
      <c r="S531" s="25">
        <f t="shared" si="83"/>
        <v>-3.0916030534351144E-2</v>
      </c>
      <c r="T531" s="25"/>
    </row>
    <row r="532" spans="1:20" s="15" customFormat="1" x14ac:dyDescent="0.25">
      <c r="A532" s="15">
        <f t="shared" si="76"/>
        <v>5.2999999999999314</v>
      </c>
      <c r="B532" s="2"/>
      <c r="C532" s="16">
        <v>14.87</v>
      </c>
      <c r="D532" s="16">
        <v>19.82</v>
      </c>
      <c r="E532" s="16">
        <v>16383.34</v>
      </c>
      <c r="F532" s="2"/>
      <c r="G532" s="16">
        <v>3.04</v>
      </c>
      <c r="H532" s="16">
        <v>-18.23</v>
      </c>
      <c r="I532" s="16">
        <v>-5.3</v>
      </c>
      <c r="J532" s="16"/>
      <c r="K532" s="25">
        <f t="shared" si="77"/>
        <v>5.2999999999999314</v>
      </c>
      <c r="L532" s="25"/>
      <c r="M532" s="25">
        <f t="shared" si="78"/>
        <v>8.9007623291015615E-3</v>
      </c>
      <c r="N532" s="25">
        <f t="shared" si="79"/>
        <v>1.1863692626953125E-2</v>
      </c>
      <c r="O532" s="25">
        <f t="shared" si="80"/>
        <v>9.8066049426269544</v>
      </c>
      <c r="P532" s="25"/>
      <c r="Q532" s="25">
        <f t="shared" si="81"/>
        <v>2.3206106870229008E-2</v>
      </c>
      <c r="R532" s="25">
        <f t="shared" si="82"/>
        <v>-0.13916030534351145</v>
      </c>
      <c r="S532" s="25">
        <f t="shared" si="83"/>
        <v>-4.0458015267175573E-2</v>
      </c>
      <c r="T532" s="25"/>
    </row>
    <row r="533" spans="1:20" s="15" customFormat="1" x14ac:dyDescent="0.25">
      <c r="A533" s="15">
        <f t="shared" si="76"/>
        <v>5.3099999999999312</v>
      </c>
      <c r="B533" s="2"/>
      <c r="C533" s="16">
        <v>0.12</v>
      </c>
      <c r="D533" s="16">
        <v>17.07</v>
      </c>
      <c r="E533" s="16">
        <v>16382.84</v>
      </c>
      <c r="F533" s="2"/>
      <c r="G533" s="16">
        <v>2.23</v>
      </c>
      <c r="H533" s="16">
        <v>-18.3</v>
      </c>
      <c r="I533" s="16">
        <v>-5.36</v>
      </c>
      <c r="J533" s="16"/>
      <c r="K533" s="25">
        <f t="shared" si="77"/>
        <v>5.3099999999999312</v>
      </c>
      <c r="L533" s="25"/>
      <c r="M533" s="25">
        <f t="shared" si="78"/>
        <v>7.1828613281250007E-5</v>
      </c>
      <c r="N533" s="25">
        <f t="shared" si="79"/>
        <v>1.0217620239257813E-2</v>
      </c>
      <c r="O533" s="25">
        <f t="shared" si="80"/>
        <v>9.8063056567382816</v>
      </c>
      <c r="P533" s="25"/>
      <c r="Q533" s="25">
        <f t="shared" si="81"/>
        <v>1.7022900763358779E-2</v>
      </c>
      <c r="R533" s="25">
        <f t="shared" si="82"/>
        <v>-0.13969465648854962</v>
      </c>
      <c r="S533" s="25">
        <f t="shared" si="83"/>
        <v>-4.0916030534351146E-2</v>
      </c>
      <c r="T533" s="25"/>
    </row>
    <row r="534" spans="1:20" s="15" customFormat="1" x14ac:dyDescent="0.25">
      <c r="A534" s="15">
        <f t="shared" si="76"/>
        <v>5.319999999999931</v>
      </c>
      <c r="B534" s="2"/>
      <c r="C534" s="16">
        <v>-9.6300000000000008</v>
      </c>
      <c r="D534" s="16">
        <v>19.07</v>
      </c>
      <c r="E534" s="16">
        <v>16381.59</v>
      </c>
      <c r="F534" s="2"/>
      <c r="G534" s="16">
        <v>2.67</v>
      </c>
      <c r="H534" s="16">
        <v>-18.05</v>
      </c>
      <c r="I534" s="16">
        <v>-4.1100000000000003</v>
      </c>
      <c r="J534" s="16"/>
      <c r="K534" s="25">
        <f t="shared" si="77"/>
        <v>5.319999999999931</v>
      </c>
      <c r="L534" s="25"/>
      <c r="M534" s="25">
        <f t="shared" si="78"/>
        <v>-5.7642462158203128E-3</v>
      </c>
      <c r="N534" s="25">
        <f t="shared" si="79"/>
        <v>1.1414763793945314E-2</v>
      </c>
      <c r="O534" s="25">
        <f t="shared" si="80"/>
        <v>9.8055574420166014</v>
      </c>
      <c r="P534" s="25"/>
      <c r="Q534" s="25">
        <f t="shared" si="81"/>
        <v>2.0381679389312977E-2</v>
      </c>
      <c r="R534" s="25">
        <f t="shared" si="82"/>
        <v>-0.13778625954198473</v>
      </c>
      <c r="S534" s="25">
        <f t="shared" si="83"/>
        <v>-3.1374045801526723E-2</v>
      </c>
      <c r="T534" s="25"/>
    </row>
    <row r="535" spans="1:20" s="15" customFormat="1" x14ac:dyDescent="0.25">
      <c r="A535" s="15">
        <f t="shared" si="76"/>
        <v>5.3299999999999308</v>
      </c>
      <c r="B535" s="2"/>
      <c r="C535" s="16">
        <v>-0.88</v>
      </c>
      <c r="D535" s="16">
        <v>21.32</v>
      </c>
      <c r="E535" s="16">
        <v>16369.34</v>
      </c>
      <c r="F535" s="2"/>
      <c r="G535" s="16">
        <v>3.54</v>
      </c>
      <c r="H535" s="16">
        <v>-18.170000000000002</v>
      </c>
      <c r="I535" s="16">
        <v>-2.5499999999999998</v>
      </c>
      <c r="J535" s="16"/>
      <c r="K535" s="25">
        <f t="shared" si="77"/>
        <v>5.3299999999999308</v>
      </c>
      <c r="L535" s="25"/>
      <c r="M535" s="25">
        <f t="shared" si="78"/>
        <v>-5.267431640625E-4</v>
      </c>
      <c r="N535" s="25">
        <f t="shared" si="79"/>
        <v>1.276155029296875E-2</v>
      </c>
      <c r="O535" s="25">
        <f t="shared" si="80"/>
        <v>9.7982249377441413</v>
      </c>
      <c r="P535" s="25"/>
      <c r="Q535" s="25">
        <f t="shared" si="81"/>
        <v>2.7022900763358778E-2</v>
      </c>
      <c r="R535" s="25">
        <f t="shared" si="82"/>
        <v>-0.13870229007633589</v>
      </c>
      <c r="S535" s="25">
        <f t="shared" si="83"/>
        <v>-1.9465648854961829E-2</v>
      </c>
      <c r="T535" s="25"/>
    </row>
    <row r="536" spans="1:20" s="15" customFormat="1" x14ac:dyDescent="0.25">
      <c r="A536" s="15">
        <f t="shared" si="76"/>
        <v>5.3399999999999306</v>
      </c>
      <c r="B536" s="2"/>
      <c r="C536" s="16">
        <v>-9.1300000000000008</v>
      </c>
      <c r="D536" s="16">
        <v>17.82</v>
      </c>
      <c r="E536" s="16">
        <v>16359.84</v>
      </c>
      <c r="F536" s="2"/>
      <c r="G536" s="16">
        <v>2.11</v>
      </c>
      <c r="H536" s="16">
        <v>-20.61</v>
      </c>
      <c r="I536" s="16">
        <v>-1.99</v>
      </c>
      <c r="J536" s="16"/>
      <c r="K536" s="25">
        <f t="shared" si="77"/>
        <v>5.3399999999999306</v>
      </c>
      <c r="L536" s="25"/>
      <c r="M536" s="25">
        <f t="shared" si="78"/>
        <v>-5.4649603271484382E-3</v>
      </c>
      <c r="N536" s="25">
        <f t="shared" si="79"/>
        <v>1.0666549072265625E-2</v>
      </c>
      <c r="O536" s="25">
        <f t="shared" si="80"/>
        <v>9.7925385058593761</v>
      </c>
      <c r="P536" s="25"/>
      <c r="Q536" s="25">
        <f t="shared" si="81"/>
        <v>1.6106870229007631E-2</v>
      </c>
      <c r="R536" s="25">
        <f t="shared" si="82"/>
        <v>-0.15732824427480915</v>
      </c>
      <c r="S536" s="25">
        <f t="shared" si="83"/>
        <v>-1.5190839694656488E-2</v>
      </c>
      <c r="T536" s="25"/>
    </row>
    <row r="537" spans="1:20" s="15" customFormat="1" x14ac:dyDescent="0.25">
      <c r="A537" s="15">
        <f t="shared" si="76"/>
        <v>5.3499999999999304</v>
      </c>
      <c r="B537" s="2"/>
      <c r="C537" s="16">
        <v>-20.38</v>
      </c>
      <c r="D537" s="16">
        <v>16.57</v>
      </c>
      <c r="E537" s="16">
        <v>16360.84</v>
      </c>
      <c r="F537" s="2"/>
      <c r="G537" s="16">
        <v>0.79</v>
      </c>
      <c r="H537" s="16">
        <v>-19.920000000000002</v>
      </c>
      <c r="I537" s="16">
        <v>-1.8</v>
      </c>
      <c r="J537" s="16"/>
      <c r="K537" s="25">
        <f t="shared" si="77"/>
        <v>5.3499999999999304</v>
      </c>
      <c r="L537" s="25"/>
      <c r="M537" s="25">
        <f t="shared" si="78"/>
        <v>-1.2198892822265625E-2</v>
      </c>
      <c r="N537" s="25">
        <f t="shared" si="79"/>
        <v>9.9183343505859379E-3</v>
      </c>
      <c r="O537" s="25">
        <f t="shared" si="80"/>
        <v>9.7931370776367199</v>
      </c>
      <c r="P537" s="25"/>
      <c r="Q537" s="25">
        <f t="shared" si="81"/>
        <v>6.0305343511450381E-3</v>
      </c>
      <c r="R537" s="25">
        <f t="shared" si="82"/>
        <v>-0.15206106870229008</v>
      </c>
      <c r="S537" s="25">
        <f t="shared" si="83"/>
        <v>-1.3740458015267175E-2</v>
      </c>
      <c r="T537" s="25"/>
    </row>
    <row r="538" spans="1:20" s="15" customFormat="1" x14ac:dyDescent="0.25">
      <c r="A538" s="15">
        <f t="shared" si="76"/>
        <v>5.3599999999999302</v>
      </c>
      <c r="B538" s="2"/>
      <c r="C538" s="16">
        <v>-20.38</v>
      </c>
      <c r="D538" s="16">
        <v>16.32</v>
      </c>
      <c r="E538" s="16">
        <v>16370.34</v>
      </c>
      <c r="F538" s="2"/>
      <c r="G538" s="16">
        <v>0.67</v>
      </c>
      <c r="H538" s="16">
        <v>-18.670000000000002</v>
      </c>
      <c r="I538" s="16">
        <v>-2.11</v>
      </c>
      <c r="J538" s="16"/>
      <c r="K538" s="25">
        <f t="shared" si="77"/>
        <v>5.3599999999999302</v>
      </c>
      <c r="L538" s="25"/>
      <c r="M538" s="25">
        <f t="shared" si="78"/>
        <v>-1.2198892822265625E-2</v>
      </c>
      <c r="N538" s="25">
        <f t="shared" si="79"/>
        <v>9.7686914062500001E-3</v>
      </c>
      <c r="O538" s="25">
        <f t="shared" si="80"/>
        <v>9.7988235095214851</v>
      </c>
      <c r="P538" s="25"/>
      <c r="Q538" s="25">
        <f t="shared" si="81"/>
        <v>5.1145038167938932E-3</v>
      </c>
      <c r="R538" s="25">
        <f t="shared" si="82"/>
        <v>-0.14251908396946567</v>
      </c>
      <c r="S538" s="25">
        <f t="shared" si="83"/>
        <v>-1.6106870229007631E-2</v>
      </c>
      <c r="T538" s="25"/>
    </row>
    <row r="539" spans="1:20" s="15" customFormat="1" x14ac:dyDescent="0.25">
      <c r="A539" s="15">
        <f t="shared" si="76"/>
        <v>5.3699999999999299</v>
      </c>
      <c r="B539" s="2"/>
      <c r="C539" s="16">
        <v>-15.13</v>
      </c>
      <c r="D539" s="16">
        <v>12.57</v>
      </c>
      <c r="E539" s="16">
        <v>16377.09</v>
      </c>
      <c r="F539" s="2"/>
      <c r="G539" s="16">
        <v>-0.08</v>
      </c>
      <c r="H539" s="16">
        <v>-16.11</v>
      </c>
      <c r="I539" s="16">
        <v>-1.3</v>
      </c>
      <c r="J539" s="16"/>
      <c r="K539" s="25">
        <f t="shared" si="77"/>
        <v>5.3699999999999299</v>
      </c>
      <c r="L539" s="25"/>
      <c r="M539" s="25">
        <f t="shared" si="78"/>
        <v>-9.0563909912109389E-3</v>
      </c>
      <c r="N539" s="25">
        <f t="shared" si="79"/>
        <v>7.5240472412109382E-3</v>
      </c>
      <c r="O539" s="25">
        <f t="shared" si="80"/>
        <v>9.8028638690185552</v>
      </c>
      <c r="P539" s="25"/>
      <c r="Q539" s="25">
        <f t="shared" si="81"/>
        <v>-6.1068702290076337E-4</v>
      </c>
      <c r="R539" s="25">
        <f t="shared" si="82"/>
        <v>-0.12297709923664121</v>
      </c>
      <c r="S539" s="25">
        <f t="shared" si="83"/>
        <v>-9.9236641221374048E-3</v>
      </c>
      <c r="T539" s="25"/>
    </row>
    <row r="540" spans="1:20" s="15" customFormat="1" x14ac:dyDescent="0.25">
      <c r="A540" s="15">
        <f t="shared" si="76"/>
        <v>5.3799999999999297</v>
      </c>
      <c r="B540" s="2"/>
      <c r="C540" s="16">
        <v>-8.1300000000000008</v>
      </c>
      <c r="D540" s="16">
        <v>13.07</v>
      </c>
      <c r="E540" s="16">
        <v>16364.09</v>
      </c>
      <c r="F540" s="2"/>
      <c r="G540" s="16">
        <v>0.17</v>
      </c>
      <c r="H540" s="16">
        <v>-12.8</v>
      </c>
      <c r="I540" s="16">
        <v>-0.3</v>
      </c>
      <c r="J540" s="16"/>
      <c r="K540" s="25">
        <f t="shared" si="77"/>
        <v>5.3799999999999297</v>
      </c>
      <c r="L540" s="25"/>
      <c r="M540" s="25">
        <f t="shared" si="78"/>
        <v>-4.866388549804688E-3</v>
      </c>
      <c r="N540" s="25">
        <f t="shared" si="79"/>
        <v>7.8233331298828129E-3</v>
      </c>
      <c r="O540" s="25">
        <f t="shared" si="80"/>
        <v>9.7950824359130859</v>
      </c>
      <c r="P540" s="25"/>
      <c r="Q540" s="25">
        <f t="shared" si="81"/>
        <v>1.2977099236641222E-3</v>
      </c>
      <c r="R540" s="25">
        <f t="shared" si="82"/>
        <v>-9.7709923664122136E-2</v>
      </c>
      <c r="S540" s="25">
        <f t="shared" si="83"/>
        <v>-2.2900763358778627E-3</v>
      </c>
      <c r="T540" s="25"/>
    </row>
    <row r="541" spans="1:20" s="15" customFormat="1" x14ac:dyDescent="0.25">
      <c r="A541" s="15">
        <f t="shared" si="76"/>
        <v>5.3899999999999295</v>
      </c>
      <c r="B541" s="2"/>
      <c r="C541" s="16">
        <v>-10.63</v>
      </c>
      <c r="D541" s="16">
        <v>2.0699999999999998</v>
      </c>
      <c r="E541" s="16">
        <v>16349.34</v>
      </c>
      <c r="F541" s="2"/>
      <c r="G541" s="16">
        <v>-0.77</v>
      </c>
      <c r="H541" s="16">
        <v>-14.55</v>
      </c>
      <c r="I541" s="16">
        <v>-0.3</v>
      </c>
      <c r="J541" s="16"/>
      <c r="K541" s="25">
        <f t="shared" si="77"/>
        <v>5.3899999999999295</v>
      </c>
      <c r="L541" s="25"/>
      <c r="M541" s="25">
        <f t="shared" si="78"/>
        <v>-6.3628179931640629E-3</v>
      </c>
      <c r="N541" s="25">
        <f t="shared" si="79"/>
        <v>1.2390435791015625E-3</v>
      </c>
      <c r="O541" s="25">
        <f t="shared" si="80"/>
        <v>9.7862535021972654</v>
      </c>
      <c r="P541" s="25"/>
      <c r="Q541" s="25">
        <f t="shared" si="81"/>
        <v>-5.8778625954198473E-3</v>
      </c>
      <c r="R541" s="25">
        <f t="shared" si="82"/>
        <v>-0.11106870229007634</v>
      </c>
      <c r="S541" s="25">
        <f t="shared" si="83"/>
        <v>-2.2900763358778627E-3</v>
      </c>
      <c r="T541" s="25"/>
    </row>
    <row r="542" spans="1:20" s="15" customFormat="1" x14ac:dyDescent="0.25">
      <c r="A542" s="15">
        <f t="shared" si="76"/>
        <v>5.3999999999999293</v>
      </c>
      <c r="B542" s="2"/>
      <c r="C542" s="16">
        <v>-18.63</v>
      </c>
      <c r="D542" s="16">
        <v>3.07</v>
      </c>
      <c r="E542" s="16">
        <v>16342.59</v>
      </c>
      <c r="F542" s="2"/>
      <c r="G542" s="16">
        <v>-1.02</v>
      </c>
      <c r="H542" s="16">
        <v>-16.86</v>
      </c>
      <c r="I542" s="16">
        <v>0.56999999999999995</v>
      </c>
      <c r="J542" s="16"/>
      <c r="K542" s="25">
        <f t="shared" si="77"/>
        <v>5.3999999999999293</v>
      </c>
      <c r="L542" s="25"/>
      <c r="M542" s="25">
        <f t="shared" si="78"/>
        <v>-1.1151392211914062E-2</v>
      </c>
      <c r="N542" s="25">
        <f t="shared" si="79"/>
        <v>1.8376153564453124E-3</v>
      </c>
      <c r="O542" s="25">
        <f t="shared" si="80"/>
        <v>9.7822131427001953</v>
      </c>
      <c r="P542" s="25"/>
      <c r="Q542" s="25">
        <f t="shared" si="81"/>
        <v>-7.7862595419847334E-3</v>
      </c>
      <c r="R542" s="25">
        <f t="shared" si="82"/>
        <v>-0.12870229007633588</v>
      </c>
      <c r="S542" s="25">
        <f t="shared" si="83"/>
        <v>4.3511450381679383E-3</v>
      </c>
      <c r="T542" s="25"/>
    </row>
    <row r="543" spans="1:20" s="15" customFormat="1" x14ac:dyDescent="0.25">
      <c r="A543" s="15">
        <f t="shared" si="76"/>
        <v>5.4099999999999291</v>
      </c>
      <c r="B543" s="2"/>
      <c r="C543" s="16">
        <v>-15.88</v>
      </c>
      <c r="D543" s="16">
        <v>6.57</v>
      </c>
      <c r="E543" s="16">
        <v>16346.09</v>
      </c>
      <c r="F543" s="2"/>
      <c r="G543" s="16">
        <v>-1.1399999999999999</v>
      </c>
      <c r="H543" s="16">
        <v>-17.55</v>
      </c>
      <c r="I543" s="16">
        <v>0.14000000000000001</v>
      </c>
      <c r="J543" s="16"/>
      <c r="K543" s="25">
        <f t="shared" si="77"/>
        <v>5.4099999999999291</v>
      </c>
      <c r="L543" s="25"/>
      <c r="M543" s="25">
        <f t="shared" si="78"/>
        <v>-9.5053198242187505E-3</v>
      </c>
      <c r="N543" s="25">
        <f t="shared" si="79"/>
        <v>3.9326165771484374E-3</v>
      </c>
      <c r="O543" s="25">
        <f t="shared" si="80"/>
        <v>9.7843081439208994</v>
      </c>
      <c r="P543" s="25"/>
      <c r="Q543" s="25">
        <f t="shared" si="81"/>
        <v>-8.7022900763358765E-3</v>
      </c>
      <c r="R543" s="25">
        <f t="shared" si="82"/>
        <v>-0.13396946564885498</v>
      </c>
      <c r="S543" s="25">
        <f t="shared" si="83"/>
        <v>1.0687022900763359E-3</v>
      </c>
      <c r="T543" s="25"/>
    </row>
    <row r="544" spans="1:20" s="15" customFormat="1" x14ac:dyDescent="0.25">
      <c r="A544" s="15">
        <f t="shared" si="76"/>
        <v>5.4199999999999289</v>
      </c>
      <c r="B544" s="2"/>
      <c r="C544" s="16">
        <v>-12.38</v>
      </c>
      <c r="D544" s="16">
        <v>11.32</v>
      </c>
      <c r="E544" s="16">
        <v>16343.34</v>
      </c>
      <c r="F544" s="2"/>
      <c r="G544" s="16">
        <v>-2.52</v>
      </c>
      <c r="H544" s="16">
        <v>-19.55</v>
      </c>
      <c r="I544" s="16">
        <v>2.4500000000000002</v>
      </c>
      <c r="J544" s="16"/>
      <c r="K544" s="25">
        <f t="shared" si="77"/>
        <v>5.4199999999999289</v>
      </c>
      <c r="L544" s="25"/>
      <c r="M544" s="25">
        <f t="shared" si="78"/>
        <v>-7.4103186035156254E-3</v>
      </c>
      <c r="N544" s="25">
        <f t="shared" si="79"/>
        <v>6.7758325195312503E-3</v>
      </c>
      <c r="O544" s="25">
        <f t="shared" si="80"/>
        <v>9.7826620715332044</v>
      </c>
      <c r="P544" s="25"/>
      <c r="Q544" s="25">
        <f t="shared" si="81"/>
        <v>-1.9236641221374046E-2</v>
      </c>
      <c r="R544" s="25">
        <f t="shared" si="82"/>
        <v>-0.14923664122137406</v>
      </c>
      <c r="S544" s="25">
        <f t="shared" si="83"/>
        <v>1.8702290076335878E-2</v>
      </c>
      <c r="T544" s="25"/>
    </row>
    <row r="545" spans="1:20" s="15" customFormat="1" x14ac:dyDescent="0.25">
      <c r="A545" s="15">
        <f t="shared" si="76"/>
        <v>5.4299999999999287</v>
      </c>
      <c r="B545" s="2"/>
      <c r="C545" s="16">
        <v>-7.38</v>
      </c>
      <c r="D545" s="16">
        <v>13.32</v>
      </c>
      <c r="E545" s="16">
        <v>16352.84</v>
      </c>
      <c r="F545" s="2"/>
      <c r="G545" s="16">
        <v>-1.83</v>
      </c>
      <c r="H545" s="16">
        <v>-19.61</v>
      </c>
      <c r="I545" s="16">
        <v>1.32</v>
      </c>
      <c r="J545" s="16"/>
      <c r="K545" s="25">
        <f t="shared" si="77"/>
        <v>5.4299999999999287</v>
      </c>
      <c r="L545" s="25"/>
      <c r="M545" s="25">
        <f t="shared" si="78"/>
        <v>-4.4174597167968748E-3</v>
      </c>
      <c r="N545" s="25">
        <f t="shared" si="79"/>
        <v>7.9729760742187506E-3</v>
      </c>
      <c r="O545" s="25">
        <f t="shared" si="80"/>
        <v>9.7883485034179696</v>
      </c>
      <c r="P545" s="25"/>
      <c r="Q545" s="25">
        <f t="shared" si="81"/>
        <v>-1.3969465648854963E-2</v>
      </c>
      <c r="R545" s="25">
        <f t="shared" si="82"/>
        <v>-0.14969465648854963</v>
      </c>
      <c r="S545" s="25">
        <f t="shared" si="83"/>
        <v>1.0076335877862596E-2</v>
      </c>
      <c r="T545" s="25"/>
    </row>
    <row r="546" spans="1:20" s="15" customFormat="1" x14ac:dyDescent="0.25">
      <c r="A546" s="15">
        <f t="shared" si="76"/>
        <v>5.4399999999999284</v>
      </c>
      <c r="B546" s="2"/>
      <c r="C546" s="16">
        <v>-17.13</v>
      </c>
      <c r="D546" s="16">
        <v>15.07</v>
      </c>
      <c r="E546" s="16">
        <v>16359.59</v>
      </c>
      <c r="F546" s="2"/>
      <c r="G546" s="16">
        <v>-1.27</v>
      </c>
      <c r="H546" s="16">
        <v>-20.11</v>
      </c>
      <c r="I546" s="16">
        <v>0.56999999999999995</v>
      </c>
      <c r="J546" s="16"/>
      <c r="K546" s="25">
        <f t="shared" si="77"/>
        <v>5.4399999999999284</v>
      </c>
      <c r="L546" s="25"/>
      <c r="M546" s="25">
        <f t="shared" si="78"/>
        <v>-1.0253534545898437E-2</v>
      </c>
      <c r="N546" s="25">
        <f t="shared" si="79"/>
        <v>9.0204766845703131E-3</v>
      </c>
      <c r="O546" s="25">
        <f t="shared" si="80"/>
        <v>9.7923888629150397</v>
      </c>
      <c r="P546" s="25"/>
      <c r="Q546" s="25">
        <f t="shared" si="81"/>
        <v>-9.6946564885496186E-3</v>
      </c>
      <c r="R546" s="25">
        <f t="shared" si="82"/>
        <v>-0.15351145038167938</v>
      </c>
      <c r="S546" s="25">
        <f t="shared" si="83"/>
        <v>4.3511450381679383E-3</v>
      </c>
      <c r="T546" s="25"/>
    </row>
    <row r="547" spans="1:20" s="15" customFormat="1" x14ac:dyDescent="0.25">
      <c r="A547" s="15">
        <f t="shared" si="76"/>
        <v>5.4499999999999282</v>
      </c>
      <c r="B547" s="2"/>
      <c r="C547" s="16">
        <v>-16.88</v>
      </c>
      <c r="D547" s="16">
        <v>9.32</v>
      </c>
      <c r="E547" s="16">
        <v>16350.09</v>
      </c>
      <c r="F547" s="2"/>
      <c r="G547" s="16">
        <v>-1.33</v>
      </c>
      <c r="H547" s="16">
        <v>-17.05</v>
      </c>
      <c r="I547" s="16">
        <v>0.89</v>
      </c>
      <c r="J547" s="16"/>
      <c r="K547" s="25">
        <f t="shared" si="77"/>
        <v>5.4499999999999282</v>
      </c>
      <c r="L547" s="25"/>
      <c r="M547" s="25">
        <f t="shared" si="78"/>
        <v>-1.01038916015625E-2</v>
      </c>
      <c r="N547" s="25">
        <f t="shared" si="79"/>
        <v>5.5786889648437501E-3</v>
      </c>
      <c r="O547" s="25">
        <f t="shared" si="80"/>
        <v>9.7867024310302746</v>
      </c>
      <c r="P547" s="25"/>
      <c r="Q547" s="25">
        <f t="shared" si="81"/>
        <v>-1.0152671755725191E-2</v>
      </c>
      <c r="R547" s="25">
        <f t="shared" si="82"/>
        <v>-0.1301526717557252</v>
      </c>
      <c r="S547" s="25">
        <f t="shared" si="83"/>
        <v>6.7938931297709922E-3</v>
      </c>
      <c r="T547" s="25"/>
    </row>
    <row r="548" spans="1:20" s="15" customFormat="1" x14ac:dyDescent="0.25">
      <c r="A548" s="15">
        <f t="shared" si="76"/>
        <v>5.459999999999928</v>
      </c>
      <c r="B548" s="2"/>
      <c r="C548" s="16">
        <v>-17.63</v>
      </c>
      <c r="D548" s="16">
        <v>17.82</v>
      </c>
      <c r="E548" s="16">
        <v>16351.84</v>
      </c>
      <c r="F548" s="2"/>
      <c r="G548" s="16">
        <v>1.36</v>
      </c>
      <c r="H548" s="16">
        <v>-17.3</v>
      </c>
      <c r="I548" s="16">
        <v>2.95</v>
      </c>
      <c r="J548" s="16"/>
      <c r="K548" s="25">
        <f t="shared" si="77"/>
        <v>5.459999999999928</v>
      </c>
      <c r="L548" s="25"/>
      <c r="M548" s="25">
        <f t="shared" si="78"/>
        <v>-1.0552820434570313E-2</v>
      </c>
      <c r="N548" s="25">
        <f t="shared" si="79"/>
        <v>1.0666549072265625E-2</v>
      </c>
      <c r="O548" s="25">
        <f t="shared" si="80"/>
        <v>9.7877499316406258</v>
      </c>
      <c r="P548" s="25"/>
      <c r="Q548" s="25">
        <f t="shared" si="81"/>
        <v>1.0381679389312977E-2</v>
      </c>
      <c r="R548" s="25">
        <f t="shared" si="82"/>
        <v>-0.13206106870229009</v>
      </c>
      <c r="S548" s="25">
        <f t="shared" si="83"/>
        <v>2.2519083969465649E-2</v>
      </c>
      <c r="T548" s="25"/>
    </row>
    <row r="549" spans="1:20" s="15" customFormat="1" x14ac:dyDescent="0.25">
      <c r="A549" s="15">
        <f t="shared" si="76"/>
        <v>5.4699999999999278</v>
      </c>
      <c r="B549" s="2"/>
      <c r="C549" s="16">
        <v>-9.3800000000000008</v>
      </c>
      <c r="D549" s="16">
        <v>14.32</v>
      </c>
      <c r="E549" s="16">
        <v>16356.59</v>
      </c>
      <c r="F549" s="2"/>
      <c r="G549" s="16">
        <v>1.1100000000000001</v>
      </c>
      <c r="H549" s="16">
        <v>-16.48</v>
      </c>
      <c r="I549" s="16">
        <v>3.32</v>
      </c>
      <c r="J549" s="16"/>
      <c r="K549" s="25">
        <f t="shared" si="77"/>
        <v>5.4699999999999278</v>
      </c>
      <c r="L549" s="25"/>
      <c r="M549" s="25">
        <f t="shared" si="78"/>
        <v>-5.6146032714843759E-3</v>
      </c>
      <c r="N549" s="25">
        <f t="shared" si="79"/>
        <v>8.5715478515624999E-3</v>
      </c>
      <c r="O549" s="25">
        <f t="shared" si="80"/>
        <v>9.7905931475830084</v>
      </c>
      <c r="P549" s="25"/>
      <c r="Q549" s="25">
        <f t="shared" si="81"/>
        <v>8.473282442748092E-3</v>
      </c>
      <c r="R549" s="25">
        <f t="shared" si="82"/>
        <v>-0.12580152671755726</v>
      </c>
      <c r="S549" s="25">
        <f t="shared" si="83"/>
        <v>2.5343511450381679E-2</v>
      </c>
      <c r="T549" s="25"/>
    </row>
    <row r="550" spans="1:20" s="15" customFormat="1" x14ac:dyDescent="0.25">
      <c r="A550" s="15">
        <f t="shared" si="76"/>
        <v>5.4799999999999276</v>
      </c>
      <c r="B550" s="2"/>
      <c r="C550" s="16">
        <v>-11.38</v>
      </c>
      <c r="D550" s="16">
        <v>3.57</v>
      </c>
      <c r="E550" s="16">
        <v>16347.09</v>
      </c>
      <c r="F550" s="2"/>
      <c r="G550" s="16">
        <v>-0.02</v>
      </c>
      <c r="H550" s="16">
        <v>-16.05</v>
      </c>
      <c r="I550" s="16">
        <v>4.1399999999999997</v>
      </c>
      <c r="J550" s="16"/>
      <c r="K550" s="25">
        <f t="shared" si="77"/>
        <v>5.4799999999999276</v>
      </c>
      <c r="L550" s="25"/>
      <c r="M550" s="25">
        <f t="shared" si="78"/>
        <v>-6.8117468261718753E-3</v>
      </c>
      <c r="N550" s="25">
        <f t="shared" si="79"/>
        <v>2.1369012451171875E-3</v>
      </c>
      <c r="O550" s="25">
        <f t="shared" si="80"/>
        <v>9.7849067156982432</v>
      </c>
      <c r="P550" s="25"/>
      <c r="Q550" s="25">
        <f t="shared" si="81"/>
        <v>-1.5267175572519084E-4</v>
      </c>
      <c r="R550" s="25">
        <f t="shared" si="82"/>
        <v>-0.12251908396946565</v>
      </c>
      <c r="S550" s="25">
        <f t="shared" si="83"/>
        <v>3.1603053435114499E-2</v>
      </c>
      <c r="T550" s="25"/>
    </row>
    <row r="551" spans="1:20" s="15" customFormat="1" x14ac:dyDescent="0.25">
      <c r="A551" s="15">
        <f t="shared" si="76"/>
        <v>5.4899999999999274</v>
      </c>
      <c r="B551" s="2"/>
      <c r="C551" s="16">
        <v>-15.88</v>
      </c>
      <c r="D551" s="16">
        <v>1.32</v>
      </c>
      <c r="E551" s="16">
        <v>16353.84</v>
      </c>
      <c r="F551" s="2"/>
      <c r="G551" s="16">
        <v>0.11</v>
      </c>
      <c r="H551" s="16">
        <v>-14.8</v>
      </c>
      <c r="I551" s="16">
        <v>1.89</v>
      </c>
      <c r="J551" s="16"/>
      <c r="K551" s="25">
        <f t="shared" si="77"/>
        <v>5.4899999999999274</v>
      </c>
      <c r="L551" s="25"/>
      <c r="M551" s="25">
        <f t="shared" si="78"/>
        <v>-9.5053198242187505E-3</v>
      </c>
      <c r="N551" s="25">
        <f t="shared" si="79"/>
        <v>7.9011474609375011E-4</v>
      </c>
      <c r="O551" s="25">
        <f t="shared" si="80"/>
        <v>9.7889470751953134</v>
      </c>
      <c r="P551" s="25"/>
      <c r="Q551" s="25">
        <f t="shared" si="81"/>
        <v>8.396946564885496E-4</v>
      </c>
      <c r="R551" s="25">
        <f t="shared" si="82"/>
        <v>-0.11297709923664123</v>
      </c>
      <c r="S551" s="25">
        <f t="shared" si="83"/>
        <v>1.4427480916030534E-2</v>
      </c>
      <c r="T551" s="25"/>
    </row>
    <row r="552" spans="1:20" s="15" customFormat="1" x14ac:dyDescent="0.25">
      <c r="A552" s="15">
        <f t="shared" si="76"/>
        <v>5.4999999999999272</v>
      </c>
      <c r="B552" s="2"/>
      <c r="C552" s="16">
        <v>-4.88</v>
      </c>
      <c r="D552" s="16">
        <v>4.82</v>
      </c>
      <c r="E552" s="16">
        <v>16359.59</v>
      </c>
      <c r="F552" s="2"/>
      <c r="G552" s="16">
        <v>-0.39</v>
      </c>
      <c r="H552" s="16">
        <v>-13.74</v>
      </c>
      <c r="I552" s="16">
        <v>0.45</v>
      </c>
      <c r="J552" s="16"/>
      <c r="K552" s="25">
        <f t="shared" si="77"/>
        <v>5.4999999999999272</v>
      </c>
      <c r="L552" s="25"/>
      <c r="M552" s="25">
        <f t="shared" si="78"/>
        <v>-2.9210302734374999E-3</v>
      </c>
      <c r="N552" s="25">
        <f t="shared" si="79"/>
        <v>2.8851159667968754E-3</v>
      </c>
      <c r="O552" s="25">
        <f t="shared" si="80"/>
        <v>9.7923888629150397</v>
      </c>
      <c r="P552" s="25"/>
      <c r="Q552" s="25">
        <f t="shared" si="81"/>
        <v>-2.9770992366412214E-3</v>
      </c>
      <c r="R552" s="25">
        <f t="shared" si="82"/>
        <v>-0.10488549618320611</v>
      </c>
      <c r="S552" s="25">
        <f t="shared" si="83"/>
        <v>3.4351145038167938E-3</v>
      </c>
      <c r="T552" s="25"/>
    </row>
    <row r="553" spans="1:20" s="15" customFormat="1" x14ac:dyDescent="0.25">
      <c r="A553" s="15">
        <f t="shared" si="76"/>
        <v>5.509999999999927</v>
      </c>
      <c r="B553" s="2"/>
      <c r="C553" s="16">
        <v>8.1199999999999992</v>
      </c>
      <c r="D553" s="16">
        <v>1.57</v>
      </c>
      <c r="E553" s="16">
        <v>16363.09</v>
      </c>
      <c r="F553" s="2"/>
      <c r="G553" s="16">
        <v>-0.46</v>
      </c>
      <c r="H553" s="16">
        <v>-14.05</v>
      </c>
      <c r="I553" s="16">
        <v>-0.18</v>
      </c>
      <c r="J553" s="16"/>
      <c r="K553" s="25">
        <f t="shared" si="77"/>
        <v>5.509999999999927</v>
      </c>
      <c r="L553" s="25"/>
      <c r="M553" s="25">
        <f t="shared" si="78"/>
        <v>4.8604028320312501E-3</v>
      </c>
      <c r="N553" s="25">
        <f t="shared" si="79"/>
        <v>9.3975769042968754E-4</v>
      </c>
      <c r="O553" s="25">
        <f t="shared" si="80"/>
        <v>9.7944838641357421</v>
      </c>
      <c r="P553" s="25"/>
      <c r="Q553" s="25">
        <f t="shared" si="81"/>
        <v>-3.5114503816793896E-3</v>
      </c>
      <c r="R553" s="25">
        <f t="shared" si="82"/>
        <v>-0.10725190839694657</v>
      </c>
      <c r="S553" s="25">
        <f t="shared" si="83"/>
        <v>-1.3740458015267176E-3</v>
      </c>
      <c r="T553" s="25"/>
    </row>
    <row r="554" spans="1:20" s="15" customFormat="1" x14ac:dyDescent="0.25">
      <c r="A554" s="15">
        <f t="shared" si="76"/>
        <v>5.5199999999999267</v>
      </c>
      <c r="B554" s="2"/>
      <c r="C554" s="16">
        <v>12.12</v>
      </c>
      <c r="D554" s="16">
        <v>-2.93</v>
      </c>
      <c r="E554" s="16">
        <v>16360.84</v>
      </c>
      <c r="F554" s="2"/>
      <c r="G554" s="16">
        <v>-0.02</v>
      </c>
      <c r="H554" s="16">
        <v>-14.17</v>
      </c>
      <c r="I554" s="16">
        <v>1.45</v>
      </c>
      <c r="J554" s="16"/>
      <c r="K554" s="25">
        <f t="shared" si="77"/>
        <v>5.5199999999999267</v>
      </c>
      <c r="L554" s="25"/>
      <c r="M554" s="25">
        <f t="shared" si="78"/>
        <v>7.2546899414062498E-3</v>
      </c>
      <c r="N554" s="25">
        <f t="shared" si="79"/>
        <v>-1.7538153076171877E-3</v>
      </c>
      <c r="O554" s="25">
        <f t="shared" si="80"/>
        <v>9.7931370776367199</v>
      </c>
      <c r="P554" s="25"/>
      <c r="Q554" s="25">
        <f t="shared" si="81"/>
        <v>-1.5267175572519084E-4</v>
      </c>
      <c r="R554" s="25">
        <f t="shared" si="82"/>
        <v>-0.10816793893129771</v>
      </c>
      <c r="S554" s="25">
        <f t="shared" si="83"/>
        <v>1.1068702290076336E-2</v>
      </c>
      <c r="T554" s="25"/>
    </row>
    <row r="555" spans="1:20" s="15" customFormat="1" x14ac:dyDescent="0.25">
      <c r="A555" s="15">
        <f t="shared" si="76"/>
        <v>5.5299999999999265</v>
      </c>
      <c r="B555" s="2"/>
      <c r="C555" s="16">
        <v>10.37</v>
      </c>
      <c r="D555" s="16">
        <v>-5.43</v>
      </c>
      <c r="E555" s="16">
        <v>16348.34</v>
      </c>
      <c r="F555" s="2"/>
      <c r="G555" s="16">
        <v>-0.08</v>
      </c>
      <c r="H555" s="16">
        <v>-14.61</v>
      </c>
      <c r="I555" s="16">
        <v>2.0099999999999998</v>
      </c>
      <c r="J555" s="16"/>
      <c r="K555" s="25">
        <f t="shared" si="77"/>
        <v>5.5299999999999265</v>
      </c>
      <c r="L555" s="25"/>
      <c r="M555" s="25">
        <f t="shared" si="78"/>
        <v>6.2071893310546872E-3</v>
      </c>
      <c r="N555" s="25">
        <f t="shared" si="79"/>
        <v>-3.2502447509765624E-3</v>
      </c>
      <c r="O555" s="25">
        <f t="shared" si="80"/>
        <v>9.7856549304199216</v>
      </c>
      <c r="P555" s="25"/>
      <c r="Q555" s="25">
        <f t="shared" si="81"/>
        <v>-6.1068702290076337E-4</v>
      </c>
      <c r="R555" s="25">
        <f t="shared" si="82"/>
        <v>-0.11152671755725191</v>
      </c>
      <c r="S555" s="25">
        <f t="shared" si="83"/>
        <v>1.5343511450381677E-2</v>
      </c>
      <c r="T555" s="25"/>
    </row>
    <row r="556" spans="1:20" s="15" customFormat="1" x14ac:dyDescent="0.25">
      <c r="A556" s="15">
        <f t="shared" si="76"/>
        <v>5.5399999999999263</v>
      </c>
      <c r="B556" s="2"/>
      <c r="C556" s="16">
        <v>11.62</v>
      </c>
      <c r="D556" s="16">
        <v>-8.68</v>
      </c>
      <c r="E556" s="16">
        <v>16354.84</v>
      </c>
      <c r="F556" s="2"/>
      <c r="G556" s="16">
        <v>-0.27</v>
      </c>
      <c r="H556" s="16">
        <v>-16.73</v>
      </c>
      <c r="I556" s="16">
        <v>1.82</v>
      </c>
      <c r="J556" s="16"/>
      <c r="K556" s="25">
        <f t="shared" si="77"/>
        <v>5.5399999999999263</v>
      </c>
      <c r="L556" s="25"/>
      <c r="M556" s="25">
        <f t="shared" si="78"/>
        <v>6.9554040527343751E-3</v>
      </c>
      <c r="N556" s="25">
        <f t="shared" si="79"/>
        <v>-5.1956030273437497E-3</v>
      </c>
      <c r="O556" s="25">
        <f t="shared" si="80"/>
        <v>9.7895456469726572</v>
      </c>
      <c r="P556" s="25"/>
      <c r="Q556" s="25">
        <f t="shared" si="81"/>
        <v>-2.0610687022900765E-3</v>
      </c>
      <c r="R556" s="25">
        <f t="shared" si="82"/>
        <v>-0.12770992366412215</v>
      </c>
      <c r="S556" s="25">
        <f t="shared" si="83"/>
        <v>1.3893129770992366E-2</v>
      </c>
      <c r="T556" s="25"/>
    </row>
    <row r="557" spans="1:20" s="15" customFormat="1" x14ac:dyDescent="0.25">
      <c r="A557" s="15">
        <f t="shared" si="76"/>
        <v>5.5499999999999261</v>
      </c>
      <c r="B557" s="2"/>
      <c r="C557" s="16">
        <v>9.6199999999999992</v>
      </c>
      <c r="D557" s="16">
        <v>-4.18</v>
      </c>
      <c r="E557" s="16">
        <v>16348.34</v>
      </c>
      <c r="F557" s="2"/>
      <c r="G557" s="16">
        <v>-0.83</v>
      </c>
      <c r="H557" s="16">
        <v>-16.48</v>
      </c>
      <c r="I557" s="16">
        <v>2.2599999999999998</v>
      </c>
      <c r="J557" s="16"/>
      <c r="K557" s="25">
        <f t="shared" si="77"/>
        <v>5.5499999999999261</v>
      </c>
      <c r="L557" s="25"/>
      <c r="M557" s="25">
        <f t="shared" si="78"/>
        <v>5.7582604980468749E-3</v>
      </c>
      <c r="N557" s="25">
        <f t="shared" si="79"/>
        <v>-2.502030029296875E-3</v>
      </c>
      <c r="O557" s="25">
        <f t="shared" si="80"/>
        <v>9.7856549304199216</v>
      </c>
      <c r="P557" s="25"/>
      <c r="Q557" s="25">
        <f t="shared" si="81"/>
        <v>-6.3358778625954197E-3</v>
      </c>
      <c r="R557" s="25">
        <f t="shared" si="82"/>
        <v>-0.12580152671755726</v>
      </c>
      <c r="S557" s="25">
        <f t="shared" si="83"/>
        <v>1.7251908396946562E-2</v>
      </c>
      <c r="T557" s="25"/>
    </row>
    <row r="558" spans="1:20" s="15" customFormat="1" x14ac:dyDescent="0.25">
      <c r="A558" s="15">
        <f t="shared" si="76"/>
        <v>5.5599999999999259</v>
      </c>
      <c r="B558" s="2"/>
      <c r="C558" s="16">
        <v>12.12</v>
      </c>
      <c r="D558" s="16">
        <v>0.82</v>
      </c>
      <c r="E558" s="16">
        <v>16345.84</v>
      </c>
      <c r="F558" s="2"/>
      <c r="G558" s="16">
        <v>-0.39</v>
      </c>
      <c r="H558" s="16">
        <v>-15.55</v>
      </c>
      <c r="I558" s="16">
        <v>2.0699999999999998</v>
      </c>
      <c r="J558" s="16"/>
      <c r="K558" s="25">
        <f t="shared" si="77"/>
        <v>5.5599999999999259</v>
      </c>
      <c r="L558" s="25"/>
      <c r="M558" s="25">
        <f t="shared" si="78"/>
        <v>7.2546899414062498E-3</v>
      </c>
      <c r="N558" s="25">
        <f t="shared" si="79"/>
        <v>4.9082885742187494E-4</v>
      </c>
      <c r="O558" s="25">
        <f t="shared" si="80"/>
        <v>9.784158500976563</v>
      </c>
      <c r="P558" s="25"/>
      <c r="Q558" s="25">
        <f t="shared" si="81"/>
        <v>-2.9770992366412214E-3</v>
      </c>
      <c r="R558" s="25">
        <f t="shared" si="82"/>
        <v>-0.11870229007633588</v>
      </c>
      <c r="S558" s="25">
        <f t="shared" si="83"/>
        <v>1.5801526717557249E-2</v>
      </c>
      <c r="T558" s="25"/>
    </row>
    <row r="559" spans="1:20" s="15" customFormat="1" x14ac:dyDescent="0.25">
      <c r="A559" s="15">
        <f t="shared" si="76"/>
        <v>5.5699999999999257</v>
      </c>
      <c r="B559" s="2"/>
      <c r="C559" s="16">
        <v>21.12</v>
      </c>
      <c r="D559" s="16">
        <v>-0.93</v>
      </c>
      <c r="E559" s="16">
        <v>16350.34</v>
      </c>
      <c r="F559" s="2"/>
      <c r="G559" s="16">
        <v>-0.96</v>
      </c>
      <c r="H559" s="16">
        <v>-16.05</v>
      </c>
      <c r="I559" s="16">
        <v>2.76</v>
      </c>
      <c r="J559" s="16"/>
      <c r="K559" s="25">
        <f t="shared" si="77"/>
        <v>5.5699999999999257</v>
      </c>
      <c r="L559" s="25"/>
      <c r="M559" s="25">
        <f t="shared" si="78"/>
        <v>1.2641835937500002E-2</v>
      </c>
      <c r="N559" s="25">
        <f t="shared" si="79"/>
        <v>-5.5667175292968757E-4</v>
      </c>
      <c r="O559" s="25">
        <f t="shared" si="80"/>
        <v>9.7868520739746092</v>
      </c>
      <c r="P559" s="25"/>
      <c r="Q559" s="25">
        <f t="shared" si="81"/>
        <v>-7.3282442748091601E-3</v>
      </c>
      <c r="R559" s="25">
        <f t="shared" si="82"/>
        <v>-0.12251908396946565</v>
      </c>
      <c r="S559" s="25">
        <f t="shared" si="83"/>
        <v>2.1068702290076333E-2</v>
      </c>
      <c r="T559" s="25"/>
    </row>
    <row r="560" spans="1:20" s="15" customFormat="1" x14ac:dyDescent="0.25">
      <c r="A560" s="15">
        <f t="shared" si="76"/>
        <v>5.5799999999999255</v>
      </c>
      <c r="B560" s="2"/>
      <c r="C560" s="16">
        <v>18.87</v>
      </c>
      <c r="D560" s="16">
        <v>-5.43</v>
      </c>
      <c r="E560" s="16">
        <v>16344.84</v>
      </c>
      <c r="F560" s="2"/>
      <c r="G560" s="16">
        <v>-1.1399999999999999</v>
      </c>
      <c r="H560" s="16">
        <v>-13.86</v>
      </c>
      <c r="I560" s="16">
        <v>1.26</v>
      </c>
      <c r="J560" s="16"/>
      <c r="K560" s="25">
        <f t="shared" si="77"/>
        <v>5.5799999999999255</v>
      </c>
      <c r="L560" s="25"/>
      <c r="M560" s="25">
        <f t="shared" si="78"/>
        <v>1.1295049438476564E-2</v>
      </c>
      <c r="N560" s="25">
        <f t="shared" si="79"/>
        <v>-3.2502447509765624E-3</v>
      </c>
      <c r="O560" s="25">
        <f t="shared" si="80"/>
        <v>9.7835599291992192</v>
      </c>
      <c r="P560" s="25"/>
      <c r="Q560" s="25">
        <f t="shared" si="81"/>
        <v>-8.7022900763358765E-3</v>
      </c>
      <c r="R560" s="25">
        <f t="shared" si="82"/>
        <v>-0.10580152671755724</v>
      </c>
      <c r="S560" s="25">
        <f t="shared" si="83"/>
        <v>9.6183206106870232E-3</v>
      </c>
      <c r="T560" s="25"/>
    </row>
    <row r="561" spans="1:20" s="15" customFormat="1" x14ac:dyDescent="0.25">
      <c r="A561" s="15">
        <f t="shared" si="76"/>
        <v>5.5899999999999253</v>
      </c>
      <c r="B561" s="2"/>
      <c r="C561" s="16">
        <v>7.37</v>
      </c>
      <c r="D561" s="16">
        <v>-1.43</v>
      </c>
      <c r="E561" s="16">
        <v>16353.34</v>
      </c>
      <c r="F561" s="2"/>
      <c r="G561" s="16">
        <v>-2.21</v>
      </c>
      <c r="H561" s="16">
        <v>-13.42</v>
      </c>
      <c r="I561" s="16">
        <v>1.26</v>
      </c>
      <c r="J561" s="16"/>
      <c r="K561" s="25">
        <f t="shared" si="77"/>
        <v>5.5899999999999253</v>
      </c>
      <c r="L561" s="25"/>
      <c r="M561" s="25">
        <f t="shared" si="78"/>
        <v>4.4114739990234377E-3</v>
      </c>
      <c r="N561" s="25">
        <f t="shared" si="79"/>
        <v>-8.5595764160156253E-4</v>
      </c>
      <c r="O561" s="25">
        <f t="shared" si="80"/>
        <v>9.7886477893066406</v>
      </c>
      <c r="P561" s="25"/>
      <c r="Q561" s="25">
        <f t="shared" si="81"/>
        <v>-1.6870229007633589E-2</v>
      </c>
      <c r="R561" s="25">
        <f t="shared" si="82"/>
        <v>-0.10244274809160306</v>
      </c>
      <c r="S561" s="25">
        <f t="shared" si="83"/>
        <v>9.6183206106870232E-3</v>
      </c>
      <c r="T561" s="25"/>
    </row>
    <row r="562" spans="1:20" s="15" customFormat="1" x14ac:dyDescent="0.25">
      <c r="A562" s="15">
        <f t="shared" si="76"/>
        <v>5.599999999999925</v>
      </c>
      <c r="B562" s="2"/>
      <c r="C562" s="16">
        <v>15.87</v>
      </c>
      <c r="D562" s="16">
        <v>4.57</v>
      </c>
      <c r="E562" s="16">
        <v>16358.59</v>
      </c>
      <c r="F562" s="2"/>
      <c r="G562" s="16">
        <v>-2.71</v>
      </c>
      <c r="H562" s="16">
        <v>-12.3</v>
      </c>
      <c r="I562" s="16">
        <v>2.39</v>
      </c>
      <c r="J562" s="16"/>
      <c r="K562" s="25">
        <f t="shared" si="77"/>
        <v>5.599999999999925</v>
      </c>
      <c r="L562" s="25"/>
      <c r="M562" s="25">
        <f t="shared" si="78"/>
        <v>9.4993341064453125E-3</v>
      </c>
      <c r="N562" s="25">
        <f t="shared" si="79"/>
        <v>2.7354730224609376E-3</v>
      </c>
      <c r="O562" s="25">
        <f t="shared" si="80"/>
        <v>9.7917902911376959</v>
      </c>
      <c r="P562" s="25"/>
      <c r="Q562" s="25">
        <f t="shared" si="81"/>
        <v>-2.0687022900763359E-2</v>
      </c>
      <c r="R562" s="25">
        <f t="shared" si="82"/>
        <v>-9.3893129770992373E-2</v>
      </c>
      <c r="S562" s="25">
        <f t="shared" si="83"/>
        <v>1.8244274809160306E-2</v>
      </c>
      <c r="T562" s="25"/>
    </row>
    <row r="563" spans="1:20" s="15" customFormat="1" x14ac:dyDescent="0.25">
      <c r="A563" s="15">
        <f t="shared" si="76"/>
        <v>5.6099999999999248</v>
      </c>
      <c r="B563" s="2"/>
      <c r="C563" s="16">
        <v>13.87</v>
      </c>
      <c r="D563" s="16">
        <v>6.82</v>
      </c>
      <c r="E563" s="16">
        <v>16367.34</v>
      </c>
      <c r="F563" s="2"/>
      <c r="G563" s="16">
        <v>-2.77</v>
      </c>
      <c r="H563" s="16">
        <v>-15.17</v>
      </c>
      <c r="I563" s="16">
        <v>2.14</v>
      </c>
      <c r="J563" s="16"/>
      <c r="K563" s="25">
        <f t="shared" si="77"/>
        <v>5.6099999999999248</v>
      </c>
      <c r="L563" s="25"/>
      <c r="M563" s="25">
        <f t="shared" si="78"/>
        <v>8.3021905517578123E-3</v>
      </c>
      <c r="N563" s="25">
        <f t="shared" si="79"/>
        <v>4.0822595214843752E-3</v>
      </c>
      <c r="O563" s="25">
        <f t="shared" si="80"/>
        <v>9.7970277941894537</v>
      </c>
      <c r="P563" s="25"/>
      <c r="Q563" s="25">
        <f t="shared" si="81"/>
        <v>-2.1145038167938932E-2</v>
      </c>
      <c r="R563" s="25">
        <f t="shared" si="82"/>
        <v>-0.11580152671755725</v>
      </c>
      <c r="S563" s="25">
        <f t="shared" si="83"/>
        <v>1.6335877862595421E-2</v>
      </c>
      <c r="T563" s="25"/>
    </row>
    <row r="564" spans="1:20" s="15" customFormat="1" x14ac:dyDescent="0.25">
      <c r="A564" s="15">
        <f t="shared" si="76"/>
        <v>5.6199999999999246</v>
      </c>
      <c r="B564" s="2"/>
      <c r="C564" s="16">
        <v>12.37</v>
      </c>
      <c r="D564" s="16">
        <v>1.82</v>
      </c>
      <c r="E564" s="16">
        <v>16364.84</v>
      </c>
      <c r="F564" s="2"/>
      <c r="G564" s="16">
        <v>-3.14</v>
      </c>
      <c r="H564" s="16">
        <v>-14.36</v>
      </c>
      <c r="I564" s="16">
        <v>7.0000000000000007E-2</v>
      </c>
      <c r="J564" s="16"/>
      <c r="K564" s="25">
        <f t="shared" si="77"/>
        <v>5.6199999999999246</v>
      </c>
      <c r="L564" s="25"/>
      <c r="M564" s="25">
        <f t="shared" si="78"/>
        <v>7.4043328857421875E-3</v>
      </c>
      <c r="N564" s="25">
        <f t="shared" si="79"/>
        <v>1.0894006347656252E-3</v>
      </c>
      <c r="O564" s="25">
        <f t="shared" si="80"/>
        <v>9.7955313647460951</v>
      </c>
      <c r="P564" s="25"/>
      <c r="Q564" s="25">
        <f t="shared" si="81"/>
        <v>-2.3969465648854962E-2</v>
      </c>
      <c r="R564" s="25">
        <f t="shared" si="82"/>
        <v>-0.10961832061068702</v>
      </c>
      <c r="S564" s="25">
        <f t="shared" si="83"/>
        <v>5.3435114503816797E-4</v>
      </c>
      <c r="T564" s="25"/>
    </row>
    <row r="565" spans="1:20" s="15" customFormat="1" x14ac:dyDescent="0.25">
      <c r="A565" s="15">
        <f t="shared" si="76"/>
        <v>5.6299999999999244</v>
      </c>
      <c r="B565" s="2"/>
      <c r="C565" s="16">
        <v>6.37</v>
      </c>
      <c r="D565" s="16">
        <v>5.82</v>
      </c>
      <c r="E565" s="16">
        <v>16362.34</v>
      </c>
      <c r="F565" s="2"/>
      <c r="G565" s="16">
        <v>-3.14</v>
      </c>
      <c r="H565" s="16">
        <v>-13.92</v>
      </c>
      <c r="I565" s="16">
        <v>-0.99</v>
      </c>
      <c r="J565" s="16"/>
      <c r="K565" s="25">
        <f t="shared" si="77"/>
        <v>5.6299999999999244</v>
      </c>
      <c r="L565" s="25"/>
      <c r="M565" s="25">
        <f t="shared" si="78"/>
        <v>3.8129022216796876E-3</v>
      </c>
      <c r="N565" s="25">
        <f t="shared" si="79"/>
        <v>3.4836877441406255E-3</v>
      </c>
      <c r="O565" s="25">
        <f t="shared" si="80"/>
        <v>9.7940349353027347</v>
      </c>
      <c r="P565" s="25"/>
      <c r="Q565" s="25">
        <f t="shared" si="81"/>
        <v>-2.3969465648854962E-2</v>
      </c>
      <c r="R565" s="25">
        <f t="shared" si="82"/>
        <v>-0.10625954198473282</v>
      </c>
      <c r="S565" s="25">
        <f t="shared" si="83"/>
        <v>-7.5572519083969463E-3</v>
      </c>
      <c r="T565" s="25"/>
    </row>
    <row r="566" spans="1:20" s="15" customFormat="1" x14ac:dyDescent="0.25">
      <c r="A566" s="15">
        <f t="shared" si="76"/>
        <v>5.6399999999999242</v>
      </c>
      <c r="B566" s="2"/>
      <c r="C566" s="16">
        <v>7.87</v>
      </c>
      <c r="D566" s="16">
        <v>5.82</v>
      </c>
      <c r="E566" s="16">
        <v>16368.09</v>
      </c>
      <c r="F566" s="2"/>
      <c r="G566" s="16">
        <v>-2.21</v>
      </c>
      <c r="H566" s="16">
        <v>-14.17</v>
      </c>
      <c r="I566" s="16">
        <v>-1.61</v>
      </c>
      <c r="J566" s="16"/>
      <c r="K566" s="25">
        <f t="shared" si="77"/>
        <v>5.6399999999999242</v>
      </c>
      <c r="L566" s="25"/>
      <c r="M566" s="25">
        <f t="shared" si="78"/>
        <v>4.7107598876953123E-3</v>
      </c>
      <c r="N566" s="25">
        <f t="shared" si="79"/>
        <v>3.4836877441406255E-3</v>
      </c>
      <c r="O566" s="25">
        <f t="shared" si="80"/>
        <v>9.7974767230224611</v>
      </c>
      <c r="P566" s="25"/>
      <c r="Q566" s="25">
        <f t="shared" si="81"/>
        <v>-1.6870229007633589E-2</v>
      </c>
      <c r="R566" s="25">
        <f t="shared" si="82"/>
        <v>-0.10816793893129771</v>
      </c>
      <c r="S566" s="25">
        <f t="shared" si="83"/>
        <v>-1.2290076335877864E-2</v>
      </c>
      <c r="T566" s="25"/>
    </row>
    <row r="567" spans="1:20" s="15" customFormat="1" x14ac:dyDescent="0.25">
      <c r="A567" s="15">
        <f t="shared" si="76"/>
        <v>5.649999999999924</v>
      </c>
      <c r="B567" s="2"/>
      <c r="C567" s="16">
        <v>10.37</v>
      </c>
      <c r="D567" s="16">
        <v>10.57</v>
      </c>
      <c r="E567" s="16">
        <v>16361.34</v>
      </c>
      <c r="F567" s="2"/>
      <c r="G567" s="16">
        <v>-2.64</v>
      </c>
      <c r="H567" s="16">
        <v>-14.42</v>
      </c>
      <c r="I567" s="16">
        <v>-1.1100000000000001</v>
      </c>
      <c r="J567" s="16"/>
      <c r="K567" s="25">
        <f t="shared" si="77"/>
        <v>5.649999999999924</v>
      </c>
      <c r="L567" s="25"/>
      <c r="M567" s="25">
        <f t="shared" si="78"/>
        <v>6.2071893310546872E-3</v>
      </c>
      <c r="N567" s="25">
        <f t="shared" si="79"/>
        <v>6.326903686523438E-3</v>
      </c>
      <c r="O567" s="25">
        <f t="shared" si="80"/>
        <v>9.7934363635253909</v>
      </c>
      <c r="P567" s="25"/>
      <c r="Q567" s="25">
        <f t="shared" si="81"/>
        <v>-2.0152671755725191E-2</v>
      </c>
      <c r="R567" s="25">
        <f t="shared" si="82"/>
        <v>-0.1100763358778626</v>
      </c>
      <c r="S567" s="25">
        <f t="shared" si="83"/>
        <v>-8.473282442748092E-3</v>
      </c>
      <c r="T567" s="25"/>
    </row>
    <row r="568" spans="1:20" s="15" customFormat="1" x14ac:dyDescent="0.25">
      <c r="A568" s="15">
        <f t="shared" si="76"/>
        <v>5.6599999999999238</v>
      </c>
      <c r="B568" s="2"/>
      <c r="C568" s="16">
        <v>8.1199999999999992</v>
      </c>
      <c r="D568" s="16">
        <v>13.32</v>
      </c>
      <c r="E568" s="16">
        <v>16371.59</v>
      </c>
      <c r="F568" s="2"/>
      <c r="G568" s="16">
        <v>-1.77</v>
      </c>
      <c r="H568" s="16">
        <v>-13.61</v>
      </c>
      <c r="I568" s="16">
        <v>-0.74</v>
      </c>
      <c r="J568" s="16"/>
      <c r="K568" s="25">
        <f t="shared" si="77"/>
        <v>5.6599999999999238</v>
      </c>
      <c r="L568" s="25"/>
      <c r="M568" s="25">
        <f t="shared" si="78"/>
        <v>4.8604028320312501E-3</v>
      </c>
      <c r="N568" s="25">
        <f t="shared" si="79"/>
        <v>7.9729760742187506E-3</v>
      </c>
      <c r="O568" s="25">
        <f t="shared" si="80"/>
        <v>9.7995717242431652</v>
      </c>
      <c r="P568" s="25"/>
      <c r="Q568" s="25">
        <f t="shared" si="81"/>
        <v>-1.3511450381679389E-2</v>
      </c>
      <c r="R568" s="25">
        <f t="shared" si="82"/>
        <v>-0.10389312977099237</v>
      </c>
      <c r="S568" s="25">
        <f t="shared" si="83"/>
        <v>-5.6488549618320611E-3</v>
      </c>
      <c r="T568" s="25"/>
    </row>
    <row r="569" spans="1:20" s="15" customFormat="1" x14ac:dyDescent="0.25">
      <c r="A569" s="15">
        <f t="shared" si="76"/>
        <v>5.6699999999999235</v>
      </c>
      <c r="B569" s="2"/>
      <c r="C569" s="16">
        <v>-1.88</v>
      </c>
      <c r="D569" s="16">
        <v>13.82</v>
      </c>
      <c r="E569" s="16">
        <v>16381.34</v>
      </c>
      <c r="F569" s="2"/>
      <c r="G569" s="16">
        <v>-2.02</v>
      </c>
      <c r="H569" s="16">
        <v>-12.36</v>
      </c>
      <c r="I569" s="16">
        <v>0.89</v>
      </c>
      <c r="J569" s="16"/>
      <c r="K569" s="25">
        <f t="shared" si="77"/>
        <v>5.6699999999999235</v>
      </c>
      <c r="L569" s="25"/>
      <c r="M569" s="25">
        <f t="shared" si="78"/>
        <v>-1.1253149414062499E-3</v>
      </c>
      <c r="N569" s="25">
        <f t="shared" si="79"/>
        <v>8.2722619628906261E-3</v>
      </c>
      <c r="O569" s="25">
        <f t="shared" si="80"/>
        <v>9.8054077990722668</v>
      </c>
      <c r="P569" s="25"/>
      <c r="Q569" s="25">
        <f t="shared" si="81"/>
        <v>-1.5419847328244274E-2</v>
      </c>
      <c r="R569" s="25">
        <f t="shared" si="82"/>
        <v>-9.4351145038167938E-2</v>
      </c>
      <c r="S569" s="25">
        <f t="shared" si="83"/>
        <v>6.7938931297709922E-3</v>
      </c>
      <c r="T569" s="25"/>
    </row>
    <row r="570" spans="1:20" s="15" customFormat="1" x14ac:dyDescent="0.25">
      <c r="A570" s="15">
        <f t="shared" si="76"/>
        <v>5.6799999999999233</v>
      </c>
      <c r="B570" s="2"/>
      <c r="C570" s="16">
        <v>-15.88</v>
      </c>
      <c r="D570" s="16">
        <v>13.57</v>
      </c>
      <c r="E570" s="16">
        <v>16372.34</v>
      </c>
      <c r="F570" s="2"/>
      <c r="G570" s="16">
        <v>-2.27</v>
      </c>
      <c r="H570" s="16">
        <v>-11.3</v>
      </c>
      <c r="I570" s="16">
        <v>0.26</v>
      </c>
      <c r="J570" s="16"/>
      <c r="K570" s="25">
        <f t="shared" si="77"/>
        <v>5.6799999999999233</v>
      </c>
      <c r="L570" s="25"/>
      <c r="M570" s="25">
        <f t="shared" si="78"/>
        <v>-9.5053198242187505E-3</v>
      </c>
      <c r="N570" s="25">
        <f t="shared" si="79"/>
        <v>8.1226190185546884E-3</v>
      </c>
      <c r="O570" s="25">
        <f t="shared" si="80"/>
        <v>9.8000206530761726</v>
      </c>
      <c r="P570" s="25"/>
      <c r="Q570" s="25">
        <f t="shared" si="81"/>
        <v>-1.7328244274809161E-2</v>
      </c>
      <c r="R570" s="25">
        <f t="shared" si="82"/>
        <v>-8.6259541984732832E-2</v>
      </c>
      <c r="S570" s="25">
        <f t="shared" si="83"/>
        <v>1.984732824427481E-3</v>
      </c>
      <c r="T570" s="25"/>
    </row>
    <row r="571" spans="1:20" s="15" customFormat="1" x14ac:dyDescent="0.25">
      <c r="A571" s="15">
        <f t="shared" si="76"/>
        <v>5.6899999999999231</v>
      </c>
      <c r="B571" s="2"/>
      <c r="C571" s="16">
        <v>-12.38</v>
      </c>
      <c r="D571" s="16">
        <v>17.82</v>
      </c>
      <c r="E571" s="16">
        <v>16378.59</v>
      </c>
      <c r="F571" s="2"/>
      <c r="G571" s="16">
        <v>-1.64</v>
      </c>
      <c r="H571" s="16">
        <v>-9.61</v>
      </c>
      <c r="I571" s="16">
        <v>-0.61</v>
      </c>
      <c r="J571" s="16"/>
      <c r="K571" s="25">
        <f t="shared" si="77"/>
        <v>5.6899999999999231</v>
      </c>
      <c r="L571" s="25"/>
      <c r="M571" s="25">
        <f t="shared" si="78"/>
        <v>-7.4103186035156254E-3</v>
      </c>
      <c r="N571" s="25">
        <f t="shared" si="79"/>
        <v>1.0666549072265625E-2</v>
      </c>
      <c r="O571" s="25">
        <f t="shared" si="80"/>
        <v>9.80376172668457</v>
      </c>
      <c r="P571" s="25"/>
      <c r="Q571" s="25">
        <f t="shared" si="81"/>
        <v>-1.2519083969465649E-2</v>
      </c>
      <c r="R571" s="25">
        <f t="shared" si="82"/>
        <v>-7.3358778625954191E-2</v>
      </c>
      <c r="S571" s="25">
        <f t="shared" si="83"/>
        <v>-4.6564885496183208E-3</v>
      </c>
      <c r="T571" s="25"/>
    </row>
    <row r="572" spans="1:20" s="15" customFormat="1" x14ac:dyDescent="0.25">
      <c r="A572" s="15">
        <f t="shared" si="76"/>
        <v>5.6999999999999229</v>
      </c>
      <c r="B572" s="2"/>
      <c r="C572" s="16">
        <v>-10.63</v>
      </c>
      <c r="D572" s="16">
        <v>21.07</v>
      </c>
      <c r="E572" s="16">
        <v>16379.84</v>
      </c>
      <c r="F572" s="2"/>
      <c r="G572" s="16">
        <v>-2.08</v>
      </c>
      <c r="H572" s="16">
        <v>-7.8</v>
      </c>
      <c r="I572" s="16">
        <v>-1.36</v>
      </c>
      <c r="J572" s="16"/>
      <c r="K572" s="25">
        <f t="shared" si="77"/>
        <v>5.6999999999999229</v>
      </c>
      <c r="L572" s="25"/>
      <c r="M572" s="25">
        <f t="shared" si="78"/>
        <v>-6.3628179931640629E-3</v>
      </c>
      <c r="N572" s="25">
        <f t="shared" si="79"/>
        <v>1.2611907348632814E-2</v>
      </c>
      <c r="O572" s="25">
        <f t="shared" si="80"/>
        <v>9.8045099414062502</v>
      </c>
      <c r="P572" s="25"/>
      <c r="Q572" s="25">
        <f t="shared" si="81"/>
        <v>-1.5877862595419848E-2</v>
      </c>
      <c r="R572" s="25">
        <f t="shared" si="82"/>
        <v>-5.9541984732824425E-2</v>
      </c>
      <c r="S572" s="25">
        <f t="shared" si="83"/>
        <v>-1.0381679389312977E-2</v>
      </c>
      <c r="T572" s="25"/>
    </row>
    <row r="573" spans="1:20" s="15" customFormat="1" x14ac:dyDescent="0.25">
      <c r="A573" s="15">
        <f t="shared" si="76"/>
        <v>5.7099999999999227</v>
      </c>
      <c r="B573" s="2"/>
      <c r="C573" s="16">
        <v>-7.63</v>
      </c>
      <c r="D573" s="16">
        <v>12.57</v>
      </c>
      <c r="E573" s="16">
        <v>16393.84</v>
      </c>
      <c r="F573" s="2"/>
      <c r="G573" s="16">
        <v>-2.33</v>
      </c>
      <c r="H573" s="16">
        <v>-5.36</v>
      </c>
      <c r="I573" s="16">
        <v>-1.86</v>
      </c>
      <c r="J573" s="16"/>
      <c r="K573" s="25">
        <f t="shared" si="77"/>
        <v>5.7099999999999227</v>
      </c>
      <c r="L573" s="25"/>
      <c r="M573" s="25">
        <f t="shared" si="78"/>
        <v>-4.5671026611328125E-3</v>
      </c>
      <c r="N573" s="25">
        <f t="shared" si="79"/>
        <v>7.5240472412109382E-3</v>
      </c>
      <c r="O573" s="25">
        <f t="shared" si="80"/>
        <v>9.8128899462890633</v>
      </c>
      <c r="P573" s="25"/>
      <c r="Q573" s="25">
        <f t="shared" si="81"/>
        <v>-1.7786259541984734E-2</v>
      </c>
      <c r="R573" s="25">
        <f t="shared" si="82"/>
        <v>-4.0916030534351146E-2</v>
      </c>
      <c r="S573" s="25">
        <f t="shared" si="83"/>
        <v>-1.4198473282442749E-2</v>
      </c>
      <c r="T573" s="25"/>
    </row>
    <row r="574" spans="1:20" s="15" customFormat="1" x14ac:dyDescent="0.25">
      <c r="A574" s="15">
        <f t="shared" si="76"/>
        <v>5.7199999999999225</v>
      </c>
      <c r="B574" s="2"/>
      <c r="C574" s="16">
        <v>-9.6300000000000008</v>
      </c>
      <c r="D574" s="16">
        <v>0.82</v>
      </c>
      <c r="E574" s="16">
        <v>16398.09</v>
      </c>
      <c r="F574" s="2"/>
      <c r="G574" s="16">
        <v>-1.77</v>
      </c>
      <c r="H574" s="16">
        <v>-3.99</v>
      </c>
      <c r="I574" s="16">
        <v>-3.49</v>
      </c>
      <c r="J574" s="16"/>
      <c r="K574" s="25">
        <f t="shared" si="77"/>
        <v>5.7199999999999225</v>
      </c>
      <c r="L574" s="25"/>
      <c r="M574" s="25">
        <f t="shared" si="78"/>
        <v>-5.7642462158203128E-3</v>
      </c>
      <c r="N574" s="25">
        <f t="shared" si="79"/>
        <v>4.9082885742187494E-4</v>
      </c>
      <c r="O574" s="25">
        <f t="shared" si="80"/>
        <v>9.8154338763427731</v>
      </c>
      <c r="P574" s="25"/>
      <c r="Q574" s="25">
        <f t="shared" si="81"/>
        <v>-1.3511450381679389E-2</v>
      </c>
      <c r="R574" s="25">
        <f t="shared" si="82"/>
        <v>-3.0458015267175575E-2</v>
      </c>
      <c r="S574" s="25">
        <f t="shared" si="83"/>
        <v>-2.6641221374045804E-2</v>
      </c>
      <c r="T574" s="25"/>
    </row>
    <row r="575" spans="1:20" s="15" customFormat="1" x14ac:dyDescent="0.25">
      <c r="A575" s="15">
        <f t="shared" si="76"/>
        <v>5.7299999999999223</v>
      </c>
      <c r="B575" s="2"/>
      <c r="C575" s="16">
        <v>-20.88</v>
      </c>
      <c r="D575" s="16">
        <v>4.07</v>
      </c>
      <c r="E575" s="16">
        <v>16393.59</v>
      </c>
      <c r="F575" s="2"/>
      <c r="G575" s="16">
        <v>-2.33</v>
      </c>
      <c r="H575" s="16">
        <v>-3.86</v>
      </c>
      <c r="I575" s="16">
        <v>-2.99</v>
      </c>
      <c r="J575" s="16"/>
      <c r="K575" s="25">
        <f t="shared" si="77"/>
        <v>5.7299999999999223</v>
      </c>
      <c r="L575" s="25"/>
      <c r="M575" s="25">
        <f t="shared" si="78"/>
        <v>-1.24981787109375E-2</v>
      </c>
      <c r="N575" s="25">
        <f t="shared" si="79"/>
        <v>2.436187133789063E-3</v>
      </c>
      <c r="O575" s="25">
        <f t="shared" si="80"/>
        <v>9.8127403033447269</v>
      </c>
      <c r="P575" s="25"/>
      <c r="Q575" s="25">
        <f t="shared" si="81"/>
        <v>-1.7786259541984734E-2</v>
      </c>
      <c r="R575" s="25">
        <f t="shared" si="82"/>
        <v>-2.9465648854961831E-2</v>
      </c>
      <c r="S575" s="25">
        <f t="shared" si="83"/>
        <v>-2.2824427480916031E-2</v>
      </c>
      <c r="T575" s="25"/>
    </row>
    <row r="576" spans="1:20" s="15" customFormat="1" x14ac:dyDescent="0.25">
      <c r="A576" s="15">
        <f t="shared" si="76"/>
        <v>5.7399999999999221</v>
      </c>
      <c r="B576" s="2"/>
      <c r="C576" s="16">
        <v>-14.63</v>
      </c>
      <c r="D576" s="16">
        <v>9.07</v>
      </c>
      <c r="E576" s="16">
        <v>16392.84</v>
      </c>
      <c r="F576" s="2"/>
      <c r="G576" s="16">
        <v>-3.27</v>
      </c>
      <c r="H576" s="16">
        <v>-3.92</v>
      </c>
      <c r="I576" s="16">
        <v>-2.99</v>
      </c>
      <c r="J576" s="16"/>
      <c r="K576" s="25">
        <f t="shared" si="77"/>
        <v>5.7399999999999221</v>
      </c>
      <c r="L576" s="25"/>
      <c r="M576" s="25">
        <f t="shared" si="78"/>
        <v>-8.7571051025390634E-3</v>
      </c>
      <c r="N576" s="25">
        <f t="shared" si="79"/>
        <v>5.4290460205078132E-3</v>
      </c>
      <c r="O576" s="25">
        <f t="shared" si="80"/>
        <v>9.8122913745117195</v>
      </c>
      <c r="P576" s="25"/>
      <c r="Q576" s="25">
        <f t="shared" si="81"/>
        <v>-2.4961832061068702E-2</v>
      </c>
      <c r="R576" s="25">
        <f t="shared" si="82"/>
        <v>-2.9923664122137403E-2</v>
      </c>
      <c r="S576" s="25">
        <f t="shared" si="83"/>
        <v>-2.2824427480916031E-2</v>
      </c>
      <c r="T576" s="25"/>
    </row>
    <row r="577" spans="1:20" s="15" customFormat="1" x14ac:dyDescent="0.25">
      <c r="A577" s="15">
        <f t="shared" si="76"/>
        <v>5.7499999999999218</v>
      </c>
      <c r="B577" s="2"/>
      <c r="C577" s="16">
        <v>-5.38</v>
      </c>
      <c r="D577" s="16">
        <v>-1.18</v>
      </c>
      <c r="E577" s="16">
        <v>16387.34</v>
      </c>
      <c r="F577" s="2"/>
      <c r="G577" s="16">
        <v>-3.33</v>
      </c>
      <c r="H577" s="16">
        <v>-5.99</v>
      </c>
      <c r="I577" s="16">
        <v>-3.49</v>
      </c>
      <c r="J577" s="16"/>
      <c r="K577" s="25">
        <f t="shared" si="77"/>
        <v>5.7499999999999218</v>
      </c>
      <c r="L577" s="25"/>
      <c r="M577" s="25">
        <f t="shared" si="78"/>
        <v>-3.2203161621093749E-3</v>
      </c>
      <c r="N577" s="25">
        <f t="shared" si="79"/>
        <v>-7.06314697265625E-4</v>
      </c>
      <c r="O577" s="25">
        <f t="shared" si="80"/>
        <v>9.8089992297363278</v>
      </c>
      <c r="P577" s="25"/>
      <c r="Q577" s="25">
        <f t="shared" si="81"/>
        <v>-2.5419847328244274E-2</v>
      </c>
      <c r="R577" s="25">
        <f t="shared" si="82"/>
        <v>-4.572519083969466E-2</v>
      </c>
      <c r="S577" s="25">
        <f t="shared" si="83"/>
        <v>-2.6641221374045804E-2</v>
      </c>
      <c r="T577" s="25"/>
    </row>
    <row r="578" spans="1:20" s="15" customFormat="1" x14ac:dyDescent="0.25">
      <c r="A578" s="15">
        <f t="shared" si="76"/>
        <v>5.7599999999999216</v>
      </c>
      <c r="B578" s="2"/>
      <c r="C578" s="16">
        <v>-3.38</v>
      </c>
      <c r="D578" s="16">
        <v>-4.68</v>
      </c>
      <c r="E578" s="16">
        <v>16385.34</v>
      </c>
      <c r="F578" s="2"/>
      <c r="G578" s="16">
        <v>-3.14</v>
      </c>
      <c r="H578" s="16">
        <v>-8.42</v>
      </c>
      <c r="I578" s="16">
        <v>-4.05</v>
      </c>
      <c r="J578" s="16"/>
      <c r="K578" s="25">
        <f t="shared" si="77"/>
        <v>5.7599999999999216</v>
      </c>
      <c r="L578" s="25"/>
      <c r="M578" s="25">
        <f t="shared" si="78"/>
        <v>-2.0231726074218751E-3</v>
      </c>
      <c r="N578" s="25">
        <f t="shared" si="79"/>
        <v>-2.80131591796875E-3</v>
      </c>
      <c r="O578" s="25">
        <f t="shared" si="80"/>
        <v>9.807802086181642</v>
      </c>
      <c r="P578" s="25"/>
      <c r="Q578" s="25">
        <f t="shared" si="81"/>
        <v>-2.3969465648854962E-2</v>
      </c>
      <c r="R578" s="25">
        <f t="shared" si="82"/>
        <v>-6.4274809160305341E-2</v>
      </c>
      <c r="S578" s="25">
        <f t="shared" si="83"/>
        <v>-3.0916030534351144E-2</v>
      </c>
      <c r="T578" s="25"/>
    </row>
    <row r="579" spans="1:20" s="15" customFormat="1" x14ac:dyDescent="0.25">
      <c r="A579" s="15">
        <f t="shared" si="76"/>
        <v>5.7699999999999214</v>
      </c>
      <c r="B579" s="2"/>
      <c r="C579" s="16">
        <v>-0.88</v>
      </c>
      <c r="D579" s="16">
        <v>-6.93</v>
      </c>
      <c r="E579" s="16">
        <v>16375.84</v>
      </c>
      <c r="F579" s="2"/>
      <c r="G579" s="16">
        <v>-2.96</v>
      </c>
      <c r="H579" s="16">
        <v>-7.36</v>
      </c>
      <c r="I579" s="16">
        <v>-3.68</v>
      </c>
      <c r="J579" s="16"/>
      <c r="K579" s="25">
        <f t="shared" si="77"/>
        <v>5.7699999999999214</v>
      </c>
      <c r="L579" s="25"/>
      <c r="M579" s="25">
        <f t="shared" si="78"/>
        <v>-5.267431640625E-4</v>
      </c>
      <c r="N579" s="25">
        <f t="shared" si="79"/>
        <v>-4.1481024169921872E-3</v>
      </c>
      <c r="O579" s="25">
        <f t="shared" si="80"/>
        <v>9.802115654296875</v>
      </c>
      <c r="P579" s="25"/>
      <c r="Q579" s="25">
        <f t="shared" si="81"/>
        <v>-2.2595419847328244E-2</v>
      </c>
      <c r="R579" s="25">
        <f t="shared" si="82"/>
        <v>-5.6183206106870234E-2</v>
      </c>
      <c r="S579" s="25">
        <f t="shared" si="83"/>
        <v>-2.8091603053435117E-2</v>
      </c>
      <c r="T579" s="25"/>
    </row>
    <row r="580" spans="1:20" s="15" customFormat="1" x14ac:dyDescent="0.25">
      <c r="A580" s="15">
        <f t="shared" ref="A580:A643" si="84">A579+0.01</f>
        <v>5.7799999999999212</v>
      </c>
      <c r="B580" s="2"/>
      <c r="C580" s="16">
        <v>-4.63</v>
      </c>
      <c r="D580" s="16">
        <v>-2.93</v>
      </c>
      <c r="E580" s="16">
        <v>16372.59</v>
      </c>
      <c r="F580" s="2"/>
      <c r="G580" s="16">
        <v>-3.08</v>
      </c>
      <c r="H580" s="16">
        <v>-9.36</v>
      </c>
      <c r="I580" s="16">
        <v>-2.1800000000000002</v>
      </c>
      <c r="J580" s="16"/>
      <c r="K580" s="25">
        <f t="shared" ref="K580:K643" si="85">A580</f>
        <v>5.7799999999999212</v>
      </c>
      <c r="L580" s="25"/>
      <c r="M580" s="25">
        <f t="shared" ref="M580:M643" si="86">(C580/16384)*9.807</f>
        <v>-2.7713873291015626E-3</v>
      </c>
      <c r="N580" s="25">
        <f t="shared" ref="N580:N643" si="87">(D580/16384)*9.807</f>
        <v>-1.7538153076171877E-3</v>
      </c>
      <c r="O580" s="25">
        <f t="shared" ref="O580:O643" si="88">(E580/16384)*9.807</f>
        <v>9.800170296020509</v>
      </c>
      <c r="P580" s="25"/>
      <c r="Q580" s="25">
        <f t="shared" ref="Q580:Q643" si="89">G580/131</f>
        <v>-2.3511450381679389E-2</v>
      </c>
      <c r="R580" s="25">
        <f t="shared" ref="R580:R643" si="90">H580/131</f>
        <v>-7.1450381679389302E-2</v>
      </c>
      <c r="S580" s="25">
        <f t="shared" ref="S580:S643" si="91">I580/131</f>
        <v>-1.6641221374045802E-2</v>
      </c>
      <c r="T580" s="25"/>
    </row>
    <row r="581" spans="1:20" s="15" customFormat="1" x14ac:dyDescent="0.25">
      <c r="A581" s="15">
        <f t="shared" si="84"/>
        <v>5.789999999999921</v>
      </c>
      <c r="B581" s="2"/>
      <c r="C581" s="16">
        <v>5.12</v>
      </c>
      <c r="D581" s="16">
        <v>-6.68</v>
      </c>
      <c r="E581" s="16">
        <v>16381.59</v>
      </c>
      <c r="F581" s="2"/>
      <c r="G581" s="16">
        <v>-2.58</v>
      </c>
      <c r="H581" s="16">
        <v>-10.42</v>
      </c>
      <c r="I581" s="16">
        <v>-2.0499999999999998</v>
      </c>
      <c r="J581" s="16"/>
      <c r="K581" s="25">
        <f t="shared" si="85"/>
        <v>5.789999999999921</v>
      </c>
      <c r="L581" s="25"/>
      <c r="M581" s="25">
        <f t="shared" si="86"/>
        <v>3.0646875000000001E-3</v>
      </c>
      <c r="N581" s="25">
        <f t="shared" si="87"/>
        <v>-3.9984594726562503E-3</v>
      </c>
      <c r="O581" s="25">
        <f t="shared" si="88"/>
        <v>9.8055574420166014</v>
      </c>
      <c r="P581" s="25"/>
      <c r="Q581" s="25">
        <f t="shared" si="89"/>
        <v>-1.9694656488549619E-2</v>
      </c>
      <c r="R581" s="25">
        <f t="shared" si="90"/>
        <v>-7.9541984732824422E-2</v>
      </c>
      <c r="S581" s="25">
        <f t="shared" si="91"/>
        <v>-1.5648854961832059E-2</v>
      </c>
      <c r="T581" s="25"/>
    </row>
    <row r="582" spans="1:20" s="15" customFormat="1" x14ac:dyDescent="0.25">
      <c r="A582" s="15">
        <f t="shared" si="84"/>
        <v>5.7999999999999208</v>
      </c>
      <c r="B582" s="2"/>
      <c r="C582" s="16">
        <v>14.37</v>
      </c>
      <c r="D582" s="16">
        <v>-2.4300000000000002</v>
      </c>
      <c r="E582" s="16">
        <v>16382.59</v>
      </c>
      <c r="F582" s="2"/>
      <c r="G582" s="16">
        <v>-1.58</v>
      </c>
      <c r="H582" s="16">
        <v>-12.24</v>
      </c>
      <c r="I582" s="16">
        <v>-2.36</v>
      </c>
      <c r="J582" s="16"/>
      <c r="K582" s="25">
        <f t="shared" si="85"/>
        <v>5.7999999999999208</v>
      </c>
      <c r="L582" s="25"/>
      <c r="M582" s="25">
        <f t="shared" si="86"/>
        <v>8.6014764404296878E-3</v>
      </c>
      <c r="N582" s="25">
        <f t="shared" si="87"/>
        <v>-1.4545294189453127E-3</v>
      </c>
      <c r="O582" s="25">
        <f t="shared" si="88"/>
        <v>9.8061560137939452</v>
      </c>
      <c r="P582" s="25"/>
      <c r="Q582" s="25">
        <f t="shared" si="89"/>
        <v>-1.2061068702290076E-2</v>
      </c>
      <c r="R582" s="25">
        <f t="shared" si="90"/>
        <v>-9.3435114503816794E-2</v>
      </c>
      <c r="S582" s="25">
        <f t="shared" si="91"/>
        <v>-1.801526717557252E-2</v>
      </c>
      <c r="T582" s="25"/>
    </row>
    <row r="583" spans="1:20" s="15" customFormat="1" x14ac:dyDescent="0.25">
      <c r="A583" s="15">
        <f t="shared" si="84"/>
        <v>5.8099999999999206</v>
      </c>
      <c r="B583" s="2"/>
      <c r="C583" s="16">
        <v>13.87</v>
      </c>
      <c r="D583" s="16">
        <v>-1.93</v>
      </c>
      <c r="E583" s="16">
        <v>16387.34</v>
      </c>
      <c r="F583" s="2"/>
      <c r="G583" s="16">
        <v>0.67</v>
      </c>
      <c r="H583" s="16">
        <v>-13.86</v>
      </c>
      <c r="I583" s="16">
        <v>-2.2999999999999998</v>
      </c>
      <c r="J583" s="16"/>
      <c r="K583" s="25">
        <f t="shared" si="85"/>
        <v>5.8099999999999206</v>
      </c>
      <c r="L583" s="25"/>
      <c r="M583" s="25">
        <f t="shared" si="86"/>
        <v>8.3021905517578123E-3</v>
      </c>
      <c r="N583" s="25">
        <f t="shared" si="87"/>
        <v>-1.1552435302734376E-3</v>
      </c>
      <c r="O583" s="25">
        <f t="shared" si="88"/>
        <v>9.8089992297363278</v>
      </c>
      <c r="P583" s="25"/>
      <c r="Q583" s="25">
        <f t="shared" si="89"/>
        <v>5.1145038167938932E-3</v>
      </c>
      <c r="R583" s="25">
        <f t="shared" si="90"/>
        <v>-0.10580152671755724</v>
      </c>
      <c r="S583" s="25">
        <f t="shared" si="91"/>
        <v>-1.7557251908396944E-2</v>
      </c>
      <c r="T583" s="25"/>
    </row>
    <row r="584" spans="1:20" s="15" customFormat="1" x14ac:dyDescent="0.25">
      <c r="A584" s="15">
        <f t="shared" si="84"/>
        <v>5.8199999999999203</v>
      </c>
      <c r="B584" s="2"/>
      <c r="C584" s="16">
        <v>8.1199999999999992</v>
      </c>
      <c r="D584" s="16">
        <v>-3.68</v>
      </c>
      <c r="E584" s="16">
        <v>16385.84</v>
      </c>
      <c r="F584" s="2"/>
      <c r="G584" s="16">
        <v>-0.64</v>
      </c>
      <c r="H584" s="16">
        <v>-13.99</v>
      </c>
      <c r="I584" s="16">
        <v>-2.74</v>
      </c>
      <c r="J584" s="16"/>
      <c r="K584" s="25">
        <f t="shared" si="85"/>
        <v>5.8199999999999203</v>
      </c>
      <c r="L584" s="25"/>
      <c r="M584" s="25">
        <f t="shared" si="86"/>
        <v>4.8604028320312501E-3</v>
      </c>
      <c r="N584" s="25">
        <f t="shared" si="87"/>
        <v>-2.2027441406250003E-3</v>
      </c>
      <c r="O584" s="25">
        <f t="shared" si="88"/>
        <v>9.808101372070313</v>
      </c>
      <c r="P584" s="25"/>
      <c r="Q584" s="25">
        <f t="shared" si="89"/>
        <v>-4.885496183206107E-3</v>
      </c>
      <c r="R584" s="25">
        <f t="shared" si="90"/>
        <v>-0.106793893129771</v>
      </c>
      <c r="S584" s="25">
        <f t="shared" si="91"/>
        <v>-2.0916030534351145E-2</v>
      </c>
      <c r="T584" s="25"/>
    </row>
    <row r="585" spans="1:20" s="15" customFormat="1" x14ac:dyDescent="0.25">
      <c r="A585" s="15">
        <f t="shared" si="84"/>
        <v>5.8299999999999201</v>
      </c>
      <c r="B585" s="2"/>
      <c r="C585" s="16">
        <v>14.37</v>
      </c>
      <c r="D585" s="16">
        <v>-9.43</v>
      </c>
      <c r="E585" s="16">
        <v>16385.59</v>
      </c>
      <c r="F585" s="2"/>
      <c r="G585" s="16">
        <v>-0.83</v>
      </c>
      <c r="H585" s="16">
        <v>-15.24</v>
      </c>
      <c r="I585" s="16">
        <v>-4.6100000000000003</v>
      </c>
      <c r="J585" s="16"/>
      <c r="K585" s="25">
        <f t="shared" si="85"/>
        <v>5.8299999999999201</v>
      </c>
      <c r="L585" s="25"/>
      <c r="M585" s="25">
        <f t="shared" si="86"/>
        <v>8.6014764404296878E-3</v>
      </c>
      <c r="N585" s="25">
        <f t="shared" si="87"/>
        <v>-5.6445318603515629E-3</v>
      </c>
      <c r="O585" s="25">
        <f t="shared" si="88"/>
        <v>9.8079517291259766</v>
      </c>
      <c r="P585" s="25"/>
      <c r="Q585" s="25">
        <f t="shared" si="89"/>
        <v>-6.3358778625954197E-3</v>
      </c>
      <c r="R585" s="25">
        <f t="shared" si="90"/>
        <v>-0.11633587786259542</v>
      </c>
      <c r="S585" s="25">
        <f t="shared" si="91"/>
        <v>-3.5190839694656494E-2</v>
      </c>
      <c r="T585" s="25"/>
    </row>
    <row r="586" spans="1:20" s="15" customFormat="1" x14ac:dyDescent="0.25">
      <c r="A586" s="15">
        <f t="shared" si="84"/>
        <v>5.8399999999999199</v>
      </c>
      <c r="B586" s="2"/>
      <c r="C586" s="16">
        <v>25.87</v>
      </c>
      <c r="D586" s="16">
        <v>-6.68</v>
      </c>
      <c r="E586" s="16">
        <v>16400.34</v>
      </c>
      <c r="F586" s="2"/>
      <c r="G586" s="16">
        <v>0.28999999999999998</v>
      </c>
      <c r="H586" s="16">
        <v>-15.74</v>
      </c>
      <c r="I586" s="16">
        <v>-5.86</v>
      </c>
      <c r="J586" s="16"/>
      <c r="K586" s="25">
        <f t="shared" si="85"/>
        <v>5.8399999999999199</v>
      </c>
      <c r="L586" s="25"/>
      <c r="M586" s="25">
        <f t="shared" si="86"/>
        <v>1.5485051879882814E-2</v>
      </c>
      <c r="N586" s="25">
        <f t="shared" si="87"/>
        <v>-3.9984594726562503E-3</v>
      </c>
      <c r="O586" s="25">
        <f t="shared" si="88"/>
        <v>9.8167806628417971</v>
      </c>
      <c r="P586" s="25"/>
      <c r="Q586" s="25">
        <f t="shared" si="89"/>
        <v>2.2137404580152668E-3</v>
      </c>
      <c r="R586" s="25">
        <f t="shared" si="90"/>
        <v>-0.12015267175572519</v>
      </c>
      <c r="S586" s="25">
        <f t="shared" si="91"/>
        <v>-4.4732824427480916E-2</v>
      </c>
      <c r="T586" s="25"/>
    </row>
    <row r="587" spans="1:20" s="15" customFormat="1" x14ac:dyDescent="0.25">
      <c r="A587" s="15">
        <f t="shared" si="84"/>
        <v>5.8499999999999197</v>
      </c>
      <c r="B587" s="2"/>
      <c r="C587" s="16">
        <v>30.12</v>
      </c>
      <c r="D587" s="16">
        <v>-9.68</v>
      </c>
      <c r="E587" s="16">
        <v>16394.59</v>
      </c>
      <c r="F587" s="2"/>
      <c r="G587" s="16">
        <v>1.42</v>
      </c>
      <c r="H587" s="16">
        <v>-17.8</v>
      </c>
      <c r="I587" s="16">
        <v>-5.61</v>
      </c>
      <c r="J587" s="16"/>
      <c r="K587" s="25">
        <f t="shared" si="85"/>
        <v>5.8499999999999197</v>
      </c>
      <c r="L587" s="25"/>
      <c r="M587" s="25">
        <f t="shared" si="86"/>
        <v>1.802898193359375E-2</v>
      </c>
      <c r="N587" s="25">
        <f t="shared" si="87"/>
        <v>-5.7941748046874998E-3</v>
      </c>
      <c r="O587" s="25">
        <f t="shared" si="88"/>
        <v>9.8133388751220707</v>
      </c>
      <c r="P587" s="25"/>
      <c r="Q587" s="25">
        <f t="shared" si="89"/>
        <v>1.083969465648855E-2</v>
      </c>
      <c r="R587" s="25">
        <f t="shared" si="90"/>
        <v>-0.13587786259541984</v>
      </c>
      <c r="S587" s="25">
        <f t="shared" si="91"/>
        <v>-4.2824427480916034E-2</v>
      </c>
      <c r="T587" s="25"/>
    </row>
    <row r="588" spans="1:20" s="15" customFormat="1" x14ac:dyDescent="0.25">
      <c r="A588" s="15">
        <f t="shared" si="84"/>
        <v>5.8599999999999195</v>
      </c>
      <c r="B588" s="2"/>
      <c r="C588" s="16">
        <v>24.12</v>
      </c>
      <c r="D588" s="16">
        <v>-15.43</v>
      </c>
      <c r="E588" s="16">
        <v>16402.84</v>
      </c>
      <c r="F588" s="2"/>
      <c r="G588" s="16">
        <v>1.67</v>
      </c>
      <c r="H588" s="16">
        <v>-19.23</v>
      </c>
      <c r="I588" s="16">
        <v>-4.8600000000000003</v>
      </c>
      <c r="J588" s="16"/>
      <c r="K588" s="25">
        <f t="shared" si="85"/>
        <v>5.8599999999999195</v>
      </c>
      <c r="L588" s="25"/>
      <c r="M588" s="25">
        <f t="shared" si="86"/>
        <v>1.4437551269531251E-2</v>
      </c>
      <c r="N588" s="25">
        <f t="shared" si="87"/>
        <v>-9.2359625244140629E-3</v>
      </c>
      <c r="O588" s="25">
        <f t="shared" si="88"/>
        <v>9.8182770922851574</v>
      </c>
      <c r="P588" s="25"/>
      <c r="Q588" s="25">
        <f t="shared" si="89"/>
        <v>1.2748091603053435E-2</v>
      </c>
      <c r="R588" s="25">
        <f t="shared" si="90"/>
        <v>-0.14679389312977101</v>
      </c>
      <c r="S588" s="25">
        <f t="shared" si="91"/>
        <v>-3.7099236641221375E-2</v>
      </c>
      <c r="T588" s="25"/>
    </row>
    <row r="589" spans="1:20" s="15" customFormat="1" x14ac:dyDescent="0.25">
      <c r="A589" s="15">
        <f t="shared" si="84"/>
        <v>5.8699999999999193</v>
      </c>
      <c r="B589" s="2"/>
      <c r="C589" s="16">
        <v>26.37</v>
      </c>
      <c r="D589" s="16">
        <v>-16.68</v>
      </c>
      <c r="E589" s="16">
        <v>16395.59</v>
      </c>
      <c r="F589" s="2"/>
      <c r="G589" s="16">
        <v>1.23</v>
      </c>
      <c r="H589" s="16">
        <v>-20.86</v>
      </c>
      <c r="I589" s="16">
        <v>-6.86</v>
      </c>
      <c r="J589" s="16"/>
      <c r="K589" s="25">
        <f t="shared" si="85"/>
        <v>5.8699999999999193</v>
      </c>
      <c r="L589" s="25"/>
      <c r="M589" s="25">
        <f t="shared" si="86"/>
        <v>1.5784337768554688E-2</v>
      </c>
      <c r="N589" s="25">
        <f t="shared" si="87"/>
        <v>-9.9841772460937499E-3</v>
      </c>
      <c r="O589" s="25">
        <f t="shared" si="88"/>
        <v>9.8139374468994145</v>
      </c>
      <c r="P589" s="25"/>
      <c r="Q589" s="25">
        <f t="shared" si="89"/>
        <v>9.3893129770992369E-3</v>
      </c>
      <c r="R589" s="25">
        <f t="shared" si="90"/>
        <v>-0.15923664122137404</v>
      </c>
      <c r="S589" s="25">
        <f t="shared" si="91"/>
        <v>-5.2366412213740464E-2</v>
      </c>
      <c r="T589" s="25"/>
    </row>
    <row r="590" spans="1:20" s="15" customFormat="1" x14ac:dyDescent="0.25">
      <c r="A590" s="15">
        <f t="shared" si="84"/>
        <v>5.8799999999999191</v>
      </c>
      <c r="B590" s="2"/>
      <c r="C590" s="16">
        <v>32.119999999999997</v>
      </c>
      <c r="D590" s="16">
        <v>-15.68</v>
      </c>
      <c r="E590" s="16">
        <v>16391.84</v>
      </c>
      <c r="F590" s="2"/>
      <c r="G590" s="16">
        <v>0.73</v>
      </c>
      <c r="H590" s="16">
        <v>-24.3</v>
      </c>
      <c r="I590" s="16">
        <v>-4.3600000000000003</v>
      </c>
      <c r="J590" s="16"/>
      <c r="K590" s="25">
        <f t="shared" si="85"/>
        <v>5.8799999999999191</v>
      </c>
      <c r="L590" s="25"/>
      <c r="M590" s="25">
        <f t="shared" si="86"/>
        <v>1.9226125488281249E-2</v>
      </c>
      <c r="N590" s="25">
        <f t="shared" si="87"/>
        <v>-9.3856054687500006E-3</v>
      </c>
      <c r="O590" s="25">
        <f t="shared" si="88"/>
        <v>9.8116928027343757</v>
      </c>
      <c r="P590" s="25"/>
      <c r="Q590" s="25">
        <f t="shared" si="89"/>
        <v>5.5725190839694657E-3</v>
      </c>
      <c r="R590" s="25">
        <f t="shared" si="90"/>
        <v>-0.18549618320610686</v>
      </c>
      <c r="S590" s="25">
        <f t="shared" si="91"/>
        <v>-3.3282442748091605E-2</v>
      </c>
      <c r="T590" s="25"/>
    </row>
    <row r="591" spans="1:20" s="15" customFormat="1" x14ac:dyDescent="0.25">
      <c r="A591" s="15">
        <f t="shared" si="84"/>
        <v>5.8899999999999189</v>
      </c>
      <c r="B591" s="2"/>
      <c r="C591" s="16">
        <v>41.37</v>
      </c>
      <c r="D591" s="16">
        <v>-18.43</v>
      </c>
      <c r="E591" s="16">
        <v>16403.09</v>
      </c>
      <c r="F591" s="2"/>
      <c r="G591" s="16">
        <v>1.98</v>
      </c>
      <c r="H591" s="16">
        <v>-23.05</v>
      </c>
      <c r="I591" s="16">
        <v>-3.86</v>
      </c>
      <c r="J591" s="16"/>
      <c r="K591" s="25">
        <f t="shared" si="85"/>
        <v>5.8899999999999189</v>
      </c>
      <c r="L591" s="25"/>
      <c r="M591" s="25">
        <f t="shared" si="86"/>
        <v>2.4762914428710935E-2</v>
      </c>
      <c r="N591" s="25">
        <f t="shared" si="87"/>
        <v>-1.1031677856445312E-2</v>
      </c>
      <c r="O591" s="25">
        <f t="shared" si="88"/>
        <v>9.8184267352294921</v>
      </c>
      <c r="P591" s="25"/>
      <c r="Q591" s="25">
        <f t="shared" si="89"/>
        <v>1.5114503816793893E-2</v>
      </c>
      <c r="R591" s="25">
        <f t="shared" si="90"/>
        <v>-0.17595419847328245</v>
      </c>
      <c r="S591" s="25">
        <f t="shared" si="91"/>
        <v>-2.9465648854961831E-2</v>
      </c>
      <c r="T591" s="25"/>
    </row>
    <row r="592" spans="1:20" s="15" customFormat="1" x14ac:dyDescent="0.25">
      <c r="A592" s="15">
        <f t="shared" si="84"/>
        <v>5.8999999999999186</v>
      </c>
      <c r="B592" s="2"/>
      <c r="C592" s="16">
        <v>43.87</v>
      </c>
      <c r="D592" s="16">
        <v>-17.43</v>
      </c>
      <c r="E592" s="16">
        <v>16400.59</v>
      </c>
      <c r="F592" s="2"/>
      <c r="G592" s="16">
        <v>2.73</v>
      </c>
      <c r="H592" s="16">
        <v>-23.48</v>
      </c>
      <c r="I592" s="16">
        <v>-2.68</v>
      </c>
      <c r="J592" s="16"/>
      <c r="K592" s="25">
        <f t="shared" si="85"/>
        <v>5.8999999999999186</v>
      </c>
      <c r="L592" s="25"/>
      <c r="M592" s="25">
        <f t="shared" si="86"/>
        <v>2.6259343872070313E-2</v>
      </c>
      <c r="N592" s="25">
        <f t="shared" si="87"/>
        <v>-1.0433106079101563E-2</v>
      </c>
      <c r="O592" s="25">
        <f t="shared" si="88"/>
        <v>9.8169303057861335</v>
      </c>
      <c r="P592" s="25"/>
      <c r="Q592" s="25">
        <f t="shared" si="89"/>
        <v>2.083969465648855E-2</v>
      </c>
      <c r="R592" s="25">
        <f t="shared" si="90"/>
        <v>-0.17923664122137406</v>
      </c>
      <c r="S592" s="25">
        <f t="shared" si="91"/>
        <v>-2.0458015267175573E-2</v>
      </c>
      <c r="T592" s="25"/>
    </row>
    <row r="593" spans="1:20" s="15" customFormat="1" x14ac:dyDescent="0.25">
      <c r="A593" s="15">
        <f t="shared" si="84"/>
        <v>5.9099999999999184</v>
      </c>
      <c r="B593" s="2"/>
      <c r="C593" s="16">
        <v>36.369999999999997</v>
      </c>
      <c r="D593" s="16">
        <v>-18.68</v>
      </c>
      <c r="E593" s="16">
        <v>16388.84</v>
      </c>
      <c r="F593" s="2"/>
      <c r="G593" s="16">
        <v>3.98</v>
      </c>
      <c r="H593" s="16">
        <v>-20.55</v>
      </c>
      <c r="I593" s="16">
        <v>-2.74</v>
      </c>
      <c r="J593" s="16"/>
      <c r="K593" s="25">
        <f t="shared" si="85"/>
        <v>5.9099999999999184</v>
      </c>
      <c r="L593" s="25"/>
      <c r="M593" s="25">
        <f t="shared" si="86"/>
        <v>2.1770055541992187E-2</v>
      </c>
      <c r="N593" s="25">
        <f t="shared" si="87"/>
        <v>-1.118132080078125E-2</v>
      </c>
      <c r="O593" s="25">
        <f t="shared" si="88"/>
        <v>9.8098970874023443</v>
      </c>
      <c r="P593" s="25"/>
      <c r="Q593" s="25">
        <f t="shared" si="89"/>
        <v>3.0381679389312976E-2</v>
      </c>
      <c r="R593" s="25">
        <f t="shared" si="90"/>
        <v>-0.15687022900763359</v>
      </c>
      <c r="S593" s="25">
        <f t="shared" si="91"/>
        <v>-2.0916030534351145E-2</v>
      </c>
      <c r="T593" s="25"/>
    </row>
    <row r="594" spans="1:20" s="15" customFormat="1" x14ac:dyDescent="0.25">
      <c r="A594" s="15">
        <f t="shared" si="84"/>
        <v>5.9199999999999182</v>
      </c>
      <c r="B594" s="2"/>
      <c r="C594" s="16">
        <v>31.37</v>
      </c>
      <c r="D594" s="16">
        <v>-24.18</v>
      </c>
      <c r="E594" s="16">
        <v>16381.84</v>
      </c>
      <c r="F594" s="2"/>
      <c r="G594" s="16">
        <v>3.86</v>
      </c>
      <c r="H594" s="16">
        <v>-17.170000000000002</v>
      </c>
      <c r="I594" s="16">
        <v>-2.8</v>
      </c>
      <c r="J594" s="16"/>
      <c r="K594" s="25">
        <f t="shared" si="85"/>
        <v>5.9199999999999182</v>
      </c>
      <c r="L594" s="25"/>
      <c r="M594" s="25">
        <f t="shared" si="86"/>
        <v>1.8777196655273439E-2</v>
      </c>
      <c r="N594" s="25">
        <f t="shared" si="87"/>
        <v>-1.4473465576171875E-2</v>
      </c>
      <c r="O594" s="25">
        <f t="shared" si="88"/>
        <v>9.8057070849609378</v>
      </c>
      <c r="P594" s="25"/>
      <c r="Q594" s="25">
        <f t="shared" si="89"/>
        <v>2.9465648854961831E-2</v>
      </c>
      <c r="R594" s="25">
        <f t="shared" si="90"/>
        <v>-0.13106870229007636</v>
      </c>
      <c r="S594" s="25">
        <f t="shared" si="91"/>
        <v>-2.1374045801526718E-2</v>
      </c>
      <c r="T594" s="25"/>
    </row>
    <row r="595" spans="1:20" s="15" customFormat="1" x14ac:dyDescent="0.25">
      <c r="A595" s="15">
        <f t="shared" si="84"/>
        <v>5.929999999999918</v>
      </c>
      <c r="B595" s="2"/>
      <c r="C595" s="16">
        <v>31.87</v>
      </c>
      <c r="D595" s="16">
        <v>-21.93</v>
      </c>
      <c r="E595" s="16">
        <v>16395.59</v>
      </c>
      <c r="F595" s="2"/>
      <c r="G595" s="16">
        <v>3.11</v>
      </c>
      <c r="H595" s="16">
        <v>-17.11</v>
      </c>
      <c r="I595" s="16">
        <v>-2.93</v>
      </c>
      <c r="J595" s="16"/>
      <c r="K595" s="25">
        <f t="shared" si="85"/>
        <v>5.929999999999918</v>
      </c>
      <c r="L595" s="25"/>
      <c r="M595" s="25">
        <f t="shared" si="86"/>
        <v>1.9076482543945315E-2</v>
      </c>
      <c r="N595" s="25">
        <f t="shared" si="87"/>
        <v>-1.3126679077148437E-2</v>
      </c>
      <c r="O595" s="25">
        <f t="shared" si="88"/>
        <v>9.8139374468994145</v>
      </c>
      <c r="P595" s="25"/>
      <c r="Q595" s="25">
        <f t="shared" si="89"/>
        <v>2.3740458015267175E-2</v>
      </c>
      <c r="R595" s="25">
        <f t="shared" si="90"/>
        <v>-0.13061068702290077</v>
      </c>
      <c r="S595" s="25">
        <f t="shared" si="91"/>
        <v>-2.2366412213740458E-2</v>
      </c>
      <c r="T595" s="25"/>
    </row>
    <row r="596" spans="1:20" s="15" customFormat="1" x14ac:dyDescent="0.25">
      <c r="A596" s="15">
        <f t="shared" si="84"/>
        <v>5.9399999999999178</v>
      </c>
      <c r="B596" s="2"/>
      <c r="C596" s="16">
        <v>41.62</v>
      </c>
      <c r="D596" s="16">
        <v>-20.93</v>
      </c>
      <c r="E596" s="16">
        <v>16400.59</v>
      </c>
      <c r="F596" s="2"/>
      <c r="G596" s="16">
        <v>4.17</v>
      </c>
      <c r="H596" s="16">
        <v>-16.420000000000002</v>
      </c>
      <c r="I596" s="16">
        <v>-2.36</v>
      </c>
      <c r="J596" s="16"/>
      <c r="K596" s="25">
        <f t="shared" si="85"/>
        <v>5.9399999999999178</v>
      </c>
      <c r="L596" s="25"/>
      <c r="M596" s="25">
        <f t="shared" si="86"/>
        <v>2.4912557373046873E-2</v>
      </c>
      <c r="N596" s="25">
        <f t="shared" si="87"/>
        <v>-1.2528107299804688E-2</v>
      </c>
      <c r="O596" s="25">
        <f t="shared" si="88"/>
        <v>9.8169303057861335</v>
      </c>
      <c r="P596" s="25"/>
      <c r="Q596" s="25">
        <f t="shared" si="89"/>
        <v>3.1832061068702289E-2</v>
      </c>
      <c r="R596" s="25">
        <f t="shared" si="90"/>
        <v>-0.12534351145038169</v>
      </c>
      <c r="S596" s="25">
        <f t="shared" si="91"/>
        <v>-1.801526717557252E-2</v>
      </c>
      <c r="T596" s="25"/>
    </row>
    <row r="597" spans="1:20" s="15" customFormat="1" x14ac:dyDescent="0.25">
      <c r="A597" s="15">
        <f t="shared" si="84"/>
        <v>5.9499999999999176</v>
      </c>
      <c r="B597" s="2"/>
      <c r="C597" s="16">
        <v>37.869999999999997</v>
      </c>
      <c r="D597" s="16">
        <v>-23.43</v>
      </c>
      <c r="E597" s="16">
        <v>16390.84</v>
      </c>
      <c r="F597" s="2"/>
      <c r="G597" s="16">
        <v>4.79</v>
      </c>
      <c r="H597" s="16">
        <v>-15.86</v>
      </c>
      <c r="I597" s="16">
        <v>-2.68</v>
      </c>
      <c r="J597" s="16"/>
      <c r="K597" s="25">
        <f t="shared" si="85"/>
        <v>5.9499999999999176</v>
      </c>
      <c r="L597" s="25"/>
      <c r="M597" s="25">
        <f t="shared" si="86"/>
        <v>2.266791320800781E-2</v>
      </c>
      <c r="N597" s="25">
        <f t="shared" si="87"/>
        <v>-1.4024536743164062E-2</v>
      </c>
      <c r="O597" s="25">
        <f t="shared" si="88"/>
        <v>9.8110942309570319</v>
      </c>
      <c r="P597" s="25"/>
      <c r="Q597" s="25">
        <f t="shared" si="89"/>
        <v>3.6564885496183204E-2</v>
      </c>
      <c r="R597" s="25">
        <f t="shared" si="90"/>
        <v>-0.12106870229007634</v>
      </c>
      <c r="S597" s="25">
        <f t="shared" si="91"/>
        <v>-2.0458015267175573E-2</v>
      </c>
      <c r="T597" s="25"/>
    </row>
    <row r="598" spans="1:20" s="15" customFormat="1" x14ac:dyDescent="0.25">
      <c r="A598" s="15">
        <f t="shared" si="84"/>
        <v>5.9599999999999174</v>
      </c>
      <c r="B598" s="2"/>
      <c r="C598" s="16">
        <v>25.62</v>
      </c>
      <c r="D598" s="16">
        <v>-16.68</v>
      </c>
      <c r="E598" s="16">
        <v>16383.09</v>
      </c>
      <c r="F598" s="2"/>
      <c r="G598" s="16">
        <v>4.79</v>
      </c>
      <c r="H598" s="16">
        <v>-15.36</v>
      </c>
      <c r="I598" s="16">
        <v>-1.86</v>
      </c>
      <c r="J598" s="16"/>
      <c r="K598" s="25">
        <f t="shared" si="85"/>
        <v>5.9599999999999174</v>
      </c>
      <c r="L598" s="25"/>
      <c r="M598" s="25">
        <f t="shared" si="86"/>
        <v>1.5335408935546876E-2</v>
      </c>
      <c r="N598" s="25">
        <f t="shared" si="87"/>
        <v>-9.9841772460937499E-3</v>
      </c>
      <c r="O598" s="25">
        <f t="shared" si="88"/>
        <v>9.806455299682618</v>
      </c>
      <c r="P598" s="25"/>
      <c r="Q598" s="25">
        <f t="shared" si="89"/>
        <v>3.6564885496183204E-2</v>
      </c>
      <c r="R598" s="25">
        <f t="shared" si="90"/>
        <v>-0.11725190839694656</v>
      </c>
      <c r="S598" s="25">
        <f t="shared" si="91"/>
        <v>-1.4198473282442749E-2</v>
      </c>
      <c r="T598" s="25"/>
    </row>
    <row r="599" spans="1:20" s="15" customFormat="1" x14ac:dyDescent="0.25">
      <c r="A599" s="15">
        <f t="shared" si="84"/>
        <v>5.9699999999999172</v>
      </c>
      <c r="B599" s="2"/>
      <c r="C599" s="16">
        <v>27.87</v>
      </c>
      <c r="D599" s="16">
        <v>-13.43</v>
      </c>
      <c r="E599" s="16">
        <v>16382.84</v>
      </c>
      <c r="F599" s="2"/>
      <c r="G599" s="16">
        <v>5.04</v>
      </c>
      <c r="H599" s="16">
        <v>-13.3</v>
      </c>
      <c r="I599" s="16">
        <v>-1.8</v>
      </c>
      <c r="J599" s="16"/>
      <c r="K599" s="25">
        <f t="shared" si="85"/>
        <v>5.9699999999999172</v>
      </c>
      <c r="L599" s="25"/>
      <c r="M599" s="25">
        <f t="shared" si="86"/>
        <v>1.6682195434570314E-2</v>
      </c>
      <c r="N599" s="25">
        <f t="shared" si="87"/>
        <v>-8.0388189697265626E-3</v>
      </c>
      <c r="O599" s="25">
        <f t="shared" si="88"/>
        <v>9.8063056567382816</v>
      </c>
      <c r="P599" s="25"/>
      <c r="Q599" s="25">
        <f t="shared" si="89"/>
        <v>3.8473282442748093E-2</v>
      </c>
      <c r="R599" s="25">
        <f t="shared" si="90"/>
        <v>-0.10152671755725191</v>
      </c>
      <c r="S599" s="25">
        <f t="shared" si="91"/>
        <v>-1.3740458015267175E-2</v>
      </c>
      <c r="T599" s="25"/>
    </row>
    <row r="600" spans="1:20" s="15" customFormat="1" x14ac:dyDescent="0.25">
      <c r="A600" s="15">
        <f t="shared" si="84"/>
        <v>5.9799999999999169</v>
      </c>
      <c r="B600" s="2"/>
      <c r="C600" s="16">
        <v>30.87</v>
      </c>
      <c r="D600" s="16">
        <v>-14.93</v>
      </c>
      <c r="E600" s="16">
        <v>16386.09</v>
      </c>
      <c r="F600" s="2"/>
      <c r="G600" s="16">
        <v>5.42</v>
      </c>
      <c r="H600" s="16">
        <v>-14.11</v>
      </c>
      <c r="I600" s="16">
        <v>-0.43</v>
      </c>
      <c r="J600" s="16"/>
      <c r="K600" s="25">
        <f t="shared" si="85"/>
        <v>5.9799999999999169</v>
      </c>
      <c r="L600" s="25"/>
      <c r="M600" s="25">
        <f t="shared" si="86"/>
        <v>1.8477910766601564E-2</v>
      </c>
      <c r="N600" s="25">
        <f t="shared" si="87"/>
        <v>-8.9366766357421874E-3</v>
      </c>
      <c r="O600" s="25">
        <f t="shared" si="88"/>
        <v>9.8082510150146494</v>
      </c>
      <c r="P600" s="25"/>
      <c r="Q600" s="25">
        <f t="shared" si="89"/>
        <v>4.1374045801526718E-2</v>
      </c>
      <c r="R600" s="25">
        <f t="shared" si="90"/>
        <v>-0.10770992366412213</v>
      </c>
      <c r="S600" s="25">
        <f t="shared" si="91"/>
        <v>-3.282442748091603E-3</v>
      </c>
      <c r="T600" s="25"/>
    </row>
    <row r="601" spans="1:20" s="15" customFormat="1" x14ac:dyDescent="0.25">
      <c r="A601" s="15">
        <f t="shared" si="84"/>
        <v>5.9899999999999167</v>
      </c>
      <c r="B601" s="2"/>
      <c r="C601" s="16">
        <v>32.619999999999997</v>
      </c>
      <c r="D601" s="16">
        <v>-8.43</v>
      </c>
      <c r="E601" s="16">
        <v>16381.84</v>
      </c>
      <c r="F601" s="2"/>
      <c r="G601" s="16">
        <v>5.86</v>
      </c>
      <c r="H601" s="16">
        <v>-13.67</v>
      </c>
      <c r="I601" s="16">
        <v>0.14000000000000001</v>
      </c>
      <c r="J601" s="16"/>
      <c r="K601" s="25">
        <f t="shared" si="85"/>
        <v>5.9899999999999167</v>
      </c>
      <c r="L601" s="25"/>
      <c r="M601" s="25">
        <f t="shared" si="86"/>
        <v>1.9525411376953124E-2</v>
      </c>
      <c r="N601" s="25">
        <f t="shared" si="87"/>
        <v>-5.0459600830078128E-3</v>
      </c>
      <c r="O601" s="25">
        <f t="shared" si="88"/>
        <v>9.8057070849609378</v>
      </c>
      <c r="P601" s="25"/>
      <c r="Q601" s="25">
        <f t="shared" si="89"/>
        <v>4.4732824427480916E-2</v>
      </c>
      <c r="R601" s="25">
        <f t="shared" si="90"/>
        <v>-0.10435114503816793</v>
      </c>
      <c r="S601" s="25">
        <f t="shared" si="91"/>
        <v>1.0687022900763359E-3</v>
      </c>
      <c r="T601" s="25"/>
    </row>
    <row r="602" spans="1:20" s="15" customFormat="1" x14ac:dyDescent="0.25">
      <c r="A602" s="15">
        <f t="shared" si="84"/>
        <v>5.9999999999999165</v>
      </c>
      <c r="B602" s="2"/>
      <c r="C602" s="16">
        <v>25.37</v>
      </c>
      <c r="D602" s="16">
        <v>-7.68</v>
      </c>
      <c r="E602" s="16">
        <v>16379.34</v>
      </c>
      <c r="F602" s="2"/>
      <c r="G602" s="16">
        <v>5.67</v>
      </c>
      <c r="H602" s="16">
        <v>-13.24</v>
      </c>
      <c r="I602" s="16">
        <v>0.14000000000000001</v>
      </c>
      <c r="J602" s="16"/>
      <c r="K602" s="25">
        <f t="shared" si="85"/>
        <v>5.9999999999999165</v>
      </c>
      <c r="L602" s="25"/>
      <c r="M602" s="25">
        <f t="shared" si="86"/>
        <v>1.5185765991210938E-2</v>
      </c>
      <c r="N602" s="25">
        <f t="shared" si="87"/>
        <v>-4.5970312500000004E-3</v>
      </c>
      <c r="O602" s="25">
        <f t="shared" si="88"/>
        <v>9.8042106555175792</v>
      </c>
      <c r="P602" s="25"/>
      <c r="Q602" s="25">
        <f t="shared" si="89"/>
        <v>4.32824427480916E-2</v>
      </c>
      <c r="R602" s="25">
        <f t="shared" si="90"/>
        <v>-0.10106870229007633</v>
      </c>
      <c r="S602" s="25">
        <f t="shared" si="91"/>
        <v>1.0687022900763359E-3</v>
      </c>
      <c r="T602" s="25"/>
    </row>
    <row r="603" spans="1:20" s="15" customFormat="1" x14ac:dyDescent="0.25">
      <c r="A603" s="15">
        <f t="shared" si="84"/>
        <v>6.0099999999999163</v>
      </c>
      <c r="B603" s="2"/>
      <c r="C603" s="16">
        <v>16.12</v>
      </c>
      <c r="D603" s="16">
        <v>-11.68</v>
      </c>
      <c r="E603" s="16">
        <v>16389.34</v>
      </c>
      <c r="F603" s="2"/>
      <c r="G603" s="16">
        <v>4.17</v>
      </c>
      <c r="H603" s="16">
        <v>-12.8</v>
      </c>
      <c r="I603" s="16">
        <v>-0.36</v>
      </c>
      <c r="J603" s="16"/>
      <c r="K603" s="25">
        <f t="shared" si="85"/>
        <v>6.0099999999999163</v>
      </c>
      <c r="L603" s="25"/>
      <c r="M603" s="25">
        <f t="shared" si="86"/>
        <v>9.6489770507812503E-3</v>
      </c>
      <c r="N603" s="25">
        <f t="shared" si="87"/>
        <v>-6.9913183593750001E-3</v>
      </c>
      <c r="O603" s="25">
        <f t="shared" si="88"/>
        <v>9.8101963732910153</v>
      </c>
      <c r="P603" s="25"/>
      <c r="Q603" s="25">
        <f t="shared" si="89"/>
        <v>3.1832061068702289E-2</v>
      </c>
      <c r="R603" s="25">
        <f t="shared" si="90"/>
        <v>-9.7709923664122136E-2</v>
      </c>
      <c r="S603" s="25">
        <f t="shared" si="91"/>
        <v>-2.7480916030534351E-3</v>
      </c>
      <c r="T603" s="25"/>
    </row>
    <row r="604" spans="1:20" s="15" customFormat="1" x14ac:dyDescent="0.25">
      <c r="A604" s="15">
        <f t="shared" si="84"/>
        <v>6.0199999999999161</v>
      </c>
      <c r="B604" s="2"/>
      <c r="C604" s="16">
        <v>21.12</v>
      </c>
      <c r="D604" s="16">
        <v>-6.18</v>
      </c>
      <c r="E604" s="16">
        <v>16387.09</v>
      </c>
      <c r="F604" s="2"/>
      <c r="G604" s="16">
        <v>5.1100000000000003</v>
      </c>
      <c r="H604" s="16">
        <v>-11.74</v>
      </c>
      <c r="I604" s="16">
        <v>-1.49</v>
      </c>
      <c r="J604" s="16"/>
      <c r="K604" s="25">
        <f t="shared" si="85"/>
        <v>6.0199999999999161</v>
      </c>
      <c r="L604" s="25"/>
      <c r="M604" s="25">
        <f t="shared" si="86"/>
        <v>1.2641835937500002E-2</v>
      </c>
      <c r="N604" s="25">
        <f t="shared" si="87"/>
        <v>-3.6991735839843748E-3</v>
      </c>
      <c r="O604" s="25">
        <f t="shared" si="88"/>
        <v>9.8088495867919931</v>
      </c>
      <c r="P604" s="25"/>
      <c r="Q604" s="25">
        <f t="shared" si="89"/>
        <v>3.9007633587786264E-2</v>
      </c>
      <c r="R604" s="25">
        <f t="shared" si="90"/>
        <v>-8.961832061068703E-2</v>
      </c>
      <c r="S604" s="25">
        <f t="shared" si="91"/>
        <v>-1.1374045801526718E-2</v>
      </c>
      <c r="T604" s="25"/>
    </row>
    <row r="605" spans="1:20" s="15" customFormat="1" x14ac:dyDescent="0.25">
      <c r="A605" s="15">
        <f t="shared" si="84"/>
        <v>6.0299999999999159</v>
      </c>
      <c r="B605" s="2"/>
      <c r="C605" s="16">
        <v>21.37</v>
      </c>
      <c r="D605" s="16">
        <v>-0.93</v>
      </c>
      <c r="E605" s="16">
        <v>16391.84</v>
      </c>
      <c r="F605" s="2"/>
      <c r="G605" s="16">
        <v>6.61</v>
      </c>
      <c r="H605" s="16">
        <v>-12.17</v>
      </c>
      <c r="I605" s="16">
        <v>1.26</v>
      </c>
      <c r="J605" s="16"/>
      <c r="K605" s="25">
        <f t="shared" si="85"/>
        <v>6.0299999999999159</v>
      </c>
      <c r="L605" s="25"/>
      <c r="M605" s="25">
        <f t="shared" si="86"/>
        <v>1.2791478881835938E-2</v>
      </c>
      <c r="N605" s="25">
        <f t="shared" si="87"/>
        <v>-5.5667175292968757E-4</v>
      </c>
      <c r="O605" s="25">
        <f t="shared" si="88"/>
        <v>9.8116928027343757</v>
      </c>
      <c r="P605" s="25"/>
      <c r="Q605" s="25">
        <f t="shared" si="89"/>
        <v>5.0458015267175575E-2</v>
      </c>
      <c r="R605" s="25">
        <f t="shared" si="90"/>
        <v>-9.2900763358778629E-2</v>
      </c>
      <c r="S605" s="25">
        <f t="shared" si="91"/>
        <v>9.6183206106870232E-3</v>
      </c>
      <c r="T605" s="25"/>
    </row>
    <row r="606" spans="1:20" s="15" customFormat="1" x14ac:dyDescent="0.25">
      <c r="A606" s="15">
        <f t="shared" si="84"/>
        <v>6.0399999999999157</v>
      </c>
      <c r="B606" s="2"/>
      <c r="C606" s="16">
        <v>14.87</v>
      </c>
      <c r="D606" s="16">
        <v>2.82</v>
      </c>
      <c r="E606" s="16">
        <v>16395.59</v>
      </c>
      <c r="F606" s="2"/>
      <c r="G606" s="16">
        <v>6.36</v>
      </c>
      <c r="H606" s="16">
        <v>-9.99</v>
      </c>
      <c r="I606" s="16">
        <v>-0.8</v>
      </c>
      <c r="J606" s="16"/>
      <c r="K606" s="25">
        <f t="shared" si="85"/>
        <v>6.0399999999999157</v>
      </c>
      <c r="L606" s="25"/>
      <c r="M606" s="25">
        <f t="shared" si="86"/>
        <v>8.9007623291015615E-3</v>
      </c>
      <c r="N606" s="25">
        <f t="shared" si="87"/>
        <v>1.6879724121093749E-3</v>
      </c>
      <c r="O606" s="25">
        <f t="shared" si="88"/>
        <v>9.8139374468994145</v>
      </c>
      <c r="P606" s="25"/>
      <c r="Q606" s="25">
        <f t="shared" si="89"/>
        <v>4.8549618320610687E-2</v>
      </c>
      <c r="R606" s="25">
        <f t="shared" si="90"/>
        <v>-7.6259541984732823E-2</v>
      </c>
      <c r="S606" s="25">
        <f t="shared" si="91"/>
        <v>-6.1068702290076335E-3</v>
      </c>
      <c r="T606" s="25"/>
    </row>
    <row r="607" spans="1:20" s="15" customFormat="1" x14ac:dyDescent="0.25">
      <c r="A607" s="15">
        <f t="shared" si="84"/>
        <v>6.0499999999999154</v>
      </c>
      <c r="B607" s="2"/>
      <c r="C607" s="16">
        <v>-1.1299999999999999</v>
      </c>
      <c r="D607" s="16">
        <v>-1.18</v>
      </c>
      <c r="E607" s="16">
        <v>16390.59</v>
      </c>
      <c r="F607" s="2"/>
      <c r="G607" s="16">
        <v>5.67</v>
      </c>
      <c r="H607" s="16">
        <v>-9.36</v>
      </c>
      <c r="I607" s="16">
        <v>-1.18</v>
      </c>
      <c r="J607" s="16"/>
      <c r="K607" s="25">
        <f t="shared" si="85"/>
        <v>6.0499999999999154</v>
      </c>
      <c r="L607" s="25"/>
      <c r="M607" s="25">
        <f t="shared" si="86"/>
        <v>-6.7638610839843743E-4</v>
      </c>
      <c r="N607" s="25">
        <f t="shared" si="87"/>
        <v>-7.06314697265625E-4</v>
      </c>
      <c r="O607" s="25">
        <f t="shared" si="88"/>
        <v>9.8109445880126955</v>
      </c>
      <c r="P607" s="25"/>
      <c r="Q607" s="25">
        <f t="shared" si="89"/>
        <v>4.32824427480916E-2</v>
      </c>
      <c r="R607" s="25">
        <f t="shared" si="90"/>
        <v>-7.1450381679389302E-2</v>
      </c>
      <c r="S607" s="25">
        <f t="shared" si="91"/>
        <v>-9.0076335877862599E-3</v>
      </c>
      <c r="T607" s="25"/>
    </row>
    <row r="608" spans="1:20" s="15" customFormat="1" x14ac:dyDescent="0.25">
      <c r="A608" s="15">
        <f t="shared" si="84"/>
        <v>6.0599999999999152</v>
      </c>
      <c r="B608" s="2"/>
      <c r="C608" s="16">
        <v>-4.88</v>
      </c>
      <c r="D608" s="16">
        <v>-2.1800000000000002</v>
      </c>
      <c r="E608" s="16">
        <v>16390.59</v>
      </c>
      <c r="F608" s="2"/>
      <c r="G608" s="16">
        <v>5.79</v>
      </c>
      <c r="H608" s="16">
        <v>-9.11</v>
      </c>
      <c r="I608" s="16">
        <v>-2.2400000000000002</v>
      </c>
      <c r="J608" s="16"/>
      <c r="K608" s="25">
        <f t="shared" si="85"/>
        <v>6.0599999999999152</v>
      </c>
      <c r="L608" s="25"/>
      <c r="M608" s="25">
        <f t="shared" si="86"/>
        <v>-2.9210302734374999E-3</v>
      </c>
      <c r="N608" s="25">
        <f t="shared" si="87"/>
        <v>-1.3048864746093751E-3</v>
      </c>
      <c r="O608" s="25">
        <f t="shared" si="88"/>
        <v>9.8109445880126955</v>
      </c>
      <c r="P608" s="25"/>
      <c r="Q608" s="25">
        <f t="shared" si="89"/>
        <v>4.4198473282442752E-2</v>
      </c>
      <c r="R608" s="25">
        <f t="shared" si="90"/>
        <v>-6.9541984732824427E-2</v>
      </c>
      <c r="S608" s="25">
        <f t="shared" si="91"/>
        <v>-1.7099236641221375E-2</v>
      </c>
      <c r="T608" s="25"/>
    </row>
    <row r="609" spans="1:20" s="15" customFormat="1" x14ac:dyDescent="0.25">
      <c r="A609" s="15">
        <f t="shared" si="84"/>
        <v>6.069999999999915</v>
      </c>
      <c r="B609" s="2"/>
      <c r="C609" s="16">
        <v>4.12</v>
      </c>
      <c r="D609" s="16">
        <v>3.07</v>
      </c>
      <c r="E609" s="16">
        <v>16390.84</v>
      </c>
      <c r="F609" s="2"/>
      <c r="G609" s="16">
        <v>4.29</v>
      </c>
      <c r="H609" s="16">
        <v>-8.36</v>
      </c>
      <c r="I609" s="16">
        <v>-1.86</v>
      </c>
      <c r="J609" s="16"/>
      <c r="K609" s="25">
        <f t="shared" si="85"/>
        <v>6.069999999999915</v>
      </c>
      <c r="L609" s="25"/>
      <c r="M609" s="25">
        <f t="shared" si="86"/>
        <v>2.46611572265625E-3</v>
      </c>
      <c r="N609" s="25">
        <f t="shared" si="87"/>
        <v>1.8376153564453124E-3</v>
      </c>
      <c r="O609" s="25">
        <f t="shared" si="88"/>
        <v>9.8110942309570319</v>
      </c>
      <c r="P609" s="25"/>
      <c r="Q609" s="25">
        <f t="shared" si="89"/>
        <v>3.2748091603053434E-2</v>
      </c>
      <c r="R609" s="25">
        <f t="shared" si="90"/>
        <v>-6.3816793893129761E-2</v>
      </c>
      <c r="S609" s="25">
        <f t="shared" si="91"/>
        <v>-1.4198473282442749E-2</v>
      </c>
      <c r="T609" s="25"/>
    </row>
    <row r="610" spans="1:20" s="15" customFormat="1" x14ac:dyDescent="0.25">
      <c r="A610" s="15">
        <f t="shared" si="84"/>
        <v>6.0799999999999148</v>
      </c>
      <c r="B610" s="2"/>
      <c r="C610" s="16">
        <v>15.12</v>
      </c>
      <c r="D610" s="16">
        <v>10.82</v>
      </c>
      <c r="E610" s="16">
        <v>16386.34</v>
      </c>
      <c r="F610" s="2"/>
      <c r="G610" s="16">
        <v>3.54</v>
      </c>
      <c r="H610" s="16">
        <v>-8.5500000000000007</v>
      </c>
      <c r="I610" s="16">
        <v>-1.74</v>
      </c>
      <c r="J610" s="16"/>
      <c r="K610" s="25">
        <f t="shared" si="85"/>
        <v>6.0799999999999148</v>
      </c>
      <c r="L610" s="25"/>
      <c r="M610" s="25">
        <f t="shared" si="86"/>
        <v>9.0504052734374993E-3</v>
      </c>
      <c r="N610" s="25">
        <f t="shared" si="87"/>
        <v>6.4765466308593757E-3</v>
      </c>
      <c r="O610" s="25">
        <f t="shared" si="88"/>
        <v>9.808400657958984</v>
      </c>
      <c r="P610" s="25"/>
      <c r="Q610" s="25">
        <f t="shared" si="89"/>
        <v>2.7022900763358778E-2</v>
      </c>
      <c r="R610" s="25">
        <f t="shared" si="90"/>
        <v>-6.5267175572519084E-2</v>
      </c>
      <c r="S610" s="25">
        <f t="shared" si="91"/>
        <v>-1.3282442748091603E-2</v>
      </c>
      <c r="T610" s="25"/>
    </row>
    <row r="611" spans="1:20" s="15" customFormat="1" x14ac:dyDescent="0.25">
      <c r="A611" s="15">
        <f t="shared" si="84"/>
        <v>6.0899999999999146</v>
      </c>
      <c r="B611" s="2"/>
      <c r="C611" s="16">
        <v>7.37</v>
      </c>
      <c r="D611" s="16">
        <v>9.82</v>
      </c>
      <c r="E611" s="16">
        <v>16383.09</v>
      </c>
      <c r="F611" s="2"/>
      <c r="G611" s="16">
        <v>3.92</v>
      </c>
      <c r="H611" s="16">
        <v>-8.67</v>
      </c>
      <c r="I611" s="16">
        <v>-1.55</v>
      </c>
      <c r="J611" s="16"/>
      <c r="K611" s="25">
        <f t="shared" si="85"/>
        <v>6.0899999999999146</v>
      </c>
      <c r="L611" s="25"/>
      <c r="M611" s="25">
        <f t="shared" si="86"/>
        <v>4.4114739990234377E-3</v>
      </c>
      <c r="N611" s="25">
        <f t="shared" si="87"/>
        <v>5.8779748535156256E-3</v>
      </c>
      <c r="O611" s="25">
        <f t="shared" si="88"/>
        <v>9.806455299682618</v>
      </c>
      <c r="P611" s="25"/>
      <c r="Q611" s="25">
        <f t="shared" si="89"/>
        <v>2.9923664122137403E-2</v>
      </c>
      <c r="R611" s="25">
        <f t="shared" si="90"/>
        <v>-6.6183206106870229E-2</v>
      </c>
      <c r="S611" s="25">
        <f t="shared" si="91"/>
        <v>-1.183206106870229E-2</v>
      </c>
      <c r="T611" s="25"/>
    </row>
    <row r="612" spans="1:20" s="15" customFormat="1" x14ac:dyDescent="0.25">
      <c r="A612" s="15">
        <f t="shared" si="84"/>
        <v>6.0999999999999144</v>
      </c>
      <c r="B612" s="2"/>
      <c r="C612" s="16">
        <v>-1.38</v>
      </c>
      <c r="D612" s="16">
        <v>6.07</v>
      </c>
      <c r="E612" s="16">
        <v>16389.09</v>
      </c>
      <c r="F612" s="2"/>
      <c r="G612" s="16">
        <v>2.86</v>
      </c>
      <c r="H612" s="16">
        <v>-7.17</v>
      </c>
      <c r="I612" s="16">
        <v>-4.6100000000000003</v>
      </c>
      <c r="J612" s="16"/>
      <c r="K612" s="25">
        <f t="shared" si="85"/>
        <v>6.0999999999999144</v>
      </c>
      <c r="L612" s="25"/>
      <c r="M612" s="25">
        <f t="shared" si="86"/>
        <v>-8.2602905273437496E-4</v>
      </c>
      <c r="N612" s="25">
        <f t="shared" si="87"/>
        <v>3.6333306884765628E-3</v>
      </c>
      <c r="O612" s="25">
        <f t="shared" si="88"/>
        <v>9.8100467303466807</v>
      </c>
      <c r="P612" s="25"/>
      <c r="Q612" s="25">
        <f t="shared" si="89"/>
        <v>2.183206106870229E-2</v>
      </c>
      <c r="R612" s="25">
        <f t="shared" si="90"/>
        <v>-5.4732824427480918E-2</v>
      </c>
      <c r="S612" s="25">
        <f t="shared" si="91"/>
        <v>-3.5190839694656494E-2</v>
      </c>
      <c r="T612" s="25"/>
    </row>
    <row r="613" spans="1:20" s="15" customFormat="1" x14ac:dyDescent="0.25">
      <c r="A613" s="15">
        <f t="shared" si="84"/>
        <v>6.1099999999999142</v>
      </c>
      <c r="B613" s="2"/>
      <c r="C613" s="16">
        <v>-13.63</v>
      </c>
      <c r="D613" s="16">
        <v>4.32</v>
      </c>
      <c r="E613" s="16">
        <v>16401.59</v>
      </c>
      <c r="F613" s="2"/>
      <c r="G613" s="16">
        <v>2.23</v>
      </c>
      <c r="H613" s="16">
        <v>-8.36</v>
      </c>
      <c r="I613" s="16">
        <v>-3.49</v>
      </c>
      <c r="J613" s="16"/>
      <c r="K613" s="25">
        <f t="shared" si="85"/>
        <v>6.1099999999999142</v>
      </c>
      <c r="L613" s="25"/>
      <c r="M613" s="25">
        <f t="shared" si="86"/>
        <v>-8.1585333251953124E-3</v>
      </c>
      <c r="N613" s="25">
        <f t="shared" si="87"/>
        <v>2.5858300781250003E-3</v>
      </c>
      <c r="O613" s="25">
        <f t="shared" si="88"/>
        <v>9.8175288775634773</v>
      </c>
      <c r="P613" s="25"/>
      <c r="Q613" s="25">
        <f t="shared" si="89"/>
        <v>1.7022900763358779E-2</v>
      </c>
      <c r="R613" s="25">
        <f t="shared" si="90"/>
        <v>-6.3816793893129761E-2</v>
      </c>
      <c r="S613" s="25">
        <f t="shared" si="91"/>
        <v>-2.6641221374045804E-2</v>
      </c>
      <c r="T613" s="25"/>
    </row>
    <row r="614" spans="1:20" s="15" customFormat="1" x14ac:dyDescent="0.25">
      <c r="A614" s="15">
        <f t="shared" si="84"/>
        <v>6.119999999999914</v>
      </c>
      <c r="B614" s="2"/>
      <c r="C614" s="16">
        <v>-4.88</v>
      </c>
      <c r="D614" s="16">
        <v>1.32</v>
      </c>
      <c r="E614" s="16">
        <v>16406.59</v>
      </c>
      <c r="F614" s="2"/>
      <c r="G614" s="16">
        <v>1.73</v>
      </c>
      <c r="H614" s="16">
        <v>-8.0500000000000007</v>
      </c>
      <c r="I614" s="16">
        <v>-5.1100000000000003</v>
      </c>
      <c r="J614" s="16"/>
      <c r="K614" s="25">
        <f t="shared" si="85"/>
        <v>6.119999999999914</v>
      </c>
      <c r="L614" s="25"/>
      <c r="M614" s="25">
        <f t="shared" si="86"/>
        <v>-2.9210302734374999E-3</v>
      </c>
      <c r="N614" s="25">
        <f t="shared" si="87"/>
        <v>7.9011474609375011E-4</v>
      </c>
      <c r="O614" s="25">
        <f t="shared" si="88"/>
        <v>9.8205217364501962</v>
      </c>
      <c r="P614" s="25"/>
      <c r="Q614" s="25">
        <f t="shared" si="89"/>
        <v>1.3206106870229007E-2</v>
      </c>
      <c r="R614" s="25">
        <f t="shared" si="90"/>
        <v>-6.1450381679389321E-2</v>
      </c>
      <c r="S614" s="25">
        <f t="shared" si="91"/>
        <v>-3.9007633587786264E-2</v>
      </c>
      <c r="T614" s="25"/>
    </row>
    <row r="615" spans="1:20" s="15" customFormat="1" x14ac:dyDescent="0.25">
      <c r="A615" s="15">
        <f t="shared" si="84"/>
        <v>6.1299999999999137</v>
      </c>
      <c r="B615" s="2"/>
      <c r="C615" s="16">
        <v>0.37</v>
      </c>
      <c r="D615" s="16">
        <v>-2.68</v>
      </c>
      <c r="E615" s="16">
        <v>16410.84</v>
      </c>
      <c r="F615" s="2"/>
      <c r="G615" s="16">
        <v>-0.08</v>
      </c>
      <c r="H615" s="16">
        <v>-9.11</v>
      </c>
      <c r="I615" s="16">
        <v>-5.61</v>
      </c>
      <c r="J615" s="16"/>
      <c r="K615" s="25">
        <f t="shared" si="85"/>
        <v>6.1299999999999137</v>
      </c>
      <c r="L615" s="25"/>
      <c r="M615" s="25">
        <f t="shared" si="86"/>
        <v>2.214715576171875E-4</v>
      </c>
      <c r="N615" s="25">
        <f t="shared" si="87"/>
        <v>-1.6041723632812502E-3</v>
      </c>
      <c r="O615" s="25">
        <f t="shared" si="88"/>
        <v>9.823065666503906</v>
      </c>
      <c r="P615" s="25"/>
      <c r="Q615" s="25">
        <f t="shared" si="89"/>
        <v>-6.1068702290076337E-4</v>
      </c>
      <c r="R615" s="25">
        <f t="shared" si="90"/>
        <v>-6.9541984732824427E-2</v>
      </c>
      <c r="S615" s="25">
        <f t="shared" si="91"/>
        <v>-4.2824427480916034E-2</v>
      </c>
      <c r="T615" s="25"/>
    </row>
    <row r="616" spans="1:20" s="15" customFormat="1" x14ac:dyDescent="0.25">
      <c r="A616" s="15">
        <f t="shared" si="84"/>
        <v>6.1399999999999135</v>
      </c>
      <c r="B616" s="2"/>
      <c r="C616" s="16">
        <v>-1.38</v>
      </c>
      <c r="D616" s="16">
        <v>0.82</v>
      </c>
      <c r="E616" s="16">
        <v>16397.09</v>
      </c>
      <c r="F616" s="2"/>
      <c r="G616" s="16">
        <v>0.79</v>
      </c>
      <c r="H616" s="16">
        <v>-9.11</v>
      </c>
      <c r="I616" s="16">
        <v>-6.36</v>
      </c>
      <c r="J616" s="16"/>
      <c r="K616" s="25">
        <f t="shared" si="85"/>
        <v>6.1399999999999135</v>
      </c>
      <c r="L616" s="25"/>
      <c r="M616" s="25">
        <f t="shared" si="86"/>
        <v>-8.2602905273437496E-4</v>
      </c>
      <c r="N616" s="25">
        <f t="shared" si="87"/>
        <v>4.9082885742187494E-4</v>
      </c>
      <c r="O616" s="25">
        <f t="shared" si="88"/>
        <v>9.8148353045654293</v>
      </c>
      <c r="P616" s="25"/>
      <c r="Q616" s="25">
        <f t="shared" si="89"/>
        <v>6.0305343511450381E-3</v>
      </c>
      <c r="R616" s="25">
        <f t="shared" si="90"/>
        <v>-6.9541984732824427E-2</v>
      </c>
      <c r="S616" s="25">
        <f t="shared" si="91"/>
        <v>-4.8549618320610687E-2</v>
      </c>
      <c r="T616" s="25"/>
    </row>
    <row r="617" spans="1:20" s="15" customFormat="1" x14ac:dyDescent="0.25">
      <c r="A617" s="15">
        <f t="shared" si="84"/>
        <v>6.1499999999999133</v>
      </c>
      <c r="B617" s="2"/>
      <c r="C617" s="16">
        <v>-11.13</v>
      </c>
      <c r="D617" s="16">
        <v>-3.68</v>
      </c>
      <c r="E617" s="16">
        <v>16394.09</v>
      </c>
      <c r="F617" s="2"/>
      <c r="G617" s="16">
        <v>-0.57999999999999996</v>
      </c>
      <c r="H617" s="16">
        <v>-8.74</v>
      </c>
      <c r="I617" s="16">
        <v>-4.99</v>
      </c>
      <c r="J617" s="16"/>
      <c r="K617" s="25">
        <f t="shared" si="85"/>
        <v>6.1499999999999133</v>
      </c>
      <c r="L617" s="25"/>
      <c r="M617" s="25">
        <f t="shared" si="86"/>
        <v>-6.6621038818359384E-3</v>
      </c>
      <c r="N617" s="25">
        <f t="shared" si="87"/>
        <v>-2.2027441406250003E-3</v>
      </c>
      <c r="O617" s="25">
        <f t="shared" si="88"/>
        <v>9.8130395892333997</v>
      </c>
      <c r="P617" s="25"/>
      <c r="Q617" s="25">
        <f t="shared" si="89"/>
        <v>-4.4274809160305337E-3</v>
      </c>
      <c r="R617" s="25">
        <f t="shared" si="90"/>
        <v>-6.6717557251908394E-2</v>
      </c>
      <c r="S617" s="25">
        <f t="shared" si="91"/>
        <v>-3.8091603053435119E-2</v>
      </c>
      <c r="T617" s="25"/>
    </row>
    <row r="618" spans="1:20" s="15" customFormat="1" x14ac:dyDescent="0.25">
      <c r="A618" s="15">
        <f t="shared" si="84"/>
        <v>6.1599999999999131</v>
      </c>
      <c r="B618" s="2"/>
      <c r="C618" s="16">
        <v>-12.88</v>
      </c>
      <c r="D618" s="16">
        <v>-4.18</v>
      </c>
      <c r="E618" s="16">
        <v>16381.34</v>
      </c>
      <c r="F618" s="2"/>
      <c r="G618" s="16">
        <v>-1.64</v>
      </c>
      <c r="H618" s="16">
        <v>-8.86</v>
      </c>
      <c r="I618" s="16">
        <v>-4.8600000000000003</v>
      </c>
      <c r="J618" s="16"/>
      <c r="K618" s="25">
        <f t="shared" si="85"/>
        <v>6.1599999999999131</v>
      </c>
      <c r="L618" s="25"/>
      <c r="M618" s="25">
        <f t="shared" si="86"/>
        <v>-7.7096044921875009E-3</v>
      </c>
      <c r="N618" s="25">
        <f t="shared" si="87"/>
        <v>-2.502030029296875E-3</v>
      </c>
      <c r="O618" s="25">
        <f t="shared" si="88"/>
        <v>9.8054077990722668</v>
      </c>
      <c r="P618" s="25"/>
      <c r="Q618" s="25">
        <f t="shared" si="89"/>
        <v>-1.2519083969465649E-2</v>
      </c>
      <c r="R618" s="25">
        <f t="shared" si="90"/>
        <v>-6.7633587786259539E-2</v>
      </c>
      <c r="S618" s="25">
        <f t="shared" si="91"/>
        <v>-3.7099236641221375E-2</v>
      </c>
      <c r="T618" s="25"/>
    </row>
    <row r="619" spans="1:20" s="15" customFormat="1" x14ac:dyDescent="0.25">
      <c r="A619" s="15">
        <f t="shared" si="84"/>
        <v>6.1699999999999129</v>
      </c>
      <c r="B619" s="2"/>
      <c r="C619" s="16">
        <v>-9.8800000000000008</v>
      </c>
      <c r="D619" s="16">
        <v>0.56999999999999995</v>
      </c>
      <c r="E619" s="16">
        <v>16381.84</v>
      </c>
      <c r="F619" s="2"/>
      <c r="G619" s="16">
        <v>-1.08</v>
      </c>
      <c r="H619" s="16">
        <v>-9.67</v>
      </c>
      <c r="I619" s="16">
        <v>-3.18</v>
      </c>
      <c r="J619" s="16"/>
      <c r="K619" s="25">
        <f t="shared" si="85"/>
        <v>6.1699999999999129</v>
      </c>
      <c r="L619" s="25"/>
      <c r="M619" s="25">
        <f t="shared" si="86"/>
        <v>-5.9138891601562505E-3</v>
      </c>
      <c r="N619" s="25">
        <f t="shared" si="87"/>
        <v>3.4118591308593746E-4</v>
      </c>
      <c r="O619" s="25">
        <f t="shared" si="88"/>
        <v>9.8057070849609378</v>
      </c>
      <c r="P619" s="25"/>
      <c r="Q619" s="25">
        <f t="shared" si="89"/>
        <v>-8.2442748091603058E-3</v>
      </c>
      <c r="R619" s="25">
        <f t="shared" si="90"/>
        <v>-7.381679389312977E-2</v>
      </c>
      <c r="S619" s="25">
        <f t="shared" si="91"/>
        <v>-2.4274809160305343E-2</v>
      </c>
      <c r="T619" s="25"/>
    </row>
    <row r="620" spans="1:20" s="15" customFormat="1" x14ac:dyDescent="0.25">
      <c r="A620" s="15">
        <f t="shared" si="84"/>
        <v>6.1799999999999127</v>
      </c>
      <c r="B620" s="2"/>
      <c r="C620" s="16">
        <v>-4.13</v>
      </c>
      <c r="D620" s="16">
        <v>-1.18</v>
      </c>
      <c r="E620" s="16">
        <v>16370.09</v>
      </c>
      <c r="F620" s="2"/>
      <c r="G620" s="16">
        <v>-2.46</v>
      </c>
      <c r="H620" s="16">
        <v>-11.24</v>
      </c>
      <c r="I620" s="16">
        <v>-3.11</v>
      </c>
      <c r="J620" s="16"/>
      <c r="K620" s="25">
        <f t="shared" si="85"/>
        <v>6.1799999999999127</v>
      </c>
      <c r="L620" s="25"/>
      <c r="M620" s="25">
        <f t="shared" si="86"/>
        <v>-2.4721014404296875E-3</v>
      </c>
      <c r="N620" s="25">
        <f t="shared" si="87"/>
        <v>-7.06314697265625E-4</v>
      </c>
      <c r="O620" s="25">
        <f t="shared" si="88"/>
        <v>9.7986738665771487</v>
      </c>
      <c r="P620" s="25"/>
      <c r="Q620" s="25">
        <f t="shared" si="89"/>
        <v>-1.8778625954198474E-2</v>
      </c>
      <c r="R620" s="25">
        <f t="shared" si="90"/>
        <v>-8.5801526717557253E-2</v>
      </c>
      <c r="S620" s="25">
        <f t="shared" si="91"/>
        <v>-2.3740458015267175E-2</v>
      </c>
      <c r="T620" s="25"/>
    </row>
    <row r="621" spans="1:20" s="15" customFormat="1" x14ac:dyDescent="0.25">
      <c r="A621" s="15">
        <f t="shared" si="84"/>
        <v>6.1899999999999125</v>
      </c>
      <c r="B621" s="2"/>
      <c r="C621" s="16">
        <v>-12.88</v>
      </c>
      <c r="D621" s="16">
        <v>-4.43</v>
      </c>
      <c r="E621" s="16">
        <v>16369.84</v>
      </c>
      <c r="F621" s="2"/>
      <c r="G621" s="16">
        <v>-3.02</v>
      </c>
      <c r="H621" s="16">
        <v>-10.67</v>
      </c>
      <c r="I621" s="16">
        <v>-3.86</v>
      </c>
      <c r="J621" s="16"/>
      <c r="K621" s="25">
        <f t="shared" si="85"/>
        <v>6.1899999999999125</v>
      </c>
      <c r="L621" s="25"/>
      <c r="M621" s="25">
        <f t="shared" si="86"/>
        <v>-7.7096044921875009E-3</v>
      </c>
      <c r="N621" s="25">
        <f t="shared" si="87"/>
        <v>-2.6516729736328123E-3</v>
      </c>
      <c r="O621" s="25">
        <f t="shared" si="88"/>
        <v>9.7985242236328123</v>
      </c>
      <c r="P621" s="25"/>
      <c r="Q621" s="25">
        <f t="shared" si="89"/>
        <v>-2.3053435114503817E-2</v>
      </c>
      <c r="R621" s="25">
        <f t="shared" si="90"/>
        <v>-8.1450381679389311E-2</v>
      </c>
      <c r="S621" s="25">
        <f t="shared" si="91"/>
        <v>-2.9465648854961831E-2</v>
      </c>
      <c r="T621" s="25"/>
    </row>
    <row r="622" spans="1:20" s="15" customFormat="1" x14ac:dyDescent="0.25">
      <c r="A622" s="15">
        <f t="shared" si="84"/>
        <v>6.1999999999999122</v>
      </c>
      <c r="B622" s="2"/>
      <c r="C622" s="16">
        <v>-14.38</v>
      </c>
      <c r="D622" s="16">
        <v>1.57</v>
      </c>
      <c r="E622" s="16">
        <v>16369.59</v>
      </c>
      <c r="F622" s="2"/>
      <c r="G622" s="16">
        <v>-3.27</v>
      </c>
      <c r="H622" s="16">
        <v>-11.86</v>
      </c>
      <c r="I622" s="16">
        <v>-2.68</v>
      </c>
      <c r="J622" s="16"/>
      <c r="K622" s="25">
        <f t="shared" si="85"/>
        <v>6.1999999999999122</v>
      </c>
      <c r="L622" s="25"/>
      <c r="M622" s="25">
        <f t="shared" si="86"/>
        <v>-8.6074621582031257E-3</v>
      </c>
      <c r="N622" s="25">
        <f t="shared" si="87"/>
        <v>9.3975769042968754E-4</v>
      </c>
      <c r="O622" s="25">
        <f t="shared" si="88"/>
        <v>9.7983745806884777</v>
      </c>
      <c r="P622" s="25"/>
      <c r="Q622" s="25">
        <f t="shared" si="89"/>
        <v>-2.4961832061068702E-2</v>
      </c>
      <c r="R622" s="25">
        <f t="shared" si="90"/>
        <v>-9.0534351145038161E-2</v>
      </c>
      <c r="S622" s="25">
        <f t="shared" si="91"/>
        <v>-2.0458015267175573E-2</v>
      </c>
      <c r="T622" s="25"/>
    </row>
    <row r="623" spans="1:20" s="15" customFormat="1" x14ac:dyDescent="0.25">
      <c r="A623" s="15">
        <f t="shared" si="84"/>
        <v>6.209999999999912</v>
      </c>
      <c r="B623" s="2"/>
      <c r="C623" s="16">
        <v>7.62</v>
      </c>
      <c r="D623" s="16">
        <v>4.07</v>
      </c>
      <c r="E623" s="16">
        <v>16365.34</v>
      </c>
      <c r="F623" s="2"/>
      <c r="G623" s="16">
        <v>-2.89</v>
      </c>
      <c r="H623" s="16">
        <v>-13.17</v>
      </c>
      <c r="I623" s="16">
        <v>-2.36</v>
      </c>
      <c r="J623" s="16"/>
      <c r="K623" s="25">
        <f t="shared" si="85"/>
        <v>6.209999999999912</v>
      </c>
      <c r="L623" s="25"/>
      <c r="M623" s="25">
        <f t="shared" si="86"/>
        <v>4.5611169433593755E-3</v>
      </c>
      <c r="N623" s="25">
        <f t="shared" si="87"/>
        <v>2.436187133789063E-3</v>
      </c>
      <c r="O623" s="25">
        <f t="shared" si="88"/>
        <v>9.7958306506347661</v>
      </c>
      <c r="P623" s="25"/>
      <c r="Q623" s="25">
        <f t="shared" si="89"/>
        <v>-2.2061068702290076E-2</v>
      </c>
      <c r="R623" s="25">
        <f t="shared" si="90"/>
        <v>-0.10053435114503817</v>
      </c>
      <c r="S623" s="25">
        <f t="shared" si="91"/>
        <v>-1.801526717557252E-2</v>
      </c>
      <c r="T623" s="25"/>
    </row>
    <row r="624" spans="1:20" s="15" customFormat="1" x14ac:dyDescent="0.25">
      <c r="A624" s="15">
        <f t="shared" si="84"/>
        <v>6.2199999999999118</v>
      </c>
      <c r="B624" s="2"/>
      <c r="C624" s="16">
        <v>14.62</v>
      </c>
      <c r="D624" s="16">
        <v>7.07</v>
      </c>
      <c r="E624" s="16">
        <v>16375.09</v>
      </c>
      <c r="F624" s="2"/>
      <c r="G624" s="16">
        <v>-2.33</v>
      </c>
      <c r="H624" s="16">
        <v>-14.42</v>
      </c>
      <c r="I624" s="16">
        <v>-2.2400000000000002</v>
      </c>
      <c r="J624" s="16"/>
      <c r="K624" s="25">
        <f t="shared" si="85"/>
        <v>6.2199999999999118</v>
      </c>
      <c r="L624" s="25"/>
      <c r="M624" s="25">
        <f t="shared" si="86"/>
        <v>8.7511193847656255E-3</v>
      </c>
      <c r="N624" s="25">
        <f t="shared" si="87"/>
        <v>4.2319024658203129E-3</v>
      </c>
      <c r="O624" s="25">
        <f t="shared" si="88"/>
        <v>9.8016667254638676</v>
      </c>
      <c r="P624" s="25"/>
      <c r="Q624" s="25">
        <f t="shared" si="89"/>
        <v>-1.7786259541984734E-2</v>
      </c>
      <c r="R624" s="25">
        <f t="shared" si="90"/>
        <v>-0.1100763358778626</v>
      </c>
      <c r="S624" s="25">
        <f t="shared" si="91"/>
        <v>-1.7099236641221375E-2</v>
      </c>
      <c r="T624" s="25"/>
    </row>
    <row r="625" spans="1:20" s="15" customFormat="1" x14ac:dyDescent="0.25">
      <c r="A625" s="15">
        <f t="shared" si="84"/>
        <v>6.2299999999999116</v>
      </c>
      <c r="B625" s="2"/>
      <c r="C625" s="16">
        <v>2.12</v>
      </c>
      <c r="D625" s="16">
        <v>2.57</v>
      </c>
      <c r="E625" s="16">
        <v>16378.09</v>
      </c>
      <c r="F625" s="2"/>
      <c r="G625" s="16">
        <v>-0.83</v>
      </c>
      <c r="H625" s="16">
        <v>-16.86</v>
      </c>
      <c r="I625" s="16">
        <v>-2.61</v>
      </c>
      <c r="J625" s="16"/>
      <c r="K625" s="25">
        <f t="shared" si="85"/>
        <v>6.2299999999999116</v>
      </c>
      <c r="L625" s="25"/>
      <c r="M625" s="25">
        <f t="shared" si="86"/>
        <v>1.2689721679687502E-3</v>
      </c>
      <c r="N625" s="25">
        <f t="shared" si="87"/>
        <v>1.5383294677734376E-3</v>
      </c>
      <c r="O625" s="25">
        <f t="shared" si="88"/>
        <v>9.803462440795899</v>
      </c>
      <c r="P625" s="25"/>
      <c r="Q625" s="25">
        <f t="shared" si="89"/>
        <v>-6.3358778625954197E-3</v>
      </c>
      <c r="R625" s="25">
        <f t="shared" si="90"/>
        <v>-0.12870229007633588</v>
      </c>
      <c r="S625" s="25">
        <f t="shared" si="91"/>
        <v>-1.9923664122137405E-2</v>
      </c>
      <c r="T625" s="25"/>
    </row>
    <row r="626" spans="1:20" s="15" customFormat="1" x14ac:dyDescent="0.25">
      <c r="A626" s="15">
        <f t="shared" si="84"/>
        <v>6.2399999999999114</v>
      </c>
      <c r="B626" s="2"/>
      <c r="C626" s="16">
        <v>-12.63</v>
      </c>
      <c r="D626" s="16">
        <v>-3.43</v>
      </c>
      <c r="E626" s="16">
        <v>16382.34</v>
      </c>
      <c r="F626" s="2"/>
      <c r="G626" s="16">
        <v>-0.33</v>
      </c>
      <c r="H626" s="16">
        <v>-16.8</v>
      </c>
      <c r="I626" s="16">
        <v>-1.61</v>
      </c>
      <c r="J626" s="16"/>
      <c r="K626" s="25">
        <f t="shared" si="85"/>
        <v>6.2399999999999114</v>
      </c>
      <c r="L626" s="25"/>
      <c r="M626" s="25">
        <f t="shared" si="86"/>
        <v>-7.5599615478515632E-3</v>
      </c>
      <c r="N626" s="25">
        <f t="shared" si="87"/>
        <v>-2.0531011962890626E-3</v>
      </c>
      <c r="O626" s="25">
        <f t="shared" si="88"/>
        <v>9.8060063708496106</v>
      </c>
      <c r="P626" s="25"/>
      <c r="Q626" s="25">
        <f t="shared" si="89"/>
        <v>-2.5190839694656489E-3</v>
      </c>
      <c r="R626" s="25">
        <f t="shared" si="90"/>
        <v>-0.12824427480916031</v>
      </c>
      <c r="S626" s="25">
        <f t="shared" si="91"/>
        <v>-1.2290076335877864E-2</v>
      </c>
      <c r="T626" s="25"/>
    </row>
    <row r="627" spans="1:20" s="15" customFormat="1" x14ac:dyDescent="0.25">
      <c r="A627" s="15">
        <f t="shared" si="84"/>
        <v>6.2499999999999112</v>
      </c>
      <c r="B627" s="2"/>
      <c r="C627" s="16">
        <v>-7.38</v>
      </c>
      <c r="D627" s="16">
        <v>-1.93</v>
      </c>
      <c r="E627" s="16">
        <v>16385.34</v>
      </c>
      <c r="F627" s="2"/>
      <c r="G627" s="16">
        <v>-0.08</v>
      </c>
      <c r="H627" s="16">
        <v>-14.36</v>
      </c>
      <c r="I627" s="16">
        <v>-1.36</v>
      </c>
      <c r="J627" s="16"/>
      <c r="K627" s="25">
        <f t="shared" si="85"/>
        <v>6.2499999999999112</v>
      </c>
      <c r="L627" s="25"/>
      <c r="M627" s="25">
        <f t="shared" si="86"/>
        <v>-4.4174597167968748E-3</v>
      </c>
      <c r="N627" s="25">
        <f t="shared" si="87"/>
        <v>-1.1552435302734376E-3</v>
      </c>
      <c r="O627" s="25">
        <f t="shared" si="88"/>
        <v>9.807802086181642</v>
      </c>
      <c r="P627" s="25"/>
      <c r="Q627" s="25">
        <f t="shared" si="89"/>
        <v>-6.1068702290076337E-4</v>
      </c>
      <c r="R627" s="25">
        <f t="shared" si="90"/>
        <v>-0.10961832061068702</v>
      </c>
      <c r="S627" s="25">
        <f t="shared" si="91"/>
        <v>-1.0381679389312977E-2</v>
      </c>
      <c r="T627" s="25"/>
    </row>
    <row r="628" spans="1:20" s="15" customFormat="1" x14ac:dyDescent="0.25">
      <c r="A628" s="15">
        <f t="shared" si="84"/>
        <v>6.259999999999911</v>
      </c>
      <c r="B628" s="2"/>
      <c r="C628" s="16">
        <v>4.87</v>
      </c>
      <c r="D628" s="16">
        <v>7.0000000000000007E-2</v>
      </c>
      <c r="E628" s="16">
        <v>16388.84</v>
      </c>
      <c r="F628" s="2"/>
      <c r="G628" s="16">
        <v>-0.46</v>
      </c>
      <c r="H628" s="16">
        <v>-16.170000000000002</v>
      </c>
      <c r="I628" s="16">
        <v>1.26</v>
      </c>
      <c r="J628" s="16"/>
      <c r="K628" s="25">
        <f t="shared" si="85"/>
        <v>6.259999999999911</v>
      </c>
      <c r="L628" s="25"/>
      <c r="M628" s="25">
        <f t="shared" si="86"/>
        <v>2.9150445556640628E-3</v>
      </c>
      <c r="N628" s="25">
        <f t="shared" si="87"/>
        <v>4.1900024414062503E-5</v>
      </c>
      <c r="O628" s="25">
        <f t="shared" si="88"/>
        <v>9.8098970874023443</v>
      </c>
      <c r="P628" s="25"/>
      <c r="Q628" s="25">
        <f t="shared" si="89"/>
        <v>-3.5114503816793896E-3</v>
      </c>
      <c r="R628" s="25">
        <f t="shared" si="90"/>
        <v>-0.12343511450381681</v>
      </c>
      <c r="S628" s="25">
        <f t="shared" si="91"/>
        <v>9.6183206106870232E-3</v>
      </c>
      <c r="T628" s="25"/>
    </row>
    <row r="629" spans="1:20" s="15" customFormat="1" x14ac:dyDescent="0.25">
      <c r="A629" s="15">
        <f t="shared" si="84"/>
        <v>6.2699999999999108</v>
      </c>
      <c r="B629" s="2"/>
      <c r="C629" s="16">
        <v>23.62</v>
      </c>
      <c r="D629" s="16">
        <v>12.57</v>
      </c>
      <c r="E629" s="16">
        <v>16371.34</v>
      </c>
      <c r="F629" s="2"/>
      <c r="G629" s="16">
        <v>-0.27</v>
      </c>
      <c r="H629" s="16">
        <v>-16.920000000000002</v>
      </c>
      <c r="I629" s="16">
        <v>0.56999999999999995</v>
      </c>
      <c r="J629" s="16"/>
      <c r="K629" s="25">
        <f t="shared" si="85"/>
        <v>6.2699999999999108</v>
      </c>
      <c r="L629" s="25"/>
      <c r="M629" s="25">
        <f t="shared" si="86"/>
        <v>1.4138265380859376E-2</v>
      </c>
      <c r="N629" s="25">
        <f t="shared" si="87"/>
        <v>7.5240472412109382E-3</v>
      </c>
      <c r="O629" s="25">
        <f t="shared" si="88"/>
        <v>9.7994220812988289</v>
      </c>
      <c r="P629" s="25"/>
      <c r="Q629" s="25">
        <f t="shared" si="89"/>
        <v>-2.0610687022900765E-3</v>
      </c>
      <c r="R629" s="25">
        <f t="shared" si="90"/>
        <v>-0.12916030534351147</v>
      </c>
      <c r="S629" s="25">
        <f t="shared" si="91"/>
        <v>4.3511450381679383E-3</v>
      </c>
      <c r="T629" s="25"/>
    </row>
    <row r="630" spans="1:20" s="15" customFormat="1" x14ac:dyDescent="0.25">
      <c r="A630" s="15">
        <f t="shared" si="84"/>
        <v>6.2799999999999105</v>
      </c>
      <c r="B630" s="2"/>
      <c r="C630" s="16">
        <v>25.62</v>
      </c>
      <c r="D630" s="16">
        <v>12.07</v>
      </c>
      <c r="E630" s="16">
        <v>16361.59</v>
      </c>
      <c r="F630" s="2"/>
      <c r="G630" s="16">
        <v>0.28999999999999998</v>
      </c>
      <c r="H630" s="16">
        <v>-15.92</v>
      </c>
      <c r="I630" s="16">
        <v>1.89</v>
      </c>
      <c r="J630" s="16"/>
      <c r="K630" s="25">
        <f t="shared" si="85"/>
        <v>6.2799999999999105</v>
      </c>
      <c r="L630" s="25"/>
      <c r="M630" s="25">
        <f t="shared" si="86"/>
        <v>1.5335408935546876E-2</v>
      </c>
      <c r="N630" s="25">
        <f t="shared" si="87"/>
        <v>7.2247613525390627E-3</v>
      </c>
      <c r="O630" s="25">
        <f t="shared" si="88"/>
        <v>9.7935860064697273</v>
      </c>
      <c r="P630" s="25"/>
      <c r="Q630" s="25">
        <f t="shared" si="89"/>
        <v>2.2137404580152668E-3</v>
      </c>
      <c r="R630" s="25">
        <f t="shared" si="90"/>
        <v>-0.1215267175572519</v>
      </c>
      <c r="S630" s="25">
        <f t="shared" si="91"/>
        <v>1.4427480916030534E-2</v>
      </c>
      <c r="T630" s="25"/>
    </row>
    <row r="631" spans="1:20" s="15" customFormat="1" x14ac:dyDescent="0.25">
      <c r="A631" s="15">
        <f t="shared" si="84"/>
        <v>6.2899999999999103</v>
      </c>
      <c r="B631" s="2"/>
      <c r="C631" s="16">
        <v>14.12</v>
      </c>
      <c r="D631" s="16">
        <v>11.82</v>
      </c>
      <c r="E631" s="16">
        <v>16359.84</v>
      </c>
      <c r="F631" s="2"/>
      <c r="G631" s="16">
        <v>0.98</v>
      </c>
      <c r="H631" s="16">
        <v>-15.86</v>
      </c>
      <c r="I631" s="16">
        <v>1.95</v>
      </c>
      <c r="J631" s="16"/>
      <c r="K631" s="25">
        <f t="shared" si="85"/>
        <v>6.2899999999999103</v>
      </c>
      <c r="L631" s="25"/>
      <c r="M631" s="25">
        <f t="shared" si="86"/>
        <v>8.45183349609375E-3</v>
      </c>
      <c r="N631" s="25">
        <f t="shared" si="87"/>
        <v>7.0751184082031258E-3</v>
      </c>
      <c r="O631" s="25">
        <f t="shared" si="88"/>
        <v>9.7925385058593761</v>
      </c>
      <c r="P631" s="25"/>
      <c r="Q631" s="25">
        <f t="shared" si="89"/>
        <v>7.4809160305343509E-3</v>
      </c>
      <c r="R631" s="25">
        <f t="shared" si="90"/>
        <v>-0.12106870229007634</v>
      </c>
      <c r="S631" s="25">
        <f t="shared" si="91"/>
        <v>1.4885496183206106E-2</v>
      </c>
      <c r="T631" s="25"/>
    </row>
    <row r="632" spans="1:20" s="15" customFormat="1" x14ac:dyDescent="0.25">
      <c r="A632" s="15">
        <f t="shared" si="84"/>
        <v>6.2999999999999101</v>
      </c>
      <c r="B632" s="2"/>
      <c r="C632" s="16">
        <v>13.37</v>
      </c>
      <c r="D632" s="16">
        <v>5.82</v>
      </c>
      <c r="E632" s="16">
        <v>16367.34</v>
      </c>
      <c r="F632" s="2"/>
      <c r="G632" s="16">
        <v>0.36</v>
      </c>
      <c r="H632" s="16">
        <v>-14.74</v>
      </c>
      <c r="I632" s="16">
        <v>2.2000000000000002</v>
      </c>
      <c r="J632" s="16"/>
      <c r="K632" s="25">
        <f t="shared" si="85"/>
        <v>6.2999999999999101</v>
      </c>
      <c r="L632" s="25"/>
      <c r="M632" s="25">
        <f t="shared" si="86"/>
        <v>8.0029046630859368E-3</v>
      </c>
      <c r="N632" s="25">
        <f t="shared" si="87"/>
        <v>3.4836877441406255E-3</v>
      </c>
      <c r="O632" s="25">
        <f t="shared" si="88"/>
        <v>9.7970277941894537</v>
      </c>
      <c r="P632" s="25"/>
      <c r="Q632" s="25">
        <f t="shared" si="89"/>
        <v>2.7480916030534351E-3</v>
      </c>
      <c r="R632" s="25">
        <f t="shared" si="90"/>
        <v>-0.11251908396946565</v>
      </c>
      <c r="S632" s="25">
        <f t="shared" si="91"/>
        <v>1.6793893129770993E-2</v>
      </c>
      <c r="T632" s="25"/>
    </row>
    <row r="633" spans="1:20" s="15" customFormat="1" x14ac:dyDescent="0.25">
      <c r="A633" s="15">
        <f t="shared" si="84"/>
        <v>6.3099999999999099</v>
      </c>
      <c r="B633" s="2"/>
      <c r="C633" s="16">
        <v>20.12</v>
      </c>
      <c r="D633" s="16">
        <v>9.07</v>
      </c>
      <c r="E633" s="16">
        <v>16378.34</v>
      </c>
      <c r="F633" s="2"/>
      <c r="G633" s="16">
        <v>2.36</v>
      </c>
      <c r="H633" s="16">
        <v>-13.67</v>
      </c>
      <c r="I633" s="16">
        <v>2.2599999999999998</v>
      </c>
      <c r="J633" s="16"/>
      <c r="K633" s="25">
        <f t="shared" si="85"/>
        <v>6.3099999999999099</v>
      </c>
      <c r="L633" s="25"/>
      <c r="M633" s="25">
        <f t="shared" si="86"/>
        <v>1.2043264160156251E-2</v>
      </c>
      <c r="N633" s="25">
        <f t="shared" si="87"/>
        <v>5.4290460205078132E-3</v>
      </c>
      <c r="O633" s="25">
        <f t="shared" si="88"/>
        <v>9.8036120837402354</v>
      </c>
      <c r="P633" s="25"/>
      <c r="Q633" s="25">
        <f t="shared" si="89"/>
        <v>1.801526717557252E-2</v>
      </c>
      <c r="R633" s="25">
        <f t="shared" si="90"/>
        <v>-0.10435114503816793</v>
      </c>
      <c r="S633" s="25">
        <f t="shared" si="91"/>
        <v>1.7251908396946562E-2</v>
      </c>
      <c r="T633" s="25"/>
    </row>
    <row r="634" spans="1:20" s="15" customFormat="1" x14ac:dyDescent="0.25">
      <c r="A634" s="15">
        <f t="shared" si="84"/>
        <v>6.3199999999999097</v>
      </c>
      <c r="B634" s="2"/>
      <c r="C634" s="16">
        <v>32.369999999999997</v>
      </c>
      <c r="D634" s="16">
        <v>7.57</v>
      </c>
      <c r="E634" s="16">
        <v>16383.84</v>
      </c>
      <c r="F634" s="2"/>
      <c r="G634" s="16">
        <v>3.23</v>
      </c>
      <c r="H634" s="16">
        <v>-12.49</v>
      </c>
      <c r="I634" s="16">
        <v>2.4500000000000002</v>
      </c>
      <c r="J634" s="16"/>
      <c r="K634" s="25">
        <f t="shared" si="85"/>
        <v>6.3199999999999097</v>
      </c>
      <c r="L634" s="25"/>
      <c r="M634" s="25">
        <f t="shared" si="86"/>
        <v>1.9375768432617187E-2</v>
      </c>
      <c r="N634" s="25">
        <f t="shared" si="87"/>
        <v>4.5311883544921876E-3</v>
      </c>
      <c r="O634" s="25">
        <f t="shared" si="88"/>
        <v>9.8069042285156254</v>
      </c>
      <c r="P634" s="25"/>
      <c r="Q634" s="25">
        <f t="shared" si="89"/>
        <v>2.465648854961832E-2</v>
      </c>
      <c r="R634" s="25">
        <f t="shared" si="90"/>
        <v>-9.5343511450381682E-2</v>
      </c>
      <c r="S634" s="25">
        <f t="shared" si="91"/>
        <v>1.8702290076335878E-2</v>
      </c>
      <c r="T634" s="25"/>
    </row>
    <row r="635" spans="1:20" s="15" customFormat="1" x14ac:dyDescent="0.25">
      <c r="A635" s="15">
        <f t="shared" si="84"/>
        <v>6.3299999999999095</v>
      </c>
      <c r="B635" s="2"/>
      <c r="C635" s="16">
        <v>28.12</v>
      </c>
      <c r="D635" s="16">
        <v>7.32</v>
      </c>
      <c r="E635" s="16">
        <v>16383.59</v>
      </c>
      <c r="F635" s="2"/>
      <c r="G635" s="16">
        <v>2.92</v>
      </c>
      <c r="H635" s="16">
        <v>-11.67</v>
      </c>
      <c r="I635" s="16">
        <v>2.14</v>
      </c>
      <c r="J635" s="16"/>
      <c r="K635" s="25">
        <f t="shared" si="85"/>
        <v>6.3299999999999095</v>
      </c>
      <c r="L635" s="25"/>
      <c r="M635" s="25">
        <f t="shared" si="86"/>
        <v>1.6831838378906252E-2</v>
      </c>
      <c r="N635" s="25">
        <f t="shared" si="87"/>
        <v>4.3815454101562507E-3</v>
      </c>
      <c r="O635" s="25">
        <f t="shared" si="88"/>
        <v>9.806754585571289</v>
      </c>
      <c r="P635" s="25"/>
      <c r="Q635" s="25">
        <f t="shared" si="89"/>
        <v>2.2290076335877863E-2</v>
      </c>
      <c r="R635" s="25">
        <f t="shared" si="90"/>
        <v>-8.9083969465648852E-2</v>
      </c>
      <c r="S635" s="25">
        <f t="shared" si="91"/>
        <v>1.6335877862595421E-2</v>
      </c>
      <c r="T635" s="25"/>
    </row>
    <row r="636" spans="1:20" s="15" customFormat="1" x14ac:dyDescent="0.25">
      <c r="A636" s="15">
        <f t="shared" si="84"/>
        <v>6.3399999999999093</v>
      </c>
      <c r="B636" s="2"/>
      <c r="C636" s="16">
        <v>12.87</v>
      </c>
      <c r="D636" s="16">
        <v>8.07</v>
      </c>
      <c r="E636" s="16">
        <v>16389.59</v>
      </c>
      <c r="F636" s="2"/>
      <c r="G636" s="16">
        <v>4.29</v>
      </c>
      <c r="H636" s="16">
        <v>-9.92</v>
      </c>
      <c r="I636" s="16">
        <v>3.26</v>
      </c>
      <c r="J636" s="16"/>
      <c r="K636" s="25">
        <f t="shared" si="85"/>
        <v>6.3399999999999093</v>
      </c>
      <c r="L636" s="25"/>
      <c r="M636" s="25">
        <f t="shared" si="86"/>
        <v>7.7036187744140621E-3</v>
      </c>
      <c r="N636" s="25">
        <f t="shared" si="87"/>
        <v>4.8304742431640631E-3</v>
      </c>
      <c r="O636" s="25">
        <f t="shared" si="88"/>
        <v>9.8103460162353517</v>
      </c>
      <c r="P636" s="25"/>
      <c r="Q636" s="25">
        <f t="shared" si="89"/>
        <v>3.2748091603053434E-2</v>
      </c>
      <c r="R636" s="25">
        <f t="shared" si="90"/>
        <v>-7.5725190839694659E-2</v>
      </c>
      <c r="S636" s="25">
        <f t="shared" si="91"/>
        <v>2.4885496183206107E-2</v>
      </c>
      <c r="T636" s="25"/>
    </row>
    <row r="637" spans="1:20" s="15" customFormat="1" x14ac:dyDescent="0.25">
      <c r="A637" s="15">
        <f t="shared" si="84"/>
        <v>6.3499999999999091</v>
      </c>
      <c r="B637" s="2"/>
      <c r="C637" s="16">
        <v>17.12</v>
      </c>
      <c r="D637" s="16">
        <v>11.57</v>
      </c>
      <c r="E637" s="16">
        <v>16394.59</v>
      </c>
      <c r="F637" s="2"/>
      <c r="G637" s="16">
        <v>3.36</v>
      </c>
      <c r="H637" s="16">
        <v>-9.8000000000000007</v>
      </c>
      <c r="I637" s="16">
        <v>4.6399999999999997</v>
      </c>
      <c r="J637" s="16"/>
      <c r="K637" s="25">
        <f t="shared" si="85"/>
        <v>6.3499999999999091</v>
      </c>
      <c r="L637" s="25"/>
      <c r="M637" s="25">
        <f t="shared" si="86"/>
        <v>1.0247548828125001E-2</v>
      </c>
      <c r="N637" s="25">
        <f t="shared" si="87"/>
        <v>6.9254754638671881E-3</v>
      </c>
      <c r="O637" s="25">
        <f t="shared" si="88"/>
        <v>9.8133388751220707</v>
      </c>
      <c r="P637" s="25"/>
      <c r="Q637" s="25">
        <f t="shared" si="89"/>
        <v>2.5648854961832061E-2</v>
      </c>
      <c r="R637" s="25">
        <f t="shared" si="90"/>
        <v>-7.4809160305343514E-2</v>
      </c>
      <c r="S637" s="25">
        <f t="shared" si="91"/>
        <v>3.5419847328244269E-2</v>
      </c>
      <c r="T637" s="25"/>
    </row>
    <row r="638" spans="1:20" s="15" customFormat="1" x14ac:dyDescent="0.25">
      <c r="A638" s="15">
        <f t="shared" si="84"/>
        <v>6.3599999999999088</v>
      </c>
      <c r="B638" s="2"/>
      <c r="C638" s="16">
        <v>25.37</v>
      </c>
      <c r="D638" s="16">
        <v>10.32</v>
      </c>
      <c r="E638" s="16">
        <v>16391.59</v>
      </c>
      <c r="F638" s="2"/>
      <c r="G638" s="16">
        <v>3.17</v>
      </c>
      <c r="H638" s="16">
        <v>-10.3</v>
      </c>
      <c r="I638" s="16">
        <v>4.8899999999999997</v>
      </c>
      <c r="J638" s="16"/>
      <c r="K638" s="25">
        <f t="shared" si="85"/>
        <v>6.3599999999999088</v>
      </c>
      <c r="L638" s="25"/>
      <c r="M638" s="25">
        <f t="shared" si="86"/>
        <v>1.5185765991210938E-2</v>
      </c>
      <c r="N638" s="25">
        <f t="shared" si="87"/>
        <v>6.1772607421875002E-3</v>
      </c>
      <c r="O638" s="25">
        <f t="shared" si="88"/>
        <v>9.8115431597900393</v>
      </c>
      <c r="P638" s="25"/>
      <c r="Q638" s="25">
        <f t="shared" si="89"/>
        <v>2.4198473282442748E-2</v>
      </c>
      <c r="R638" s="25">
        <f t="shared" si="90"/>
        <v>-7.8625954198473291E-2</v>
      </c>
      <c r="S638" s="25">
        <f t="shared" si="91"/>
        <v>3.7328244274809158E-2</v>
      </c>
      <c r="T638" s="25"/>
    </row>
    <row r="639" spans="1:20" s="15" customFormat="1" x14ac:dyDescent="0.25">
      <c r="A639" s="15">
        <f t="shared" si="84"/>
        <v>6.3699999999999086</v>
      </c>
      <c r="B639" s="2"/>
      <c r="C639" s="16">
        <v>11.12</v>
      </c>
      <c r="D639" s="16">
        <v>9.07</v>
      </c>
      <c r="E639" s="16">
        <v>16387.09</v>
      </c>
      <c r="F639" s="2"/>
      <c r="G639" s="16">
        <v>2.54</v>
      </c>
      <c r="H639" s="16">
        <v>-9.3000000000000007</v>
      </c>
      <c r="I639" s="16">
        <v>4.57</v>
      </c>
      <c r="J639" s="16"/>
      <c r="K639" s="25">
        <f t="shared" si="85"/>
        <v>6.3699999999999086</v>
      </c>
      <c r="L639" s="25"/>
      <c r="M639" s="25">
        <f t="shared" si="86"/>
        <v>6.6561181640624996E-3</v>
      </c>
      <c r="N639" s="25">
        <f t="shared" si="87"/>
        <v>5.4290460205078132E-3</v>
      </c>
      <c r="O639" s="25">
        <f t="shared" si="88"/>
        <v>9.8088495867919931</v>
      </c>
      <c r="P639" s="25"/>
      <c r="Q639" s="25">
        <f t="shared" si="89"/>
        <v>1.9389312977099237E-2</v>
      </c>
      <c r="R639" s="25">
        <f t="shared" si="90"/>
        <v>-7.099236641221375E-2</v>
      </c>
      <c r="S639" s="25">
        <f t="shared" si="91"/>
        <v>3.4885496183206112E-2</v>
      </c>
      <c r="T639" s="25"/>
    </row>
    <row r="640" spans="1:20" s="15" customFormat="1" x14ac:dyDescent="0.25">
      <c r="A640" s="15">
        <f t="shared" si="84"/>
        <v>6.3799999999999084</v>
      </c>
      <c r="B640" s="2"/>
      <c r="C640" s="16">
        <v>-4.13</v>
      </c>
      <c r="D640" s="16">
        <v>0.56999999999999995</v>
      </c>
      <c r="E640" s="16">
        <v>16372.34</v>
      </c>
      <c r="F640" s="2"/>
      <c r="G640" s="16">
        <v>2.23</v>
      </c>
      <c r="H640" s="16">
        <v>-8.17</v>
      </c>
      <c r="I640" s="16">
        <v>5.89</v>
      </c>
      <c r="J640" s="16"/>
      <c r="K640" s="25">
        <f t="shared" si="85"/>
        <v>6.3799999999999084</v>
      </c>
      <c r="L640" s="25"/>
      <c r="M640" s="25">
        <f t="shared" si="86"/>
        <v>-2.4721014404296875E-3</v>
      </c>
      <c r="N640" s="25">
        <f t="shared" si="87"/>
        <v>3.4118591308593746E-4</v>
      </c>
      <c r="O640" s="25">
        <f t="shared" si="88"/>
        <v>9.8000206530761726</v>
      </c>
      <c r="P640" s="25"/>
      <c r="Q640" s="25">
        <f t="shared" si="89"/>
        <v>1.7022900763358779E-2</v>
      </c>
      <c r="R640" s="25">
        <f t="shared" si="90"/>
        <v>-6.2366412213740459E-2</v>
      </c>
      <c r="S640" s="25">
        <f t="shared" si="91"/>
        <v>4.4961832061068699E-2</v>
      </c>
      <c r="T640" s="25"/>
    </row>
    <row r="641" spans="1:20" s="15" customFormat="1" x14ac:dyDescent="0.25">
      <c r="A641" s="15">
        <f t="shared" si="84"/>
        <v>6.3899999999999082</v>
      </c>
      <c r="B641" s="2"/>
      <c r="C641" s="16">
        <v>-3.63</v>
      </c>
      <c r="D641" s="16">
        <v>8.07</v>
      </c>
      <c r="E641" s="16">
        <v>16373.34</v>
      </c>
      <c r="F641" s="2"/>
      <c r="G641" s="16">
        <v>1.61</v>
      </c>
      <c r="H641" s="16">
        <v>-6.92</v>
      </c>
      <c r="I641" s="16">
        <v>6.82</v>
      </c>
      <c r="J641" s="16"/>
      <c r="K641" s="25">
        <f t="shared" si="85"/>
        <v>6.3899999999999082</v>
      </c>
      <c r="L641" s="25"/>
      <c r="M641" s="25">
        <f t="shared" si="86"/>
        <v>-2.1728155517578124E-3</v>
      </c>
      <c r="N641" s="25">
        <f t="shared" si="87"/>
        <v>4.8304742431640631E-3</v>
      </c>
      <c r="O641" s="25">
        <f t="shared" si="88"/>
        <v>9.8006192248535164</v>
      </c>
      <c r="P641" s="25"/>
      <c r="Q641" s="25">
        <f t="shared" si="89"/>
        <v>1.2290076335877864E-2</v>
      </c>
      <c r="R641" s="25">
        <f t="shared" si="90"/>
        <v>-5.2824427480916029E-2</v>
      </c>
      <c r="S641" s="25">
        <f t="shared" si="91"/>
        <v>5.2061068702290075E-2</v>
      </c>
      <c r="T641" s="25"/>
    </row>
    <row r="642" spans="1:20" s="15" customFormat="1" x14ac:dyDescent="0.25">
      <c r="A642" s="15">
        <f t="shared" si="84"/>
        <v>6.399999999999908</v>
      </c>
      <c r="B642" s="2"/>
      <c r="C642" s="16">
        <v>2.37</v>
      </c>
      <c r="D642" s="16">
        <v>9.32</v>
      </c>
      <c r="E642" s="16">
        <v>16378.84</v>
      </c>
      <c r="F642" s="2"/>
      <c r="G642" s="16">
        <v>2.23</v>
      </c>
      <c r="H642" s="16">
        <v>-7.05</v>
      </c>
      <c r="I642" s="16">
        <v>6.89</v>
      </c>
      <c r="J642" s="16"/>
      <c r="K642" s="25">
        <f t="shared" si="85"/>
        <v>6.399999999999908</v>
      </c>
      <c r="L642" s="25"/>
      <c r="M642" s="25">
        <f t="shared" si="86"/>
        <v>1.4186151123046877E-3</v>
      </c>
      <c r="N642" s="25">
        <f t="shared" si="87"/>
        <v>5.5786889648437501E-3</v>
      </c>
      <c r="O642" s="25">
        <f t="shared" si="88"/>
        <v>9.8039113696289064</v>
      </c>
      <c r="P642" s="25"/>
      <c r="Q642" s="25">
        <f t="shared" si="89"/>
        <v>1.7022900763358779E-2</v>
      </c>
      <c r="R642" s="25">
        <f t="shared" si="90"/>
        <v>-5.3816793893129766E-2</v>
      </c>
      <c r="S642" s="25">
        <f t="shared" si="91"/>
        <v>5.259541984732824E-2</v>
      </c>
      <c r="T642" s="25"/>
    </row>
    <row r="643" spans="1:20" s="15" customFormat="1" x14ac:dyDescent="0.25">
      <c r="A643" s="15">
        <f t="shared" si="84"/>
        <v>6.4099999999999078</v>
      </c>
      <c r="B643" s="2"/>
      <c r="C643" s="16">
        <v>3.37</v>
      </c>
      <c r="D643" s="16">
        <v>10.82</v>
      </c>
      <c r="E643" s="16">
        <v>16369.34</v>
      </c>
      <c r="F643" s="2"/>
      <c r="G643" s="16">
        <v>2.36</v>
      </c>
      <c r="H643" s="16">
        <v>-9.49</v>
      </c>
      <c r="I643" s="16">
        <v>7.82</v>
      </c>
      <c r="J643" s="16"/>
      <c r="K643" s="25">
        <f t="shared" si="85"/>
        <v>6.4099999999999078</v>
      </c>
      <c r="L643" s="25"/>
      <c r="M643" s="25">
        <f t="shared" si="86"/>
        <v>2.0171868896484376E-3</v>
      </c>
      <c r="N643" s="25">
        <f t="shared" si="87"/>
        <v>6.4765466308593757E-3</v>
      </c>
      <c r="O643" s="25">
        <f t="shared" si="88"/>
        <v>9.7982249377441413</v>
      </c>
      <c r="P643" s="25"/>
      <c r="Q643" s="25">
        <f t="shared" si="89"/>
        <v>1.801526717557252E-2</v>
      </c>
      <c r="R643" s="25">
        <f t="shared" si="90"/>
        <v>-7.244274809160306E-2</v>
      </c>
      <c r="S643" s="25">
        <f t="shared" si="91"/>
        <v>5.9694656488549623E-2</v>
      </c>
      <c r="T643" s="25"/>
    </row>
    <row r="644" spans="1:20" s="15" customFormat="1" x14ac:dyDescent="0.25">
      <c r="A644" s="15">
        <f t="shared" ref="A644:A707" si="92">A643+0.01</f>
        <v>6.4199999999999076</v>
      </c>
      <c r="B644" s="2"/>
      <c r="C644" s="16">
        <v>-2.38</v>
      </c>
      <c r="D644" s="16">
        <v>14.32</v>
      </c>
      <c r="E644" s="16">
        <v>16349.59</v>
      </c>
      <c r="F644" s="2"/>
      <c r="G644" s="16">
        <v>2.04</v>
      </c>
      <c r="H644" s="16">
        <v>-7.8</v>
      </c>
      <c r="I644" s="16">
        <v>7.76</v>
      </c>
      <c r="J644" s="16"/>
      <c r="K644" s="25">
        <f t="shared" ref="K644:K707" si="93">A644</f>
        <v>6.4199999999999076</v>
      </c>
      <c r="L644" s="25"/>
      <c r="M644" s="25">
        <f t="shared" ref="M644:M707" si="94">(C644/16384)*9.807</f>
        <v>-1.424600830078125E-3</v>
      </c>
      <c r="N644" s="25">
        <f t="shared" ref="N644:N707" si="95">(D644/16384)*9.807</f>
        <v>8.5715478515624999E-3</v>
      </c>
      <c r="O644" s="25">
        <f t="shared" ref="O644:O707" si="96">(E644/16384)*9.807</f>
        <v>9.7864031451416018</v>
      </c>
      <c r="P644" s="25"/>
      <c r="Q644" s="25">
        <f t="shared" ref="Q644:Q707" si="97">G644/131</f>
        <v>1.5572519083969467E-2</v>
      </c>
      <c r="R644" s="25">
        <f t="shared" ref="R644:R707" si="98">H644/131</f>
        <v>-5.9541984732824425E-2</v>
      </c>
      <c r="S644" s="25">
        <f t="shared" ref="S644:S707" si="99">I644/131</f>
        <v>5.9236641221374044E-2</v>
      </c>
      <c r="T644" s="25"/>
    </row>
    <row r="645" spans="1:20" s="15" customFormat="1" x14ac:dyDescent="0.25">
      <c r="A645" s="15">
        <f t="shared" si="92"/>
        <v>6.4299999999999073</v>
      </c>
      <c r="B645" s="2"/>
      <c r="C645" s="16">
        <v>-8.1300000000000008</v>
      </c>
      <c r="D645" s="16">
        <v>6.07</v>
      </c>
      <c r="E645" s="16">
        <v>16363.09</v>
      </c>
      <c r="F645" s="2"/>
      <c r="G645" s="16">
        <v>1.67</v>
      </c>
      <c r="H645" s="16">
        <v>-6.67</v>
      </c>
      <c r="I645" s="16">
        <v>9.64</v>
      </c>
      <c r="J645" s="16"/>
      <c r="K645" s="25">
        <f t="shared" si="93"/>
        <v>6.4299999999999073</v>
      </c>
      <c r="L645" s="25"/>
      <c r="M645" s="25">
        <f t="shared" si="94"/>
        <v>-4.866388549804688E-3</v>
      </c>
      <c r="N645" s="25">
        <f t="shared" si="95"/>
        <v>3.6333306884765628E-3</v>
      </c>
      <c r="O645" s="25">
        <f t="shared" si="96"/>
        <v>9.7944838641357421</v>
      </c>
      <c r="P645" s="25"/>
      <c r="Q645" s="25">
        <f t="shared" si="97"/>
        <v>1.2748091603053435E-2</v>
      </c>
      <c r="R645" s="25">
        <f t="shared" si="98"/>
        <v>-5.0916030534351148E-2</v>
      </c>
      <c r="S645" s="25">
        <f t="shared" si="99"/>
        <v>7.3587786259541987E-2</v>
      </c>
      <c r="T645" s="25"/>
    </row>
    <row r="646" spans="1:20" s="15" customFormat="1" x14ac:dyDescent="0.25">
      <c r="A646" s="15">
        <f t="shared" si="92"/>
        <v>6.4399999999999071</v>
      </c>
      <c r="B646" s="2"/>
      <c r="C646" s="16">
        <v>-16.88</v>
      </c>
      <c r="D646" s="16">
        <v>3.57</v>
      </c>
      <c r="E646" s="16">
        <v>16384.59</v>
      </c>
      <c r="F646" s="2"/>
      <c r="G646" s="16">
        <v>1.1100000000000001</v>
      </c>
      <c r="H646" s="16">
        <v>-9.49</v>
      </c>
      <c r="I646" s="16">
        <v>9.57</v>
      </c>
      <c r="J646" s="16"/>
      <c r="K646" s="25">
        <f t="shared" si="93"/>
        <v>6.4399999999999071</v>
      </c>
      <c r="L646" s="25"/>
      <c r="M646" s="25">
        <f t="shared" si="94"/>
        <v>-1.01038916015625E-2</v>
      </c>
      <c r="N646" s="25">
        <f t="shared" si="95"/>
        <v>2.1369012451171875E-3</v>
      </c>
      <c r="O646" s="25">
        <f t="shared" si="96"/>
        <v>9.8073531573486328</v>
      </c>
      <c r="P646" s="25"/>
      <c r="Q646" s="25">
        <f t="shared" si="97"/>
        <v>8.473282442748092E-3</v>
      </c>
      <c r="R646" s="25">
        <f t="shared" si="98"/>
        <v>-7.244274809160306E-2</v>
      </c>
      <c r="S646" s="25">
        <f t="shared" si="99"/>
        <v>7.3053435114503823E-2</v>
      </c>
      <c r="T646" s="25"/>
    </row>
    <row r="647" spans="1:20" s="15" customFormat="1" x14ac:dyDescent="0.25">
      <c r="A647" s="15">
        <f t="shared" si="92"/>
        <v>6.4499999999999069</v>
      </c>
      <c r="B647" s="2"/>
      <c r="C647" s="16">
        <v>-20.13</v>
      </c>
      <c r="D647" s="16">
        <v>7.07</v>
      </c>
      <c r="E647" s="16">
        <v>16388.09</v>
      </c>
      <c r="F647" s="2"/>
      <c r="G647" s="16">
        <v>-0.89</v>
      </c>
      <c r="H647" s="16">
        <v>-10.55</v>
      </c>
      <c r="I647" s="16">
        <v>9.51</v>
      </c>
      <c r="J647" s="16"/>
      <c r="K647" s="25">
        <f t="shared" si="93"/>
        <v>6.4499999999999069</v>
      </c>
      <c r="L647" s="25"/>
      <c r="M647" s="25">
        <f t="shared" si="94"/>
        <v>-1.2049249877929687E-2</v>
      </c>
      <c r="N647" s="25">
        <f t="shared" si="95"/>
        <v>4.2319024658203129E-3</v>
      </c>
      <c r="O647" s="25">
        <f t="shared" si="96"/>
        <v>9.8094481585693369</v>
      </c>
      <c r="P647" s="25"/>
      <c r="Q647" s="25">
        <f t="shared" si="97"/>
        <v>-6.7938931297709922E-3</v>
      </c>
      <c r="R647" s="25">
        <f t="shared" si="98"/>
        <v>-8.053435114503818E-2</v>
      </c>
      <c r="S647" s="25">
        <f t="shared" si="99"/>
        <v>7.2595419847328244E-2</v>
      </c>
      <c r="T647" s="25"/>
    </row>
    <row r="648" spans="1:20" s="15" customFormat="1" x14ac:dyDescent="0.25">
      <c r="A648" s="15">
        <f t="shared" si="92"/>
        <v>6.4599999999999067</v>
      </c>
      <c r="B648" s="2"/>
      <c r="C648" s="16">
        <v>-16.63</v>
      </c>
      <c r="D648" s="16">
        <v>12.82</v>
      </c>
      <c r="E648" s="16">
        <v>16390.59</v>
      </c>
      <c r="F648" s="2"/>
      <c r="G648" s="16">
        <v>-0.71</v>
      </c>
      <c r="H648" s="16">
        <v>-11.55</v>
      </c>
      <c r="I648" s="16">
        <v>9.39</v>
      </c>
      <c r="J648" s="16"/>
      <c r="K648" s="25">
        <f t="shared" si="93"/>
        <v>6.4599999999999067</v>
      </c>
      <c r="L648" s="25"/>
      <c r="M648" s="25">
        <f t="shared" si="94"/>
        <v>-9.954248657226562E-3</v>
      </c>
      <c r="N648" s="25">
        <f t="shared" si="95"/>
        <v>7.6736901855468751E-3</v>
      </c>
      <c r="O648" s="25">
        <f t="shared" si="96"/>
        <v>9.8109445880126955</v>
      </c>
      <c r="P648" s="25"/>
      <c r="Q648" s="25">
        <f t="shared" si="97"/>
        <v>-5.4198473282442748E-3</v>
      </c>
      <c r="R648" s="25">
        <f t="shared" si="98"/>
        <v>-8.8167938931297721E-2</v>
      </c>
      <c r="S648" s="25">
        <f t="shared" si="99"/>
        <v>7.1679389312977099E-2</v>
      </c>
      <c r="T648" s="25"/>
    </row>
    <row r="649" spans="1:20" s="15" customFormat="1" x14ac:dyDescent="0.25">
      <c r="A649" s="15">
        <f t="shared" si="92"/>
        <v>6.4699999999999065</v>
      </c>
      <c r="B649" s="2"/>
      <c r="C649" s="16">
        <v>-20.63</v>
      </c>
      <c r="D649" s="16">
        <v>13.07</v>
      </c>
      <c r="E649" s="16">
        <v>16384.34</v>
      </c>
      <c r="F649" s="2"/>
      <c r="G649" s="16">
        <v>0.54</v>
      </c>
      <c r="H649" s="16">
        <v>-11.49</v>
      </c>
      <c r="I649" s="16">
        <v>8.39</v>
      </c>
      <c r="J649" s="16"/>
      <c r="K649" s="25">
        <f t="shared" si="93"/>
        <v>6.4699999999999065</v>
      </c>
      <c r="L649" s="25"/>
      <c r="M649" s="25">
        <f t="shared" si="94"/>
        <v>-1.2348535766601563E-2</v>
      </c>
      <c r="N649" s="25">
        <f t="shared" si="95"/>
        <v>7.8233331298828129E-3</v>
      </c>
      <c r="O649" s="25">
        <f t="shared" si="96"/>
        <v>9.8072035144042982</v>
      </c>
      <c r="P649" s="25"/>
      <c r="Q649" s="25">
        <f t="shared" si="97"/>
        <v>4.1221374045801529E-3</v>
      </c>
      <c r="R649" s="25">
        <f t="shared" si="98"/>
        <v>-8.7709923664122141E-2</v>
      </c>
      <c r="S649" s="25">
        <f t="shared" si="99"/>
        <v>6.4045801526717558E-2</v>
      </c>
      <c r="T649" s="25"/>
    </row>
    <row r="650" spans="1:20" s="15" customFormat="1" x14ac:dyDescent="0.25">
      <c r="A650" s="15">
        <f t="shared" si="92"/>
        <v>6.4799999999999063</v>
      </c>
      <c r="B650" s="2"/>
      <c r="C650" s="16">
        <v>-29.63</v>
      </c>
      <c r="D650" s="16">
        <v>14.82</v>
      </c>
      <c r="E650" s="16">
        <v>16387.34</v>
      </c>
      <c r="F650" s="2"/>
      <c r="G650" s="16">
        <v>-0.21</v>
      </c>
      <c r="H650" s="16">
        <v>-12.17</v>
      </c>
      <c r="I650" s="16">
        <v>9.51</v>
      </c>
      <c r="J650" s="16"/>
      <c r="K650" s="25">
        <f t="shared" si="93"/>
        <v>6.4799999999999063</v>
      </c>
      <c r="L650" s="25"/>
      <c r="M650" s="25">
        <f t="shared" si="94"/>
        <v>-1.7735681762695313E-2</v>
      </c>
      <c r="N650" s="25">
        <f t="shared" si="95"/>
        <v>8.8708337402343754E-3</v>
      </c>
      <c r="O650" s="25">
        <f t="shared" si="96"/>
        <v>9.8089992297363278</v>
      </c>
      <c r="P650" s="25"/>
      <c r="Q650" s="25">
        <f t="shared" si="97"/>
        <v>-1.6030534351145038E-3</v>
      </c>
      <c r="R650" s="25">
        <f t="shared" si="98"/>
        <v>-9.2900763358778629E-2</v>
      </c>
      <c r="S650" s="25">
        <f t="shared" si="99"/>
        <v>7.2595419847328244E-2</v>
      </c>
      <c r="T650" s="25"/>
    </row>
    <row r="651" spans="1:20" s="15" customFormat="1" x14ac:dyDescent="0.25">
      <c r="A651" s="15">
        <f t="shared" si="92"/>
        <v>6.4899999999999061</v>
      </c>
      <c r="B651" s="2"/>
      <c r="C651" s="16">
        <v>-20.88</v>
      </c>
      <c r="D651" s="16">
        <v>8.32</v>
      </c>
      <c r="E651" s="16">
        <v>16388.34</v>
      </c>
      <c r="F651" s="2"/>
      <c r="G651" s="16">
        <v>-1.46</v>
      </c>
      <c r="H651" s="16">
        <v>-12.55</v>
      </c>
      <c r="I651" s="16">
        <v>9.51</v>
      </c>
      <c r="J651" s="16"/>
      <c r="K651" s="25">
        <f t="shared" si="93"/>
        <v>6.4899999999999061</v>
      </c>
      <c r="L651" s="25"/>
      <c r="M651" s="25">
        <f t="shared" si="94"/>
        <v>-1.24981787109375E-2</v>
      </c>
      <c r="N651" s="25">
        <f t="shared" si="95"/>
        <v>4.9801171875E-3</v>
      </c>
      <c r="O651" s="25">
        <f t="shared" si="96"/>
        <v>9.8095978015136716</v>
      </c>
      <c r="P651" s="25"/>
      <c r="Q651" s="25">
        <f t="shared" si="97"/>
        <v>-1.1145038167938931E-2</v>
      </c>
      <c r="R651" s="25">
        <f t="shared" si="98"/>
        <v>-9.5801526717557262E-2</v>
      </c>
      <c r="S651" s="25">
        <f t="shared" si="99"/>
        <v>7.2595419847328244E-2</v>
      </c>
      <c r="T651" s="25"/>
    </row>
    <row r="652" spans="1:20" s="15" customFormat="1" x14ac:dyDescent="0.25">
      <c r="A652" s="15">
        <f t="shared" si="92"/>
        <v>6.4999999999999059</v>
      </c>
      <c r="B652" s="2"/>
      <c r="C652" s="16">
        <v>-10.63</v>
      </c>
      <c r="D652" s="16">
        <v>6.57</v>
      </c>
      <c r="E652" s="16">
        <v>16384.84</v>
      </c>
      <c r="F652" s="2"/>
      <c r="G652" s="16">
        <v>-2.52</v>
      </c>
      <c r="H652" s="16">
        <v>-12.86</v>
      </c>
      <c r="I652" s="16">
        <v>7.76</v>
      </c>
      <c r="J652" s="16"/>
      <c r="K652" s="25">
        <f t="shared" si="93"/>
        <v>6.4999999999999059</v>
      </c>
      <c r="L652" s="25"/>
      <c r="M652" s="25">
        <f t="shared" si="94"/>
        <v>-6.3628179931640629E-3</v>
      </c>
      <c r="N652" s="25">
        <f t="shared" si="95"/>
        <v>3.9326165771484374E-3</v>
      </c>
      <c r="O652" s="25">
        <f t="shared" si="96"/>
        <v>9.8075028002929692</v>
      </c>
      <c r="P652" s="25"/>
      <c r="Q652" s="25">
        <f t="shared" si="97"/>
        <v>-1.9236641221374046E-2</v>
      </c>
      <c r="R652" s="25">
        <f t="shared" si="98"/>
        <v>-9.8167938931297702E-2</v>
      </c>
      <c r="S652" s="25">
        <f t="shared" si="99"/>
        <v>5.9236641221374044E-2</v>
      </c>
      <c r="T652" s="25"/>
    </row>
    <row r="653" spans="1:20" s="15" customFormat="1" x14ac:dyDescent="0.25">
      <c r="A653" s="15">
        <f t="shared" si="92"/>
        <v>6.5099999999999056</v>
      </c>
      <c r="B653" s="2"/>
      <c r="C653" s="16">
        <v>-4.63</v>
      </c>
      <c r="D653" s="16">
        <v>10.82</v>
      </c>
      <c r="E653" s="16">
        <v>16388.84</v>
      </c>
      <c r="F653" s="2"/>
      <c r="G653" s="16">
        <v>-1.27</v>
      </c>
      <c r="H653" s="16">
        <v>-13.67</v>
      </c>
      <c r="I653" s="16">
        <v>4.76</v>
      </c>
      <c r="J653" s="16"/>
      <c r="K653" s="25">
        <f t="shared" si="93"/>
        <v>6.5099999999999056</v>
      </c>
      <c r="L653" s="25"/>
      <c r="M653" s="25">
        <f t="shared" si="94"/>
        <v>-2.7713873291015626E-3</v>
      </c>
      <c r="N653" s="25">
        <f t="shared" si="95"/>
        <v>6.4765466308593757E-3</v>
      </c>
      <c r="O653" s="25">
        <f t="shared" si="96"/>
        <v>9.8098970874023443</v>
      </c>
      <c r="P653" s="25"/>
      <c r="Q653" s="25">
        <f t="shared" si="97"/>
        <v>-9.6946564885496186E-3</v>
      </c>
      <c r="R653" s="25">
        <f t="shared" si="98"/>
        <v>-0.10435114503816793</v>
      </c>
      <c r="S653" s="25">
        <f t="shared" si="99"/>
        <v>3.6335877862595421E-2</v>
      </c>
      <c r="T653" s="25"/>
    </row>
    <row r="654" spans="1:20" s="15" customFormat="1" x14ac:dyDescent="0.25">
      <c r="A654" s="15">
        <f t="shared" si="92"/>
        <v>6.5199999999999054</v>
      </c>
      <c r="B654" s="2"/>
      <c r="C654" s="16">
        <v>-17.38</v>
      </c>
      <c r="D654" s="16">
        <v>8.32</v>
      </c>
      <c r="E654" s="16">
        <v>16387.34</v>
      </c>
      <c r="F654" s="2"/>
      <c r="G654" s="16">
        <v>-1.58</v>
      </c>
      <c r="H654" s="16">
        <v>-13.3</v>
      </c>
      <c r="I654" s="16">
        <v>3.07</v>
      </c>
      <c r="J654" s="16"/>
      <c r="K654" s="25">
        <f t="shared" si="93"/>
        <v>6.5199999999999054</v>
      </c>
      <c r="L654" s="25"/>
      <c r="M654" s="25">
        <f t="shared" si="94"/>
        <v>-1.0403177490234375E-2</v>
      </c>
      <c r="N654" s="25">
        <f t="shared" si="95"/>
        <v>4.9801171875E-3</v>
      </c>
      <c r="O654" s="25">
        <f t="shared" si="96"/>
        <v>9.8089992297363278</v>
      </c>
      <c r="P654" s="25"/>
      <c r="Q654" s="25">
        <f t="shared" si="97"/>
        <v>-1.2061068702290076E-2</v>
      </c>
      <c r="R654" s="25">
        <f t="shared" si="98"/>
        <v>-0.10152671755725191</v>
      </c>
      <c r="S654" s="25">
        <f t="shared" si="99"/>
        <v>2.3435114503816794E-2</v>
      </c>
      <c r="T654" s="25"/>
    </row>
    <row r="655" spans="1:20" s="15" customFormat="1" x14ac:dyDescent="0.25">
      <c r="A655" s="15">
        <f t="shared" si="92"/>
        <v>6.5299999999999052</v>
      </c>
      <c r="B655" s="2"/>
      <c r="C655" s="16">
        <v>-16.38</v>
      </c>
      <c r="D655" s="16">
        <v>7.32</v>
      </c>
      <c r="E655" s="16">
        <v>16401.59</v>
      </c>
      <c r="F655" s="2"/>
      <c r="G655" s="16">
        <v>-1.08</v>
      </c>
      <c r="H655" s="16">
        <v>-12.24</v>
      </c>
      <c r="I655" s="16">
        <v>3.7</v>
      </c>
      <c r="J655" s="16"/>
      <c r="K655" s="25">
        <f t="shared" si="93"/>
        <v>6.5299999999999052</v>
      </c>
      <c r="L655" s="25"/>
      <c r="M655" s="25">
        <f t="shared" si="94"/>
        <v>-9.8046057128906242E-3</v>
      </c>
      <c r="N655" s="25">
        <f t="shared" si="95"/>
        <v>4.3815454101562507E-3</v>
      </c>
      <c r="O655" s="25">
        <f t="shared" si="96"/>
        <v>9.8175288775634773</v>
      </c>
      <c r="P655" s="25"/>
      <c r="Q655" s="25">
        <f t="shared" si="97"/>
        <v>-8.2442748091603058E-3</v>
      </c>
      <c r="R655" s="25">
        <f t="shared" si="98"/>
        <v>-9.3435114503816794E-2</v>
      </c>
      <c r="S655" s="25">
        <f t="shared" si="99"/>
        <v>2.8244274809160308E-2</v>
      </c>
      <c r="T655" s="25"/>
    </row>
    <row r="656" spans="1:20" s="15" customFormat="1" x14ac:dyDescent="0.25">
      <c r="A656" s="15">
        <f t="shared" si="92"/>
        <v>6.539999999999905</v>
      </c>
      <c r="B656" s="2"/>
      <c r="C656" s="16">
        <v>-13.38</v>
      </c>
      <c r="D656" s="16">
        <v>12.07</v>
      </c>
      <c r="E656" s="16">
        <v>16407.09</v>
      </c>
      <c r="F656" s="2"/>
      <c r="G656" s="16">
        <v>-2.27</v>
      </c>
      <c r="H656" s="16">
        <v>-12.86</v>
      </c>
      <c r="I656" s="16">
        <v>2.3199999999999998</v>
      </c>
      <c r="J656" s="16"/>
      <c r="K656" s="25">
        <f t="shared" si="93"/>
        <v>6.539999999999905</v>
      </c>
      <c r="L656" s="25"/>
      <c r="M656" s="25">
        <f t="shared" si="94"/>
        <v>-8.0088903808593764E-3</v>
      </c>
      <c r="N656" s="25">
        <f t="shared" si="95"/>
        <v>7.2247613525390627E-3</v>
      </c>
      <c r="O656" s="25">
        <f t="shared" si="96"/>
        <v>9.8208210223388672</v>
      </c>
      <c r="P656" s="25"/>
      <c r="Q656" s="25">
        <f t="shared" si="97"/>
        <v>-1.7328244274809161E-2</v>
      </c>
      <c r="R656" s="25">
        <f t="shared" si="98"/>
        <v>-9.8167938931297702E-2</v>
      </c>
      <c r="S656" s="25">
        <f t="shared" si="99"/>
        <v>1.7709923664122135E-2</v>
      </c>
      <c r="T656" s="25"/>
    </row>
    <row r="657" spans="1:20" s="15" customFormat="1" x14ac:dyDescent="0.25">
      <c r="A657" s="15">
        <f t="shared" si="92"/>
        <v>6.5499999999999048</v>
      </c>
      <c r="B657" s="2"/>
      <c r="C657" s="16">
        <v>-5.13</v>
      </c>
      <c r="D657" s="16">
        <v>9.82</v>
      </c>
      <c r="E657" s="16">
        <v>16411.59</v>
      </c>
      <c r="F657" s="2"/>
      <c r="G657" s="16">
        <v>-2.27</v>
      </c>
      <c r="H657" s="16">
        <v>-12.11</v>
      </c>
      <c r="I657" s="16">
        <v>0.76</v>
      </c>
      <c r="J657" s="16"/>
      <c r="K657" s="25">
        <f t="shared" si="93"/>
        <v>6.5499999999999048</v>
      </c>
      <c r="L657" s="25"/>
      <c r="M657" s="25">
        <f t="shared" si="94"/>
        <v>-3.0706732177734376E-3</v>
      </c>
      <c r="N657" s="25">
        <f t="shared" si="95"/>
        <v>5.8779748535156256E-3</v>
      </c>
      <c r="O657" s="25">
        <f t="shared" si="96"/>
        <v>9.8235145953369152</v>
      </c>
      <c r="P657" s="25"/>
      <c r="Q657" s="25">
        <f t="shared" si="97"/>
        <v>-1.7328244274809161E-2</v>
      </c>
      <c r="R657" s="25">
        <f t="shared" si="98"/>
        <v>-9.244274809160305E-2</v>
      </c>
      <c r="S657" s="25">
        <f t="shared" si="99"/>
        <v>5.8015267175572519E-3</v>
      </c>
      <c r="T657" s="25"/>
    </row>
    <row r="658" spans="1:20" s="15" customFormat="1" x14ac:dyDescent="0.25">
      <c r="A658" s="15">
        <f t="shared" si="92"/>
        <v>6.5599999999999046</v>
      </c>
      <c r="B658" s="2"/>
      <c r="C658" s="16">
        <v>-2.38</v>
      </c>
      <c r="D658" s="16">
        <v>8.57</v>
      </c>
      <c r="E658" s="16">
        <v>16394.59</v>
      </c>
      <c r="F658" s="2"/>
      <c r="G658" s="16">
        <v>-3.21</v>
      </c>
      <c r="H658" s="16">
        <v>-12.8</v>
      </c>
      <c r="I658" s="16">
        <v>0.2</v>
      </c>
      <c r="J658" s="16"/>
      <c r="K658" s="25">
        <f t="shared" si="93"/>
        <v>6.5599999999999046</v>
      </c>
      <c r="L658" s="25"/>
      <c r="M658" s="25">
        <f t="shared" si="94"/>
        <v>-1.424600830078125E-3</v>
      </c>
      <c r="N658" s="25">
        <f t="shared" si="95"/>
        <v>5.1297601318359377E-3</v>
      </c>
      <c r="O658" s="25">
        <f t="shared" si="96"/>
        <v>9.8133388751220707</v>
      </c>
      <c r="P658" s="25"/>
      <c r="Q658" s="25">
        <f t="shared" si="97"/>
        <v>-2.4503816793893129E-2</v>
      </c>
      <c r="R658" s="25">
        <f t="shared" si="98"/>
        <v>-9.7709923664122136E-2</v>
      </c>
      <c r="S658" s="25">
        <f t="shared" si="99"/>
        <v>1.5267175572519084E-3</v>
      </c>
      <c r="T658" s="25"/>
    </row>
    <row r="659" spans="1:20" s="15" customFormat="1" x14ac:dyDescent="0.25">
      <c r="A659" s="15">
        <f t="shared" si="92"/>
        <v>6.5699999999999044</v>
      </c>
      <c r="B659" s="2"/>
      <c r="C659" s="16">
        <v>-7.38</v>
      </c>
      <c r="D659" s="16">
        <v>7.07</v>
      </c>
      <c r="E659" s="16">
        <v>16401.34</v>
      </c>
      <c r="F659" s="2"/>
      <c r="G659" s="16">
        <v>-3.89</v>
      </c>
      <c r="H659" s="16">
        <v>-13.74</v>
      </c>
      <c r="I659" s="16">
        <v>0.51</v>
      </c>
      <c r="J659" s="16"/>
      <c r="K659" s="25">
        <f t="shared" si="93"/>
        <v>6.5699999999999044</v>
      </c>
      <c r="L659" s="25"/>
      <c r="M659" s="25">
        <f t="shared" si="94"/>
        <v>-4.4174597167968748E-3</v>
      </c>
      <c r="N659" s="25">
        <f t="shared" si="95"/>
        <v>4.2319024658203129E-3</v>
      </c>
      <c r="O659" s="25">
        <f t="shared" si="96"/>
        <v>9.8173792346191409</v>
      </c>
      <c r="P659" s="25"/>
      <c r="Q659" s="25">
        <f t="shared" si="97"/>
        <v>-2.9694656488549621E-2</v>
      </c>
      <c r="R659" s="25">
        <f t="shared" si="98"/>
        <v>-0.10488549618320611</v>
      </c>
      <c r="S659" s="25">
        <f t="shared" si="99"/>
        <v>3.8931297709923667E-3</v>
      </c>
      <c r="T659" s="25"/>
    </row>
    <row r="660" spans="1:20" s="15" customFormat="1" x14ac:dyDescent="0.25">
      <c r="A660" s="15">
        <f t="shared" si="92"/>
        <v>6.5799999999999041</v>
      </c>
      <c r="B660" s="2"/>
      <c r="C660" s="16">
        <v>-11.63</v>
      </c>
      <c r="D660" s="16">
        <v>2.0699999999999998</v>
      </c>
      <c r="E660" s="16">
        <v>16405.59</v>
      </c>
      <c r="F660" s="2"/>
      <c r="G660" s="16">
        <v>-3.58</v>
      </c>
      <c r="H660" s="16">
        <v>-14.36</v>
      </c>
      <c r="I660" s="16">
        <v>1.07</v>
      </c>
      <c r="J660" s="16"/>
      <c r="K660" s="25">
        <f t="shared" si="93"/>
        <v>6.5799999999999041</v>
      </c>
      <c r="L660" s="25"/>
      <c r="M660" s="25">
        <f t="shared" si="94"/>
        <v>-6.9613897705078131E-3</v>
      </c>
      <c r="N660" s="25">
        <f t="shared" si="95"/>
        <v>1.2390435791015625E-3</v>
      </c>
      <c r="O660" s="25">
        <f t="shared" si="96"/>
        <v>9.8199231646728524</v>
      </c>
      <c r="P660" s="25"/>
      <c r="Q660" s="25">
        <f t="shared" si="97"/>
        <v>-2.732824427480916E-2</v>
      </c>
      <c r="R660" s="25">
        <f t="shared" si="98"/>
        <v>-0.10961832061068702</v>
      </c>
      <c r="S660" s="25">
        <f t="shared" si="99"/>
        <v>8.1679389312977104E-3</v>
      </c>
      <c r="T660" s="25"/>
    </row>
    <row r="661" spans="1:20" s="15" customFormat="1" x14ac:dyDescent="0.25">
      <c r="A661" s="15">
        <f t="shared" si="92"/>
        <v>6.5899999999999039</v>
      </c>
      <c r="B661" s="2"/>
      <c r="C661" s="16">
        <v>-12.13</v>
      </c>
      <c r="D661" s="16">
        <v>5.57</v>
      </c>
      <c r="E661" s="16">
        <v>16403.09</v>
      </c>
      <c r="F661" s="2"/>
      <c r="G661" s="16">
        <v>-3.77</v>
      </c>
      <c r="H661" s="16">
        <v>-13.92</v>
      </c>
      <c r="I661" s="16">
        <v>0.01</v>
      </c>
      <c r="J661" s="16"/>
      <c r="K661" s="25">
        <f t="shared" si="93"/>
        <v>6.5899999999999039</v>
      </c>
      <c r="L661" s="25"/>
      <c r="M661" s="25">
        <f t="shared" si="94"/>
        <v>-7.2606756591796886E-3</v>
      </c>
      <c r="N661" s="25">
        <f t="shared" si="95"/>
        <v>3.3340447998046877E-3</v>
      </c>
      <c r="O661" s="25">
        <f t="shared" si="96"/>
        <v>9.8184267352294921</v>
      </c>
      <c r="P661" s="25"/>
      <c r="Q661" s="25">
        <f t="shared" si="97"/>
        <v>-2.8778625954198472E-2</v>
      </c>
      <c r="R661" s="25">
        <f t="shared" si="98"/>
        <v>-0.10625954198473282</v>
      </c>
      <c r="S661" s="25">
        <f t="shared" si="99"/>
        <v>7.6335877862595422E-5</v>
      </c>
      <c r="T661" s="25"/>
    </row>
    <row r="662" spans="1:20" s="15" customFormat="1" x14ac:dyDescent="0.25">
      <c r="A662" s="15">
        <f t="shared" si="92"/>
        <v>6.5999999999999037</v>
      </c>
      <c r="B662" s="2"/>
      <c r="C662" s="16">
        <v>-5.63</v>
      </c>
      <c r="D662" s="16">
        <v>6.57</v>
      </c>
      <c r="E662" s="16">
        <v>16394.84</v>
      </c>
      <c r="F662" s="2"/>
      <c r="G662" s="16">
        <v>-4.0199999999999996</v>
      </c>
      <c r="H662" s="16">
        <v>-10.86</v>
      </c>
      <c r="I662" s="16">
        <v>0.45</v>
      </c>
      <c r="J662" s="16"/>
      <c r="K662" s="25">
        <f t="shared" si="93"/>
        <v>6.5999999999999037</v>
      </c>
      <c r="L662" s="25"/>
      <c r="M662" s="25">
        <f t="shared" si="94"/>
        <v>-3.3699591064453127E-3</v>
      </c>
      <c r="N662" s="25">
        <f t="shared" si="95"/>
        <v>3.9326165771484374E-3</v>
      </c>
      <c r="O662" s="25">
        <f t="shared" si="96"/>
        <v>9.8134885180664071</v>
      </c>
      <c r="P662" s="25"/>
      <c r="Q662" s="25">
        <f t="shared" si="97"/>
        <v>-3.0687022900763354E-2</v>
      </c>
      <c r="R662" s="25">
        <f t="shared" si="98"/>
        <v>-8.290076335877862E-2</v>
      </c>
      <c r="S662" s="25">
        <f t="shared" si="99"/>
        <v>3.4351145038167938E-3</v>
      </c>
      <c r="T662" s="25"/>
    </row>
    <row r="663" spans="1:20" s="15" customFormat="1" x14ac:dyDescent="0.25">
      <c r="A663" s="15">
        <f t="shared" si="92"/>
        <v>6.6099999999999035</v>
      </c>
      <c r="B663" s="2"/>
      <c r="C663" s="16">
        <v>11.12</v>
      </c>
      <c r="D663" s="16">
        <v>3.32</v>
      </c>
      <c r="E663" s="16">
        <v>16389.84</v>
      </c>
      <c r="F663" s="2"/>
      <c r="G663" s="16">
        <v>-2.33</v>
      </c>
      <c r="H663" s="16">
        <v>-11.92</v>
      </c>
      <c r="I663" s="16">
        <v>1.32</v>
      </c>
      <c r="J663" s="16"/>
      <c r="K663" s="25">
        <f t="shared" si="93"/>
        <v>6.6099999999999035</v>
      </c>
      <c r="L663" s="25"/>
      <c r="M663" s="25">
        <f t="shared" si="94"/>
        <v>6.6561181640624996E-3</v>
      </c>
      <c r="N663" s="25">
        <f t="shared" si="95"/>
        <v>1.9872583007812502E-3</v>
      </c>
      <c r="O663" s="25">
        <f t="shared" si="96"/>
        <v>9.8104956591796881</v>
      </c>
      <c r="P663" s="25"/>
      <c r="Q663" s="25">
        <f t="shared" si="97"/>
        <v>-1.7786259541984734E-2</v>
      </c>
      <c r="R663" s="25">
        <f t="shared" si="98"/>
        <v>-9.099236641221374E-2</v>
      </c>
      <c r="S663" s="25">
        <f t="shared" si="99"/>
        <v>1.0076335877862596E-2</v>
      </c>
      <c r="T663" s="25"/>
    </row>
    <row r="664" spans="1:20" s="15" customFormat="1" x14ac:dyDescent="0.25">
      <c r="A664" s="15">
        <f t="shared" si="92"/>
        <v>6.6199999999999033</v>
      </c>
      <c r="B664" s="2"/>
      <c r="C664" s="16">
        <v>8.1199999999999992</v>
      </c>
      <c r="D664" s="16">
        <v>0.56999999999999995</v>
      </c>
      <c r="E664" s="16">
        <v>16389.84</v>
      </c>
      <c r="F664" s="2"/>
      <c r="G664" s="16">
        <v>-1.96</v>
      </c>
      <c r="H664" s="16">
        <v>-12.8</v>
      </c>
      <c r="I664" s="16">
        <v>1.89</v>
      </c>
      <c r="J664" s="16"/>
      <c r="K664" s="25">
        <f t="shared" si="93"/>
        <v>6.6199999999999033</v>
      </c>
      <c r="L664" s="25"/>
      <c r="M664" s="25">
        <f t="shared" si="94"/>
        <v>4.8604028320312501E-3</v>
      </c>
      <c r="N664" s="25">
        <f t="shared" si="95"/>
        <v>3.4118591308593746E-4</v>
      </c>
      <c r="O664" s="25">
        <f t="shared" si="96"/>
        <v>9.8104956591796881</v>
      </c>
      <c r="P664" s="25"/>
      <c r="Q664" s="25">
        <f t="shared" si="97"/>
        <v>-1.4961832061068702E-2</v>
      </c>
      <c r="R664" s="25">
        <f t="shared" si="98"/>
        <v>-9.7709923664122136E-2</v>
      </c>
      <c r="S664" s="25">
        <f t="shared" si="99"/>
        <v>1.4427480916030534E-2</v>
      </c>
      <c r="T664" s="25"/>
    </row>
    <row r="665" spans="1:20" s="15" customFormat="1" x14ac:dyDescent="0.25">
      <c r="A665" s="15">
        <f t="shared" si="92"/>
        <v>6.6299999999999031</v>
      </c>
      <c r="B665" s="2"/>
      <c r="C665" s="16">
        <v>6.37</v>
      </c>
      <c r="D665" s="16">
        <v>7.0000000000000007E-2</v>
      </c>
      <c r="E665" s="16">
        <v>16380.59</v>
      </c>
      <c r="F665" s="2"/>
      <c r="G665" s="16">
        <v>-2.58</v>
      </c>
      <c r="H665" s="16">
        <v>-14.3</v>
      </c>
      <c r="I665" s="16">
        <v>0.56999999999999995</v>
      </c>
      <c r="J665" s="16"/>
      <c r="K665" s="25">
        <f t="shared" si="93"/>
        <v>6.6299999999999031</v>
      </c>
      <c r="L665" s="25"/>
      <c r="M665" s="25">
        <f t="shared" si="94"/>
        <v>3.8129022216796876E-3</v>
      </c>
      <c r="N665" s="25">
        <f t="shared" si="95"/>
        <v>4.1900024414062503E-5</v>
      </c>
      <c r="O665" s="25">
        <f t="shared" si="96"/>
        <v>9.8049588702392576</v>
      </c>
      <c r="P665" s="25"/>
      <c r="Q665" s="25">
        <f t="shared" si="97"/>
        <v>-1.9694656488549619E-2</v>
      </c>
      <c r="R665" s="25">
        <f t="shared" si="98"/>
        <v>-0.10916030534351145</v>
      </c>
      <c r="S665" s="25">
        <f t="shared" si="99"/>
        <v>4.3511450381679383E-3</v>
      </c>
      <c r="T665" s="25"/>
    </row>
    <row r="666" spans="1:20" s="15" customFormat="1" x14ac:dyDescent="0.25">
      <c r="A666" s="15">
        <f t="shared" si="92"/>
        <v>6.6399999999999029</v>
      </c>
      <c r="B666" s="2"/>
      <c r="C666" s="16">
        <v>13.12</v>
      </c>
      <c r="D666" s="16">
        <v>0.56999999999999995</v>
      </c>
      <c r="E666" s="16">
        <v>16380.09</v>
      </c>
      <c r="F666" s="2"/>
      <c r="G666" s="16">
        <v>-1.89</v>
      </c>
      <c r="H666" s="16">
        <v>-16.170000000000002</v>
      </c>
      <c r="I666" s="16">
        <v>0.14000000000000001</v>
      </c>
      <c r="J666" s="16"/>
      <c r="K666" s="25">
        <f t="shared" si="93"/>
        <v>6.6399999999999029</v>
      </c>
      <c r="L666" s="25"/>
      <c r="M666" s="25">
        <f t="shared" si="94"/>
        <v>7.853261718749999E-3</v>
      </c>
      <c r="N666" s="25">
        <f t="shared" si="95"/>
        <v>3.4118591308593746E-4</v>
      </c>
      <c r="O666" s="25">
        <f t="shared" si="96"/>
        <v>9.8046595843505866</v>
      </c>
      <c r="P666" s="25"/>
      <c r="Q666" s="25">
        <f t="shared" si="97"/>
        <v>-1.4427480916030534E-2</v>
      </c>
      <c r="R666" s="25">
        <f t="shared" si="98"/>
        <v>-0.12343511450381681</v>
      </c>
      <c r="S666" s="25">
        <f t="shared" si="99"/>
        <v>1.0687022900763359E-3</v>
      </c>
      <c r="T666" s="25"/>
    </row>
    <row r="667" spans="1:20" s="15" customFormat="1" x14ac:dyDescent="0.25">
      <c r="A667" s="15">
        <f t="shared" si="92"/>
        <v>6.6499999999999027</v>
      </c>
      <c r="B667" s="2"/>
      <c r="C667" s="16">
        <v>9.1199999999999992</v>
      </c>
      <c r="D667" s="16">
        <v>5.07</v>
      </c>
      <c r="E667" s="16">
        <v>16376.09</v>
      </c>
      <c r="F667" s="2"/>
      <c r="G667" s="16">
        <v>-0.64</v>
      </c>
      <c r="H667" s="16">
        <v>-17.670000000000002</v>
      </c>
      <c r="I667" s="16">
        <v>-0.99</v>
      </c>
      <c r="J667" s="16"/>
      <c r="K667" s="25">
        <f t="shared" si="93"/>
        <v>6.6499999999999027</v>
      </c>
      <c r="L667" s="25"/>
      <c r="M667" s="25">
        <f t="shared" si="94"/>
        <v>5.4589746093749994E-3</v>
      </c>
      <c r="N667" s="25">
        <f t="shared" si="95"/>
        <v>3.0347589111328127E-3</v>
      </c>
      <c r="O667" s="25">
        <f t="shared" si="96"/>
        <v>9.8022652972412114</v>
      </c>
      <c r="P667" s="25"/>
      <c r="Q667" s="25">
        <f t="shared" si="97"/>
        <v>-4.885496183206107E-3</v>
      </c>
      <c r="R667" s="25">
        <f t="shared" si="98"/>
        <v>-0.13488549618320611</v>
      </c>
      <c r="S667" s="25">
        <f t="shared" si="99"/>
        <v>-7.5572519083969463E-3</v>
      </c>
      <c r="T667" s="25"/>
    </row>
    <row r="668" spans="1:20" s="15" customFormat="1" x14ac:dyDescent="0.25">
      <c r="A668" s="15">
        <f t="shared" si="92"/>
        <v>6.6599999999999024</v>
      </c>
      <c r="B668" s="2"/>
      <c r="C668" s="16">
        <v>8.1199999999999992</v>
      </c>
      <c r="D668" s="16">
        <v>12.57</v>
      </c>
      <c r="E668" s="16">
        <v>16363.09</v>
      </c>
      <c r="F668" s="2"/>
      <c r="G668" s="16">
        <v>-0.39</v>
      </c>
      <c r="H668" s="16">
        <v>-18.420000000000002</v>
      </c>
      <c r="I668" s="16">
        <v>-1.24</v>
      </c>
      <c r="J668" s="16"/>
      <c r="K668" s="25">
        <f t="shared" si="93"/>
        <v>6.6599999999999024</v>
      </c>
      <c r="L668" s="25"/>
      <c r="M668" s="25">
        <f t="shared" si="94"/>
        <v>4.8604028320312501E-3</v>
      </c>
      <c r="N668" s="25">
        <f t="shared" si="95"/>
        <v>7.5240472412109382E-3</v>
      </c>
      <c r="O668" s="25">
        <f t="shared" si="96"/>
        <v>9.7944838641357421</v>
      </c>
      <c r="P668" s="25"/>
      <c r="Q668" s="25">
        <f t="shared" si="97"/>
        <v>-2.9770992366412214E-3</v>
      </c>
      <c r="R668" s="25">
        <f t="shared" si="98"/>
        <v>-0.14061068702290078</v>
      </c>
      <c r="S668" s="25">
        <f t="shared" si="99"/>
        <v>-9.4656488549618324E-3</v>
      </c>
      <c r="T668" s="25"/>
    </row>
    <row r="669" spans="1:20" s="15" customFormat="1" x14ac:dyDescent="0.25">
      <c r="A669" s="15">
        <f t="shared" si="92"/>
        <v>6.6699999999999022</v>
      </c>
      <c r="B669" s="2"/>
      <c r="C669" s="16">
        <v>-1.38</v>
      </c>
      <c r="D669" s="16">
        <v>11.57</v>
      </c>
      <c r="E669" s="16">
        <v>16353.34</v>
      </c>
      <c r="F669" s="2"/>
      <c r="G669" s="16">
        <v>-1.64</v>
      </c>
      <c r="H669" s="16">
        <v>-17.8</v>
      </c>
      <c r="I669" s="16">
        <v>7.0000000000000007E-2</v>
      </c>
      <c r="J669" s="16"/>
      <c r="K669" s="25">
        <f t="shared" si="93"/>
        <v>6.6699999999999022</v>
      </c>
      <c r="L669" s="25"/>
      <c r="M669" s="25">
        <f t="shared" si="94"/>
        <v>-8.2602905273437496E-4</v>
      </c>
      <c r="N669" s="25">
        <f t="shared" si="95"/>
        <v>6.9254754638671881E-3</v>
      </c>
      <c r="O669" s="25">
        <f t="shared" si="96"/>
        <v>9.7886477893066406</v>
      </c>
      <c r="P669" s="25"/>
      <c r="Q669" s="25">
        <f t="shared" si="97"/>
        <v>-1.2519083969465649E-2</v>
      </c>
      <c r="R669" s="25">
        <f t="shared" si="98"/>
        <v>-0.13587786259541984</v>
      </c>
      <c r="S669" s="25">
        <f t="shared" si="99"/>
        <v>5.3435114503816797E-4</v>
      </c>
      <c r="T669" s="25"/>
    </row>
    <row r="670" spans="1:20" s="15" customFormat="1" x14ac:dyDescent="0.25">
      <c r="A670" s="15">
        <f t="shared" si="92"/>
        <v>6.679999999999902</v>
      </c>
      <c r="B670" s="2"/>
      <c r="C670" s="16">
        <v>4.62</v>
      </c>
      <c r="D670" s="16">
        <v>13.57</v>
      </c>
      <c r="E670" s="16">
        <v>16359.09</v>
      </c>
      <c r="F670" s="2"/>
      <c r="G670" s="16">
        <v>-1.46</v>
      </c>
      <c r="H670" s="16">
        <v>-18.170000000000002</v>
      </c>
      <c r="I670" s="16">
        <v>1.39</v>
      </c>
      <c r="J670" s="16"/>
      <c r="K670" s="25">
        <f t="shared" si="93"/>
        <v>6.679999999999902</v>
      </c>
      <c r="L670" s="25"/>
      <c r="M670" s="25">
        <f t="shared" si="94"/>
        <v>2.7654016113281251E-3</v>
      </c>
      <c r="N670" s="25">
        <f t="shared" si="95"/>
        <v>8.1226190185546884E-3</v>
      </c>
      <c r="O670" s="25">
        <f t="shared" si="96"/>
        <v>9.792089577026367</v>
      </c>
      <c r="P670" s="25"/>
      <c r="Q670" s="25">
        <f t="shared" si="97"/>
        <v>-1.1145038167938931E-2</v>
      </c>
      <c r="R670" s="25">
        <f t="shared" si="98"/>
        <v>-0.13870229007633589</v>
      </c>
      <c r="S670" s="25">
        <f t="shared" si="99"/>
        <v>1.0610687022900763E-2</v>
      </c>
      <c r="T670" s="25"/>
    </row>
    <row r="671" spans="1:20" s="15" customFormat="1" x14ac:dyDescent="0.25">
      <c r="A671" s="15">
        <f t="shared" si="92"/>
        <v>6.6899999999999018</v>
      </c>
      <c r="B671" s="2"/>
      <c r="C671" s="16">
        <v>14.12</v>
      </c>
      <c r="D671" s="16">
        <v>11.82</v>
      </c>
      <c r="E671" s="16">
        <v>16359.59</v>
      </c>
      <c r="F671" s="2"/>
      <c r="G671" s="16">
        <v>-1.64</v>
      </c>
      <c r="H671" s="16">
        <v>-20.170000000000002</v>
      </c>
      <c r="I671" s="16">
        <v>0.95</v>
      </c>
      <c r="J671" s="16"/>
      <c r="K671" s="25">
        <f t="shared" si="93"/>
        <v>6.6899999999999018</v>
      </c>
      <c r="L671" s="25"/>
      <c r="M671" s="25">
        <f t="shared" si="94"/>
        <v>8.45183349609375E-3</v>
      </c>
      <c r="N671" s="25">
        <f t="shared" si="95"/>
        <v>7.0751184082031258E-3</v>
      </c>
      <c r="O671" s="25">
        <f t="shared" si="96"/>
        <v>9.7923888629150397</v>
      </c>
      <c r="P671" s="25"/>
      <c r="Q671" s="25">
        <f t="shared" si="97"/>
        <v>-1.2519083969465649E-2</v>
      </c>
      <c r="R671" s="25">
        <f t="shared" si="98"/>
        <v>-0.15396946564885497</v>
      </c>
      <c r="S671" s="25">
        <f t="shared" si="99"/>
        <v>7.2519083969465646E-3</v>
      </c>
      <c r="T671" s="25"/>
    </row>
    <row r="672" spans="1:20" s="15" customFormat="1" x14ac:dyDescent="0.25">
      <c r="A672" s="15">
        <f t="shared" si="92"/>
        <v>6.6999999999999016</v>
      </c>
      <c r="B672" s="2"/>
      <c r="C672" s="16">
        <v>21.37</v>
      </c>
      <c r="D672" s="16">
        <v>9.32</v>
      </c>
      <c r="E672" s="16">
        <v>16370.59</v>
      </c>
      <c r="F672" s="2"/>
      <c r="G672" s="16">
        <v>-1.77</v>
      </c>
      <c r="H672" s="16">
        <v>-20.48</v>
      </c>
      <c r="I672" s="16">
        <v>1.01</v>
      </c>
      <c r="J672" s="16"/>
      <c r="K672" s="25">
        <f t="shared" si="93"/>
        <v>6.6999999999999016</v>
      </c>
      <c r="L672" s="25"/>
      <c r="M672" s="25">
        <f t="shared" si="94"/>
        <v>1.2791478881835938E-2</v>
      </c>
      <c r="N672" s="25">
        <f t="shared" si="95"/>
        <v>5.5786889648437501E-3</v>
      </c>
      <c r="O672" s="25">
        <f t="shared" si="96"/>
        <v>9.7989731524658215</v>
      </c>
      <c r="P672" s="25"/>
      <c r="Q672" s="25">
        <f t="shared" si="97"/>
        <v>-1.3511450381679389E-2</v>
      </c>
      <c r="R672" s="25">
        <f t="shared" si="98"/>
        <v>-0.15633587786259542</v>
      </c>
      <c r="S672" s="25">
        <f t="shared" si="99"/>
        <v>7.7099236641221371E-3</v>
      </c>
      <c r="T672" s="25"/>
    </row>
    <row r="673" spans="1:20" s="15" customFormat="1" x14ac:dyDescent="0.25">
      <c r="A673" s="15">
        <f t="shared" si="92"/>
        <v>6.7099999999999014</v>
      </c>
      <c r="B673" s="2"/>
      <c r="C673" s="16">
        <v>15.87</v>
      </c>
      <c r="D673" s="16">
        <v>1.07</v>
      </c>
      <c r="E673" s="16">
        <v>16367.84</v>
      </c>
      <c r="F673" s="2"/>
      <c r="G673" s="16">
        <v>-1.89</v>
      </c>
      <c r="H673" s="16">
        <v>-22.48</v>
      </c>
      <c r="I673" s="16">
        <v>0.95</v>
      </c>
      <c r="J673" s="16"/>
      <c r="K673" s="25">
        <f t="shared" si="93"/>
        <v>6.7099999999999014</v>
      </c>
      <c r="L673" s="25"/>
      <c r="M673" s="25">
        <f t="shared" si="94"/>
        <v>9.4993341064453125E-3</v>
      </c>
      <c r="N673" s="25">
        <f t="shared" si="95"/>
        <v>6.4047180175781258E-4</v>
      </c>
      <c r="O673" s="25">
        <f t="shared" si="96"/>
        <v>9.7973270800781247</v>
      </c>
      <c r="P673" s="25"/>
      <c r="Q673" s="25">
        <f t="shared" si="97"/>
        <v>-1.4427480916030534E-2</v>
      </c>
      <c r="R673" s="25">
        <f t="shared" si="98"/>
        <v>-0.17160305343511451</v>
      </c>
      <c r="S673" s="25">
        <f t="shared" si="99"/>
        <v>7.2519083969465646E-3</v>
      </c>
      <c r="T673" s="25"/>
    </row>
    <row r="674" spans="1:20" s="15" customFormat="1" x14ac:dyDescent="0.25">
      <c r="A674" s="15">
        <f t="shared" si="92"/>
        <v>6.7199999999999012</v>
      </c>
      <c r="B674" s="2"/>
      <c r="C674" s="16">
        <v>6.87</v>
      </c>
      <c r="D674" s="16">
        <v>4.82</v>
      </c>
      <c r="E674" s="16">
        <v>16385.59</v>
      </c>
      <c r="F674" s="2"/>
      <c r="G674" s="16">
        <v>-0.02</v>
      </c>
      <c r="H674" s="16">
        <v>-21.67</v>
      </c>
      <c r="I674" s="16">
        <v>0.64</v>
      </c>
      <c r="J674" s="16"/>
      <c r="K674" s="25">
        <f t="shared" si="93"/>
        <v>6.7199999999999012</v>
      </c>
      <c r="L674" s="25"/>
      <c r="M674" s="25">
        <f t="shared" si="94"/>
        <v>4.1121881103515631E-3</v>
      </c>
      <c r="N674" s="25">
        <f t="shared" si="95"/>
        <v>2.8851159667968754E-3</v>
      </c>
      <c r="O674" s="25">
        <f t="shared" si="96"/>
        <v>9.8079517291259766</v>
      </c>
      <c r="P674" s="25"/>
      <c r="Q674" s="25">
        <f t="shared" si="97"/>
        <v>-1.5267175572519084E-4</v>
      </c>
      <c r="R674" s="25">
        <f t="shared" si="98"/>
        <v>-0.1654198473282443</v>
      </c>
      <c r="S674" s="25">
        <f t="shared" si="99"/>
        <v>4.885496183206107E-3</v>
      </c>
      <c r="T674" s="25"/>
    </row>
    <row r="675" spans="1:20" s="15" customFormat="1" x14ac:dyDescent="0.25">
      <c r="A675" s="15">
        <f t="shared" si="92"/>
        <v>6.729999999999901</v>
      </c>
      <c r="B675" s="2"/>
      <c r="C675" s="16">
        <v>14.12</v>
      </c>
      <c r="D675" s="16">
        <v>2.57</v>
      </c>
      <c r="E675" s="16">
        <v>16387.59</v>
      </c>
      <c r="F675" s="2"/>
      <c r="G675" s="16">
        <v>0.61</v>
      </c>
      <c r="H675" s="16">
        <v>-19.98</v>
      </c>
      <c r="I675" s="16">
        <v>-0.61</v>
      </c>
      <c r="J675" s="16"/>
      <c r="K675" s="25">
        <f t="shared" si="93"/>
        <v>6.729999999999901</v>
      </c>
      <c r="L675" s="25"/>
      <c r="M675" s="25">
        <f t="shared" si="94"/>
        <v>8.45183349609375E-3</v>
      </c>
      <c r="N675" s="25">
        <f t="shared" si="95"/>
        <v>1.5383294677734376E-3</v>
      </c>
      <c r="O675" s="25">
        <f t="shared" si="96"/>
        <v>9.8091488726806642</v>
      </c>
      <c r="P675" s="25"/>
      <c r="Q675" s="25">
        <f t="shared" si="97"/>
        <v>4.6564885496183208E-3</v>
      </c>
      <c r="R675" s="25">
        <f t="shared" si="98"/>
        <v>-0.15251908396946565</v>
      </c>
      <c r="S675" s="25">
        <f t="shared" si="99"/>
        <v>-4.6564885496183208E-3</v>
      </c>
      <c r="T675" s="25"/>
    </row>
    <row r="676" spans="1:20" s="15" customFormat="1" x14ac:dyDescent="0.25">
      <c r="A676" s="15">
        <f t="shared" si="92"/>
        <v>6.7399999999999007</v>
      </c>
      <c r="B676" s="2"/>
      <c r="C676" s="16">
        <v>22.62</v>
      </c>
      <c r="D676" s="16">
        <v>8.57</v>
      </c>
      <c r="E676" s="16">
        <v>16395.84</v>
      </c>
      <c r="F676" s="2"/>
      <c r="G676" s="16">
        <v>0.54</v>
      </c>
      <c r="H676" s="16">
        <v>-19.8</v>
      </c>
      <c r="I676" s="16">
        <v>-2.4900000000000002</v>
      </c>
      <c r="J676" s="16"/>
      <c r="K676" s="25">
        <f t="shared" si="93"/>
        <v>6.7399999999999007</v>
      </c>
      <c r="L676" s="25"/>
      <c r="M676" s="25">
        <f t="shared" si="94"/>
        <v>1.3539693603515627E-2</v>
      </c>
      <c r="N676" s="25">
        <f t="shared" si="95"/>
        <v>5.1297601318359377E-3</v>
      </c>
      <c r="O676" s="25">
        <f t="shared" si="96"/>
        <v>9.8140870898437509</v>
      </c>
      <c r="P676" s="25"/>
      <c r="Q676" s="25">
        <f t="shared" si="97"/>
        <v>4.1221374045801529E-3</v>
      </c>
      <c r="R676" s="25">
        <f t="shared" si="98"/>
        <v>-0.15114503816793895</v>
      </c>
      <c r="S676" s="25">
        <f t="shared" si="99"/>
        <v>-1.900763358778626E-2</v>
      </c>
      <c r="T676" s="25"/>
    </row>
    <row r="677" spans="1:20" s="15" customFormat="1" x14ac:dyDescent="0.25">
      <c r="A677" s="15">
        <f t="shared" si="92"/>
        <v>6.7499999999999005</v>
      </c>
      <c r="B677" s="2"/>
      <c r="C677" s="16">
        <v>25.37</v>
      </c>
      <c r="D677" s="16">
        <v>10.07</v>
      </c>
      <c r="E677" s="16">
        <v>16394.84</v>
      </c>
      <c r="F677" s="2"/>
      <c r="G677" s="16">
        <v>0.86</v>
      </c>
      <c r="H677" s="16">
        <v>-18.73</v>
      </c>
      <c r="I677" s="16">
        <v>-1.43</v>
      </c>
      <c r="J677" s="16"/>
      <c r="K677" s="25">
        <f t="shared" si="93"/>
        <v>6.7499999999999005</v>
      </c>
      <c r="L677" s="25"/>
      <c r="M677" s="25">
        <f t="shared" si="94"/>
        <v>1.5185765991210938E-2</v>
      </c>
      <c r="N677" s="25">
        <f t="shared" si="95"/>
        <v>6.0276177978515633E-3</v>
      </c>
      <c r="O677" s="25">
        <f t="shared" si="96"/>
        <v>9.8134885180664071</v>
      </c>
      <c r="P677" s="25"/>
      <c r="Q677" s="25">
        <f t="shared" si="97"/>
        <v>6.564885496183206E-3</v>
      </c>
      <c r="R677" s="25">
        <f t="shared" si="98"/>
        <v>-0.14297709923664123</v>
      </c>
      <c r="S677" s="25">
        <f t="shared" si="99"/>
        <v>-1.0916030534351145E-2</v>
      </c>
      <c r="T677" s="25"/>
    </row>
    <row r="678" spans="1:20" s="15" customFormat="1" x14ac:dyDescent="0.25">
      <c r="A678" s="15">
        <f t="shared" si="92"/>
        <v>6.7599999999999003</v>
      </c>
      <c r="B678" s="2"/>
      <c r="C678" s="16">
        <v>19.87</v>
      </c>
      <c r="D678" s="16">
        <v>13.32</v>
      </c>
      <c r="E678" s="16">
        <v>16393.84</v>
      </c>
      <c r="F678" s="2"/>
      <c r="G678" s="16">
        <v>0.48</v>
      </c>
      <c r="H678" s="16">
        <v>-18.48</v>
      </c>
      <c r="I678" s="16">
        <v>-2.68</v>
      </c>
      <c r="J678" s="16"/>
      <c r="K678" s="25">
        <f t="shared" si="93"/>
        <v>6.7599999999999003</v>
      </c>
      <c r="L678" s="25"/>
      <c r="M678" s="25">
        <f t="shared" si="94"/>
        <v>1.1893621215820313E-2</v>
      </c>
      <c r="N678" s="25">
        <f t="shared" si="95"/>
        <v>7.9729760742187506E-3</v>
      </c>
      <c r="O678" s="25">
        <f t="shared" si="96"/>
        <v>9.8128899462890633</v>
      </c>
      <c r="P678" s="25"/>
      <c r="Q678" s="25">
        <f t="shared" si="97"/>
        <v>3.66412213740458E-3</v>
      </c>
      <c r="R678" s="25">
        <f t="shared" si="98"/>
        <v>-0.14106870229007634</v>
      </c>
      <c r="S678" s="25">
        <f t="shared" si="99"/>
        <v>-2.0458015267175573E-2</v>
      </c>
      <c r="T678" s="25"/>
    </row>
    <row r="679" spans="1:20" s="15" customFormat="1" x14ac:dyDescent="0.25">
      <c r="A679" s="15">
        <f t="shared" si="92"/>
        <v>6.7699999999999001</v>
      </c>
      <c r="B679" s="2"/>
      <c r="C679" s="16">
        <v>10.62</v>
      </c>
      <c r="D679" s="16">
        <v>20.82</v>
      </c>
      <c r="E679" s="16">
        <v>16396.84</v>
      </c>
      <c r="F679" s="2"/>
      <c r="G679" s="16">
        <v>0.36</v>
      </c>
      <c r="H679" s="16">
        <v>-15.11</v>
      </c>
      <c r="I679" s="16">
        <v>-5.24</v>
      </c>
      <c r="J679" s="16"/>
      <c r="K679" s="25">
        <f t="shared" si="93"/>
        <v>6.7699999999999001</v>
      </c>
      <c r="L679" s="25"/>
      <c r="M679" s="25">
        <f t="shared" si="94"/>
        <v>6.356832275390625E-3</v>
      </c>
      <c r="N679" s="25">
        <f t="shared" si="95"/>
        <v>1.2462264404296876E-2</v>
      </c>
      <c r="O679" s="25">
        <f t="shared" si="96"/>
        <v>9.8146856616210947</v>
      </c>
      <c r="P679" s="25"/>
      <c r="Q679" s="25">
        <f t="shared" si="97"/>
        <v>2.7480916030534351E-3</v>
      </c>
      <c r="R679" s="25">
        <f t="shared" si="98"/>
        <v>-0.11534351145038167</v>
      </c>
      <c r="S679" s="25">
        <f t="shared" si="99"/>
        <v>-0.04</v>
      </c>
      <c r="T679" s="25"/>
    </row>
    <row r="680" spans="1:20" s="15" customFormat="1" x14ac:dyDescent="0.25">
      <c r="A680" s="15">
        <f t="shared" si="92"/>
        <v>6.7799999999998999</v>
      </c>
      <c r="B680" s="2"/>
      <c r="C680" s="16">
        <v>18.87</v>
      </c>
      <c r="D680" s="16">
        <v>25.57</v>
      </c>
      <c r="E680" s="16">
        <v>16395.59</v>
      </c>
      <c r="F680" s="2"/>
      <c r="G680" s="16">
        <v>0.11</v>
      </c>
      <c r="H680" s="16">
        <v>-12.74</v>
      </c>
      <c r="I680" s="16">
        <v>-5.36</v>
      </c>
      <c r="J680" s="16"/>
      <c r="K680" s="25">
        <f t="shared" si="93"/>
        <v>6.7799999999998999</v>
      </c>
      <c r="L680" s="25"/>
      <c r="M680" s="25">
        <f t="shared" si="94"/>
        <v>1.1295049438476564E-2</v>
      </c>
      <c r="N680" s="25">
        <f t="shared" si="95"/>
        <v>1.5305480346679688E-2</v>
      </c>
      <c r="O680" s="25">
        <f t="shared" si="96"/>
        <v>9.8139374468994145</v>
      </c>
      <c r="P680" s="25"/>
      <c r="Q680" s="25">
        <f t="shared" si="97"/>
        <v>8.396946564885496E-4</v>
      </c>
      <c r="R680" s="25">
        <f t="shared" si="98"/>
        <v>-9.7251908396946571E-2</v>
      </c>
      <c r="S680" s="25">
        <f t="shared" si="99"/>
        <v>-4.0916030534351146E-2</v>
      </c>
      <c r="T680" s="25"/>
    </row>
    <row r="681" spans="1:20" s="15" customFormat="1" x14ac:dyDescent="0.25">
      <c r="A681" s="15">
        <f t="shared" si="92"/>
        <v>6.7899999999998997</v>
      </c>
      <c r="B681" s="2"/>
      <c r="C681" s="16">
        <v>27.12</v>
      </c>
      <c r="D681" s="16">
        <v>30.32</v>
      </c>
      <c r="E681" s="16">
        <v>16396.59</v>
      </c>
      <c r="F681" s="2"/>
      <c r="G681" s="16">
        <v>0.73</v>
      </c>
      <c r="H681" s="16">
        <v>-12.17</v>
      </c>
      <c r="I681" s="16">
        <v>-4.6100000000000003</v>
      </c>
      <c r="J681" s="16"/>
      <c r="K681" s="25">
        <f t="shared" si="93"/>
        <v>6.7899999999998997</v>
      </c>
      <c r="L681" s="25"/>
      <c r="M681" s="25">
        <f t="shared" si="94"/>
        <v>1.6233266601562501E-2</v>
      </c>
      <c r="N681" s="25">
        <f t="shared" si="95"/>
        <v>1.8148696289062502E-2</v>
      </c>
      <c r="O681" s="25">
        <f t="shared" si="96"/>
        <v>9.8145360186767583</v>
      </c>
      <c r="P681" s="25"/>
      <c r="Q681" s="25">
        <f t="shared" si="97"/>
        <v>5.5725190839694657E-3</v>
      </c>
      <c r="R681" s="25">
        <f t="shared" si="98"/>
        <v>-9.2900763358778629E-2</v>
      </c>
      <c r="S681" s="25">
        <f t="shared" si="99"/>
        <v>-3.5190839694656494E-2</v>
      </c>
      <c r="T681" s="25"/>
    </row>
    <row r="682" spans="1:20" s="15" customFormat="1" x14ac:dyDescent="0.25">
      <c r="A682" s="15">
        <f t="shared" si="92"/>
        <v>6.7999999999998995</v>
      </c>
      <c r="B682" s="2"/>
      <c r="C682" s="16">
        <v>24.37</v>
      </c>
      <c r="D682" s="16">
        <v>32.57</v>
      </c>
      <c r="E682" s="16">
        <v>16397.34</v>
      </c>
      <c r="F682" s="2"/>
      <c r="G682" s="16">
        <v>0.86</v>
      </c>
      <c r="H682" s="16">
        <v>-10.36</v>
      </c>
      <c r="I682" s="16">
        <v>-5.05</v>
      </c>
      <c r="J682" s="16"/>
      <c r="K682" s="25">
        <f t="shared" si="93"/>
        <v>6.7999999999998995</v>
      </c>
      <c r="L682" s="25"/>
      <c r="M682" s="25">
        <f t="shared" si="94"/>
        <v>1.4587194213867189E-2</v>
      </c>
      <c r="N682" s="25">
        <f t="shared" si="95"/>
        <v>1.9495482788085938E-2</v>
      </c>
      <c r="O682" s="25">
        <f t="shared" si="96"/>
        <v>9.8149849475097657</v>
      </c>
      <c r="P682" s="25"/>
      <c r="Q682" s="25">
        <f t="shared" si="97"/>
        <v>6.564885496183206E-3</v>
      </c>
      <c r="R682" s="25">
        <f t="shared" si="98"/>
        <v>-7.9083969465648857E-2</v>
      </c>
      <c r="S682" s="25">
        <f t="shared" si="99"/>
        <v>-3.8549618320610685E-2</v>
      </c>
      <c r="T682" s="25"/>
    </row>
    <row r="683" spans="1:20" s="15" customFormat="1" x14ac:dyDescent="0.25">
      <c r="A683" s="15">
        <f t="shared" si="92"/>
        <v>6.8099999999998992</v>
      </c>
      <c r="B683" s="2"/>
      <c r="C683" s="16">
        <v>20.87</v>
      </c>
      <c r="D683" s="16">
        <v>35.32</v>
      </c>
      <c r="E683" s="16">
        <v>16404.84</v>
      </c>
      <c r="F683" s="2"/>
      <c r="G683" s="16">
        <v>-0.21</v>
      </c>
      <c r="H683" s="16">
        <v>-8.3000000000000007</v>
      </c>
      <c r="I683" s="16">
        <v>-3.99</v>
      </c>
      <c r="J683" s="16"/>
      <c r="K683" s="25">
        <f t="shared" si="93"/>
        <v>6.8099999999998992</v>
      </c>
      <c r="L683" s="25"/>
      <c r="M683" s="25">
        <f t="shared" si="94"/>
        <v>1.2492192993164064E-2</v>
      </c>
      <c r="N683" s="25">
        <f t="shared" si="95"/>
        <v>2.114155517578125E-2</v>
      </c>
      <c r="O683" s="25">
        <f t="shared" si="96"/>
        <v>9.819474235839845</v>
      </c>
      <c r="P683" s="25"/>
      <c r="Q683" s="25">
        <f t="shared" si="97"/>
        <v>-1.6030534351145038E-3</v>
      </c>
      <c r="R683" s="25">
        <f t="shared" si="98"/>
        <v>-6.335877862595421E-2</v>
      </c>
      <c r="S683" s="25">
        <f t="shared" si="99"/>
        <v>-3.0458015267175575E-2</v>
      </c>
      <c r="T683" s="25"/>
    </row>
    <row r="684" spans="1:20" s="15" customFormat="1" x14ac:dyDescent="0.25">
      <c r="A684" s="15">
        <f t="shared" si="92"/>
        <v>6.819999999999899</v>
      </c>
      <c r="B684" s="2"/>
      <c r="C684" s="16">
        <v>24.12</v>
      </c>
      <c r="D684" s="16">
        <v>30.82</v>
      </c>
      <c r="E684" s="16">
        <v>16413.09</v>
      </c>
      <c r="F684" s="2"/>
      <c r="G684" s="16">
        <v>0.28999999999999998</v>
      </c>
      <c r="H684" s="16">
        <v>-8.67</v>
      </c>
      <c r="I684" s="16">
        <v>-2.0499999999999998</v>
      </c>
      <c r="J684" s="16"/>
      <c r="K684" s="25">
        <f t="shared" si="93"/>
        <v>6.819999999999899</v>
      </c>
      <c r="L684" s="25"/>
      <c r="M684" s="25">
        <f t="shared" si="94"/>
        <v>1.4437551269531251E-2</v>
      </c>
      <c r="N684" s="25">
        <f t="shared" si="95"/>
        <v>1.8447982177734377E-2</v>
      </c>
      <c r="O684" s="25">
        <f t="shared" si="96"/>
        <v>9.82441245300293</v>
      </c>
      <c r="P684" s="25"/>
      <c r="Q684" s="25">
        <f t="shared" si="97"/>
        <v>2.2137404580152668E-3</v>
      </c>
      <c r="R684" s="25">
        <f t="shared" si="98"/>
        <v>-6.6183206106870229E-2</v>
      </c>
      <c r="S684" s="25">
        <f t="shared" si="99"/>
        <v>-1.5648854961832059E-2</v>
      </c>
      <c r="T684" s="25"/>
    </row>
    <row r="685" spans="1:20" s="15" customFormat="1" x14ac:dyDescent="0.25">
      <c r="A685" s="15">
        <f t="shared" si="92"/>
        <v>6.8299999999998988</v>
      </c>
      <c r="B685" s="2"/>
      <c r="C685" s="16">
        <v>28.37</v>
      </c>
      <c r="D685" s="16">
        <v>32.57</v>
      </c>
      <c r="E685" s="16">
        <v>16415.84</v>
      </c>
      <c r="F685" s="2"/>
      <c r="G685" s="16">
        <v>-0.21</v>
      </c>
      <c r="H685" s="16">
        <v>-9.42</v>
      </c>
      <c r="I685" s="16">
        <v>-0.99</v>
      </c>
      <c r="J685" s="16"/>
      <c r="K685" s="25">
        <f t="shared" si="93"/>
        <v>6.8299999999998988</v>
      </c>
      <c r="L685" s="25"/>
      <c r="M685" s="25">
        <f t="shared" si="94"/>
        <v>1.698148132324219E-2</v>
      </c>
      <c r="N685" s="25">
        <f t="shared" si="95"/>
        <v>1.9495482788085938E-2</v>
      </c>
      <c r="O685" s="25">
        <f t="shared" si="96"/>
        <v>9.826058525390625</v>
      </c>
      <c r="P685" s="25"/>
      <c r="Q685" s="25">
        <f t="shared" si="97"/>
        <v>-1.6030534351145038E-3</v>
      </c>
      <c r="R685" s="25">
        <f t="shared" si="98"/>
        <v>-7.1908396946564881E-2</v>
      </c>
      <c r="S685" s="25">
        <f t="shared" si="99"/>
        <v>-7.5572519083969463E-3</v>
      </c>
      <c r="T685" s="25"/>
    </row>
    <row r="686" spans="1:20" s="15" customFormat="1" x14ac:dyDescent="0.25">
      <c r="A686" s="15">
        <f t="shared" si="92"/>
        <v>6.8399999999998986</v>
      </c>
      <c r="B686" s="2"/>
      <c r="C686" s="16">
        <v>30.87</v>
      </c>
      <c r="D686" s="16">
        <v>30.07</v>
      </c>
      <c r="E686" s="16">
        <v>16409.84</v>
      </c>
      <c r="F686" s="2"/>
      <c r="G686" s="16">
        <v>0.28999999999999998</v>
      </c>
      <c r="H686" s="16">
        <v>-8.67</v>
      </c>
      <c r="I686" s="16">
        <v>-1.68</v>
      </c>
      <c r="J686" s="16"/>
      <c r="K686" s="25">
        <f t="shared" si="93"/>
        <v>6.8399999999998986</v>
      </c>
      <c r="L686" s="25"/>
      <c r="M686" s="25">
        <f t="shared" si="94"/>
        <v>1.8477910766601564E-2</v>
      </c>
      <c r="N686" s="25">
        <f t="shared" si="95"/>
        <v>1.7999053344726564E-2</v>
      </c>
      <c r="O686" s="25">
        <f t="shared" si="96"/>
        <v>9.8224670947265622</v>
      </c>
      <c r="P686" s="25"/>
      <c r="Q686" s="25">
        <f t="shared" si="97"/>
        <v>2.2137404580152668E-3</v>
      </c>
      <c r="R686" s="25">
        <f t="shared" si="98"/>
        <v>-6.6183206106870229E-2</v>
      </c>
      <c r="S686" s="25">
        <f t="shared" si="99"/>
        <v>-1.282442748091603E-2</v>
      </c>
      <c r="T686" s="25"/>
    </row>
    <row r="687" spans="1:20" s="15" customFormat="1" x14ac:dyDescent="0.25">
      <c r="A687" s="15">
        <f t="shared" si="92"/>
        <v>6.8499999999998984</v>
      </c>
      <c r="B687" s="2"/>
      <c r="C687" s="16">
        <v>23.62</v>
      </c>
      <c r="D687" s="16">
        <v>30.57</v>
      </c>
      <c r="E687" s="16">
        <v>16399.34</v>
      </c>
      <c r="F687" s="2"/>
      <c r="G687" s="16">
        <v>0.79</v>
      </c>
      <c r="H687" s="16">
        <v>-8.24</v>
      </c>
      <c r="I687" s="16">
        <v>-1.61</v>
      </c>
      <c r="J687" s="16"/>
      <c r="K687" s="25">
        <f t="shared" si="93"/>
        <v>6.8499999999998984</v>
      </c>
      <c r="L687" s="25"/>
      <c r="M687" s="25">
        <f t="shared" si="94"/>
        <v>1.4138265380859376E-2</v>
      </c>
      <c r="N687" s="25">
        <f t="shared" si="95"/>
        <v>1.829833923339844E-2</v>
      </c>
      <c r="O687" s="25">
        <f t="shared" si="96"/>
        <v>9.8161820910644533</v>
      </c>
      <c r="P687" s="25"/>
      <c r="Q687" s="25">
        <f t="shared" si="97"/>
        <v>6.0305343511450381E-3</v>
      </c>
      <c r="R687" s="25">
        <f t="shared" si="98"/>
        <v>-6.290076335877863E-2</v>
      </c>
      <c r="S687" s="25">
        <f t="shared" si="99"/>
        <v>-1.2290076335877864E-2</v>
      </c>
      <c r="T687" s="25"/>
    </row>
    <row r="688" spans="1:20" s="15" customFormat="1" x14ac:dyDescent="0.25">
      <c r="A688" s="15">
        <f t="shared" si="92"/>
        <v>6.8599999999998982</v>
      </c>
      <c r="B688" s="2"/>
      <c r="C688" s="16">
        <v>18.87</v>
      </c>
      <c r="D688" s="16">
        <v>27.82</v>
      </c>
      <c r="E688" s="16">
        <v>16395.84</v>
      </c>
      <c r="F688" s="2"/>
      <c r="G688" s="16">
        <v>1.23</v>
      </c>
      <c r="H688" s="16">
        <v>-8.67</v>
      </c>
      <c r="I688" s="16">
        <v>-1.8</v>
      </c>
      <c r="J688" s="16"/>
      <c r="K688" s="25">
        <f t="shared" si="93"/>
        <v>6.8599999999998982</v>
      </c>
      <c r="L688" s="25"/>
      <c r="M688" s="25">
        <f t="shared" si="94"/>
        <v>1.1295049438476564E-2</v>
      </c>
      <c r="N688" s="25">
        <f t="shared" si="95"/>
        <v>1.6652266845703124E-2</v>
      </c>
      <c r="O688" s="25">
        <f t="shared" si="96"/>
        <v>9.8140870898437509</v>
      </c>
      <c r="P688" s="25"/>
      <c r="Q688" s="25">
        <f t="shared" si="97"/>
        <v>9.3893129770992369E-3</v>
      </c>
      <c r="R688" s="25">
        <f t="shared" si="98"/>
        <v>-6.6183206106870229E-2</v>
      </c>
      <c r="S688" s="25">
        <f t="shared" si="99"/>
        <v>-1.3740458015267175E-2</v>
      </c>
      <c r="T688" s="25"/>
    </row>
    <row r="689" spans="1:20" s="15" customFormat="1" x14ac:dyDescent="0.25">
      <c r="A689" s="15">
        <f t="shared" si="92"/>
        <v>6.869999999999898</v>
      </c>
      <c r="B689" s="2"/>
      <c r="C689" s="16">
        <v>25.37</v>
      </c>
      <c r="D689" s="16">
        <v>31.32</v>
      </c>
      <c r="E689" s="16">
        <v>16389.59</v>
      </c>
      <c r="F689" s="2"/>
      <c r="G689" s="16">
        <v>1.79</v>
      </c>
      <c r="H689" s="16">
        <v>-7.36</v>
      </c>
      <c r="I689" s="16">
        <v>-1.36</v>
      </c>
      <c r="J689" s="16"/>
      <c r="K689" s="25">
        <f t="shared" si="93"/>
        <v>6.869999999999898</v>
      </c>
      <c r="L689" s="25"/>
      <c r="M689" s="25">
        <f t="shared" si="94"/>
        <v>1.5185765991210938E-2</v>
      </c>
      <c r="N689" s="25">
        <f t="shared" si="95"/>
        <v>1.874726806640625E-2</v>
      </c>
      <c r="O689" s="25">
        <f t="shared" si="96"/>
        <v>9.8103460162353517</v>
      </c>
      <c r="P689" s="25"/>
      <c r="Q689" s="25">
        <f t="shared" si="97"/>
        <v>1.366412213740458E-2</v>
      </c>
      <c r="R689" s="25">
        <f t="shared" si="98"/>
        <v>-5.6183206106870234E-2</v>
      </c>
      <c r="S689" s="25">
        <f t="shared" si="99"/>
        <v>-1.0381679389312977E-2</v>
      </c>
      <c r="T689" s="25"/>
    </row>
    <row r="690" spans="1:20" s="15" customFormat="1" x14ac:dyDescent="0.25">
      <c r="A690" s="15">
        <f t="shared" si="92"/>
        <v>6.8799999999998978</v>
      </c>
      <c r="B690" s="2"/>
      <c r="C690" s="16">
        <v>37.619999999999997</v>
      </c>
      <c r="D690" s="16">
        <v>33.57</v>
      </c>
      <c r="E690" s="16">
        <v>16374.34</v>
      </c>
      <c r="F690" s="2"/>
      <c r="G690" s="16">
        <v>2.17</v>
      </c>
      <c r="H690" s="16">
        <v>-7.67</v>
      </c>
      <c r="I690" s="16">
        <v>-0.49</v>
      </c>
      <c r="J690" s="16"/>
      <c r="K690" s="25">
        <f t="shared" si="93"/>
        <v>6.8799999999998978</v>
      </c>
      <c r="L690" s="25"/>
      <c r="M690" s="25">
        <f t="shared" si="94"/>
        <v>2.2518270263671876E-2</v>
      </c>
      <c r="N690" s="25">
        <f t="shared" si="95"/>
        <v>2.0094054565429689E-2</v>
      </c>
      <c r="O690" s="25">
        <f t="shared" si="96"/>
        <v>9.8012177966308602</v>
      </c>
      <c r="P690" s="25"/>
      <c r="Q690" s="25">
        <f t="shared" si="97"/>
        <v>1.6564885496183207E-2</v>
      </c>
      <c r="R690" s="25">
        <f t="shared" si="98"/>
        <v>-5.8549618320610688E-2</v>
      </c>
      <c r="S690" s="25">
        <f t="shared" si="99"/>
        <v>-3.7404580152671754E-3</v>
      </c>
      <c r="T690" s="25"/>
    </row>
    <row r="691" spans="1:20" s="15" customFormat="1" x14ac:dyDescent="0.25">
      <c r="A691" s="15">
        <f t="shared" si="92"/>
        <v>6.8899999999998975</v>
      </c>
      <c r="B691" s="2"/>
      <c r="C691" s="16">
        <v>31.62</v>
      </c>
      <c r="D691" s="16">
        <v>34.82</v>
      </c>
      <c r="E691" s="16">
        <v>16368.59</v>
      </c>
      <c r="F691" s="2"/>
      <c r="G691" s="16">
        <v>1.29</v>
      </c>
      <c r="H691" s="16">
        <v>-9.99</v>
      </c>
      <c r="I691" s="16">
        <v>-1.1100000000000001</v>
      </c>
      <c r="J691" s="16"/>
      <c r="K691" s="25">
        <f t="shared" si="93"/>
        <v>6.8899999999998975</v>
      </c>
      <c r="L691" s="25"/>
      <c r="M691" s="25">
        <f t="shared" si="94"/>
        <v>1.8926839599609377E-2</v>
      </c>
      <c r="N691" s="25">
        <f t="shared" si="95"/>
        <v>2.0842269287109375E-2</v>
      </c>
      <c r="O691" s="25">
        <f t="shared" si="96"/>
        <v>9.7977760089111339</v>
      </c>
      <c r="P691" s="25"/>
      <c r="Q691" s="25">
        <f t="shared" si="97"/>
        <v>9.8473282442748094E-3</v>
      </c>
      <c r="R691" s="25">
        <f t="shared" si="98"/>
        <v>-7.6259541984732823E-2</v>
      </c>
      <c r="S691" s="25">
        <f t="shared" si="99"/>
        <v>-8.473282442748092E-3</v>
      </c>
      <c r="T691" s="25"/>
    </row>
    <row r="692" spans="1:20" s="15" customFormat="1" x14ac:dyDescent="0.25">
      <c r="A692" s="15">
        <f t="shared" si="92"/>
        <v>6.8999999999998973</v>
      </c>
      <c r="B692" s="2"/>
      <c r="C692" s="16">
        <v>24.12</v>
      </c>
      <c r="D692" s="16">
        <v>29.82</v>
      </c>
      <c r="E692" s="16">
        <v>16369.09</v>
      </c>
      <c r="F692" s="2"/>
      <c r="G692" s="16">
        <v>2.04</v>
      </c>
      <c r="H692" s="16">
        <v>-10.24</v>
      </c>
      <c r="I692" s="16">
        <v>0.51</v>
      </c>
      <c r="J692" s="16"/>
      <c r="K692" s="25">
        <f t="shared" si="93"/>
        <v>6.8999999999998973</v>
      </c>
      <c r="L692" s="25"/>
      <c r="M692" s="25">
        <f t="shared" si="94"/>
        <v>1.4437551269531251E-2</v>
      </c>
      <c r="N692" s="25">
        <f t="shared" si="95"/>
        <v>1.7849410400390626E-2</v>
      </c>
      <c r="O692" s="25">
        <f t="shared" si="96"/>
        <v>9.7980752947998049</v>
      </c>
      <c r="P692" s="25"/>
      <c r="Q692" s="25">
        <f t="shared" si="97"/>
        <v>1.5572519083969467E-2</v>
      </c>
      <c r="R692" s="25">
        <f t="shared" si="98"/>
        <v>-7.8167938931297712E-2</v>
      </c>
      <c r="S692" s="25">
        <f t="shared" si="99"/>
        <v>3.8931297709923667E-3</v>
      </c>
      <c r="T692" s="25"/>
    </row>
    <row r="693" spans="1:20" s="15" customFormat="1" x14ac:dyDescent="0.25">
      <c r="A693" s="15">
        <f t="shared" si="92"/>
        <v>6.9099999999998971</v>
      </c>
      <c r="B693" s="2"/>
      <c r="C693" s="16">
        <v>18.37</v>
      </c>
      <c r="D693" s="16">
        <v>30.82</v>
      </c>
      <c r="E693" s="16">
        <v>16370.59</v>
      </c>
      <c r="F693" s="2"/>
      <c r="G693" s="16">
        <v>1.61</v>
      </c>
      <c r="H693" s="16">
        <v>-10.67</v>
      </c>
      <c r="I693" s="16">
        <v>-1.3</v>
      </c>
      <c r="J693" s="16"/>
      <c r="K693" s="25">
        <f t="shared" si="93"/>
        <v>6.9099999999998971</v>
      </c>
      <c r="L693" s="25"/>
      <c r="M693" s="25">
        <f t="shared" si="94"/>
        <v>1.0995763549804688E-2</v>
      </c>
      <c r="N693" s="25">
        <f t="shared" si="95"/>
        <v>1.8447982177734377E-2</v>
      </c>
      <c r="O693" s="25">
        <f t="shared" si="96"/>
        <v>9.7989731524658215</v>
      </c>
      <c r="P693" s="25"/>
      <c r="Q693" s="25">
        <f t="shared" si="97"/>
        <v>1.2290076335877864E-2</v>
      </c>
      <c r="R693" s="25">
        <f t="shared" si="98"/>
        <v>-8.1450381679389311E-2</v>
      </c>
      <c r="S693" s="25">
        <f t="shared" si="99"/>
        <v>-9.9236641221374048E-3</v>
      </c>
      <c r="T693" s="25"/>
    </row>
    <row r="694" spans="1:20" s="15" customFormat="1" x14ac:dyDescent="0.25">
      <c r="A694" s="15">
        <f t="shared" si="92"/>
        <v>6.9199999999998969</v>
      </c>
      <c r="B694" s="2"/>
      <c r="C694" s="16">
        <v>29.37</v>
      </c>
      <c r="D694" s="16">
        <v>34.57</v>
      </c>
      <c r="E694" s="16">
        <v>16365.09</v>
      </c>
      <c r="F694" s="2"/>
      <c r="G694" s="16">
        <v>2.36</v>
      </c>
      <c r="H694" s="16">
        <v>-11.11</v>
      </c>
      <c r="I694" s="16">
        <v>-0.68</v>
      </c>
      <c r="J694" s="16"/>
      <c r="K694" s="25">
        <f t="shared" si="93"/>
        <v>6.9199999999998969</v>
      </c>
      <c r="L694" s="25"/>
      <c r="M694" s="25">
        <f t="shared" si="94"/>
        <v>1.7580053100585937E-2</v>
      </c>
      <c r="N694" s="25">
        <f t="shared" si="95"/>
        <v>2.0692626342773437E-2</v>
      </c>
      <c r="O694" s="25">
        <f t="shared" si="96"/>
        <v>9.7956810076904297</v>
      </c>
      <c r="P694" s="25"/>
      <c r="Q694" s="25">
        <f t="shared" si="97"/>
        <v>1.801526717557252E-2</v>
      </c>
      <c r="R694" s="25">
        <f t="shared" si="98"/>
        <v>-8.4809160305343509E-2</v>
      </c>
      <c r="S694" s="25">
        <f t="shared" si="99"/>
        <v>-5.1908396946564886E-3</v>
      </c>
      <c r="T694" s="25"/>
    </row>
    <row r="695" spans="1:20" s="15" customFormat="1" x14ac:dyDescent="0.25">
      <c r="A695" s="15">
        <f t="shared" si="92"/>
        <v>6.9299999999998967</v>
      </c>
      <c r="B695" s="2"/>
      <c r="C695" s="16">
        <v>29.37</v>
      </c>
      <c r="D695" s="16">
        <v>29.32</v>
      </c>
      <c r="E695" s="16">
        <v>16358.84</v>
      </c>
      <c r="F695" s="2"/>
      <c r="G695" s="16">
        <v>2.61</v>
      </c>
      <c r="H695" s="16">
        <v>-11.74</v>
      </c>
      <c r="I695" s="16">
        <v>2.2000000000000002</v>
      </c>
      <c r="J695" s="16"/>
      <c r="K695" s="25">
        <f t="shared" si="93"/>
        <v>6.9299999999998967</v>
      </c>
      <c r="L695" s="25"/>
      <c r="M695" s="25">
        <f t="shared" si="94"/>
        <v>1.7580053100585937E-2</v>
      </c>
      <c r="N695" s="25">
        <f t="shared" si="95"/>
        <v>1.7550124511718751E-2</v>
      </c>
      <c r="O695" s="25">
        <f t="shared" si="96"/>
        <v>9.7919399340820323</v>
      </c>
      <c r="P695" s="25"/>
      <c r="Q695" s="25">
        <f t="shared" si="97"/>
        <v>1.9923664122137405E-2</v>
      </c>
      <c r="R695" s="25">
        <f t="shared" si="98"/>
        <v>-8.961832061068703E-2</v>
      </c>
      <c r="S695" s="25">
        <f t="shared" si="99"/>
        <v>1.6793893129770993E-2</v>
      </c>
      <c r="T695" s="25"/>
    </row>
    <row r="696" spans="1:20" s="15" customFormat="1" x14ac:dyDescent="0.25">
      <c r="A696" s="15">
        <f t="shared" si="92"/>
        <v>6.9399999999998965</v>
      </c>
      <c r="B696" s="2"/>
      <c r="C696" s="16">
        <v>26.87</v>
      </c>
      <c r="D696" s="16">
        <v>25.32</v>
      </c>
      <c r="E696" s="16">
        <v>16352.84</v>
      </c>
      <c r="F696" s="2"/>
      <c r="G696" s="16">
        <v>2.67</v>
      </c>
      <c r="H696" s="16">
        <v>-11.67</v>
      </c>
      <c r="I696" s="16">
        <v>2.3199999999999998</v>
      </c>
      <c r="J696" s="16"/>
      <c r="K696" s="25">
        <f t="shared" si="93"/>
        <v>6.9399999999998965</v>
      </c>
      <c r="L696" s="25"/>
      <c r="M696" s="25">
        <f t="shared" si="94"/>
        <v>1.6083623657226563E-2</v>
      </c>
      <c r="N696" s="25">
        <f t="shared" si="95"/>
        <v>1.515583740234375E-2</v>
      </c>
      <c r="O696" s="25">
        <f t="shared" si="96"/>
        <v>9.7883485034179696</v>
      </c>
      <c r="P696" s="25"/>
      <c r="Q696" s="25">
        <f t="shared" si="97"/>
        <v>2.0381679389312977E-2</v>
      </c>
      <c r="R696" s="25">
        <f t="shared" si="98"/>
        <v>-8.9083969465648852E-2</v>
      </c>
      <c r="S696" s="25">
        <f t="shared" si="99"/>
        <v>1.7709923664122135E-2</v>
      </c>
      <c r="T696" s="25"/>
    </row>
    <row r="697" spans="1:20" s="15" customFormat="1" x14ac:dyDescent="0.25">
      <c r="A697" s="15">
        <f t="shared" si="92"/>
        <v>6.9499999999998963</v>
      </c>
      <c r="B697" s="2"/>
      <c r="C697" s="16">
        <v>19.62</v>
      </c>
      <c r="D697" s="16">
        <v>22.57</v>
      </c>
      <c r="E697" s="16">
        <v>16352.59</v>
      </c>
      <c r="F697" s="2"/>
      <c r="G697" s="16">
        <v>0.67</v>
      </c>
      <c r="H697" s="16">
        <v>-11.92</v>
      </c>
      <c r="I697" s="16">
        <v>2.2599999999999998</v>
      </c>
      <c r="J697" s="16"/>
      <c r="K697" s="25">
        <f t="shared" si="93"/>
        <v>6.9499999999998963</v>
      </c>
      <c r="L697" s="25"/>
      <c r="M697" s="25">
        <f t="shared" si="94"/>
        <v>1.1743978271484375E-2</v>
      </c>
      <c r="N697" s="25">
        <f t="shared" si="95"/>
        <v>1.3509765014648439E-2</v>
      </c>
      <c r="O697" s="25">
        <f t="shared" si="96"/>
        <v>9.7881988604736332</v>
      </c>
      <c r="P697" s="25"/>
      <c r="Q697" s="25">
        <f t="shared" si="97"/>
        <v>5.1145038167938932E-3</v>
      </c>
      <c r="R697" s="25">
        <f t="shared" si="98"/>
        <v>-9.099236641221374E-2</v>
      </c>
      <c r="S697" s="25">
        <f t="shared" si="99"/>
        <v>1.7251908396946562E-2</v>
      </c>
      <c r="T697" s="25"/>
    </row>
    <row r="698" spans="1:20" s="15" customFormat="1" x14ac:dyDescent="0.25">
      <c r="A698" s="15">
        <f t="shared" si="92"/>
        <v>6.959999999999896</v>
      </c>
      <c r="B698" s="2"/>
      <c r="C698" s="16">
        <v>19.12</v>
      </c>
      <c r="D698" s="16">
        <v>16.32</v>
      </c>
      <c r="E698" s="16">
        <v>16354.59</v>
      </c>
      <c r="F698" s="2"/>
      <c r="G698" s="16">
        <v>-0.57999999999999996</v>
      </c>
      <c r="H698" s="16">
        <v>-11.86</v>
      </c>
      <c r="I698" s="16">
        <v>1.26</v>
      </c>
      <c r="J698" s="16"/>
      <c r="K698" s="25">
        <f t="shared" si="93"/>
        <v>6.959999999999896</v>
      </c>
      <c r="L698" s="25"/>
      <c r="M698" s="25">
        <f t="shared" si="94"/>
        <v>1.1444692382812502E-2</v>
      </c>
      <c r="N698" s="25">
        <f t="shared" si="95"/>
        <v>9.7686914062500001E-3</v>
      </c>
      <c r="O698" s="25">
        <f t="shared" si="96"/>
        <v>9.7893960040283208</v>
      </c>
      <c r="P698" s="25"/>
      <c r="Q698" s="25">
        <f t="shared" si="97"/>
        <v>-4.4274809160305337E-3</v>
      </c>
      <c r="R698" s="25">
        <f t="shared" si="98"/>
        <v>-9.0534351145038161E-2</v>
      </c>
      <c r="S698" s="25">
        <f t="shared" si="99"/>
        <v>9.6183206106870232E-3</v>
      </c>
      <c r="T698" s="25"/>
    </row>
    <row r="699" spans="1:20" s="15" customFormat="1" x14ac:dyDescent="0.25">
      <c r="A699" s="15">
        <f t="shared" si="92"/>
        <v>6.9699999999998958</v>
      </c>
      <c r="B699" s="2"/>
      <c r="C699" s="16">
        <v>26.37</v>
      </c>
      <c r="D699" s="16">
        <v>21.07</v>
      </c>
      <c r="E699" s="16">
        <v>16336.34</v>
      </c>
      <c r="F699" s="2"/>
      <c r="G699" s="16">
        <v>0.73</v>
      </c>
      <c r="H699" s="16">
        <v>-11.36</v>
      </c>
      <c r="I699" s="16">
        <v>0.2</v>
      </c>
      <c r="J699" s="16"/>
      <c r="K699" s="25">
        <f t="shared" si="93"/>
        <v>6.9699999999998958</v>
      </c>
      <c r="L699" s="25"/>
      <c r="M699" s="25">
        <f t="shared" si="94"/>
        <v>1.5784337768554688E-2</v>
      </c>
      <c r="N699" s="25">
        <f t="shared" si="95"/>
        <v>1.2611907348632814E-2</v>
      </c>
      <c r="O699" s="25">
        <f t="shared" si="96"/>
        <v>9.7784720690917979</v>
      </c>
      <c r="P699" s="25"/>
      <c r="Q699" s="25">
        <f t="shared" si="97"/>
        <v>5.5725190839694657E-3</v>
      </c>
      <c r="R699" s="25">
        <f t="shared" si="98"/>
        <v>-8.6717557251908398E-2</v>
      </c>
      <c r="S699" s="25">
        <f t="shared" si="99"/>
        <v>1.5267175572519084E-3</v>
      </c>
      <c r="T699" s="25"/>
    </row>
    <row r="700" spans="1:20" s="15" customFormat="1" x14ac:dyDescent="0.25">
      <c r="A700" s="15">
        <f t="shared" si="92"/>
        <v>6.9799999999998956</v>
      </c>
      <c r="B700" s="2"/>
      <c r="C700" s="16">
        <v>27.87</v>
      </c>
      <c r="D700" s="16">
        <v>21.32</v>
      </c>
      <c r="E700" s="16">
        <v>16340.34</v>
      </c>
      <c r="F700" s="2"/>
      <c r="G700" s="16">
        <v>1.23</v>
      </c>
      <c r="H700" s="16">
        <v>-12.55</v>
      </c>
      <c r="I700" s="16">
        <v>7.0000000000000007E-2</v>
      </c>
      <c r="J700" s="16"/>
      <c r="K700" s="25">
        <f t="shared" si="93"/>
        <v>6.9799999999998956</v>
      </c>
      <c r="L700" s="25"/>
      <c r="M700" s="25">
        <f t="shared" si="94"/>
        <v>1.6682195434570314E-2</v>
      </c>
      <c r="N700" s="25">
        <f t="shared" si="95"/>
        <v>1.276155029296875E-2</v>
      </c>
      <c r="O700" s="25">
        <f t="shared" si="96"/>
        <v>9.7808663562011731</v>
      </c>
      <c r="P700" s="25"/>
      <c r="Q700" s="25">
        <f t="shared" si="97"/>
        <v>9.3893129770992369E-3</v>
      </c>
      <c r="R700" s="25">
        <f t="shared" si="98"/>
        <v>-9.5801526717557262E-2</v>
      </c>
      <c r="S700" s="25">
        <f t="shared" si="99"/>
        <v>5.3435114503816797E-4</v>
      </c>
      <c r="T700" s="25"/>
    </row>
    <row r="701" spans="1:20" s="15" customFormat="1" x14ac:dyDescent="0.25">
      <c r="A701" s="15">
        <f t="shared" si="92"/>
        <v>6.9899999999998954</v>
      </c>
      <c r="B701" s="2"/>
      <c r="C701" s="16">
        <v>24.12</v>
      </c>
      <c r="D701" s="16">
        <v>19.07</v>
      </c>
      <c r="E701" s="16">
        <v>16339.59</v>
      </c>
      <c r="F701" s="2"/>
      <c r="G701" s="16">
        <v>2.98</v>
      </c>
      <c r="H701" s="16">
        <v>-10.36</v>
      </c>
      <c r="I701" s="16">
        <v>-0.8</v>
      </c>
      <c r="J701" s="16"/>
      <c r="K701" s="25">
        <f t="shared" si="93"/>
        <v>6.9899999999998954</v>
      </c>
      <c r="L701" s="25"/>
      <c r="M701" s="25">
        <f t="shared" si="94"/>
        <v>1.4437551269531251E-2</v>
      </c>
      <c r="N701" s="25">
        <f t="shared" si="95"/>
        <v>1.1414763793945314E-2</v>
      </c>
      <c r="O701" s="25">
        <f t="shared" si="96"/>
        <v>9.7804174273681639</v>
      </c>
      <c r="P701" s="25"/>
      <c r="Q701" s="25">
        <f t="shared" si="97"/>
        <v>2.2748091603053435E-2</v>
      </c>
      <c r="R701" s="25">
        <f t="shared" si="98"/>
        <v>-7.9083969465648857E-2</v>
      </c>
      <c r="S701" s="25">
        <f t="shared" si="99"/>
        <v>-6.1068702290076335E-3</v>
      </c>
      <c r="T701" s="25"/>
    </row>
    <row r="702" spans="1:20" s="15" customFormat="1" x14ac:dyDescent="0.25">
      <c r="A702" s="15">
        <f t="shared" si="92"/>
        <v>6.9999999999998952</v>
      </c>
      <c r="B702" s="2"/>
      <c r="C702" s="16">
        <v>17.37</v>
      </c>
      <c r="D702" s="16">
        <v>14.07</v>
      </c>
      <c r="E702" s="16">
        <v>16346.84</v>
      </c>
      <c r="F702" s="2"/>
      <c r="G702" s="16">
        <v>3.79</v>
      </c>
      <c r="H702" s="16">
        <v>-7.99</v>
      </c>
      <c r="I702" s="16">
        <v>-0.3</v>
      </c>
      <c r="J702" s="16"/>
      <c r="K702" s="25">
        <f t="shared" si="93"/>
        <v>6.9999999999998952</v>
      </c>
      <c r="L702" s="25"/>
      <c r="M702" s="25">
        <f t="shared" si="94"/>
        <v>1.0397191772460939E-2</v>
      </c>
      <c r="N702" s="25">
        <f t="shared" si="95"/>
        <v>8.4219049072265639E-3</v>
      </c>
      <c r="O702" s="25">
        <f t="shared" si="96"/>
        <v>9.7847570727539068</v>
      </c>
      <c r="P702" s="25"/>
      <c r="Q702" s="25">
        <f t="shared" si="97"/>
        <v>2.8931297709923663E-2</v>
      </c>
      <c r="R702" s="25">
        <f t="shared" si="98"/>
        <v>-6.0992366412213742E-2</v>
      </c>
      <c r="S702" s="25">
        <f t="shared" si="99"/>
        <v>-2.2900763358778627E-3</v>
      </c>
      <c r="T702" s="25"/>
    </row>
    <row r="703" spans="1:20" s="15" customFormat="1" x14ac:dyDescent="0.25">
      <c r="A703" s="15">
        <f t="shared" si="92"/>
        <v>7.009999999999895</v>
      </c>
      <c r="B703" s="2"/>
      <c r="C703" s="16">
        <v>24.87</v>
      </c>
      <c r="D703" s="16">
        <v>22.82</v>
      </c>
      <c r="E703" s="16">
        <v>16349.34</v>
      </c>
      <c r="F703" s="2"/>
      <c r="G703" s="16">
        <v>3.42</v>
      </c>
      <c r="H703" s="16">
        <v>-7.67</v>
      </c>
      <c r="I703" s="16">
        <v>-1.05</v>
      </c>
      <c r="J703" s="16"/>
      <c r="K703" s="25">
        <f t="shared" si="93"/>
        <v>7.009999999999895</v>
      </c>
      <c r="L703" s="25"/>
      <c r="M703" s="25">
        <f t="shared" si="94"/>
        <v>1.4886480102539063E-2</v>
      </c>
      <c r="N703" s="25">
        <f t="shared" si="95"/>
        <v>1.3659407958984376E-2</v>
      </c>
      <c r="O703" s="25">
        <f t="shared" si="96"/>
        <v>9.7862535021972654</v>
      </c>
      <c r="P703" s="25"/>
      <c r="Q703" s="25">
        <f t="shared" si="97"/>
        <v>2.6106870229007633E-2</v>
      </c>
      <c r="R703" s="25">
        <f t="shared" si="98"/>
        <v>-5.8549618320610688E-2</v>
      </c>
      <c r="S703" s="25">
        <f t="shared" si="99"/>
        <v>-8.0152671755725196E-3</v>
      </c>
      <c r="T703" s="25"/>
    </row>
    <row r="704" spans="1:20" s="15" customFormat="1" x14ac:dyDescent="0.25">
      <c r="A704" s="15">
        <f t="shared" si="92"/>
        <v>7.0199999999998948</v>
      </c>
      <c r="B704" s="2"/>
      <c r="C704" s="16">
        <v>27.37</v>
      </c>
      <c r="D704" s="16">
        <v>29.82</v>
      </c>
      <c r="E704" s="16">
        <v>16341.34</v>
      </c>
      <c r="F704" s="2"/>
      <c r="G704" s="16">
        <v>3.61</v>
      </c>
      <c r="H704" s="16">
        <v>-7.36</v>
      </c>
      <c r="I704" s="16">
        <v>-1.61</v>
      </c>
      <c r="J704" s="16"/>
      <c r="K704" s="25">
        <f t="shared" si="93"/>
        <v>7.0199999999998948</v>
      </c>
      <c r="L704" s="25"/>
      <c r="M704" s="25">
        <f t="shared" si="94"/>
        <v>1.6382909545898439E-2</v>
      </c>
      <c r="N704" s="25">
        <f t="shared" si="95"/>
        <v>1.7849410400390626E-2</v>
      </c>
      <c r="O704" s="25">
        <f t="shared" si="96"/>
        <v>9.7814649279785169</v>
      </c>
      <c r="P704" s="25"/>
      <c r="Q704" s="25">
        <f t="shared" si="97"/>
        <v>2.7557251908396946E-2</v>
      </c>
      <c r="R704" s="25">
        <f t="shared" si="98"/>
        <v>-5.6183206106870234E-2</v>
      </c>
      <c r="S704" s="25">
        <f t="shared" si="99"/>
        <v>-1.2290076335877864E-2</v>
      </c>
      <c r="T704" s="25"/>
    </row>
    <row r="705" spans="1:20" s="15" customFormat="1" x14ac:dyDescent="0.25">
      <c r="A705" s="15">
        <f t="shared" si="92"/>
        <v>7.0299999999998946</v>
      </c>
      <c r="B705" s="2"/>
      <c r="C705" s="16">
        <v>28.12</v>
      </c>
      <c r="D705" s="16">
        <v>34.32</v>
      </c>
      <c r="E705" s="16">
        <v>16342.09</v>
      </c>
      <c r="F705" s="2"/>
      <c r="G705" s="16">
        <v>4.17</v>
      </c>
      <c r="H705" s="16">
        <v>-5.1100000000000003</v>
      </c>
      <c r="I705" s="16">
        <v>-0.86</v>
      </c>
      <c r="J705" s="16"/>
      <c r="K705" s="25">
        <f t="shared" si="93"/>
        <v>7.0299999999998946</v>
      </c>
      <c r="L705" s="25"/>
      <c r="M705" s="25">
        <f t="shared" si="94"/>
        <v>1.6831838378906252E-2</v>
      </c>
      <c r="N705" s="25">
        <f t="shared" si="95"/>
        <v>2.0542983398437503E-2</v>
      </c>
      <c r="O705" s="25">
        <f t="shared" si="96"/>
        <v>9.7819138568115243</v>
      </c>
      <c r="P705" s="25"/>
      <c r="Q705" s="25">
        <f t="shared" si="97"/>
        <v>3.1832061068702289E-2</v>
      </c>
      <c r="R705" s="25">
        <f t="shared" si="98"/>
        <v>-3.9007633587786264E-2</v>
      </c>
      <c r="S705" s="25">
        <f t="shared" si="99"/>
        <v>-6.564885496183206E-3</v>
      </c>
      <c r="T705" s="25"/>
    </row>
    <row r="706" spans="1:20" s="15" customFormat="1" x14ac:dyDescent="0.25">
      <c r="A706" s="15">
        <f t="shared" si="92"/>
        <v>7.0399999999998943</v>
      </c>
      <c r="B706" s="2"/>
      <c r="C706" s="16">
        <v>18.62</v>
      </c>
      <c r="D706" s="16">
        <v>24.57</v>
      </c>
      <c r="E706" s="16">
        <v>16350.84</v>
      </c>
      <c r="F706" s="2"/>
      <c r="G706" s="16">
        <v>2.23</v>
      </c>
      <c r="H706" s="16">
        <v>-5.24</v>
      </c>
      <c r="I706" s="16">
        <v>-2.0499999999999998</v>
      </c>
      <c r="J706" s="16"/>
      <c r="K706" s="25">
        <f t="shared" si="93"/>
        <v>7.0399999999998943</v>
      </c>
      <c r="L706" s="25"/>
      <c r="M706" s="25">
        <f t="shared" si="94"/>
        <v>1.1145406494140626E-2</v>
      </c>
      <c r="N706" s="25">
        <f t="shared" si="95"/>
        <v>1.4706908569335939E-2</v>
      </c>
      <c r="O706" s="25">
        <f t="shared" si="96"/>
        <v>9.787151359863282</v>
      </c>
      <c r="P706" s="25"/>
      <c r="Q706" s="25">
        <f t="shared" si="97"/>
        <v>1.7022900763358779E-2</v>
      </c>
      <c r="R706" s="25">
        <f t="shared" si="98"/>
        <v>-0.04</v>
      </c>
      <c r="S706" s="25">
        <f t="shared" si="99"/>
        <v>-1.5648854961832059E-2</v>
      </c>
      <c r="T706" s="25"/>
    </row>
    <row r="707" spans="1:20" s="15" customFormat="1" x14ac:dyDescent="0.25">
      <c r="A707" s="15">
        <f t="shared" si="92"/>
        <v>7.0499999999998941</v>
      </c>
      <c r="B707" s="2"/>
      <c r="C707" s="16">
        <v>23.37</v>
      </c>
      <c r="D707" s="16">
        <v>21.82</v>
      </c>
      <c r="E707" s="16">
        <v>16358.59</v>
      </c>
      <c r="F707" s="2"/>
      <c r="G707" s="16">
        <v>2.98</v>
      </c>
      <c r="H707" s="16">
        <v>-1.61</v>
      </c>
      <c r="I707" s="16">
        <v>-1.3</v>
      </c>
      <c r="J707" s="16"/>
      <c r="K707" s="25">
        <f t="shared" si="93"/>
        <v>7.0499999999998941</v>
      </c>
      <c r="L707" s="25"/>
      <c r="M707" s="25">
        <f t="shared" si="94"/>
        <v>1.3988622436523438E-2</v>
      </c>
      <c r="N707" s="25">
        <f t="shared" si="95"/>
        <v>1.3060836181640625E-2</v>
      </c>
      <c r="O707" s="25">
        <f t="shared" si="96"/>
        <v>9.7917902911376959</v>
      </c>
      <c r="P707" s="25"/>
      <c r="Q707" s="25">
        <f t="shared" si="97"/>
        <v>2.2748091603053435E-2</v>
      </c>
      <c r="R707" s="25">
        <f t="shared" si="98"/>
        <v>-1.2290076335877864E-2</v>
      </c>
      <c r="S707" s="25">
        <f t="shared" si="99"/>
        <v>-9.9236641221374048E-3</v>
      </c>
      <c r="T707" s="25"/>
    </row>
    <row r="708" spans="1:20" s="15" customFormat="1" x14ac:dyDescent="0.25">
      <c r="A708" s="15">
        <f t="shared" ref="A708:A771" si="100">A707+0.01</f>
        <v>7.0599999999998939</v>
      </c>
      <c r="B708" s="2"/>
      <c r="C708" s="16">
        <v>22.87</v>
      </c>
      <c r="D708" s="16">
        <v>22.57</v>
      </c>
      <c r="E708" s="16">
        <v>16349.59</v>
      </c>
      <c r="F708" s="2"/>
      <c r="G708" s="16">
        <v>1.42</v>
      </c>
      <c r="H708" s="16">
        <v>0.51</v>
      </c>
      <c r="I708" s="16">
        <v>-1.8</v>
      </c>
      <c r="J708" s="16"/>
      <c r="K708" s="25">
        <f t="shared" ref="K708:K771" si="101">A708</f>
        <v>7.0599999999998939</v>
      </c>
      <c r="L708" s="25"/>
      <c r="M708" s="25">
        <f t="shared" ref="M708:M771" si="102">(C708/16384)*9.807</f>
        <v>1.3689336547851564E-2</v>
      </c>
      <c r="N708" s="25">
        <f t="shared" ref="N708:N771" si="103">(D708/16384)*9.807</f>
        <v>1.3509765014648439E-2</v>
      </c>
      <c r="O708" s="25">
        <f t="shared" ref="O708:O771" si="104">(E708/16384)*9.807</f>
        <v>9.7864031451416018</v>
      </c>
      <c r="P708" s="25"/>
      <c r="Q708" s="25">
        <f t="shared" ref="Q708:Q771" si="105">G708/131</f>
        <v>1.083969465648855E-2</v>
      </c>
      <c r="R708" s="25">
        <f t="shared" ref="R708:R771" si="106">H708/131</f>
        <v>3.8931297709923667E-3</v>
      </c>
      <c r="S708" s="25">
        <f t="shared" ref="S708:S771" si="107">I708/131</f>
        <v>-1.3740458015267175E-2</v>
      </c>
      <c r="T708" s="25"/>
    </row>
    <row r="709" spans="1:20" s="15" customFormat="1" x14ac:dyDescent="0.25">
      <c r="A709" s="15">
        <f t="shared" si="100"/>
        <v>7.0699999999998937</v>
      </c>
      <c r="B709" s="2"/>
      <c r="C709" s="16">
        <v>26.87</v>
      </c>
      <c r="D709" s="16">
        <v>19.07</v>
      </c>
      <c r="E709" s="16">
        <v>16349.09</v>
      </c>
      <c r="F709" s="2"/>
      <c r="G709" s="16">
        <v>2.11</v>
      </c>
      <c r="H709" s="16">
        <v>1.51</v>
      </c>
      <c r="I709" s="16">
        <v>-2.4300000000000002</v>
      </c>
      <c r="J709" s="16"/>
      <c r="K709" s="25">
        <f t="shared" si="101"/>
        <v>7.0699999999998937</v>
      </c>
      <c r="L709" s="25"/>
      <c r="M709" s="25">
        <f t="shared" si="102"/>
        <v>1.6083623657226563E-2</v>
      </c>
      <c r="N709" s="25">
        <f t="shared" si="103"/>
        <v>1.1414763793945314E-2</v>
      </c>
      <c r="O709" s="25">
        <f t="shared" si="104"/>
        <v>9.7861038592529308</v>
      </c>
      <c r="P709" s="25"/>
      <c r="Q709" s="25">
        <f t="shared" si="105"/>
        <v>1.6106870229007631E-2</v>
      </c>
      <c r="R709" s="25">
        <f t="shared" si="106"/>
        <v>1.1526717557251908E-2</v>
      </c>
      <c r="S709" s="25">
        <f t="shared" si="107"/>
        <v>-1.8549618320610688E-2</v>
      </c>
      <c r="T709" s="25"/>
    </row>
    <row r="710" spans="1:20" s="15" customFormat="1" x14ac:dyDescent="0.25">
      <c r="A710" s="15">
        <f t="shared" si="100"/>
        <v>7.0799999999998935</v>
      </c>
      <c r="B710" s="2"/>
      <c r="C710" s="16">
        <v>12.62</v>
      </c>
      <c r="D710" s="16">
        <v>9.82</v>
      </c>
      <c r="E710" s="16">
        <v>16352.09</v>
      </c>
      <c r="F710" s="2"/>
      <c r="G710" s="16">
        <v>1.1100000000000001</v>
      </c>
      <c r="H710" s="16">
        <v>1.95</v>
      </c>
      <c r="I710" s="16">
        <v>-2.5499999999999998</v>
      </c>
      <c r="J710" s="16"/>
      <c r="K710" s="25">
        <f t="shared" si="101"/>
        <v>7.0799999999998935</v>
      </c>
      <c r="L710" s="25"/>
      <c r="M710" s="25">
        <f t="shared" si="102"/>
        <v>7.5539758300781253E-3</v>
      </c>
      <c r="N710" s="25">
        <f t="shared" si="103"/>
        <v>5.8779748535156256E-3</v>
      </c>
      <c r="O710" s="25">
        <f t="shared" si="104"/>
        <v>9.7878995745849622</v>
      </c>
      <c r="P710" s="25"/>
      <c r="Q710" s="25">
        <f t="shared" si="105"/>
        <v>8.473282442748092E-3</v>
      </c>
      <c r="R710" s="25">
        <f t="shared" si="106"/>
        <v>1.4885496183206106E-2</v>
      </c>
      <c r="S710" s="25">
        <f t="shared" si="107"/>
        <v>-1.9465648854961829E-2</v>
      </c>
      <c r="T710" s="25"/>
    </row>
    <row r="711" spans="1:20" s="15" customFormat="1" x14ac:dyDescent="0.25">
      <c r="A711" s="15">
        <f t="shared" si="100"/>
        <v>7.0899999999998933</v>
      </c>
      <c r="B711" s="2"/>
      <c r="C711" s="16">
        <v>9.1199999999999992</v>
      </c>
      <c r="D711" s="16">
        <v>5.32</v>
      </c>
      <c r="E711" s="16">
        <v>16351.59</v>
      </c>
      <c r="F711" s="2"/>
      <c r="G711" s="16">
        <v>0.92</v>
      </c>
      <c r="H711" s="16">
        <v>1.83</v>
      </c>
      <c r="I711" s="16">
        <v>-3.36</v>
      </c>
      <c r="J711" s="16"/>
      <c r="K711" s="25">
        <f t="shared" si="101"/>
        <v>7.0899999999998933</v>
      </c>
      <c r="L711" s="25"/>
      <c r="M711" s="25">
        <f t="shared" si="102"/>
        <v>5.4589746093749994E-3</v>
      </c>
      <c r="N711" s="25">
        <f t="shared" si="103"/>
        <v>3.1844018554687504E-3</v>
      </c>
      <c r="O711" s="25">
        <f t="shared" si="104"/>
        <v>9.7876002886962894</v>
      </c>
      <c r="P711" s="25"/>
      <c r="Q711" s="25">
        <f t="shared" si="105"/>
        <v>7.0229007633587793E-3</v>
      </c>
      <c r="R711" s="25">
        <f t="shared" si="106"/>
        <v>1.3969465648854963E-2</v>
      </c>
      <c r="S711" s="25">
        <f t="shared" si="107"/>
        <v>-2.5648854961832061E-2</v>
      </c>
      <c r="T711" s="25"/>
    </row>
    <row r="712" spans="1:20" s="15" customFormat="1" x14ac:dyDescent="0.25">
      <c r="A712" s="15">
        <f t="shared" si="100"/>
        <v>7.0999999999998931</v>
      </c>
      <c r="B712" s="2"/>
      <c r="C712" s="16">
        <v>3.87</v>
      </c>
      <c r="D712" s="16">
        <v>6.07</v>
      </c>
      <c r="E712" s="16">
        <v>16359.84</v>
      </c>
      <c r="F712" s="2"/>
      <c r="G712" s="16">
        <v>0.73</v>
      </c>
      <c r="H712" s="16">
        <v>0.33</v>
      </c>
      <c r="I712" s="16">
        <v>-3.43</v>
      </c>
      <c r="J712" s="16"/>
      <c r="K712" s="25">
        <f t="shared" si="101"/>
        <v>7.0999999999998931</v>
      </c>
      <c r="L712" s="25"/>
      <c r="M712" s="25">
        <f t="shared" si="102"/>
        <v>2.3164727783203127E-3</v>
      </c>
      <c r="N712" s="25">
        <f t="shared" si="103"/>
        <v>3.6333306884765628E-3</v>
      </c>
      <c r="O712" s="25">
        <f t="shared" si="104"/>
        <v>9.7925385058593761</v>
      </c>
      <c r="P712" s="25"/>
      <c r="Q712" s="25">
        <f t="shared" si="105"/>
        <v>5.5725190839694657E-3</v>
      </c>
      <c r="R712" s="25">
        <f t="shared" si="106"/>
        <v>2.5190839694656489E-3</v>
      </c>
      <c r="S712" s="25">
        <f t="shared" si="107"/>
        <v>-2.6183206106870232E-2</v>
      </c>
      <c r="T712" s="25"/>
    </row>
    <row r="713" spans="1:20" s="15" customFormat="1" x14ac:dyDescent="0.25">
      <c r="A713" s="15">
        <f t="shared" si="100"/>
        <v>7.1099999999998929</v>
      </c>
      <c r="B713" s="2"/>
      <c r="C713" s="16">
        <v>10.62</v>
      </c>
      <c r="D713" s="16">
        <v>6.32</v>
      </c>
      <c r="E713" s="16">
        <v>16359.34</v>
      </c>
      <c r="F713" s="2"/>
      <c r="G713" s="16">
        <v>0.73</v>
      </c>
      <c r="H713" s="16">
        <v>-0.11</v>
      </c>
      <c r="I713" s="16">
        <v>-1.86</v>
      </c>
      <c r="J713" s="16"/>
      <c r="K713" s="25">
        <f t="shared" si="101"/>
        <v>7.1099999999998929</v>
      </c>
      <c r="L713" s="25"/>
      <c r="M713" s="25">
        <f t="shared" si="102"/>
        <v>6.356832275390625E-3</v>
      </c>
      <c r="N713" s="25">
        <f t="shared" si="103"/>
        <v>3.7829736328125001E-3</v>
      </c>
      <c r="O713" s="25">
        <f t="shared" si="104"/>
        <v>9.7922392199707033</v>
      </c>
      <c r="P713" s="25"/>
      <c r="Q713" s="25">
        <f t="shared" si="105"/>
        <v>5.5725190839694657E-3</v>
      </c>
      <c r="R713" s="25">
        <f t="shared" si="106"/>
        <v>-8.396946564885496E-4</v>
      </c>
      <c r="S713" s="25">
        <f t="shared" si="107"/>
        <v>-1.4198473282442749E-2</v>
      </c>
      <c r="T713" s="25"/>
    </row>
    <row r="714" spans="1:20" s="15" customFormat="1" x14ac:dyDescent="0.25">
      <c r="A714" s="15">
        <f t="shared" si="100"/>
        <v>7.1199999999998926</v>
      </c>
      <c r="B714" s="2"/>
      <c r="C714" s="16">
        <v>13.37</v>
      </c>
      <c r="D714" s="16">
        <v>10.07</v>
      </c>
      <c r="E714" s="16">
        <v>16358.34</v>
      </c>
      <c r="F714" s="2"/>
      <c r="G714" s="16">
        <v>2.04</v>
      </c>
      <c r="H714" s="16">
        <v>-1.8</v>
      </c>
      <c r="I714" s="16">
        <v>-1.49</v>
      </c>
      <c r="J714" s="16"/>
      <c r="K714" s="25">
        <f t="shared" si="101"/>
        <v>7.1199999999998926</v>
      </c>
      <c r="L714" s="25"/>
      <c r="M714" s="25">
        <f t="shared" si="102"/>
        <v>8.0029046630859368E-3</v>
      </c>
      <c r="N714" s="25">
        <f t="shared" si="103"/>
        <v>6.0276177978515633E-3</v>
      </c>
      <c r="O714" s="25">
        <f t="shared" si="104"/>
        <v>9.7916406481933596</v>
      </c>
      <c r="P714" s="25"/>
      <c r="Q714" s="25">
        <f t="shared" si="105"/>
        <v>1.5572519083969467E-2</v>
      </c>
      <c r="R714" s="25">
        <f t="shared" si="106"/>
        <v>-1.3740458015267175E-2</v>
      </c>
      <c r="S714" s="25">
        <f t="shared" si="107"/>
        <v>-1.1374045801526718E-2</v>
      </c>
      <c r="T714" s="25"/>
    </row>
    <row r="715" spans="1:20" s="15" customFormat="1" x14ac:dyDescent="0.25">
      <c r="A715" s="15">
        <f t="shared" si="100"/>
        <v>7.1299999999998924</v>
      </c>
      <c r="B715" s="2"/>
      <c r="C715" s="16">
        <v>2.12</v>
      </c>
      <c r="D715" s="16">
        <v>5.07</v>
      </c>
      <c r="E715" s="16">
        <v>16375.84</v>
      </c>
      <c r="F715" s="2"/>
      <c r="G715" s="16">
        <v>2.79</v>
      </c>
      <c r="H715" s="16">
        <v>-3.36</v>
      </c>
      <c r="I715" s="16">
        <v>-0.86</v>
      </c>
      <c r="J715" s="16"/>
      <c r="K715" s="25">
        <f t="shared" si="101"/>
        <v>7.1299999999998924</v>
      </c>
      <c r="L715" s="25"/>
      <c r="M715" s="25">
        <f t="shared" si="102"/>
        <v>1.2689721679687502E-3</v>
      </c>
      <c r="N715" s="25">
        <f t="shared" si="103"/>
        <v>3.0347589111328127E-3</v>
      </c>
      <c r="O715" s="25">
        <f t="shared" si="104"/>
        <v>9.802115654296875</v>
      </c>
      <c r="P715" s="25"/>
      <c r="Q715" s="25">
        <f t="shared" si="105"/>
        <v>2.1297709923664122E-2</v>
      </c>
      <c r="R715" s="25">
        <f t="shared" si="106"/>
        <v>-2.5648854961832061E-2</v>
      </c>
      <c r="S715" s="25">
        <f t="shared" si="107"/>
        <v>-6.564885496183206E-3</v>
      </c>
      <c r="T715" s="25"/>
    </row>
    <row r="716" spans="1:20" s="15" customFormat="1" x14ac:dyDescent="0.25">
      <c r="A716" s="15">
        <f t="shared" si="100"/>
        <v>7.1399999999998922</v>
      </c>
      <c r="B716" s="2"/>
      <c r="C716" s="16">
        <v>-6.88</v>
      </c>
      <c r="D716" s="16">
        <v>7.07</v>
      </c>
      <c r="E716" s="16">
        <v>16380.59</v>
      </c>
      <c r="F716" s="2"/>
      <c r="G716" s="16">
        <v>1.48</v>
      </c>
      <c r="H716" s="16">
        <v>-3.05</v>
      </c>
      <c r="I716" s="16">
        <v>-1.55</v>
      </c>
      <c r="J716" s="16"/>
      <c r="K716" s="25">
        <f t="shared" si="101"/>
        <v>7.1399999999998922</v>
      </c>
      <c r="L716" s="25"/>
      <c r="M716" s="25">
        <f t="shared" si="102"/>
        <v>-4.1181738281250001E-3</v>
      </c>
      <c r="N716" s="25">
        <f t="shared" si="103"/>
        <v>4.2319024658203129E-3</v>
      </c>
      <c r="O716" s="25">
        <f t="shared" si="104"/>
        <v>9.8049588702392576</v>
      </c>
      <c r="P716" s="25"/>
      <c r="Q716" s="25">
        <f t="shared" si="105"/>
        <v>1.1297709923664122E-2</v>
      </c>
      <c r="R716" s="25">
        <f t="shared" si="106"/>
        <v>-2.3282442748091603E-2</v>
      </c>
      <c r="S716" s="25">
        <f t="shared" si="107"/>
        <v>-1.183206106870229E-2</v>
      </c>
      <c r="T716" s="25"/>
    </row>
    <row r="717" spans="1:20" s="15" customFormat="1" x14ac:dyDescent="0.25">
      <c r="A717" s="15">
        <f t="shared" si="100"/>
        <v>7.149999999999892</v>
      </c>
      <c r="B717" s="2"/>
      <c r="C717" s="16">
        <v>-7.63</v>
      </c>
      <c r="D717" s="16">
        <v>7.32</v>
      </c>
      <c r="E717" s="16">
        <v>16385.34</v>
      </c>
      <c r="F717" s="2"/>
      <c r="G717" s="16">
        <v>2.23</v>
      </c>
      <c r="H717" s="16">
        <v>-6.24</v>
      </c>
      <c r="I717" s="16">
        <v>-1.55</v>
      </c>
      <c r="J717" s="16"/>
      <c r="K717" s="25">
        <f t="shared" si="101"/>
        <v>7.149999999999892</v>
      </c>
      <c r="L717" s="25"/>
      <c r="M717" s="25">
        <f t="shared" si="102"/>
        <v>-4.5671026611328125E-3</v>
      </c>
      <c r="N717" s="25">
        <f t="shared" si="103"/>
        <v>4.3815454101562507E-3</v>
      </c>
      <c r="O717" s="25">
        <f t="shared" si="104"/>
        <v>9.807802086181642</v>
      </c>
      <c r="P717" s="25"/>
      <c r="Q717" s="25">
        <f t="shared" si="105"/>
        <v>1.7022900763358779E-2</v>
      </c>
      <c r="R717" s="25">
        <f t="shared" si="106"/>
        <v>-4.7633587786259542E-2</v>
      </c>
      <c r="S717" s="25">
        <f t="shared" si="107"/>
        <v>-1.183206106870229E-2</v>
      </c>
      <c r="T717" s="25"/>
    </row>
    <row r="718" spans="1:20" s="15" customFormat="1" x14ac:dyDescent="0.25">
      <c r="A718" s="15">
        <f t="shared" si="100"/>
        <v>7.1599999999998918</v>
      </c>
      <c r="B718" s="2"/>
      <c r="C718" s="16">
        <v>2.87</v>
      </c>
      <c r="D718" s="16">
        <v>14.07</v>
      </c>
      <c r="E718" s="16">
        <v>16387.84</v>
      </c>
      <c r="F718" s="2"/>
      <c r="G718" s="16">
        <v>1.04</v>
      </c>
      <c r="H718" s="16">
        <v>-8.11</v>
      </c>
      <c r="I718" s="16">
        <v>-2.68</v>
      </c>
      <c r="J718" s="16"/>
      <c r="K718" s="25">
        <f t="shared" si="101"/>
        <v>7.1599999999998918</v>
      </c>
      <c r="L718" s="25"/>
      <c r="M718" s="25">
        <f t="shared" si="102"/>
        <v>1.7179010009765626E-3</v>
      </c>
      <c r="N718" s="25">
        <f t="shared" si="103"/>
        <v>8.4219049072265639E-3</v>
      </c>
      <c r="O718" s="25">
        <f t="shared" si="104"/>
        <v>9.8092985156250005</v>
      </c>
      <c r="P718" s="25"/>
      <c r="Q718" s="25">
        <f t="shared" si="105"/>
        <v>7.9389312977099242E-3</v>
      </c>
      <c r="R718" s="25">
        <f t="shared" si="106"/>
        <v>-6.190839694656488E-2</v>
      </c>
      <c r="S718" s="25">
        <f t="shared" si="107"/>
        <v>-2.0458015267175573E-2</v>
      </c>
      <c r="T718" s="25"/>
    </row>
    <row r="719" spans="1:20" s="15" customFormat="1" x14ac:dyDescent="0.25">
      <c r="A719" s="15">
        <f t="shared" si="100"/>
        <v>7.1699999999998916</v>
      </c>
      <c r="B719" s="2"/>
      <c r="C719" s="16">
        <v>4.12</v>
      </c>
      <c r="D719" s="16">
        <v>6.32</v>
      </c>
      <c r="E719" s="16">
        <v>16387.34</v>
      </c>
      <c r="F719" s="2"/>
      <c r="G719" s="16">
        <v>1.04</v>
      </c>
      <c r="H719" s="16">
        <v>-8.92</v>
      </c>
      <c r="I719" s="16">
        <v>-1.05</v>
      </c>
      <c r="J719" s="16"/>
      <c r="K719" s="25">
        <f t="shared" si="101"/>
        <v>7.1699999999998916</v>
      </c>
      <c r="L719" s="25"/>
      <c r="M719" s="25">
        <f t="shared" si="102"/>
        <v>2.46611572265625E-3</v>
      </c>
      <c r="N719" s="25">
        <f t="shared" si="103"/>
        <v>3.7829736328125001E-3</v>
      </c>
      <c r="O719" s="25">
        <f t="shared" si="104"/>
        <v>9.8089992297363278</v>
      </c>
      <c r="P719" s="25"/>
      <c r="Q719" s="25">
        <f t="shared" si="105"/>
        <v>7.9389312977099242E-3</v>
      </c>
      <c r="R719" s="25">
        <f t="shared" si="106"/>
        <v>-6.8091603053435118E-2</v>
      </c>
      <c r="S719" s="25">
        <f t="shared" si="107"/>
        <v>-8.0152671755725196E-3</v>
      </c>
      <c r="T719" s="25"/>
    </row>
    <row r="720" spans="1:20" s="15" customFormat="1" x14ac:dyDescent="0.25">
      <c r="A720" s="15">
        <f t="shared" si="100"/>
        <v>7.1799999999998914</v>
      </c>
      <c r="B720" s="2"/>
      <c r="C720" s="16">
        <v>-6.13</v>
      </c>
      <c r="D720" s="16">
        <v>-0.93</v>
      </c>
      <c r="E720" s="16">
        <v>16396.59</v>
      </c>
      <c r="F720" s="2"/>
      <c r="G720" s="16">
        <v>3.36</v>
      </c>
      <c r="H720" s="16">
        <v>-6.86</v>
      </c>
      <c r="I720" s="16">
        <v>0.14000000000000001</v>
      </c>
      <c r="J720" s="16"/>
      <c r="K720" s="25">
        <f t="shared" si="101"/>
        <v>7.1799999999998914</v>
      </c>
      <c r="L720" s="25"/>
      <c r="M720" s="25">
        <f t="shared" si="102"/>
        <v>-3.6692449951171878E-3</v>
      </c>
      <c r="N720" s="25">
        <f t="shared" si="103"/>
        <v>-5.5667175292968757E-4</v>
      </c>
      <c r="O720" s="25">
        <f t="shared" si="104"/>
        <v>9.8145360186767583</v>
      </c>
      <c r="P720" s="25"/>
      <c r="Q720" s="25">
        <f t="shared" si="105"/>
        <v>2.5648854961832061E-2</v>
      </c>
      <c r="R720" s="25">
        <f t="shared" si="106"/>
        <v>-5.2366412213740464E-2</v>
      </c>
      <c r="S720" s="25">
        <f t="shared" si="107"/>
        <v>1.0687022900763359E-3</v>
      </c>
      <c r="T720" s="25"/>
    </row>
    <row r="721" spans="1:20" s="15" customFormat="1" x14ac:dyDescent="0.25">
      <c r="A721" s="15">
        <f t="shared" si="100"/>
        <v>7.1899999999998911</v>
      </c>
      <c r="B721" s="2"/>
      <c r="C721" s="16">
        <v>-16.63</v>
      </c>
      <c r="D721" s="16">
        <v>-7.43</v>
      </c>
      <c r="E721" s="16">
        <v>16395.84</v>
      </c>
      <c r="F721" s="2"/>
      <c r="G721" s="16">
        <v>2.48</v>
      </c>
      <c r="H721" s="16">
        <v>-9.86</v>
      </c>
      <c r="I721" s="16">
        <v>-0.18</v>
      </c>
      <c r="J721" s="16"/>
      <c r="K721" s="25">
        <f t="shared" si="101"/>
        <v>7.1899999999998911</v>
      </c>
      <c r="L721" s="25"/>
      <c r="M721" s="25">
        <f t="shared" si="102"/>
        <v>-9.954248657226562E-3</v>
      </c>
      <c r="N721" s="25">
        <f t="shared" si="103"/>
        <v>-4.4473883056640627E-3</v>
      </c>
      <c r="O721" s="25">
        <f t="shared" si="104"/>
        <v>9.8140870898437509</v>
      </c>
      <c r="P721" s="25"/>
      <c r="Q721" s="25">
        <f t="shared" si="105"/>
        <v>1.8931297709923665E-2</v>
      </c>
      <c r="R721" s="25">
        <f t="shared" si="106"/>
        <v>-7.5267175572519079E-2</v>
      </c>
      <c r="S721" s="25">
        <f t="shared" si="107"/>
        <v>-1.3740458015267176E-3</v>
      </c>
      <c r="T721" s="25"/>
    </row>
    <row r="722" spans="1:20" s="15" customFormat="1" x14ac:dyDescent="0.25">
      <c r="A722" s="15">
        <f t="shared" si="100"/>
        <v>7.1999999999998909</v>
      </c>
      <c r="B722" s="2"/>
      <c r="C722" s="16">
        <v>-17.88</v>
      </c>
      <c r="D722" s="16">
        <v>-0.18</v>
      </c>
      <c r="E722" s="16">
        <v>16394.09</v>
      </c>
      <c r="F722" s="2"/>
      <c r="G722" s="16">
        <v>2.48</v>
      </c>
      <c r="H722" s="16">
        <v>-9.42</v>
      </c>
      <c r="I722" s="16">
        <v>-0.61</v>
      </c>
      <c r="J722" s="16"/>
      <c r="K722" s="25">
        <f t="shared" si="101"/>
        <v>7.1999999999998909</v>
      </c>
      <c r="L722" s="25"/>
      <c r="M722" s="25">
        <f t="shared" si="102"/>
        <v>-1.0702463378906249E-2</v>
      </c>
      <c r="N722" s="25">
        <f t="shared" si="103"/>
        <v>-1.07742919921875E-4</v>
      </c>
      <c r="O722" s="25">
        <f t="shared" si="104"/>
        <v>9.8130395892333997</v>
      </c>
      <c r="P722" s="25"/>
      <c r="Q722" s="25">
        <f t="shared" si="105"/>
        <v>1.8931297709923665E-2</v>
      </c>
      <c r="R722" s="25">
        <f t="shared" si="106"/>
        <v>-7.1908396946564881E-2</v>
      </c>
      <c r="S722" s="25">
        <f t="shared" si="107"/>
        <v>-4.6564885496183208E-3</v>
      </c>
      <c r="T722" s="25"/>
    </row>
    <row r="723" spans="1:20" s="15" customFormat="1" x14ac:dyDescent="0.25">
      <c r="A723" s="15">
        <f t="shared" si="100"/>
        <v>7.2099999999998907</v>
      </c>
      <c r="B723" s="2"/>
      <c r="C723" s="16">
        <v>-13.88</v>
      </c>
      <c r="D723" s="16">
        <v>4.07</v>
      </c>
      <c r="E723" s="16">
        <v>16395.09</v>
      </c>
      <c r="F723" s="2"/>
      <c r="G723" s="16">
        <v>2.29</v>
      </c>
      <c r="H723" s="16">
        <v>-9.3000000000000007</v>
      </c>
      <c r="I723" s="16">
        <v>-1.43</v>
      </c>
      <c r="J723" s="16"/>
      <c r="K723" s="25">
        <f t="shared" si="101"/>
        <v>7.2099999999998907</v>
      </c>
      <c r="L723" s="25"/>
      <c r="M723" s="25">
        <f t="shared" si="102"/>
        <v>-8.3081762695312502E-3</v>
      </c>
      <c r="N723" s="25">
        <f t="shared" si="103"/>
        <v>2.436187133789063E-3</v>
      </c>
      <c r="O723" s="25">
        <f t="shared" si="104"/>
        <v>9.8136381610107435</v>
      </c>
      <c r="P723" s="25"/>
      <c r="Q723" s="25">
        <f t="shared" si="105"/>
        <v>1.7480916030534352E-2</v>
      </c>
      <c r="R723" s="25">
        <f t="shared" si="106"/>
        <v>-7.099236641221375E-2</v>
      </c>
      <c r="S723" s="25">
        <f t="shared" si="107"/>
        <v>-1.0916030534351145E-2</v>
      </c>
      <c r="T723" s="25"/>
    </row>
    <row r="724" spans="1:20" s="15" customFormat="1" x14ac:dyDescent="0.25">
      <c r="A724" s="15">
        <f t="shared" si="100"/>
        <v>7.2199999999998905</v>
      </c>
      <c r="B724" s="2"/>
      <c r="C724" s="16">
        <v>-4.13</v>
      </c>
      <c r="D724" s="16">
        <v>4.82</v>
      </c>
      <c r="E724" s="16">
        <v>16396.34</v>
      </c>
      <c r="F724" s="2"/>
      <c r="G724" s="16">
        <v>4.4800000000000004</v>
      </c>
      <c r="H724" s="16">
        <v>-11.3</v>
      </c>
      <c r="I724" s="16">
        <v>-0.93</v>
      </c>
      <c r="J724" s="16"/>
      <c r="K724" s="25">
        <f t="shared" si="101"/>
        <v>7.2199999999998905</v>
      </c>
      <c r="L724" s="25"/>
      <c r="M724" s="25">
        <f t="shared" si="102"/>
        <v>-2.4721014404296875E-3</v>
      </c>
      <c r="N724" s="25">
        <f t="shared" si="103"/>
        <v>2.8851159667968754E-3</v>
      </c>
      <c r="O724" s="25">
        <f t="shared" si="104"/>
        <v>9.8143863757324219</v>
      </c>
      <c r="P724" s="25"/>
      <c r="Q724" s="25">
        <f t="shared" si="105"/>
        <v>3.419847328244275E-2</v>
      </c>
      <c r="R724" s="25">
        <f t="shared" si="106"/>
        <v>-8.6259541984732832E-2</v>
      </c>
      <c r="S724" s="25">
        <f t="shared" si="107"/>
        <v>-7.0992366412213747E-3</v>
      </c>
      <c r="T724" s="25"/>
    </row>
    <row r="725" spans="1:20" s="15" customFormat="1" x14ac:dyDescent="0.25">
      <c r="A725" s="15">
        <f t="shared" si="100"/>
        <v>7.2299999999998903</v>
      </c>
      <c r="B725" s="2"/>
      <c r="C725" s="16">
        <v>-11.63</v>
      </c>
      <c r="D725" s="16">
        <v>5.57</v>
      </c>
      <c r="E725" s="16">
        <v>16393.09</v>
      </c>
      <c r="F725" s="2"/>
      <c r="G725" s="16">
        <v>3.29</v>
      </c>
      <c r="H725" s="16">
        <v>-12.8</v>
      </c>
      <c r="I725" s="16">
        <v>0.2</v>
      </c>
      <c r="J725" s="16"/>
      <c r="K725" s="25">
        <f t="shared" si="101"/>
        <v>7.2299999999998903</v>
      </c>
      <c r="L725" s="25"/>
      <c r="M725" s="25">
        <f t="shared" si="102"/>
        <v>-6.9613897705078131E-3</v>
      </c>
      <c r="N725" s="25">
        <f t="shared" si="103"/>
        <v>3.3340447998046877E-3</v>
      </c>
      <c r="O725" s="25">
        <f t="shared" si="104"/>
        <v>9.8124410174560559</v>
      </c>
      <c r="P725" s="25"/>
      <c r="Q725" s="25">
        <f t="shared" si="105"/>
        <v>2.5114503816793893E-2</v>
      </c>
      <c r="R725" s="25">
        <f t="shared" si="106"/>
        <v>-9.7709923664122136E-2</v>
      </c>
      <c r="S725" s="25">
        <f t="shared" si="107"/>
        <v>1.5267175572519084E-3</v>
      </c>
      <c r="T725" s="25"/>
    </row>
    <row r="726" spans="1:20" s="15" customFormat="1" x14ac:dyDescent="0.25">
      <c r="A726" s="15">
        <f t="shared" si="100"/>
        <v>7.2399999999998901</v>
      </c>
      <c r="B726" s="2"/>
      <c r="C726" s="16">
        <v>-6.13</v>
      </c>
      <c r="D726" s="16">
        <v>5.07</v>
      </c>
      <c r="E726" s="16">
        <v>16391.59</v>
      </c>
      <c r="F726" s="2"/>
      <c r="G726" s="16">
        <v>4.1100000000000003</v>
      </c>
      <c r="H726" s="16">
        <v>-14.05</v>
      </c>
      <c r="I726" s="16">
        <v>-0.61</v>
      </c>
      <c r="J726" s="16"/>
      <c r="K726" s="25">
        <f t="shared" si="101"/>
        <v>7.2399999999998901</v>
      </c>
      <c r="L726" s="25"/>
      <c r="M726" s="25">
        <f t="shared" si="102"/>
        <v>-3.6692449951171878E-3</v>
      </c>
      <c r="N726" s="25">
        <f t="shared" si="103"/>
        <v>3.0347589111328127E-3</v>
      </c>
      <c r="O726" s="25">
        <f t="shared" si="104"/>
        <v>9.8115431597900393</v>
      </c>
      <c r="P726" s="25"/>
      <c r="Q726" s="25">
        <f t="shared" si="105"/>
        <v>3.1374045801526723E-2</v>
      </c>
      <c r="R726" s="25">
        <f t="shared" si="106"/>
        <v>-0.10725190839694657</v>
      </c>
      <c r="S726" s="25">
        <f t="shared" si="107"/>
        <v>-4.6564885496183208E-3</v>
      </c>
      <c r="T726" s="25"/>
    </row>
    <row r="727" spans="1:20" s="15" customFormat="1" x14ac:dyDescent="0.25">
      <c r="A727" s="15">
        <f t="shared" si="100"/>
        <v>7.2499999999998899</v>
      </c>
      <c r="B727" s="2"/>
      <c r="C727" s="16">
        <v>-0.63</v>
      </c>
      <c r="D727" s="16">
        <v>6.32</v>
      </c>
      <c r="E727" s="16">
        <v>16390.84</v>
      </c>
      <c r="F727" s="2"/>
      <c r="G727" s="16">
        <v>3.54</v>
      </c>
      <c r="H727" s="16">
        <v>-14.17</v>
      </c>
      <c r="I727" s="16">
        <v>-1.05</v>
      </c>
      <c r="J727" s="16"/>
      <c r="K727" s="25">
        <f t="shared" si="101"/>
        <v>7.2499999999998899</v>
      </c>
      <c r="L727" s="25"/>
      <c r="M727" s="25">
        <f t="shared" si="102"/>
        <v>-3.7710021972656252E-4</v>
      </c>
      <c r="N727" s="25">
        <f t="shared" si="103"/>
        <v>3.7829736328125001E-3</v>
      </c>
      <c r="O727" s="25">
        <f t="shared" si="104"/>
        <v>9.8110942309570319</v>
      </c>
      <c r="P727" s="25"/>
      <c r="Q727" s="25">
        <f t="shared" si="105"/>
        <v>2.7022900763358778E-2</v>
      </c>
      <c r="R727" s="25">
        <f t="shared" si="106"/>
        <v>-0.10816793893129771</v>
      </c>
      <c r="S727" s="25">
        <f t="shared" si="107"/>
        <v>-8.0152671755725196E-3</v>
      </c>
      <c r="T727" s="25"/>
    </row>
    <row r="728" spans="1:20" s="15" customFormat="1" x14ac:dyDescent="0.25">
      <c r="A728" s="15">
        <f t="shared" si="100"/>
        <v>7.2599999999998897</v>
      </c>
      <c r="B728" s="2"/>
      <c r="C728" s="16">
        <v>8.1199999999999992</v>
      </c>
      <c r="D728" s="16">
        <v>9.07</v>
      </c>
      <c r="E728" s="16">
        <v>16383.34</v>
      </c>
      <c r="F728" s="2"/>
      <c r="G728" s="16">
        <v>4.54</v>
      </c>
      <c r="H728" s="16">
        <v>-13.3</v>
      </c>
      <c r="I728" s="16">
        <v>-0.86</v>
      </c>
      <c r="J728" s="16"/>
      <c r="K728" s="25">
        <f t="shared" si="101"/>
        <v>7.2599999999998897</v>
      </c>
      <c r="L728" s="25"/>
      <c r="M728" s="25">
        <f t="shared" si="102"/>
        <v>4.8604028320312501E-3</v>
      </c>
      <c r="N728" s="25">
        <f t="shared" si="103"/>
        <v>5.4290460205078132E-3</v>
      </c>
      <c r="O728" s="25">
        <f t="shared" si="104"/>
        <v>9.8066049426269544</v>
      </c>
      <c r="P728" s="25"/>
      <c r="Q728" s="25">
        <f t="shared" si="105"/>
        <v>3.4656488549618322E-2</v>
      </c>
      <c r="R728" s="25">
        <f t="shared" si="106"/>
        <v>-0.10152671755725191</v>
      </c>
      <c r="S728" s="25">
        <f t="shared" si="107"/>
        <v>-6.564885496183206E-3</v>
      </c>
      <c r="T728" s="25"/>
    </row>
    <row r="729" spans="1:20" s="15" customFormat="1" x14ac:dyDescent="0.25">
      <c r="A729" s="15">
        <f t="shared" si="100"/>
        <v>7.2699999999998894</v>
      </c>
      <c r="B729" s="2"/>
      <c r="C729" s="16">
        <v>10.37</v>
      </c>
      <c r="D729" s="16">
        <v>3.32</v>
      </c>
      <c r="E729" s="16">
        <v>16382.34</v>
      </c>
      <c r="F729" s="2"/>
      <c r="G729" s="16">
        <v>5.67</v>
      </c>
      <c r="H729" s="16">
        <v>-10.74</v>
      </c>
      <c r="I729" s="16">
        <v>-1.43</v>
      </c>
      <c r="J729" s="16"/>
      <c r="K729" s="25">
        <f t="shared" si="101"/>
        <v>7.2699999999998894</v>
      </c>
      <c r="L729" s="25"/>
      <c r="M729" s="25">
        <f t="shared" si="102"/>
        <v>6.2071893310546872E-3</v>
      </c>
      <c r="N729" s="25">
        <f t="shared" si="103"/>
        <v>1.9872583007812502E-3</v>
      </c>
      <c r="O729" s="25">
        <f t="shared" si="104"/>
        <v>9.8060063708496106</v>
      </c>
      <c r="P729" s="25"/>
      <c r="Q729" s="25">
        <f t="shared" si="105"/>
        <v>4.32824427480916E-2</v>
      </c>
      <c r="R729" s="25">
        <f t="shared" si="106"/>
        <v>-8.1984732824427489E-2</v>
      </c>
      <c r="S729" s="25">
        <f t="shared" si="107"/>
        <v>-1.0916030534351145E-2</v>
      </c>
      <c r="T729" s="25"/>
    </row>
    <row r="730" spans="1:20" s="15" customFormat="1" x14ac:dyDescent="0.25">
      <c r="A730" s="15">
        <f t="shared" si="100"/>
        <v>7.2799999999998892</v>
      </c>
      <c r="B730" s="2"/>
      <c r="C730" s="16">
        <v>6.12</v>
      </c>
      <c r="D730" s="16">
        <v>3.07</v>
      </c>
      <c r="E730" s="16">
        <v>16380.34</v>
      </c>
      <c r="F730" s="2"/>
      <c r="G730" s="16">
        <v>6.23</v>
      </c>
      <c r="H730" s="16">
        <v>-11.67</v>
      </c>
      <c r="I730" s="16">
        <v>-1.43</v>
      </c>
      <c r="J730" s="16"/>
      <c r="K730" s="25">
        <f t="shared" si="101"/>
        <v>7.2799999999998892</v>
      </c>
      <c r="L730" s="25"/>
      <c r="M730" s="25">
        <f t="shared" si="102"/>
        <v>3.6632592773437503E-3</v>
      </c>
      <c r="N730" s="25">
        <f t="shared" si="103"/>
        <v>1.8376153564453124E-3</v>
      </c>
      <c r="O730" s="25">
        <f t="shared" si="104"/>
        <v>9.804809227294923</v>
      </c>
      <c r="P730" s="25"/>
      <c r="Q730" s="25">
        <f t="shared" si="105"/>
        <v>4.755725190839695E-2</v>
      </c>
      <c r="R730" s="25">
        <f t="shared" si="106"/>
        <v>-8.9083969465648852E-2</v>
      </c>
      <c r="S730" s="25">
        <f t="shared" si="107"/>
        <v>-1.0916030534351145E-2</v>
      </c>
      <c r="T730" s="25"/>
    </row>
    <row r="731" spans="1:20" s="15" customFormat="1" x14ac:dyDescent="0.25">
      <c r="A731" s="15">
        <f t="shared" si="100"/>
        <v>7.289999999999889</v>
      </c>
      <c r="B731" s="2"/>
      <c r="C731" s="16">
        <v>11.37</v>
      </c>
      <c r="D731" s="16">
        <v>4.07</v>
      </c>
      <c r="E731" s="16">
        <v>16371.84</v>
      </c>
      <c r="F731" s="2"/>
      <c r="G731" s="16">
        <v>4.7300000000000004</v>
      </c>
      <c r="H731" s="16">
        <v>-11.49</v>
      </c>
      <c r="I731" s="16">
        <v>-0.24</v>
      </c>
      <c r="J731" s="16"/>
      <c r="K731" s="25">
        <f t="shared" si="101"/>
        <v>7.289999999999889</v>
      </c>
      <c r="L731" s="25"/>
      <c r="M731" s="25">
        <f t="shared" si="102"/>
        <v>6.8057611083984374E-3</v>
      </c>
      <c r="N731" s="25">
        <f t="shared" si="103"/>
        <v>2.436187133789063E-3</v>
      </c>
      <c r="O731" s="25">
        <f t="shared" si="104"/>
        <v>9.7997213671874999</v>
      </c>
      <c r="P731" s="25"/>
      <c r="Q731" s="25">
        <f t="shared" si="105"/>
        <v>3.6106870229007638E-2</v>
      </c>
      <c r="R731" s="25">
        <f t="shared" si="106"/>
        <v>-8.7709923664122141E-2</v>
      </c>
      <c r="S731" s="25">
        <f t="shared" si="107"/>
        <v>-1.83206106870229E-3</v>
      </c>
      <c r="T731" s="25"/>
    </row>
    <row r="732" spans="1:20" s="15" customFormat="1" x14ac:dyDescent="0.25">
      <c r="A732" s="15">
        <f t="shared" si="100"/>
        <v>7.2999999999998888</v>
      </c>
      <c r="B732" s="2"/>
      <c r="C732" s="16">
        <v>13.12</v>
      </c>
      <c r="D732" s="16">
        <v>2.0699999999999998</v>
      </c>
      <c r="E732" s="16">
        <v>16365.09</v>
      </c>
      <c r="F732" s="2"/>
      <c r="G732" s="16">
        <v>5.73</v>
      </c>
      <c r="H732" s="16">
        <v>-10.99</v>
      </c>
      <c r="I732" s="16">
        <v>0.76</v>
      </c>
      <c r="J732" s="16"/>
      <c r="K732" s="25">
        <f t="shared" si="101"/>
        <v>7.2999999999998888</v>
      </c>
      <c r="L732" s="25"/>
      <c r="M732" s="25">
        <f t="shared" si="102"/>
        <v>7.853261718749999E-3</v>
      </c>
      <c r="N732" s="25">
        <f t="shared" si="103"/>
        <v>1.2390435791015625E-3</v>
      </c>
      <c r="O732" s="25">
        <f t="shared" si="104"/>
        <v>9.7956810076904297</v>
      </c>
      <c r="P732" s="25"/>
      <c r="Q732" s="25">
        <f t="shared" si="105"/>
        <v>4.3740458015267179E-2</v>
      </c>
      <c r="R732" s="25">
        <f t="shared" si="106"/>
        <v>-8.3893129770992364E-2</v>
      </c>
      <c r="S732" s="25">
        <f t="shared" si="107"/>
        <v>5.8015267175572519E-3</v>
      </c>
      <c r="T732" s="25"/>
    </row>
    <row r="733" spans="1:20" s="15" customFormat="1" x14ac:dyDescent="0.25">
      <c r="A733" s="15">
        <f t="shared" si="100"/>
        <v>7.3099999999998886</v>
      </c>
      <c r="B733" s="2"/>
      <c r="C733" s="16">
        <v>21.87</v>
      </c>
      <c r="D733" s="16">
        <v>5.32</v>
      </c>
      <c r="E733" s="16">
        <v>16351.59</v>
      </c>
      <c r="F733" s="2"/>
      <c r="G733" s="16">
        <v>4.67</v>
      </c>
      <c r="H733" s="16">
        <v>-10.3</v>
      </c>
      <c r="I733" s="16">
        <v>0.45</v>
      </c>
      <c r="J733" s="16"/>
      <c r="K733" s="25">
        <f t="shared" si="101"/>
        <v>7.3099999999998886</v>
      </c>
      <c r="L733" s="25"/>
      <c r="M733" s="25">
        <f t="shared" si="102"/>
        <v>1.3090764770507813E-2</v>
      </c>
      <c r="N733" s="25">
        <f t="shared" si="103"/>
        <v>3.1844018554687504E-3</v>
      </c>
      <c r="O733" s="25">
        <f t="shared" si="104"/>
        <v>9.7876002886962894</v>
      </c>
      <c r="P733" s="25"/>
      <c r="Q733" s="25">
        <f t="shared" si="105"/>
        <v>3.5648854961832059E-2</v>
      </c>
      <c r="R733" s="25">
        <f t="shared" si="106"/>
        <v>-7.8625954198473291E-2</v>
      </c>
      <c r="S733" s="25">
        <f t="shared" si="107"/>
        <v>3.4351145038167938E-3</v>
      </c>
      <c r="T733" s="25"/>
    </row>
    <row r="734" spans="1:20" s="15" customFormat="1" x14ac:dyDescent="0.25">
      <c r="A734" s="15">
        <f t="shared" si="100"/>
        <v>7.3199999999998884</v>
      </c>
      <c r="B734" s="2"/>
      <c r="C734" s="16">
        <v>14.87</v>
      </c>
      <c r="D734" s="16">
        <v>3.57</v>
      </c>
      <c r="E734" s="16">
        <v>16336.09</v>
      </c>
      <c r="F734" s="2"/>
      <c r="G734" s="16">
        <v>5.36</v>
      </c>
      <c r="H734" s="16">
        <v>-12.67</v>
      </c>
      <c r="I734" s="16">
        <v>-0.05</v>
      </c>
      <c r="J734" s="16"/>
      <c r="K734" s="25">
        <f t="shared" si="101"/>
        <v>7.3199999999998884</v>
      </c>
      <c r="L734" s="25"/>
      <c r="M734" s="25">
        <f t="shared" si="102"/>
        <v>8.9007623291015615E-3</v>
      </c>
      <c r="N734" s="25">
        <f t="shared" si="103"/>
        <v>2.1369012451171875E-3</v>
      </c>
      <c r="O734" s="25">
        <f t="shared" si="104"/>
        <v>9.7783224261474615</v>
      </c>
      <c r="P734" s="25"/>
      <c r="Q734" s="25">
        <f t="shared" si="105"/>
        <v>4.0916030534351146E-2</v>
      </c>
      <c r="R734" s="25">
        <f t="shared" si="106"/>
        <v>-9.6717557251908393E-2</v>
      </c>
      <c r="S734" s="25">
        <f t="shared" si="107"/>
        <v>-3.816793893129771E-4</v>
      </c>
      <c r="T734" s="25"/>
    </row>
    <row r="735" spans="1:20" s="15" customFormat="1" x14ac:dyDescent="0.25">
      <c r="A735" s="15">
        <f t="shared" si="100"/>
        <v>7.3299999999998882</v>
      </c>
      <c r="B735" s="2"/>
      <c r="C735" s="16">
        <v>6.87</v>
      </c>
      <c r="D735" s="16">
        <v>6.32</v>
      </c>
      <c r="E735" s="16">
        <v>16336.59</v>
      </c>
      <c r="F735" s="2"/>
      <c r="G735" s="16">
        <v>6.36</v>
      </c>
      <c r="H735" s="16">
        <v>-14.11</v>
      </c>
      <c r="I735" s="16">
        <v>-1.8</v>
      </c>
      <c r="J735" s="16"/>
      <c r="K735" s="25">
        <f t="shared" si="101"/>
        <v>7.3299999999998882</v>
      </c>
      <c r="L735" s="25"/>
      <c r="M735" s="25">
        <f t="shared" si="102"/>
        <v>4.1121881103515631E-3</v>
      </c>
      <c r="N735" s="25">
        <f t="shared" si="103"/>
        <v>3.7829736328125001E-3</v>
      </c>
      <c r="O735" s="25">
        <f t="shared" si="104"/>
        <v>9.7786217120361325</v>
      </c>
      <c r="P735" s="25"/>
      <c r="Q735" s="25">
        <f t="shared" si="105"/>
        <v>4.8549618320610687E-2</v>
      </c>
      <c r="R735" s="25">
        <f t="shared" si="106"/>
        <v>-0.10770992366412213</v>
      </c>
      <c r="S735" s="25">
        <f t="shared" si="107"/>
        <v>-1.3740458015267175E-2</v>
      </c>
      <c r="T735" s="25"/>
    </row>
    <row r="736" spans="1:20" s="15" customFormat="1" x14ac:dyDescent="0.25">
      <c r="A736" s="15">
        <f t="shared" si="100"/>
        <v>7.3399999999998879</v>
      </c>
      <c r="B736" s="2"/>
      <c r="C736" s="16">
        <v>10.119999999999999</v>
      </c>
      <c r="D736" s="16">
        <v>10.57</v>
      </c>
      <c r="E736" s="16">
        <v>16333.34</v>
      </c>
      <c r="F736" s="2"/>
      <c r="G736" s="16">
        <v>4.7300000000000004</v>
      </c>
      <c r="H736" s="16">
        <v>-15.49</v>
      </c>
      <c r="I736" s="16">
        <v>-1.86</v>
      </c>
      <c r="J736" s="16"/>
      <c r="K736" s="25">
        <f t="shared" si="101"/>
        <v>7.3399999999998879</v>
      </c>
      <c r="L736" s="25"/>
      <c r="M736" s="25">
        <f t="shared" si="102"/>
        <v>6.0575463867187495E-3</v>
      </c>
      <c r="N736" s="25">
        <f t="shared" si="103"/>
        <v>6.326903686523438E-3</v>
      </c>
      <c r="O736" s="25">
        <f t="shared" si="104"/>
        <v>9.7766763537597665</v>
      </c>
      <c r="P736" s="25"/>
      <c r="Q736" s="25">
        <f t="shared" si="105"/>
        <v>3.6106870229007638E-2</v>
      </c>
      <c r="R736" s="25">
        <f t="shared" si="106"/>
        <v>-0.1182442748091603</v>
      </c>
      <c r="S736" s="25">
        <f t="shared" si="107"/>
        <v>-1.4198473282442749E-2</v>
      </c>
      <c r="T736" s="25"/>
    </row>
    <row r="737" spans="1:20" s="15" customFormat="1" x14ac:dyDescent="0.25">
      <c r="A737" s="15">
        <f t="shared" si="100"/>
        <v>7.3499999999998877</v>
      </c>
      <c r="B737" s="2"/>
      <c r="C737" s="16">
        <v>23.62</v>
      </c>
      <c r="D737" s="16">
        <v>12.57</v>
      </c>
      <c r="E737" s="16">
        <v>16339.34</v>
      </c>
      <c r="F737" s="2"/>
      <c r="G737" s="16">
        <v>5.17</v>
      </c>
      <c r="H737" s="16">
        <v>-16.05</v>
      </c>
      <c r="I737" s="16">
        <v>-2.4900000000000002</v>
      </c>
      <c r="J737" s="16"/>
      <c r="K737" s="25">
        <f t="shared" si="101"/>
        <v>7.3499999999998877</v>
      </c>
      <c r="L737" s="25"/>
      <c r="M737" s="25">
        <f t="shared" si="102"/>
        <v>1.4138265380859376E-2</v>
      </c>
      <c r="N737" s="25">
        <f t="shared" si="103"/>
        <v>7.5240472412109382E-3</v>
      </c>
      <c r="O737" s="25">
        <f t="shared" si="104"/>
        <v>9.7802677844238293</v>
      </c>
      <c r="P737" s="25"/>
      <c r="Q737" s="25">
        <f t="shared" si="105"/>
        <v>3.946564885496183E-2</v>
      </c>
      <c r="R737" s="25">
        <f t="shared" si="106"/>
        <v>-0.12251908396946565</v>
      </c>
      <c r="S737" s="25">
        <f t="shared" si="107"/>
        <v>-1.900763358778626E-2</v>
      </c>
      <c r="T737" s="25"/>
    </row>
    <row r="738" spans="1:20" s="15" customFormat="1" x14ac:dyDescent="0.25">
      <c r="A738" s="15">
        <f t="shared" si="100"/>
        <v>7.3599999999998875</v>
      </c>
      <c r="B738" s="2"/>
      <c r="C738" s="16">
        <v>25.62</v>
      </c>
      <c r="D738" s="16">
        <v>14.82</v>
      </c>
      <c r="E738" s="16">
        <v>16344.09</v>
      </c>
      <c r="F738" s="2"/>
      <c r="G738" s="16">
        <v>6.54</v>
      </c>
      <c r="H738" s="16">
        <v>-18.11</v>
      </c>
      <c r="I738" s="16">
        <v>-2.4300000000000002</v>
      </c>
      <c r="J738" s="16"/>
      <c r="K738" s="25">
        <f t="shared" si="101"/>
        <v>7.3599999999998875</v>
      </c>
      <c r="L738" s="25"/>
      <c r="M738" s="25">
        <f t="shared" si="102"/>
        <v>1.5335408935546876E-2</v>
      </c>
      <c r="N738" s="25">
        <f t="shared" si="103"/>
        <v>8.8708337402343754E-3</v>
      </c>
      <c r="O738" s="25">
        <f t="shared" si="104"/>
        <v>9.7831110003662118</v>
      </c>
      <c r="P738" s="25"/>
      <c r="Q738" s="25">
        <f t="shared" si="105"/>
        <v>4.9923664122137404E-2</v>
      </c>
      <c r="R738" s="25">
        <f t="shared" si="106"/>
        <v>-0.13824427480916029</v>
      </c>
      <c r="S738" s="25">
        <f t="shared" si="107"/>
        <v>-1.8549618320610688E-2</v>
      </c>
      <c r="T738" s="25"/>
    </row>
    <row r="739" spans="1:20" s="15" customFormat="1" x14ac:dyDescent="0.25">
      <c r="A739" s="15">
        <f t="shared" si="100"/>
        <v>7.3699999999998873</v>
      </c>
      <c r="B739" s="2"/>
      <c r="C739" s="16">
        <v>17.12</v>
      </c>
      <c r="D739" s="16">
        <v>5.07</v>
      </c>
      <c r="E739" s="16">
        <v>16339.59</v>
      </c>
      <c r="F739" s="2"/>
      <c r="G739" s="16">
        <v>6.17</v>
      </c>
      <c r="H739" s="16">
        <v>-19.920000000000002</v>
      </c>
      <c r="I739" s="16">
        <v>-1.3</v>
      </c>
      <c r="J739" s="16"/>
      <c r="K739" s="25">
        <f t="shared" si="101"/>
        <v>7.3699999999998873</v>
      </c>
      <c r="L739" s="25"/>
      <c r="M739" s="25">
        <f t="shared" si="102"/>
        <v>1.0247548828125001E-2</v>
      </c>
      <c r="N739" s="25">
        <f t="shared" si="103"/>
        <v>3.0347589111328127E-3</v>
      </c>
      <c r="O739" s="25">
        <f t="shared" si="104"/>
        <v>9.7804174273681639</v>
      </c>
      <c r="P739" s="25"/>
      <c r="Q739" s="25">
        <f t="shared" si="105"/>
        <v>4.709923664122137E-2</v>
      </c>
      <c r="R739" s="25">
        <f t="shared" si="106"/>
        <v>-0.15206106870229008</v>
      </c>
      <c r="S739" s="25">
        <f t="shared" si="107"/>
        <v>-9.9236641221374048E-3</v>
      </c>
      <c r="T739" s="25"/>
    </row>
    <row r="740" spans="1:20" s="15" customFormat="1" x14ac:dyDescent="0.25">
      <c r="A740" s="15">
        <f t="shared" si="100"/>
        <v>7.3799999999998871</v>
      </c>
      <c r="B740" s="2"/>
      <c r="C740" s="16">
        <v>4.12</v>
      </c>
      <c r="D740" s="16">
        <v>2.3199999999999998</v>
      </c>
      <c r="E740" s="16">
        <v>16353.84</v>
      </c>
      <c r="F740" s="2"/>
      <c r="G740" s="16">
        <v>5.1100000000000003</v>
      </c>
      <c r="H740" s="16">
        <v>-18.8</v>
      </c>
      <c r="I740" s="16">
        <v>-0.18</v>
      </c>
      <c r="J740" s="16"/>
      <c r="K740" s="25">
        <f t="shared" si="101"/>
        <v>7.3799999999998871</v>
      </c>
      <c r="L740" s="25"/>
      <c r="M740" s="25">
        <f t="shared" si="102"/>
        <v>2.46611572265625E-3</v>
      </c>
      <c r="N740" s="25">
        <f t="shared" si="103"/>
        <v>1.3886865234375E-3</v>
      </c>
      <c r="O740" s="25">
        <f t="shared" si="104"/>
        <v>9.7889470751953134</v>
      </c>
      <c r="P740" s="25"/>
      <c r="Q740" s="25">
        <f t="shared" si="105"/>
        <v>3.9007633587786264E-2</v>
      </c>
      <c r="R740" s="25">
        <f t="shared" si="106"/>
        <v>-0.1435114503816794</v>
      </c>
      <c r="S740" s="25">
        <f t="shared" si="107"/>
        <v>-1.3740458015267176E-3</v>
      </c>
      <c r="T740" s="25"/>
    </row>
    <row r="741" spans="1:20" s="15" customFormat="1" x14ac:dyDescent="0.25">
      <c r="A741" s="15">
        <f t="shared" si="100"/>
        <v>7.3899999999998869</v>
      </c>
      <c r="B741" s="2"/>
      <c r="C741" s="16">
        <v>5.87</v>
      </c>
      <c r="D741" s="16">
        <v>9.07</v>
      </c>
      <c r="E741" s="16">
        <v>16354.34</v>
      </c>
      <c r="F741" s="2"/>
      <c r="G741" s="16">
        <v>5.29</v>
      </c>
      <c r="H741" s="16">
        <v>-16.170000000000002</v>
      </c>
      <c r="I741" s="16">
        <v>-0.3</v>
      </c>
      <c r="J741" s="16"/>
      <c r="K741" s="25">
        <f t="shared" si="101"/>
        <v>7.3899999999998869</v>
      </c>
      <c r="L741" s="25"/>
      <c r="M741" s="25">
        <f t="shared" si="102"/>
        <v>3.5136163330078125E-3</v>
      </c>
      <c r="N741" s="25">
        <f t="shared" si="103"/>
        <v>5.4290460205078132E-3</v>
      </c>
      <c r="O741" s="25">
        <f t="shared" si="104"/>
        <v>9.7892463610839844</v>
      </c>
      <c r="P741" s="25"/>
      <c r="Q741" s="25">
        <f t="shared" si="105"/>
        <v>4.0381679389312974E-2</v>
      </c>
      <c r="R741" s="25">
        <f t="shared" si="106"/>
        <v>-0.12343511450381681</v>
      </c>
      <c r="S741" s="25">
        <f t="shared" si="107"/>
        <v>-2.2900763358778627E-3</v>
      </c>
      <c r="T741" s="25"/>
    </row>
    <row r="742" spans="1:20" s="15" customFormat="1" x14ac:dyDescent="0.25">
      <c r="A742" s="15">
        <f t="shared" si="100"/>
        <v>7.3999999999998867</v>
      </c>
      <c r="B742" s="2"/>
      <c r="C742" s="16">
        <v>10.62</v>
      </c>
      <c r="D742" s="16">
        <v>13.57</v>
      </c>
      <c r="E742" s="16">
        <v>16348.59</v>
      </c>
      <c r="F742" s="2"/>
      <c r="G742" s="16">
        <v>5.61</v>
      </c>
      <c r="H742" s="16">
        <v>-14.92</v>
      </c>
      <c r="I742" s="16">
        <v>-0.61</v>
      </c>
      <c r="J742" s="16"/>
      <c r="K742" s="25">
        <f t="shared" si="101"/>
        <v>7.3999999999998867</v>
      </c>
      <c r="L742" s="25"/>
      <c r="M742" s="25">
        <f t="shared" si="102"/>
        <v>6.356832275390625E-3</v>
      </c>
      <c r="N742" s="25">
        <f t="shared" si="103"/>
        <v>8.1226190185546884E-3</v>
      </c>
      <c r="O742" s="25">
        <f t="shared" si="104"/>
        <v>9.785804573364258</v>
      </c>
      <c r="P742" s="25"/>
      <c r="Q742" s="25">
        <f t="shared" si="105"/>
        <v>4.2824427480916034E-2</v>
      </c>
      <c r="R742" s="25">
        <f t="shared" si="106"/>
        <v>-0.11389312977099236</v>
      </c>
      <c r="S742" s="25">
        <f t="shared" si="107"/>
        <v>-4.6564885496183208E-3</v>
      </c>
      <c r="T742" s="25"/>
    </row>
    <row r="743" spans="1:20" s="15" customFormat="1" x14ac:dyDescent="0.25">
      <c r="A743" s="15">
        <f t="shared" si="100"/>
        <v>7.4099999999998865</v>
      </c>
      <c r="B743" s="2"/>
      <c r="C743" s="16">
        <v>7.62</v>
      </c>
      <c r="D743" s="16">
        <v>20.07</v>
      </c>
      <c r="E743" s="16">
        <v>16348.34</v>
      </c>
      <c r="F743" s="2"/>
      <c r="G743" s="16">
        <v>6.79</v>
      </c>
      <c r="H743" s="16">
        <v>-16.11</v>
      </c>
      <c r="I743" s="16">
        <v>-0.24</v>
      </c>
      <c r="J743" s="16"/>
      <c r="K743" s="25">
        <f t="shared" si="101"/>
        <v>7.4099999999998865</v>
      </c>
      <c r="L743" s="25"/>
      <c r="M743" s="25">
        <f t="shared" si="102"/>
        <v>4.5611169433593755E-3</v>
      </c>
      <c r="N743" s="25">
        <f t="shared" si="103"/>
        <v>1.2013335571289063E-2</v>
      </c>
      <c r="O743" s="25">
        <f t="shared" si="104"/>
        <v>9.7856549304199216</v>
      </c>
      <c r="P743" s="25"/>
      <c r="Q743" s="25">
        <f t="shared" si="105"/>
        <v>5.1832061068702293E-2</v>
      </c>
      <c r="R743" s="25">
        <f t="shared" si="106"/>
        <v>-0.12297709923664121</v>
      </c>
      <c r="S743" s="25">
        <f t="shared" si="107"/>
        <v>-1.83206106870229E-3</v>
      </c>
      <c r="T743" s="25"/>
    </row>
    <row r="744" spans="1:20" s="15" customFormat="1" x14ac:dyDescent="0.25">
      <c r="A744" s="15">
        <f t="shared" si="100"/>
        <v>7.4199999999998862</v>
      </c>
      <c r="B744" s="2"/>
      <c r="C744" s="16">
        <v>-1.63</v>
      </c>
      <c r="D744" s="16">
        <v>20.57</v>
      </c>
      <c r="E744" s="16">
        <v>16357.09</v>
      </c>
      <c r="F744" s="2"/>
      <c r="G744" s="16">
        <v>5.73</v>
      </c>
      <c r="H744" s="16">
        <v>-16.420000000000002</v>
      </c>
      <c r="I744" s="16">
        <v>0.56999999999999995</v>
      </c>
      <c r="J744" s="16"/>
      <c r="K744" s="25">
        <f t="shared" si="101"/>
        <v>7.4199999999998862</v>
      </c>
      <c r="L744" s="25"/>
      <c r="M744" s="25">
        <f t="shared" si="102"/>
        <v>-9.7567199707031249E-4</v>
      </c>
      <c r="N744" s="25">
        <f t="shared" si="103"/>
        <v>1.2312621459960938E-2</v>
      </c>
      <c r="O744" s="25">
        <f t="shared" si="104"/>
        <v>9.7908924334716794</v>
      </c>
      <c r="P744" s="25"/>
      <c r="Q744" s="25">
        <f t="shared" si="105"/>
        <v>4.3740458015267179E-2</v>
      </c>
      <c r="R744" s="25">
        <f t="shared" si="106"/>
        <v>-0.12534351145038169</v>
      </c>
      <c r="S744" s="25">
        <f t="shared" si="107"/>
        <v>4.3511450381679383E-3</v>
      </c>
      <c r="T744" s="25"/>
    </row>
    <row r="745" spans="1:20" s="15" customFormat="1" x14ac:dyDescent="0.25">
      <c r="A745" s="15">
        <f t="shared" si="100"/>
        <v>7.429999999999886</v>
      </c>
      <c r="B745" s="2"/>
      <c r="C745" s="16">
        <v>-7.13</v>
      </c>
      <c r="D745" s="16">
        <v>23.57</v>
      </c>
      <c r="E745" s="16">
        <v>16350.09</v>
      </c>
      <c r="F745" s="2"/>
      <c r="G745" s="16">
        <v>4.4800000000000004</v>
      </c>
      <c r="H745" s="16">
        <v>-18.670000000000002</v>
      </c>
      <c r="I745" s="16">
        <v>-1.1100000000000001</v>
      </c>
      <c r="J745" s="16"/>
      <c r="K745" s="25">
        <f t="shared" si="101"/>
        <v>7.429999999999886</v>
      </c>
      <c r="L745" s="25"/>
      <c r="M745" s="25">
        <f t="shared" si="102"/>
        <v>-4.2678167724609379E-3</v>
      </c>
      <c r="N745" s="25">
        <f t="shared" si="103"/>
        <v>1.4108336791992188E-2</v>
      </c>
      <c r="O745" s="25">
        <f t="shared" si="104"/>
        <v>9.7867024310302746</v>
      </c>
      <c r="P745" s="25"/>
      <c r="Q745" s="25">
        <f t="shared" si="105"/>
        <v>3.419847328244275E-2</v>
      </c>
      <c r="R745" s="25">
        <f t="shared" si="106"/>
        <v>-0.14251908396946567</v>
      </c>
      <c r="S745" s="25">
        <f t="shared" si="107"/>
        <v>-8.473282442748092E-3</v>
      </c>
      <c r="T745" s="25"/>
    </row>
    <row r="746" spans="1:20" s="15" customFormat="1" x14ac:dyDescent="0.25">
      <c r="A746" s="15">
        <f t="shared" si="100"/>
        <v>7.4399999999998858</v>
      </c>
      <c r="B746" s="2"/>
      <c r="C746" s="16">
        <v>-2.63</v>
      </c>
      <c r="D746" s="16">
        <v>28.82</v>
      </c>
      <c r="E746" s="16">
        <v>16343.09</v>
      </c>
      <c r="F746" s="2"/>
      <c r="G746" s="16">
        <v>2.79</v>
      </c>
      <c r="H746" s="16">
        <v>-16.48</v>
      </c>
      <c r="I746" s="16">
        <v>-2.1800000000000002</v>
      </c>
      <c r="J746" s="16"/>
      <c r="K746" s="25">
        <f t="shared" si="101"/>
        <v>7.4399999999998858</v>
      </c>
      <c r="L746" s="25"/>
      <c r="M746" s="25">
        <f t="shared" si="102"/>
        <v>-1.5742437744140625E-3</v>
      </c>
      <c r="N746" s="25">
        <f t="shared" si="103"/>
        <v>1.7250838623046875E-2</v>
      </c>
      <c r="O746" s="25">
        <f t="shared" si="104"/>
        <v>9.782512428588868</v>
      </c>
      <c r="P746" s="25"/>
      <c r="Q746" s="25">
        <f t="shared" si="105"/>
        <v>2.1297709923664122E-2</v>
      </c>
      <c r="R746" s="25">
        <f t="shared" si="106"/>
        <v>-0.12580152671755726</v>
      </c>
      <c r="S746" s="25">
        <f t="shared" si="107"/>
        <v>-1.6641221374045802E-2</v>
      </c>
      <c r="T746" s="25"/>
    </row>
    <row r="747" spans="1:20" s="15" customFormat="1" x14ac:dyDescent="0.25">
      <c r="A747" s="15">
        <f t="shared" si="100"/>
        <v>7.4499999999998856</v>
      </c>
      <c r="B747" s="2"/>
      <c r="C747" s="16">
        <v>0.87</v>
      </c>
      <c r="D747" s="16">
        <v>24.07</v>
      </c>
      <c r="E747" s="16">
        <v>16348.84</v>
      </c>
      <c r="F747" s="2"/>
      <c r="G747" s="16">
        <v>3.54</v>
      </c>
      <c r="H747" s="16">
        <v>-15.74</v>
      </c>
      <c r="I747" s="16">
        <v>-3.8</v>
      </c>
      <c r="J747" s="16"/>
      <c r="K747" s="25">
        <f t="shared" si="101"/>
        <v>7.4499999999998856</v>
      </c>
      <c r="L747" s="25"/>
      <c r="M747" s="25">
        <f t="shared" si="102"/>
        <v>5.2075744628906251E-4</v>
      </c>
      <c r="N747" s="25">
        <f t="shared" si="103"/>
        <v>1.4407622680664063E-2</v>
      </c>
      <c r="O747" s="25">
        <f t="shared" si="104"/>
        <v>9.7859542163085944</v>
      </c>
      <c r="P747" s="25"/>
      <c r="Q747" s="25">
        <f t="shared" si="105"/>
        <v>2.7022900763358778E-2</v>
      </c>
      <c r="R747" s="25">
        <f t="shared" si="106"/>
        <v>-0.12015267175572519</v>
      </c>
      <c r="S747" s="25">
        <f t="shared" si="107"/>
        <v>-2.9007633587786259E-2</v>
      </c>
      <c r="T747" s="25"/>
    </row>
    <row r="748" spans="1:20" s="15" customFormat="1" x14ac:dyDescent="0.25">
      <c r="A748" s="15">
        <f t="shared" si="100"/>
        <v>7.4599999999998854</v>
      </c>
      <c r="B748" s="2"/>
      <c r="C748" s="16">
        <v>9.8699999999999992</v>
      </c>
      <c r="D748" s="16">
        <v>21.07</v>
      </c>
      <c r="E748" s="16">
        <v>16348.34</v>
      </c>
      <c r="F748" s="2"/>
      <c r="G748" s="16">
        <v>3.17</v>
      </c>
      <c r="H748" s="16">
        <v>-16.170000000000002</v>
      </c>
      <c r="I748" s="16">
        <v>-4.49</v>
      </c>
      <c r="J748" s="16"/>
      <c r="K748" s="25">
        <f t="shared" si="101"/>
        <v>7.4599999999998854</v>
      </c>
      <c r="L748" s="25"/>
      <c r="M748" s="25">
        <f t="shared" si="102"/>
        <v>5.9079034423828126E-3</v>
      </c>
      <c r="N748" s="25">
        <f t="shared" si="103"/>
        <v>1.2611907348632814E-2</v>
      </c>
      <c r="O748" s="25">
        <f t="shared" si="104"/>
        <v>9.7856549304199216</v>
      </c>
      <c r="P748" s="25"/>
      <c r="Q748" s="25">
        <f t="shared" si="105"/>
        <v>2.4198473282442748E-2</v>
      </c>
      <c r="R748" s="25">
        <f t="shared" si="106"/>
        <v>-0.12343511450381681</v>
      </c>
      <c r="S748" s="25">
        <f t="shared" si="107"/>
        <v>-3.4274809160305342E-2</v>
      </c>
      <c r="T748" s="25"/>
    </row>
    <row r="749" spans="1:20" s="15" customFormat="1" x14ac:dyDescent="0.25">
      <c r="A749" s="15">
        <f t="shared" si="100"/>
        <v>7.4699999999998852</v>
      </c>
      <c r="B749" s="2"/>
      <c r="C749" s="16">
        <v>-2.63</v>
      </c>
      <c r="D749" s="16">
        <v>22.32</v>
      </c>
      <c r="E749" s="16">
        <v>16357.59</v>
      </c>
      <c r="F749" s="2"/>
      <c r="G749" s="16">
        <v>2.98</v>
      </c>
      <c r="H749" s="16">
        <v>-17.8</v>
      </c>
      <c r="I749" s="16">
        <v>-3.68</v>
      </c>
      <c r="J749" s="16"/>
      <c r="K749" s="25">
        <f t="shared" si="101"/>
        <v>7.4699999999998852</v>
      </c>
      <c r="L749" s="25"/>
      <c r="M749" s="25">
        <f t="shared" si="102"/>
        <v>-1.5742437744140625E-3</v>
      </c>
      <c r="N749" s="25">
        <f t="shared" si="103"/>
        <v>1.3360122070312501E-2</v>
      </c>
      <c r="O749" s="25">
        <f t="shared" si="104"/>
        <v>9.7911917193603522</v>
      </c>
      <c r="P749" s="25"/>
      <c r="Q749" s="25">
        <f t="shared" si="105"/>
        <v>2.2748091603053435E-2</v>
      </c>
      <c r="R749" s="25">
        <f t="shared" si="106"/>
        <v>-0.13587786259541984</v>
      </c>
      <c r="S749" s="25">
        <f t="shared" si="107"/>
        <v>-2.8091603053435117E-2</v>
      </c>
      <c r="T749" s="25"/>
    </row>
    <row r="750" spans="1:20" s="15" customFormat="1" x14ac:dyDescent="0.25">
      <c r="A750" s="15">
        <f t="shared" si="100"/>
        <v>7.479999999999885</v>
      </c>
      <c r="B750" s="2"/>
      <c r="C750" s="16">
        <v>4.12</v>
      </c>
      <c r="D750" s="16">
        <v>26.32</v>
      </c>
      <c r="E750" s="16">
        <v>16370.59</v>
      </c>
      <c r="F750" s="2"/>
      <c r="G750" s="16">
        <v>3.17</v>
      </c>
      <c r="H750" s="16">
        <v>-18.36</v>
      </c>
      <c r="I750" s="16">
        <v>-2.61</v>
      </c>
      <c r="J750" s="16"/>
      <c r="K750" s="25">
        <f t="shared" si="101"/>
        <v>7.479999999999885</v>
      </c>
      <c r="L750" s="25"/>
      <c r="M750" s="25">
        <f t="shared" si="102"/>
        <v>2.46611572265625E-3</v>
      </c>
      <c r="N750" s="25">
        <f t="shared" si="103"/>
        <v>1.5754409179687501E-2</v>
      </c>
      <c r="O750" s="25">
        <f t="shared" si="104"/>
        <v>9.7989731524658215</v>
      </c>
      <c r="P750" s="25"/>
      <c r="Q750" s="25">
        <f t="shared" si="105"/>
        <v>2.4198473282442748E-2</v>
      </c>
      <c r="R750" s="25">
        <f t="shared" si="106"/>
        <v>-0.14015267175572518</v>
      </c>
      <c r="S750" s="25">
        <f t="shared" si="107"/>
        <v>-1.9923664122137405E-2</v>
      </c>
      <c r="T750" s="25"/>
    </row>
    <row r="751" spans="1:20" s="15" customFormat="1" x14ac:dyDescent="0.25">
      <c r="A751" s="15">
        <f t="shared" si="100"/>
        <v>7.4899999999998847</v>
      </c>
      <c r="B751" s="2"/>
      <c r="C751" s="16">
        <v>5.62</v>
      </c>
      <c r="D751" s="16">
        <v>33.57</v>
      </c>
      <c r="E751" s="16">
        <v>16374.59</v>
      </c>
      <c r="F751" s="2"/>
      <c r="G751" s="16">
        <v>1.98</v>
      </c>
      <c r="H751" s="16">
        <v>-18.170000000000002</v>
      </c>
      <c r="I751" s="16">
        <v>-1.8</v>
      </c>
      <c r="J751" s="16"/>
      <c r="K751" s="25">
        <f t="shared" si="101"/>
        <v>7.4899999999998847</v>
      </c>
      <c r="L751" s="25"/>
      <c r="M751" s="25">
        <f t="shared" si="102"/>
        <v>3.3639733886718752E-3</v>
      </c>
      <c r="N751" s="25">
        <f t="shared" si="103"/>
        <v>2.0094054565429689E-2</v>
      </c>
      <c r="O751" s="25">
        <f t="shared" si="104"/>
        <v>9.8013674395751966</v>
      </c>
      <c r="P751" s="25"/>
      <c r="Q751" s="25">
        <f t="shared" si="105"/>
        <v>1.5114503816793893E-2</v>
      </c>
      <c r="R751" s="25">
        <f t="shared" si="106"/>
        <v>-0.13870229007633589</v>
      </c>
      <c r="S751" s="25">
        <f t="shared" si="107"/>
        <v>-1.3740458015267175E-2</v>
      </c>
      <c r="T751" s="25"/>
    </row>
    <row r="752" spans="1:20" s="15" customFormat="1" x14ac:dyDescent="0.25">
      <c r="A752" s="15">
        <f t="shared" si="100"/>
        <v>7.4999999999998845</v>
      </c>
      <c r="B752" s="2"/>
      <c r="C752" s="16">
        <v>10.87</v>
      </c>
      <c r="D752" s="16">
        <v>35.82</v>
      </c>
      <c r="E752" s="16">
        <v>16376.84</v>
      </c>
      <c r="F752" s="2"/>
      <c r="G752" s="16">
        <v>1.17</v>
      </c>
      <c r="H752" s="16">
        <v>-19.86</v>
      </c>
      <c r="I752" s="16">
        <v>-1.24</v>
      </c>
      <c r="J752" s="16"/>
      <c r="K752" s="25">
        <f t="shared" si="101"/>
        <v>7.4999999999998845</v>
      </c>
      <c r="L752" s="25"/>
      <c r="M752" s="25">
        <f t="shared" si="102"/>
        <v>6.5064752197265619E-3</v>
      </c>
      <c r="N752" s="25">
        <f t="shared" si="103"/>
        <v>2.1440841064453126E-2</v>
      </c>
      <c r="O752" s="25">
        <f t="shared" si="104"/>
        <v>9.8027142260742188</v>
      </c>
      <c r="P752" s="25"/>
      <c r="Q752" s="25">
        <f t="shared" si="105"/>
        <v>8.9312977099236628E-3</v>
      </c>
      <c r="R752" s="25">
        <f t="shared" si="106"/>
        <v>-0.15160305343511449</v>
      </c>
      <c r="S752" s="25">
        <f t="shared" si="107"/>
        <v>-9.4656488549618324E-3</v>
      </c>
      <c r="T752" s="25"/>
    </row>
    <row r="753" spans="1:20" s="15" customFormat="1" x14ac:dyDescent="0.25">
      <c r="A753" s="15">
        <f t="shared" si="100"/>
        <v>7.5099999999998843</v>
      </c>
      <c r="B753" s="2"/>
      <c r="C753" s="16">
        <v>1.37</v>
      </c>
      <c r="D753" s="16">
        <v>35.57</v>
      </c>
      <c r="E753" s="16">
        <v>16383.59</v>
      </c>
      <c r="F753" s="2"/>
      <c r="G753" s="16">
        <v>1.54</v>
      </c>
      <c r="H753" s="16">
        <v>-20.3</v>
      </c>
      <c r="I753" s="16">
        <v>-0.11</v>
      </c>
      <c r="J753" s="16"/>
      <c r="K753" s="25">
        <f t="shared" si="101"/>
        <v>7.5099999999998843</v>
      </c>
      <c r="L753" s="25"/>
      <c r="M753" s="25">
        <f t="shared" si="102"/>
        <v>8.2004333496093758E-4</v>
      </c>
      <c r="N753" s="25">
        <f t="shared" si="103"/>
        <v>2.1291198120117188E-2</v>
      </c>
      <c r="O753" s="25">
        <f t="shared" si="104"/>
        <v>9.806754585571289</v>
      </c>
      <c r="P753" s="25"/>
      <c r="Q753" s="25">
        <f t="shared" si="105"/>
        <v>1.1755725190839695E-2</v>
      </c>
      <c r="R753" s="25">
        <f t="shared" si="106"/>
        <v>-0.1549618320610687</v>
      </c>
      <c r="S753" s="25">
        <f t="shared" si="107"/>
        <v>-8.396946564885496E-4</v>
      </c>
      <c r="T753" s="25"/>
    </row>
    <row r="754" spans="1:20" s="15" customFormat="1" x14ac:dyDescent="0.25">
      <c r="A754" s="15">
        <f t="shared" si="100"/>
        <v>7.5199999999998841</v>
      </c>
      <c r="B754" s="2"/>
      <c r="C754" s="16">
        <v>4.12</v>
      </c>
      <c r="D754" s="16">
        <v>29.07</v>
      </c>
      <c r="E754" s="16">
        <v>16380.59</v>
      </c>
      <c r="F754" s="2"/>
      <c r="G754" s="16">
        <v>1.61</v>
      </c>
      <c r="H754" s="16">
        <v>-20.92</v>
      </c>
      <c r="I754" s="16">
        <v>0.2</v>
      </c>
      <c r="J754" s="16"/>
      <c r="K754" s="25">
        <f t="shared" si="101"/>
        <v>7.5199999999998841</v>
      </c>
      <c r="L754" s="25"/>
      <c r="M754" s="25">
        <f t="shared" si="102"/>
        <v>2.46611572265625E-3</v>
      </c>
      <c r="N754" s="25">
        <f t="shared" si="103"/>
        <v>1.7400481567382813E-2</v>
      </c>
      <c r="O754" s="25">
        <f t="shared" si="104"/>
        <v>9.8049588702392576</v>
      </c>
      <c r="P754" s="25"/>
      <c r="Q754" s="25">
        <f t="shared" si="105"/>
        <v>1.2290076335877864E-2</v>
      </c>
      <c r="R754" s="25">
        <f t="shared" si="106"/>
        <v>-0.15969465648854964</v>
      </c>
      <c r="S754" s="25">
        <f t="shared" si="107"/>
        <v>1.5267175572519084E-3</v>
      </c>
      <c r="T754" s="25"/>
    </row>
    <row r="755" spans="1:20" s="15" customFormat="1" x14ac:dyDescent="0.25">
      <c r="A755" s="15">
        <f t="shared" si="100"/>
        <v>7.5299999999998839</v>
      </c>
      <c r="B755" s="2"/>
      <c r="C755" s="16">
        <v>3.62</v>
      </c>
      <c r="D755" s="16">
        <v>41.82</v>
      </c>
      <c r="E755" s="16">
        <v>16385.34</v>
      </c>
      <c r="F755" s="2"/>
      <c r="G755" s="16">
        <v>1.98</v>
      </c>
      <c r="H755" s="16">
        <v>-19.920000000000002</v>
      </c>
      <c r="I755" s="16">
        <v>-0.3</v>
      </c>
      <c r="J755" s="16"/>
      <c r="K755" s="25">
        <f t="shared" si="101"/>
        <v>7.5299999999998839</v>
      </c>
      <c r="L755" s="25"/>
      <c r="M755" s="25">
        <f t="shared" si="102"/>
        <v>2.1668298339843749E-3</v>
      </c>
      <c r="N755" s="25">
        <f t="shared" si="103"/>
        <v>2.5032271728515625E-2</v>
      </c>
      <c r="O755" s="25">
        <f t="shared" si="104"/>
        <v>9.807802086181642</v>
      </c>
      <c r="P755" s="25"/>
      <c r="Q755" s="25">
        <f t="shared" si="105"/>
        <v>1.5114503816793893E-2</v>
      </c>
      <c r="R755" s="25">
        <f t="shared" si="106"/>
        <v>-0.15206106870229008</v>
      </c>
      <c r="S755" s="25">
        <f t="shared" si="107"/>
        <v>-2.2900763358778627E-3</v>
      </c>
      <c r="T755" s="25"/>
    </row>
    <row r="756" spans="1:20" s="15" customFormat="1" x14ac:dyDescent="0.25">
      <c r="A756" s="15">
        <f t="shared" si="100"/>
        <v>7.5399999999998837</v>
      </c>
      <c r="B756" s="2"/>
      <c r="C756" s="16">
        <v>14.62</v>
      </c>
      <c r="D756" s="16">
        <v>44.32</v>
      </c>
      <c r="E756" s="16">
        <v>16381.59</v>
      </c>
      <c r="F756" s="2"/>
      <c r="G756" s="16">
        <v>0.86</v>
      </c>
      <c r="H756" s="16">
        <v>-20.8</v>
      </c>
      <c r="I756" s="16">
        <v>-1.49</v>
      </c>
      <c r="J756" s="16"/>
      <c r="K756" s="25">
        <f t="shared" si="101"/>
        <v>7.5399999999998837</v>
      </c>
      <c r="L756" s="25"/>
      <c r="M756" s="25">
        <f t="shared" si="102"/>
        <v>8.7511193847656255E-3</v>
      </c>
      <c r="N756" s="25">
        <f t="shared" si="103"/>
        <v>2.6528701171875002E-2</v>
      </c>
      <c r="O756" s="25">
        <f t="shared" si="104"/>
        <v>9.8055574420166014</v>
      </c>
      <c r="P756" s="25"/>
      <c r="Q756" s="25">
        <f t="shared" si="105"/>
        <v>6.564885496183206E-3</v>
      </c>
      <c r="R756" s="25">
        <f t="shared" si="106"/>
        <v>-0.15877862595419848</v>
      </c>
      <c r="S756" s="25">
        <f t="shared" si="107"/>
        <v>-1.1374045801526718E-2</v>
      </c>
      <c r="T756" s="25"/>
    </row>
    <row r="757" spans="1:20" s="15" customFormat="1" x14ac:dyDescent="0.25">
      <c r="A757" s="15">
        <f t="shared" si="100"/>
        <v>7.5499999999998835</v>
      </c>
      <c r="B757" s="2"/>
      <c r="C757" s="16">
        <v>15.12</v>
      </c>
      <c r="D757" s="16">
        <v>37.07</v>
      </c>
      <c r="E757" s="16">
        <v>16377.34</v>
      </c>
      <c r="F757" s="2"/>
      <c r="G757" s="16">
        <v>2.36</v>
      </c>
      <c r="H757" s="16">
        <v>-22.86</v>
      </c>
      <c r="I757" s="16">
        <v>-1.68</v>
      </c>
      <c r="J757" s="16"/>
      <c r="K757" s="25">
        <f t="shared" si="101"/>
        <v>7.5499999999998835</v>
      </c>
      <c r="L757" s="25"/>
      <c r="M757" s="25">
        <f t="shared" si="102"/>
        <v>9.0504052734374993E-3</v>
      </c>
      <c r="N757" s="25">
        <f t="shared" si="103"/>
        <v>2.2189055786132814E-2</v>
      </c>
      <c r="O757" s="25">
        <f t="shared" si="104"/>
        <v>9.8030135119628916</v>
      </c>
      <c r="P757" s="25"/>
      <c r="Q757" s="25">
        <f t="shared" si="105"/>
        <v>1.801526717557252E-2</v>
      </c>
      <c r="R757" s="25">
        <f t="shared" si="106"/>
        <v>-0.17450381679389312</v>
      </c>
      <c r="S757" s="25">
        <f t="shared" si="107"/>
        <v>-1.282442748091603E-2</v>
      </c>
      <c r="T757" s="25"/>
    </row>
    <row r="758" spans="1:20" s="15" customFormat="1" x14ac:dyDescent="0.25">
      <c r="A758" s="15">
        <f t="shared" si="100"/>
        <v>7.5599999999998833</v>
      </c>
      <c r="B758" s="2"/>
      <c r="C758" s="16">
        <v>4.12</v>
      </c>
      <c r="D758" s="16">
        <v>32.07</v>
      </c>
      <c r="E758" s="16">
        <v>16391.84</v>
      </c>
      <c r="F758" s="2"/>
      <c r="G758" s="16">
        <v>2.42</v>
      </c>
      <c r="H758" s="16">
        <v>-22.05</v>
      </c>
      <c r="I758" s="16">
        <v>-1.36</v>
      </c>
      <c r="J758" s="16"/>
      <c r="K758" s="25">
        <f t="shared" si="101"/>
        <v>7.5599999999998833</v>
      </c>
      <c r="L758" s="25"/>
      <c r="M758" s="25">
        <f t="shared" si="102"/>
        <v>2.46611572265625E-3</v>
      </c>
      <c r="N758" s="25">
        <f t="shared" si="103"/>
        <v>1.9196196899414063E-2</v>
      </c>
      <c r="O758" s="25">
        <f t="shared" si="104"/>
        <v>9.8116928027343757</v>
      </c>
      <c r="P758" s="25"/>
      <c r="Q758" s="25">
        <f t="shared" si="105"/>
        <v>1.8473282442748092E-2</v>
      </c>
      <c r="R758" s="25">
        <f t="shared" si="106"/>
        <v>-0.16832061068702289</v>
      </c>
      <c r="S758" s="25">
        <f t="shared" si="107"/>
        <v>-1.0381679389312977E-2</v>
      </c>
      <c r="T758" s="25"/>
    </row>
    <row r="759" spans="1:20" s="15" customFormat="1" x14ac:dyDescent="0.25">
      <c r="A759" s="15">
        <f t="shared" si="100"/>
        <v>7.569999999999883</v>
      </c>
      <c r="B759" s="2"/>
      <c r="C759" s="16">
        <v>3.37</v>
      </c>
      <c r="D759" s="16">
        <v>21.82</v>
      </c>
      <c r="E759" s="16">
        <v>16391.09</v>
      </c>
      <c r="F759" s="2"/>
      <c r="G759" s="16">
        <v>0.17</v>
      </c>
      <c r="H759" s="16">
        <v>-18.48</v>
      </c>
      <c r="I759" s="16">
        <v>-0.99</v>
      </c>
      <c r="J759" s="16"/>
      <c r="K759" s="25">
        <f t="shared" si="101"/>
        <v>7.569999999999883</v>
      </c>
      <c r="L759" s="25"/>
      <c r="M759" s="25">
        <f t="shared" si="102"/>
        <v>2.0171868896484376E-3</v>
      </c>
      <c r="N759" s="25">
        <f t="shared" si="103"/>
        <v>1.3060836181640625E-2</v>
      </c>
      <c r="O759" s="25">
        <f t="shared" si="104"/>
        <v>9.8112438739013683</v>
      </c>
      <c r="P759" s="25"/>
      <c r="Q759" s="25">
        <f t="shared" si="105"/>
        <v>1.2977099236641222E-3</v>
      </c>
      <c r="R759" s="25">
        <f t="shared" si="106"/>
        <v>-0.14106870229007634</v>
      </c>
      <c r="S759" s="25">
        <f t="shared" si="107"/>
        <v>-7.5572519083969463E-3</v>
      </c>
      <c r="T759" s="25"/>
    </row>
    <row r="760" spans="1:20" s="15" customFormat="1" x14ac:dyDescent="0.25">
      <c r="A760" s="15">
        <f t="shared" si="100"/>
        <v>7.5799999999998828</v>
      </c>
      <c r="B760" s="2"/>
      <c r="C760" s="16">
        <v>6.87</v>
      </c>
      <c r="D760" s="16">
        <v>18.57</v>
      </c>
      <c r="E760" s="16">
        <v>16385.84</v>
      </c>
      <c r="F760" s="2"/>
      <c r="G760" s="16">
        <v>-0.14000000000000001</v>
      </c>
      <c r="H760" s="16">
        <v>-17.3</v>
      </c>
      <c r="I760" s="16">
        <v>-1.24</v>
      </c>
      <c r="J760" s="16"/>
      <c r="K760" s="25">
        <f t="shared" si="101"/>
        <v>7.5799999999998828</v>
      </c>
      <c r="L760" s="25"/>
      <c r="M760" s="25">
        <f t="shared" si="102"/>
        <v>4.1121881103515631E-3</v>
      </c>
      <c r="N760" s="25">
        <f t="shared" si="103"/>
        <v>1.1115477905273438E-2</v>
      </c>
      <c r="O760" s="25">
        <f t="shared" si="104"/>
        <v>9.808101372070313</v>
      </c>
      <c r="P760" s="25"/>
      <c r="Q760" s="25">
        <f t="shared" si="105"/>
        <v>-1.0687022900763359E-3</v>
      </c>
      <c r="R760" s="25">
        <f t="shared" si="106"/>
        <v>-0.13206106870229009</v>
      </c>
      <c r="S760" s="25">
        <f t="shared" si="107"/>
        <v>-9.4656488549618324E-3</v>
      </c>
      <c r="T760" s="25"/>
    </row>
    <row r="761" spans="1:20" s="15" customFormat="1" x14ac:dyDescent="0.25">
      <c r="A761" s="15">
        <f t="shared" si="100"/>
        <v>7.5899999999998826</v>
      </c>
      <c r="B761" s="2"/>
      <c r="C761" s="16">
        <v>11.37</v>
      </c>
      <c r="D761" s="16">
        <v>21.57</v>
      </c>
      <c r="E761" s="16">
        <v>16394.84</v>
      </c>
      <c r="F761" s="2"/>
      <c r="G761" s="16">
        <v>0.92</v>
      </c>
      <c r="H761" s="16">
        <v>-16.8</v>
      </c>
      <c r="I761" s="16">
        <v>-0.43</v>
      </c>
      <c r="J761" s="16"/>
      <c r="K761" s="25">
        <f t="shared" si="101"/>
        <v>7.5899999999998826</v>
      </c>
      <c r="L761" s="25"/>
      <c r="M761" s="25">
        <f t="shared" si="102"/>
        <v>6.8057611083984374E-3</v>
      </c>
      <c r="N761" s="25">
        <f t="shared" si="103"/>
        <v>1.2911193237304688E-2</v>
      </c>
      <c r="O761" s="25">
        <f t="shared" si="104"/>
        <v>9.8134885180664071</v>
      </c>
      <c r="P761" s="25"/>
      <c r="Q761" s="25">
        <f t="shared" si="105"/>
        <v>7.0229007633587793E-3</v>
      </c>
      <c r="R761" s="25">
        <f t="shared" si="106"/>
        <v>-0.12824427480916031</v>
      </c>
      <c r="S761" s="25">
        <f t="shared" si="107"/>
        <v>-3.282442748091603E-3</v>
      </c>
      <c r="T761" s="25"/>
    </row>
    <row r="762" spans="1:20" s="15" customFormat="1" x14ac:dyDescent="0.25">
      <c r="A762" s="15">
        <f t="shared" si="100"/>
        <v>7.5999999999998824</v>
      </c>
      <c r="B762" s="2"/>
      <c r="C762" s="16">
        <v>5.62</v>
      </c>
      <c r="D762" s="16">
        <v>14.07</v>
      </c>
      <c r="E762" s="16">
        <v>16409.34</v>
      </c>
      <c r="F762" s="2"/>
      <c r="G762" s="16">
        <v>1.98</v>
      </c>
      <c r="H762" s="16">
        <v>-15.23</v>
      </c>
      <c r="I762" s="16">
        <v>1.01</v>
      </c>
      <c r="J762" s="16"/>
      <c r="K762" s="25">
        <f t="shared" si="101"/>
        <v>7.5999999999998824</v>
      </c>
      <c r="L762" s="25"/>
      <c r="M762" s="25">
        <f t="shared" si="102"/>
        <v>3.3639733886718752E-3</v>
      </c>
      <c r="N762" s="25">
        <f t="shared" si="103"/>
        <v>8.4219049072265639E-3</v>
      </c>
      <c r="O762" s="25">
        <f t="shared" si="104"/>
        <v>9.8221678088378912</v>
      </c>
      <c r="P762" s="25"/>
      <c r="Q762" s="25">
        <f t="shared" si="105"/>
        <v>1.5114503816793893E-2</v>
      </c>
      <c r="R762" s="25">
        <f t="shared" si="106"/>
        <v>-0.11625954198473283</v>
      </c>
      <c r="S762" s="25">
        <f t="shared" si="107"/>
        <v>7.7099236641221371E-3</v>
      </c>
      <c r="T762" s="25"/>
    </row>
    <row r="763" spans="1:20" s="15" customFormat="1" x14ac:dyDescent="0.25">
      <c r="A763" s="15">
        <f t="shared" si="100"/>
        <v>7.6099999999998822</v>
      </c>
      <c r="B763" s="2"/>
      <c r="C763" s="16">
        <v>2.87</v>
      </c>
      <c r="D763" s="16">
        <v>19.82</v>
      </c>
      <c r="E763" s="16">
        <v>16411.84</v>
      </c>
      <c r="F763" s="2"/>
      <c r="G763" s="16">
        <v>0.86</v>
      </c>
      <c r="H763" s="16">
        <v>-15.23</v>
      </c>
      <c r="I763" s="16">
        <v>1.95</v>
      </c>
      <c r="J763" s="16"/>
      <c r="K763" s="25">
        <f t="shared" si="101"/>
        <v>7.6099999999998822</v>
      </c>
      <c r="L763" s="25"/>
      <c r="M763" s="25">
        <f t="shared" si="102"/>
        <v>1.7179010009765626E-3</v>
      </c>
      <c r="N763" s="25">
        <f t="shared" si="103"/>
        <v>1.1863692626953125E-2</v>
      </c>
      <c r="O763" s="25">
        <f t="shared" si="104"/>
        <v>9.8236642382812498</v>
      </c>
      <c r="P763" s="25"/>
      <c r="Q763" s="25">
        <f t="shared" si="105"/>
        <v>6.564885496183206E-3</v>
      </c>
      <c r="R763" s="25">
        <f t="shared" si="106"/>
        <v>-0.11625954198473283</v>
      </c>
      <c r="S763" s="25">
        <f t="shared" si="107"/>
        <v>1.4885496183206106E-2</v>
      </c>
      <c r="T763" s="25"/>
    </row>
    <row r="764" spans="1:20" s="15" customFormat="1" x14ac:dyDescent="0.25">
      <c r="A764" s="15">
        <f t="shared" si="100"/>
        <v>7.619999999999882</v>
      </c>
      <c r="B764" s="2"/>
      <c r="C764" s="16">
        <v>-4.88</v>
      </c>
      <c r="D764" s="16">
        <v>28.57</v>
      </c>
      <c r="E764" s="16">
        <v>16421.84</v>
      </c>
      <c r="F764" s="2"/>
      <c r="G764" s="16">
        <v>0.67</v>
      </c>
      <c r="H764" s="16">
        <v>-13.23</v>
      </c>
      <c r="I764" s="16">
        <v>1.45</v>
      </c>
      <c r="J764" s="16"/>
      <c r="K764" s="25">
        <f t="shared" si="101"/>
        <v>7.619999999999882</v>
      </c>
      <c r="L764" s="25"/>
      <c r="M764" s="25">
        <f t="shared" si="102"/>
        <v>-2.9210302734374999E-3</v>
      </c>
      <c r="N764" s="25">
        <f t="shared" si="103"/>
        <v>1.7101195678710938E-2</v>
      </c>
      <c r="O764" s="25">
        <f t="shared" si="104"/>
        <v>9.8296499560546877</v>
      </c>
      <c r="P764" s="25"/>
      <c r="Q764" s="25">
        <f t="shared" si="105"/>
        <v>5.1145038167938932E-3</v>
      </c>
      <c r="R764" s="25">
        <f t="shared" si="106"/>
        <v>-0.10099236641221375</v>
      </c>
      <c r="S764" s="25">
        <f t="shared" si="107"/>
        <v>1.1068702290076336E-2</v>
      </c>
      <c r="T764" s="25"/>
    </row>
    <row r="765" spans="1:20" s="15" customFormat="1" x14ac:dyDescent="0.25">
      <c r="A765" s="15">
        <f t="shared" si="100"/>
        <v>7.6299999999998818</v>
      </c>
      <c r="B765" s="2"/>
      <c r="C765" s="16">
        <v>7.37</v>
      </c>
      <c r="D765" s="16">
        <v>28.57</v>
      </c>
      <c r="E765" s="16">
        <v>16424.09</v>
      </c>
      <c r="F765" s="2"/>
      <c r="G765" s="16">
        <v>0.98</v>
      </c>
      <c r="H765" s="16">
        <v>-10.92</v>
      </c>
      <c r="I765" s="16">
        <v>1.2</v>
      </c>
      <c r="J765" s="16"/>
      <c r="K765" s="25">
        <f t="shared" si="101"/>
        <v>7.6299999999998818</v>
      </c>
      <c r="L765" s="25"/>
      <c r="M765" s="25">
        <f t="shared" si="102"/>
        <v>4.4114739990234377E-3</v>
      </c>
      <c r="N765" s="25">
        <f t="shared" si="103"/>
        <v>1.7101195678710938E-2</v>
      </c>
      <c r="O765" s="25">
        <f t="shared" si="104"/>
        <v>9.8309967425537117</v>
      </c>
      <c r="P765" s="25"/>
      <c r="Q765" s="25">
        <f t="shared" si="105"/>
        <v>7.4809160305343509E-3</v>
      </c>
      <c r="R765" s="25">
        <f t="shared" si="106"/>
        <v>-8.33587786259542E-2</v>
      </c>
      <c r="S765" s="25">
        <f t="shared" si="107"/>
        <v>9.1603053435114507E-3</v>
      </c>
      <c r="T765" s="25"/>
    </row>
    <row r="766" spans="1:20" s="15" customFormat="1" x14ac:dyDescent="0.25">
      <c r="A766" s="15">
        <f t="shared" si="100"/>
        <v>7.6399999999998816</v>
      </c>
      <c r="B766" s="2"/>
      <c r="C766" s="16">
        <v>4.87</v>
      </c>
      <c r="D766" s="16">
        <v>18.57</v>
      </c>
      <c r="E766" s="16">
        <v>16424.59</v>
      </c>
      <c r="F766" s="2"/>
      <c r="G766" s="16">
        <v>-0.14000000000000001</v>
      </c>
      <c r="H766" s="16">
        <v>-7.61</v>
      </c>
      <c r="I766" s="16">
        <v>1.39</v>
      </c>
      <c r="J766" s="16"/>
      <c r="K766" s="25">
        <f t="shared" si="101"/>
        <v>7.6399999999998816</v>
      </c>
      <c r="L766" s="25"/>
      <c r="M766" s="25">
        <f t="shared" si="102"/>
        <v>2.9150445556640628E-3</v>
      </c>
      <c r="N766" s="25">
        <f t="shared" si="103"/>
        <v>1.1115477905273438E-2</v>
      </c>
      <c r="O766" s="25">
        <f t="shared" si="104"/>
        <v>9.8312960284423827</v>
      </c>
      <c r="P766" s="25"/>
      <c r="Q766" s="25">
        <f t="shared" si="105"/>
        <v>-1.0687022900763359E-3</v>
      </c>
      <c r="R766" s="25">
        <f t="shared" si="106"/>
        <v>-5.8091603053435116E-2</v>
      </c>
      <c r="S766" s="25">
        <f t="shared" si="107"/>
        <v>1.0610687022900763E-2</v>
      </c>
      <c r="T766" s="25"/>
    </row>
    <row r="767" spans="1:20" s="15" customFormat="1" x14ac:dyDescent="0.25">
      <c r="A767" s="15">
        <f t="shared" si="100"/>
        <v>7.6499999999998813</v>
      </c>
      <c r="B767" s="2"/>
      <c r="C767" s="16">
        <v>-6.63</v>
      </c>
      <c r="D767" s="16">
        <v>10.07</v>
      </c>
      <c r="E767" s="16">
        <v>16429.09</v>
      </c>
      <c r="F767" s="2"/>
      <c r="G767" s="16">
        <v>1.23</v>
      </c>
      <c r="H767" s="16">
        <v>-5.61</v>
      </c>
      <c r="I767" s="16">
        <v>2.0699999999999998</v>
      </c>
      <c r="J767" s="16"/>
      <c r="K767" s="25">
        <f t="shared" si="101"/>
        <v>7.6499999999998813</v>
      </c>
      <c r="L767" s="25"/>
      <c r="M767" s="25">
        <f t="shared" si="102"/>
        <v>-3.9685308837890624E-3</v>
      </c>
      <c r="N767" s="25">
        <f t="shared" si="103"/>
        <v>6.0276177978515633E-3</v>
      </c>
      <c r="O767" s="25">
        <f t="shared" si="104"/>
        <v>9.8339896014404307</v>
      </c>
      <c r="P767" s="25"/>
      <c r="Q767" s="25">
        <f t="shared" si="105"/>
        <v>9.3893129770992369E-3</v>
      </c>
      <c r="R767" s="25">
        <f t="shared" si="106"/>
        <v>-4.2824427480916034E-2</v>
      </c>
      <c r="S767" s="25">
        <f t="shared" si="107"/>
        <v>1.5801526717557249E-2</v>
      </c>
      <c r="T767" s="25"/>
    </row>
    <row r="768" spans="1:20" s="15" customFormat="1" x14ac:dyDescent="0.25">
      <c r="A768" s="15">
        <f t="shared" si="100"/>
        <v>7.6599999999998811</v>
      </c>
      <c r="B768" s="2"/>
      <c r="C768" s="16">
        <v>-6.63</v>
      </c>
      <c r="D768" s="16">
        <v>7.82</v>
      </c>
      <c r="E768" s="16">
        <v>16417.59</v>
      </c>
      <c r="F768" s="2"/>
      <c r="G768" s="16">
        <v>1.54</v>
      </c>
      <c r="H768" s="16">
        <v>-3.67</v>
      </c>
      <c r="I768" s="16">
        <v>0.76</v>
      </c>
      <c r="J768" s="16"/>
      <c r="K768" s="25">
        <f t="shared" si="101"/>
        <v>7.6599999999998811</v>
      </c>
      <c r="L768" s="25"/>
      <c r="M768" s="25">
        <f t="shared" si="102"/>
        <v>-3.9685308837890624E-3</v>
      </c>
      <c r="N768" s="25">
        <f t="shared" si="103"/>
        <v>4.6808312988281253E-3</v>
      </c>
      <c r="O768" s="25">
        <f t="shared" si="104"/>
        <v>9.8271060260009762</v>
      </c>
      <c r="P768" s="25"/>
      <c r="Q768" s="25">
        <f t="shared" si="105"/>
        <v>1.1755725190839695E-2</v>
      </c>
      <c r="R768" s="25">
        <f t="shared" si="106"/>
        <v>-2.8015267175572518E-2</v>
      </c>
      <c r="S768" s="25">
        <f t="shared" si="107"/>
        <v>5.8015267175572519E-3</v>
      </c>
      <c r="T768" s="25"/>
    </row>
    <row r="769" spans="1:20" s="15" customFormat="1" x14ac:dyDescent="0.25">
      <c r="A769" s="15">
        <f t="shared" si="100"/>
        <v>7.6699999999998809</v>
      </c>
      <c r="B769" s="2"/>
      <c r="C769" s="16">
        <v>1.37</v>
      </c>
      <c r="D769" s="16">
        <v>9.82</v>
      </c>
      <c r="E769" s="16">
        <v>16412.34</v>
      </c>
      <c r="F769" s="2"/>
      <c r="G769" s="16">
        <v>0.23</v>
      </c>
      <c r="H769" s="16">
        <v>-3.11</v>
      </c>
      <c r="I769" s="16">
        <v>0.56999999999999995</v>
      </c>
      <c r="J769" s="16"/>
      <c r="K769" s="25">
        <f t="shared" si="101"/>
        <v>7.6699999999998809</v>
      </c>
      <c r="L769" s="25"/>
      <c r="M769" s="25">
        <f t="shared" si="102"/>
        <v>8.2004333496093758E-4</v>
      </c>
      <c r="N769" s="25">
        <f t="shared" si="103"/>
        <v>5.8779748535156256E-3</v>
      </c>
      <c r="O769" s="25">
        <f t="shared" si="104"/>
        <v>9.8239635241699226</v>
      </c>
      <c r="P769" s="25"/>
      <c r="Q769" s="25">
        <f t="shared" si="105"/>
        <v>1.7557251908396948E-3</v>
      </c>
      <c r="R769" s="25">
        <f t="shared" si="106"/>
        <v>-2.3740458015267175E-2</v>
      </c>
      <c r="S769" s="25">
        <f t="shared" si="107"/>
        <v>4.3511450381679383E-3</v>
      </c>
      <c r="T769" s="25"/>
    </row>
    <row r="770" spans="1:20" s="15" customFormat="1" x14ac:dyDescent="0.25">
      <c r="A770" s="15">
        <f t="shared" si="100"/>
        <v>7.6799999999998807</v>
      </c>
      <c r="B770" s="2"/>
      <c r="C770" s="16">
        <v>5.12</v>
      </c>
      <c r="D770" s="16">
        <v>13.57</v>
      </c>
      <c r="E770" s="16">
        <v>16411.59</v>
      </c>
      <c r="F770" s="2"/>
      <c r="G770" s="16">
        <v>-1.83</v>
      </c>
      <c r="H770" s="16">
        <v>-0.24</v>
      </c>
      <c r="I770" s="16">
        <v>1.07</v>
      </c>
      <c r="J770" s="16"/>
      <c r="K770" s="25">
        <f t="shared" si="101"/>
        <v>7.6799999999998807</v>
      </c>
      <c r="L770" s="25"/>
      <c r="M770" s="25">
        <f t="shared" si="102"/>
        <v>3.0646875000000001E-3</v>
      </c>
      <c r="N770" s="25">
        <f t="shared" si="103"/>
        <v>8.1226190185546884E-3</v>
      </c>
      <c r="O770" s="25">
        <f t="shared" si="104"/>
        <v>9.8235145953369152</v>
      </c>
      <c r="P770" s="25"/>
      <c r="Q770" s="25">
        <f t="shared" si="105"/>
        <v>-1.3969465648854963E-2</v>
      </c>
      <c r="R770" s="25">
        <f t="shared" si="106"/>
        <v>-1.83206106870229E-3</v>
      </c>
      <c r="S770" s="25">
        <f t="shared" si="107"/>
        <v>8.1679389312977104E-3</v>
      </c>
      <c r="T770" s="25"/>
    </row>
    <row r="771" spans="1:20" s="15" customFormat="1" x14ac:dyDescent="0.25">
      <c r="A771" s="15">
        <f t="shared" si="100"/>
        <v>7.6899999999998805</v>
      </c>
      <c r="B771" s="2"/>
      <c r="C771" s="16">
        <v>12.87</v>
      </c>
      <c r="D771" s="16">
        <v>9.57</v>
      </c>
      <c r="E771" s="16">
        <v>16406.34</v>
      </c>
      <c r="F771" s="2"/>
      <c r="G771" s="16">
        <v>-2.64</v>
      </c>
      <c r="H771" s="16">
        <v>-2.0499999999999998</v>
      </c>
      <c r="I771" s="16">
        <v>0.39</v>
      </c>
      <c r="J771" s="16"/>
      <c r="K771" s="25">
        <f t="shared" si="101"/>
        <v>7.6899999999998805</v>
      </c>
      <c r="L771" s="25"/>
      <c r="M771" s="25">
        <f t="shared" si="102"/>
        <v>7.7036187744140621E-3</v>
      </c>
      <c r="N771" s="25">
        <f t="shared" si="103"/>
        <v>5.7283319091796878E-3</v>
      </c>
      <c r="O771" s="25">
        <f t="shared" si="104"/>
        <v>9.8203720935058598</v>
      </c>
      <c r="P771" s="25"/>
      <c r="Q771" s="25">
        <f t="shared" si="105"/>
        <v>-2.0152671755725191E-2</v>
      </c>
      <c r="R771" s="25">
        <f t="shared" si="106"/>
        <v>-1.5648854961832059E-2</v>
      </c>
      <c r="S771" s="25">
        <f t="shared" si="107"/>
        <v>2.9770992366412214E-3</v>
      </c>
      <c r="T771" s="25"/>
    </row>
    <row r="772" spans="1:20" s="15" customFormat="1" x14ac:dyDescent="0.25">
      <c r="A772" s="15">
        <f t="shared" ref="A772:A835" si="108">A771+0.01</f>
        <v>7.6999999999998803</v>
      </c>
      <c r="B772" s="2"/>
      <c r="C772" s="16">
        <v>5.12</v>
      </c>
      <c r="D772" s="16">
        <v>5.32</v>
      </c>
      <c r="E772" s="16">
        <v>16394.59</v>
      </c>
      <c r="F772" s="2"/>
      <c r="G772" s="16">
        <v>-2.64</v>
      </c>
      <c r="H772" s="16">
        <v>-4.3</v>
      </c>
      <c r="I772" s="16">
        <v>0.14000000000000001</v>
      </c>
      <c r="J772" s="16"/>
      <c r="K772" s="25">
        <f t="shared" ref="K772:K835" si="109">A772</f>
        <v>7.6999999999998803</v>
      </c>
      <c r="L772" s="25"/>
      <c r="M772" s="25">
        <f t="shared" ref="M772:M835" si="110">(C772/16384)*9.807</f>
        <v>3.0646875000000001E-3</v>
      </c>
      <c r="N772" s="25">
        <f t="shared" ref="N772:N835" si="111">(D772/16384)*9.807</f>
        <v>3.1844018554687504E-3</v>
      </c>
      <c r="O772" s="25">
        <f t="shared" ref="O772:O835" si="112">(E772/16384)*9.807</f>
        <v>9.8133388751220707</v>
      </c>
      <c r="P772" s="25"/>
      <c r="Q772" s="25">
        <f t="shared" ref="Q772:Q835" si="113">G772/131</f>
        <v>-2.0152671755725191E-2</v>
      </c>
      <c r="R772" s="25">
        <f t="shared" ref="R772:R835" si="114">H772/131</f>
        <v>-3.2824427480916032E-2</v>
      </c>
      <c r="S772" s="25">
        <f t="shared" ref="S772:S835" si="115">I772/131</f>
        <v>1.0687022900763359E-3</v>
      </c>
      <c r="T772" s="25"/>
    </row>
    <row r="773" spans="1:20" s="15" customFormat="1" x14ac:dyDescent="0.25">
      <c r="A773" s="15">
        <f t="shared" si="108"/>
        <v>7.7099999999998801</v>
      </c>
      <c r="B773" s="2"/>
      <c r="C773" s="16">
        <v>5.87</v>
      </c>
      <c r="D773" s="16">
        <v>3.07</v>
      </c>
      <c r="E773" s="16">
        <v>16402.09</v>
      </c>
      <c r="F773" s="2"/>
      <c r="G773" s="16">
        <v>-2.14</v>
      </c>
      <c r="H773" s="16">
        <v>-4.3</v>
      </c>
      <c r="I773" s="16">
        <v>7.0000000000000007E-2</v>
      </c>
      <c r="J773" s="16"/>
      <c r="K773" s="25">
        <f t="shared" si="109"/>
        <v>7.7099999999998801</v>
      </c>
      <c r="L773" s="25"/>
      <c r="M773" s="25">
        <f t="shared" si="110"/>
        <v>3.5136163330078125E-3</v>
      </c>
      <c r="N773" s="25">
        <f t="shared" si="111"/>
        <v>1.8376153564453124E-3</v>
      </c>
      <c r="O773" s="25">
        <f t="shared" si="112"/>
        <v>9.8178281634521483</v>
      </c>
      <c r="P773" s="25"/>
      <c r="Q773" s="25">
        <f t="shared" si="113"/>
        <v>-1.6335877862595421E-2</v>
      </c>
      <c r="R773" s="25">
        <f t="shared" si="114"/>
        <v>-3.2824427480916032E-2</v>
      </c>
      <c r="S773" s="25">
        <f t="shared" si="115"/>
        <v>5.3435114503816797E-4</v>
      </c>
      <c r="T773" s="25"/>
    </row>
    <row r="774" spans="1:20" s="15" customFormat="1" x14ac:dyDescent="0.25">
      <c r="A774" s="15">
        <f t="shared" si="108"/>
        <v>7.7199999999998798</v>
      </c>
      <c r="B774" s="2"/>
      <c r="C774" s="16">
        <v>15.87</v>
      </c>
      <c r="D774" s="16">
        <v>6.82</v>
      </c>
      <c r="E774" s="16">
        <v>16393.09</v>
      </c>
      <c r="F774" s="2"/>
      <c r="G774" s="16">
        <v>-2.46</v>
      </c>
      <c r="H774" s="16">
        <v>-6.99</v>
      </c>
      <c r="I774" s="16">
        <v>-0.74</v>
      </c>
      <c r="J774" s="16"/>
      <c r="K774" s="25">
        <f t="shared" si="109"/>
        <v>7.7199999999998798</v>
      </c>
      <c r="L774" s="25"/>
      <c r="M774" s="25">
        <f t="shared" si="110"/>
        <v>9.4993341064453125E-3</v>
      </c>
      <c r="N774" s="25">
        <f t="shared" si="111"/>
        <v>4.0822595214843752E-3</v>
      </c>
      <c r="O774" s="25">
        <f t="shared" si="112"/>
        <v>9.8124410174560559</v>
      </c>
      <c r="P774" s="25"/>
      <c r="Q774" s="25">
        <f t="shared" si="113"/>
        <v>-1.8778625954198474E-2</v>
      </c>
      <c r="R774" s="25">
        <f t="shared" si="114"/>
        <v>-5.3358778625954201E-2</v>
      </c>
      <c r="S774" s="25">
        <f t="shared" si="115"/>
        <v>-5.6488549618320611E-3</v>
      </c>
      <c r="T774" s="25"/>
    </row>
    <row r="775" spans="1:20" s="15" customFormat="1" x14ac:dyDescent="0.25">
      <c r="A775" s="15">
        <f t="shared" si="108"/>
        <v>7.7299999999998796</v>
      </c>
      <c r="B775" s="2"/>
      <c r="C775" s="16">
        <v>22.62</v>
      </c>
      <c r="D775" s="16">
        <v>19.32</v>
      </c>
      <c r="E775" s="16">
        <v>16400.09</v>
      </c>
      <c r="F775" s="2"/>
      <c r="G775" s="16">
        <v>-0.52</v>
      </c>
      <c r="H775" s="16">
        <v>-8.74</v>
      </c>
      <c r="I775" s="16">
        <v>-1.18</v>
      </c>
      <c r="J775" s="16"/>
      <c r="K775" s="25">
        <f t="shared" si="109"/>
        <v>7.7299999999998796</v>
      </c>
      <c r="L775" s="25"/>
      <c r="M775" s="25">
        <f t="shared" si="110"/>
        <v>1.3539693603515627E-2</v>
      </c>
      <c r="N775" s="25">
        <f t="shared" si="111"/>
        <v>1.1564406738281251E-2</v>
      </c>
      <c r="O775" s="25">
        <f t="shared" si="112"/>
        <v>9.8166310198974607</v>
      </c>
      <c r="P775" s="25"/>
      <c r="Q775" s="25">
        <f t="shared" si="113"/>
        <v>-3.9694656488549621E-3</v>
      </c>
      <c r="R775" s="25">
        <f t="shared" si="114"/>
        <v>-6.6717557251908394E-2</v>
      </c>
      <c r="S775" s="25">
        <f t="shared" si="115"/>
        <v>-9.0076335877862599E-3</v>
      </c>
      <c r="T775" s="25"/>
    </row>
    <row r="776" spans="1:20" s="15" customFormat="1" x14ac:dyDescent="0.25">
      <c r="A776" s="15">
        <f t="shared" si="108"/>
        <v>7.7399999999998794</v>
      </c>
      <c r="B776" s="2"/>
      <c r="C776" s="16">
        <v>19.62</v>
      </c>
      <c r="D776" s="16">
        <v>16.57</v>
      </c>
      <c r="E776" s="16">
        <v>16400.59</v>
      </c>
      <c r="F776" s="2"/>
      <c r="G776" s="16">
        <v>-1.02</v>
      </c>
      <c r="H776" s="16">
        <v>-10.67</v>
      </c>
      <c r="I776" s="16">
        <v>-0.3</v>
      </c>
      <c r="J776" s="16"/>
      <c r="K776" s="25">
        <f t="shared" si="109"/>
        <v>7.7399999999998794</v>
      </c>
      <c r="L776" s="25"/>
      <c r="M776" s="25">
        <f t="shared" si="110"/>
        <v>1.1743978271484375E-2</v>
      </c>
      <c r="N776" s="25">
        <f t="shared" si="111"/>
        <v>9.9183343505859379E-3</v>
      </c>
      <c r="O776" s="25">
        <f t="shared" si="112"/>
        <v>9.8169303057861335</v>
      </c>
      <c r="P776" s="25"/>
      <c r="Q776" s="25">
        <f t="shared" si="113"/>
        <v>-7.7862595419847334E-3</v>
      </c>
      <c r="R776" s="25">
        <f t="shared" si="114"/>
        <v>-8.1450381679389311E-2</v>
      </c>
      <c r="S776" s="25">
        <f t="shared" si="115"/>
        <v>-2.2900763358778627E-3</v>
      </c>
      <c r="T776" s="25"/>
    </row>
    <row r="777" spans="1:20" s="15" customFormat="1" x14ac:dyDescent="0.25">
      <c r="A777" s="15">
        <f t="shared" si="108"/>
        <v>7.7499999999998792</v>
      </c>
      <c r="B777" s="2"/>
      <c r="C777" s="16">
        <v>9.6199999999999992</v>
      </c>
      <c r="D777" s="16">
        <v>10.57</v>
      </c>
      <c r="E777" s="16">
        <v>16405.09</v>
      </c>
      <c r="F777" s="2"/>
      <c r="G777" s="16">
        <v>-1.39</v>
      </c>
      <c r="H777" s="16">
        <v>-12.49</v>
      </c>
      <c r="I777" s="16">
        <v>-1.55</v>
      </c>
      <c r="J777" s="16"/>
      <c r="K777" s="25">
        <f t="shared" si="109"/>
        <v>7.7499999999998792</v>
      </c>
      <c r="L777" s="25"/>
      <c r="M777" s="25">
        <f t="shared" si="110"/>
        <v>5.7582604980468749E-3</v>
      </c>
      <c r="N777" s="25">
        <f t="shared" si="111"/>
        <v>6.326903686523438E-3</v>
      </c>
      <c r="O777" s="25">
        <f t="shared" si="112"/>
        <v>9.8196238787841796</v>
      </c>
      <c r="P777" s="25"/>
      <c r="Q777" s="25">
        <f t="shared" si="113"/>
        <v>-1.0610687022900763E-2</v>
      </c>
      <c r="R777" s="25">
        <f t="shared" si="114"/>
        <v>-9.5343511450381682E-2</v>
      </c>
      <c r="S777" s="25">
        <f t="shared" si="115"/>
        <v>-1.183206106870229E-2</v>
      </c>
      <c r="T777" s="25"/>
    </row>
    <row r="778" spans="1:20" s="15" customFormat="1" x14ac:dyDescent="0.25">
      <c r="A778" s="15">
        <f t="shared" si="108"/>
        <v>7.759999999999879</v>
      </c>
      <c r="B778" s="2"/>
      <c r="C778" s="16">
        <v>9.3699999999999992</v>
      </c>
      <c r="D778" s="16">
        <v>9.82</v>
      </c>
      <c r="E778" s="16">
        <v>16396.59</v>
      </c>
      <c r="F778" s="2"/>
      <c r="G778" s="16">
        <v>-1.64</v>
      </c>
      <c r="H778" s="16">
        <v>-15.74</v>
      </c>
      <c r="I778" s="16">
        <v>-1.55</v>
      </c>
      <c r="J778" s="16"/>
      <c r="K778" s="25">
        <f t="shared" si="109"/>
        <v>7.759999999999879</v>
      </c>
      <c r="L778" s="25"/>
      <c r="M778" s="25">
        <f t="shared" si="110"/>
        <v>5.6086175537109371E-3</v>
      </c>
      <c r="N778" s="25">
        <f t="shared" si="111"/>
        <v>5.8779748535156256E-3</v>
      </c>
      <c r="O778" s="25">
        <f t="shared" si="112"/>
        <v>9.8145360186767583</v>
      </c>
      <c r="P778" s="25"/>
      <c r="Q778" s="25">
        <f t="shared" si="113"/>
        <v>-1.2519083969465649E-2</v>
      </c>
      <c r="R778" s="25">
        <f t="shared" si="114"/>
        <v>-0.12015267175572519</v>
      </c>
      <c r="S778" s="25">
        <f t="shared" si="115"/>
        <v>-1.183206106870229E-2</v>
      </c>
      <c r="T778" s="25"/>
    </row>
    <row r="779" spans="1:20" s="15" customFormat="1" x14ac:dyDescent="0.25">
      <c r="A779" s="15">
        <f t="shared" si="108"/>
        <v>7.7699999999998788</v>
      </c>
      <c r="B779" s="2"/>
      <c r="C779" s="16">
        <v>5.62</v>
      </c>
      <c r="D779" s="16">
        <v>6.82</v>
      </c>
      <c r="E779" s="16">
        <v>16395.84</v>
      </c>
      <c r="F779" s="2"/>
      <c r="G779" s="16">
        <v>1.04</v>
      </c>
      <c r="H779" s="16">
        <v>-16.05</v>
      </c>
      <c r="I779" s="16">
        <v>-2.5499999999999998</v>
      </c>
      <c r="J779" s="16"/>
      <c r="K779" s="25">
        <f t="shared" si="109"/>
        <v>7.7699999999998788</v>
      </c>
      <c r="L779" s="25"/>
      <c r="M779" s="25">
        <f t="shared" si="110"/>
        <v>3.3639733886718752E-3</v>
      </c>
      <c r="N779" s="25">
        <f t="shared" si="111"/>
        <v>4.0822595214843752E-3</v>
      </c>
      <c r="O779" s="25">
        <f t="shared" si="112"/>
        <v>9.8140870898437509</v>
      </c>
      <c r="P779" s="25"/>
      <c r="Q779" s="25">
        <f t="shared" si="113"/>
        <v>7.9389312977099242E-3</v>
      </c>
      <c r="R779" s="25">
        <f t="shared" si="114"/>
        <v>-0.12251908396946565</v>
      </c>
      <c r="S779" s="25">
        <f t="shared" si="115"/>
        <v>-1.9465648854961829E-2</v>
      </c>
      <c r="T779" s="25"/>
    </row>
    <row r="780" spans="1:20" s="15" customFormat="1" x14ac:dyDescent="0.25">
      <c r="A780" s="15">
        <f t="shared" si="108"/>
        <v>7.7799999999998786</v>
      </c>
      <c r="B780" s="2"/>
      <c r="C780" s="16">
        <v>4.12</v>
      </c>
      <c r="D780" s="16">
        <v>2.0699999999999998</v>
      </c>
      <c r="E780" s="16">
        <v>16376.84</v>
      </c>
      <c r="F780" s="2"/>
      <c r="G780" s="16">
        <v>1.48</v>
      </c>
      <c r="H780" s="16">
        <v>-18.48</v>
      </c>
      <c r="I780" s="16">
        <v>-3.11</v>
      </c>
      <c r="J780" s="16"/>
      <c r="K780" s="25">
        <f t="shared" si="109"/>
        <v>7.7799999999998786</v>
      </c>
      <c r="L780" s="25"/>
      <c r="M780" s="25">
        <f t="shared" si="110"/>
        <v>2.46611572265625E-3</v>
      </c>
      <c r="N780" s="25">
        <f t="shared" si="111"/>
        <v>1.2390435791015625E-3</v>
      </c>
      <c r="O780" s="25">
        <f t="shared" si="112"/>
        <v>9.8027142260742188</v>
      </c>
      <c r="P780" s="25"/>
      <c r="Q780" s="25">
        <f t="shared" si="113"/>
        <v>1.1297709923664122E-2</v>
      </c>
      <c r="R780" s="25">
        <f t="shared" si="114"/>
        <v>-0.14106870229007634</v>
      </c>
      <c r="S780" s="25">
        <f t="shared" si="115"/>
        <v>-2.3740458015267175E-2</v>
      </c>
      <c r="T780" s="25"/>
    </row>
    <row r="781" spans="1:20" s="15" customFormat="1" x14ac:dyDescent="0.25">
      <c r="A781" s="15">
        <f t="shared" si="108"/>
        <v>7.7899999999998784</v>
      </c>
      <c r="B781" s="2"/>
      <c r="C781" s="16">
        <v>-5.38</v>
      </c>
      <c r="D781" s="16">
        <v>-4.43</v>
      </c>
      <c r="E781" s="16">
        <v>16383.34</v>
      </c>
      <c r="F781" s="2"/>
      <c r="G781" s="16">
        <v>0.28999999999999998</v>
      </c>
      <c r="H781" s="16">
        <v>-20.05</v>
      </c>
      <c r="I781" s="16">
        <v>-2.2999999999999998</v>
      </c>
      <c r="J781" s="16"/>
      <c r="K781" s="25">
        <f t="shared" si="109"/>
        <v>7.7899999999998784</v>
      </c>
      <c r="L781" s="25"/>
      <c r="M781" s="25">
        <f t="shared" si="110"/>
        <v>-3.2203161621093749E-3</v>
      </c>
      <c r="N781" s="25">
        <f t="shared" si="111"/>
        <v>-2.6516729736328123E-3</v>
      </c>
      <c r="O781" s="25">
        <f t="shared" si="112"/>
        <v>9.8066049426269544</v>
      </c>
      <c r="P781" s="25"/>
      <c r="Q781" s="25">
        <f t="shared" si="113"/>
        <v>2.2137404580152668E-3</v>
      </c>
      <c r="R781" s="25">
        <f t="shared" si="114"/>
        <v>-0.15305343511450381</v>
      </c>
      <c r="S781" s="25">
        <f t="shared" si="115"/>
        <v>-1.7557251908396944E-2</v>
      </c>
      <c r="T781" s="25"/>
    </row>
    <row r="782" spans="1:20" s="15" customFormat="1" x14ac:dyDescent="0.25">
      <c r="A782" s="15">
        <f t="shared" si="108"/>
        <v>7.7999999999998781</v>
      </c>
      <c r="B782" s="2"/>
      <c r="C782" s="16">
        <v>-8.8800000000000008</v>
      </c>
      <c r="D782" s="16">
        <v>0.82</v>
      </c>
      <c r="E782" s="16">
        <v>16378.09</v>
      </c>
      <c r="F782" s="2"/>
      <c r="G782" s="16">
        <v>1.54</v>
      </c>
      <c r="H782" s="16">
        <v>-22.11</v>
      </c>
      <c r="I782" s="16">
        <v>-3.24</v>
      </c>
      <c r="J782" s="16"/>
      <c r="K782" s="25">
        <f t="shared" si="109"/>
        <v>7.7999999999998781</v>
      </c>
      <c r="L782" s="25"/>
      <c r="M782" s="25">
        <f t="shared" si="110"/>
        <v>-5.3153173828125004E-3</v>
      </c>
      <c r="N782" s="25">
        <f t="shared" si="111"/>
        <v>4.9082885742187494E-4</v>
      </c>
      <c r="O782" s="25">
        <f t="shared" si="112"/>
        <v>9.803462440795899</v>
      </c>
      <c r="P782" s="25"/>
      <c r="Q782" s="25">
        <f t="shared" si="113"/>
        <v>1.1755725190839695E-2</v>
      </c>
      <c r="R782" s="25">
        <f t="shared" si="114"/>
        <v>-0.16877862595419846</v>
      </c>
      <c r="S782" s="25">
        <f t="shared" si="115"/>
        <v>-2.4732824427480919E-2</v>
      </c>
      <c r="T782" s="25"/>
    </row>
    <row r="783" spans="1:20" s="15" customFormat="1" x14ac:dyDescent="0.25">
      <c r="A783" s="15">
        <f t="shared" si="108"/>
        <v>7.8099999999998779</v>
      </c>
      <c r="B783" s="2"/>
      <c r="C783" s="16">
        <v>4.87</v>
      </c>
      <c r="D783" s="16">
        <v>-1.68</v>
      </c>
      <c r="E783" s="16">
        <v>16374.34</v>
      </c>
      <c r="F783" s="2"/>
      <c r="G783" s="16">
        <v>0.23</v>
      </c>
      <c r="H783" s="16">
        <v>-22.92</v>
      </c>
      <c r="I783" s="16">
        <v>-4.1100000000000003</v>
      </c>
      <c r="J783" s="16"/>
      <c r="K783" s="25">
        <f t="shared" si="109"/>
        <v>7.8099999999998779</v>
      </c>
      <c r="L783" s="25"/>
      <c r="M783" s="25">
        <f t="shared" si="110"/>
        <v>2.9150445556640628E-3</v>
      </c>
      <c r="N783" s="25">
        <f t="shared" si="111"/>
        <v>-1.0056005859375001E-3</v>
      </c>
      <c r="O783" s="25">
        <f t="shared" si="112"/>
        <v>9.8012177966308602</v>
      </c>
      <c r="P783" s="25"/>
      <c r="Q783" s="25">
        <f t="shared" si="113"/>
        <v>1.7557251908396948E-3</v>
      </c>
      <c r="R783" s="25">
        <f t="shared" si="114"/>
        <v>-0.17496183206106872</v>
      </c>
      <c r="S783" s="25">
        <f t="shared" si="115"/>
        <v>-3.1374045801526723E-2</v>
      </c>
      <c r="T783" s="25"/>
    </row>
    <row r="784" spans="1:20" s="15" customFormat="1" x14ac:dyDescent="0.25">
      <c r="A784" s="15">
        <f t="shared" si="108"/>
        <v>7.8199999999998777</v>
      </c>
      <c r="B784" s="2"/>
      <c r="C784" s="16">
        <v>11.87</v>
      </c>
      <c r="D784" s="16">
        <v>-3.43</v>
      </c>
      <c r="E784" s="16">
        <v>16383.34</v>
      </c>
      <c r="F784" s="2"/>
      <c r="G784" s="16">
        <v>-0.27</v>
      </c>
      <c r="H784" s="16">
        <v>-23.86</v>
      </c>
      <c r="I784" s="16">
        <v>-4.18</v>
      </c>
      <c r="J784" s="16"/>
      <c r="K784" s="25">
        <f t="shared" si="109"/>
        <v>7.8199999999998777</v>
      </c>
      <c r="L784" s="25"/>
      <c r="M784" s="25">
        <f t="shared" si="110"/>
        <v>7.105046997070312E-3</v>
      </c>
      <c r="N784" s="25">
        <f t="shared" si="111"/>
        <v>-2.0531011962890626E-3</v>
      </c>
      <c r="O784" s="25">
        <f t="shared" si="112"/>
        <v>9.8066049426269544</v>
      </c>
      <c r="P784" s="25"/>
      <c r="Q784" s="25">
        <f t="shared" si="113"/>
        <v>-2.0610687022900765E-3</v>
      </c>
      <c r="R784" s="25">
        <f t="shared" si="114"/>
        <v>-0.18213740458015268</v>
      </c>
      <c r="S784" s="25">
        <f t="shared" si="115"/>
        <v>-3.1908396946564881E-2</v>
      </c>
      <c r="T784" s="25"/>
    </row>
    <row r="785" spans="1:20" s="15" customFormat="1" x14ac:dyDescent="0.25">
      <c r="A785" s="15">
        <f t="shared" si="108"/>
        <v>7.8299999999998775</v>
      </c>
      <c r="B785" s="2"/>
      <c r="C785" s="16">
        <v>10.37</v>
      </c>
      <c r="D785" s="16">
        <v>-1.43</v>
      </c>
      <c r="E785" s="16">
        <v>16388.59</v>
      </c>
      <c r="F785" s="2"/>
      <c r="G785" s="16">
        <v>0.11</v>
      </c>
      <c r="H785" s="16">
        <v>-23.98</v>
      </c>
      <c r="I785" s="16">
        <v>-4.3</v>
      </c>
      <c r="J785" s="16"/>
      <c r="K785" s="25">
        <f t="shared" si="109"/>
        <v>7.8299999999998775</v>
      </c>
      <c r="L785" s="25"/>
      <c r="M785" s="25">
        <f t="shared" si="110"/>
        <v>6.2071893310546872E-3</v>
      </c>
      <c r="N785" s="25">
        <f t="shared" si="111"/>
        <v>-8.5595764160156253E-4</v>
      </c>
      <c r="O785" s="25">
        <f t="shared" si="112"/>
        <v>9.8097474444580079</v>
      </c>
      <c r="P785" s="25"/>
      <c r="Q785" s="25">
        <f t="shared" si="113"/>
        <v>8.396946564885496E-4</v>
      </c>
      <c r="R785" s="25">
        <f t="shared" si="114"/>
        <v>-0.18305343511450381</v>
      </c>
      <c r="S785" s="25">
        <f t="shared" si="115"/>
        <v>-3.2824427480916032E-2</v>
      </c>
      <c r="T785" s="25"/>
    </row>
    <row r="786" spans="1:20" s="15" customFormat="1" x14ac:dyDescent="0.25">
      <c r="A786" s="15">
        <f t="shared" si="108"/>
        <v>7.8399999999998773</v>
      </c>
      <c r="B786" s="2"/>
      <c r="C786" s="16">
        <v>-0.13</v>
      </c>
      <c r="D786" s="16">
        <v>-8.18</v>
      </c>
      <c r="E786" s="16">
        <v>16392.09</v>
      </c>
      <c r="F786" s="2"/>
      <c r="G786" s="16">
        <v>0.23</v>
      </c>
      <c r="H786" s="16">
        <v>-23.3</v>
      </c>
      <c r="I786" s="16">
        <v>-5.18</v>
      </c>
      <c r="J786" s="16"/>
      <c r="K786" s="25">
        <f t="shared" si="109"/>
        <v>7.8399999999998773</v>
      </c>
      <c r="L786" s="25"/>
      <c r="M786" s="25">
        <f t="shared" si="110"/>
        <v>-7.7814331054687499E-5</v>
      </c>
      <c r="N786" s="25">
        <f t="shared" si="111"/>
        <v>-4.8963171386718751E-3</v>
      </c>
      <c r="O786" s="25">
        <f t="shared" si="112"/>
        <v>9.8118424456787121</v>
      </c>
      <c r="P786" s="25"/>
      <c r="Q786" s="25">
        <f t="shared" si="113"/>
        <v>1.7557251908396948E-3</v>
      </c>
      <c r="R786" s="25">
        <f t="shared" si="114"/>
        <v>-0.17786259541984734</v>
      </c>
      <c r="S786" s="25">
        <f t="shared" si="115"/>
        <v>-3.9541984732824428E-2</v>
      </c>
      <c r="T786" s="25"/>
    </row>
    <row r="787" spans="1:20" s="15" customFormat="1" x14ac:dyDescent="0.25">
      <c r="A787" s="15">
        <f t="shared" si="108"/>
        <v>7.8499999999998771</v>
      </c>
      <c r="B787" s="2"/>
      <c r="C787" s="16">
        <v>-12.63</v>
      </c>
      <c r="D787" s="16">
        <v>-6.68</v>
      </c>
      <c r="E787" s="16">
        <v>16387.84</v>
      </c>
      <c r="F787" s="2"/>
      <c r="G787" s="16">
        <v>0.54</v>
      </c>
      <c r="H787" s="16">
        <v>-22.11</v>
      </c>
      <c r="I787" s="16">
        <v>-4.6100000000000003</v>
      </c>
      <c r="J787" s="16"/>
      <c r="K787" s="25">
        <f t="shared" si="109"/>
        <v>7.8499999999998771</v>
      </c>
      <c r="L787" s="25"/>
      <c r="M787" s="25">
        <f t="shared" si="110"/>
        <v>-7.5599615478515632E-3</v>
      </c>
      <c r="N787" s="25">
        <f t="shared" si="111"/>
        <v>-3.9984594726562503E-3</v>
      </c>
      <c r="O787" s="25">
        <f t="shared" si="112"/>
        <v>9.8092985156250005</v>
      </c>
      <c r="P787" s="25"/>
      <c r="Q787" s="25">
        <f t="shared" si="113"/>
        <v>4.1221374045801529E-3</v>
      </c>
      <c r="R787" s="25">
        <f t="shared" si="114"/>
        <v>-0.16877862595419846</v>
      </c>
      <c r="S787" s="25">
        <f t="shared" si="115"/>
        <v>-3.5190839694656494E-2</v>
      </c>
      <c r="T787" s="25"/>
    </row>
    <row r="788" spans="1:20" s="15" customFormat="1" x14ac:dyDescent="0.25">
      <c r="A788" s="15">
        <f t="shared" si="108"/>
        <v>7.8599999999998769</v>
      </c>
      <c r="B788" s="2"/>
      <c r="C788" s="16">
        <v>-10.130000000000001</v>
      </c>
      <c r="D788" s="16">
        <v>-8.93</v>
      </c>
      <c r="E788" s="16">
        <v>16388.09</v>
      </c>
      <c r="F788" s="2"/>
      <c r="G788" s="16">
        <v>1.17</v>
      </c>
      <c r="H788" s="16">
        <v>-20.420000000000002</v>
      </c>
      <c r="I788" s="16">
        <v>-4.93</v>
      </c>
      <c r="J788" s="16"/>
      <c r="K788" s="25">
        <f t="shared" si="109"/>
        <v>7.8599999999998769</v>
      </c>
      <c r="L788" s="25"/>
      <c r="M788" s="25">
        <f t="shared" si="110"/>
        <v>-6.0635321044921883E-3</v>
      </c>
      <c r="N788" s="25">
        <f t="shared" si="111"/>
        <v>-5.3452459716796874E-3</v>
      </c>
      <c r="O788" s="25">
        <f t="shared" si="112"/>
        <v>9.8094481585693369</v>
      </c>
      <c r="P788" s="25"/>
      <c r="Q788" s="25">
        <f t="shared" si="113"/>
        <v>8.9312977099236628E-3</v>
      </c>
      <c r="R788" s="25">
        <f t="shared" si="114"/>
        <v>-0.15587786259541986</v>
      </c>
      <c r="S788" s="25">
        <f t="shared" si="115"/>
        <v>-3.763358778625954E-2</v>
      </c>
      <c r="T788" s="25"/>
    </row>
    <row r="789" spans="1:20" s="15" customFormat="1" x14ac:dyDescent="0.25">
      <c r="A789" s="15">
        <f t="shared" si="108"/>
        <v>7.8699999999998766</v>
      </c>
      <c r="B789" s="2"/>
      <c r="C789" s="16">
        <v>1.37</v>
      </c>
      <c r="D789" s="16">
        <v>-7.18</v>
      </c>
      <c r="E789" s="16">
        <v>16391.09</v>
      </c>
      <c r="F789" s="2"/>
      <c r="G789" s="16">
        <v>-0.89</v>
      </c>
      <c r="H789" s="16">
        <v>-20.61</v>
      </c>
      <c r="I789" s="16">
        <v>-5.43</v>
      </c>
      <c r="J789" s="16"/>
      <c r="K789" s="25">
        <f t="shared" si="109"/>
        <v>7.8699999999998766</v>
      </c>
      <c r="L789" s="25"/>
      <c r="M789" s="25">
        <f t="shared" si="110"/>
        <v>8.2004333496093758E-4</v>
      </c>
      <c r="N789" s="25">
        <f t="shared" si="111"/>
        <v>-4.2977453613281249E-3</v>
      </c>
      <c r="O789" s="25">
        <f t="shared" si="112"/>
        <v>9.8112438739013683</v>
      </c>
      <c r="P789" s="25"/>
      <c r="Q789" s="25">
        <f t="shared" si="113"/>
        <v>-6.7938931297709922E-3</v>
      </c>
      <c r="R789" s="25">
        <f t="shared" si="114"/>
        <v>-0.15732824427480915</v>
      </c>
      <c r="S789" s="25">
        <f t="shared" si="115"/>
        <v>-4.145038167938931E-2</v>
      </c>
      <c r="T789" s="25"/>
    </row>
    <row r="790" spans="1:20" s="15" customFormat="1" x14ac:dyDescent="0.25">
      <c r="A790" s="15">
        <f t="shared" si="108"/>
        <v>7.8799999999998764</v>
      </c>
      <c r="B790" s="2"/>
      <c r="C790" s="16">
        <v>2.87</v>
      </c>
      <c r="D790" s="16">
        <v>-8.43</v>
      </c>
      <c r="E790" s="16">
        <v>16391.84</v>
      </c>
      <c r="F790" s="2"/>
      <c r="G790" s="16">
        <v>-1.64</v>
      </c>
      <c r="H790" s="16">
        <v>-20.67</v>
      </c>
      <c r="I790" s="16">
        <v>-4.93</v>
      </c>
      <c r="J790" s="16"/>
      <c r="K790" s="25">
        <f t="shared" si="109"/>
        <v>7.8799999999998764</v>
      </c>
      <c r="L790" s="25"/>
      <c r="M790" s="25">
        <f t="shared" si="110"/>
        <v>1.7179010009765626E-3</v>
      </c>
      <c r="N790" s="25">
        <f t="shared" si="111"/>
        <v>-5.0459600830078128E-3</v>
      </c>
      <c r="O790" s="25">
        <f t="shared" si="112"/>
        <v>9.8116928027343757</v>
      </c>
      <c r="P790" s="25"/>
      <c r="Q790" s="25">
        <f t="shared" si="113"/>
        <v>-1.2519083969465649E-2</v>
      </c>
      <c r="R790" s="25">
        <f t="shared" si="114"/>
        <v>-0.15778625954198475</v>
      </c>
      <c r="S790" s="25">
        <f t="shared" si="115"/>
        <v>-3.763358778625954E-2</v>
      </c>
      <c r="T790" s="25"/>
    </row>
    <row r="791" spans="1:20" s="15" customFormat="1" x14ac:dyDescent="0.25">
      <c r="A791" s="15">
        <f t="shared" si="108"/>
        <v>7.8899999999998762</v>
      </c>
      <c r="B791" s="2"/>
      <c r="C791" s="16">
        <v>0.62</v>
      </c>
      <c r="D791" s="16">
        <v>-15.43</v>
      </c>
      <c r="E791" s="16">
        <v>16382.59</v>
      </c>
      <c r="F791" s="2"/>
      <c r="G791" s="16">
        <v>-4.1399999999999997</v>
      </c>
      <c r="H791" s="16">
        <v>-20.55</v>
      </c>
      <c r="I791" s="16">
        <v>-4.05</v>
      </c>
      <c r="J791" s="16"/>
      <c r="K791" s="25">
        <f t="shared" si="109"/>
        <v>7.8899999999998762</v>
      </c>
      <c r="L791" s="25"/>
      <c r="M791" s="25">
        <f t="shared" si="110"/>
        <v>3.7111450195312503E-4</v>
      </c>
      <c r="N791" s="25">
        <f t="shared" si="111"/>
        <v>-9.2359625244140629E-3</v>
      </c>
      <c r="O791" s="25">
        <f t="shared" si="112"/>
        <v>9.8061560137939452</v>
      </c>
      <c r="P791" s="25"/>
      <c r="Q791" s="25">
        <f t="shared" si="113"/>
        <v>-3.1603053435114499E-2</v>
      </c>
      <c r="R791" s="25">
        <f t="shared" si="114"/>
        <v>-0.15687022900763359</v>
      </c>
      <c r="S791" s="25">
        <f t="shared" si="115"/>
        <v>-3.0916030534351144E-2</v>
      </c>
      <c r="T791" s="25"/>
    </row>
    <row r="792" spans="1:20" s="15" customFormat="1" x14ac:dyDescent="0.25">
      <c r="A792" s="15">
        <f t="shared" si="108"/>
        <v>7.899999999999876</v>
      </c>
      <c r="B792" s="2"/>
      <c r="C792" s="16">
        <v>0.87</v>
      </c>
      <c r="D792" s="16">
        <v>-13.68</v>
      </c>
      <c r="E792" s="16">
        <v>16373.34</v>
      </c>
      <c r="F792" s="2"/>
      <c r="G792" s="16">
        <v>-3.52</v>
      </c>
      <c r="H792" s="16">
        <v>-21.05</v>
      </c>
      <c r="I792" s="16">
        <v>-4.8</v>
      </c>
      <c r="J792" s="16"/>
      <c r="K792" s="25">
        <f t="shared" si="109"/>
        <v>7.899999999999876</v>
      </c>
      <c r="L792" s="25"/>
      <c r="M792" s="25">
        <f t="shared" si="110"/>
        <v>5.2075744628906251E-4</v>
      </c>
      <c r="N792" s="25">
        <f t="shared" si="111"/>
        <v>-8.1884619140625003E-3</v>
      </c>
      <c r="O792" s="25">
        <f t="shared" si="112"/>
        <v>9.8006192248535164</v>
      </c>
      <c r="P792" s="25"/>
      <c r="Q792" s="25">
        <f t="shared" si="113"/>
        <v>-2.6870229007633587E-2</v>
      </c>
      <c r="R792" s="25">
        <f t="shared" si="114"/>
        <v>-0.16068702290076337</v>
      </c>
      <c r="S792" s="25">
        <f t="shared" si="115"/>
        <v>-3.6641221374045803E-2</v>
      </c>
      <c r="T792" s="25"/>
    </row>
    <row r="793" spans="1:20" s="15" customFormat="1" x14ac:dyDescent="0.25">
      <c r="A793" s="15">
        <f t="shared" si="108"/>
        <v>7.9099999999998758</v>
      </c>
      <c r="B793" s="2"/>
      <c r="C793" s="16">
        <v>3.37</v>
      </c>
      <c r="D793" s="16">
        <v>-8.93</v>
      </c>
      <c r="E793" s="16">
        <v>16374.59</v>
      </c>
      <c r="F793" s="2"/>
      <c r="G793" s="16">
        <v>-3.58</v>
      </c>
      <c r="H793" s="16">
        <v>-19.55</v>
      </c>
      <c r="I793" s="16">
        <v>-4.74</v>
      </c>
      <c r="J793" s="16"/>
      <c r="K793" s="25">
        <f t="shared" si="109"/>
        <v>7.9099999999998758</v>
      </c>
      <c r="L793" s="25"/>
      <c r="M793" s="25">
        <f t="shared" si="110"/>
        <v>2.0171868896484376E-3</v>
      </c>
      <c r="N793" s="25">
        <f t="shared" si="111"/>
        <v>-5.3452459716796874E-3</v>
      </c>
      <c r="O793" s="25">
        <f t="shared" si="112"/>
        <v>9.8013674395751966</v>
      </c>
      <c r="P793" s="25"/>
      <c r="Q793" s="25">
        <f t="shared" si="113"/>
        <v>-2.732824427480916E-2</v>
      </c>
      <c r="R793" s="25">
        <f t="shared" si="114"/>
        <v>-0.14923664122137406</v>
      </c>
      <c r="S793" s="25">
        <f t="shared" si="115"/>
        <v>-3.618320610687023E-2</v>
      </c>
      <c r="T793" s="25"/>
    </row>
    <row r="794" spans="1:20" s="15" customFormat="1" x14ac:dyDescent="0.25">
      <c r="A794" s="15">
        <f t="shared" si="108"/>
        <v>7.9199999999998756</v>
      </c>
      <c r="B794" s="2"/>
      <c r="C794" s="16">
        <v>10.37</v>
      </c>
      <c r="D794" s="16">
        <v>-6.18</v>
      </c>
      <c r="E794" s="16">
        <v>16374.84</v>
      </c>
      <c r="F794" s="2"/>
      <c r="G794" s="16">
        <v>-4.3899999999999997</v>
      </c>
      <c r="H794" s="16">
        <v>-18.11</v>
      </c>
      <c r="I794" s="16">
        <v>-3.24</v>
      </c>
      <c r="J794" s="16"/>
      <c r="K794" s="25">
        <f t="shared" si="109"/>
        <v>7.9199999999998756</v>
      </c>
      <c r="L794" s="25"/>
      <c r="M794" s="25">
        <f t="shared" si="110"/>
        <v>6.2071893310546872E-3</v>
      </c>
      <c r="N794" s="25">
        <f t="shared" si="111"/>
        <v>-3.6991735839843748E-3</v>
      </c>
      <c r="O794" s="25">
        <f t="shared" si="112"/>
        <v>9.8015170825195312</v>
      </c>
      <c r="P794" s="25"/>
      <c r="Q794" s="25">
        <f t="shared" si="113"/>
        <v>-3.3511450381679388E-2</v>
      </c>
      <c r="R794" s="25">
        <f t="shared" si="114"/>
        <v>-0.13824427480916029</v>
      </c>
      <c r="S794" s="25">
        <f t="shared" si="115"/>
        <v>-2.4732824427480919E-2</v>
      </c>
      <c r="T794" s="25"/>
    </row>
    <row r="795" spans="1:20" s="15" customFormat="1" x14ac:dyDescent="0.25">
      <c r="A795" s="15">
        <f t="shared" si="108"/>
        <v>7.9299999999998754</v>
      </c>
      <c r="B795" s="2"/>
      <c r="C795" s="16">
        <v>15.12</v>
      </c>
      <c r="D795" s="16">
        <v>-1.43</v>
      </c>
      <c r="E795" s="16">
        <v>16363.09</v>
      </c>
      <c r="F795" s="2"/>
      <c r="G795" s="16">
        <v>-5.89</v>
      </c>
      <c r="H795" s="16">
        <v>-16.86</v>
      </c>
      <c r="I795" s="16">
        <v>-3.36</v>
      </c>
      <c r="J795" s="16"/>
      <c r="K795" s="25">
        <f t="shared" si="109"/>
        <v>7.9299999999998754</v>
      </c>
      <c r="L795" s="25"/>
      <c r="M795" s="25">
        <f t="shared" si="110"/>
        <v>9.0504052734374993E-3</v>
      </c>
      <c r="N795" s="25">
        <f t="shared" si="111"/>
        <v>-8.5595764160156253E-4</v>
      </c>
      <c r="O795" s="25">
        <f t="shared" si="112"/>
        <v>9.7944838641357421</v>
      </c>
      <c r="P795" s="25"/>
      <c r="Q795" s="25">
        <f t="shared" si="113"/>
        <v>-4.4961832061068699E-2</v>
      </c>
      <c r="R795" s="25">
        <f t="shared" si="114"/>
        <v>-0.12870229007633588</v>
      </c>
      <c r="S795" s="25">
        <f t="shared" si="115"/>
        <v>-2.5648854961832061E-2</v>
      </c>
      <c r="T795" s="25"/>
    </row>
    <row r="796" spans="1:20" s="15" customFormat="1" x14ac:dyDescent="0.25">
      <c r="A796" s="15">
        <f t="shared" si="108"/>
        <v>7.9399999999998752</v>
      </c>
      <c r="B796" s="2"/>
      <c r="C796" s="16">
        <v>6.87</v>
      </c>
      <c r="D796" s="16">
        <v>-7.43</v>
      </c>
      <c r="E796" s="16">
        <v>16377.09</v>
      </c>
      <c r="F796" s="2"/>
      <c r="G796" s="16">
        <v>-5.96</v>
      </c>
      <c r="H796" s="16">
        <v>-15.17</v>
      </c>
      <c r="I796" s="16">
        <v>-1.49</v>
      </c>
      <c r="J796" s="16"/>
      <c r="K796" s="25">
        <f t="shared" si="109"/>
        <v>7.9399999999998752</v>
      </c>
      <c r="L796" s="25"/>
      <c r="M796" s="25">
        <f t="shared" si="110"/>
        <v>4.1121881103515631E-3</v>
      </c>
      <c r="N796" s="25">
        <f t="shared" si="111"/>
        <v>-4.4473883056640627E-3</v>
      </c>
      <c r="O796" s="25">
        <f t="shared" si="112"/>
        <v>9.8028638690185552</v>
      </c>
      <c r="P796" s="25"/>
      <c r="Q796" s="25">
        <f t="shared" si="113"/>
        <v>-4.549618320610687E-2</v>
      </c>
      <c r="R796" s="25">
        <f t="shared" si="114"/>
        <v>-0.11580152671755725</v>
      </c>
      <c r="S796" s="25">
        <f t="shared" si="115"/>
        <v>-1.1374045801526718E-2</v>
      </c>
      <c r="T796" s="25"/>
    </row>
    <row r="797" spans="1:20" s="15" customFormat="1" x14ac:dyDescent="0.25">
      <c r="A797" s="15">
        <f t="shared" si="108"/>
        <v>7.9499999999998749</v>
      </c>
      <c r="B797" s="2"/>
      <c r="C797" s="16">
        <v>4.37</v>
      </c>
      <c r="D797" s="16">
        <v>-6.18</v>
      </c>
      <c r="E797" s="16">
        <v>16366.84</v>
      </c>
      <c r="F797" s="2"/>
      <c r="G797" s="16">
        <v>-4.6399999999999997</v>
      </c>
      <c r="H797" s="16">
        <v>-12.49</v>
      </c>
      <c r="I797" s="16">
        <v>-3.24</v>
      </c>
      <c r="J797" s="16"/>
      <c r="K797" s="25">
        <f t="shared" si="109"/>
        <v>7.9499999999998749</v>
      </c>
      <c r="L797" s="25"/>
      <c r="M797" s="25">
        <f t="shared" si="110"/>
        <v>2.6157586669921878E-3</v>
      </c>
      <c r="N797" s="25">
        <f t="shared" si="111"/>
        <v>-3.6991735839843748E-3</v>
      </c>
      <c r="O797" s="25">
        <f t="shared" si="112"/>
        <v>9.7967285083007809</v>
      </c>
      <c r="P797" s="25"/>
      <c r="Q797" s="25">
        <f t="shared" si="113"/>
        <v>-3.5419847328244269E-2</v>
      </c>
      <c r="R797" s="25">
        <f t="shared" si="114"/>
        <v>-9.5343511450381682E-2</v>
      </c>
      <c r="S797" s="25">
        <f t="shared" si="115"/>
        <v>-2.4732824427480919E-2</v>
      </c>
      <c r="T797" s="25"/>
    </row>
    <row r="798" spans="1:20" s="15" customFormat="1" x14ac:dyDescent="0.25">
      <c r="A798" s="15">
        <f t="shared" si="108"/>
        <v>7.9599999999998747</v>
      </c>
      <c r="B798" s="2"/>
      <c r="C798" s="16">
        <v>5.87</v>
      </c>
      <c r="D798" s="16">
        <v>-4.68</v>
      </c>
      <c r="E798" s="16">
        <v>16368.59</v>
      </c>
      <c r="F798" s="2"/>
      <c r="G798" s="16">
        <v>-5.52</v>
      </c>
      <c r="H798" s="16">
        <v>-11.11</v>
      </c>
      <c r="I798" s="16">
        <v>-2.5499999999999998</v>
      </c>
      <c r="J798" s="16"/>
      <c r="K798" s="25">
        <f t="shared" si="109"/>
        <v>7.9599999999998747</v>
      </c>
      <c r="L798" s="25"/>
      <c r="M798" s="25">
        <f t="shared" si="110"/>
        <v>3.5136163330078125E-3</v>
      </c>
      <c r="N798" s="25">
        <f t="shared" si="111"/>
        <v>-2.80131591796875E-3</v>
      </c>
      <c r="O798" s="25">
        <f t="shared" si="112"/>
        <v>9.7977760089111339</v>
      </c>
      <c r="P798" s="25"/>
      <c r="Q798" s="25">
        <f t="shared" si="113"/>
        <v>-4.2137404580152665E-2</v>
      </c>
      <c r="R798" s="25">
        <f t="shared" si="114"/>
        <v>-8.4809160305343509E-2</v>
      </c>
      <c r="S798" s="25">
        <f t="shared" si="115"/>
        <v>-1.9465648854961829E-2</v>
      </c>
      <c r="T798" s="25"/>
    </row>
    <row r="799" spans="1:20" s="15" customFormat="1" x14ac:dyDescent="0.25">
      <c r="A799" s="15">
        <f t="shared" si="108"/>
        <v>7.9699999999998745</v>
      </c>
      <c r="B799" s="2"/>
      <c r="C799" s="16">
        <v>4.87</v>
      </c>
      <c r="D799" s="16">
        <v>-0.18</v>
      </c>
      <c r="E799" s="16">
        <v>16374.34</v>
      </c>
      <c r="F799" s="2"/>
      <c r="G799" s="16">
        <v>-5.27</v>
      </c>
      <c r="H799" s="16">
        <v>-10.050000000000001</v>
      </c>
      <c r="I799" s="16">
        <v>-1.8</v>
      </c>
      <c r="J799" s="16"/>
      <c r="K799" s="25">
        <f t="shared" si="109"/>
        <v>7.9699999999998745</v>
      </c>
      <c r="L799" s="25"/>
      <c r="M799" s="25">
        <f t="shared" si="110"/>
        <v>2.9150445556640628E-3</v>
      </c>
      <c r="N799" s="25">
        <f t="shared" si="111"/>
        <v>-1.07742919921875E-4</v>
      </c>
      <c r="O799" s="25">
        <f t="shared" si="112"/>
        <v>9.8012177966308602</v>
      </c>
      <c r="P799" s="25"/>
      <c r="Q799" s="25">
        <f t="shared" si="113"/>
        <v>-4.0229007633587784E-2</v>
      </c>
      <c r="R799" s="25">
        <f t="shared" si="114"/>
        <v>-7.6717557251908403E-2</v>
      </c>
      <c r="S799" s="25">
        <f t="shared" si="115"/>
        <v>-1.3740458015267175E-2</v>
      </c>
      <c r="T799" s="25"/>
    </row>
    <row r="800" spans="1:20" s="15" customFormat="1" x14ac:dyDescent="0.25">
      <c r="A800" s="15">
        <f t="shared" si="108"/>
        <v>7.9799999999998743</v>
      </c>
      <c r="B800" s="2"/>
      <c r="C800" s="16">
        <v>-1.63</v>
      </c>
      <c r="D800" s="16">
        <v>4.07</v>
      </c>
      <c r="E800" s="16">
        <v>16372.59</v>
      </c>
      <c r="F800" s="2"/>
      <c r="G800" s="16">
        <v>-5.21</v>
      </c>
      <c r="H800" s="16">
        <v>-11.24</v>
      </c>
      <c r="I800" s="16">
        <v>-1.74</v>
      </c>
      <c r="J800" s="16"/>
      <c r="K800" s="25">
        <f t="shared" si="109"/>
        <v>7.9799999999998743</v>
      </c>
      <c r="L800" s="25"/>
      <c r="M800" s="25">
        <f t="shared" si="110"/>
        <v>-9.7567199707031249E-4</v>
      </c>
      <c r="N800" s="25">
        <f t="shared" si="111"/>
        <v>2.436187133789063E-3</v>
      </c>
      <c r="O800" s="25">
        <f t="shared" si="112"/>
        <v>9.800170296020509</v>
      </c>
      <c r="P800" s="25"/>
      <c r="Q800" s="25">
        <f t="shared" si="113"/>
        <v>-3.9770992366412211E-2</v>
      </c>
      <c r="R800" s="25">
        <f t="shared" si="114"/>
        <v>-8.5801526717557253E-2</v>
      </c>
      <c r="S800" s="25">
        <f t="shared" si="115"/>
        <v>-1.3282442748091603E-2</v>
      </c>
      <c r="T800" s="25"/>
    </row>
    <row r="801" spans="1:20" s="15" customFormat="1" x14ac:dyDescent="0.25">
      <c r="A801" s="15">
        <f t="shared" si="108"/>
        <v>7.9899999999998741</v>
      </c>
      <c r="B801" s="2"/>
      <c r="C801" s="16">
        <v>-8.8800000000000008</v>
      </c>
      <c r="D801" s="16">
        <v>-0.18</v>
      </c>
      <c r="E801" s="16">
        <v>16359.84</v>
      </c>
      <c r="F801" s="2"/>
      <c r="G801" s="16">
        <v>-5.27</v>
      </c>
      <c r="H801" s="16">
        <v>-10.42</v>
      </c>
      <c r="I801" s="16">
        <v>-3.3</v>
      </c>
      <c r="J801" s="16"/>
      <c r="K801" s="25">
        <f t="shared" si="109"/>
        <v>7.9899999999998741</v>
      </c>
      <c r="L801" s="25"/>
      <c r="M801" s="25">
        <f t="shared" si="110"/>
        <v>-5.3153173828125004E-3</v>
      </c>
      <c r="N801" s="25">
        <f t="shared" si="111"/>
        <v>-1.07742919921875E-4</v>
      </c>
      <c r="O801" s="25">
        <f t="shared" si="112"/>
        <v>9.7925385058593761</v>
      </c>
      <c r="P801" s="25"/>
      <c r="Q801" s="25">
        <f t="shared" si="113"/>
        <v>-4.0229007633587784E-2</v>
      </c>
      <c r="R801" s="25">
        <f t="shared" si="114"/>
        <v>-7.9541984732824422E-2</v>
      </c>
      <c r="S801" s="25">
        <f t="shared" si="115"/>
        <v>-2.5190839694656488E-2</v>
      </c>
      <c r="T801" s="25"/>
    </row>
    <row r="802" spans="1:20" s="15" customFormat="1" x14ac:dyDescent="0.25">
      <c r="A802" s="15">
        <f t="shared" si="108"/>
        <v>7.9999999999998739</v>
      </c>
      <c r="B802" s="2"/>
      <c r="C802" s="16">
        <v>-11.88</v>
      </c>
      <c r="D802" s="16">
        <v>8.82</v>
      </c>
      <c r="E802" s="16">
        <v>16355.34</v>
      </c>
      <c r="F802" s="2"/>
      <c r="G802" s="16">
        <v>-3.33</v>
      </c>
      <c r="H802" s="16">
        <v>-11.11</v>
      </c>
      <c r="I802" s="16">
        <v>-3.61</v>
      </c>
      <c r="J802" s="16"/>
      <c r="K802" s="25">
        <f t="shared" si="109"/>
        <v>7.9999999999998739</v>
      </c>
      <c r="L802" s="25"/>
      <c r="M802" s="25">
        <f t="shared" si="110"/>
        <v>-7.1110327148437508E-3</v>
      </c>
      <c r="N802" s="25">
        <f t="shared" si="111"/>
        <v>5.2794030761718755E-3</v>
      </c>
      <c r="O802" s="25">
        <f t="shared" si="112"/>
        <v>9.7898449328613282</v>
      </c>
      <c r="P802" s="25"/>
      <c r="Q802" s="25">
        <f t="shared" si="113"/>
        <v>-2.5419847328244274E-2</v>
      </c>
      <c r="R802" s="25">
        <f t="shared" si="114"/>
        <v>-8.4809160305343509E-2</v>
      </c>
      <c r="S802" s="25">
        <f t="shared" si="115"/>
        <v>-2.7557251908396946E-2</v>
      </c>
      <c r="T802" s="25"/>
    </row>
    <row r="803" spans="1:20" s="15" customFormat="1" x14ac:dyDescent="0.25">
      <c r="A803" s="15">
        <f t="shared" si="108"/>
        <v>8.0099999999998737</v>
      </c>
      <c r="B803" s="2"/>
      <c r="C803" s="16">
        <v>-6.88</v>
      </c>
      <c r="D803" s="16">
        <v>9.32</v>
      </c>
      <c r="E803" s="16">
        <v>16363.84</v>
      </c>
      <c r="F803" s="2"/>
      <c r="G803" s="16">
        <v>-3.52</v>
      </c>
      <c r="H803" s="16">
        <v>-10.050000000000001</v>
      </c>
      <c r="I803" s="16">
        <v>-3.49</v>
      </c>
      <c r="J803" s="16"/>
      <c r="K803" s="25">
        <f t="shared" si="109"/>
        <v>8.0099999999998737</v>
      </c>
      <c r="L803" s="25"/>
      <c r="M803" s="25">
        <f t="shared" si="110"/>
        <v>-4.1181738281250001E-3</v>
      </c>
      <c r="N803" s="25">
        <f t="shared" si="111"/>
        <v>5.5786889648437501E-3</v>
      </c>
      <c r="O803" s="25">
        <f t="shared" si="112"/>
        <v>9.7949327929687513</v>
      </c>
      <c r="P803" s="25"/>
      <c r="Q803" s="25">
        <f t="shared" si="113"/>
        <v>-2.6870229007633587E-2</v>
      </c>
      <c r="R803" s="25">
        <f t="shared" si="114"/>
        <v>-7.6717557251908403E-2</v>
      </c>
      <c r="S803" s="25">
        <f t="shared" si="115"/>
        <v>-2.6641221374045804E-2</v>
      </c>
      <c r="T803" s="25"/>
    </row>
    <row r="804" spans="1:20" s="15" customFormat="1" x14ac:dyDescent="0.25">
      <c r="A804" s="15">
        <f t="shared" si="108"/>
        <v>8.0199999999998735</v>
      </c>
      <c r="B804" s="2"/>
      <c r="C804" s="16">
        <v>-7.13</v>
      </c>
      <c r="D804" s="16">
        <v>9.57</v>
      </c>
      <c r="E804" s="16">
        <v>16366.84</v>
      </c>
      <c r="F804" s="2"/>
      <c r="G804" s="16">
        <v>-3.14</v>
      </c>
      <c r="H804" s="16">
        <v>-7.8</v>
      </c>
      <c r="I804" s="16">
        <v>-3.24</v>
      </c>
      <c r="J804" s="16"/>
      <c r="K804" s="25">
        <f t="shared" si="109"/>
        <v>8.0199999999998735</v>
      </c>
      <c r="L804" s="25"/>
      <c r="M804" s="25">
        <f t="shared" si="110"/>
        <v>-4.2678167724609379E-3</v>
      </c>
      <c r="N804" s="25">
        <f t="shared" si="111"/>
        <v>5.7283319091796878E-3</v>
      </c>
      <c r="O804" s="25">
        <f t="shared" si="112"/>
        <v>9.7967285083007809</v>
      </c>
      <c r="P804" s="25"/>
      <c r="Q804" s="25">
        <f t="shared" si="113"/>
        <v>-2.3969465648854962E-2</v>
      </c>
      <c r="R804" s="25">
        <f t="shared" si="114"/>
        <v>-5.9541984732824425E-2</v>
      </c>
      <c r="S804" s="25">
        <f t="shared" si="115"/>
        <v>-2.4732824427480919E-2</v>
      </c>
      <c r="T804" s="25"/>
    </row>
    <row r="805" spans="1:20" s="15" customFormat="1" x14ac:dyDescent="0.25">
      <c r="A805" s="15">
        <f t="shared" si="108"/>
        <v>8.0299999999998732</v>
      </c>
      <c r="B805" s="2"/>
      <c r="C805" s="16">
        <v>-24.13</v>
      </c>
      <c r="D805" s="16">
        <v>5.07</v>
      </c>
      <c r="E805" s="16">
        <v>16364.84</v>
      </c>
      <c r="F805" s="2"/>
      <c r="G805" s="16">
        <v>-3.58</v>
      </c>
      <c r="H805" s="16">
        <v>-7.99</v>
      </c>
      <c r="I805" s="16">
        <v>-2.99</v>
      </c>
      <c r="J805" s="16"/>
      <c r="K805" s="25">
        <f t="shared" si="109"/>
        <v>8.0299999999998732</v>
      </c>
      <c r="L805" s="25"/>
      <c r="M805" s="25">
        <f t="shared" si="110"/>
        <v>-1.4443536987304688E-2</v>
      </c>
      <c r="N805" s="25">
        <f t="shared" si="111"/>
        <v>3.0347589111328127E-3</v>
      </c>
      <c r="O805" s="25">
        <f t="shared" si="112"/>
        <v>9.7955313647460951</v>
      </c>
      <c r="P805" s="25"/>
      <c r="Q805" s="25">
        <f t="shared" si="113"/>
        <v>-2.732824427480916E-2</v>
      </c>
      <c r="R805" s="25">
        <f t="shared" si="114"/>
        <v>-6.0992366412213742E-2</v>
      </c>
      <c r="S805" s="25">
        <f t="shared" si="115"/>
        <v>-2.2824427480916031E-2</v>
      </c>
      <c r="T805" s="25"/>
    </row>
    <row r="806" spans="1:20" s="15" customFormat="1" x14ac:dyDescent="0.25">
      <c r="A806" s="15">
        <f t="shared" si="108"/>
        <v>8.039999999999873</v>
      </c>
      <c r="B806" s="2"/>
      <c r="C806" s="16">
        <v>-31.38</v>
      </c>
      <c r="D806" s="16">
        <v>5.82</v>
      </c>
      <c r="E806" s="16">
        <v>16363.34</v>
      </c>
      <c r="F806" s="2"/>
      <c r="G806" s="16">
        <v>-3.02</v>
      </c>
      <c r="H806" s="16">
        <v>-6.74</v>
      </c>
      <c r="I806" s="16">
        <v>-0.74</v>
      </c>
      <c r="J806" s="16"/>
      <c r="K806" s="25">
        <f t="shared" si="109"/>
        <v>8.039999999999873</v>
      </c>
      <c r="L806" s="25"/>
      <c r="M806" s="25">
        <f t="shared" si="110"/>
        <v>-1.8783182373046874E-2</v>
      </c>
      <c r="N806" s="25">
        <f t="shared" si="111"/>
        <v>3.4836877441406255E-3</v>
      </c>
      <c r="O806" s="25">
        <f t="shared" si="112"/>
        <v>9.7946335070800785</v>
      </c>
      <c r="P806" s="25"/>
      <c r="Q806" s="25">
        <f t="shared" si="113"/>
        <v>-2.3053435114503817E-2</v>
      </c>
      <c r="R806" s="25">
        <f t="shared" si="114"/>
        <v>-5.1450381679389312E-2</v>
      </c>
      <c r="S806" s="25">
        <f t="shared" si="115"/>
        <v>-5.6488549618320611E-3</v>
      </c>
      <c r="T806" s="25"/>
    </row>
    <row r="807" spans="1:20" s="15" customFormat="1" x14ac:dyDescent="0.25">
      <c r="A807" s="15">
        <f t="shared" si="108"/>
        <v>8.0499999999998728</v>
      </c>
      <c r="B807" s="2"/>
      <c r="C807" s="16">
        <v>-28.63</v>
      </c>
      <c r="D807" s="16">
        <v>3.57</v>
      </c>
      <c r="E807" s="16">
        <v>16371.09</v>
      </c>
      <c r="F807" s="2"/>
      <c r="G807" s="16">
        <v>-1.58</v>
      </c>
      <c r="H807" s="16">
        <v>-6.36</v>
      </c>
      <c r="I807" s="16">
        <v>-1.3</v>
      </c>
      <c r="J807" s="16"/>
      <c r="K807" s="25">
        <f t="shared" si="109"/>
        <v>8.0499999999998728</v>
      </c>
      <c r="L807" s="25"/>
      <c r="M807" s="25">
        <f t="shared" si="110"/>
        <v>-1.7137109985351562E-2</v>
      </c>
      <c r="N807" s="25">
        <f t="shared" si="111"/>
        <v>2.1369012451171875E-3</v>
      </c>
      <c r="O807" s="25">
        <f t="shared" si="112"/>
        <v>9.7992724383544925</v>
      </c>
      <c r="P807" s="25"/>
      <c r="Q807" s="25">
        <f t="shared" si="113"/>
        <v>-1.2061068702290076E-2</v>
      </c>
      <c r="R807" s="25">
        <f t="shared" si="114"/>
        <v>-4.8549618320610687E-2</v>
      </c>
      <c r="S807" s="25">
        <f t="shared" si="115"/>
        <v>-9.9236641221374048E-3</v>
      </c>
      <c r="T807" s="25"/>
    </row>
    <row r="808" spans="1:20" s="15" customFormat="1" x14ac:dyDescent="0.25">
      <c r="A808" s="15">
        <f t="shared" si="108"/>
        <v>8.0599999999998726</v>
      </c>
      <c r="B808" s="2"/>
      <c r="C808" s="16">
        <v>-19.38</v>
      </c>
      <c r="D808" s="16">
        <v>-0.18</v>
      </c>
      <c r="E808" s="16">
        <v>16377.84</v>
      </c>
      <c r="F808" s="2"/>
      <c r="G808" s="16">
        <v>-1.1399999999999999</v>
      </c>
      <c r="H808" s="16">
        <v>-5.74</v>
      </c>
      <c r="I808" s="16">
        <v>-2.2400000000000002</v>
      </c>
      <c r="J808" s="16"/>
      <c r="K808" s="25">
        <f t="shared" si="109"/>
        <v>8.0599999999998726</v>
      </c>
      <c r="L808" s="25"/>
      <c r="M808" s="25">
        <f t="shared" si="110"/>
        <v>-1.1600321044921875E-2</v>
      </c>
      <c r="N808" s="25">
        <f t="shared" si="111"/>
        <v>-1.07742919921875E-4</v>
      </c>
      <c r="O808" s="25">
        <f t="shared" si="112"/>
        <v>9.8033127978515626</v>
      </c>
      <c r="P808" s="25"/>
      <c r="Q808" s="25">
        <f t="shared" si="113"/>
        <v>-8.7022900763358765E-3</v>
      </c>
      <c r="R808" s="25">
        <f t="shared" si="114"/>
        <v>-4.3816793893129771E-2</v>
      </c>
      <c r="S808" s="25">
        <f t="shared" si="115"/>
        <v>-1.7099236641221375E-2</v>
      </c>
      <c r="T808" s="25"/>
    </row>
    <row r="809" spans="1:20" s="15" customFormat="1" x14ac:dyDescent="0.25">
      <c r="A809" s="15">
        <f t="shared" si="108"/>
        <v>8.0699999999998724</v>
      </c>
      <c r="B809" s="2"/>
      <c r="C809" s="16">
        <v>-13.63</v>
      </c>
      <c r="D809" s="16">
        <v>-1.93</v>
      </c>
      <c r="E809" s="16">
        <v>16369.09</v>
      </c>
      <c r="F809" s="2"/>
      <c r="G809" s="16">
        <v>-1.77</v>
      </c>
      <c r="H809" s="16">
        <v>-6.55</v>
      </c>
      <c r="I809" s="16">
        <v>-1.43</v>
      </c>
      <c r="J809" s="16"/>
      <c r="K809" s="25">
        <f t="shared" si="109"/>
        <v>8.0699999999998724</v>
      </c>
      <c r="L809" s="25"/>
      <c r="M809" s="25">
        <f t="shared" si="110"/>
        <v>-8.1585333251953124E-3</v>
      </c>
      <c r="N809" s="25">
        <f t="shared" si="111"/>
        <v>-1.1552435302734376E-3</v>
      </c>
      <c r="O809" s="25">
        <f t="shared" si="112"/>
        <v>9.7980752947998049</v>
      </c>
      <c r="P809" s="25"/>
      <c r="Q809" s="25">
        <f t="shared" si="113"/>
        <v>-1.3511450381679389E-2</v>
      </c>
      <c r="R809" s="25">
        <f t="shared" si="114"/>
        <v>-4.9999999999999996E-2</v>
      </c>
      <c r="S809" s="25">
        <f t="shared" si="115"/>
        <v>-1.0916030534351145E-2</v>
      </c>
      <c r="T809" s="25"/>
    </row>
    <row r="810" spans="1:20" s="15" customFormat="1" x14ac:dyDescent="0.25">
      <c r="A810" s="15">
        <f t="shared" si="108"/>
        <v>8.0799999999998722</v>
      </c>
      <c r="B810" s="2"/>
      <c r="C810" s="16">
        <v>-20.63</v>
      </c>
      <c r="D810" s="16">
        <v>-0.18</v>
      </c>
      <c r="E810" s="16">
        <v>16371.09</v>
      </c>
      <c r="F810" s="2"/>
      <c r="G810" s="16">
        <v>-1.21</v>
      </c>
      <c r="H810" s="16">
        <v>-7.05</v>
      </c>
      <c r="I810" s="16">
        <v>-3.18</v>
      </c>
      <c r="J810" s="16"/>
      <c r="K810" s="25">
        <f t="shared" si="109"/>
        <v>8.0799999999998722</v>
      </c>
      <c r="L810" s="25"/>
      <c r="M810" s="25">
        <f t="shared" si="110"/>
        <v>-1.2348535766601563E-2</v>
      </c>
      <c r="N810" s="25">
        <f t="shared" si="111"/>
        <v>-1.07742919921875E-4</v>
      </c>
      <c r="O810" s="25">
        <f t="shared" si="112"/>
        <v>9.7992724383544925</v>
      </c>
      <c r="P810" s="25"/>
      <c r="Q810" s="25">
        <f t="shared" si="113"/>
        <v>-9.2366412213740461E-3</v>
      </c>
      <c r="R810" s="25">
        <f t="shared" si="114"/>
        <v>-5.3816793893129766E-2</v>
      </c>
      <c r="S810" s="25">
        <f t="shared" si="115"/>
        <v>-2.4274809160305343E-2</v>
      </c>
      <c r="T810" s="25"/>
    </row>
    <row r="811" spans="1:20" s="15" customFormat="1" x14ac:dyDescent="0.25">
      <c r="A811" s="15">
        <f t="shared" si="108"/>
        <v>8.089999999999872</v>
      </c>
      <c r="B811" s="2"/>
      <c r="C811" s="16">
        <v>-24.63</v>
      </c>
      <c r="D811" s="16">
        <v>-2.4300000000000002</v>
      </c>
      <c r="E811" s="16">
        <v>16376.59</v>
      </c>
      <c r="F811" s="2"/>
      <c r="G811" s="16">
        <v>-1.08</v>
      </c>
      <c r="H811" s="16">
        <v>-9.11</v>
      </c>
      <c r="I811" s="16">
        <v>-2.86</v>
      </c>
      <c r="J811" s="16"/>
      <c r="K811" s="25">
        <f t="shared" si="109"/>
        <v>8.089999999999872</v>
      </c>
      <c r="L811" s="25"/>
      <c r="M811" s="25">
        <f t="shared" si="110"/>
        <v>-1.4742822875976563E-2</v>
      </c>
      <c r="N811" s="25">
        <f t="shared" si="111"/>
        <v>-1.4545294189453127E-3</v>
      </c>
      <c r="O811" s="25">
        <f t="shared" si="112"/>
        <v>9.8025645831298824</v>
      </c>
      <c r="P811" s="25"/>
      <c r="Q811" s="25">
        <f t="shared" si="113"/>
        <v>-8.2442748091603058E-3</v>
      </c>
      <c r="R811" s="25">
        <f t="shared" si="114"/>
        <v>-6.9541984732824427E-2</v>
      </c>
      <c r="S811" s="25">
        <f t="shared" si="115"/>
        <v>-2.183206106870229E-2</v>
      </c>
      <c r="T811" s="25"/>
    </row>
    <row r="812" spans="1:20" s="15" customFormat="1" x14ac:dyDescent="0.25">
      <c r="A812" s="15">
        <f t="shared" si="108"/>
        <v>8.0999999999998717</v>
      </c>
      <c r="B812" s="2"/>
      <c r="C812" s="16">
        <v>-11.13</v>
      </c>
      <c r="D812" s="16">
        <v>-4.68</v>
      </c>
      <c r="E812" s="16">
        <v>16375.09</v>
      </c>
      <c r="F812" s="2"/>
      <c r="G812" s="16">
        <v>-0.33</v>
      </c>
      <c r="H812" s="16">
        <v>-9.24</v>
      </c>
      <c r="I812" s="16">
        <v>-3.86</v>
      </c>
      <c r="J812" s="16"/>
      <c r="K812" s="25">
        <f t="shared" si="109"/>
        <v>8.0999999999998717</v>
      </c>
      <c r="L812" s="25"/>
      <c r="M812" s="25">
        <f t="shared" si="110"/>
        <v>-6.6621038818359384E-3</v>
      </c>
      <c r="N812" s="25">
        <f t="shared" si="111"/>
        <v>-2.80131591796875E-3</v>
      </c>
      <c r="O812" s="25">
        <f t="shared" si="112"/>
        <v>9.8016667254638676</v>
      </c>
      <c r="P812" s="25"/>
      <c r="Q812" s="25">
        <f t="shared" si="113"/>
        <v>-2.5190839694656489E-3</v>
      </c>
      <c r="R812" s="25">
        <f t="shared" si="114"/>
        <v>-7.0534351145038171E-2</v>
      </c>
      <c r="S812" s="25">
        <f t="shared" si="115"/>
        <v>-2.9465648854961831E-2</v>
      </c>
      <c r="T812" s="25"/>
    </row>
    <row r="813" spans="1:20" s="15" customFormat="1" x14ac:dyDescent="0.25">
      <c r="A813" s="15">
        <f t="shared" si="108"/>
        <v>8.1099999999998715</v>
      </c>
      <c r="B813" s="2"/>
      <c r="C813" s="16">
        <v>4.62</v>
      </c>
      <c r="D813" s="16">
        <v>-5.43</v>
      </c>
      <c r="E813" s="16">
        <v>16376.84</v>
      </c>
      <c r="F813" s="2"/>
      <c r="G813" s="16">
        <v>-1.39</v>
      </c>
      <c r="H813" s="16">
        <v>-10.050000000000001</v>
      </c>
      <c r="I813" s="16">
        <v>-3.11</v>
      </c>
      <c r="J813" s="16"/>
      <c r="K813" s="25">
        <f t="shared" si="109"/>
        <v>8.1099999999998715</v>
      </c>
      <c r="L813" s="25"/>
      <c r="M813" s="25">
        <f t="shared" si="110"/>
        <v>2.7654016113281251E-3</v>
      </c>
      <c r="N813" s="25">
        <f t="shared" si="111"/>
        <v>-3.2502447509765624E-3</v>
      </c>
      <c r="O813" s="25">
        <f t="shared" si="112"/>
        <v>9.8027142260742188</v>
      </c>
      <c r="P813" s="25"/>
      <c r="Q813" s="25">
        <f t="shared" si="113"/>
        <v>-1.0610687022900763E-2</v>
      </c>
      <c r="R813" s="25">
        <f t="shared" si="114"/>
        <v>-7.6717557251908403E-2</v>
      </c>
      <c r="S813" s="25">
        <f t="shared" si="115"/>
        <v>-2.3740458015267175E-2</v>
      </c>
      <c r="T813" s="25"/>
    </row>
    <row r="814" spans="1:20" s="15" customFormat="1" x14ac:dyDescent="0.25">
      <c r="A814" s="15">
        <f t="shared" si="108"/>
        <v>8.1199999999998713</v>
      </c>
      <c r="B814" s="2"/>
      <c r="C814" s="16">
        <v>5.62</v>
      </c>
      <c r="D814" s="16">
        <v>-7.43</v>
      </c>
      <c r="E814" s="16">
        <v>16367.84</v>
      </c>
      <c r="F814" s="2"/>
      <c r="G814" s="16">
        <v>-1.71</v>
      </c>
      <c r="H814" s="16">
        <v>-9.3000000000000007</v>
      </c>
      <c r="I814" s="16">
        <v>-2.68</v>
      </c>
      <c r="J814" s="16"/>
      <c r="K814" s="25">
        <f t="shared" si="109"/>
        <v>8.1199999999998713</v>
      </c>
      <c r="L814" s="25"/>
      <c r="M814" s="25">
        <f t="shared" si="110"/>
        <v>3.3639733886718752E-3</v>
      </c>
      <c r="N814" s="25">
        <f t="shared" si="111"/>
        <v>-4.4473883056640627E-3</v>
      </c>
      <c r="O814" s="25">
        <f t="shared" si="112"/>
        <v>9.7973270800781247</v>
      </c>
      <c r="P814" s="25"/>
      <c r="Q814" s="25">
        <f t="shared" si="113"/>
        <v>-1.3053435114503817E-2</v>
      </c>
      <c r="R814" s="25">
        <f t="shared" si="114"/>
        <v>-7.099236641221375E-2</v>
      </c>
      <c r="S814" s="25">
        <f t="shared" si="115"/>
        <v>-2.0458015267175573E-2</v>
      </c>
      <c r="T814" s="25"/>
    </row>
    <row r="815" spans="1:20" s="15" customFormat="1" x14ac:dyDescent="0.25">
      <c r="A815" s="15">
        <f t="shared" si="108"/>
        <v>8.1299999999998711</v>
      </c>
      <c r="B815" s="2"/>
      <c r="C815" s="16">
        <v>2.12</v>
      </c>
      <c r="D815" s="16">
        <v>-10.68</v>
      </c>
      <c r="E815" s="16">
        <v>16370.84</v>
      </c>
      <c r="F815" s="2"/>
      <c r="G815" s="16">
        <v>-0.89</v>
      </c>
      <c r="H815" s="16">
        <v>-9.5500000000000007</v>
      </c>
      <c r="I815" s="16">
        <v>-3.74</v>
      </c>
      <c r="J815" s="16"/>
      <c r="K815" s="25">
        <f t="shared" si="109"/>
        <v>8.1299999999998711</v>
      </c>
      <c r="L815" s="25"/>
      <c r="M815" s="25">
        <f t="shared" si="110"/>
        <v>1.2689721679687502E-3</v>
      </c>
      <c r="N815" s="25">
        <f t="shared" si="111"/>
        <v>-6.39274658203125E-3</v>
      </c>
      <c r="O815" s="25">
        <f t="shared" si="112"/>
        <v>9.7991227954101561</v>
      </c>
      <c r="P815" s="25"/>
      <c r="Q815" s="25">
        <f t="shared" si="113"/>
        <v>-6.7938931297709922E-3</v>
      </c>
      <c r="R815" s="25">
        <f t="shared" si="114"/>
        <v>-7.2900763358778625E-2</v>
      </c>
      <c r="S815" s="25">
        <f t="shared" si="115"/>
        <v>-2.854961832061069E-2</v>
      </c>
      <c r="T815" s="25"/>
    </row>
    <row r="816" spans="1:20" s="15" customFormat="1" x14ac:dyDescent="0.25">
      <c r="A816" s="15">
        <f t="shared" si="108"/>
        <v>8.1399999999998709</v>
      </c>
      <c r="B816" s="2"/>
      <c r="C816" s="16">
        <v>3.37</v>
      </c>
      <c r="D816" s="16">
        <v>-12.18</v>
      </c>
      <c r="E816" s="16">
        <v>16372.84</v>
      </c>
      <c r="F816" s="2"/>
      <c r="G816" s="16">
        <v>-0.77</v>
      </c>
      <c r="H816" s="16">
        <v>-5.3</v>
      </c>
      <c r="I816" s="16">
        <v>-4.3600000000000003</v>
      </c>
      <c r="J816" s="16"/>
      <c r="K816" s="25">
        <f t="shared" si="109"/>
        <v>8.1399999999998709</v>
      </c>
      <c r="L816" s="25"/>
      <c r="M816" s="25">
        <f t="shared" si="110"/>
        <v>2.0171868896484376E-3</v>
      </c>
      <c r="N816" s="25">
        <f t="shared" si="111"/>
        <v>-7.2906042480468747E-3</v>
      </c>
      <c r="O816" s="25">
        <f t="shared" si="112"/>
        <v>9.8003199389648437</v>
      </c>
      <c r="P816" s="25"/>
      <c r="Q816" s="25">
        <f t="shared" si="113"/>
        <v>-5.8778625954198473E-3</v>
      </c>
      <c r="R816" s="25">
        <f t="shared" si="114"/>
        <v>-4.0458015267175573E-2</v>
      </c>
      <c r="S816" s="25">
        <f t="shared" si="115"/>
        <v>-3.3282442748091605E-2</v>
      </c>
      <c r="T816" s="25"/>
    </row>
    <row r="817" spans="1:20" s="15" customFormat="1" x14ac:dyDescent="0.25">
      <c r="A817" s="15">
        <f t="shared" si="108"/>
        <v>8.1499999999998707</v>
      </c>
      <c r="B817" s="2"/>
      <c r="C817" s="16">
        <v>6.12</v>
      </c>
      <c r="D817" s="16">
        <v>-8.68</v>
      </c>
      <c r="E817" s="16">
        <v>16378.84</v>
      </c>
      <c r="F817" s="2"/>
      <c r="G817" s="16">
        <v>-0.46</v>
      </c>
      <c r="H817" s="16">
        <v>-4.3600000000000003</v>
      </c>
      <c r="I817" s="16">
        <v>-3.18</v>
      </c>
      <c r="J817" s="16"/>
      <c r="K817" s="25">
        <f t="shared" si="109"/>
        <v>8.1499999999998707</v>
      </c>
      <c r="L817" s="25"/>
      <c r="M817" s="25">
        <f t="shared" si="110"/>
        <v>3.6632592773437503E-3</v>
      </c>
      <c r="N817" s="25">
        <f t="shared" si="111"/>
        <v>-5.1956030273437497E-3</v>
      </c>
      <c r="O817" s="25">
        <f t="shared" si="112"/>
        <v>9.8039113696289064</v>
      </c>
      <c r="P817" s="25"/>
      <c r="Q817" s="25">
        <f t="shared" si="113"/>
        <v>-3.5114503816793896E-3</v>
      </c>
      <c r="R817" s="25">
        <f t="shared" si="114"/>
        <v>-3.3282442748091605E-2</v>
      </c>
      <c r="S817" s="25">
        <f t="shared" si="115"/>
        <v>-2.4274809160305343E-2</v>
      </c>
      <c r="T817" s="25"/>
    </row>
    <row r="818" spans="1:20" s="15" customFormat="1" x14ac:dyDescent="0.25">
      <c r="A818" s="15">
        <f t="shared" si="108"/>
        <v>8.1599999999998705</v>
      </c>
      <c r="B818" s="2"/>
      <c r="C818" s="16">
        <v>20.87</v>
      </c>
      <c r="D818" s="16">
        <v>-14.43</v>
      </c>
      <c r="E818" s="16">
        <v>16382.84</v>
      </c>
      <c r="F818" s="2"/>
      <c r="G818" s="16">
        <v>-1.46</v>
      </c>
      <c r="H818" s="16">
        <v>-3.8</v>
      </c>
      <c r="I818" s="16">
        <v>-2.86</v>
      </c>
      <c r="J818" s="16"/>
      <c r="K818" s="25">
        <f t="shared" si="109"/>
        <v>8.1599999999998705</v>
      </c>
      <c r="L818" s="25"/>
      <c r="M818" s="25">
        <f t="shared" si="110"/>
        <v>1.2492192993164064E-2</v>
      </c>
      <c r="N818" s="25">
        <f t="shared" si="111"/>
        <v>-8.6373907470703119E-3</v>
      </c>
      <c r="O818" s="25">
        <f t="shared" si="112"/>
        <v>9.8063056567382816</v>
      </c>
      <c r="P818" s="25"/>
      <c r="Q818" s="25">
        <f t="shared" si="113"/>
        <v>-1.1145038167938931E-2</v>
      </c>
      <c r="R818" s="25">
        <f t="shared" si="114"/>
        <v>-2.9007633587786259E-2</v>
      </c>
      <c r="S818" s="25">
        <f t="shared" si="115"/>
        <v>-2.183206106870229E-2</v>
      </c>
      <c r="T818" s="25"/>
    </row>
    <row r="819" spans="1:20" s="15" customFormat="1" x14ac:dyDescent="0.25">
      <c r="A819" s="15">
        <f t="shared" si="108"/>
        <v>8.1699999999998703</v>
      </c>
      <c r="B819" s="2"/>
      <c r="C819" s="16">
        <v>27.37</v>
      </c>
      <c r="D819" s="16">
        <v>-17.93</v>
      </c>
      <c r="E819" s="16">
        <v>16375.09</v>
      </c>
      <c r="F819" s="2"/>
      <c r="G819" s="16">
        <v>0.04</v>
      </c>
      <c r="H819" s="16">
        <v>-5.74</v>
      </c>
      <c r="I819" s="16">
        <v>-2.74</v>
      </c>
      <c r="J819" s="16"/>
      <c r="K819" s="25">
        <f t="shared" si="109"/>
        <v>8.1699999999998703</v>
      </c>
      <c r="L819" s="25"/>
      <c r="M819" s="25">
        <f t="shared" si="110"/>
        <v>1.6382909545898439E-2</v>
      </c>
      <c r="N819" s="25">
        <f t="shared" si="111"/>
        <v>-1.0732391967773437E-2</v>
      </c>
      <c r="O819" s="25">
        <f t="shared" si="112"/>
        <v>9.8016667254638676</v>
      </c>
      <c r="P819" s="25"/>
      <c r="Q819" s="25">
        <f t="shared" si="113"/>
        <v>3.0534351145038169E-4</v>
      </c>
      <c r="R819" s="25">
        <f t="shared" si="114"/>
        <v>-4.3816793893129771E-2</v>
      </c>
      <c r="S819" s="25">
        <f t="shared" si="115"/>
        <v>-2.0916030534351145E-2</v>
      </c>
      <c r="T819" s="25"/>
    </row>
    <row r="820" spans="1:20" s="15" customFormat="1" x14ac:dyDescent="0.25">
      <c r="A820" s="15">
        <f t="shared" si="108"/>
        <v>8.17999999999987</v>
      </c>
      <c r="B820" s="2"/>
      <c r="C820" s="16">
        <v>20.62</v>
      </c>
      <c r="D820" s="16">
        <v>-18.43</v>
      </c>
      <c r="E820" s="16">
        <v>16376.84</v>
      </c>
      <c r="F820" s="2"/>
      <c r="G820" s="16">
        <v>-0.96</v>
      </c>
      <c r="H820" s="16">
        <v>-7.49</v>
      </c>
      <c r="I820" s="16">
        <v>-2.1800000000000002</v>
      </c>
      <c r="J820" s="16"/>
      <c r="K820" s="25">
        <f t="shared" si="109"/>
        <v>8.17999999999987</v>
      </c>
      <c r="L820" s="25"/>
      <c r="M820" s="25">
        <f t="shared" si="110"/>
        <v>1.2342550048828126E-2</v>
      </c>
      <c r="N820" s="25">
        <f t="shared" si="111"/>
        <v>-1.1031677856445312E-2</v>
      </c>
      <c r="O820" s="25">
        <f t="shared" si="112"/>
        <v>9.8027142260742188</v>
      </c>
      <c r="P820" s="25"/>
      <c r="Q820" s="25">
        <f t="shared" si="113"/>
        <v>-7.3282442748091601E-3</v>
      </c>
      <c r="R820" s="25">
        <f t="shared" si="114"/>
        <v>-5.7175572519083971E-2</v>
      </c>
      <c r="S820" s="25">
        <f t="shared" si="115"/>
        <v>-1.6641221374045802E-2</v>
      </c>
      <c r="T820" s="25"/>
    </row>
    <row r="821" spans="1:20" s="15" customFormat="1" x14ac:dyDescent="0.25">
      <c r="A821" s="15">
        <f t="shared" si="108"/>
        <v>8.1899999999998698</v>
      </c>
      <c r="B821" s="2"/>
      <c r="C821" s="16">
        <v>27.37</v>
      </c>
      <c r="D821" s="16">
        <v>-7.18</v>
      </c>
      <c r="E821" s="16">
        <v>16376.09</v>
      </c>
      <c r="F821" s="2"/>
      <c r="G821" s="16">
        <v>0.42</v>
      </c>
      <c r="H821" s="16">
        <v>-7.3</v>
      </c>
      <c r="I821" s="16">
        <v>-1.61</v>
      </c>
      <c r="J821" s="16"/>
      <c r="K821" s="25">
        <f t="shared" si="109"/>
        <v>8.1899999999998698</v>
      </c>
      <c r="L821" s="25"/>
      <c r="M821" s="25">
        <f t="shared" si="110"/>
        <v>1.6382909545898439E-2</v>
      </c>
      <c r="N821" s="25">
        <f t="shared" si="111"/>
        <v>-4.2977453613281249E-3</v>
      </c>
      <c r="O821" s="25">
        <f t="shared" si="112"/>
        <v>9.8022652972412114</v>
      </c>
      <c r="P821" s="25"/>
      <c r="Q821" s="25">
        <f t="shared" si="113"/>
        <v>3.2061068702290076E-3</v>
      </c>
      <c r="R821" s="25">
        <f t="shared" si="114"/>
        <v>-5.5725190839694655E-2</v>
      </c>
      <c r="S821" s="25">
        <f t="shared" si="115"/>
        <v>-1.2290076335877864E-2</v>
      </c>
      <c r="T821" s="25"/>
    </row>
    <row r="822" spans="1:20" s="15" customFormat="1" x14ac:dyDescent="0.25">
      <c r="A822" s="15">
        <f t="shared" si="108"/>
        <v>8.1999999999998696</v>
      </c>
      <c r="B822" s="2"/>
      <c r="C822" s="16">
        <v>32.119999999999997</v>
      </c>
      <c r="D822" s="16">
        <v>-4.43</v>
      </c>
      <c r="E822" s="16">
        <v>16374.34</v>
      </c>
      <c r="F822" s="2"/>
      <c r="G822" s="16">
        <v>0.67</v>
      </c>
      <c r="H822" s="16">
        <v>-9.0500000000000007</v>
      </c>
      <c r="I822" s="16">
        <v>-3.86</v>
      </c>
      <c r="J822" s="16"/>
      <c r="K822" s="25">
        <f t="shared" si="109"/>
        <v>8.1999999999998696</v>
      </c>
      <c r="L822" s="25"/>
      <c r="M822" s="25">
        <f t="shared" si="110"/>
        <v>1.9226125488281249E-2</v>
      </c>
      <c r="N822" s="25">
        <f t="shared" si="111"/>
        <v>-2.6516729736328123E-3</v>
      </c>
      <c r="O822" s="25">
        <f t="shared" si="112"/>
        <v>9.8012177966308602</v>
      </c>
      <c r="P822" s="25"/>
      <c r="Q822" s="25">
        <f t="shared" si="113"/>
        <v>5.1145038167938932E-3</v>
      </c>
      <c r="R822" s="25">
        <f t="shared" si="114"/>
        <v>-6.9083969465648862E-2</v>
      </c>
      <c r="S822" s="25">
        <f t="shared" si="115"/>
        <v>-2.9465648854961831E-2</v>
      </c>
      <c r="T822" s="25"/>
    </row>
    <row r="823" spans="1:20" s="15" customFormat="1" x14ac:dyDescent="0.25">
      <c r="A823" s="15">
        <f t="shared" si="108"/>
        <v>8.2099999999998694</v>
      </c>
      <c r="B823" s="2"/>
      <c r="C823" s="16">
        <v>35.119999999999997</v>
      </c>
      <c r="D823" s="16">
        <v>-4.18</v>
      </c>
      <c r="E823" s="16">
        <v>16368.59</v>
      </c>
      <c r="F823" s="2"/>
      <c r="G823" s="16">
        <v>0.98</v>
      </c>
      <c r="H823" s="16">
        <v>-11.92</v>
      </c>
      <c r="I823" s="16">
        <v>-3.93</v>
      </c>
      <c r="J823" s="16"/>
      <c r="K823" s="25">
        <f t="shared" si="109"/>
        <v>8.2099999999998694</v>
      </c>
      <c r="L823" s="25"/>
      <c r="M823" s="25">
        <f t="shared" si="110"/>
        <v>2.1021840820312498E-2</v>
      </c>
      <c r="N823" s="25">
        <f t="shared" si="111"/>
        <v>-2.502030029296875E-3</v>
      </c>
      <c r="O823" s="25">
        <f t="shared" si="112"/>
        <v>9.7977760089111339</v>
      </c>
      <c r="P823" s="25"/>
      <c r="Q823" s="25">
        <f t="shared" si="113"/>
        <v>7.4809160305343509E-3</v>
      </c>
      <c r="R823" s="25">
        <f t="shared" si="114"/>
        <v>-9.099236641221374E-2</v>
      </c>
      <c r="S823" s="25">
        <f t="shared" si="115"/>
        <v>-3.0000000000000002E-2</v>
      </c>
      <c r="T823" s="25"/>
    </row>
    <row r="824" spans="1:20" s="15" customFormat="1" x14ac:dyDescent="0.25">
      <c r="A824" s="15">
        <f t="shared" si="108"/>
        <v>8.2199999999998692</v>
      </c>
      <c r="B824" s="2"/>
      <c r="C824" s="16">
        <v>21.87</v>
      </c>
      <c r="D824" s="16">
        <v>-2.4300000000000002</v>
      </c>
      <c r="E824" s="16">
        <v>16372.59</v>
      </c>
      <c r="F824" s="2"/>
      <c r="G824" s="16">
        <v>2.79</v>
      </c>
      <c r="H824" s="16">
        <v>-12.67</v>
      </c>
      <c r="I824" s="16">
        <v>-4.24</v>
      </c>
      <c r="J824" s="16"/>
      <c r="K824" s="25">
        <f t="shared" si="109"/>
        <v>8.2199999999998692</v>
      </c>
      <c r="L824" s="25"/>
      <c r="M824" s="25">
        <f t="shared" si="110"/>
        <v>1.3090764770507813E-2</v>
      </c>
      <c r="N824" s="25">
        <f t="shared" si="111"/>
        <v>-1.4545294189453127E-3</v>
      </c>
      <c r="O824" s="25">
        <f t="shared" si="112"/>
        <v>9.800170296020509</v>
      </c>
      <c r="P824" s="25"/>
      <c r="Q824" s="25">
        <f t="shared" si="113"/>
        <v>2.1297709923664122E-2</v>
      </c>
      <c r="R824" s="25">
        <f t="shared" si="114"/>
        <v>-9.6717557251908393E-2</v>
      </c>
      <c r="S824" s="25">
        <f t="shared" si="115"/>
        <v>-3.236641221374046E-2</v>
      </c>
      <c r="T824" s="25"/>
    </row>
    <row r="825" spans="1:20" s="15" customFormat="1" x14ac:dyDescent="0.25">
      <c r="A825" s="15">
        <f t="shared" si="108"/>
        <v>8.229999999999869</v>
      </c>
      <c r="B825" s="2"/>
      <c r="C825" s="16">
        <v>15.37</v>
      </c>
      <c r="D825" s="16">
        <v>-7.18</v>
      </c>
      <c r="E825" s="16">
        <v>16374.09</v>
      </c>
      <c r="F825" s="2"/>
      <c r="G825" s="16">
        <v>5.04</v>
      </c>
      <c r="H825" s="16">
        <v>-13.3</v>
      </c>
      <c r="I825" s="16">
        <v>-3.93</v>
      </c>
      <c r="J825" s="16"/>
      <c r="K825" s="25">
        <f t="shared" si="109"/>
        <v>8.229999999999869</v>
      </c>
      <c r="L825" s="25"/>
      <c r="M825" s="25">
        <f t="shared" si="110"/>
        <v>9.200048217773437E-3</v>
      </c>
      <c r="N825" s="25">
        <f t="shared" si="111"/>
        <v>-4.2977453613281249E-3</v>
      </c>
      <c r="O825" s="25">
        <f t="shared" si="112"/>
        <v>9.8010681536865238</v>
      </c>
      <c r="P825" s="25"/>
      <c r="Q825" s="25">
        <f t="shared" si="113"/>
        <v>3.8473282442748093E-2</v>
      </c>
      <c r="R825" s="25">
        <f t="shared" si="114"/>
        <v>-0.10152671755725191</v>
      </c>
      <c r="S825" s="25">
        <f t="shared" si="115"/>
        <v>-3.0000000000000002E-2</v>
      </c>
      <c r="T825" s="25"/>
    </row>
    <row r="826" spans="1:20" s="15" customFormat="1" x14ac:dyDescent="0.25">
      <c r="A826" s="15">
        <f t="shared" si="108"/>
        <v>8.2399999999998688</v>
      </c>
      <c r="B826" s="2"/>
      <c r="C826" s="16">
        <v>14.62</v>
      </c>
      <c r="D826" s="16">
        <v>-8.18</v>
      </c>
      <c r="E826" s="16">
        <v>16365.84</v>
      </c>
      <c r="F826" s="2"/>
      <c r="G826" s="16">
        <v>4.3600000000000003</v>
      </c>
      <c r="H826" s="16">
        <v>-13.3</v>
      </c>
      <c r="I826" s="16">
        <v>-3.18</v>
      </c>
      <c r="J826" s="16"/>
      <c r="K826" s="25">
        <f t="shared" si="109"/>
        <v>8.2399999999998688</v>
      </c>
      <c r="L826" s="25"/>
      <c r="M826" s="25">
        <f t="shared" si="110"/>
        <v>8.7511193847656255E-3</v>
      </c>
      <c r="N826" s="25">
        <f t="shared" si="111"/>
        <v>-4.8963171386718751E-3</v>
      </c>
      <c r="O826" s="25">
        <f t="shared" si="112"/>
        <v>9.7961299365234371</v>
      </c>
      <c r="P826" s="25"/>
      <c r="Q826" s="25">
        <f t="shared" si="113"/>
        <v>3.3282442748091605E-2</v>
      </c>
      <c r="R826" s="25">
        <f t="shared" si="114"/>
        <v>-0.10152671755725191</v>
      </c>
      <c r="S826" s="25">
        <f t="shared" si="115"/>
        <v>-2.4274809160305343E-2</v>
      </c>
      <c r="T826" s="25"/>
    </row>
    <row r="827" spans="1:20" s="15" customFormat="1" x14ac:dyDescent="0.25">
      <c r="A827" s="15">
        <f t="shared" si="108"/>
        <v>8.2499999999998685</v>
      </c>
      <c r="B827" s="2"/>
      <c r="C827" s="16">
        <v>14.87</v>
      </c>
      <c r="D827" s="16">
        <v>-10.93</v>
      </c>
      <c r="E827" s="16">
        <v>16370.09</v>
      </c>
      <c r="F827" s="2"/>
      <c r="G827" s="16">
        <v>2.79</v>
      </c>
      <c r="H827" s="16">
        <v>-14.86</v>
      </c>
      <c r="I827" s="16">
        <v>-2.68</v>
      </c>
      <c r="J827" s="16"/>
      <c r="K827" s="25">
        <f t="shared" si="109"/>
        <v>8.2499999999998685</v>
      </c>
      <c r="L827" s="25"/>
      <c r="M827" s="25">
        <f t="shared" si="110"/>
        <v>8.9007623291015615E-3</v>
      </c>
      <c r="N827" s="25">
        <f t="shared" si="111"/>
        <v>-6.5423895263671877E-3</v>
      </c>
      <c r="O827" s="25">
        <f t="shared" si="112"/>
        <v>9.7986738665771487</v>
      </c>
      <c r="P827" s="25"/>
      <c r="Q827" s="25">
        <f t="shared" si="113"/>
        <v>2.1297709923664122E-2</v>
      </c>
      <c r="R827" s="25">
        <f t="shared" si="114"/>
        <v>-0.11343511450381678</v>
      </c>
      <c r="S827" s="25">
        <f t="shared" si="115"/>
        <v>-2.0458015267175573E-2</v>
      </c>
      <c r="T827" s="25"/>
    </row>
    <row r="828" spans="1:20" s="15" customFormat="1" x14ac:dyDescent="0.25">
      <c r="A828" s="15">
        <f t="shared" si="108"/>
        <v>8.2599999999998683</v>
      </c>
      <c r="B828" s="2"/>
      <c r="C828" s="16">
        <v>15.37</v>
      </c>
      <c r="D828" s="16">
        <v>-2.1800000000000002</v>
      </c>
      <c r="E828" s="16">
        <v>16371.09</v>
      </c>
      <c r="F828" s="2"/>
      <c r="G828" s="16">
        <v>3.54</v>
      </c>
      <c r="H828" s="16">
        <v>-14.8</v>
      </c>
      <c r="I828" s="16">
        <v>-2.86</v>
      </c>
      <c r="J828" s="16"/>
      <c r="K828" s="25">
        <f t="shared" si="109"/>
        <v>8.2599999999998683</v>
      </c>
      <c r="L828" s="25"/>
      <c r="M828" s="25">
        <f t="shared" si="110"/>
        <v>9.200048217773437E-3</v>
      </c>
      <c r="N828" s="25">
        <f t="shared" si="111"/>
        <v>-1.3048864746093751E-3</v>
      </c>
      <c r="O828" s="25">
        <f t="shared" si="112"/>
        <v>9.7992724383544925</v>
      </c>
      <c r="P828" s="25"/>
      <c r="Q828" s="25">
        <f t="shared" si="113"/>
        <v>2.7022900763358778E-2</v>
      </c>
      <c r="R828" s="25">
        <f t="shared" si="114"/>
        <v>-0.11297709923664123</v>
      </c>
      <c r="S828" s="25">
        <f t="shared" si="115"/>
        <v>-2.183206106870229E-2</v>
      </c>
      <c r="T828" s="25"/>
    </row>
    <row r="829" spans="1:20" s="15" customFormat="1" x14ac:dyDescent="0.25">
      <c r="A829" s="15">
        <f t="shared" si="108"/>
        <v>8.2699999999998681</v>
      </c>
      <c r="B829" s="2"/>
      <c r="C829" s="16">
        <v>7.62</v>
      </c>
      <c r="D829" s="16">
        <v>-4.68</v>
      </c>
      <c r="E829" s="16">
        <v>16380.59</v>
      </c>
      <c r="F829" s="2"/>
      <c r="G829" s="16">
        <v>3.67</v>
      </c>
      <c r="H829" s="16">
        <v>-15.55</v>
      </c>
      <c r="I829" s="16">
        <v>-3.68</v>
      </c>
      <c r="J829" s="16"/>
      <c r="K829" s="25">
        <f t="shared" si="109"/>
        <v>8.2699999999998681</v>
      </c>
      <c r="L829" s="25"/>
      <c r="M829" s="25">
        <f t="shared" si="110"/>
        <v>4.5611169433593755E-3</v>
      </c>
      <c r="N829" s="25">
        <f t="shared" si="111"/>
        <v>-2.80131591796875E-3</v>
      </c>
      <c r="O829" s="25">
        <f t="shared" si="112"/>
        <v>9.8049588702392576</v>
      </c>
      <c r="P829" s="25"/>
      <c r="Q829" s="25">
        <f t="shared" si="113"/>
        <v>2.8015267175572518E-2</v>
      </c>
      <c r="R829" s="25">
        <f t="shared" si="114"/>
        <v>-0.11870229007633588</v>
      </c>
      <c r="S829" s="25">
        <f t="shared" si="115"/>
        <v>-2.8091603053435117E-2</v>
      </c>
      <c r="T829" s="25"/>
    </row>
    <row r="830" spans="1:20" s="15" customFormat="1" x14ac:dyDescent="0.25">
      <c r="A830" s="15">
        <f t="shared" si="108"/>
        <v>8.2799999999998679</v>
      </c>
      <c r="B830" s="2"/>
      <c r="C830" s="16">
        <v>3.12</v>
      </c>
      <c r="D830" s="16">
        <v>-11.93</v>
      </c>
      <c r="E830" s="16">
        <v>16388.59</v>
      </c>
      <c r="F830" s="2"/>
      <c r="G830" s="16">
        <v>4.29</v>
      </c>
      <c r="H830" s="16">
        <v>-16.86</v>
      </c>
      <c r="I830" s="16">
        <v>-2.74</v>
      </c>
      <c r="J830" s="16"/>
      <c r="K830" s="25">
        <f t="shared" si="109"/>
        <v>8.2799999999998679</v>
      </c>
      <c r="L830" s="25"/>
      <c r="M830" s="25">
        <f t="shared" si="110"/>
        <v>1.8675439453125001E-3</v>
      </c>
      <c r="N830" s="25">
        <f t="shared" si="111"/>
        <v>-7.1409613037109378E-3</v>
      </c>
      <c r="O830" s="25">
        <f t="shared" si="112"/>
        <v>9.8097474444580079</v>
      </c>
      <c r="P830" s="25"/>
      <c r="Q830" s="25">
        <f t="shared" si="113"/>
        <v>3.2748091603053434E-2</v>
      </c>
      <c r="R830" s="25">
        <f t="shared" si="114"/>
        <v>-0.12870229007633588</v>
      </c>
      <c r="S830" s="25">
        <f t="shared" si="115"/>
        <v>-2.0916030534351145E-2</v>
      </c>
      <c r="T830" s="25"/>
    </row>
    <row r="831" spans="1:20" s="15" customFormat="1" x14ac:dyDescent="0.25">
      <c r="A831" s="15">
        <f t="shared" si="108"/>
        <v>8.2899999999998677</v>
      </c>
      <c r="B831" s="2"/>
      <c r="C831" s="16">
        <v>10.119999999999999</v>
      </c>
      <c r="D831" s="16">
        <v>-10.43</v>
      </c>
      <c r="E831" s="16">
        <v>16371.59</v>
      </c>
      <c r="F831" s="2"/>
      <c r="G831" s="16">
        <v>3.23</v>
      </c>
      <c r="H831" s="16">
        <v>-17.55</v>
      </c>
      <c r="I831" s="16">
        <v>-2.11</v>
      </c>
      <c r="J831" s="16"/>
      <c r="K831" s="25">
        <f t="shared" si="109"/>
        <v>8.2899999999998677</v>
      </c>
      <c r="L831" s="25"/>
      <c r="M831" s="25">
        <f t="shared" si="110"/>
        <v>6.0575463867187495E-3</v>
      </c>
      <c r="N831" s="25">
        <f t="shared" si="111"/>
        <v>-6.2431036376953122E-3</v>
      </c>
      <c r="O831" s="25">
        <f t="shared" si="112"/>
        <v>9.7995717242431652</v>
      </c>
      <c r="P831" s="25"/>
      <c r="Q831" s="25">
        <f t="shared" si="113"/>
        <v>2.465648854961832E-2</v>
      </c>
      <c r="R831" s="25">
        <f t="shared" si="114"/>
        <v>-0.13396946564885498</v>
      </c>
      <c r="S831" s="25">
        <f t="shared" si="115"/>
        <v>-1.6106870229007631E-2</v>
      </c>
      <c r="T831" s="25"/>
    </row>
    <row r="832" spans="1:20" s="15" customFormat="1" x14ac:dyDescent="0.25">
      <c r="A832" s="15">
        <f t="shared" si="108"/>
        <v>8.2999999999998675</v>
      </c>
      <c r="B832" s="2"/>
      <c r="C832" s="16">
        <v>11.62</v>
      </c>
      <c r="D832" s="16">
        <v>-11.43</v>
      </c>
      <c r="E832" s="16">
        <v>16372.59</v>
      </c>
      <c r="F832" s="2"/>
      <c r="G832" s="16">
        <v>3.36</v>
      </c>
      <c r="H832" s="16">
        <v>-21.05</v>
      </c>
      <c r="I832" s="16">
        <v>-0.86</v>
      </c>
      <c r="J832" s="16"/>
      <c r="K832" s="25">
        <f t="shared" si="109"/>
        <v>8.2999999999998675</v>
      </c>
      <c r="L832" s="25"/>
      <c r="M832" s="25">
        <f t="shared" si="110"/>
        <v>6.9554040527343751E-3</v>
      </c>
      <c r="N832" s="25">
        <f t="shared" si="111"/>
        <v>-6.8416754150390623E-3</v>
      </c>
      <c r="O832" s="25">
        <f t="shared" si="112"/>
        <v>9.800170296020509</v>
      </c>
      <c r="P832" s="25"/>
      <c r="Q832" s="25">
        <f t="shared" si="113"/>
        <v>2.5648854961832061E-2</v>
      </c>
      <c r="R832" s="25">
        <f t="shared" si="114"/>
        <v>-0.16068702290076337</v>
      </c>
      <c r="S832" s="25">
        <f t="shared" si="115"/>
        <v>-6.564885496183206E-3</v>
      </c>
      <c r="T832" s="25"/>
    </row>
    <row r="833" spans="1:20" s="15" customFormat="1" x14ac:dyDescent="0.25">
      <c r="A833" s="15">
        <f t="shared" si="108"/>
        <v>8.3099999999998673</v>
      </c>
      <c r="B833" s="2"/>
      <c r="C833" s="16">
        <v>15.87</v>
      </c>
      <c r="D833" s="16">
        <v>-13.68</v>
      </c>
      <c r="E833" s="16">
        <v>16371.34</v>
      </c>
      <c r="F833" s="2"/>
      <c r="G833" s="16">
        <v>2.23</v>
      </c>
      <c r="H833" s="16">
        <v>-22.36</v>
      </c>
      <c r="I833" s="16">
        <v>-1.61</v>
      </c>
      <c r="J833" s="16"/>
      <c r="K833" s="25">
        <f t="shared" si="109"/>
        <v>8.3099999999998673</v>
      </c>
      <c r="L833" s="25"/>
      <c r="M833" s="25">
        <f t="shared" si="110"/>
        <v>9.4993341064453125E-3</v>
      </c>
      <c r="N833" s="25">
        <f t="shared" si="111"/>
        <v>-8.1884619140625003E-3</v>
      </c>
      <c r="O833" s="25">
        <f t="shared" si="112"/>
        <v>9.7994220812988289</v>
      </c>
      <c r="P833" s="25"/>
      <c r="Q833" s="25">
        <f t="shared" si="113"/>
        <v>1.7022900763358779E-2</v>
      </c>
      <c r="R833" s="25">
        <f t="shared" si="114"/>
        <v>-0.17068702290076335</v>
      </c>
      <c r="S833" s="25">
        <f t="shared" si="115"/>
        <v>-1.2290076335877864E-2</v>
      </c>
      <c r="T833" s="25"/>
    </row>
    <row r="834" spans="1:20" s="15" customFormat="1" x14ac:dyDescent="0.25">
      <c r="A834" s="15">
        <f t="shared" si="108"/>
        <v>8.3199999999998671</v>
      </c>
      <c r="B834" s="2"/>
      <c r="C834" s="16">
        <v>4.87</v>
      </c>
      <c r="D834" s="16">
        <v>-8.68</v>
      </c>
      <c r="E834" s="16">
        <v>16369.59</v>
      </c>
      <c r="F834" s="2"/>
      <c r="G834" s="16">
        <v>2.36</v>
      </c>
      <c r="H834" s="16">
        <v>-23.73</v>
      </c>
      <c r="I834" s="16">
        <v>0.26</v>
      </c>
      <c r="J834" s="16"/>
      <c r="K834" s="25">
        <f t="shared" si="109"/>
        <v>8.3199999999998671</v>
      </c>
      <c r="L834" s="25"/>
      <c r="M834" s="25">
        <f t="shared" si="110"/>
        <v>2.9150445556640628E-3</v>
      </c>
      <c r="N834" s="25">
        <f t="shared" si="111"/>
        <v>-5.1956030273437497E-3</v>
      </c>
      <c r="O834" s="25">
        <f t="shared" si="112"/>
        <v>9.7983745806884777</v>
      </c>
      <c r="P834" s="25"/>
      <c r="Q834" s="25">
        <f t="shared" si="113"/>
        <v>1.801526717557252E-2</v>
      </c>
      <c r="R834" s="25">
        <f t="shared" si="114"/>
        <v>-0.18114503816793892</v>
      </c>
      <c r="S834" s="25">
        <f t="shared" si="115"/>
        <v>1.984732824427481E-3</v>
      </c>
      <c r="T834" s="25"/>
    </row>
    <row r="835" spans="1:20" s="15" customFormat="1" x14ac:dyDescent="0.25">
      <c r="A835" s="15">
        <f t="shared" si="108"/>
        <v>8.3299999999998668</v>
      </c>
      <c r="B835" s="2"/>
      <c r="C835" s="16">
        <v>-4.38</v>
      </c>
      <c r="D835" s="16">
        <v>-9.93</v>
      </c>
      <c r="E835" s="16">
        <v>16374.09</v>
      </c>
      <c r="F835" s="2"/>
      <c r="G835" s="16">
        <v>1.67</v>
      </c>
      <c r="H835" s="16">
        <v>-23.86</v>
      </c>
      <c r="I835" s="16">
        <v>0.39</v>
      </c>
      <c r="J835" s="16"/>
      <c r="K835" s="25">
        <f t="shared" si="109"/>
        <v>8.3299999999998668</v>
      </c>
      <c r="L835" s="25"/>
      <c r="M835" s="25">
        <f t="shared" si="110"/>
        <v>-2.6217443847656252E-3</v>
      </c>
      <c r="N835" s="25">
        <f t="shared" si="111"/>
        <v>-5.9438177490234376E-3</v>
      </c>
      <c r="O835" s="25">
        <f t="shared" si="112"/>
        <v>9.8010681536865238</v>
      </c>
      <c r="P835" s="25"/>
      <c r="Q835" s="25">
        <f t="shared" si="113"/>
        <v>1.2748091603053435E-2</v>
      </c>
      <c r="R835" s="25">
        <f t="shared" si="114"/>
        <v>-0.18213740458015268</v>
      </c>
      <c r="S835" s="25">
        <f t="shared" si="115"/>
        <v>2.9770992366412214E-3</v>
      </c>
      <c r="T835" s="25"/>
    </row>
    <row r="836" spans="1:20" s="15" customFormat="1" x14ac:dyDescent="0.25">
      <c r="A836" s="15">
        <f t="shared" ref="A836:A899" si="116">A835+0.01</f>
        <v>8.3399999999998666</v>
      </c>
      <c r="B836" s="2"/>
      <c r="C836" s="16">
        <v>5.87</v>
      </c>
      <c r="D836" s="16">
        <v>-6.68</v>
      </c>
      <c r="E836" s="16">
        <v>16382.84</v>
      </c>
      <c r="F836" s="2"/>
      <c r="G836" s="16">
        <v>1.86</v>
      </c>
      <c r="H836" s="16">
        <v>-24.05</v>
      </c>
      <c r="I836" s="16">
        <v>-0.8</v>
      </c>
      <c r="J836" s="16"/>
      <c r="K836" s="25">
        <f t="shared" ref="K836:K899" si="117">A836</f>
        <v>8.3399999999998666</v>
      </c>
      <c r="L836" s="25"/>
      <c r="M836" s="25">
        <f t="shared" ref="M836:M899" si="118">(C836/16384)*9.807</f>
        <v>3.5136163330078125E-3</v>
      </c>
      <c r="N836" s="25">
        <f t="shared" ref="N836:N899" si="119">(D836/16384)*9.807</f>
        <v>-3.9984594726562503E-3</v>
      </c>
      <c r="O836" s="25">
        <f t="shared" ref="O836:O899" si="120">(E836/16384)*9.807</f>
        <v>9.8063056567382816</v>
      </c>
      <c r="P836" s="25"/>
      <c r="Q836" s="25">
        <f t="shared" ref="Q836:Q899" si="121">G836/131</f>
        <v>1.4198473282442749E-2</v>
      </c>
      <c r="R836" s="25">
        <f t="shared" ref="R836:R899" si="122">H836/131</f>
        <v>-0.183587786259542</v>
      </c>
      <c r="S836" s="25">
        <f t="shared" ref="S836:S899" si="123">I836/131</f>
        <v>-6.1068702290076335E-3</v>
      </c>
      <c r="T836" s="25"/>
    </row>
    <row r="837" spans="1:20" s="15" customFormat="1" x14ac:dyDescent="0.25">
      <c r="A837" s="15">
        <f t="shared" si="116"/>
        <v>8.3499999999998664</v>
      </c>
      <c r="B837" s="2"/>
      <c r="C837" s="16">
        <v>9.6199999999999992</v>
      </c>
      <c r="D837" s="16">
        <v>-13.93</v>
      </c>
      <c r="E837" s="16">
        <v>16374.84</v>
      </c>
      <c r="F837" s="2"/>
      <c r="G837" s="16">
        <v>2.48</v>
      </c>
      <c r="H837" s="16">
        <v>-23.48</v>
      </c>
      <c r="I837" s="16">
        <v>-0.61</v>
      </c>
      <c r="J837" s="16"/>
      <c r="K837" s="25">
        <f t="shared" si="117"/>
        <v>8.3499999999998664</v>
      </c>
      <c r="L837" s="25"/>
      <c r="M837" s="25">
        <f t="shared" si="118"/>
        <v>5.7582604980468749E-3</v>
      </c>
      <c r="N837" s="25">
        <f t="shared" si="119"/>
        <v>-8.3381048583984381E-3</v>
      </c>
      <c r="O837" s="25">
        <f t="shared" si="120"/>
        <v>9.8015170825195312</v>
      </c>
      <c r="P837" s="25"/>
      <c r="Q837" s="25">
        <f t="shared" si="121"/>
        <v>1.8931297709923665E-2</v>
      </c>
      <c r="R837" s="25">
        <f t="shared" si="122"/>
        <v>-0.17923664122137406</v>
      </c>
      <c r="S837" s="25">
        <f t="shared" si="123"/>
        <v>-4.6564885496183208E-3</v>
      </c>
      <c r="T837" s="25"/>
    </row>
    <row r="838" spans="1:20" s="15" customFormat="1" x14ac:dyDescent="0.25">
      <c r="A838" s="15">
        <f t="shared" si="116"/>
        <v>8.3599999999998662</v>
      </c>
      <c r="B838" s="2"/>
      <c r="C838" s="16">
        <v>4.12</v>
      </c>
      <c r="D838" s="16">
        <v>-14.43</v>
      </c>
      <c r="E838" s="16">
        <v>16384.84</v>
      </c>
      <c r="F838" s="2"/>
      <c r="G838" s="16">
        <v>1.67</v>
      </c>
      <c r="H838" s="16">
        <v>-19.61</v>
      </c>
      <c r="I838" s="16">
        <v>0.64</v>
      </c>
      <c r="J838" s="16"/>
      <c r="K838" s="25">
        <f t="shared" si="117"/>
        <v>8.3599999999998662</v>
      </c>
      <c r="L838" s="25"/>
      <c r="M838" s="25">
        <f t="shared" si="118"/>
        <v>2.46611572265625E-3</v>
      </c>
      <c r="N838" s="25">
        <f t="shared" si="119"/>
        <v>-8.6373907470703119E-3</v>
      </c>
      <c r="O838" s="25">
        <f t="shared" si="120"/>
        <v>9.8075028002929692</v>
      </c>
      <c r="P838" s="25"/>
      <c r="Q838" s="25">
        <f t="shared" si="121"/>
        <v>1.2748091603053435E-2</v>
      </c>
      <c r="R838" s="25">
        <f t="shared" si="122"/>
        <v>-0.14969465648854963</v>
      </c>
      <c r="S838" s="25">
        <f t="shared" si="123"/>
        <v>4.885496183206107E-3</v>
      </c>
      <c r="T838" s="25"/>
    </row>
    <row r="839" spans="1:20" s="15" customFormat="1" x14ac:dyDescent="0.25">
      <c r="A839" s="15">
        <f t="shared" si="116"/>
        <v>8.369999999999866</v>
      </c>
      <c r="B839" s="2"/>
      <c r="C839" s="16">
        <v>-7.63</v>
      </c>
      <c r="D839" s="16">
        <v>-13.68</v>
      </c>
      <c r="E839" s="16">
        <v>16384.84</v>
      </c>
      <c r="F839" s="2"/>
      <c r="G839" s="16">
        <v>1.79</v>
      </c>
      <c r="H839" s="16">
        <v>-17.23</v>
      </c>
      <c r="I839" s="16">
        <v>1.1399999999999999</v>
      </c>
      <c r="J839" s="16"/>
      <c r="K839" s="25">
        <f t="shared" si="117"/>
        <v>8.369999999999866</v>
      </c>
      <c r="L839" s="25"/>
      <c r="M839" s="25">
        <f t="shared" si="118"/>
        <v>-4.5671026611328125E-3</v>
      </c>
      <c r="N839" s="25">
        <f t="shared" si="119"/>
        <v>-8.1884619140625003E-3</v>
      </c>
      <c r="O839" s="25">
        <f t="shared" si="120"/>
        <v>9.8075028002929692</v>
      </c>
      <c r="P839" s="25"/>
      <c r="Q839" s="25">
        <f t="shared" si="121"/>
        <v>1.366412213740458E-2</v>
      </c>
      <c r="R839" s="25">
        <f t="shared" si="122"/>
        <v>-0.1315267175572519</v>
      </c>
      <c r="S839" s="25">
        <f t="shared" si="123"/>
        <v>8.7022900763358765E-3</v>
      </c>
      <c r="T839" s="25"/>
    </row>
    <row r="840" spans="1:20" s="15" customFormat="1" x14ac:dyDescent="0.25">
      <c r="A840" s="15">
        <f t="shared" si="116"/>
        <v>8.3799999999998658</v>
      </c>
      <c r="B840" s="2"/>
      <c r="C840" s="16">
        <v>-0.13</v>
      </c>
      <c r="D840" s="16">
        <v>-10.43</v>
      </c>
      <c r="E840" s="16">
        <v>16383.59</v>
      </c>
      <c r="F840" s="2"/>
      <c r="G840" s="16">
        <v>-0.21</v>
      </c>
      <c r="H840" s="16">
        <v>-16.670000000000002</v>
      </c>
      <c r="I840" s="16">
        <v>2.0699999999999998</v>
      </c>
      <c r="J840" s="16"/>
      <c r="K840" s="25">
        <f t="shared" si="117"/>
        <v>8.3799999999998658</v>
      </c>
      <c r="L840" s="25"/>
      <c r="M840" s="25">
        <f t="shared" si="118"/>
        <v>-7.7814331054687499E-5</v>
      </c>
      <c r="N840" s="25">
        <f t="shared" si="119"/>
        <v>-6.2431036376953122E-3</v>
      </c>
      <c r="O840" s="25">
        <f t="shared" si="120"/>
        <v>9.806754585571289</v>
      </c>
      <c r="P840" s="25"/>
      <c r="Q840" s="25">
        <f t="shared" si="121"/>
        <v>-1.6030534351145038E-3</v>
      </c>
      <c r="R840" s="25">
        <f t="shared" si="122"/>
        <v>-0.12725190839694658</v>
      </c>
      <c r="S840" s="25">
        <f t="shared" si="123"/>
        <v>1.5801526717557249E-2</v>
      </c>
      <c r="T840" s="25"/>
    </row>
    <row r="841" spans="1:20" s="15" customFormat="1" x14ac:dyDescent="0.25">
      <c r="A841" s="15">
        <f t="shared" si="116"/>
        <v>8.3899999999998656</v>
      </c>
      <c r="B841" s="2"/>
      <c r="C841" s="16">
        <v>11.12</v>
      </c>
      <c r="D841" s="16">
        <v>-6.93</v>
      </c>
      <c r="E841" s="16">
        <v>16390.84</v>
      </c>
      <c r="F841" s="2"/>
      <c r="G841" s="16">
        <v>-1.71</v>
      </c>
      <c r="H841" s="16">
        <v>-15.86</v>
      </c>
      <c r="I841" s="16">
        <v>1.95</v>
      </c>
      <c r="J841" s="16"/>
      <c r="K841" s="25">
        <f t="shared" si="117"/>
        <v>8.3899999999998656</v>
      </c>
      <c r="L841" s="25"/>
      <c r="M841" s="25">
        <f t="shared" si="118"/>
        <v>6.6561181640624996E-3</v>
      </c>
      <c r="N841" s="25">
        <f t="shared" si="119"/>
        <v>-4.1481024169921872E-3</v>
      </c>
      <c r="O841" s="25">
        <f t="shared" si="120"/>
        <v>9.8110942309570319</v>
      </c>
      <c r="P841" s="25"/>
      <c r="Q841" s="25">
        <f t="shared" si="121"/>
        <v>-1.3053435114503817E-2</v>
      </c>
      <c r="R841" s="25">
        <f t="shared" si="122"/>
        <v>-0.12106870229007634</v>
      </c>
      <c r="S841" s="25">
        <f t="shared" si="123"/>
        <v>1.4885496183206106E-2</v>
      </c>
      <c r="T841" s="25"/>
    </row>
    <row r="842" spans="1:20" s="15" customFormat="1" x14ac:dyDescent="0.25">
      <c r="A842" s="15">
        <f t="shared" si="116"/>
        <v>8.3999999999998654</v>
      </c>
      <c r="B842" s="2"/>
      <c r="C842" s="16">
        <v>16.12</v>
      </c>
      <c r="D842" s="16">
        <v>-7.93</v>
      </c>
      <c r="E842" s="16">
        <v>16396.84</v>
      </c>
      <c r="F842" s="2"/>
      <c r="G842" s="16">
        <v>-0.46</v>
      </c>
      <c r="H842" s="16">
        <v>-16.170000000000002</v>
      </c>
      <c r="I842" s="16">
        <v>2.64</v>
      </c>
      <c r="J842" s="16"/>
      <c r="K842" s="25">
        <f t="shared" si="117"/>
        <v>8.3999999999998654</v>
      </c>
      <c r="L842" s="25"/>
      <c r="M842" s="25">
        <f t="shared" si="118"/>
        <v>9.6489770507812503E-3</v>
      </c>
      <c r="N842" s="25">
        <f t="shared" si="119"/>
        <v>-4.7466741943359373E-3</v>
      </c>
      <c r="O842" s="25">
        <f t="shared" si="120"/>
        <v>9.8146856616210947</v>
      </c>
      <c r="P842" s="25"/>
      <c r="Q842" s="25">
        <f t="shared" si="121"/>
        <v>-3.5114503816793896E-3</v>
      </c>
      <c r="R842" s="25">
        <f t="shared" si="122"/>
        <v>-0.12343511450381681</v>
      </c>
      <c r="S842" s="25">
        <f t="shared" si="123"/>
        <v>2.0152671755725191E-2</v>
      </c>
      <c r="T842" s="25"/>
    </row>
    <row r="843" spans="1:20" s="15" customFormat="1" x14ac:dyDescent="0.25">
      <c r="A843" s="15">
        <f t="shared" si="116"/>
        <v>8.4099999999998651</v>
      </c>
      <c r="B843" s="2"/>
      <c r="C843" s="16">
        <v>14.37</v>
      </c>
      <c r="D843" s="16">
        <v>-5.43</v>
      </c>
      <c r="E843" s="16">
        <v>16402.34</v>
      </c>
      <c r="F843" s="2"/>
      <c r="G843" s="16">
        <v>0.11</v>
      </c>
      <c r="H843" s="16">
        <v>-14.42</v>
      </c>
      <c r="I843" s="16">
        <v>2.4500000000000002</v>
      </c>
      <c r="J843" s="16"/>
      <c r="K843" s="25">
        <f t="shared" si="117"/>
        <v>8.4099999999998651</v>
      </c>
      <c r="L843" s="25"/>
      <c r="M843" s="25">
        <f t="shared" si="118"/>
        <v>8.6014764404296878E-3</v>
      </c>
      <c r="N843" s="25">
        <f t="shared" si="119"/>
        <v>-3.2502447509765624E-3</v>
      </c>
      <c r="O843" s="25">
        <f t="shared" si="120"/>
        <v>9.8179778063964847</v>
      </c>
      <c r="P843" s="25"/>
      <c r="Q843" s="25">
        <f t="shared" si="121"/>
        <v>8.396946564885496E-4</v>
      </c>
      <c r="R843" s="25">
        <f t="shared" si="122"/>
        <v>-0.1100763358778626</v>
      </c>
      <c r="S843" s="25">
        <f t="shared" si="123"/>
        <v>1.8702290076335878E-2</v>
      </c>
      <c r="T843" s="25"/>
    </row>
    <row r="844" spans="1:20" s="15" customFormat="1" x14ac:dyDescent="0.25">
      <c r="A844" s="15">
        <f t="shared" si="116"/>
        <v>8.4199999999998649</v>
      </c>
      <c r="B844" s="2"/>
      <c r="C844" s="16">
        <v>7.87</v>
      </c>
      <c r="D844" s="16">
        <v>-13.68</v>
      </c>
      <c r="E844" s="16">
        <v>16404.59</v>
      </c>
      <c r="F844" s="2"/>
      <c r="G844" s="16">
        <v>-0.33</v>
      </c>
      <c r="H844" s="16">
        <v>-15.42</v>
      </c>
      <c r="I844" s="16">
        <v>2.2599999999999998</v>
      </c>
      <c r="J844" s="16"/>
      <c r="K844" s="25">
        <f t="shared" si="117"/>
        <v>8.4199999999998649</v>
      </c>
      <c r="L844" s="25"/>
      <c r="M844" s="25">
        <f t="shared" si="118"/>
        <v>4.7107598876953123E-3</v>
      </c>
      <c r="N844" s="25">
        <f t="shared" si="119"/>
        <v>-8.1884619140625003E-3</v>
      </c>
      <c r="O844" s="25">
        <f t="shared" si="120"/>
        <v>9.8193245928955086</v>
      </c>
      <c r="P844" s="25"/>
      <c r="Q844" s="25">
        <f t="shared" si="121"/>
        <v>-2.5190839694656489E-3</v>
      </c>
      <c r="R844" s="25">
        <f t="shared" si="122"/>
        <v>-0.11770992366412214</v>
      </c>
      <c r="S844" s="25">
        <f t="shared" si="123"/>
        <v>1.7251908396946562E-2</v>
      </c>
      <c r="T844" s="25"/>
    </row>
    <row r="845" spans="1:20" s="15" customFormat="1" x14ac:dyDescent="0.25">
      <c r="A845" s="15">
        <f t="shared" si="116"/>
        <v>8.4299999999998647</v>
      </c>
      <c r="B845" s="2"/>
      <c r="C845" s="16">
        <v>11.37</v>
      </c>
      <c r="D845" s="16">
        <v>-10.18</v>
      </c>
      <c r="E845" s="16">
        <v>16399.84</v>
      </c>
      <c r="F845" s="2"/>
      <c r="G845" s="16">
        <v>-0.33</v>
      </c>
      <c r="H845" s="16">
        <v>-15.92</v>
      </c>
      <c r="I845" s="16">
        <v>1.82</v>
      </c>
      <c r="J845" s="16"/>
      <c r="K845" s="25">
        <f t="shared" si="117"/>
        <v>8.4299999999998647</v>
      </c>
      <c r="L845" s="25"/>
      <c r="M845" s="25">
        <f t="shared" si="118"/>
        <v>6.8057611083984374E-3</v>
      </c>
      <c r="N845" s="25">
        <f t="shared" si="119"/>
        <v>-6.0934606933593753E-3</v>
      </c>
      <c r="O845" s="25">
        <f t="shared" si="120"/>
        <v>9.8164813769531261</v>
      </c>
      <c r="P845" s="25"/>
      <c r="Q845" s="25">
        <f t="shared" si="121"/>
        <v>-2.5190839694656489E-3</v>
      </c>
      <c r="R845" s="25">
        <f t="shared" si="122"/>
        <v>-0.1215267175572519</v>
      </c>
      <c r="S845" s="25">
        <f t="shared" si="123"/>
        <v>1.3893129770992366E-2</v>
      </c>
      <c r="T845" s="25"/>
    </row>
    <row r="846" spans="1:20" s="15" customFormat="1" x14ac:dyDescent="0.25">
      <c r="A846" s="15">
        <f t="shared" si="116"/>
        <v>8.4399999999998645</v>
      </c>
      <c r="B846" s="2"/>
      <c r="C846" s="16">
        <v>21.12</v>
      </c>
      <c r="D846" s="16">
        <v>-5.43</v>
      </c>
      <c r="E846" s="16">
        <v>16394.84</v>
      </c>
      <c r="F846" s="2"/>
      <c r="G846" s="16">
        <v>0.42</v>
      </c>
      <c r="H846" s="16">
        <v>-15.99</v>
      </c>
      <c r="I846" s="16">
        <v>0.82</v>
      </c>
      <c r="J846" s="16"/>
      <c r="K846" s="25">
        <f t="shared" si="117"/>
        <v>8.4399999999998645</v>
      </c>
      <c r="L846" s="25"/>
      <c r="M846" s="25">
        <f t="shared" si="118"/>
        <v>1.2641835937500002E-2</v>
      </c>
      <c r="N846" s="25">
        <f t="shared" si="119"/>
        <v>-3.2502447509765624E-3</v>
      </c>
      <c r="O846" s="25">
        <f t="shared" si="120"/>
        <v>9.8134885180664071</v>
      </c>
      <c r="P846" s="25"/>
      <c r="Q846" s="25">
        <f t="shared" si="121"/>
        <v>3.2061068702290076E-3</v>
      </c>
      <c r="R846" s="25">
        <f t="shared" si="122"/>
        <v>-0.12206106870229008</v>
      </c>
      <c r="S846" s="25">
        <f t="shared" si="123"/>
        <v>6.2595419847328243E-3</v>
      </c>
      <c r="T846" s="25"/>
    </row>
    <row r="847" spans="1:20" s="15" customFormat="1" x14ac:dyDescent="0.25">
      <c r="A847" s="15">
        <f t="shared" si="116"/>
        <v>8.4499999999998643</v>
      </c>
      <c r="B847" s="2"/>
      <c r="C847" s="16">
        <v>20.87</v>
      </c>
      <c r="D847" s="16">
        <v>-6.18</v>
      </c>
      <c r="E847" s="16">
        <v>16398.59</v>
      </c>
      <c r="F847" s="2"/>
      <c r="G847" s="16">
        <v>1.67</v>
      </c>
      <c r="H847" s="16">
        <v>-15.99</v>
      </c>
      <c r="I847" s="16">
        <v>0.51</v>
      </c>
      <c r="J847" s="16"/>
      <c r="K847" s="25">
        <f t="shared" si="117"/>
        <v>8.4499999999998643</v>
      </c>
      <c r="L847" s="25"/>
      <c r="M847" s="25">
        <f t="shared" si="118"/>
        <v>1.2492192993164064E-2</v>
      </c>
      <c r="N847" s="25">
        <f t="shared" si="119"/>
        <v>-3.6991735839843748E-3</v>
      </c>
      <c r="O847" s="25">
        <f t="shared" si="120"/>
        <v>9.8157331622314459</v>
      </c>
      <c r="P847" s="25"/>
      <c r="Q847" s="25">
        <f t="shared" si="121"/>
        <v>1.2748091603053435E-2</v>
      </c>
      <c r="R847" s="25">
        <f t="shared" si="122"/>
        <v>-0.12206106870229008</v>
      </c>
      <c r="S847" s="25">
        <f t="shared" si="123"/>
        <v>3.8931297709923667E-3</v>
      </c>
      <c r="T847" s="25"/>
    </row>
    <row r="848" spans="1:20" s="15" customFormat="1" x14ac:dyDescent="0.25">
      <c r="A848" s="15">
        <f t="shared" si="116"/>
        <v>8.4599999999998641</v>
      </c>
      <c r="B848" s="2"/>
      <c r="C848" s="16">
        <v>14.62</v>
      </c>
      <c r="D848" s="16">
        <v>-4.93</v>
      </c>
      <c r="E848" s="16">
        <v>16397.09</v>
      </c>
      <c r="F848" s="2"/>
      <c r="G848" s="16">
        <v>2.48</v>
      </c>
      <c r="H848" s="16">
        <v>-15.61</v>
      </c>
      <c r="I848" s="16">
        <v>0.89</v>
      </c>
      <c r="J848" s="16"/>
      <c r="K848" s="25">
        <f t="shared" si="117"/>
        <v>8.4599999999998641</v>
      </c>
      <c r="L848" s="25"/>
      <c r="M848" s="25">
        <f t="shared" si="118"/>
        <v>8.7511193847656255E-3</v>
      </c>
      <c r="N848" s="25">
        <f t="shared" si="119"/>
        <v>-2.9509588623046873E-3</v>
      </c>
      <c r="O848" s="25">
        <f t="shared" si="120"/>
        <v>9.8148353045654293</v>
      </c>
      <c r="P848" s="25"/>
      <c r="Q848" s="25">
        <f t="shared" si="121"/>
        <v>1.8931297709923665E-2</v>
      </c>
      <c r="R848" s="25">
        <f t="shared" si="122"/>
        <v>-0.11916030534351145</v>
      </c>
      <c r="S848" s="25">
        <f t="shared" si="123"/>
        <v>6.7938931297709922E-3</v>
      </c>
      <c r="T848" s="25"/>
    </row>
    <row r="849" spans="1:20" s="15" customFormat="1" x14ac:dyDescent="0.25">
      <c r="A849" s="15">
        <f t="shared" si="116"/>
        <v>8.4699999999998639</v>
      </c>
      <c r="B849" s="2"/>
      <c r="C849" s="16">
        <v>10.62</v>
      </c>
      <c r="D849" s="16">
        <v>1.82</v>
      </c>
      <c r="E849" s="16">
        <v>16414.59</v>
      </c>
      <c r="F849" s="2"/>
      <c r="G849" s="16">
        <v>3.54</v>
      </c>
      <c r="H849" s="16">
        <v>-15.36</v>
      </c>
      <c r="I849" s="16">
        <v>1.01</v>
      </c>
      <c r="J849" s="16"/>
      <c r="K849" s="25">
        <f t="shared" si="117"/>
        <v>8.4699999999998639</v>
      </c>
      <c r="L849" s="25"/>
      <c r="M849" s="25">
        <f t="shared" si="118"/>
        <v>6.356832275390625E-3</v>
      </c>
      <c r="N849" s="25">
        <f t="shared" si="119"/>
        <v>1.0894006347656252E-3</v>
      </c>
      <c r="O849" s="25">
        <f t="shared" si="120"/>
        <v>9.8253103106689466</v>
      </c>
      <c r="P849" s="25"/>
      <c r="Q849" s="25">
        <f t="shared" si="121"/>
        <v>2.7022900763358778E-2</v>
      </c>
      <c r="R849" s="25">
        <f t="shared" si="122"/>
        <v>-0.11725190839694656</v>
      </c>
      <c r="S849" s="25">
        <f t="shared" si="123"/>
        <v>7.7099236641221371E-3</v>
      </c>
      <c r="T849" s="25"/>
    </row>
    <row r="850" spans="1:20" s="15" customFormat="1" x14ac:dyDescent="0.25">
      <c r="A850" s="15">
        <f t="shared" si="116"/>
        <v>8.4799999999998636</v>
      </c>
      <c r="B850" s="2"/>
      <c r="C850" s="16">
        <v>23.37</v>
      </c>
      <c r="D850" s="16">
        <v>-2.4300000000000002</v>
      </c>
      <c r="E850" s="16">
        <v>16420.59</v>
      </c>
      <c r="F850" s="2"/>
      <c r="G850" s="16">
        <v>3.98</v>
      </c>
      <c r="H850" s="16">
        <v>-14.24</v>
      </c>
      <c r="I850" s="16">
        <v>-0.43</v>
      </c>
      <c r="J850" s="16"/>
      <c r="K850" s="25">
        <f t="shared" si="117"/>
        <v>8.4799999999998636</v>
      </c>
      <c r="L850" s="25"/>
      <c r="M850" s="25">
        <f t="shared" si="118"/>
        <v>1.3988622436523438E-2</v>
      </c>
      <c r="N850" s="25">
        <f t="shared" si="119"/>
        <v>-1.4545294189453127E-3</v>
      </c>
      <c r="O850" s="25">
        <f t="shared" si="120"/>
        <v>9.8289017413330075</v>
      </c>
      <c r="P850" s="25"/>
      <c r="Q850" s="25">
        <f t="shared" si="121"/>
        <v>3.0381679389312976E-2</v>
      </c>
      <c r="R850" s="25">
        <f t="shared" si="122"/>
        <v>-0.10870229007633588</v>
      </c>
      <c r="S850" s="25">
        <f t="shared" si="123"/>
        <v>-3.282442748091603E-3</v>
      </c>
      <c r="T850" s="25"/>
    </row>
    <row r="851" spans="1:20" s="15" customFormat="1" x14ac:dyDescent="0.25">
      <c r="A851" s="15">
        <f t="shared" si="116"/>
        <v>8.4899999999998634</v>
      </c>
      <c r="B851" s="2"/>
      <c r="C851" s="16">
        <v>30.37</v>
      </c>
      <c r="D851" s="16">
        <v>5.57</v>
      </c>
      <c r="E851" s="16">
        <v>16419.09</v>
      </c>
      <c r="F851" s="2"/>
      <c r="G851" s="16">
        <v>4.54</v>
      </c>
      <c r="H851" s="16">
        <v>-14.05</v>
      </c>
      <c r="I851" s="16">
        <v>-1.1100000000000001</v>
      </c>
      <c r="J851" s="16"/>
      <c r="K851" s="25">
        <f t="shared" si="117"/>
        <v>8.4899999999998634</v>
      </c>
      <c r="L851" s="25"/>
      <c r="M851" s="25">
        <f t="shared" si="118"/>
        <v>1.8178624877929688E-2</v>
      </c>
      <c r="N851" s="25">
        <f t="shared" si="119"/>
        <v>3.3340447998046877E-3</v>
      </c>
      <c r="O851" s="25">
        <f t="shared" si="120"/>
        <v>9.8280038836669927</v>
      </c>
      <c r="P851" s="25"/>
      <c r="Q851" s="25">
        <f t="shared" si="121"/>
        <v>3.4656488549618322E-2</v>
      </c>
      <c r="R851" s="25">
        <f t="shared" si="122"/>
        <v>-0.10725190839694657</v>
      </c>
      <c r="S851" s="25">
        <f t="shared" si="123"/>
        <v>-8.473282442748092E-3</v>
      </c>
      <c r="T851" s="25"/>
    </row>
    <row r="852" spans="1:20" s="15" customFormat="1" x14ac:dyDescent="0.25">
      <c r="A852" s="15">
        <f t="shared" si="116"/>
        <v>8.4999999999998632</v>
      </c>
      <c r="B852" s="2"/>
      <c r="C852" s="16">
        <v>22.12</v>
      </c>
      <c r="D852" s="16">
        <v>7.0000000000000007E-2</v>
      </c>
      <c r="E852" s="16">
        <v>16413.09</v>
      </c>
      <c r="F852" s="2"/>
      <c r="G852" s="16">
        <v>5.29</v>
      </c>
      <c r="H852" s="16">
        <v>-16.11</v>
      </c>
      <c r="I852" s="16">
        <v>-0.68</v>
      </c>
      <c r="J852" s="16"/>
      <c r="K852" s="25">
        <f t="shared" si="117"/>
        <v>8.4999999999998632</v>
      </c>
      <c r="L852" s="25"/>
      <c r="M852" s="25">
        <f t="shared" si="118"/>
        <v>1.3240407714843751E-2</v>
      </c>
      <c r="N852" s="25">
        <f t="shared" si="119"/>
        <v>4.1900024414062503E-5</v>
      </c>
      <c r="O852" s="25">
        <f t="shared" si="120"/>
        <v>9.82441245300293</v>
      </c>
      <c r="P852" s="25"/>
      <c r="Q852" s="25">
        <f t="shared" si="121"/>
        <v>4.0381679389312974E-2</v>
      </c>
      <c r="R852" s="25">
        <f t="shared" si="122"/>
        <v>-0.12297709923664121</v>
      </c>
      <c r="S852" s="25">
        <f t="shared" si="123"/>
        <v>-5.1908396946564886E-3</v>
      </c>
      <c r="T852" s="25"/>
    </row>
    <row r="853" spans="1:20" s="15" customFormat="1" x14ac:dyDescent="0.25">
      <c r="A853" s="15">
        <f t="shared" si="116"/>
        <v>8.509999999999863</v>
      </c>
      <c r="B853" s="2"/>
      <c r="C853" s="16">
        <v>14.37</v>
      </c>
      <c r="D853" s="16">
        <v>4.82</v>
      </c>
      <c r="E853" s="16">
        <v>16418.34</v>
      </c>
      <c r="F853" s="2"/>
      <c r="G853" s="16">
        <v>4.54</v>
      </c>
      <c r="H853" s="16">
        <v>-17.48</v>
      </c>
      <c r="I853" s="16">
        <v>-0.99</v>
      </c>
      <c r="J853" s="16"/>
      <c r="K853" s="25">
        <f t="shared" si="117"/>
        <v>8.509999999999863</v>
      </c>
      <c r="L853" s="25"/>
      <c r="M853" s="25">
        <f t="shared" si="118"/>
        <v>8.6014764404296878E-3</v>
      </c>
      <c r="N853" s="25">
        <f t="shared" si="119"/>
        <v>2.8851159667968754E-3</v>
      </c>
      <c r="O853" s="25">
        <f t="shared" si="120"/>
        <v>9.8275549548339853</v>
      </c>
      <c r="P853" s="25"/>
      <c r="Q853" s="25">
        <f t="shared" si="121"/>
        <v>3.4656488549618322E-2</v>
      </c>
      <c r="R853" s="25">
        <f t="shared" si="122"/>
        <v>-0.13343511450381679</v>
      </c>
      <c r="S853" s="25">
        <f t="shared" si="123"/>
        <v>-7.5572519083969463E-3</v>
      </c>
      <c r="T853" s="25"/>
    </row>
    <row r="854" spans="1:20" s="15" customFormat="1" x14ac:dyDescent="0.25">
      <c r="A854" s="15">
        <f t="shared" si="116"/>
        <v>8.5199999999998628</v>
      </c>
      <c r="B854" s="2"/>
      <c r="C854" s="16">
        <v>21.87</v>
      </c>
      <c r="D854" s="16">
        <v>2.3199999999999998</v>
      </c>
      <c r="E854" s="16">
        <v>16412.84</v>
      </c>
      <c r="F854" s="2"/>
      <c r="G854" s="16">
        <v>5.17</v>
      </c>
      <c r="H854" s="16">
        <v>-19.98</v>
      </c>
      <c r="I854" s="16">
        <v>-1.55</v>
      </c>
      <c r="J854" s="16"/>
      <c r="K854" s="25">
        <f t="shared" si="117"/>
        <v>8.5199999999998628</v>
      </c>
      <c r="L854" s="25"/>
      <c r="M854" s="25">
        <f t="shared" si="118"/>
        <v>1.3090764770507813E-2</v>
      </c>
      <c r="N854" s="25">
        <f t="shared" si="119"/>
        <v>1.3886865234375E-3</v>
      </c>
      <c r="O854" s="25">
        <f t="shared" si="120"/>
        <v>9.8242628100585936</v>
      </c>
      <c r="P854" s="25"/>
      <c r="Q854" s="25">
        <f t="shared" si="121"/>
        <v>3.946564885496183E-2</v>
      </c>
      <c r="R854" s="25">
        <f t="shared" si="122"/>
        <v>-0.15251908396946565</v>
      </c>
      <c r="S854" s="25">
        <f t="shared" si="123"/>
        <v>-1.183206106870229E-2</v>
      </c>
      <c r="T854" s="25"/>
    </row>
    <row r="855" spans="1:20" s="15" customFormat="1" x14ac:dyDescent="0.25">
      <c r="A855" s="15">
        <f t="shared" si="116"/>
        <v>8.5299999999998626</v>
      </c>
      <c r="B855" s="2"/>
      <c r="C855" s="16">
        <v>33.869999999999997</v>
      </c>
      <c r="D855" s="16">
        <v>4.82</v>
      </c>
      <c r="E855" s="16">
        <v>16418.59</v>
      </c>
      <c r="F855" s="2"/>
      <c r="G855" s="16">
        <v>4.6100000000000003</v>
      </c>
      <c r="H855" s="16">
        <v>-19.920000000000002</v>
      </c>
      <c r="I855" s="16">
        <v>-2.61</v>
      </c>
      <c r="J855" s="16"/>
      <c r="K855" s="25">
        <f t="shared" si="117"/>
        <v>8.5299999999998626</v>
      </c>
      <c r="L855" s="25"/>
      <c r="M855" s="25">
        <f t="shared" si="118"/>
        <v>2.0273626098632813E-2</v>
      </c>
      <c r="N855" s="25">
        <f t="shared" si="119"/>
        <v>2.8851159667968754E-3</v>
      </c>
      <c r="O855" s="25">
        <f t="shared" si="120"/>
        <v>9.82770459777832</v>
      </c>
      <c r="P855" s="25"/>
      <c r="Q855" s="25">
        <f t="shared" si="121"/>
        <v>3.5190839694656494E-2</v>
      </c>
      <c r="R855" s="25">
        <f t="shared" si="122"/>
        <v>-0.15206106870229008</v>
      </c>
      <c r="S855" s="25">
        <f t="shared" si="123"/>
        <v>-1.9923664122137405E-2</v>
      </c>
      <c r="T855" s="25"/>
    </row>
    <row r="856" spans="1:20" s="15" customFormat="1" x14ac:dyDescent="0.25">
      <c r="A856" s="15">
        <f t="shared" si="116"/>
        <v>8.5399999999998624</v>
      </c>
      <c r="B856" s="2"/>
      <c r="C856" s="16">
        <v>35.619999999999997</v>
      </c>
      <c r="D856" s="16">
        <v>8.57</v>
      </c>
      <c r="E856" s="16">
        <v>16416.84</v>
      </c>
      <c r="F856" s="2"/>
      <c r="G856" s="16">
        <v>4.92</v>
      </c>
      <c r="H856" s="16">
        <v>-19.48</v>
      </c>
      <c r="I856" s="16">
        <v>-4.24</v>
      </c>
      <c r="J856" s="16"/>
      <c r="K856" s="25">
        <f t="shared" si="117"/>
        <v>8.5399999999998624</v>
      </c>
      <c r="L856" s="25"/>
      <c r="M856" s="25">
        <f t="shared" si="118"/>
        <v>2.1321126708984374E-2</v>
      </c>
      <c r="N856" s="25">
        <f t="shared" si="119"/>
        <v>5.1297601318359377E-3</v>
      </c>
      <c r="O856" s="25">
        <f t="shared" si="120"/>
        <v>9.8266570971679688</v>
      </c>
      <c r="P856" s="25"/>
      <c r="Q856" s="25">
        <f t="shared" si="121"/>
        <v>3.7557251908396948E-2</v>
      </c>
      <c r="R856" s="25">
        <f t="shared" si="122"/>
        <v>-0.14870229007633587</v>
      </c>
      <c r="S856" s="25">
        <f t="shared" si="123"/>
        <v>-3.236641221374046E-2</v>
      </c>
      <c r="T856" s="25"/>
    </row>
    <row r="857" spans="1:20" s="15" customFormat="1" x14ac:dyDescent="0.25">
      <c r="A857" s="15">
        <f t="shared" si="116"/>
        <v>8.5499999999998622</v>
      </c>
      <c r="B857" s="2"/>
      <c r="C857" s="16">
        <v>29.12</v>
      </c>
      <c r="D857" s="16">
        <v>4.82</v>
      </c>
      <c r="E857" s="16">
        <v>16410.84</v>
      </c>
      <c r="F857" s="2"/>
      <c r="G857" s="16">
        <v>5.04</v>
      </c>
      <c r="H857" s="16">
        <v>-19.36</v>
      </c>
      <c r="I857" s="16">
        <v>-4.18</v>
      </c>
      <c r="J857" s="16"/>
      <c r="K857" s="25">
        <f t="shared" si="117"/>
        <v>8.5499999999998622</v>
      </c>
      <c r="L857" s="25"/>
      <c r="M857" s="25">
        <f t="shared" si="118"/>
        <v>1.7430410156250003E-2</v>
      </c>
      <c r="N857" s="25">
        <f t="shared" si="119"/>
        <v>2.8851159667968754E-3</v>
      </c>
      <c r="O857" s="25">
        <f t="shared" si="120"/>
        <v>9.823065666503906</v>
      </c>
      <c r="P857" s="25"/>
      <c r="Q857" s="25">
        <f t="shared" si="121"/>
        <v>3.8473282442748093E-2</v>
      </c>
      <c r="R857" s="25">
        <f t="shared" si="122"/>
        <v>-0.14778625954198474</v>
      </c>
      <c r="S857" s="25">
        <f t="shared" si="123"/>
        <v>-3.1908396946564881E-2</v>
      </c>
      <c r="T857" s="25"/>
    </row>
    <row r="858" spans="1:20" s="15" customFormat="1" x14ac:dyDescent="0.25">
      <c r="A858" s="15">
        <f t="shared" si="116"/>
        <v>8.5599999999998619</v>
      </c>
      <c r="B858" s="2"/>
      <c r="C858" s="16">
        <v>24.37</v>
      </c>
      <c r="D858" s="16">
        <v>1.07</v>
      </c>
      <c r="E858" s="16">
        <v>16396.34</v>
      </c>
      <c r="F858" s="2"/>
      <c r="G858" s="16">
        <v>3.92</v>
      </c>
      <c r="H858" s="16">
        <v>-19.3</v>
      </c>
      <c r="I858" s="16">
        <v>-4.55</v>
      </c>
      <c r="J858" s="16"/>
      <c r="K858" s="25">
        <f t="shared" si="117"/>
        <v>8.5599999999998619</v>
      </c>
      <c r="L858" s="25"/>
      <c r="M858" s="25">
        <f t="shared" si="118"/>
        <v>1.4587194213867189E-2</v>
      </c>
      <c r="N858" s="25">
        <f t="shared" si="119"/>
        <v>6.4047180175781258E-4</v>
      </c>
      <c r="O858" s="25">
        <f t="shared" si="120"/>
        <v>9.8143863757324219</v>
      </c>
      <c r="P858" s="25"/>
      <c r="Q858" s="25">
        <f t="shared" si="121"/>
        <v>2.9923664122137403E-2</v>
      </c>
      <c r="R858" s="25">
        <f t="shared" si="122"/>
        <v>-0.14732824427480917</v>
      </c>
      <c r="S858" s="25">
        <f t="shared" si="123"/>
        <v>-3.4732824427480914E-2</v>
      </c>
      <c r="T858" s="25"/>
    </row>
    <row r="859" spans="1:20" s="15" customFormat="1" x14ac:dyDescent="0.25">
      <c r="A859" s="15">
        <f t="shared" si="116"/>
        <v>8.5699999999998617</v>
      </c>
      <c r="B859" s="2"/>
      <c r="C859" s="16">
        <v>33.119999999999997</v>
      </c>
      <c r="D859" s="16">
        <v>7.0000000000000007E-2</v>
      </c>
      <c r="E859" s="16">
        <v>16386.59</v>
      </c>
      <c r="F859" s="2"/>
      <c r="G859" s="16">
        <v>4.04</v>
      </c>
      <c r="H859" s="16">
        <v>-18.48</v>
      </c>
      <c r="I859" s="16">
        <v>-4.74</v>
      </c>
      <c r="J859" s="16"/>
      <c r="K859" s="25">
        <f t="shared" si="117"/>
        <v>8.5699999999998617</v>
      </c>
      <c r="L859" s="25"/>
      <c r="M859" s="25">
        <f t="shared" si="118"/>
        <v>1.9824697265625E-2</v>
      </c>
      <c r="N859" s="25">
        <f t="shared" si="119"/>
        <v>4.1900024414062503E-5</v>
      </c>
      <c r="O859" s="25">
        <f t="shared" si="120"/>
        <v>9.8085503009033204</v>
      </c>
      <c r="P859" s="25"/>
      <c r="Q859" s="25">
        <f t="shared" si="121"/>
        <v>3.0839694656488548E-2</v>
      </c>
      <c r="R859" s="25">
        <f t="shared" si="122"/>
        <v>-0.14106870229007634</v>
      </c>
      <c r="S859" s="25">
        <f t="shared" si="123"/>
        <v>-3.618320610687023E-2</v>
      </c>
      <c r="T859" s="25"/>
    </row>
    <row r="860" spans="1:20" s="15" customFormat="1" x14ac:dyDescent="0.25">
      <c r="A860" s="15">
        <f t="shared" si="116"/>
        <v>8.5799999999998615</v>
      </c>
      <c r="B860" s="2"/>
      <c r="C860" s="16">
        <v>38.619999999999997</v>
      </c>
      <c r="D860" s="16">
        <v>3.82</v>
      </c>
      <c r="E860" s="16">
        <v>16393.59</v>
      </c>
      <c r="F860" s="2"/>
      <c r="G860" s="16">
        <v>3.11</v>
      </c>
      <c r="H860" s="16">
        <v>-17.36</v>
      </c>
      <c r="I860" s="16">
        <v>-4.6100000000000003</v>
      </c>
      <c r="J860" s="16"/>
      <c r="K860" s="25">
        <f t="shared" si="117"/>
        <v>8.5799999999998615</v>
      </c>
      <c r="L860" s="25"/>
      <c r="M860" s="25">
        <f t="shared" si="118"/>
        <v>2.3116842041015623E-2</v>
      </c>
      <c r="N860" s="25">
        <f t="shared" si="119"/>
        <v>2.2865441894531248E-3</v>
      </c>
      <c r="O860" s="25">
        <f t="shared" si="120"/>
        <v>9.8127403033447269</v>
      </c>
      <c r="P860" s="25"/>
      <c r="Q860" s="25">
        <f t="shared" si="121"/>
        <v>2.3740458015267175E-2</v>
      </c>
      <c r="R860" s="25">
        <f t="shared" si="122"/>
        <v>-0.13251908396946566</v>
      </c>
      <c r="S860" s="25">
        <f t="shared" si="123"/>
        <v>-3.5190839694656494E-2</v>
      </c>
      <c r="T860" s="25"/>
    </row>
    <row r="861" spans="1:20" s="15" customFormat="1" x14ac:dyDescent="0.25">
      <c r="A861" s="15">
        <f t="shared" si="116"/>
        <v>8.5899999999998613</v>
      </c>
      <c r="B861" s="2"/>
      <c r="C861" s="16">
        <v>33.369999999999997</v>
      </c>
      <c r="D861" s="16">
        <v>7.07</v>
      </c>
      <c r="E861" s="16">
        <v>16387.84</v>
      </c>
      <c r="F861" s="2"/>
      <c r="G861" s="16">
        <v>4.92</v>
      </c>
      <c r="H861" s="16">
        <v>-16.920000000000002</v>
      </c>
      <c r="I861" s="16">
        <v>-3.74</v>
      </c>
      <c r="J861" s="16"/>
      <c r="K861" s="25">
        <f t="shared" si="117"/>
        <v>8.5899999999998613</v>
      </c>
      <c r="L861" s="25"/>
      <c r="M861" s="25">
        <f t="shared" si="118"/>
        <v>1.9974340209960938E-2</v>
      </c>
      <c r="N861" s="25">
        <f t="shared" si="119"/>
        <v>4.2319024658203129E-3</v>
      </c>
      <c r="O861" s="25">
        <f t="shared" si="120"/>
        <v>9.8092985156250005</v>
      </c>
      <c r="P861" s="25"/>
      <c r="Q861" s="25">
        <f t="shared" si="121"/>
        <v>3.7557251908396948E-2</v>
      </c>
      <c r="R861" s="25">
        <f t="shared" si="122"/>
        <v>-0.12916030534351147</v>
      </c>
      <c r="S861" s="25">
        <f t="shared" si="123"/>
        <v>-2.854961832061069E-2</v>
      </c>
      <c r="T861" s="25"/>
    </row>
    <row r="862" spans="1:20" s="15" customFormat="1" x14ac:dyDescent="0.25">
      <c r="A862" s="15">
        <f t="shared" si="116"/>
        <v>8.5999999999998611</v>
      </c>
      <c r="B862" s="2"/>
      <c r="C862" s="16">
        <v>21.37</v>
      </c>
      <c r="D862" s="16">
        <v>6.07</v>
      </c>
      <c r="E862" s="16">
        <v>16395.09</v>
      </c>
      <c r="F862" s="2"/>
      <c r="G862" s="16">
        <v>3.79</v>
      </c>
      <c r="H862" s="16">
        <v>-16.23</v>
      </c>
      <c r="I862" s="16">
        <v>-3.11</v>
      </c>
      <c r="J862" s="16"/>
      <c r="K862" s="25">
        <f t="shared" si="117"/>
        <v>8.5999999999998611</v>
      </c>
      <c r="L862" s="25"/>
      <c r="M862" s="25">
        <f t="shared" si="118"/>
        <v>1.2791478881835938E-2</v>
      </c>
      <c r="N862" s="25">
        <f t="shared" si="119"/>
        <v>3.6333306884765628E-3</v>
      </c>
      <c r="O862" s="25">
        <f t="shared" si="120"/>
        <v>9.8136381610107435</v>
      </c>
      <c r="P862" s="25"/>
      <c r="Q862" s="25">
        <f t="shared" si="121"/>
        <v>2.8931297709923663E-2</v>
      </c>
      <c r="R862" s="25">
        <f t="shared" si="122"/>
        <v>-0.12389312977099237</v>
      </c>
      <c r="S862" s="25">
        <f t="shared" si="123"/>
        <v>-2.3740458015267175E-2</v>
      </c>
      <c r="T862" s="25"/>
    </row>
    <row r="863" spans="1:20" s="15" customFormat="1" x14ac:dyDescent="0.25">
      <c r="A863" s="15">
        <f t="shared" si="116"/>
        <v>8.6099999999998609</v>
      </c>
      <c r="B863" s="2"/>
      <c r="C863" s="16">
        <v>9.8699999999999992</v>
      </c>
      <c r="D863" s="16">
        <v>7.82</v>
      </c>
      <c r="E863" s="16">
        <v>16397.34</v>
      </c>
      <c r="F863" s="2"/>
      <c r="G863" s="16">
        <v>3.29</v>
      </c>
      <c r="H863" s="16">
        <v>-16.05</v>
      </c>
      <c r="I863" s="16">
        <v>-3.24</v>
      </c>
      <c r="J863" s="16"/>
      <c r="K863" s="25">
        <f t="shared" si="117"/>
        <v>8.6099999999998609</v>
      </c>
      <c r="L863" s="25"/>
      <c r="M863" s="25">
        <f t="shared" si="118"/>
        <v>5.9079034423828126E-3</v>
      </c>
      <c r="N863" s="25">
        <f t="shared" si="119"/>
        <v>4.6808312988281253E-3</v>
      </c>
      <c r="O863" s="25">
        <f t="shared" si="120"/>
        <v>9.8149849475097657</v>
      </c>
      <c r="P863" s="25"/>
      <c r="Q863" s="25">
        <f t="shared" si="121"/>
        <v>2.5114503816793893E-2</v>
      </c>
      <c r="R863" s="25">
        <f t="shared" si="122"/>
        <v>-0.12251908396946565</v>
      </c>
      <c r="S863" s="25">
        <f t="shared" si="123"/>
        <v>-2.4732824427480919E-2</v>
      </c>
      <c r="T863" s="25"/>
    </row>
    <row r="864" spans="1:20" s="15" customFormat="1" x14ac:dyDescent="0.25">
      <c r="A864" s="15">
        <f t="shared" si="116"/>
        <v>8.6199999999998607</v>
      </c>
      <c r="B864" s="2"/>
      <c r="C864" s="16">
        <v>11.12</v>
      </c>
      <c r="D864" s="16">
        <v>4.82</v>
      </c>
      <c r="E864" s="16">
        <v>16390.34</v>
      </c>
      <c r="F864" s="2"/>
      <c r="G864" s="16">
        <v>3.17</v>
      </c>
      <c r="H864" s="16">
        <v>-15.24</v>
      </c>
      <c r="I864" s="16">
        <v>-4.05</v>
      </c>
      <c r="J864" s="16"/>
      <c r="K864" s="25">
        <f t="shared" si="117"/>
        <v>8.6199999999998607</v>
      </c>
      <c r="L864" s="25"/>
      <c r="M864" s="25">
        <f t="shared" si="118"/>
        <v>6.6561181640624996E-3</v>
      </c>
      <c r="N864" s="25">
        <f t="shared" si="119"/>
        <v>2.8851159667968754E-3</v>
      </c>
      <c r="O864" s="25">
        <f t="shared" si="120"/>
        <v>9.8107949450683591</v>
      </c>
      <c r="P864" s="25"/>
      <c r="Q864" s="25">
        <f t="shared" si="121"/>
        <v>2.4198473282442748E-2</v>
      </c>
      <c r="R864" s="25">
        <f t="shared" si="122"/>
        <v>-0.11633587786259542</v>
      </c>
      <c r="S864" s="25">
        <f t="shared" si="123"/>
        <v>-3.0916030534351144E-2</v>
      </c>
      <c r="T864" s="25"/>
    </row>
    <row r="865" spans="1:20" s="15" customFormat="1" x14ac:dyDescent="0.25">
      <c r="A865" s="15">
        <f t="shared" si="116"/>
        <v>8.6299999999998604</v>
      </c>
      <c r="B865" s="2"/>
      <c r="C865" s="16">
        <v>18.62</v>
      </c>
      <c r="D865" s="16">
        <v>4.32</v>
      </c>
      <c r="E865" s="16">
        <v>16373.59</v>
      </c>
      <c r="F865" s="2"/>
      <c r="G865" s="16">
        <v>3.86</v>
      </c>
      <c r="H865" s="16">
        <v>-13.61</v>
      </c>
      <c r="I865" s="16">
        <v>-3.24</v>
      </c>
      <c r="J865" s="16"/>
      <c r="K865" s="25">
        <f t="shared" si="117"/>
        <v>8.6299999999998604</v>
      </c>
      <c r="L865" s="25"/>
      <c r="M865" s="25">
        <f t="shared" si="118"/>
        <v>1.1145406494140626E-2</v>
      </c>
      <c r="N865" s="25">
        <f t="shared" si="119"/>
        <v>2.5858300781250003E-3</v>
      </c>
      <c r="O865" s="25">
        <f t="shared" si="120"/>
        <v>9.8007688677978528</v>
      </c>
      <c r="P865" s="25"/>
      <c r="Q865" s="25">
        <f t="shared" si="121"/>
        <v>2.9465648854961831E-2</v>
      </c>
      <c r="R865" s="25">
        <f t="shared" si="122"/>
        <v>-0.10389312977099237</v>
      </c>
      <c r="S865" s="25">
        <f t="shared" si="123"/>
        <v>-2.4732824427480919E-2</v>
      </c>
      <c r="T865" s="25"/>
    </row>
    <row r="866" spans="1:20" s="15" customFormat="1" x14ac:dyDescent="0.25">
      <c r="A866" s="15">
        <f t="shared" si="116"/>
        <v>8.6399999999998602</v>
      </c>
      <c r="B866" s="2"/>
      <c r="C866" s="16">
        <v>5.62</v>
      </c>
      <c r="D866" s="16">
        <v>7.07</v>
      </c>
      <c r="E866" s="16">
        <v>16376.59</v>
      </c>
      <c r="F866" s="2"/>
      <c r="G866" s="16">
        <v>2.92</v>
      </c>
      <c r="H866" s="16">
        <v>-16.48</v>
      </c>
      <c r="I866" s="16">
        <v>-3.11</v>
      </c>
      <c r="J866" s="16"/>
      <c r="K866" s="25">
        <f t="shared" si="117"/>
        <v>8.6399999999998602</v>
      </c>
      <c r="L866" s="25"/>
      <c r="M866" s="25">
        <f t="shared" si="118"/>
        <v>3.3639733886718752E-3</v>
      </c>
      <c r="N866" s="25">
        <f t="shared" si="119"/>
        <v>4.2319024658203129E-3</v>
      </c>
      <c r="O866" s="25">
        <f t="shared" si="120"/>
        <v>9.8025645831298824</v>
      </c>
      <c r="P866" s="25"/>
      <c r="Q866" s="25">
        <f t="shared" si="121"/>
        <v>2.2290076335877863E-2</v>
      </c>
      <c r="R866" s="25">
        <f t="shared" si="122"/>
        <v>-0.12580152671755726</v>
      </c>
      <c r="S866" s="25">
        <f t="shared" si="123"/>
        <v>-2.3740458015267175E-2</v>
      </c>
      <c r="T866" s="25"/>
    </row>
    <row r="867" spans="1:20" s="15" customFormat="1" x14ac:dyDescent="0.25">
      <c r="A867" s="15">
        <f t="shared" si="116"/>
        <v>8.64999999999986</v>
      </c>
      <c r="B867" s="2"/>
      <c r="C867" s="16">
        <v>1.37</v>
      </c>
      <c r="D867" s="16">
        <v>1.57</v>
      </c>
      <c r="E867" s="16">
        <v>16372.84</v>
      </c>
      <c r="F867" s="2"/>
      <c r="G867" s="16">
        <v>2.73</v>
      </c>
      <c r="H867" s="16">
        <v>-15.99</v>
      </c>
      <c r="I867" s="16">
        <v>-3.24</v>
      </c>
      <c r="J867" s="16"/>
      <c r="K867" s="25">
        <f t="shared" si="117"/>
        <v>8.64999999999986</v>
      </c>
      <c r="L867" s="25"/>
      <c r="M867" s="25">
        <f t="shared" si="118"/>
        <v>8.2004333496093758E-4</v>
      </c>
      <c r="N867" s="25">
        <f t="shared" si="119"/>
        <v>9.3975769042968754E-4</v>
      </c>
      <c r="O867" s="25">
        <f t="shared" si="120"/>
        <v>9.8003199389648437</v>
      </c>
      <c r="P867" s="25"/>
      <c r="Q867" s="25">
        <f t="shared" si="121"/>
        <v>2.083969465648855E-2</v>
      </c>
      <c r="R867" s="25">
        <f t="shared" si="122"/>
        <v>-0.12206106870229008</v>
      </c>
      <c r="S867" s="25">
        <f t="shared" si="123"/>
        <v>-2.4732824427480919E-2</v>
      </c>
      <c r="T867" s="25"/>
    </row>
    <row r="868" spans="1:20" s="15" customFormat="1" x14ac:dyDescent="0.25">
      <c r="A868" s="15">
        <f t="shared" si="116"/>
        <v>8.6599999999998598</v>
      </c>
      <c r="B868" s="2"/>
      <c r="C868" s="16">
        <v>3.87</v>
      </c>
      <c r="D868" s="16">
        <v>4.07</v>
      </c>
      <c r="E868" s="16">
        <v>16374.59</v>
      </c>
      <c r="F868" s="2"/>
      <c r="G868" s="16">
        <v>2.23</v>
      </c>
      <c r="H868" s="16">
        <v>-14.74</v>
      </c>
      <c r="I868" s="16">
        <v>-2.5499999999999998</v>
      </c>
      <c r="J868" s="16"/>
      <c r="K868" s="25">
        <f t="shared" si="117"/>
        <v>8.6599999999998598</v>
      </c>
      <c r="L868" s="25"/>
      <c r="M868" s="25">
        <f t="shared" si="118"/>
        <v>2.3164727783203127E-3</v>
      </c>
      <c r="N868" s="25">
        <f t="shared" si="119"/>
        <v>2.436187133789063E-3</v>
      </c>
      <c r="O868" s="25">
        <f t="shared" si="120"/>
        <v>9.8013674395751966</v>
      </c>
      <c r="P868" s="25"/>
      <c r="Q868" s="25">
        <f t="shared" si="121"/>
        <v>1.7022900763358779E-2</v>
      </c>
      <c r="R868" s="25">
        <f t="shared" si="122"/>
        <v>-0.11251908396946565</v>
      </c>
      <c r="S868" s="25">
        <f t="shared" si="123"/>
        <v>-1.9465648854961829E-2</v>
      </c>
      <c r="T868" s="25"/>
    </row>
    <row r="869" spans="1:20" s="15" customFormat="1" x14ac:dyDescent="0.25">
      <c r="A869" s="15">
        <f t="shared" si="116"/>
        <v>8.6699999999998596</v>
      </c>
      <c r="B869" s="2"/>
      <c r="C869" s="16">
        <v>13.62</v>
      </c>
      <c r="D869" s="16">
        <v>-3.43</v>
      </c>
      <c r="E869" s="16">
        <v>16374.09</v>
      </c>
      <c r="F869" s="2"/>
      <c r="G869" s="16">
        <v>1.79</v>
      </c>
      <c r="H869" s="16">
        <v>-13.99</v>
      </c>
      <c r="I869" s="16">
        <v>-2.61</v>
      </c>
      <c r="J869" s="16"/>
      <c r="K869" s="25">
        <f t="shared" si="117"/>
        <v>8.6699999999998596</v>
      </c>
      <c r="L869" s="25"/>
      <c r="M869" s="25">
        <f t="shared" si="118"/>
        <v>8.1525476074218745E-3</v>
      </c>
      <c r="N869" s="25">
        <f t="shared" si="119"/>
        <v>-2.0531011962890626E-3</v>
      </c>
      <c r="O869" s="25">
        <f t="shared" si="120"/>
        <v>9.8010681536865238</v>
      </c>
      <c r="P869" s="25"/>
      <c r="Q869" s="25">
        <f t="shared" si="121"/>
        <v>1.366412213740458E-2</v>
      </c>
      <c r="R869" s="25">
        <f t="shared" si="122"/>
        <v>-0.106793893129771</v>
      </c>
      <c r="S869" s="25">
        <f t="shared" si="123"/>
        <v>-1.9923664122137405E-2</v>
      </c>
      <c r="T869" s="25"/>
    </row>
    <row r="870" spans="1:20" s="15" customFormat="1" x14ac:dyDescent="0.25">
      <c r="A870" s="15">
        <f t="shared" si="116"/>
        <v>8.6799999999998594</v>
      </c>
      <c r="B870" s="2"/>
      <c r="C870" s="16">
        <v>19.37</v>
      </c>
      <c r="D870" s="16">
        <v>-0.18</v>
      </c>
      <c r="E870" s="16">
        <v>16379.84</v>
      </c>
      <c r="F870" s="2"/>
      <c r="G870" s="16">
        <v>0.86</v>
      </c>
      <c r="H870" s="16">
        <v>-14.42</v>
      </c>
      <c r="I870" s="16">
        <v>-1.43</v>
      </c>
      <c r="J870" s="16"/>
      <c r="K870" s="25">
        <f t="shared" si="117"/>
        <v>8.6799999999998594</v>
      </c>
      <c r="L870" s="25"/>
      <c r="M870" s="25">
        <f t="shared" si="118"/>
        <v>1.1594335327148439E-2</v>
      </c>
      <c r="N870" s="25">
        <f t="shared" si="119"/>
        <v>-1.07742919921875E-4</v>
      </c>
      <c r="O870" s="25">
        <f t="shared" si="120"/>
        <v>9.8045099414062502</v>
      </c>
      <c r="P870" s="25"/>
      <c r="Q870" s="25">
        <f t="shared" si="121"/>
        <v>6.564885496183206E-3</v>
      </c>
      <c r="R870" s="25">
        <f t="shared" si="122"/>
        <v>-0.1100763358778626</v>
      </c>
      <c r="S870" s="25">
        <f t="shared" si="123"/>
        <v>-1.0916030534351145E-2</v>
      </c>
      <c r="T870" s="25"/>
    </row>
    <row r="871" spans="1:20" s="15" customFormat="1" x14ac:dyDescent="0.25">
      <c r="A871" s="15">
        <f t="shared" si="116"/>
        <v>8.6899999999998592</v>
      </c>
      <c r="B871" s="2"/>
      <c r="C871" s="16">
        <v>10.62</v>
      </c>
      <c r="D871" s="16">
        <v>-0.68</v>
      </c>
      <c r="E871" s="16">
        <v>16379.34</v>
      </c>
      <c r="F871" s="2"/>
      <c r="G871" s="16">
        <v>1.86</v>
      </c>
      <c r="H871" s="16">
        <v>-15.74</v>
      </c>
      <c r="I871" s="16">
        <v>-0.74</v>
      </c>
      <c r="J871" s="16"/>
      <c r="K871" s="25">
        <f t="shared" si="117"/>
        <v>8.6899999999998592</v>
      </c>
      <c r="L871" s="25"/>
      <c r="M871" s="25">
        <f t="shared" si="118"/>
        <v>6.356832275390625E-3</v>
      </c>
      <c r="N871" s="25">
        <f t="shared" si="119"/>
        <v>-4.0702880859375004E-4</v>
      </c>
      <c r="O871" s="25">
        <f t="shared" si="120"/>
        <v>9.8042106555175792</v>
      </c>
      <c r="P871" s="25"/>
      <c r="Q871" s="25">
        <f t="shared" si="121"/>
        <v>1.4198473282442749E-2</v>
      </c>
      <c r="R871" s="25">
        <f t="shared" si="122"/>
        <v>-0.12015267175572519</v>
      </c>
      <c r="S871" s="25">
        <f t="shared" si="123"/>
        <v>-5.6488549618320611E-3</v>
      </c>
      <c r="T871" s="25"/>
    </row>
    <row r="872" spans="1:20" s="15" customFormat="1" x14ac:dyDescent="0.25">
      <c r="A872" s="15">
        <f t="shared" si="116"/>
        <v>8.699999999999859</v>
      </c>
      <c r="B872" s="2"/>
      <c r="C872" s="16">
        <v>5.62</v>
      </c>
      <c r="D872" s="16">
        <v>-3.68</v>
      </c>
      <c r="E872" s="16">
        <v>16378.09</v>
      </c>
      <c r="F872" s="2"/>
      <c r="G872" s="16">
        <v>1.42</v>
      </c>
      <c r="H872" s="16">
        <v>-15.3</v>
      </c>
      <c r="I872" s="16">
        <v>0.64</v>
      </c>
      <c r="J872" s="16"/>
      <c r="K872" s="25">
        <f t="shared" si="117"/>
        <v>8.699999999999859</v>
      </c>
      <c r="L872" s="25"/>
      <c r="M872" s="25">
        <f t="shared" si="118"/>
        <v>3.3639733886718752E-3</v>
      </c>
      <c r="N872" s="25">
        <f t="shared" si="119"/>
        <v>-2.2027441406250003E-3</v>
      </c>
      <c r="O872" s="25">
        <f t="shared" si="120"/>
        <v>9.803462440795899</v>
      </c>
      <c r="P872" s="25"/>
      <c r="Q872" s="25">
        <f t="shared" si="121"/>
        <v>1.083969465648855E-2</v>
      </c>
      <c r="R872" s="25">
        <f t="shared" si="122"/>
        <v>-0.116793893129771</v>
      </c>
      <c r="S872" s="25">
        <f t="shared" si="123"/>
        <v>4.885496183206107E-3</v>
      </c>
      <c r="T872" s="25"/>
    </row>
    <row r="873" spans="1:20" s="15" customFormat="1" x14ac:dyDescent="0.25">
      <c r="A873" s="15">
        <f t="shared" si="116"/>
        <v>8.7099999999998587</v>
      </c>
      <c r="B873" s="2"/>
      <c r="C873" s="16">
        <v>6.62</v>
      </c>
      <c r="D873" s="16">
        <v>2.57</v>
      </c>
      <c r="E873" s="16">
        <v>16396.34</v>
      </c>
      <c r="F873" s="2"/>
      <c r="G873" s="16">
        <v>1.04</v>
      </c>
      <c r="H873" s="16">
        <v>-14.17</v>
      </c>
      <c r="I873" s="16">
        <v>1.07</v>
      </c>
      <c r="J873" s="16"/>
      <c r="K873" s="25">
        <f t="shared" si="117"/>
        <v>8.7099999999998587</v>
      </c>
      <c r="L873" s="25"/>
      <c r="M873" s="25">
        <f t="shared" si="118"/>
        <v>3.9625451660156253E-3</v>
      </c>
      <c r="N873" s="25">
        <f t="shared" si="119"/>
        <v>1.5383294677734376E-3</v>
      </c>
      <c r="O873" s="25">
        <f t="shared" si="120"/>
        <v>9.8143863757324219</v>
      </c>
      <c r="P873" s="25"/>
      <c r="Q873" s="25">
        <f t="shared" si="121"/>
        <v>7.9389312977099242E-3</v>
      </c>
      <c r="R873" s="25">
        <f t="shared" si="122"/>
        <v>-0.10816793893129771</v>
      </c>
      <c r="S873" s="25">
        <f t="shared" si="123"/>
        <v>8.1679389312977104E-3</v>
      </c>
      <c r="T873" s="25"/>
    </row>
    <row r="874" spans="1:20" s="15" customFormat="1" x14ac:dyDescent="0.25">
      <c r="A874" s="15">
        <f t="shared" si="116"/>
        <v>8.7199999999998585</v>
      </c>
      <c r="B874" s="2"/>
      <c r="C874" s="16">
        <v>12.37</v>
      </c>
      <c r="D874" s="16">
        <v>10.07</v>
      </c>
      <c r="E874" s="16">
        <v>16411.09</v>
      </c>
      <c r="F874" s="2"/>
      <c r="G874" s="16">
        <v>0.92</v>
      </c>
      <c r="H874" s="16">
        <v>-12.17</v>
      </c>
      <c r="I874" s="16">
        <v>1.89</v>
      </c>
      <c r="J874" s="16"/>
      <c r="K874" s="25">
        <f t="shared" si="117"/>
        <v>8.7199999999998585</v>
      </c>
      <c r="L874" s="25"/>
      <c r="M874" s="25">
        <f t="shared" si="118"/>
        <v>7.4043328857421875E-3</v>
      </c>
      <c r="N874" s="25">
        <f t="shared" si="119"/>
        <v>6.0276177978515633E-3</v>
      </c>
      <c r="O874" s="25">
        <f t="shared" si="120"/>
        <v>9.8232153094482424</v>
      </c>
      <c r="P874" s="25"/>
      <c r="Q874" s="25">
        <f t="shared" si="121"/>
        <v>7.0229007633587793E-3</v>
      </c>
      <c r="R874" s="25">
        <f t="shared" si="122"/>
        <v>-9.2900763358778629E-2</v>
      </c>
      <c r="S874" s="25">
        <f t="shared" si="123"/>
        <v>1.4427480916030534E-2</v>
      </c>
      <c r="T874" s="25"/>
    </row>
    <row r="875" spans="1:20" s="15" customFormat="1" x14ac:dyDescent="0.25">
      <c r="A875" s="15">
        <f t="shared" si="116"/>
        <v>8.7299999999998583</v>
      </c>
      <c r="B875" s="2"/>
      <c r="C875" s="16">
        <v>5.87</v>
      </c>
      <c r="D875" s="16">
        <v>4.82</v>
      </c>
      <c r="E875" s="16">
        <v>16411.59</v>
      </c>
      <c r="F875" s="2"/>
      <c r="G875" s="16">
        <v>1.73</v>
      </c>
      <c r="H875" s="16">
        <v>-12.74</v>
      </c>
      <c r="I875" s="16">
        <v>1.89</v>
      </c>
      <c r="J875" s="16"/>
      <c r="K875" s="25">
        <f t="shared" si="117"/>
        <v>8.7299999999998583</v>
      </c>
      <c r="L875" s="25"/>
      <c r="M875" s="25">
        <f t="shared" si="118"/>
        <v>3.5136163330078125E-3</v>
      </c>
      <c r="N875" s="25">
        <f t="shared" si="119"/>
        <v>2.8851159667968754E-3</v>
      </c>
      <c r="O875" s="25">
        <f t="shared" si="120"/>
        <v>9.8235145953369152</v>
      </c>
      <c r="P875" s="25"/>
      <c r="Q875" s="25">
        <f t="shared" si="121"/>
        <v>1.3206106870229007E-2</v>
      </c>
      <c r="R875" s="25">
        <f t="shared" si="122"/>
        <v>-9.7251908396946571E-2</v>
      </c>
      <c r="S875" s="25">
        <f t="shared" si="123"/>
        <v>1.4427480916030534E-2</v>
      </c>
      <c r="T875" s="25"/>
    </row>
    <row r="876" spans="1:20" s="15" customFormat="1" x14ac:dyDescent="0.25">
      <c r="A876" s="15">
        <f t="shared" si="116"/>
        <v>8.7399999999998581</v>
      </c>
      <c r="B876" s="2"/>
      <c r="C876" s="16">
        <v>-4.38</v>
      </c>
      <c r="D876" s="16">
        <v>9.32</v>
      </c>
      <c r="E876" s="16">
        <v>16390.59</v>
      </c>
      <c r="F876" s="2"/>
      <c r="G876" s="16">
        <v>2.42</v>
      </c>
      <c r="H876" s="16">
        <v>-12.55</v>
      </c>
      <c r="I876" s="16">
        <v>2.4500000000000002</v>
      </c>
      <c r="J876" s="16"/>
      <c r="K876" s="25">
        <f t="shared" si="117"/>
        <v>8.7399999999998581</v>
      </c>
      <c r="L876" s="25"/>
      <c r="M876" s="25">
        <f t="shared" si="118"/>
        <v>-2.6217443847656252E-3</v>
      </c>
      <c r="N876" s="25">
        <f t="shared" si="119"/>
        <v>5.5786889648437501E-3</v>
      </c>
      <c r="O876" s="25">
        <f t="shared" si="120"/>
        <v>9.8109445880126955</v>
      </c>
      <c r="P876" s="25"/>
      <c r="Q876" s="25">
        <f t="shared" si="121"/>
        <v>1.8473282442748092E-2</v>
      </c>
      <c r="R876" s="25">
        <f t="shared" si="122"/>
        <v>-9.5801526717557262E-2</v>
      </c>
      <c r="S876" s="25">
        <f t="shared" si="123"/>
        <v>1.8702290076335878E-2</v>
      </c>
      <c r="T876" s="25"/>
    </row>
    <row r="877" spans="1:20" s="15" customFormat="1" x14ac:dyDescent="0.25">
      <c r="A877" s="15">
        <f t="shared" si="116"/>
        <v>8.7499999999998579</v>
      </c>
      <c r="B877" s="2"/>
      <c r="C877" s="16">
        <v>-5.38</v>
      </c>
      <c r="D877" s="16">
        <v>2.82</v>
      </c>
      <c r="E877" s="16">
        <v>16386.34</v>
      </c>
      <c r="F877" s="2"/>
      <c r="G877" s="16">
        <v>0.23</v>
      </c>
      <c r="H877" s="16">
        <v>-11.05</v>
      </c>
      <c r="I877" s="16">
        <v>3.39</v>
      </c>
      <c r="J877" s="16"/>
      <c r="K877" s="25">
        <f t="shared" si="117"/>
        <v>8.7499999999998579</v>
      </c>
      <c r="L877" s="25"/>
      <c r="M877" s="25">
        <f t="shared" si="118"/>
        <v>-3.2203161621093749E-3</v>
      </c>
      <c r="N877" s="25">
        <f t="shared" si="119"/>
        <v>1.6879724121093749E-3</v>
      </c>
      <c r="O877" s="25">
        <f t="shared" si="120"/>
        <v>9.808400657958984</v>
      </c>
      <c r="P877" s="25"/>
      <c r="Q877" s="25">
        <f t="shared" si="121"/>
        <v>1.7557251908396948E-3</v>
      </c>
      <c r="R877" s="25">
        <f t="shared" si="122"/>
        <v>-8.4351145038167943E-2</v>
      </c>
      <c r="S877" s="25">
        <f t="shared" si="123"/>
        <v>2.5877862595419847E-2</v>
      </c>
      <c r="T877" s="25"/>
    </row>
    <row r="878" spans="1:20" s="15" customFormat="1" x14ac:dyDescent="0.25">
      <c r="A878" s="15">
        <f t="shared" si="116"/>
        <v>8.7599999999998577</v>
      </c>
      <c r="B878" s="2"/>
      <c r="C878" s="16">
        <v>1.87</v>
      </c>
      <c r="D878" s="16">
        <v>4.82</v>
      </c>
      <c r="E878" s="16">
        <v>16376.84</v>
      </c>
      <c r="F878" s="2"/>
      <c r="G878" s="16">
        <v>1.54</v>
      </c>
      <c r="H878" s="16">
        <v>-11.3</v>
      </c>
      <c r="I878" s="16">
        <v>2.5099999999999998</v>
      </c>
      <c r="J878" s="16"/>
      <c r="K878" s="25">
        <f t="shared" si="117"/>
        <v>8.7599999999998577</v>
      </c>
      <c r="L878" s="25"/>
      <c r="M878" s="25">
        <f t="shared" si="118"/>
        <v>1.1193292236328126E-3</v>
      </c>
      <c r="N878" s="25">
        <f t="shared" si="119"/>
        <v>2.8851159667968754E-3</v>
      </c>
      <c r="O878" s="25">
        <f t="shared" si="120"/>
        <v>9.8027142260742188</v>
      </c>
      <c r="P878" s="25"/>
      <c r="Q878" s="25">
        <f t="shared" si="121"/>
        <v>1.1755725190839695E-2</v>
      </c>
      <c r="R878" s="25">
        <f t="shared" si="122"/>
        <v>-8.6259541984732832E-2</v>
      </c>
      <c r="S878" s="25">
        <f t="shared" si="123"/>
        <v>1.9160305343511447E-2</v>
      </c>
      <c r="T878" s="25"/>
    </row>
    <row r="879" spans="1:20" s="15" customFormat="1" x14ac:dyDescent="0.25">
      <c r="A879" s="15">
        <f t="shared" si="116"/>
        <v>8.7699999999998575</v>
      </c>
      <c r="B879" s="2"/>
      <c r="C879" s="16">
        <v>4.87</v>
      </c>
      <c r="D879" s="16">
        <v>10.82</v>
      </c>
      <c r="E879" s="16">
        <v>16360.34</v>
      </c>
      <c r="F879" s="2"/>
      <c r="G879" s="16">
        <v>1.67</v>
      </c>
      <c r="H879" s="16">
        <v>-11.49</v>
      </c>
      <c r="I879" s="16">
        <v>1.76</v>
      </c>
      <c r="J879" s="16"/>
      <c r="K879" s="25">
        <f t="shared" si="117"/>
        <v>8.7699999999998575</v>
      </c>
      <c r="L879" s="25"/>
      <c r="M879" s="25">
        <f t="shared" si="118"/>
        <v>2.9150445556640628E-3</v>
      </c>
      <c r="N879" s="25">
        <f t="shared" si="119"/>
        <v>6.4765466308593757E-3</v>
      </c>
      <c r="O879" s="25">
        <f t="shared" si="120"/>
        <v>9.7928377917480471</v>
      </c>
      <c r="P879" s="25"/>
      <c r="Q879" s="25">
        <f t="shared" si="121"/>
        <v>1.2748091603053435E-2</v>
      </c>
      <c r="R879" s="25">
        <f t="shared" si="122"/>
        <v>-8.7709923664122141E-2</v>
      </c>
      <c r="S879" s="25">
        <f t="shared" si="123"/>
        <v>1.3435114503816794E-2</v>
      </c>
      <c r="T879" s="25"/>
    </row>
    <row r="880" spans="1:20" s="15" customFormat="1" x14ac:dyDescent="0.25">
      <c r="A880" s="15">
        <f t="shared" si="116"/>
        <v>8.7799999999998573</v>
      </c>
      <c r="B880" s="2"/>
      <c r="C880" s="16">
        <v>3.62</v>
      </c>
      <c r="D880" s="16">
        <v>10.32</v>
      </c>
      <c r="E880" s="16">
        <v>16363.84</v>
      </c>
      <c r="F880" s="2"/>
      <c r="G880" s="16">
        <v>-0.52</v>
      </c>
      <c r="H880" s="16">
        <v>-11.61</v>
      </c>
      <c r="I880" s="16">
        <v>2.2000000000000002</v>
      </c>
      <c r="J880" s="16"/>
      <c r="K880" s="25">
        <f t="shared" si="117"/>
        <v>8.7799999999998573</v>
      </c>
      <c r="L880" s="25"/>
      <c r="M880" s="25">
        <f t="shared" si="118"/>
        <v>2.1668298339843749E-3</v>
      </c>
      <c r="N880" s="25">
        <f t="shared" si="119"/>
        <v>6.1772607421875002E-3</v>
      </c>
      <c r="O880" s="25">
        <f t="shared" si="120"/>
        <v>9.7949327929687513</v>
      </c>
      <c r="P880" s="25"/>
      <c r="Q880" s="25">
        <f t="shared" si="121"/>
        <v>-3.9694656488549621E-3</v>
      </c>
      <c r="R880" s="25">
        <f t="shared" si="122"/>
        <v>-8.8625954198473272E-2</v>
      </c>
      <c r="S880" s="25">
        <f t="shared" si="123"/>
        <v>1.6793893129770993E-2</v>
      </c>
      <c r="T880" s="25"/>
    </row>
    <row r="881" spans="1:20" s="15" customFormat="1" x14ac:dyDescent="0.25">
      <c r="A881" s="15">
        <f t="shared" si="116"/>
        <v>8.789999999999857</v>
      </c>
      <c r="B881" s="2"/>
      <c r="C881" s="16">
        <v>-8.6300000000000008</v>
      </c>
      <c r="D881" s="16">
        <v>4.57</v>
      </c>
      <c r="E881" s="16">
        <v>16354.34</v>
      </c>
      <c r="F881" s="2"/>
      <c r="G881" s="16">
        <v>-1.83</v>
      </c>
      <c r="H881" s="16">
        <v>-13.61</v>
      </c>
      <c r="I881" s="16">
        <v>0.95</v>
      </c>
      <c r="J881" s="16"/>
      <c r="K881" s="25">
        <f t="shared" si="117"/>
        <v>8.789999999999857</v>
      </c>
      <c r="L881" s="25"/>
      <c r="M881" s="25">
        <f t="shared" si="118"/>
        <v>-5.1656744384765635E-3</v>
      </c>
      <c r="N881" s="25">
        <f t="shared" si="119"/>
        <v>2.7354730224609376E-3</v>
      </c>
      <c r="O881" s="25">
        <f t="shared" si="120"/>
        <v>9.7892463610839844</v>
      </c>
      <c r="P881" s="25"/>
      <c r="Q881" s="25">
        <f t="shared" si="121"/>
        <v>-1.3969465648854963E-2</v>
      </c>
      <c r="R881" s="25">
        <f t="shared" si="122"/>
        <v>-0.10389312977099237</v>
      </c>
      <c r="S881" s="25">
        <f t="shared" si="123"/>
        <v>7.2519083969465646E-3</v>
      </c>
      <c r="T881" s="25"/>
    </row>
    <row r="882" spans="1:20" s="15" customFormat="1" x14ac:dyDescent="0.25">
      <c r="A882" s="15">
        <f t="shared" si="116"/>
        <v>8.7999999999998568</v>
      </c>
      <c r="B882" s="2"/>
      <c r="C882" s="16">
        <v>-4.63</v>
      </c>
      <c r="D882" s="16">
        <v>-1.68</v>
      </c>
      <c r="E882" s="16">
        <v>16338.84</v>
      </c>
      <c r="F882" s="2"/>
      <c r="G882" s="16">
        <v>-1.58</v>
      </c>
      <c r="H882" s="16">
        <v>-12.05</v>
      </c>
      <c r="I882" s="16">
        <v>1.26</v>
      </c>
      <c r="J882" s="16"/>
      <c r="K882" s="25">
        <f t="shared" si="117"/>
        <v>8.7999999999998568</v>
      </c>
      <c r="L882" s="25"/>
      <c r="M882" s="25">
        <f t="shared" si="118"/>
        <v>-2.7713873291015626E-3</v>
      </c>
      <c r="N882" s="25">
        <f t="shared" si="119"/>
        <v>-1.0056005859375001E-3</v>
      </c>
      <c r="O882" s="25">
        <f t="shared" si="120"/>
        <v>9.7799684985351565</v>
      </c>
      <c r="P882" s="25"/>
      <c r="Q882" s="25">
        <f t="shared" si="121"/>
        <v>-1.2061068702290076E-2</v>
      </c>
      <c r="R882" s="25">
        <f t="shared" si="122"/>
        <v>-9.1984732824427484E-2</v>
      </c>
      <c r="S882" s="25">
        <f t="shared" si="123"/>
        <v>9.6183206106870232E-3</v>
      </c>
      <c r="T882" s="25"/>
    </row>
    <row r="883" spans="1:20" s="15" customFormat="1" x14ac:dyDescent="0.25">
      <c r="A883" s="15">
        <f t="shared" si="116"/>
        <v>8.8099999999998566</v>
      </c>
      <c r="B883" s="2"/>
      <c r="C883" s="16">
        <v>-3.88</v>
      </c>
      <c r="D883" s="16">
        <v>-3.43</v>
      </c>
      <c r="E883" s="16">
        <v>16328.34</v>
      </c>
      <c r="F883" s="2"/>
      <c r="G883" s="16">
        <v>-1.52</v>
      </c>
      <c r="H883" s="16">
        <v>-12.49</v>
      </c>
      <c r="I883" s="16">
        <v>1.39</v>
      </c>
      <c r="J883" s="16"/>
      <c r="K883" s="25">
        <f t="shared" si="117"/>
        <v>8.8099999999998566</v>
      </c>
      <c r="L883" s="25"/>
      <c r="M883" s="25">
        <f t="shared" si="118"/>
        <v>-2.3224584960937502E-3</v>
      </c>
      <c r="N883" s="25">
        <f t="shared" si="119"/>
        <v>-2.0531011962890626E-3</v>
      </c>
      <c r="O883" s="25">
        <f t="shared" si="120"/>
        <v>9.7736834948730476</v>
      </c>
      <c r="P883" s="25"/>
      <c r="Q883" s="25">
        <f t="shared" si="121"/>
        <v>-1.1603053435114504E-2</v>
      </c>
      <c r="R883" s="25">
        <f t="shared" si="122"/>
        <v>-9.5343511450381682E-2</v>
      </c>
      <c r="S883" s="25">
        <f t="shared" si="123"/>
        <v>1.0610687022900763E-2</v>
      </c>
      <c r="T883" s="25"/>
    </row>
    <row r="884" spans="1:20" s="15" customFormat="1" x14ac:dyDescent="0.25">
      <c r="A884" s="15">
        <f t="shared" si="116"/>
        <v>8.8199999999998564</v>
      </c>
      <c r="B884" s="2"/>
      <c r="C884" s="16">
        <v>7.87</v>
      </c>
      <c r="D884" s="16">
        <v>2.57</v>
      </c>
      <c r="E884" s="16">
        <v>16329.84</v>
      </c>
      <c r="F884" s="2"/>
      <c r="G884" s="16">
        <v>-0.21</v>
      </c>
      <c r="H884" s="16">
        <v>-11.8</v>
      </c>
      <c r="I884" s="16">
        <v>0.95</v>
      </c>
      <c r="J884" s="16"/>
      <c r="K884" s="25">
        <f t="shared" si="117"/>
        <v>8.8199999999998564</v>
      </c>
      <c r="L884" s="25"/>
      <c r="M884" s="25">
        <f t="shared" si="118"/>
        <v>4.7107598876953123E-3</v>
      </c>
      <c r="N884" s="25">
        <f t="shared" si="119"/>
        <v>1.5383294677734376E-3</v>
      </c>
      <c r="O884" s="25">
        <f t="shared" si="120"/>
        <v>9.7745813525390624</v>
      </c>
      <c r="P884" s="25"/>
      <c r="Q884" s="25">
        <f t="shared" si="121"/>
        <v>-1.6030534351145038E-3</v>
      </c>
      <c r="R884" s="25">
        <f t="shared" si="122"/>
        <v>-9.0076335877862596E-2</v>
      </c>
      <c r="S884" s="25">
        <f t="shared" si="123"/>
        <v>7.2519083969465646E-3</v>
      </c>
      <c r="T884" s="25"/>
    </row>
    <row r="885" spans="1:20" s="15" customFormat="1" x14ac:dyDescent="0.25">
      <c r="A885" s="15">
        <f t="shared" si="116"/>
        <v>8.8299999999998562</v>
      </c>
      <c r="B885" s="2"/>
      <c r="C885" s="16">
        <v>-3.63</v>
      </c>
      <c r="D885" s="16">
        <v>9.32</v>
      </c>
      <c r="E885" s="16">
        <v>16320.84</v>
      </c>
      <c r="F885" s="2"/>
      <c r="G885" s="16">
        <v>-1.02</v>
      </c>
      <c r="H885" s="16">
        <v>-11.99</v>
      </c>
      <c r="I885" s="16">
        <v>1.07</v>
      </c>
      <c r="J885" s="16"/>
      <c r="K885" s="25">
        <f t="shared" si="117"/>
        <v>8.8299999999998562</v>
      </c>
      <c r="L885" s="25"/>
      <c r="M885" s="25">
        <f t="shared" si="118"/>
        <v>-2.1728155517578124E-3</v>
      </c>
      <c r="N885" s="25">
        <f t="shared" si="119"/>
        <v>5.5786889648437501E-3</v>
      </c>
      <c r="O885" s="25">
        <f t="shared" si="120"/>
        <v>9.76919420654297</v>
      </c>
      <c r="P885" s="25"/>
      <c r="Q885" s="25">
        <f t="shared" si="121"/>
        <v>-7.7862595419847334E-3</v>
      </c>
      <c r="R885" s="25">
        <f t="shared" si="122"/>
        <v>-9.1526717557251905E-2</v>
      </c>
      <c r="S885" s="25">
        <f t="shared" si="123"/>
        <v>8.1679389312977104E-3</v>
      </c>
      <c r="T885" s="25"/>
    </row>
    <row r="886" spans="1:20" s="15" customFormat="1" x14ac:dyDescent="0.25">
      <c r="A886" s="15">
        <f t="shared" si="116"/>
        <v>8.839999999999856</v>
      </c>
      <c r="B886" s="2"/>
      <c r="C886" s="16">
        <v>-14.63</v>
      </c>
      <c r="D886" s="16">
        <v>3.32</v>
      </c>
      <c r="E886" s="16">
        <v>16314.59</v>
      </c>
      <c r="F886" s="2"/>
      <c r="G886" s="16">
        <v>-0.57999999999999996</v>
      </c>
      <c r="H886" s="16">
        <v>-12.3</v>
      </c>
      <c r="I886" s="16">
        <v>0.64</v>
      </c>
      <c r="J886" s="16"/>
      <c r="K886" s="25">
        <f t="shared" si="117"/>
        <v>8.839999999999856</v>
      </c>
      <c r="L886" s="25"/>
      <c r="M886" s="25">
        <f t="shared" si="118"/>
        <v>-8.7571051025390634E-3</v>
      </c>
      <c r="N886" s="25">
        <f t="shared" si="119"/>
        <v>1.9872583007812502E-3</v>
      </c>
      <c r="O886" s="25">
        <f t="shared" si="120"/>
        <v>9.7654531329345708</v>
      </c>
      <c r="P886" s="25"/>
      <c r="Q886" s="25">
        <f t="shared" si="121"/>
        <v>-4.4274809160305337E-3</v>
      </c>
      <c r="R886" s="25">
        <f t="shared" si="122"/>
        <v>-9.3893129770992373E-2</v>
      </c>
      <c r="S886" s="25">
        <f t="shared" si="123"/>
        <v>4.885496183206107E-3</v>
      </c>
      <c r="T886" s="25"/>
    </row>
    <row r="887" spans="1:20" s="15" customFormat="1" x14ac:dyDescent="0.25">
      <c r="A887" s="15">
        <f t="shared" si="116"/>
        <v>8.8499999999998558</v>
      </c>
      <c r="B887" s="2"/>
      <c r="C887" s="16">
        <v>-15.13</v>
      </c>
      <c r="D887" s="16">
        <v>1.32</v>
      </c>
      <c r="E887" s="16">
        <v>16315.59</v>
      </c>
      <c r="F887" s="2"/>
      <c r="G887" s="16">
        <v>-2.64</v>
      </c>
      <c r="H887" s="16">
        <v>-10.67</v>
      </c>
      <c r="I887" s="16">
        <v>1.1399999999999999</v>
      </c>
      <c r="J887" s="16"/>
      <c r="K887" s="25">
        <f t="shared" si="117"/>
        <v>8.8499999999998558</v>
      </c>
      <c r="L887" s="25"/>
      <c r="M887" s="25">
        <f t="shared" si="118"/>
        <v>-9.0563909912109389E-3</v>
      </c>
      <c r="N887" s="25">
        <f t="shared" si="119"/>
        <v>7.9011474609375011E-4</v>
      </c>
      <c r="O887" s="25">
        <f t="shared" si="120"/>
        <v>9.7660517047119146</v>
      </c>
      <c r="P887" s="25"/>
      <c r="Q887" s="25">
        <f t="shared" si="121"/>
        <v>-2.0152671755725191E-2</v>
      </c>
      <c r="R887" s="25">
        <f t="shared" si="122"/>
        <v>-8.1450381679389311E-2</v>
      </c>
      <c r="S887" s="25">
        <f t="shared" si="123"/>
        <v>8.7022900763358765E-3</v>
      </c>
      <c r="T887" s="25"/>
    </row>
    <row r="888" spans="1:20" s="15" customFormat="1" x14ac:dyDescent="0.25">
      <c r="A888" s="15">
        <f t="shared" si="116"/>
        <v>8.8599999999998555</v>
      </c>
      <c r="B888" s="2"/>
      <c r="C888" s="16">
        <v>-9.8800000000000008</v>
      </c>
      <c r="D888" s="16">
        <v>4.07</v>
      </c>
      <c r="E888" s="16">
        <v>16322.09</v>
      </c>
      <c r="F888" s="2"/>
      <c r="G888" s="16">
        <v>-2.64</v>
      </c>
      <c r="H888" s="16">
        <v>-12.74</v>
      </c>
      <c r="I888" s="16">
        <v>0.89</v>
      </c>
      <c r="J888" s="16"/>
      <c r="K888" s="25">
        <f t="shared" si="117"/>
        <v>8.8599999999998555</v>
      </c>
      <c r="L888" s="25"/>
      <c r="M888" s="25">
        <f t="shared" si="118"/>
        <v>-5.9138891601562505E-3</v>
      </c>
      <c r="N888" s="25">
        <f t="shared" si="119"/>
        <v>2.436187133789063E-3</v>
      </c>
      <c r="O888" s="25">
        <f t="shared" si="120"/>
        <v>9.7699424212646484</v>
      </c>
      <c r="P888" s="25"/>
      <c r="Q888" s="25">
        <f t="shared" si="121"/>
        <v>-2.0152671755725191E-2</v>
      </c>
      <c r="R888" s="25">
        <f t="shared" si="122"/>
        <v>-9.7251908396946571E-2</v>
      </c>
      <c r="S888" s="25">
        <f t="shared" si="123"/>
        <v>6.7938931297709922E-3</v>
      </c>
      <c r="T888" s="25"/>
    </row>
    <row r="889" spans="1:20" s="15" customFormat="1" x14ac:dyDescent="0.25">
      <c r="A889" s="15">
        <f t="shared" si="116"/>
        <v>8.8699999999998553</v>
      </c>
      <c r="B889" s="2"/>
      <c r="C889" s="16">
        <v>-5.13</v>
      </c>
      <c r="D889" s="16">
        <v>3.07</v>
      </c>
      <c r="E889" s="16">
        <v>16310.34</v>
      </c>
      <c r="F889" s="2"/>
      <c r="G889" s="16">
        <v>-0.71</v>
      </c>
      <c r="H889" s="16">
        <v>-12.8</v>
      </c>
      <c r="I889" s="16">
        <v>0.51</v>
      </c>
      <c r="J889" s="16"/>
      <c r="K889" s="25">
        <f t="shared" si="117"/>
        <v>8.8699999999998553</v>
      </c>
      <c r="L889" s="25"/>
      <c r="M889" s="25">
        <f t="shared" si="118"/>
        <v>-3.0706732177734376E-3</v>
      </c>
      <c r="N889" s="25">
        <f t="shared" si="119"/>
        <v>1.8376153564453124E-3</v>
      </c>
      <c r="O889" s="25">
        <f t="shared" si="120"/>
        <v>9.7629092028808593</v>
      </c>
      <c r="P889" s="25"/>
      <c r="Q889" s="25">
        <f t="shared" si="121"/>
        <v>-5.4198473282442748E-3</v>
      </c>
      <c r="R889" s="25">
        <f t="shared" si="122"/>
        <v>-9.7709923664122136E-2</v>
      </c>
      <c r="S889" s="25">
        <f t="shared" si="123"/>
        <v>3.8931297709923667E-3</v>
      </c>
      <c r="T889" s="25"/>
    </row>
    <row r="890" spans="1:20" s="15" customFormat="1" x14ac:dyDescent="0.25">
      <c r="A890" s="15">
        <f t="shared" si="116"/>
        <v>8.8799999999998551</v>
      </c>
      <c r="B890" s="2"/>
      <c r="C890" s="16">
        <v>-10.38</v>
      </c>
      <c r="D890" s="16">
        <v>-0.43</v>
      </c>
      <c r="E890" s="16">
        <v>16302.59</v>
      </c>
      <c r="F890" s="2"/>
      <c r="G890" s="16">
        <v>-0.46</v>
      </c>
      <c r="H890" s="16">
        <v>-12.92</v>
      </c>
      <c r="I890" s="16">
        <v>-0.74</v>
      </c>
      <c r="J890" s="16"/>
      <c r="K890" s="25">
        <f t="shared" si="117"/>
        <v>8.8799999999998551</v>
      </c>
      <c r="L890" s="25"/>
      <c r="M890" s="25">
        <f t="shared" si="118"/>
        <v>-6.213175048828126E-3</v>
      </c>
      <c r="N890" s="25">
        <f t="shared" si="119"/>
        <v>-2.5738586425781251E-4</v>
      </c>
      <c r="O890" s="25">
        <f t="shared" si="120"/>
        <v>9.7582702716064453</v>
      </c>
      <c r="P890" s="25"/>
      <c r="Q890" s="25">
        <f t="shared" si="121"/>
        <v>-3.5114503816793896E-3</v>
      </c>
      <c r="R890" s="25">
        <f t="shared" si="122"/>
        <v>-9.8625954198473281E-2</v>
      </c>
      <c r="S890" s="25">
        <f t="shared" si="123"/>
        <v>-5.6488549618320611E-3</v>
      </c>
      <c r="T890" s="25"/>
    </row>
    <row r="891" spans="1:20" s="15" customFormat="1" x14ac:dyDescent="0.25">
      <c r="A891" s="15">
        <f t="shared" si="116"/>
        <v>8.8899999999998549</v>
      </c>
      <c r="B891" s="2"/>
      <c r="C891" s="16">
        <v>-11.63</v>
      </c>
      <c r="D891" s="16">
        <v>6.07</v>
      </c>
      <c r="E891" s="16">
        <v>16302.59</v>
      </c>
      <c r="F891" s="2"/>
      <c r="G891" s="16">
        <v>-1.1399999999999999</v>
      </c>
      <c r="H891" s="16">
        <v>-12.24</v>
      </c>
      <c r="I891" s="16">
        <v>-0.11</v>
      </c>
      <c r="J891" s="16"/>
      <c r="K891" s="25">
        <f t="shared" si="117"/>
        <v>8.8899999999998549</v>
      </c>
      <c r="L891" s="25"/>
      <c r="M891" s="25">
        <f t="shared" si="118"/>
        <v>-6.9613897705078131E-3</v>
      </c>
      <c r="N891" s="25">
        <f t="shared" si="119"/>
        <v>3.6333306884765628E-3</v>
      </c>
      <c r="O891" s="25">
        <f t="shared" si="120"/>
        <v>9.7582702716064453</v>
      </c>
      <c r="P891" s="25"/>
      <c r="Q891" s="25">
        <f t="shared" si="121"/>
        <v>-8.7022900763358765E-3</v>
      </c>
      <c r="R891" s="25">
        <f t="shared" si="122"/>
        <v>-9.3435114503816794E-2</v>
      </c>
      <c r="S891" s="25">
        <f t="shared" si="123"/>
        <v>-8.396946564885496E-4</v>
      </c>
      <c r="T891" s="25"/>
    </row>
    <row r="892" spans="1:20" s="15" customFormat="1" x14ac:dyDescent="0.25">
      <c r="A892" s="15">
        <f t="shared" si="116"/>
        <v>8.8999999999998547</v>
      </c>
      <c r="B892" s="2"/>
      <c r="C892" s="16">
        <v>-2.88</v>
      </c>
      <c r="D892" s="16">
        <v>5.07</v>
      </c>
      <c r="E892" s="16">
        <v>16304.84</v>
      </c>
      <c r="F892" s="2"/>
      <c r="G892" s="16">
        <v>-2.71</v>
      </c>
      <c r="H892" s="16">
        <v>-12.05</v>
      </c>
      <c r="I892" s="16">
        <v>-1.3</v>
      </c>
      <c r="J892" s="16"/>
      <c r="K892" s="25">
        <f t="shared" si="117"/>
        <v>8.8999999999998547</v>
      </c>
      <c r="L892" s="25"/>
      <c r="M892" s="25">
        <f t="shared" si="118"/>
        <v>-1.7238867187500001E-3</v>
      </c>
      <c r="N892" s="25">
        <f t="shared" si="119"/>
        <v>3.0347589111328127E-3</v>
      </c>
      <c r="O892" s="25">
        <f t="shared" si="120"/>
        <v>9.7596170581054693</v>
      </c>
      <c r="P892" s="25"/>
      <c r="Q892" s="25">
        <f t="shared" si="121"/>
        <v>-2.0687022900763359E-2</v>
      </c>
      <c r="R892" s="25">
        <f t="shared" si="122"/>
        <v>-9.1984732824427484E-2</v>
      </c>
      <c r="S892" s="25">
        <f t="shared" si="123"/>
        <v>-9.9236641221374048E-3</v>
      </c>
      <c r="T892" s="25"/>
    </row>
    <row r="893" spans="1:20" s="15" customFormat="1" x14ac:dyDescent="0.25">
      <c r="A893" s="15">
        <f t="shared" si="116"/>
        <v>8.9099999999998545</v>
      </c>
      <c r="B893" s="2"/>
      <c r="C893" s="16">
        <v>1.87</v>
      </c>
      <c r="D893" s="16">
        <v>8.32</v>
      </c>
      <c r="E893" s="16">
        <v>16307.09</v>
      </c>
      <c r="F893" s="2"/>
      <c r="G893" s="16">
        <v>-1.33</v>
      </c>
      <c r="H893" s="16">
        <v>-10.92</v>
      </c>
      <c r="I893" s="16">
        <v>-2.2999999999999998</v>
      </c>
      <c r="J893" s="16"/>
      <c r="K893" s="25">
        <f t="shared" si="117"/>
        <v>8.9099999999998545</v>
      </c>
      <c r="L893" s="25"/>
      <c r="M893" s="25">
        <f t="shared" si="118"/>
        <v>1.1193292236328126E-3</v>
      </c>
      <c r="N893" s="25">
        <f t="shared" si="119"/>
        <v>4.9801171875E-3</v>
      </c>
      <c r="O893" s="25">
        <f t="shared" si="120"/>
        <v>9.7609638446044933</v>
      </c>
      <c r="P893" s="25"/>
      <c r="Q893" s="25">
        <f t="shared" si="121"/>
        <v>-1.0152671755725191E-2</v>
      </c>
      <c r="R893" s="25">
        <f t="shared" si="122"/>
        <v>-8.33587786259542E-2</v>
      </c>
      <c r="S893" s="25">
        <f t="shared" si="123"/>
        <v>-1.7557251908396944E-2</v>
      </c>
      <c r="T893" s="25"/>
    </row>
    <row r="894" spans="1:20" s="15" customFormat="1" x14ac:dyDescent="0.25">
      <c r="A894" s="15">
        <f t="shared" si="116"/>
        <v>8.9199999999998543</v>
      </c>
      <c r="B894" s="2"/>
      <c r="C894" s="16">
        <v>2.87</v>
      </c>
      <c r="D894" s="16">
        <v>10.32</v>
      </c>
      <c r="E894" s="16">
        <v>16311.84</v>
      </c>
      <c r="F894" s="2"/>
      <c r="G894" s="16">
        <v>-2.27</v>
      </c>
      <c r="H894" s="16">
        <v>-11.05</v>
      </c>
      <c r="I894" s="16">
        <v>-2.2999999999999998</v>
      </c>
      <c r="J894" s="16"/>
      <c r="K894" s="25">
        <f t="shared" si="117"/>
        <v>8.9199999999998543</v>
      </c>
      <c r="L894" s="25"/>
      <c r="M894" s="25">
        <f t="shared" si="118"/>
        <v>1.7179010009765626E-3</v>
      </c>
      <c r="N894" s="25">
        <f t="shared" si="119"/>
        <v>6.1772607421875002E-3</v>
      </c>
      <c r="O894" s="25">
        <f t="shared" si="120"/>
        <v>9.7638070605468759</v>
      </c>
      <c r="P894" s="25"/>
      <c r="Q894" s="25">
        <f t="shared" si="121"/>
        <v>-1.7328244274809161E-2</v>
      </c>
      <c r="R894" s="25">
        <f t="shared" si="122"/>
        <v>-8.4351145038167943E-2</v>
      </c>
      <c r="S894" s="25">
        <f t="shared" si="123"/>
        <v>-1.7557251908396944E-2</v>
      </c>
      <c r="T894" s="25"/>
    </row>
    <row r="895" spans="1:20" s="15" customFormat="1" x14ac:dyDescent="0.25">
      <c r="A895" s="15">
        <f t="shared" si="116"/>
        <v>8.9299999999998541</v>
      </c>
      <c r="B895" s="2"/>
      <c r="C895" s="16">
        <v>2.87</v>
      </c>
      <c r="D895" s="16">
        <v>1.57</v>
      </c>
      <c r="E895" s="16">
        <v>16330.59</v>
      </c>
      <c r="F895" s="2"/>
      <c r="G895" s="16">
        <v>-2.52</v>
      </c>
      <c r="H895" s="16">
        <v>-10.42</v>
      </c>
      <c r="I895" s="16">
        <v>-2.4900000000000002</v>
      </c>
      <c r="J895" s="16"/>
      <c r="K895" s="25">
        <f t="shared" si="117"/>
        <v>8.9299999999998541</v>
      </c>
      <c r="L895" s="25"/>
      <c r="M895" s="25">
        <f t="shared" si="118"/>
        <v>1.7179010009765626E-3</v>
      </c>
      <c r="N895" s="25">
        <f t="shared" si="119"/>
        <v>9.3975769042968754E-4</v>
      </c>
      <c r="O895" s="25">
        <f t="shared" si="120"/>
        <v>9.7750302813720715</v>
      </c>
      <c r="P895" s="25"/>
      <c r="Q895" s="25">
        <f t="shared" si="121"/>
        <v>-1.9236641221374046E-2</v>
      </c>
      <c r="R895" s="25">
        <f t="shared" si="122"/>
        <v>-7.9541984732824422E-2</v>
      </c>
      <c r="S895" s="25">
        <f t="shared" si="123"/>
        <v>-1.900763358778626E-2</v>
      </c>
      <c r="T895" s="25"/>
    </row>
    <row r="896" spans="1:20" s="15" customFormat="1" x14ac:dyDescent="0.25">
      <c r="A896" s="15">
        <f t="shared" si="116"/>
        <v>8.9399999999998538</v>
      </c>
      <c r="B896" s="2"/>
      <c r="C896" s="16">
        <v>-1.1299999999999999</v>
      </c>
      <c r="D896" s="16">
        <v>6.57</v>
      </c>
      <c r="E896" s="16">
        <v>16335.34</v>
      </c>
      <c r="F896" s="2"/>
      <c r="G896" s="16">
        <v>-1.39</v>
      </c>
      <c r="H896" s="16">
        <v>-11.17</v>
      </c>
      <c r="I896" s="16">
        <v>-2.4300000000000002</v>
      </c>
      <c r="J896" s="16"/>
      <c r="K896" s="25">
        <f t="shared" si="117"/>
        <v>8.9399999999998538</v>
      </c>
      <c r="L896" s="25"/>
      <c r="M896" s="25">
        <f t="shared" si="118"/>
        <v>-6.7638610839843743E-4</v>
      </c>
      <c r="N896" s="25">
        <f t="shared" si="119"/>
        <v>3.9326165771484374E-3</v>
      </c>
      <c r="O896" s="25">
        <f t="shared" si="120"/>
        <v>9.7778734973144541</v>
      </c>
      <c r="P896" s="25"/>
      <c r="Q896" s="25">
        <f t="shared" si="121"/>
        <v>-1.0610687022900763E-2</v>
      </c>
      <c r="R896" s="25">
        <f t="shared" si="122"/>
        <v>-8.5267175572519088E-2</v>
      </c>
      <c r="S896" s="25">
        <f t="shared" si="123"/>
        <v>-1.8549618320610688E-2</v>
      </c>
      <c r="T896" s="25"/>
    </row>
    <row r="897" spans="1:20" s="15" customFormat="1" x14ac:dyDescent="0.25">
      <c r="A897" s="15">
        <f t="shared" si="116"/>
        <v>8.9499999999998536</v>
      </c>
      <c r="B897" s="2"/>
      <c r="C897" s="16">
        <v>9.3699999999999992</v>
      </c>
      <c r="D897" s="16">
        <v>12.82</v>
      </c>
      <c r="E897" s="16">
        <v>16349.09</v>
      </c>
      <c r="F897" s="2"/>
      <c r="G897" s="16">
        <v>-0.89</v>
      </c>
      <c r="H897" s="16">
        <v>-10.74</v>
      </c>
      <c r="I897" s="16">
        <v>-1.49</v>
      </c>
      <c r="J897" s="16"/>
      <c r="K897" s="25">
        <f t="shared" si="117"/>
        <v>8.9499999999998536</v>
      </c>
      <c r="L897" s="25"/>
      <c r="M897" s="25">
        <f t="shared" si="118"/>
        <v>5.6086175537109371E-3</v>
      </c>
      <c r="N897" s="25">
        <f t="shared" si="119"/>
        <v>7.6736901855468751E-3</v>
      </c>
      <c r="O897" s="25">
        <f t="shared" si="120"/>
        <v>9.7861038592529308</v>
      </c>
      <c r="P897" s="25"/>
      <c r="Q897" s="25">
        <f t="shared" si="121"/>
        <v>-6.7938931297709922E-3</v>
      </c>
      <c r="R897" s="25">
        <f t="shared" si="122"/>
        <v>-8.1984732824427489E-2</v>
      </c>
      <c r="S897" s="25">
        <f t="shared" si="123"/>
        <v>-1.1374045801526718E-2</v>
      </c>
      <c r="T897" s="25"/>
    </row>
    <row r="898" spans="1:20" s="15" customFormat="1" x14ac:dyDescent="0.25">
      <c r="A898" s="15">
        <f t="shared" si="116"/>
        <v>8.9599999999998534</v>
      </c>
      <c r="B898" s="2"/>
      <c r="C898" s="16">
        <v>15.37</v>
      </c>
      <c r="D898" s="16">
        <v>20.07</v>
      </c>
      <c r="E898" s="16">
        <v>16357.59</v>
      </c>
      <c r="F898" s="2"/>
      <c r="G898" s="16">
        <v>0.17</v>
      </c>
      <c r="H898" s="16">
        <v>-12.8</v>
      </c>
      <c r="I898" s="16">
        <v>-1.55</v>
      </c>
      <c r="J898" s="16"/>
      <c r="K898" s="25">
        <f t="shared" si="117"/>
        <v>8.9599999999998534</v>
      </c>
      <c r="L898" s="25"/>
      <c r="M898" s="25">
        <f t="shared" si="118"/>
        <v>9.200048217773437E-3</v>
      </c>
      <c r="N898" s="25">
        <f t="shared" si="119"/>
        <v>1.2013335571289063E-2</v>
      </c>
      <c r="O898" s="25">
        <f t="shared" si="120"/>
        <v>9.7911917193603522</v>
      </c>
      <c r="P898" s="25"/>
      <c r="Q898" s="25">
        <f t="shared" si="121"/>
        <v>1.2977099236641222E-3</v>
      </c>
      <c r="R898" s="25">
        <f t="shared" si="122"/>
        <v>-9.7709923664122136E-2</v>
      </c>
      <c r="S898" s="25">
        <f t="shared" si="123"/>
        <v>-1.183206106870229E-2</v>
      </c>
      <c r="T898" s="25"/>
    </row>
    <row r="899" spans="1:20" s="15" customFormat="1" x14ac:dyDescent="0.25">
      <c r="A899" s="15">
        <f t="shared" si="116"/>
        <v>8.9699999999998532</v>
      </c>
      <c r="B899" s="2"/>
      <c r="C899" s="16">
        <v>16.62</v>
      </c>
      <c r="D899" s="16">
        <v>24.82</v>
      </c>
      <c r="E899" s="16">
        <v>16381.09</v>
      </c>
      <c r="F899" s="2"/>
      <c r="G899" s="16">
        <v>-0.64</v>
      </c>
      <c r="H899" s="16">
        <v>-12.61</v>
      </c>
      <c r="I899" s="16">
        <v>-1.18</v>
      </c>
      <c r="J899" s="16"/>
      <c r="K899" s="25">
        <f t="shared" si="117"/>
        <v>8.9699999999998532</v>
      </c>
      <c r="L899" s="25"/>
      <c r="M899" s="25">
        <f t="shared" si="118"/>
        <v>9.9482629394531258E-3</v>
      </c>
      <c r="N899" s="25">
        <f t="shared" si="119"/>
        <v>1.4856551513671875E-2</v>
      </c>
      <c r="O899" s="25">
        <f t="shared" si="120"/>
        <v>9.8052581561279304</v>
      </c>
      <c r="P899" s="25"/>
      <c r="Q899" s="25">
        <f t="shared" si="121"/>
        <v>-4.885496183206107E-3</v>
      </c>
      <c r="R899" s="25">
        <f t="shared" si="122"/>
        <v>-9.6259541984732813E-2</v>
      </c>
      <c r="S899" s="25">
        <f t="shared" si="123"/>
        <v>-9.0076335877862599E-3</v>
      </c>
      <c r="T899" s="25"/>
    </row>
    <row r="900" spans="1:20" s="15" customFormat="1" x14ac:dyDescent="0.25">
      <c r="A900" s="15">
        <f t="shared" ref="A900:A963" si="124">A899+0.01</f>
        <v>8.979999999999853</v>
      </c>
      <c r="B900" s="2"/>
      <c r="C900" s="16">
        <v>6.62</v>
      </c>
      <c r="D900" s="16">
        <v>17.82</v>
      </c>
      <c r="E900" s="16">
        <v>16364.84</v>
      </c>
      <c r="F900" s="2"/>
      <c r="G900" s="16">
        <v>-1.02</v>
      </c>
      <c r="H900" s="16">
        <v>-13.49</v>
      </c>
      <c r="I900" s="16">
        <v>-0.55000000000000004</v>
      </c>
      <c r="J900" s="16"/>
      <c r="K900" s="25">
        <f t="shared" ref="K900:K963" si="125">A900</f>
        <v>8.979999999999853</v>
      </c>
      <c r="L900" s="25"/>
      <c r="M900" s="25">
        <f t="shared" ref="M900:M963" si="126">(C900/16384)*9.807</f>
        <v>3.9625451660156253E-3</v>
      </c>
      <c r="N900" s="25">
        <f t="shared" ref="N900:N963" si="127">(D900/16384)*9.807</f>
        <v>1.0666549072265625E-2</v>
      </c>
      <c r="O900" s="25">
        <f t="shared" ref="O900:O963" si="128">(E900/16384)*9.807</f>
        <v>9.7955313647460951</v>
      </c>
      <c r="P900" s="25"/>
      <c r="Q900" s="25">
        <f t="shared" ref="Q900:Q963" si="129">G900/131</f>
        <v>-7.7862595419847334E-3</v>
      </c>
      <c r="R900" s="25">
        <f t="shared" ref="R900:R963" si="130">H900/131</f>
        <v>-0.10297709923664122</v>
      </c>
      <c r="S900" s="25">
        <f t="shared" ref="S900:S963" si="131">I900/131</f>
        <v>-4.1984732824427483E-3</v>
      </c>
      <c r="T900" s="25"/>
    </row>
    <row r="901" spans="1:20" s="15" customFormat="1" x14ac:dyDescent="0.25">
      <c r="A901" s="15">
        <f t="shared" si="124"/>
        <v>8.9899999999998528</v>
      </c>
      <c r="B901" s="2"/>
      <c r="C901" s="16">
        <v>9.3699999999999992</v>
      </c>
      <c r="D901" s="16">
        <v>14.07</v>
      </c>
      <c r="E901" s="16">
        <v>16371.84</v>
      </c>
      <c r="F901" s="2"/>
      <c r="G901" s="16">
        <v>-1.1399999999999999</v>
      </c>
      <c r="H901" s="16">
        <v>-12.8</v>
      </c>
      <c r="I901" s="16">
        <v>-1.18</v>
      </c>
      <c r="J901" s="16"/>
      <c r="K901" s="25">
        <f t="shared" si="125"/>
        <v>8.9899999999998528</v>
      </c>
      <c r="L901" s="25"/>
      <c r="M901" s="25">
        <f t="shared" si="126"/>
        <v>5.6086175537109371E-3</v>
      </c>
      <c r="N901" s="25">
        <f t="shared" si="127"/>
        <v>8.4219049072265639E-3</v>
      </c>
      <c r="O901" s="25">
        <f t="shared" si="128"/>
        <v>9.7997213671874999</v>
      </c>
      <c r="P901" s="25"/>
      <c r="Q901" s="25">
        <f t="shared" si="129"/>
        <v>-8.7022900763358765E-3</v>
      </c>
      <c r="R901" s="25">
        <f t="shared" si="130"/>
        <v>-9.7709923664122136E-2</v>
      </c>
      <c r="S901" s="25">
        <f t="shared" si="131"/>
        <v>-9.0076335877862599E-3</v>
      </c>
      <c r="T901" s="25"/>
    </row>
    <row r="902" spans="1:20" s="15" customFormat="1" x14ac:dyDescent="0.25">
      <c r="A902" s="15">
        <f t="shared" si="124"/>
        <v>8.9999999999998526</v>
      </c>
      <c r="B902" s="2"/>
      <c r="C902" s="16">
        <v>15.37</v>
      </c>
      <c r="D902" s="16">
        <v>14.82</v>
      </c>
      <c r="E902" s="16">
        <v>16378.59</v>
      </c>
      <c r="F902" s="2"/>
      <c r="G902" s="16">
        <v>0.36</v>
      </c>
      <c r="H902" s="16">
        <v>-13.24</v>
      </c>
      <c r="I902" s="16">
        <v>-1.55</v>
      </c>
      <c r="J902" s="16"/>
      <c r="K902" s="25">
        <f t="shared" si="125"/>
        <v>8.9999999999998526</v>
      </c>
      <c r="L902" s="25"/>
      <c r="M902" s="25">
        <f t="shared" si="126"/>
        <v>9.200048217773437E-3</v>
      </c>
      <c r="N902" s="25">
        <f t="shared" si="127"/>
        <v>8.8708337402343754E-3</v>
      </c>
      <c r="O902" s="25">
        <f t="shared" si="128"/>
        <v>9.80376172668457</v>
      </c>
      <c r="P902" s="25"/>
      <c r="Q902" s="25">
        <f t="shared" si="129"/>
        <v>2.7480916030534351E-3</v>
      </c>
      <c r="R902" s="25">
        <f t="shared" si="130"/>
        <v>-0.10106870229007633</v>
      </c>
      <c r="S902" s="25">
        <f t="shared" si="131"/>
        <v>-1.183206106870229E-2</v>
      </c>
      <c r="T902" s="25"/>
    </row>
    <row r="903" spans="1:20" s="15" customFormat="1" x14ac:dyDescent="0.25">
      <c r="A903" s="15">
        <f t="shared" si="124"/>
        <v>9.0099999999998523</v>
      </c>
      <c r="B903" s="2"/>
      <c r="C903" s="16">
        <v>16.87</v>
      </c>
      <c r="D903" s="16">
        <v>13.82</v>
      </c>
      <c r="E903" s="16">
        <v>16382.34</v>
      </c>
      <c r="F903" s="2"/>
      <c r="G903" s="16">
        <v>2.98</v>
      </c>
      <c r="H903" s="16">
        <v>-14.24</v>
      </c>
      <c r="I903" s="16">
        <v>-2.4300000000000002</v>
      </c>
      <c r="J903" s="16"/>
      <c r="K903" s="25">
        <f t="shared" si="125"/>
        <v>9.0099999999998523</v>
      </c>
      <c r="L903" s="25"/>
      <c r="M903" s="25">
        <f t="shared" si="126"/>
        <v>1.0097905883789064E-2</v>
      </c>
      <c r="N903" s="25">
        <f t="shared" si="127"/>
        <v>8.2722619628906261E-3</v>
      </c>
      <c r="O903" s="25">
        <f t="shared" si="128"/>
        <v>9.8060063708496106</v>
      </c>
      <c r="P903" s="25"/>
      <c r="Q903" s="25">
        <f t="shared" si="129"/>
        <v>2.2748091603053435E-2</v>
      </c>
      <c r="R903" s="25">
        <f t="shared" si="130"/>
        <v>-0.10870229007633588</v>
      </c>
      <c r="S903" s="25">
        <f t="shared" si="131"/>
        <v>-1.8549618320610688E-2</v>
      </c>
      <c r="T903" s="25"/>
    </row>
    <row r="904" spans="1:20" s="15" customFormat="1" x14ac:dyDescent="0.25">
      <c r="A904" s="15">
        <f t="shared" si="124"/>
        <v>9.0199999999998521</v>
      </c>
      <c r="B904" s="2"/>
      <c r="C904" s="16">
        <v>9.3699999999999992</v>
      </c>
      <c r="D904" s="16">
        <v>10.32</v>
      </c>
      <c r="E904" s="16">
        <v>16372.09</v>
      </c>
      <c r="F904" s="2"/>
      <c r="G904" s="16">
        <v>3.11</v>
      </c>
      <c r="H904" s="16">
        <v>-12.61</v>
      </c>
      <c r="I904" s="16">
        <v>-1.8</v>
      </c>
      <c r="J904" s="16"/>
      <c r="K904" s="25">
        <f t="shared" si="125"/>
        <v>9.0199999999998521</v>
      </c>
      <c r="L904" s="25"/>
      <c r="M904" s="25">
        <f t="shared" si="126"/>
        <v>5.6086175537109371E-3</v>
      </c>
      <c r="N904" s="25">
        <f t="shared" si="127"/>
        <v>6.1772607421875002E-3</v>
      </c>
      <c r="O904" s="25">
        <f t="shared" si="128"/>
        <v>9.7998710101318363</v>
      </c>
      <c r="P904" s="25"/>
      <c r="Q904" s="25">
        <f t="shared" si="129"/>
        <v>2.3740458015267175E-2</v>
      </c>
      <c r="R904" s="25">
        <f t="shared" si="130"/>
        <v>-9.6259541984732813E-2</v>
      </c>
      <c r="S904" s="25">
        <f t="shared" si="131"/>
        <v>-1.3740458015267175E-2</v>
      </c>
      <c r="T904" s="25"/>
    </row>
    <row r="905" spans="1:20" s="15" customFormat="1" x14ac:dyDescent="0.25">
      <c r="A905" s="15">
        <f t="shared" si="124"/>
        <v>9.0299999999998519</v>
      </c>
      <c r="B905" s="2"/>
      <c r="C905" s="16">
        <v>-1.63</v>
      </c>
      <c r="D905" s="16">
        <v>6.32</v>
      </c>
      <c r="E905" s="16">
        <v>16371.59</v>
      </c>
      <c r="F905" s="2"/>
      <c r="G905" s="16">
        <v>0.67</v>
      </c>
      <c r="H905" s="16">
        <v>-13.55</v>
      </c>
      <c r="I905" s="16">
        <v>-1.8</v>
      </c>
      <c r="J905" s="16"/>
      <c r="K905" s="25">
        <f t="shared" si="125"/>
        <v>9.0299999999998519</v>
      </c>
      <c r="L905" s="25"/>
      <c r="M905" s="25">
        <f t="shared" si="126"/>
        <v>-9.7567199707031249E-4</v>
      </c>
      <c r="N905" s="25">
        <f t="shared" si="127"/>
        <v>3.7829736328125001E-3</v>
      </c>
      <c r="O905" s="25">
        <f t="shared" si="128"/>
        <v>9.7995717242431652</v>
      </c>
      <c r="P905" s="25"/>
      <c r="Q905" s="25">
        <f t="shared" si="129"/>
        <v>5.1145038167938932E-3</v>
      </c>
      <c r="R905" s="25">
        <f t="shared" si="130"/>
        <v>-0.1034351145038168</v>
      </c>
      <c r="S905" s="25">
        <f t="shared" si="131"/>
        <v>-1.3740458015267175E-2</v>
      </c>
      <c r="T905" s="25"/>
    </row>
    <row r="906" spans="1:20" s="15" customFormat="1" x14ac:dyDescent="0.25">
      <c r="A906" s="15">
        <f t="shared" si="124"/>
        <v>9.0399999999998517</v>
      </c>
      <c r="B906" s="2"/>
      <c r="C906" s="16">
        <v>0.62</v>
      </c>
      <c r="D906" s="16">
        <v>10.82</v>
      </c>
      <c r="E906" s="16">
        <v>16377.09</v>
      </c>
      <c r="F906" s="2"/>
      <c r="G906" s="16">
        <v>0.92</v>
      </c>
      <c r="H906" s="16">
        <v>-14.74</v>
      </c>
      <c r="I906" s="16">
        <v>-0.74</v>
      </c>
      <c r="J906" s="16"/>
      <c r="K906" s="25">
        <f t="shared" si="125"/>
        <v>9.0399999999998517</v>
      </c>
      <c r="L906" s="25"/>
      <c r="M906" s="25">
        <f t="shared" si="126"/>
        <v>3.7111450195312503E-4</v>
      </c>
      <c r="N906" s="25">
        <f t="shared" si="127"/>
        <v>6.4765466308593757E-3</v>
      </c>
      <c r="O906" s="25">
        <f t="shared" si="128"/>
        <v>9.8028638690185552</v>
      </c>
      <c r="P906" s="25"/>
      <c r="Q906" s="25">
        <f t="shared" si="129"/>
        <v>7.0229007633587793E-3</v>
      </c>
      <c r="R906" s="25">
        <f t="shared" si="130"/>
        <v>-0.11251908396946565</v>
      </c>
      <c r="S906" s="25">
        <f t="shared" si="131"/>
        <v>-5.6488549618320611E-3</v>
      </c>
      <c r="T906" s="25"/>
    </row>
    <row r="907" spans="1:20" s="15" customFormat="1" x14ac:dyDescent="0.25">
      <c r="A907" s="15">
        <f t="shared" si="124"/>
        <v>9.0499999999998515</v>
      </c>
      <c r="B907" s="2"/>
      <c r="C907" s="16">
        <v>10.37</v>
      </c>
      <c r="D907" s="16">
        <v>10.57</v>
      </c>
      <c r="E907" s="16">
        <v>16382.09</v>
      </c>
      <c r="F907" s="2"/>
      <c r="G907" s="16">
        <v>1.23</v>
      </c>
      <c r="H907" s="16">
        <v>-14.92</v>
      </c>
      <c r="I907" s="16">
        <v>-2.2400000000000002</v>
      </c>
      <c r="J907" s="16"/>
      <c r="K907" s="25">
        <f t="shared" si="125"/>
        <v>9.0499999999998515</v>
      </c>
      <c r="L907" s="25"/>
      <c r="M907" s="25">
        <f t="shared" si="126"/>
        <v>6.2071893310546872E-3</v>
      </c>
      <c r="N907" s="25">
        <f t="shared" si="127"/>
        <v>6.326903686523438E-3</v>
      </c>
      <c r="O907" s="25">
        <f t="shared" si="128"/>
        <v>9.8058567279052742</v>
      </c>
      <c r="P907" s="25"/>
      <c r="Q907" s="25">
        <f t="shared" si="129"/>
        <v>9.3893129770992369E-3</v>
      </c>
      <c r="R907" s="25">
        <f t="shared" si="130"/>
        <v>-0.11389312977099236</v>
      </c>
      <c r="S907" s="25">
        <f t="shared" si="131"/>
        <v>-1.7099236641221375E-2</v>
      </c>
      <c r="T907" s="25"/>
    </row>
    <row r="908" spans="1:20" s="15" customFormat="1" x14ac:dyDescent="0.25">
      <c r="A908" s="15">
        <f t="shared" si="124"/>
        <v>9.0599999999998513</v>
      </c>
      <c r="B908" s="2"/>
      <c r="C908" s="16">
        <v>12.37</v>
      </c>
      <c r="D908" s="16">
        <v>7.82</v>
      </c>
      <c r="E908" s="16">
        <v>16393.09</v>
      </c>
      <c r="F908" s="2"/>
      <c r="G908" s="16">
        <v>1.86</v>
      </c>
      <c r="H908" s="16">
        <v>-15.67</v>
      </c>
      <c r="I908" s="16">
        <v>-2.86</v>
      </c>
      <c r="J908" s="16"/>
      <c r="K908" s="25">
        <f t="shared" si="125"/>
        <v>9.0599999999998513</v>
      </c>
      <c r="L908" s="25"/>
      <c r="M908" s="25">
        <f t="shared" si="126"/>
        <v>7.4043328857421875E-3</v>
      </c>
      <c r="N908" s="25">
        <f t="shared" si="127"/>
        <v>4.6808312988281253E-3</v>
      </c>
      <c r="O908" s="25">
        <f t="shared" si="128"/>
        <v>9.8124410174560559</v>
      </c>
      <c r="P908" s="25"/>
      <c r="Q908" s="25">
        <f t="shared" si="129"/>
        <v>1.4198473282442749E-2</v>
      </c>
      <c r="R908" s="25">
        <f t="shared" si="130"/>
        <v>-0.11961832061068703</v>
      </c>
      <c r="S908" s="25">
        <f t="shared" si="131"/>
        <v>-2.183206106870229E-2</v>
      </c>
      <c r="T908" s="25"/>
    </row>
    <row r="909" spans="1:20" s="15" customFormat="1" x14ac:dyDescent="0.25">
      <c r="A909" s="15">
        <f t="shared" si="124"/>
        <v>9.0699999999998511</v>
      </c>
      <c r="B909" s="2"/>
      <c r="C909" s="16">
        <v>13.37</v>
      </c>
      <c r="D909" s="16">
        <v>3.07</v>
      </c>
      <c r="E909" s="16">
        <v>16390.59</v>
      </c>
      <c r="F909" s="2"/>
      <c r="G909" s="16">
        <v>2.17</v>
      </c>
      <c r="H909" s="16">
        <v>-16.98</v>
      </c>
      <c r="I909" s="16">
        <v>-3.18</v>
      </c>
      <c r="J909" s="16"/>
      <c r="K909" s="25">
        <f t="shared" si="125"/>
        <v>9.0699999999998511</v>
      </c>
      <c r="L909" s="25"/>
      <c r="M909" s="25">
        <f t="shared" si="126"/>
        <v>8.0029046630859368E-3</v>
      </c>
      <c r="N909" s="25">
        <f t="shared" si="127"/>
        <v>1.8376153564453124E-3</v>
      </c>
      <c r="O909" s="25">
        <f t="shared" si="128"/>
        <v>9.8109445880126955</v>
      </c>
      <c r="P909" s="25"/>
      <c r="Q909" s="25">
        <f t="shared" si="129"/>
        <v>1.6564885496183207E-2</v>
      </c>
      <c r="R909" s="25">
        <f t="shared" si="130"/>
        <v>-0.12961832061068704</v>
      </c>
      <c r="S909" s="25">
        <f t="shared" si="131"/>
        <v>-2.4274809160305343E-2</v>
      </c>
      <c r="T909" s="25"/>
    </row>
    <row r="910" spans="1:20" s="15" customFormat="1" x14ac:dyDescent="0.25">
      <c r="A910" s="15">
        <f t="shared" si="124"/>
        <v>9.0799999999998509</v>
      </c>
      <c r="B910" s="2"/>
      <c r="C910" s="16">
        <v>11.87</v>
      </c>
      <c r="D910" s="16">
        <v>4.57</v>
      </c>
      <c r="E910" s="16">
        <v>16402.34</v>
      </c>
      <c r="F910" s="2"/>
      <c r="G910" s="16">
        <v>1.54</v>
      </c>
      <c r="H910" s="16">
        <v>-15.99</v>
      </c>
      <c r="I910" s="16">
        <v>-2.2400000000000002</v>
      </c>
      <c r="J910" s="16"/>
      <c r="K910" s="25">
        <f t="shared" si="125"/>
        <v>9.0799999999998509</v>
      </c>
      <c r="L910" s="25"/>
      <c r="M910" s="25">
        <f t="shared" si="126"/>
        <v>7.105046997070312E-3</v>
      </c>
      <c r="N910" s="25">
        <f t="shared" si="127"/>
        <v>2.7354730224609376E-3</v>
      </c>
      <c r="O910" s="25">
        <f t="shared" si="128"/>
        <v>9.8179778063964847</v>
      </c>
      <c r="P910" s="25"/>
      <c r="Q910" s="25">
        <f t="shared" si="129"/>
        <v>1.1755725190839695E-2</v>
      </c>
      <c r="R910" s="25">
        <f t="shared" si="130"/>
        <v>-0.12206106870229008</v>
      </c>
      <c r="S910" s="25">
        <f t="shared" si="131"/>
        <v>-1.7099236641221375E-2</v>
      </c>
      <c r="T910" s="25"/>
    </row>
    <row r="911" spans="1:20" s="15" customFormat="1" x14ac:dyDescent="0.25">
      <c r="A911" s="15">
        <f t="shared" si="124"/>
        <v>9.0899999999998506</v>
      </c>
      <c r="B911" s="2"/>
      <c r="C911" s="16">
        <v>17.37</v>
      </c>
      <c r="D911" s="16">
        <v>5.07</v>
      </c>
      <c r="E911" s="16">
        <v>16395.34</v>
      </c>
      <c r="F911" s="2"/>
      <c r="G911" s="16">
        <v>1.54</v>
      </c>
      <c r="H911" s="16">
        <v>-18.73</v>
      </c>
      <c r="I911" s="16">
        <v>-1.36</v>
      </c>
      <c r="J911" s="16"/>
      <c r="K911" s="25">
        <f t="shared" si="125"/>
        <v>9.0899999999998506</v>
      </c>
      <c r="L911" s="25"/>
      <c r="M911" s="25">
        <f t="shared" si="126"/>
        <v>1.0397191772460939E-2</v>
      </c>
      <c r="N911" s="25">
        <f t="shared" si="127"/>
        <v>3.0347589111328127E-3</v>
      </c>
      <c r="O911" s="25">
        <f t="shared" si="128"/>
        <v>9.8137878039550781</v>
      </c>
      <c r="P911" s="25"/>
      <c r="Q911" s="25">
        <f t="shared" si="129"/>
        <v>1.1755725190839695E-2</v>
      </c>
      <c r="R911" s="25">
        <f t="shared" si="130"/>
        <v>-0.14297709923664123</v>
      </c>
      <c r="S911" s="25">
        <f t="shared" si="131"/>
        <v>-1.0381679389312977E-2</v>
      </c>
      <c r="T911" s="25"/>
    </row>
    <row r="912" spans="1:20" s="15" customFormat="1" x14ac:dyDescent="0.25">
      <c r="A912" s="15">
        <f t="shared" si="124"/>
        <v>9.0999999999998504</v>
      </c>
      <c r="B912" s="2"/>
      <c r="C912" s="16">
        <v>25.62</v>
      </c>
      <c r="D912" s="16">
        <v>6.57</v>
      </c>
      <c r="E912" s="16">
        <v>16391.59</v>
      </c>
      <c r="F912" s="2"/>
      <c r="G912" s="16">
        <v>2.04</v>
      </c>
      <c r="H912" s="16">
        <v>-17.3</v>
      </c>
      <c r="I912" s="16">
        <v>-2.4900000000000002</v>
      </c>
      <c r="J912" s="16"/>
      <c r="K912" s="25">
        <f t="shared" si="125"/>
        <v>9.0999999999998504</v>
      </c>
      <c r="L912" s="25"/>
      <c r="M912" s="25">
        <f t="shared" si="126"/>
        <v>1.5335408935546876E-2</v>
      </c>
      <c r="N912" s="25">
        <f t="shared" si="127"/>
        <v>3.9326165771484374E-3</v>
      </c>
      <c r="O912" s="25">
        <f t="shared" si="128"/>
        <v>9.8115431597900393</v>
      </c>
      <c r="P912" s="25"/>
      <c r="Q912" s="25">
        <f t="shared" si="129"/>
        <v>1.5572519083969467E-2</v>
      </c>
      <c r="R912" s="25">
        <f t="shared" si="130"/>
        <v>-0.13206106870229009</v>
      </c>
      <c r="S912" s="25">
        <f t="shared" si="131"/>
        <v>-1.900763358778626E-2</v>
      </c>
      <c r="T912" s="25"/>
    </row>
    <row r="913" spans="1:20" s="15" customFormat="1" x14ac:dyDescent="0.25">
      <c r="A913" s="15">
        <f t="shared" si="124"/>
        <v>9.1099999999998502</v>
      </c>
      <c r="B913" s="2"/>
      <c r="C913" s="16">
        <v>22.37</v>
      </c>
      <c r="D913" s="16">
        <v>7.32</v>
      </c>
      <c r="E913" s="16">
        <v>16386.09</v>
      </c>
      <c r="F913" s="2"/>
      <c r="G913" s="16">
        <v>2.17</v>
      </c>
      <c r="H913" s="16">
        <v>-16.23</v>
      </c>
      <c r="I913" s="16">
        <v>-2.68</v>
      </c>
      <c r="J913" s="16"/>
      <c r="K913" s="25">
        <f t="shared" si="125"/>
        <v>9.1099999999998502</v>
      </c>
      <c r="L913" s="25"/>
      <c r="M913" s="25">
        <f t="shared" si="126"/>
        <v>1.3390050659179689E-2</v>
      </c>
      <c r="N913" s="25">
        <f t="shared" si="127"/>
        <v>4.3815454101562507E-3</v>
      </c>
      <c r="O913" s="25">
        <f t="shared" si="128"/>
        <v>9.8082510150146494</v>
      </c>
      <c r="P913" s="25"/>
      <c r="Q913" s="25">
        <f t="shared" si="129"/>
        <v>1.6564885496183207E-2</v>
      </c>
      <c r="R913" s="25">
        <f t="shared" si="130"/>
        <v>-0.12389312977099237</v>
      </c>
      <c r="S913" s="25">
        <f t="shared" si="131"/>
        <v>-2.0458015267175573E-2</v>
      </c>
      <c r="T913" s="25"/>
    </row>
    <row r="914" spans="1:20" s="15" customFormat="1" x14ac:dyDescent="0.25">
      <c r="A914" s="15">
        <f t="shared" si="124"/>
        <v>9.11999999999985</v>
      </c>
      <c r="B914" s="2"/>
      <c r="C914" s="16">
        <v>11.62</v>
      </c>
      <c r="D914" s="16">
        <v>11.57</v>
      </c>
      <c r="E914" s="16">
        <v>16393.09</v>
      </c>
      <c r="F914" s="2"/>
      <c r="G914" s="16">
        <v>1.67</v>
      </c>
      <c r="H914" s="16">
        <v>-12.86</v>
      </c>
      <c r="I914" s="16">
        <v>-2.61</v>
      </c>
      <c r="J914" s="16"/>
      <c r="K914" s="25">
        <f t="shared" si="125"/>
        <v>9.11999999999985</v>
      </c>
      <c r="L914" s="25"/>
      <c r="M914" s="25">
        <f t="shared" si="126"/>
        <v>6.9554040527343751E-3</v>
      </c>
      <c r="N914" s="25">
        <f t="shared" si="127"/>
        <v>6.9254754638671881E-3</v>
      </c>
      <c r="O914" s="25">
        <f t="shared" si="128"/>
        <v>9.8124410174560559</v>
      </c>
      <c r="P914" s="25"/>
      <c r="Q914" s="25">
        <f t="shared" si="129"/>
        <v>1.2748091603053435E-2</v>
      </c>
      <c r="R914" s="25">
        <f t="shared" si="130"/>
        <v>-9.8167938931297702E-2</v>
      </c>
      <c r="S914" s="25">
        <f t="shared" si="131"/>
        <v>-1.9923664122137405E-2</v>
      </c>
      <c r="T914" s="25"/>
    </row>
    <row r="915" spans="1:20" s="15" customFormat="1" x14ac:dyDescent="0.25">
      <c r="A915" s="15">
        <f t="shared" si="124"/>
        <v>9.1299999999998498</v>
      </c>
      <c r="B915" s="2"/>
      <c r="C915" s="16">
        <v>13.37</v>
      </c>
      <c r="D915" s="16">
        <v>12.57</v>
      </c>
      <c r="E915" s="16">
        <v>16387.59</v>
      </c>
      <c r="F915" s="2"/>
      <c r="G915" s="16">
        <v>2.48</v>
      </c>
      <c r="H915" s="16">
        <v>-11.42</v>
      </c>
      <c r="I915" s="16">
        <v>-2.86</v>
      </c>
      <c r="J915" s="16"/>
      <c r="K915" s="25">
        <f t="shared" si="125"/>
        <v>9.1299999999998498</v>
      </c>
      <c r="L915" s="25"/>
      <c r="M915" s="25">
        <f t="shared" si="126"/>
        <v>8.0029046630859368E-3</v>
      </c>
      <c r="N915" s="25">
        <f t="shared" si="127"/>
        <v>7.5240472412109382E-3</v>
      </c>
      <c r="O915" s="25">
        <f t="shared" si="128"/>
        <v>9.8091488726806642</v>
      </c>
      <c r="P915" s="25"/>
      <c r="Q915" s="25">
        <f t="shared" si="129"/>
        <v>1.8931297709923665E-2</v>
      </c>
      <c r="R915" s="25">
        <f t="shared" si="130"/>
        <v>-8.7175572519083963E-2</v>
      </c>
      <c r="S915" s="25">
        <f t="shared" si="131"/>
        <v>-2.183206106870229E-2</v>
      </c>
      <c r="T915" s="25"/>
    </row>
    <row r="916" spans="1:20" s="15" customFormat="1" x14ac:dyDescent="0.25">
      <c r="A916" s="15">
        <f t="shared" si="124"/>
        <v>9.1399999999998496</v>
      </c>
      <c r="B916" s="2"/>
      <c r="C916" s="16">
        <v>16.62</v>
      </c>
      <c r="D916" s="16">
        <v>14.57</v>
      </c>
      <c r="E916" s="16">
        <v>16390.34</v>
      </c>
      <c r="F916" s="2"/>
      <c r="G916" s="16">
        <v>1.79</v>
      </c>
      <c r="H916" s="16">
        <v>-10.86</v>
      </c>
      <c r="I916" s="16">
        <v>-4.24</v>
      </c>
      <c r="J916" s="16"/>
      <c r="K916" s="25">
        <f t="shared" si="125"/>
        <v>9.1399999999998496</v>
      </c>
      <c r="L916" s="25"/>
      <c r="M916" s="25">
        <f t="shared" si="126"/>
        <v>9.9482629394531258E-3</v>
      </c>
      <c r="N916" s="25">
        <f t="shared" si="127"/>
        <v>8.7211907958984376E-3</v>
      </c>
      <c r="O916" s="25">
        <f t="shared" si="128"/>
        <v>9.8107949450683591</v>
      </c>
      <c r="P916" s="25"/>
      <c r="Q916" s="25">
        <f t="shared" si="129"/>
        <v>1.366412213740458E-2</v>
      </c>
      <c r="R916" s="25">
        <f t="shared" si="130"/>
        <v>-8.290076335877862E-2</v>
      </c>
      <c r="S916" s="25">
        <f t="shared" si="131"/>
        <v>-3.236641221374046E-2</v>
      </c>
      <c r="T916" s="25"/>
    </row>
    <row r="917" spans="1:20" s="15" customFormat="1" x14ac:dyDescent="0.25">
      <c r="A917" s="15">
        <f t="shared" si="124"/>
        <v>9.1499999999998494</v>
      </c>
      <c r="B917" s="2"/>
      <c r="C917" s="16">
        <v>27.12</v>
      </c>
      <c r="D917" s="16">
        <v>17.82</v>
      </c>
      <c r="E917" s="16">
        <v>16395.84</v>
      </c>
      <c r="F917" s="2"/>
      <c r="G917" s="16">
        <v>3.61</v>
      </c>
      <c r="H917" s="16">
        <v>-11.17</v>
      </c>
      <c r="I917" s="16">
        <v>-3.36</v>
      </c>
      <c r="J917" s="16"/>
      <c r="K917" s="25">
        <f t="shared" si="125"/>
        <v>9.1499999999998494</v>
      </c>
      <c r="L917" s="25"/>
      <c r="M917" s="25">
        <f t="shared" si="126"/>
        <v>1.6233266601562501E-2</v>
      </c>
      <c r="N917" s="25">
        <f t="shared" si="127"/>
        <v>1.0666549072265625E-2</v>
      </c>
      <c r="O917" s="25">
        <f t="shared" si="128"/>
        <v>9.8140870898437509</v>
      </c>
      <c r="P917" s="25"/>
      <c r="Q917" s="25">
        <f t="shared" si="129"/>
        <v>2.7557251908396946E-2</v>
      </c>
      <c r="R917" s="25">
        <f t="shared" si="130"/>
        <v>-8.5267175572519088E-2</v>
      </c>
      <c r="S917" s="25">
        <f t="shared" si="131"/>
        <v>-2.5648854961832061E-2</v>
      </c>
      <c r="T917" s="25"/>
    </row>
    <row r="918" spans="1:20" s="15" customFormat="1" x14ac:dyDescent="0.25">
      <c r="A918" s="15">
        <f t="shared" si="124"/>
        <v>9.1599999999998492</v>
      </c>
      <c r="B918" s="2"/>
      <c r="C918" s="16">
        <v>23.87</v>
      </c>
      <c r="D918" s="16">
        <v>17.82</v>
      </c>
      <c r="E918" s="16">
        <v>16390.34</v>
      </c>
      <c r="F918" s="2"/>
      <c r="G918" s="16">
        <v>2.54</v>
      </c>
      <c r="H918" s="16">
        <v>-9.36</v>
      </c>
      <c r="I918" s="16">
        <v>-2.8</v>
      </c>
      <c r="J918" s="16"/>
      <c r="K918" s="25">
        <f t="shared" si="125"/>
        <v>9.1599999999998492</v>
      </c>
      <c r="L918" s="25"/>
      <c r="M918" s="25">
        <f t="shared" si="126"/>
        <v>1.4287908325195314E-2</v>
      </c>
      <c r="N918" s="25">
        <f t="shared" si="127"/>
        <v>1.0666549072265625E-2</v>
      </c>
      <c r="O918" s="25">
        <f t="shared" si="128"/>
        <v>9.8107949450683591</v>
      </c>
      <c r="P918" s="25"/>
      <c r="Q918" s="25">
        <f t="shared" si="129"/>
        <v>1.9389312977099237E-2</v>
      </c>
      <c r="R918" s="25">
        <f t="shared" si="130"/>
        <v>-7.1450381679389302E-2</v>
      </c>
      <c r="S918" s="25">
        <f t="shared" si="131"/>
        <v>-2.1374045801526718E-2</v>
      </c>
      <c r="T918" s="25"/>
    </row>
    <row r="919" spans="1:20" s="15" customFormat="1" x14ac:dyDescent="0.25">
      <c r="A919" s="15">
        <f t="shared" si="124"/>
        <v>9.1699999999998489</v>
      </c>
      <c r="B919" s="2"/>
      <c r="C919" s="16">
        <v>19.62</v>
      </c>
      <c r="D919" s="16">
        <v>17.07</v>
      </c>
      <c r="E919" s="16">
        <v>16387.84</v>
      </c>
      <c r="F919" s="2"/>
      <c r="G919" s="16">
        <v>1.92</v>
      </c>
      <c r="H919" s="16">
        <v>-9.8000000000000007</v>
      </c>
      <c r="I919" s="16">
        <v>-2.0499999999999998</v>
      </c>
      <c r="J919" s="16"/>
      <c r="K919" s="25">
        <f t="shared" si="125"/>
        <v>9.1699999999998489</v>
      </c>
      <c r="L919" s="25"/>
      <c r="M919" s="25">
        <f t="shared" si="126"/>
        <v>1.1743978271484375E-2</v>
      </c>
      <c r="N919" s="25">
        <f t="shared" si="127"/>
        <v>1.0217620239257813E-2</v>
      </c>
      <c r="O919" s="25">
        <f t="shared" si="128"/>
        <v>9.8092985156250005</v>
      </c>
      <c r="P919" s="25"/>
      <c r="Q919" s="25">
        <f t="shared" si="129"/>
        <v>1.465648854961832E-2</v>
      </c>
      <c r="R919" s="25">
        <f t="shared" si="130"/>
        <v>-7.4809160305343514E-2</v>
      </c>
      <c r="S919" s="25">
        <f t="shared" si="131"/>
        <v>-1.5648854961832059E-2</v>
      </c>
      <c r="T919" s="25"/>
    </row>
    <row r="920" spans="1:20" s="15" customFormat="1" x14ac:dyDescent="0.25">
      <c r="A920" s="15">
        <f t="shared" si="124"/>
        <v>9.1799999999998487</v>
      </c>
      <c r="B920" s="2"/>
      <c r="C920" s="16">
        <v>24.62</v>
      </c>
      <c r="D920" s="16">
        <v>18.82</v>
      </c>
      <c r="E920" s="16">
        <v>16394.59</v>
      </c>
      <c r="F920" s="2"/>
      <c r="G920" s="16">
        <v>1.92</v>
      </c>
      <c r="H920" s="16">
        <v>-8.8000000000000007</v>
      </c>
      <c r="I920" s="16">
        <v>-2.93</v>
      </c>
      <c r="J920" s="16"/>
      <c r="K920" s="25">
        <f t="shared" si="125"/>
        <v>9.1799999999998487</v>
      </c>
      <c r="L920" s="25"/>
      <c r="M920" s="25">
        <f t="shared" si="126"/>
        <v>1.4736837158203127E-2</v>
      </c>
      <c r="N920" s="25">
        <f t="shared" si="127"/>
        <v>1.1265120849609376E-2</v>
      </c>
      <c r="O920" s="25">
        <f t="shared" si="128"/>
        <v>9.8133388751220707</v>
      </c>
      <c r="P920" s="25"/>
      <c r="Q920" s="25">
        <f t="shared" si="129"/>
        <v>1.465648854961832E-2</v>
      </c>
      <c r="R920" s="25">
        <f t="shared" si="130"/>
        <v>-6.7175572519083973E-2</v>
      </c>
      <c r="S920" s="25">
        <f t="shared" si="131"/>
        <v>-2.2366412213740458E-2</v>
      </c>
      <c r="T920" s="25"/>
    </row>
    <row r="921" spans="1:20" s="15" customFormat="1" x14ac:dyDescent="0.25">
      <c r="A921" s="15">
        <f t="shared" si="124"/>
        <v>9.1899999999998485</v>
      </c>
      <c r="B921" s="2"/>
      <c r="C921" s="16">
        <v>32.619999999999997</v>
      </c>
      <c r="D921" s="16">
        <v>21.07</v>
      </c>
      <c r="E921" s="16">
        <v>16390.09</v>
      </c>
      <c r="F921" s="2"/>
      <c r="G921" s="16">
        <v>2.11</v>
      </c>
      <c r="H921" s="16">
        <v>-8.74</v>
      </c>
      <c r="I921" s="16">
        <v>-2.5499999999999998</v>
      </c>
      <c r="J921" s="16"/>
      <c r="K921" s="25">
        <f t="shared" si="125"/>
        <v>9.1899999999998485</v>
      </c>
      <c r="L921" s="25"/>
      <c r="M921" s="25">
        <f t="shared" si="126"/>
        <v>1.9525411376953124E-2</v>
      </c>
      <c r="N921" s="25">
        <f t="shared" si="127"/>
        <v>1.2611907348632814E-2</v>
      </c>
      <c r="O921" s="25">
        <f t="shared" si="128"/>
        <v>9.8106453021240245</v>
      </c>
      <c r="P921" s="25"/>
      <c r="Q921" s="25">
        <f t="shared" si="129"/>
        <v>1.6106870229007631E-2</v>
      </c>
      <c r="R921" s="25">
        <f t="shared" si="130"/>
        <v>-6.6717557251908394E-2</v>
      </c>
      <c r="S921" s="25">
        <f t="shared" si="131"/>
        <v>-1.9465648854961829E-2</v>
      </c>
      <c r="T921" s="25"/>
    </row>
    <row r="922" spans="1:20" s="15" customFormat="1" x14ac:dyDescent="0.25">
      <c r="A922" s="15">
        <f t="shared" si="124"/>
        <v>9.1999999999998483</v>
      </c>
      <c r="B922" s="2"/>
      <c r="C922" s="16">
        <v>32.869999999999997</v>
      </c>
      <c r="D922" s="16">
        <v>19.32</v>
      </c>
      <c r="E922" s="16">
        <v>16387.84</v>
      </c>
      <c r="F922" s="2"/>
      <c r="G922" s="16">
        <v>1.48</v>
      </c>
      <c r="H922" s="16">
        <v>-9.3000000000000007</v>
      </c>
      <c r="I922" s="16">
        <v>-3.86</v>
      </c>
      <c r="J922" s="16"/>
      <c r="K922" s="25">
        <f t="shared" si="125"/>
        <v>9.1999999999998483</v>
      </c>
      <c r="L922" s="25"/>
      <c r="M922" s="25">
        <f t="shared" si="126"/>
        <v>1.9675054321289062E-2</v>
      </c>
      <c r="N922" s="25">
        <f t="shared" si="127"/>
        <v>1.1564406738281251E-2</v>
      </c>
      <c r="O922" s="25">
        <f t="shared" si="128"/>
        <v>9.8092985156250005</v>
      </c>
      <c r="P922" s="25"/>
      <c r="Q922" s="25">
        <f t="shared" si="129"/>
        <v>1.1297709923664122E-2</v>
      </c>
      <c r="R922" s="25">
        <f t="shared" si="130"/>
        <v>-7.099236641221375E-2</v>
      </c>
      <c r="S922" s="25">
        <f t="shared" si="131"/>
        <v>-2.9465648854961831E-2</v>
      </c>
      <c r="T922" s="25"/>
    </row>
    <row r="923" spans="1:20" s="15" customFormat="1" x14ac:dyDescent="0.25">
      <c r="A923" s="15">
        <f t="shared" si="124"/>
        <v>9.2099999999998481</v>
      </c>
      <c r="B923" s="2"/>
      <c r="C923" s="16">
        <v>21.12</v>
      </c>
      <c r="D923" s="16">
        <v>16.07</v>
      </c>
      <c r="E923" s="16">
        <v>16391.09</v>
      </c>
      <c r="F923" s="2"/>
      <c r="G923" s="16">
        <v>1.42</v>
      </c>
      <c r="H923" s="16">
        <v>-10.36</v>
      </c>
      <c r="I923" s="16">
        <v>-4.49</v>
      </c>
      <c r="J923" s="16"/>
      <c r="K923" s="25">
        <f t="shared" si="125"/>
        <v>9.2099999999998481</v>
      </c>
      <c r="L923" s="25"/>
      <c r="M923" s="25">
        <f t="shared" si="126"/>
        <v>1.2641835937500002E-2</v>
      </c>
      <c r="N923" s="25">
        <f t="shared" si="127"/>
        <v>9.6190484619140624E-3</v>
      </c>
      <c r="O923" s="25">
        <f t="shared" si="128"/>
        <v>9.8112438739013683</v>
      </c>
      <c r="P923" s="25"/>
      <c r="Q923" s="25">
        <f t="shared" si="129"/>
        <v>1.083969465648855E-2</v>
      </c>
      <c r="R923" s="25">
        <f t="shared" si="130"/>
        <v>-7.9083969465648857E-2</v>
      </c>
      <c r="S923" s="25">
        <f t="shared" si="131"/>
        <v>-3.4274809160305342E-2</v>
      </c>
      <c r="T923" s="25"/>
    </row>
    <row r="924" spans="1:20" s="15" customFormat="1" x14ac:dyDescent="0.25">
      <c r="A924" s="15">
        <f t="shared" si="124"/>
        <v>9.2199999999998479</v>
      </c>
      <c r="B924" s="2"/>
      <c r="C924" s="16">
        <v>11.87</v>
      </c>
      <c r="D924" s="16">
        <v>19.57</v>
      </c>
      <c r="E924" s="16">
        <v>16390.09</v>
      </c>
      <c r="F924" s="2"/>
      <c r="G924" s="16">
        <v>2.11</v>
      </c>
      <c r="H924" s="16">
        <v>-11.99</v>
      </c>
      <c r="I924" s="16">
        <v>-3.68</v>
      </c>
      <c r="J924" s="16"/>
      <c r="K924" s="25">
        <f t="shared" si="125"/>
        <v>9.2199999999998479</v>
      </c>
      <c r="L924" s="25"/>
      <c r="M924" s="25">
        <f t="shared" si="126"/>
        <v>7.105046997070312E-3</v>
      </c>
      <c r="N924" s="25">
        <f t="shared" si="127"/>
        <v>1.1714049682617187E-2</v>
      </c>
      <c r="O924" s="25">
        <f t="shared" si="128"/>
        <v>9.8106453021240245</v>
      </c>
      <c r="P924" s="25"/>
      <c r="Q924" s="25">
        <f t="shared" si="129"/>
        <v>1.6106870229007631E-2</v>
      </c>
      <c r="R924" s="25">
        <f t="shared" si="130"/>
        <v>-9.1526717557251905E-2</v>
      </c>
      <c r="S924" s="25">
        <f t="shared" si="131"/>
        <v>-2.8091603053435117E-2</v>
      </c>
      <c r="T924" s="25"/>
    </row>
    <row r="925" spans="1:20" s="15" customFormat="1" x14ac:dyDescent="0.25">
      <c r="A925" s="15">
        <f t="shared" si="124"/>
        <v>9.2299999999998477</v>
      </c>
      <c r="B925" s="2"/>
      <c r="C925" s="16">
        <v>9.8699999999999992</v>
      </c>
      <c r="D925" s="16">
        <v>23.82</v>
      </c>
      <c r="E925" s="16">
        <v>16390.59</v>
      </c>
      <c r="F925" s="2"/>
      <c r="G925" s="16">
        <v>0.79</v>
      </c>
      <c r="H925" s="16">
        <v>-12.99</v>
      </c>
      <c r="I925" s="16">
        <v>-2.2400000000000002</v>
      </c>
      <c r="J925" s="16"/>
      <c r="K925" s="25">
        <f t="shared" si="125"/>
        <v>9.2299999999998477</v>
      </c>
      <c r="L925" s="25"/>
      <c r="M925" s="25">
        <f t="shared" si="126"/>
        <v>5.9079034423828126E-3</v>
      </c>
      <c r="N925" s="25">
        <f t="shared" si="127"/>
        <v>1.4257979736328126E-2</v>
      </c>
      <c r="O925" s="25">
        <f t="shared" si="128"/>
        <v>9.8109445880126955</v>
      </c>
      <c r="P925" s="25"/>
      <c r="Q925" s="25">
        <f t="shared" si="129"/>
        <v>6.0305343511450381E-3</v>
      </c>
      <c r="R925" s="25">
        <f t="shared" si="130"/>
        <v>-9.9160305343511446E-2</v>
      </c>
      <c r="S925" s="25">
        <f t="shared" si="131"/>
        <v>-1.7099236641221375E-2</v>
      </c>
      <c r="T925" s="25"/>
    </row>
    <row r="926" spans="1:20" s="15" customFormat="1" x14ac:dyDescent="0.25">
      <c r="A926" s="15">
        <f t="shared" si="124"/>
        <v>9.2399999999998474</v>
      </c>
      <c r="B926" s="2"/>
      <c r="C926" s="16">
        <v>11.37</v>
      </c>
      <c r="D926" s="16">
        <v>30.82</v>
      </c>
      <c r="E926" s="16">
        <v>16386.59</v>
      </c>
      <c r="F926" s="2"/>
      <c r="G926" s="16">
        <v>0.61</v>
      </c>
      <c r="H926" s="16">
        <v>-13.55</v>
      </c>
      <c r="I926" s="16">
        <v>-3.36</v>
      </c>
      <c r="J926" s="16"/>
      <c r="K926" s="25">
        <f t="shared" si="125"/>
        <v>9.2399999999998474</v>
      </c>
      <c r="L926" s="25"/>
      <c r="M926" s="25">
        <f t="shared" si="126"/>
        <v>6.8057611083984374E-3</v>
      </c>
      <c r="N926" s="25">
        <f t="shared" si="127"/>
        <v>1.8447982177734377E-2</v>
      </c>
      <c r="O926" s="25">
        <f t="shared" si="128"/>
        <v>9.8085503009033204</v>
      </c>
      <c r="P926" s="25"/>
      <c r="Q926" s="25">
        <f t="shared" si="129"/>
        <v>4.6564885496183208E-3</v>
      </c>
      <c r="R926" s="25">
        <f t="shared" si="130"/>
        <v>-0.1034351145038168</v>
      </c>
      <c r="S926" s="25">
        <f t="shared" si="131"/>
        <v>-2.5648854961832061E-2</v>
      </c>
      <c r="T926" s="25"/>
    </row>
    <row r="927" spans="1:20" s="15" customFormat="1" x14ac:dyDescent="0.25">
      <c r="A927" s="15">
        <f t="shared" si="124"/>
        <v>9.2499999999998472</v>
      </c>
      <c r="B927" s="2"/>
      <c r="C927" s="16">
        <v>1.1200000000000001</v>
      </c>
      <c r="D927" s="16">
        <v>31.57</v>
      </c>
      <c r="E927" s="16">
        <v>16382.84</v>
      </c>
      <c r="F927" s="2"/>
      <c r="G927" s="16">
        <v>-0.52</v>
      </c>
      <c r="H927" s="16">
        <v>-9.99</v>
      </c>
      <c r="I927" s="16">
        <v>-2.8</v>
      </c>
      <c r="J927" s="16"/>
      <c r="K927" s="25">
        <f t="shared" si="125"/>
        <v>9.2499999999998472</v>
      </c>
      <c r="L927" s="25"/>
      <c r="M927" s="25">
        <f t="shared" si="126"/>
        <v>6.7040039062500004E-4</v>
      </c>
      <c r="N927" s="25">
        <f t="shared" si="127"/>
        <v>1.8896911010742187E-2</v>
      </c>
      <c r="O927" s="25">
        <f t="shared" si="128"/>
        <v>9.8063056567382816</v>
      </c>
      <c r="P927" s="25"/>
      <c r="Q927" s="25">
        <f t="shared" si="129"/>
        <v>-3.9694656488549621E-3</v>
      </c>
      <c r="R927" s="25">
        <f t="shared" si="130"/>
        <v>-7.6259541984732823E-2</v>
      </c>
      <c r="S927" s="25">
        <f t="shared" si="131"/>
        <v>-2.1374045801526718E-2</v>
      </c>
      <c r="T927" s="25"/>
    </row>
    <row r="928" spans="1:20" s="15" customFormat="1" x14ac:dyDescent="0.25">
      <c r="A928" s="15">
        <f t="shared" si="124"/>
        <v>9.259999999999847</v>
      </c>
      <c r="B928" s="2"/>
      <c r="C928" s="16">
        <v>3.37</v>
      </c>
      <c r="D928" s="16">
        <v>24.32</v>
      </c>
      <c r="E928" s="16">
        <v>16380.84</v>
      </c>
      <c r="F928" s="2"/>
      <c r="G928" s="16">
        <v>-1.27</v>
      </c>
      <c r="H928" s="16">
        <v>-10.86</v>
      </c>
      <c r="I928" s="16">
        <v>-1.3</v>
      </c>
      <c r="J928" s="16"/>
      <c r="K928" s="25">
        <f t="shared" si="125"/>
        <v>9.259999999999847</v>
      </c>
      <c r="L928" s="25"/>
      <c r="M928" s="25">
        <f t="shared" si="126"/>
        <v>2.0171868896484376E-3</v>
      </c>
      <c r="N928" s="25">
        <f t="shared" si="127"/>
        <v>1.4557265625000001E-2</v>
      </c>
      <c r="O928" s="25">
        <f t="shared" si="128"/>
        <v>9.805108513183594</v>
      </c>
      <c r="P928" s="25"/>
      <c r="Q928" s="25">
        <f t="shared" si="129"/>
        <v>-9.6946564885496186E-3</v>
      </c>
      <c r="R928" s="25">
        <f t="shared" si="130"/>
        <v>-8.290076335877862E-2</v>
      </c>
      <c r="S928" s="25">
        <f t="shared" si="131"/>
        <v>-9.9236641221374048E-3</v>
      </c>
      <c r="T928" s="25"/>
    </row>
    <row r="929" spans="1:20" s="15" customFormat="1" x14ac:dyDescent="0.25">
      <c r="A929" s="15">
        <f t="shared" si="124"/>
        <v>9.2699999999998468</v>
      </c>
      <c r="B929" s="2"/>
      <c r="C929" s="16">
        <v>-5.38</v>
      </c>
      <c r="D929" s="16">
        <v>22.82</v>
      </c>
      <c r="E929" s="16">
        <v>16385.84</v>
      </c>
      <c r="F929" s="2"/>
      <c r="G929" s="16">
        <v>-0.96</v>
      </c>
      <c r="H929" s="16">
        <v>-12.61</v>
      </c>
      <c r="I929" s="16">
        <v>-1.74</v>
      </c>
      <c r="J929" s="16"/>
      <c r="K929" s="25">
        <f t="shared" si="125"/>
        <v>9.2699999999998468</v>
      </c>
      <c r="L929" s="25"/>
      <c r="M929" s="25">
        <f t="shared" si="126"/>
        <v>-3.2203161621093749E-3</v>
      </c>
      <c r="N929" s="25">
        <f t="shared" si="127"/>
        <v>1.3659407958984376E-2</v>
      </c>
      <c r="O929" s="25">
        <f t="shared" si="128"/>
        <v>9.808101372070313</v>
      </c>
      <c r="P929" s="25"/>
      <c r="Q929" s="25">
        <f t="shared" si="129"/>
        <v>-7.3282442748091601E-3</v>
      </c>
      <c r="R929" s="25">
        <f t="shared" si="130"/>
        <v>-9.6259541984732813E-2</v>
      </c>
      <c r="S929" s="25">
        <f t="shared" si="131"/>
        <v>-1.3282442748091603E-2</v>
      </c>
      <c r="T929" s="25"/>
    </row>
    <row r="930" spans="1:20" s="15" customFormat="1" x14ac:dyDescent="0.25">
      <c r="A930" s="15">
        <f t="shared" si="124"/>
        <v>9.2799999999998466</v>
      </c>
      <c r="B930" s="2"/>
      <c r="C930" s="16">
        <v>4.87</v>
      </c>
      <c r="D930" s="16">
        <v>19.07</v>
      </c>
      <c r="E930" s="16">
        <v>16374.59</v>
      </c>
      <c r="F930" s="2"/>
      <c r="G930" s="16">
        <v>-1.77</v>
      </c>
      <c r="H930" s="16">
        <v>-12.99</v>
      </c>
      <c r="I930" s="16">
        <v>-1.55</v>
      </c>
      <c r="J930" s="16"/>
      <c r="K930" s="25">
        <f t="shared" si="125"/>
        <v>9.2799999999998466</v>
      </c>
      <c r="L930" s="25"/>
      <c r="M930" s="25">
        <f t="shared" si="126"/>
        <v>2.9150445556640628E-3</v>
      </c>
      <c r="N930" s="25">
        <f t="shared" si="127"/>
        <v>1.1414763793945314E-2</v>
      </c>
      <c r="O930" s="25">
        <f t="shared" si="128"/>
        <v>9.8013674395751966</v>
      </c>
      <c r="P930" s="25"/>
      <c r="Q930" s="25">
        <f t="shared" si="129"/>
        <v>-1.3511450381679389E-2</v>
      </c>
      <c r="R930" s="25">
        <f t="shared" si="130"/>
        <v>-9.9160305343511446E-2</v>
      </c>
      <c r="S930" s="25">
        <f t="shared" si="131"/>
        <v>-1.183206106870229E-2</v>
      </c>
      <c r="T930" s="25"/>
    </row>
    <row r="931" spans="1:20" s="15" customFormat="1" x14ac:dyDescent="0.25">
      <c r="A931" s="15">
        <f t="shared" si="124"/>
        <v>9.2899999999998464</v>
      </c>
      <c r="B931" s="2"/>
      <c r="C931" s="16">
        <v>3.37</v>
      </c>
      <c r="D931" s="16">
        <v>13.82</v>
      </c>
      <c r="E931" s="16">
        <v>16368.59</v>
      </c>
      <c r="F931" s="2"/>
      <c r="G931" s="16">
        <v>-2.14</v>
      </c>
      <c r="H931" s="16">
        <v>-13.8</v>
      </c>
      <c r="I931" s="16">
        <v>0.01</v>
      </c>
      <c r="J931" s="16"/>
      <c r="K931" s="25">
        <f t="shared" si="125"/>
        <v>9.2899999999998464</v>
      </c>
      <c r="L931" s="25"/>
      <c r="M931" s="25">
        <f t="shared" si="126"/>
        <v>2.0171868896484376E-3</v>
      </c>
      <c r="N931" s="25">
        <f t="shared" si="127"/>
        <v>8.2722619628906261E-3</v>
      </c>
      <c r="O931" s="25">
        <f t="shared" si="128"/>
        <v>9.7977760089111339</v>
      </c>
      <c r="P931" s="25"/>
      <c r="Q931" s="25">
        <f t="shared" si="129"/>
        <v>-1.6335877862595421E-2</v>
      </c>
      <c r="R931" s="25">
        <f t="shared" si="130"/>
        <v>-0.10534351145038169</v>
      </c>
      <c r="S931" s="25">
        <f t="shared" si="131"/>
        <v>7.6335877862595422E-5</v>
      </c>
      <c r="T931" s="25"/>
    </row>
    <row r="932" spans="1:20" s="15" customFormat="1" x14ac:dyDescent="0.25">
      <c r="A932" s="15">
        <f t="shared" si="124"/>
        <v>9.2999999999998462</v>
      </c>
      <c r="B932" s="2"/>
      <c r="C932" s="16">
        <v>1.37</v>
      </c>
      <c r="D932" s="16">
        <v>17.82</v>
      </c>
      <c r="E932" s="16">
        <v>16381.09</v>
      </c>
      <c r="F932" s="2"/>
      <c r="G932" s="16">
        <v>-2.27</v>
      </c>
      <c r="H932" s="16">
        <v>-12.67</v>
      </c>
      <c r="I932" s="16">
        <v>0.14000000000000001</v>
      </c>
      <c r="J932" s="16"/>
      <c r="K932" s="25">
        <f t="shared" si="125"/>
        <v>9.2999999999998462</v>
      </c>
      <c r="L932" s="25"/>
      <c r="M932" s="25">
        <f t="shared" si="126"/>
        <v>8.2004333496093758E-4</v>
      </c>
      <c r="N932" s="25">
        <f t="shared" si="127"/>
        <v>1.0666549072265625E-2</v>
      </c>
      <c r="O932" s="25">
        <f t="shared" si="128"/>
        <v>9.8052581561279304</v>
      </c>
      <c r="P932" s="25"/>
      <c r="Q932" s="25">
        <f t="shared" si="129"/>
        <v>-1.7328244274809161E-2</v>
      </c>
      <c r="R932" s="25">
        <f t="shared" si="130"/>
        <v>-9.6717557251908393E-2</v>
      </c>
      <c r="S932" s="25">
        <f t="shared" si="131"/>
        <v>1.0687022900763359E-3</v>
      </c>
      <c r="T932" s="25"/>
    </row>
    <row r="933" spans="1:20" s="15" customFormat="1" x14ac:dyDescent="0.25">
      <c r="A933" s="15">
        <f t="shared" si="124"/>
        <v>9.309999999999846</v>
      </c>
      <c r="B933" s="2"/>
      <c r="C933" s="16">
        <v>-17.13</v>
      </c>
      <c r="D933" s="16">
        <v>16.82</v>
      </c>
      <c r="E933" s="16">
        <v>16373.09</v>
      </c>
      <c r="F933" s="2"/>
      <c r="G933" s="16">
        <v>-3.33</v>
      </c>
      <c r="H933" s="16">
        <v>-14.11</v>
      </c>
      <c r="I933" s="16">
        <v>-0.3</v>
      </c>
      <c r="J933" s="16"/>
      <c r="K933" s="25">
        <f t="shared" si="125"/>
        <v>9.309999999999846</v>
      </c>
      <c r="L933" s="25"/>
      <c r="M933" s="25">
        <f t="shared" si="126"/>
        <v>-1.0253534545898437E-2</v>
      </c>
      <c r="N933" s="25">
        <f t="shared" si="127"/>
        <v>1.0067977294921876E-2</v>
      </c>
      <c r="O933" s="25">
        <f t="shared" si="128"/>
        <v>9.8004695819091801</v>
      </c>
      <c r="P933" s="25"/>
      <c r="Q933" s="25">
        <f t="shared" si="129"/>
        <v>-2.5419847328244274E-2</v>
      </c>
      <c r="R933" s="25">
        <f t="shared" si="130"/>
        <v>-0.10770992366412213</v>
      </c>
      <c r="S933" s="25">
        <f t="shared" si="131"/>
        <v>-2.2900763358778627E-3</v>
      </c>
      <c r="T933" s="25"/>
    </row>
    <row r="934" spans="1:20" s="15" customFormat="1" x14ac:dyDescent="0.25">
      <c r="A934" s="15">
        <f t="shared" si="124"/>
        <v>9.3199999999998457</v>
      </c>
      <c r="B934" s="2"/>
      <c r="C934" s="16">
        <v>-15.63</v>
      </c>
      <c r="D934" s="16">
        <v>22.32</v>
      </c>
      <c r="E934" s="16">
        <v>16373.84</v>
      </c>
      <c r="F934" s="2"/>
      <c r="G934" s="16">
        <v>-3.02</v>
      </c>
      <c r="H934" s="16">
        <v>-16.170000000000002</v>
      </c>
      <c r="I934" s="16">
        <v>-1.3</v>
      </c>
      <c r="J934" s="16"/>
      <c r="K934" s="25">
        <f t="shared" si="125"/>
        <v>9.3199999999998457</v>
      </c>
      <c r="L934" s="25"/>
      <c r="M934" s="25">
        <f t="shared" si="126"/>
        <v>-9.3556768798828127E-3</v>
      </c>
      <c r="N934" s="25">
        <f t="shared" si="127"/>
        <v>1.3360122070312501E-2</v>
      </c>
      <c r="O934" s="25">
        <f t="shared" si="128"/>
        <v>9.8009185107421875</v>
      </c>
      <c r="P934" s="25"/>
      <c r="Q934" s="25">
        <f t="shared" si="129"/>
        <v>-2.3053435114503817E-2</v>
      </c>
      <c r="R934" s="25">
        <f t="shared" si="130"/>
        <v>-0.12343511450381681</v>
      </c>
      <c r="S934" s="25">
        <f t="shared" si="131"/>
        <v>-9.9236641221374048E-3</v>
      </c>
      <c r="T934" s="25"/>
    </row>
    <row r="935" spans="1:20" s="15" customFormat="1" x14ac:dyDescent="0.25">
      <c r="A935" s="15">
        <f t="shared" si="124"/>
        <v>9.3299999999998455</v>
      </c>
      <c r="B935" s="2"/>
      <c r="C935" s="16">
        <v>-5.13</v>
      </c>
      <c r="D935" s="16">
        <v>27.82</v>
      </c>
      <c r="E935" s="16">
        <v>16368.09</v>
      </c>
      <c r="F935" s="2"/>
      <c r="G935" s="16">
        <v>-2.96</v>
      </c>
      <c r="H935" s="16">
        <v>-15.67</v>
      </c>
      <c r="I935" s="16">
        <v>-0.55000000000000004</v>
      </c>
      <c r="J935" s="16"/>
      <c r="K935" s="25">
        <f t="shared" si="125"/>
        <v>9.3299999999998455</v>
      </c>
      <c r="L935" s="25"/>
      <c r="M935" s="25">
        <f t="shared" si="126"/>
        <v>-3.0706732177734376E-3</v>
      </c>
      <c r="N935" s="25">
        <f t="shared" si="127"/>
        <v>1.6652266845703124E-2</v>
      </c>
      <c r="O935" s="25">
        <f t="shared" si="128"/>
        <v>9.7974767230224611</v>
      </c>
      <c r="P935" s="25"/>
      <c r="Q935" s="25">
        <f t="shared" si="129"/>
        <v>-2.2595419847328244E-2</v>
      </c>
      <c r="R935" s="25">
        <f t="shared" si="130"/>
        <v>-0.11961832061068703</v>
      </c>
      <c r="S935" s="25">
        <f t="shared" si="131"/>
        <v>-4.1984732824427483E-3</v>
      </c>
      <c r="T935" s="25"/>
    </row>
    <row r="936" spans="1:20" s="15" customFormat="1" x14ac:dyDescent="0.25">
      <c r="A936" s="15">
        <f t="shared" si="124"/>
        <v>9.3399999999998453</v>
      </c>
      <c r="B936" s="2"/>
      <c r="C936" s="16">
        <v>-2.88</v>
      </c>
      <c r="D936" s="16">
        <v>29.07</v>
      </c>
      <c r="E936" s="16">
        <v>16370.34</v>
      </c>
      <c r="F936" s="2"/>
      <c r="G936" s="16">
        <v>-2.77</v>
      </c>
      <c r="H936" s="16">
        <v>-17.36</v>
      </c>
      <c r="I936" s="16">
        <v>-1.3</v>
      </c>
      <c r="J936" s="16"/>
      <c r="K936" s="25">
        <f t="shared" si="125"/>
        <v>9.3399999999998453</v>
      </c>
      <c r="L936" s="25"/>
      <c r="M936" s="25">
        <f t="shared" si="126"/>
        <v>-1.7238867187500001E-3</v>
      </c>
      <c r="N936" s="25">
        <f t="shared" si="127"/>
        <v>1.7400481567382813E-2</v>
      </c>
      <c r="O936" s="25">
        <f t="shared" si="128"/>
        <v>9.7988235095214851</v>
      </c>
      <c r="P936" s="25"/>
      <c r="Q936" s="25">
        <f t="shared" si="129"/>
        <v>-2.1145038167938932E-2</v>
      </c>
      <c r="R936" s="25">
        <f t="shared" si="130"/>
        <v>-0.13251908396946566</v>
      </c>
      <c r="S936" s="25">
        <f t="shared" si="131"/>
        <v>-9.9236641221374048E-3</v>
      </c>
      <c r="T936" s="25"/>
    </row>
    <row r="937" spans="1:20" s="15" customFormat="1" x14ac:dyDescent="0.25">
      <c r="A937" s="15">
        <f t="shared" si="124"/>
        <v>9.3499999999998451</v>
      </c>
      <c r="B937" s="2"/>
      <c r="C937" s="16">
        <v>-7.88</v>
      </c>
      <c r="D937" s="16">
        <v>31.07</v>
      </c>
      <c r="E937" s="16">
        <v>16373.34</v>
      </c>
      <c r="F937" s="2"/>
      <c r="G937" s="16">
        <v>-2.64</v>
      </c>
      <c r="H937" s="16">
        <v>-17.23</v>
      </c>
      <c r="I937" s="16">
        <v>-1.05</v>
      </c>
      <c r="J937" s="16"/>
      <c r="K937" s="25">
        <f t="shared" si="125"/>
        <v>9.3499999999998451</v>
      </c>
      <c r="L937" s="25"/>
      <c r="M937" s="25">
        <f t="shared" si="126"/>
        <v>-4.7167456054687503E-3</v>
      </c>
      <c r="N937" s="25">
        <f t="shared" si="127"/>
        <v>1.8597625122070312E-2</v>
      </c>
      <c r="O937" s="25">
        <f t="shared" si="128"/>
        <v>9.8006192248535164</v>
      </c>
      <c r="P937" s="25"/>
      <c r="Q937" s="25">
        <f t="shared" si="129"/>
        <v>-2.0152671755725191E-2</v>
      </c>
      <c r="R937" s="25">
        <f t="shared" si="130"/>
        <v>-0.1315267175572519</v>
      </c>
      <c r="S937" s="25">
        <f t="shared" si="131"/>
        <v>-8.0152671755725196E-3</v>
      </c>
      <c r="T937" s="25"/>
    </row>
    <row r="938" spans="1:20" s="15" customFormat="1" x14ac:dyDescent="0.25">
      <c r="A938" s="15">
        <f t="shared" si="124"/>
        <v>9.3599999999998449</v>
      </c>
      <c r="B938" s="2"/>
      <c r="C938" s="16">
        <v>-4.88</v>
      </c>
      <c r="D938" s="16">
        <v>27.07</v>
      </c>
      <c r="E938" s="16">
        <v>16381.59</v>
      </c>
      <c r="F938" s="2"/>
      <c r="G938" s="16">
        <v>-2.02</v>
      </c>
      <c r="H938" s="16">
        <v>-16.670000000000002</v>
      </c>
      <c r="I938" s="16">
        <v>7.0000000000000007E-2</v>
      </c>
      <c r="J938" s="16"/>
      <c r="K938" s="25">
        <f t="shared" si="125"/>
        <v>9.3599999999998449</v>
      </c>
      <c r="L938" s="25"/>
      <c r="M938" s="25">
        <f t="shared" si="126"/>
        <v>-2.9210302734374999E-3</v>
      </c>
      <c r="N938" s="25">
        <f t="shared" si="127"/>
        <v>1.6203338012695315E-2</v>
      </c>
      <c r="O938" s="25">
        <f t="shared" si="128"/>
        <v>9.8055574420166014</v>
      </c>
      <c r="P938" s="25"/>
      <c r="Q938" s="25">
        <f t="shared" si="129"/>
        <v>-1.5419847328244274E-2</v>
      </c>
      <c r="R938" s="25">
        <f t="shared" si="130"/>
        <v>-0.12725190839694658</v>
      </c>
      <c r="S938" s="25">
        <f t="shared" si="131"/>
        <v>5.3435114503816797E-4</v>
      </c>
      <c r="T938" s="25"/>
    </row>
    <row r="939" spans="1:20" s="15" customFormat="1" x14ac:dyDescent="0.25">
      <c r="A939" s="15">
        <f t="shared" si="124"/>
        <v>9.3699999999998447</v>
      </c>
      <c r="B939" s="2"/>
      <c r="C939" s="16">
        <v>5.62</v>
      </c>
      <c r="D939" s="16">
        <v>25.57</v>
      </c>
      <c r="E939" s="16">
        <v>16382.59</v>
      </c>
      <c r="F939" s="2"/>
      <c r="G939" s="16">
        <v>-1.39</v>
      </c>
      <c r="H939" s="16">
        <v>-14.11</v>
      </c>
      <c r="I939" s="16">
        <v>2.76</v>
      </c>
      <c r="J939" s="16"/>
      <c r="K939" s="25">
        <f t="shared" si="125"/>
        <v>9.3699999999998447</v>
      </c>
      <c r="L939" s="25"/>
      <c r="M939" s="25">
        <f t="shared" si="126"/>
        <v>3.3639733886718752E-3</v>
      </c>
      <c r="N939" s="25">
        <f t="shared" si="127"/>
        <v>1.5305480346679688E-2</v>
      </c>
      <c r="O939" s="25">
        <f t="shared" si="128"/>
        <v>9.8061560137939452</v>
      </c>
      <c r="P939" s="25"/>
      <c r="Q939" s="25">
        <f t="shared" si="129"/>
        <v>-1.0610687022900763E-2</v>
      </c>
      <c r="R939" s="25">
        <f t="shared" si="130"/>
        <v>-0.10770992366412213</v>
      </c>
      <c r="S939" s="25">
        <f t="shared" si="131"/>
        <v>2.1068702290076333E-2</v>
      </c>
      <c r="T939" s="25"/>
    </row>
    <row r="940" spans="1:20" s="15" customFormat="1" x14ac:dyDescent="0.25">
      <c r="A940" s="15">
        <f t="shared" si="124"/>
        <v>9.3799999999998445</v>
      </c>
      <c r="B940" s="2"/>
      <c r="C940" s="16">
        <v>18.87</v>
      </c>
      <c r="D940" s="16">
        <v>26.07</v>
      </c>
      <c r="E940" s="16">
        <v>16382.84</v>
      </c>
      <c r="F940" s="2"/>
      <c r="G940" s="16">
        <v>-1.1399999999999999</v>
      </c>
      <c r="H940" s="16">
        <v>-12.05</v>
      </c>
      <c r="I940" s="16">
        <v>2.7</v>
      </c>
      <c r="J940" s="16"/>
      <c r="K940" s="25">
        <f t="shared" si="125"/>
        <v>9.3799999999998445</v>
      </c>
      <c r="L940" s="25"/>
      <c r="M940" s="25">
        <f t="shared" si="126"/>
        <v>1.1295049438476564E-2</v>
      </c>
      <c r="N940" s="25">
        <f t="shared" si="127"/>
        <v>1.5604766235351564E-2</v>
      </c>
      <c r="O940" s="25">
        <f t="shared" si="128"/>
        <v>9.8063056567382816</v>
      </c>
      <c r="P940" s="25"/>
      <c r="Q940" s="25">
        <f t="shared" si="129"/>
        <v>-8.7022900763358765E-3</v>
      </c>
      <c r="R940" s="25">
        <f t="shared" si="130"/>
        <v>-9.1984732824427484E-2</v>
      </c>
      <c r="S940" s="25">
        <f t="shared" si="131"/>
        <v>2.0610687022900764E-2</v>
      </c>
      <c r="T940" s="25"/>
    </row>
    <row r="941" spans="1:20" s="15" customFormat="1" x14ac:dyDescent="0.25">
      <c r="A941" s="15">
        <f t="shared" si="124"/>
        <v>9.3899999999998442</v>
      </c>
      <c r="B941" s="2"/>
      <c r="C941" s="16">
        <v>15.37</v>
      </c>
      <c r="D941" s="16">
        <v>32.82</v>
      </c>
      <c r="E941" s="16">
        <v>16393.34</v>
      </c>
      <c r="F941" s="2"/>
      <c r="G941" s="16">
        <v>-0.27</v>
      </c>
      <c r="H941" s="16">
        <v>-10.17</v>
      </c>
      <c r="I941" s="16">
        <v>2.4500000000000002</v>
      </c>
      <c r="J941" s="16"/>
      <c r="K941" s="25">
        <f t="shared" si="125"/>
        <v>9.3899999999998442</v>
      </c>
      <c r="L941" s="25"/>
      <c r="M941" s="25">
        <f t="shared" si="126"/>
        <v>9.200048217773437E-3</v>
      </c>
      <c r="N941" s="25">
        <f t="shared" si="127"/>
        <v>1.9645125732421876E-2</v>
      </c>
      <c r="O941" s="25">
        <f t="shared" si="128"/>
        <v>9.8125906604003905</v>
      </c>
      <c r="P941" s="25"/>
      <c r="Q941" s="25">
        <f t="shared" si="129"/>
        <v>-2.0610687022900765E-3</v>
      </c>
      <c r="R941" s="25">
        <f t="shared" si="130"/>
        <v>-7.7633587786259547E-2</v>
      </c>
      <c r="S941" s="25">
        <f t="shared" si="131"/>
        <v>1.8702290076335878E-2</v>
      </c>
      <c r="T941" s="25"/>
    </row>
    <row r="942" spans="1:20" s="15" customFormat="1" x14ac:dyDescent="0.25">
      <c r="A942" s="15">
        <f t="shared" si="124"/>
        <v>9.399999999999844</v>
      </c>
      <c r="B942" s="2"/>
      <c r="C942" s="16">
        <v>9.8699999999999992</v>
      </c>
      <c r="D942" s="16">
        <v>25.57</v>
      </c>
      <c r="E942" s="16">
        <v>16403.84</v>
      </c>
      <c r="F942" s="2"/>
      <c r="G942" s="16">
        <v>2.11</v>
      </c>
      <c r="H942" s="16">
        <v>-10.11</v>
      </c>
      <c r="I942" s="16">
        <v>2.95</v>
      </c>
      <c r="J942" s="16"/>
      <c r="K942" s="25">
        <f t="shared" si="125"/>
        <v>9.399999999999844</v>
      </c>
      <c r="L942" s="25"/>
      <c r="M942" s="25">
        <f t="shared" si="126"/>
        <v>5.9079034423828126E-3</v>
      </c>
      <c r="N942" s="25">
        <f t="shared" si="127"/>
        <v>1.5305480346679688E-2</v>
      </c>
      <c r="O942" s="25">
        <f t="shared" si="128"/>
        <v>9.8188756640625012</v>
      </c>
      <c r="P942" s="25"/>
      <c r="Q942" s="25">
        <f t="shared" si="129"/>
        <v>1.6106870229007631E-2</v>
      </c>
      <c r="R942" s="25">
        <f t="shared" si="130"/>
        <v>-7.7175572519083968E-2</v>
      </c>
      <c r="S942" s="25">
        <f t="shared" si="131"/>
        <v>2.2519083969465649E-2</v>
      </c>
      <c r="T942" s="25"/>
    </row>
    <row r="943" spans="1:20" s="15" customFormat="1" x14ac:dyDescent="0.25">
      <c r="A943" s="15">
        <f t="shared" si="124"/>
        <v>9.4099999999998438</v>
      </c>
      <c r="B943" s="2"/>
      <c r="C943" s="16">
        <v>24.12</v>
      </c>
      <c r="D943" s="16">
        <v>26.32</v>
      </c>
      <c r="E943" s="16">
        <v>16415.09</v>
      </c>
      <c r="F943" s="2"/>
      <c r="G943" s="16">
        <v>4.3600000000000003</v>
      </c>
      <c r="H943" s="16">
        <v>-10.36</v>
      </c>
      <c r="I943" s="16">
        <v>1.26</v>
      </c>
      <c r="J943" s="16"/>
      <c r="K943" s="25">
        <f t="shared" si="125"/>
        <v>9.4099999999998438</v>
      </c>
      <c r="L943" s="25"/>
      <c r="M943" s="25">
        <f t="shared" si="126"/>
        <v>1.4437551269531251E-2</v>
      </c>
      <c r="N943" s="25">
        <f t="shared" si="127"/>
        <v>1.5754409179687501E-2</v>
      </c>
      <c r="O943" s="25">
        <f t="shared" si="128"/>
        <v>9.8256095965576176</v>
      </c>
      <c r="P943" s="25"/>
      <c r="Q943" s="25">
        <f t="shared" si="129"/>
        <v>3.3282442748091605E-2</v>
      </c>
      <c r="R943" s="25">
        <f t="shared" si="130"/>
        <v>-7.9083969465648857E-2</v>
      </c>
      <c r="S943" s="25">
        <f t="shared" si="131"/>
        <v>9.6183206106870232E-3</v>
      </c>
      <c r="T943" s="25"/>
    </row>
    <row r="944" spans="1:20" s="15" customFormat="1" x14ac:dyDescent="0.25">
      <c r="A944" s="15">
        <f t="shared" si="124"/>
        <v>9.4199999999998436</v>
      </c>
      <c r="B944" s="2"/>
      <c r="C944" s="16">
        <v>22.37</v>
      </c>
      <c r="D944" s="16">
        <v>34.82</v>
      </c>
      <c r="E944" s="16">
        <v>16421.34</v>
      </c>
      <c r="F944" s="2"/>
      <c r="G944" s="16">
        <v>5.86</v>
      </c>
      <c r="H944" s="16">
        <v>-9.11</v>
      </c>
      <c r="I944" s="16">
        <v>0.82</v>
      </c>
      <c r="J944" s="16"/>
      <c r="K944" s="25">
        <f t="shared" si="125"/>
        <v>9.4199999999998436</v>
      </c>
      <c r="L944" s="25"/>
      <c r="M944" s="25">
        <f t="shared" si="126"/>
        <v>1.3390050659179689E-2</v>
      </c>
      <c r="N944" s="25">
        <f t="shared" si="127"/>
        <v>2.0842269287109375E-2</v>
      </c>
      <c r="O944" s="25">
        <f t="shared" si="128"/>
        <v>9.8293506701660167</v>
      </c>
      <c r="P944" s="25"/>
      <c r="Q944" s="25">
        <f t="shared" si="129"/>
        <v>4.4732824427480916E-2</v>
      </c>
      <c r="R944" s="25">
        <f t="shared" si="130"/>
        <v>-6.9541984732824427E-2</v>
      </c>
      <c r="S944" s="25">
        <f t="shared" si="131"/>
        <v>6.2595419847328243E-3</v>
      </c>
      <c r="T944" s="25"/>
    </row>
    <row r="945" spans="1:20" s="15" customFormat="1" x14ac:dyDescent="0.25">
      <c r="A945" s="15">
        <f t="shared" si="124"/>
        <v>9.4299999999998434</v>
      </c>
      <c r="B945" s="2"/>
      <c r="C945" s="16">
        <v>31.12</v>
      </c>
      <c r="D945" s="16">
        <v>30.07</v>
      </c>
      <c r="E945" s="16">
        <v>16426.34</v>
      </c>
      <c r="F945" s="2"/>
      <c r="G945" s="16">
        <v>5.79</v>
      </c>
      <c r="H945" s="16">
        <v>-9.0500000000000007</v>
      </c>
      <c r="I945" s="16">
        <v>0.82</v>
      </c>
      <c r="J945" s="16"/>
      <c r="K945" s="25">
        <f t="shared" si="125"/>
        <v>9.4299999999998434</v>
      </c>
      <c r="L945" s="25"/>
      <c r="M945" s="25">
        <f t="shared" si="126"/>
        <v>1.8627553710937501E-2</v>
      </c>
      <c r="N945" s="25">
        <f t="shared" si="127"/>
        <v>1.7999053344726564E-2</v>
      </c>
      <c r="O945" s="25">
        <f t="shared" si="128"/>
        <v>9.8323435290527357</v>
      </c>
      <c r="P945" s="25"/>
      <c r="Q945" s="25">
        <f t="shared" si="129"/>
        <v>4.4198473282442752E-2</v>
      </c>
      <c r="R945" s="25">
        <f t="shared" si="130"/>
        <v>-6.9083969465648862E-2</v>
      </c>
      <c r="S945" s="25">
        <f t="shared" si="131"/>
        <v>6.2595419847328243E-3</v>
      </c>
      <c r="T945" s="25"/>
    </row>
    <row r="946" spans="1:20" s="15" customFormat="1" x14ac:dyDescent="0.25">
      <c r="A946" s="15">
        <f t="shared" si="124"/>
        <v>9.4399999999998432</v>
      </c>
      <c r="B946" s="2"/>
      <c r="C946" s="16">
        <v>19.37</v>
      </c>
      <c r="D946" s="16">
        <v>24.82</v>
      </c>
      <c r="E946" s="16">
        <v>16430.84</v>
      </c>
      <c r="F946" s="2"/>
      <c r="G946" s="16">
        <v>5.67</v>
      </c>
      <c r="H946" s="16">
        <v>-8.67</v>
      </c>
      <c r="I946" s="16">
        <v>1.51</v>
      </c>
      <c r="J946" s="16"/>
      <c r="K946" s="25">
        <f t="shared" si="125"/>
        <v>9.4399999999998432</v>
      </c>
      <c r="L946" s="25"/>
      <c r="M946" s="25">
        <f t="shared" si="126"/>
        <v>1.1594335327148439E-2</v>
      </c>
      <c r="N946" s="25">
        <f t="shared" si="127"/>
        <v>1.4856551513671875E-2</v>
      </c>
      <c r="O946" s="25">
        <f t="shared" si="128"/>
        <v>9.8350371020507819</v>
      </c>
      <c r="P946" s="25"/>
      <c r="Q946" s="25">
        <f t="shared" si="129"/>
        <v>4.32824427480916E-2</v>
      </c>
      <c r="R946" s="25">
        <f t="shared" si="130"/>
        <v>-6.6183206106870229E-2</v>
      </c>
      <c r="S946" s="25">
        <f t="shared" si="131"/>
        <v>1.1526717557251908E-2</v>
      </c>
      <c r="T946" s="25"/>
    </row>
    <row r="947" spans="1:20" s="15" customFormat="1" x14ac:dyDescent="0.25">
      <c r="A947" s="15">
        <f t="shared" si="124"/>
        <v>9.449999999999843</v>
      </c>
      <c r="B947" s="2"/>
      <c r="C947" s="16">
        <v>19.87</v>
      </c>
      <c r="D947" s="16">
        <v>22.57</v>
      </c>
      <c r="E947" s="16">
        <v>16433.59</v>
      </c>
      <c r="F947" s="2"/>
      <c r="G947" s="16">
        <v>6.61</v>
      </c>
      <c r="H947" s="16">
        <v>-9.17</v>
      </c>
      <c r="I947" s="16">
        <v>0.82</v>
      </c>
      <c r="J947" s="16"/>
      <c r="K947" s="25">
        <f t="shared" si="125"/>
        <v>9.449999999999843</v>
      </c>
      <c r="L947" s="25"/>
      <c r="M947" s="25">
        <f t="shared" si="126"/>
        <v>1.1893621215820313E-2</v>
      </c>
      <c r="N947" s="25">
        <f t="shared" si="127"/>
        <v>1.3509765014648439E-2</v>
      </c>
      <c r="O947" s="25">
        <f t="shared" si="128"/>
        <v>9.8366831744384768</v>
      </c>
      <c r="P947" s="25"/>
      <c r="Q947" s="25">
        <f t="shared" si="129"/>
        <v>5.0458015267175575E-2</v>
      </c>
      <c r="R947" s="25">
        <f t="shared" si="130"/>
        <v>-6.9999999999999993E-2</v>
      </c>
      <c r="S947" s="25">
        <f t="shared" si="131"/>
        <v>6.2595419847328243E-3</v>
      </c>
      <c r="T947" s="25"/>
    </row>
    <row r="948" spans="1:20" s="15" customFormat="1" x14ac:dyDescent="0.25">
      <c r="A948" s="15">
        <f t="shared" si="124"/>
        <v>9.4599999999998428</v>
      </c>
      <c r="B948" s="2"/>
      <c r="C948" s="16">
        <v>26.62</v>
      </c>
      <c r="D948" s="16">
        <v>24.07</v>
      </c>
      <c r="E948" s="16">
        <v>16421.84</v>
      </c>
      <c r="F948" s="2"/>
      <c r="G948" s="16">
        <v>6.79</v>
      </c>
      <c r="H948" s="16">
        <v>-10.74</v>
      </c>
      <c r="I948" s="16">
        <v>0.51</v>
      </c>
      <c r="J948" s="16"/>
      <c r="K948" s="25">
        <f t="shared" si="125"/>
        <v>9.4599999999998428</v>
      </c>
      <c r="L948" s="25"/>
      <c r="M948" s="25">
        <f t="shared" si="126"/>
        <v>1.5933980712890625E-2</v>
      </c>
      <c r="N948" s="25">
        <f t="shared" si="127"/>
        <v>1.4407622680664063E-2</v>
      </c>
      <c r="O948" s="25">
        <f t="shared" si="128"/>
        <v>9.8296499560546877</v>
      </c>
      <c r="P948" s="25"/>
      <c r="Q948" s="25">
        <f t="shared" si="129"/>
        <v>5.1832061068702293E-2</v>
      </c>
      <c r="R948" s="25">
        <f t="shared" si="130"/>
        <v>-8.1984732824427489E-2</v>
      </c>
      <c r="S948" s="25">
        <f t="shared" si="131"/>
        <v>3.8931297709923667E-3</v>
      </c>
      <c r="T948" s="25"/>
    </row>
    <row r="949" spans="1:20" s="15" customFormat="1" x14ac:dyDescent="0.25">
      <c r="A949" s="15">
        <f t="shared" si="124"/>
        <v>9.4699999999998425</v>
      </c>
      <c r="B949" s="2"/>
      <c r="C949" s="16">
        <v>42.37</v>
      </c>
      <c r="D949" s="16">
        <v>23.32</v>
      </c>
      <c r="E949" s="16">
        <v>16432.34</v>
      </c>
      <c r="F949" s="2"/>
      <c r="G949" s="16">
        <v>7.92</v>
      </c>
      <c r="H949" s="16">
        <v>-10.92</v>
      </c>
      <c r="I949" s="16">
        <v>0.82</v>
      </c>
      <c r="J949" s="16"/>
      <c r="K949" s="25">
        <f t="shared" si="125"/>
        <v>9.4699999999998425</v>
      </c>
      <c r="L949" s="25"/>
      <c r="M949" s="25">
        <f t="shared" si="126"/>
        <v>2.5361486206054686E-2</v>
      </c>
      <c r="N949" s="25">
        <f t="shared" si="127"/>
        <v>1.395869384765625E-2</v>
      </c>
      <c r="O949" s="25">
        <f t="shared" si="128"/>
        <v>9.8359349597167967</v>
      </c>
      <c r="P949" s="25"/>
      <c r="Q949" s="25">
        <f t="shared" si="129"/>
        <v>6.045801526717557E-2</v>
      </c>
      <c r="R949" s="25">
        <f t="shared" si="130"/>
        <v>-8.33587786259542E-2</v>
      </c>
      <c r="S949" s="25">
        <f t="shared" si="131"/>
        <v>6.2595419847328243E-3</v>
      </c>
      <c r="T949" s="25"/>
    </row>
    <row r="950" spans="1:20" s="15" customFormat="1" x14ac:dyDescent="0.25">
      <c r="A950" s="15">
        <f t="shared" si="124"/>
        <v>9.4799999999998423</v>
      </c>
      <c r="B950" s="2"/>
      <c r="C950" s="16">
        <v>36.119999999999997</v>
      </c>
      <c r="D950" s="16">
        <v>19.82</v>
      </c>
      <c r="E950" s="16">
        <v>16427.34</v>
      </c>
      <c r="F950" s="2"/>
      <c r="G950" s="16">
        <v>8.86</v>
      </c>
      <c r="H950" s="16">
        <v>-10.24</v>
      </c>
      <c r="I950" s="16">
        <v>1.82</v>
      </c>
      <c r="J950" s="16"/>
      <c r="K950" s="25">
        <f t="shared" si="125"/>
        <v>9.4799999999998423</v>
      </c>
      <c r="L950" s="25"/>
      <c r="M950" s="25">
        <f t="shared" si="126"/>
        <v>2.1620412597656249E-2</v>
      </c>
      <c r="N950" s="25">
        <f t="shared" si="127"/>
        <v>1.1863692626953125E-2</v>
      </c>
      <c r="O950" s="25">
        <f t="shared" si="128"/>
        <v>9.8329421008300795</v>
      </c>
      <c r="P950" s="25"/>
      <c r="Q950" s="25">
        <f t="shared" si="129"/>
        <v>6.7633587786259539E-2</v>
      </c>
      <c r="R950" s="25">
        <f t="shared" si="130"/>
        <v>-7.8167938931297712E-2</v>
      </c>
      <c r="S950" s="25">
        <f t="shared" si="131"/>
        <v>1.3893129770992366E-2</v>
      </c>
      <c r="T950" s="25"/>
    </row>
    <row r="951" spans="1:20" s="15" customFormat="1" x14ac:dyDescent="0.25">
      <c r="A951" s="15">
        <f t="shared" si="124"/>
        <v>9.4899999999998421</v>
      </c>
      <c r="B951" s="2"/>
      <c r="C951" s="16">
        <v>21.37</v>
      </c>
      <c r="D951" s="16">
        <v>18.32</v>
      </c>
      <c r="E951" s="16">
        <v>16424.34</v>
      </c>
      <c r="F951" s="2"/>
      <c r="G951" s="16">
        <v>8.17</v>
      </c>
      <c r="H951" s="16">
        <v>-11.61</v>
      </c>
      <c r="I951" s="16">
        <v>-0.55000000000000004</v>
      </c>
      <c r="J951" s="16"/>
      <c r="K951" s="25">
        <f t="shared" si="125"/>
        <v>9.4899999999998421</v>
      </c>
      <c r="L951" s="25"/>
      <c r="M951" s="25">
        <f t="shared" si="126"/>
        <v>1.2791478881835938E-2</v>
      </c>
      <c r="N951" s="25">
        <f t="shared" si="127"/>
        <v>1.09658349609375E-2</v>
      </c>
      <c r="O951" s="25">
        <f t="shared" si="128"/>
        <v>9.8311463854980481</v>
      </c>
      <c r="P951" s="25"/>
      <c r="Q951" s="25">
        <f t="shared" si="129"/>
        <v>6.2366412213740459E-2</v>
      </c>
      <c r="R951" s="25">
        <f t="shared" si="130"/>
        <v>-8.8625954198473272E-2</v>
      </c>
      <c r="S951" s="25">
        <f t="shared" si="131"/>
        <v>-4.1984732824427483E-3</v>
      </c>
      <c r="T951" s="25"/>
    </row>
    <row r="952" spans="1:20" s="15" customFormat="1" x14ac:dyDescent="0.25">
      <c r="A952" s="15">
        <f t="shared" si="124"/>
        <v>9.4999999999998419</v>
      </c>
      <c r="B952" s="2"/>
      <c r="C952" s="16">
        <v>20.62</v>
      </c>
      <c r="D952" s="16">
        <v>18.32</v>
      </c>
      <c r="E952" s="16">
        <v>16419.09</v>
      </c>
      <c r="F952" s="2"/>
      <c r="G952" s="16">
        <v>7.23</v>
      </c>
      <c r="H952" s="16">
        <v>-10.3</v>
      </c>
      <c r="I952" s="16">
        <v>0.82</v>
      </c>
      <c r="J952" s="16"/>
      <c r="K952" s="25">
        <f t="shared" si="125"/>
        <v>9.4999999999998419</v>
      </c>
      <c r="L952" s="25"/>
      <c r="M952" s="25">
        <f t="shared" si="126"/>
        <v>1.2342550048828126E-2</v>
      </c>
      <c r="N952" s="25">
        <f t="shared" si="127"/>
        <v>1.09658349609375E-2</v>
      </c>
      <c r="O952" s="25">
        <f t="shared" si="128"/>
        <v>9.8280038836669927</v>
      </c>
      <c r="P952" s="25"/>
      <c r="Q952" s="25">
        <f t="shared" si="129"/>
        <v>5.5190839694656491E-2</v>
      </c>
      <c r="R952" s="25">
        <f t="shared" si="130"/>
        <v>-7.8625954198473291E-2</v>
      </c>
      <c r="S952" s="25">
        <f t="shared" si="131"/>
        <v>6.2595419847328243E-3</v>
      </c>
      <c r="T952" s="25"/>
    </row>
    <row r="953" spans="1:20" s="15" customFormat="1" x14ac:dyDescent="0.25">
      <c r="A953" s="15">
        <f t="shared" si="124"/>
        <v>9.5099999999998417</v>
      </c>
      <c r="B953" s="2"/>
      <c r="C953" s="16">
        <v>26.62</v>
      </c>
      <c r="D953" s="16">
        <v>16.57</v>
      </c>
      <c r="E953" s="16">
        <v>16417.09</v>
      </c>
      <c r="F953" s="2"/>
      <c r="G953" s="16">
        <v>6.54</v>
      </c>
      <c r="H953" s="16">
        <v>-10.99</v>
      </c>
      <c r="I953" s="16">
        <v>0.01</v>
      </c>
      <c r="J953" s="16"/>
      <c r="K953" s="25">
        <f t="shared" si="125"/>
        <v>9.5099999999998417</v>
      </c>
      <c r="L953" s="25"/>
      <c r="M953" s="25">
        <f t="shared" si="126"/>
        <v>1.5933980712890625E-2</v>
      </c>
      <c r="N953" s="25">
        <f t="shared" si="127"/>
        <v>9.9183343505859379E-3</v>
      </c>
      <c r="O953" s="25">
        <f t="shared" si="128"/>
        <v>9.8268067401123051</v>
      </c>
      <c r="P953" s="25"/>
      <c r="Q953" s="25">
        <f t="shared" si="129"/>
        <v>4.9923664122137404E-2</v>
      </c>
      <c r="R953" s="25">
        <f t="shared" si="130"/>
        <v>-8.3893129770992364E-2</v>
      </c>
      <c r="S953" s="25">
        <f t="shared" si="131"/>
        <v>7.6335877862595422E-5</v>
      </c>
      <c r="T953" s="25"/>
    </row>
    <row r="954" spans="1:20" s="15" customFormat="1" x14ac:dyDescent="0.25">
      <c r="A954" s="15">
        <f t="shared" si="124"/>
        <v>9.5199999999998415</v>
      </c>
      <c r="B954" s="2"/>
      <c r="C954" s="16">
        <v>22.12</v>
      </c>
      <c r="D954" s="16">
        <v>16.32</v>
      </c>
      <c r="E954" s="16">
        <v>16420.34</v>
      </c>
      <c r="F954" s="2"/>
      <c r="G954" s="16">
        <v>7.61</v>
      </c>
      <c r="H954" s="16">
        <v>-11.24</v>
      </c>
      <c r="I954" s="16">
        <v>-0.11</v>
      </c>
      <c r="J954" s="16"/>
      <c r="K954" s="25">
        <f t="shared" si="125"/>
        <v>9.5199999999998415</v>
      </c>
      <c r="L954" s="25"/>
      <c r="M954" s="25">
        <f t="shared" si="126"/>
        <v>1.3240407714843751E-2</v>
      </c>
      <c r="N954" s="25">
        <f t="shared" si="127"/>
        <v>9.7686914062500001E-3</v>
      </c>
      <c r="O954" s="25">
        <f t="shared" si="128"/>
        <v>9.8287520983886729</v>
      </c>
      <c r="P954" s="25"/>
      <c r="Q954" s="25">
        <f t="shared" si="129"/>
        <v>5.8091603053435116E-2</v>
      </c>
      <c r="R954" s="25">
        <f t="shared" si="130"/>
        <v>-8.5801526717557253E-2</v>
      </c>
      <c r="S954" s="25">
        <f t="shared" si="131"/>
        <v>-8.396946564885496E-4</v>
      </c>
      <c r="T954" s="25"/>
    </row>
    <row r="955" spans="1:20" s="15" customFormat="1" x14ac:dyDescent="0.25">
      <c r="A955" s="15">
        <f t="shared" si="124"/>
        <v>9.5299999999998413</v>
      </c>
      <c r="B955" s="2"/>
      <c r="C955" s="16">
        <v>13.87</v>
      </c>
      <c r="D955" s="16">
        <v>20.32</v>
      </c>
      <c r="E955" s="16">
        <v>16413.59</v>
      </c>
      <c r="F955" s="2"/>
      <c r="G955" s="16">
        <v>7.17</v>
      </c>
      <c r="H955" s="16">
        <v>-12.74</v>
      </c>
      <c r="I955" s="16">
        <v>-0.86</v>
      </c>
      <c r="J955" s="16"/>
      <c r="K955" s="25">
        <f t="shared" si="125"/>
        <v>9.5299999999998413</v>
      </c>
      <c r="L955" s="25"/>
      <c r="M955" s="25">
        <f t="shared" si="126"/>
        <v>8.3021905517578123E-3</v>
      </c>
      <c r="N955" s="25">
        <f t="shared" si="127"/>
        <v>1.2162978515625001E-2</v>
      </c>
      <c r="O955" s="25">
        <f t="shared" si="128"/>
        <v>9.8247117388916028</v>
      </c>
      <c r="P955" s="25"/>
      <c r="Q955" s="25">
        <f t="shared" si="129"/>
        <v>5.4732824427480918E-2</v>
      </c>
      <c r="R955" s="25">
        <f t="shared" si="130"/>
        <v>-9.7251908396946571E-2</v>
      </c>
      <c r="S955" s="25">
        <f t="shared" si="131"/>
        <v>-6.564885496183206E-3</v>
      </c>
      <c r="T955" s="25"/>
    </row>
    <row r="956" spans="1:20" s="15" customFormat="1" x14ac:dyDescent="0.25">
      <c r="A956" s="15">
        <f t="shared" si="124"/>
        <v>9.5399999999998411</v>
      </c>
      <c r="B956" s="2"/>
      <c r="C956" s="16">
        <v>7.87</v>
      </c>
      <c r="D956" s="16">
        <v>19.57</v>
      </c>
      <c r="E956" s="16">
        <v>16412.84</v>
      </c>
      <c r="F956" s="2"/>
      <c r="G956" s="16">
        <v>6.42</v>
      </c>
      <c r="H956" s="16">
        <v>-10.49</v>
      </c>
      <c r="I956" s="16">
        <v>-0.49</v>
      </c>
      <c r="J956" s="16"/>
      <c r="K956" s="25">
        <f t="shared" si="125"/>
        <v>9.5399999999998411</v>
      </c>
      <c r="L956" s="25"/>
      <c r="M956" s="25">
        <f t="shared" si="126"/>
        <v>4.7107598876953123E-3</v>
      </c>
      <c r="N956" s="25">
        <f t="shared" si="127"/>
        <v>1.1714049682617187E-2</v>
      </c>
      <c r="O956" s="25">
        <f t="shared" si="128"/>
        <v>9.8242628100585936</v>
      </c>
      <c r="P956" s="25"/>
      <c r="Q956" s="25">
        <f t="shared" si="129"/>
        <v>4.9007633587786259E-2</v>
      </c>
      <c r="R956" s="25">
        <f t="shared" si="130"/>
        <v>-8.0076335877862601E-2</v>
      </c>
      <c r="S956" s="25">
        <f t="shared" si="131"/>
        <v>-3.7404580152671754E-3</v>
      </c>
      <c r="T956" s="25"/>
    </row>
    <row r="957" spans="1:20" s="15" customFormat="1" x14ac:dyDescent="0.25">
      <c r="A957" s="15">
        <f t="shared" si="124"/>
        <v>9.5499999999998408</v>
      </c>
      <c r="B957" s="2"/>
      <c r="C957" s="16">
        <v>14.87</v>
      </c>
      <c r="D957" s="16">
        <v>11.32</v>
      </c>
      <c r="E957" s="16">
        <v>16401.59</v>
      </c>
      <c r="F957" s="2"/>
      <c r="G957" s="16">
        <v>4.8600000000000003</v>
      </c>
      <c r="H957" s="16">
        <v>-11.05</v>
      </c>
      <c r="I957" s="16">
        <v>-1.36</v>
      </c>
      <c r="J957" s="16"/>
      <c r="K957" s="25">
        <f t="shared" si="125"/>
        <v>9.5499999999998408</v>
      </c>
      <c r="L957" s="25"/>
      <c r="M957" s="25">
        <f t="shared" si="126"/>
        <v>8.9007623291015615E-3</v>
      </c>
      <c r="N957" s="25">
        <f t="shared" si="127"/>
        <v>6.7758325195312503E-3</v>
      </c>
      <c r="O957" s="25">
        <f t="shared" si="128"/>
        <v>9.8175288775634773</v>
      </c>
      <c r="P957" s="25"/>
      <c r="Q957" s="25">
        <f t="shared" si="129"/>
        <v>3.7099236641221375E-2</v>
      </c>
      <c r="R957" s="25">
        <f t="shared" si="130"/>
        <v>-8.4351145038167943E-2</v>
      </c>
      <c r="S957" s="25">
        <f t="shared" si="131"/>
        <v>-1.0381679389312977E-2</v>
      </c>
      <c r="T957" s="25"/>
    </row>
    <row r="958" spans="1:20" s="15" customFormat="1" x14ac:dyDescent="0.25">
      <c r="A958" s="15">
        <f t="shared" si="124"/>
        <v>9.5599999999998406</v>
      </c>
      <c r="B958" s="2"/>
      <c r="C958" s="16">
        <v>22.62</v>
      </c>
      <c r="D958" s="16">
        <v>8.82</v>
      </c>
      <c r="E958" s="16">
        <v>16389.09</v>
      </c>
      <c r="F958" s="2"/>
      <c r="G958" s="16">
        <v>3.23</v>
      </c>
      <c r="H958" s="16">
        <v>-9.74</v>
      </c>
      <c r="I958" s="16">
        <v>-0.74</v>
      </c>
      <c r="J958" s="16"/>
      <c r="K958" s="25">
        <f t="shared" si="125"/>
        <v>9.5599999999998406</v>
      </c>
      <c r="L958" s="25"/>
      <c r="M958" s="25">
        <f t="shared" si="126"/>
        <v>1.3539693603515627E-2</v>
      </c>
      <c r="N958" s="25">
        <f t="shared" si="127"/>
        <v>5.2794030761718755E-3</v>
      </c>
      <c r="O958" s="25">
        <f t="shared" si="128"/>
        <v>9.8100467303466807</v>
      </c>
      <c r="P958" s="25"/>
      <c r="Q958" s="25">
        <f t="shared" si="129"/>
        <v>2.465648854961832E-2</v>
      </c>
      <c r="R958" s="25">
        <f t="shared" si="130"/>
        <v>-7.4351145038167935E-2</v>
      </c>
      <c r="S958" s="25">
        <f t="shared" si="131"/>
        <v>-5.6488549618320611E-3</v>
      </c>
      <c r="T958" s="25"/>
    </row>
    <row r="959" spans="1:20" s="15" customFormat="1" x14ac:dyDescent="0.25">
      <c r="A959" s="15">
        <f t="shared" si="124"/>
        <v>9.5699999999998404</v>
      </c>
      <c r="B959" s="2"/>
      <c r="C959" s="16">
        <v>13.87</v>
      </c>
      <c r="D959" s="16">
        <v>8.82</v>
      </c>
      <c r="E959" s="16">
        <v>16387.34</v>
      </c>
      <c r="F959" s="2"/>
      <c r="G959" s="16">
        <v>0.98</v>
      </c>
      <c r="H959" s="16">
        <v>-9.74</v>
      </c>
      <c r="I959" s="16">
        <v>0.45</v>
      </c>
      <c r="J959" s="16"/>
      <c r="K959" s="25">
        <f t="shared" si="125"/>
        <v>9.5699999999998404</v>
      </c>
      <c r="L959" s="25"/>
      <c r="M959" s="25">
        <f t="shared" si="126"/>
        <v>8.3021905517578123E-3</v>
      </c>
      <c r="N959" s="25">
        <f t="shared" si="127"/>
        <v>5.2794030761718755E-3</v>
      </c>
      <c r="O959" s="25">
        <f t="shared" si="128"/>
        <v>9.8089992297363278</v>
      </c>
      <c r="P959" s="25"/>
      <c r="Q959" s="25">
        <f t="shared" si="129"/>
        <v>7.4809160305343509E-3</v>
      </c>
      <c r="R959" s="25">
        <f t="shared" si="130"/>
        <v>-7.4351145038167935E-2</v>
      </c>
      <c r="S959" s="25">
        <f t="shared" si="131"/>
        <v>3.4351145038167938E-3</v>
      </c>
      <c r="T959" s="25"/>
    </row>
    <row r="960" spans="1:20" s="15" customFormat="1" x14ac:dyDescent="0.25">
      <c r="A960" s="15">
        <f t="shared" si="124"/>
        <v>9.5799999999998402</v>
      </c>
      <c r="B960" s="2"/>
      <c r="C960" s="16">
        <v>-1.88</v>
      </c>
      <c r="D960" s="16">
        <v>3.57</v>
      </c>
      <c r="E960" s="16">
        <v>16388.34</v>
      </c>
      <c r="F960" s="2"/>
      <c r="G960" s="16">
        <v>-0.08</v>
      </c>
      <c r="H960" s="16">
        <v>-10.99</v>
      </c>
      <c r="I960" s="16">
        <v>-0.49</v>
      </c>
      <c r="J960" s="16"/>
      <c r="K960" s="25">
        <f t="shared" si="125"/>
        <v>9.5799999999998402</v>
      </c>
      <c r="L960" s="25"/>
      <c r="M960" s="25">
        <f t="shared" si="126"/>
        <v>-1.1253149414062499E-3</v>
      </c>
      <c r="N960" s="25">
        <f t="shared" si="127"/>
        <v>2.1369012451171875E-3</v>
      </c>
      <c r="O960" s="25">
        <f t="shared" si="128"/>
        <v>9.8095978015136716</v>
      </c>
      <c r="P960" s="25"/>
      <c r="Q960" s="25">
        <f t="shared" si="129"/>
        <v>-6.1068702290076337E-4</v>
      </c>
      <c r="R960" s="25">
        <f t="shared" si="130"/>
        <v>-8.3893129770992364E-2</v>
      </c>
      <c r="S960" s="25">
        <f t="shared" si="131"/>
        <v>-3.7404580152671754E-3</v>
      </c>
      <c r="T960" s="25"/>
    </row>
    <row r="961" spans="1:20" s="15" customFormat="1" x14ac:dyDescent="0.25">
      <c r="A961" s="15">
        <f t="shared" si="124"/>
        <v>9.58999999999984</v>
      </c>
      <c r="B961" s="2"/>
      <c r="C961" s="16">
        <v>-10.88</v>
      </c>
      <c r="D961" s="16">
        <v>8.07</v>
      </c>
      <c r="E961" s="16">
        <v>16377.84</v>
      </c>
      <c r="F961" s="2"/>
      <c r="G961" s="16">
        <v>0.11</v>
      </c>
      <c r="H961" s="16">
        <v>-9.36</v>
      </c>
      <c r="I961" s="16">
        <v>2.0099999999999998</v>
      </c>
      <c r="J961" s="16"/>
      <c r="K961" s="25">
        <f t="shared" si="125"/>
        <v>9.58999999999984</v>
      </c>
      <c r="L961" s="25"/>
      <c r="M961" s="25">
        <f t="shared" si="126"/>
        <v>-6.5124609375000007E-3</v>
      </c>
      <c r="N961" s="25">
        <f t="shared" si="127"/>
        <v>4.8304742431640631E-3</v>
      </c>
      <c r="O961" s="25">
        <f t="shared" si="128"/>
        <v>9.8033127978515626</v>
      </c>
      <c r="P961" s="25"/>
      <c r="Q961" s="25">
        <f t="shared" si="129"/>
        <v>8.396946564885496E-4</v>
      </c>
      <c r="R961" s="25">
        <f t="shared" si="130"/>
        <v>-7.1450381679389302E-2</v>
      </c>
      <c r="S961" s="25">
        <f t="shared" si="131"/>
        <v>1.5343511450381677E-2</v>
      </c>
      <c r="T961" s="25"/>
    </row>
    <row r="962" spans="1:20" s="15" customFormat="1" x14ac:dyDescent="0.25">
      <c r="A962" s="15">
        <f t="shared" si="124"/>
        <v>9.5999999999998398</v>
      </c>
      <c r="B962" s="2"/>
      <c r="C962" s="16">
        <v>0.12</v>
      </c>
      <c r="D962" s="16">
        <v>12.57</v>
      </c>
      <c r="E962" s="16">
        <v>16378.59</v>
      </c>
      <c r="F962" s="2"/>
      <c r="G962" s="16">
        <v>1.54</v>
      </c>
      <c r="H962" s="16">
        <v>-10.050000000000001</v>
      </c>
      <c r="I962" s="16">
        <v>1.45</v>
      </c>
      <c r="J962" s="16"/>
      <c r="K962" s="25">
        <f t="shared" si="125"/>
        <v>9.5999999999998398</v>
      </c>
      <c r="L962" s="25"/>
      <c r="M962" s="25">
        <f t="shared" si="126"/>
        <v>7.1828613281250007E-5</v>
      </c>
      <c r="N962" s="25">
        <f t="shared" si="127"/>
        <v>7.5240472412109382E-3</v>
      </c>
      <c r="O962" s="25">
        <f t="shared" si="128"/>
        <v>9.80376172668457</v>
      </c>
      <c r="P962" s="25"/>
      <c r="Q962" s="25">
        <f t="shared" si="129"/>
        <v>1.1755725190839695E-2</v>
      </c>
      <c r="R962" s="25">
        <f t="shared" si="130"/>
        <v>-7.6717557251908403E-2</v>
      </c>
      <c r="S962" s="25">
        <f t="shared" si="131"/>
        <v>1.1068702290076336E-2</v>
      </c>
      <c r="T962" s="25"/>
    </row>
    <row r="963" spans="1:20" s="15" customFormat="1" x14ac:dyDescent="0.25">
      <c r="A963" s="15">
        <f t="shared" si="124"/>
        <v>9.6099999999998396</v>
      </c>
      <c r="B963" s="2"/>
      <c r="C963" s="16">
        <v>0.12</v>
      </c>
      <c r="D963" s="16">
        <v>18.07</v>
      </c>
      <c r="E963" s="16">
        <v>16382.34</v>
      </c>
      <c r="F963" s="2"/>
      <c r="G963" s="16">
        <v>-0.14000000000000001</v>
      </c>
      <c r="H963" s="16">
        <v>-8.99</v>
      </c>
      <c r="I963" s="16">
        <v>0.82</v>
      </c>
      <c r="J963" s="16"/>
      <c r="K963" s="25">
        <f t="shared" si="125"/>
        <v>9.6099999999998396</v>
      </c>
      <c r="L963" s="25"/>
      <c r="M963" s="25">
        <f t="shared" si="126"/>
        <v>7.1828613281250007E-5</v>
      </c>
      <c r="N963" s="25">
        <f t="shared" si="127"/>
        <v>1.0816192016601563E-2</v>
      </c>
      <c r="O963" s="25">
        <f t="shared" si="128"/>
        <v>9.8060063708496106</v>
      </c>
      <c r="P963" s="25"/>
      <c r="Q963" s="25">
        <f t="shared" si="129"/>
        <v>-1.0687022900763359E-3</v>
      </c>
      <c r="R963" s="25">
        <f t="shared" si="130"/>
        <v>-6.8625954198473282E-2</v>
      </c>
      <c r="S963" s="25">
        <f t="shared" si="131"/>
        <v>6.2595419847328243E-3</v>
      </c>
      <c r="T963" s="25"/>
    </row>
    <row r="964" spans="1:20" s="15" customFormat="1" x14ac:dyDescent="0.25">
      <c r="A964" s="15">
        <f t="shared" ref="A964:A1001" si="132">A963+0.01</f>
        <v>9.6199999999998393</v>
      </c>
      <c r="B964" s="2"/>
      <c r="C964" s="16">
        <v>-4.63</v>
      </c>
      <c r="D964" s="16">
        <v>22.07</v>
      </c>
      <c r="E964" s="16">
        <v>16388.09</v>
      </c>
      <c r="F964" s="2"/>
      <c r="G964" s="16">
        <v>-0.02</v>
      </c>
      <c r="H964" s="16">
        <v>-8.49</v>
      </c>
      <c r="I964" s="16">
        <v>2.39</v>
      </c>
      <c r="J964" s="16"/>
      <c r="K964" s="25">
        <f t="shared" ref="K964:K1001" si="133">A964</f>
        <v>9.6199999999998393</v>
      </c>
      <c r="L964" s="25"/>
      <c r="M964" s="25">
        <f t="shared" ref="M964:M1001" si="134">(C964/16384)*9.807</f>
        <v>-2.7713873291015626E-3</v>
      </c>
      <c r="N964" s="25">
        <f t="shared" ref="N964:N1001" si="135">(D964/16384)*9.807</f>
        <v>1.3210479125976563E-2</v>
      </c>
      <c r="O964" s="25">
        <f t="shared" ref="O964:O1001" si="136">(E964/16384)*9.807</f>
        <v>9.8094481585693369</v>
      </c>
      <c r="P964" s="25"/>
      <c r="Q964" s="25">
        <f t="shared" ref="Q964:Q1001" si="137">G964/131</f>
        <v>-1.5267175572519084E-4</v>
      </c>
      <c r="R964" s="25">
        <f t="shared" ref="R964:R1001" si="138">H964/131</f>
        <v>-6.4809160305343519E-2</v>
      </c>
      <c r="S964" s="25">
        <f t="shared" ref="S964:S1001" si="139">I964/131</f>
        <v>1.8244274809160306E-2</v>
      </c>
      <c r="T964" s="25"/>
    </row>
    <row r="965" spans="1:20" s="15" customFormat="1" x14ac:dyDescent="0.25">
      <c r="A965" s="15">
        <f t="shared" si="132"/>
        <v>9.6299999999998391</v>
      </c>
      <c r="B965" s="2"/>
      <c r="C965" s="16">
        <v>-12.13</v>
      </c>
      <c r="D965" s="16">
        <v>25.07</v>
      </c>
      <c r="E965" s="16">
        <v>16381.34</v>
      </c>
      <c r="F965" s="2"/>
      <c r="G965" s="16">
        <v>1.48</v>
      </c>
      <c r="H965" s="16">
        <v>-5.67</v>
      </c>
      <c r="I965" s="16">
        <v>2.2000000000000002</v>
      </c>
      <c r="J965" s="16"/>
      <c r="K965" s="25">
        <f t="shared" si="133"/>
        <v>9.6299999999998391</v>
      </c>
      <c r="L965" s="25"/>
      <c r="M965" s="25">
        <f t="shared" si="134"/>
        <v>-7.2606756591796886E-3</v>
      </c>
      <c r="N965" s="25">
        <f t="shared" si="135"/>
        <v>1.5006194458007813E-2</v>
      </c>
      <c r="O965" s="25">
        <f t="shared" si="136"/>
        <v>9.8054077990722668</v>
      </c>
      <c r="P965" s="25"/>
      <c r="Q965" s="25">
        <f t="shared" si="137"/>
        <v>1.1297709923664122E-2</v>
      </c>
      <c r="R965" s="25">
        <f t="shared" si="138"/>
        <v>-4.32824427480916E-2</v>
      </c>
      <c r="S965" s="25">
        <f t="shared" si="139"/>
        <v>1.6793893129770993E-2</v>
      </c>
      <c r="T965" s="25"/>
    </row>
    <row r="966" spans="1:20" s="15" customFormat="1" x14ac:dyDescent="0.25">
      <c r="A966" s="15">
        <f t="shared" si="132"/>
        <v>9.6399999999998389</v>
      </c>
      <c r="B966" s="2"/>
      <c r="C966" s="16">
        <v>-14.13</v>
      </c>
      <c r="D966" s="16">
        <v>30.57</v>
      </c>
      <c r="E966" s="16">
        <v>16382.09</v>
      </c>
      <c r="F966" s="2"/>
      <c r="G966" s="16">
        <v>-0.21</v>
      </c>
      <c r="H966" s="16">
        <v>-3.92</v>
      </c>
      <c r="I966" s="16">
        <v>0.76</v>
      </c>
      <c r="J966" s="16"/>
      <c r="K966" s="25">
        <f t="shared" si="133"/>
        <v>9.6399999999998389</v>
      </c>
      <c r="L966" s="25"/>
      <c r="M966" s="25">
        <f t="shared" si="134"/>
        <v>-8.4578192138671879E-3</v>
      </c>
      <c r="N966" s="25">
        <f t="shared" si="135"/>
        <v>1.829833923339844E-2</v>
      </c>
      <c r="O966" s="25">
        <f t="shared" si="136"/>
        <v>9.8058567279052742</v>
      </c>
      <c r="P966" s="25"/>
      <c r="Q966" s="25">
        <f t="shared" si="137"/>
        <v>-1.6030534351145038E-3</v>
      </c>
      <c r="R966" s="25">
        <f t="shared" si="138"/>
        <v>-2.9923664122137403E-2</v>
      </c>
      <c r="S966" s="25">
        <f t="shared" si="139"/>
        <v>5.8015267175572519E-3</v>
      </c>
      <c r="T966" s="25"/>
    </row>
    <row r="967" spans="1:20" s="15" customFormat="1" x14ac:dyDescent="0.25">
      <c r="A967" s="15">
        <f t="shared" si="132"/>
        <v>9.6499999999998387</v>
      </c>
      <c r="B967" s="2"/>
      <c r="C967" s="16">
        <v>2.87</v>
      </c>
      <c r="D967" s="16">
        <v>30.32</v>
      </c>
      <c r="E967" s="16">
        <v>16395.34</v>
      </c>
      <c r="F967" s="2"/>
      <c r="G967" s="16">
        <v>-0.14000000000000001</v>
      </c>
      <c r="H967" s="16">
        <v>-2.92</v>
      </c>
      <c r="I967" s="16">
        <v>0.2</v>
      </c>
      <c r="J967" s="16"/>
      <c r="K967" s="25">
        <f t="shared" si="133"/>
        <v>9.6499999999998387</v>
      </c>
      <c r="L967" s="25"/>
      <c r="M967" s="25">
        <f t="shared" si="134"/>
        <v>1.7179010009765626E-3</v>
      </c>
      <c r="N967" s="25">
        <f t="shared" si="135"/>
        <v>1.8148696289062502E-2</v>
      </c>
      <c r="O967" s="25">
        <f t="shared" si="136"/>
        <v>9.8137878039550781</v>
      </c>
      <c r="P967" s="25"/>
      <c r="Q967" s="25">
        <f t="shared" si="137"/>
        <v>-1.0687022900763359E-3</v>
      </c>
      <c r="R967" s="25">
        <f t="shared" si="138"/>
        <v>-2.2290076335877863E-2</v>
      </c>
      <c r="S967" s="25">
        <f t="shared" si="139"/>
        <v>1.5267175572519084E-3</v>
      </c>
      <c r="T967" s="25"/>
    </row>
    <row r="968" spans="1:20" s="15" customFormat="1" x14ac:dyDescent="0.25">
      <c r="A968" s="15">
        <f t="shared" si="132"/>
        <v>9.6599999999998385</v>
      </c>
      <c r="B968" s="2"/>
      <c r="C968" s="16">
        <v>-1.88</v>
      </c>
      <c r="D968" s="16">
        <v>24.07</v>
      </c>
      <c r="E968" s="16">
        <v>16402.84</v>
      </c>
      <c r="F968" s="2"/>
      <c r="G968" s="16">
        <v>0.67</v>
      </c>
      <c r="H968" s="16">
        <v>-5.1100000000000003</v>
      </c>
      <c r="I968" s="16">
        <v>-1.1100000000000001</v>
      </c>
      <c r="J968" s="16"/>
      <c r="K968" s="25">
        <f t="shared" si="133"/>
        <v>9.6599999999998385</v>
      </c>
      <c r="L968" s="25"/>
      <c r="M968" s="25">
        <f t="shared" si="134"/>
        <v>-1.1253149414062499E-3</v>
      </c>
      <c r="N968" s="25">
        <f t="shared" si="135"/>
        <v>1.4407622680664063E-2</v>
      </c>
      <c r="O968" s="25">
        <f t="shared" si="136"/>
        <v>9.8182770922851574</v>
      </c>
      <c r="P968" s="25"/>
      <c r="Q968" s="25">
        <f t="shared" si="137"/>
        <v>5.1145038167938932E-3</v>
      </c>
      <c r="R968" s="25">
        <f t="shared" si="138"/>
        <v>-3.9007633587786264E-2</v>
      </c>
      <c r="S968" s="25">
        <f t="shared" si="139"/>
        <v>-8.473282442748092E-3</v>
      </c>
      <c r="T968" s="25"/>
    </row>
    <row r="969" spans="1:20" s="15" customFormat="1" x14ac:dyDescent="0.25">
      <c r="A969" s="15">
        <f t="shared" si="132"/>
        <v>9.6699999999998383</v>
      </c>
      <c r="B969" s="2"/>
      <c r="C969" s="16">
        <v>-7.63</v>
      </c>
      <c r="D969" s="16">
        <v>29.82</v>
      </c>
      <c r="E969" s="16">
        <v>16394.34</v>
      </c>
      <c r="F969" s="2"/>
      <c r="G969" s="16">
        <v>1.54</v>
      </c>
      <c r="H969" s="16">
        <v>-3.8</v>
      </c>
      <c r="I969" s="16">
        <v>-1.05</v>
      </c>
      <c r="J969" s="16"/>
      <c r="K969" s="25">
        <f t="shared" si="133"/>
        <v>9.6699999999998383</v>
      </c>
      <c r="L969" s="25"/>
      <c r="M969" s="25">
        <f t="shared" si="134"/>
        <v>-4.5671026611328125E-3</v>
      </c>
      <c r="N969" s="25">
        <f t="shared" si="135"/>
        <v>1.7849410400390626E-2</v>
      </c>
      <c r="O969" s="25">
        <f t="shared" si="136"/>
        <v>9.8131892321777343</v>
      </c>
      <c r="P969" s="25"/>
      <c r="Q969" s="25">
        <f t="shared" si="137"/>
        <v>1.1755725190839695E-2</v>
      </c>
      <c r="R969" s="25">
        <f t="shared" si="138"/>
        <v>-2.9007633587786259E-2</v>
      </c>
      <c r="S969" s="25">
        <f t="shared" si="139"/>
        <v>-8.0152671755725196E-3</v>
      </c>
      <c r="T969" s="25"/>
    </row>
    <row r="970" spans="1:20" s="15" customFormat="1" x14ac:dyDescent="0.25">
      <c r="A970" s="15">
        <f t="shared" si="132"/>
        <v>9.6799999999998381</v>
      </c>
      <c r="B970" s="2"/>
      <c r="C970" s="16">
        <v>-6.88</v>
      </c>
      <c r="D970" s="16">
        <v>29.32</v>
      </c>
      <c r="E970" s="16">
        <v>16392.59</v>
      </c>
      <c r="F970" s="2"/>
      <c r="G970" s="16">
        <v>1.1100000000000001</v>
      </c>
      <c r="H970" s="16">
        <v>-1.99</v>
      </c>
      <c r="I970" s="16">
        <v>-1.24</v>
      </c>
      <c r="J970" s="16"/>
      <c r="K970" s="25">
        <f t="shared" si="133"/>
        <v>9.6799999999998381</v>
      </c>
      <c r="L970" s="25"/>
      <c r="M970" s="25">
        <f t="shared" si="134"/>
        <v>-4.1181738281250001E-3</v>
      </c>
      <c r="N970" s="25">
        <f t="shared" si="135"/>
        <v>1.7550124511718751E-2</v>
      </c>
      <c r="O970" s="25">
        <f t="shared" si="136"/>
        <v>9.8121417315673831</v>
      </c>
      <c r="P970" s="25"/>
      <c r="Q970" s="25">
        <f t="shared" si="137"/>
        <v>8.473282442748092E-3</v>
      </c>
      <c r="R970" s="25">
        <f t="shared" si="138"/>
        <v>-1.5190839694656488E-2</v>
      </c>
      <c r="S970" s="25">
        <f t="shared" si="139"/>
        <v>-9.4656488549618324E-3</v>
      </c>
      <c r="T970" s="25"/>
    </row>
    <row r="971" spans="1:20" s="15" customFormat="1" x14ac:dyDescent="0.25">
      <c r="A971" s="15">
        <f t="shared" si="132"/>
        <v>9.6899999999998379</v>
      </c>
      <c r="B971" s="2"/>
      <c r="C971" s="16">
        <v>-5.13</v>
      </c>
      <c r="D971" s="16">
        <v>31.57</v>
      </c>
      <c r="E971" s="16">
        <v>16396.34</v>
      </c>
      <c r="F971" s="2"/>
      <c r="G971" s="16">
        <v>1.48</v>
      </c>
      <c r="H971" s="16">
        <v>-1.3</v>
      </c>
      <c r="I971" s="16">
        <v>-1.1100000000000001</v>
      </c>
      <c r="J971" s="16"/>
      <c r="K971" s="25">
        <f t="shared" si="133"/>
        <v>9.6899999999998379</v>
      </c>
      <c r="L971" s="25"/>
      <c r="M971" s="25">
        <f t="shared" si="134"/>
        <v>-3.0706732177734376E-3</v>
      </c>
      <c r="N971" s="25">
        <f t="shared" si="135"/>
        <v>1.8896911010742187E-2</v>
      </c>
      <c r="O971" s="25">
        <f t="shared" si="136"/>
        <v>9.8143863757324219</v>
      </c>
      <c r="P971" s="25"/>
      <c r="Q971" s="25">
        <f t="shared" si="137"/>
        <v>1.1297709923664122E-2</v>
      </c>
      <c r="R971" s="25">
        <f t="shared" si="138"/>
        <v>-9.9236641221374048E-3</v>
      </c>
      <c r="S971" s="25">
        <f t="shared" si="139"/>
        <v>-8.473282442748092E-3</v>
      </c>
      <c r="T971" s="25"/>
    </row>
    <row r="972" spans="1:20" s="15" customFormat="1" x14ac:dyDescent="0.25">
      <c r="A972" s="15">
        <f t="shared" si="132"/>
        <v>9.6999999999998376</v>
      </c>
      <c r="B972" s="2"/>
      <c r="C972" s="16">
        <v>4.62</v>
      </c>
      <c r="D972" s="16">
        <v>28.32</v>
      </c>
      <c r="E972" s="16">
        <v>16397.34</v>
      </c>
      <c r="F972" s="2"/>
      <c r="G972" s="16">
        <v>2.54</v>
      </c>
      <c r="H972" s="16">
        <v>-3.05</v>
      </c>
      <c r="I972" s="16">
        <v>-1.99</v>
      </c>
      <c r="J972" s="16"/>
      <c r="K972" s="25">
        <f t="shared" si="133"/>
        <v>9.6999999999998376</v>
      </c>
      <c r="L972" s="25"/>
      <c r="M972" s="25">
        <f t="shared" si="134"/>
        <v>2.7654016113281251E-3</v>
      </c>
      <c r="N972" s="25">
        <f t="shared" si="135"/>
        <v>1.6951552734375E-2</v>
      </c>
      <c r="O972" s="25">
        <f t="shared" si="136"/>
        <v>9.8149849475097657</v>
      </c>
      <c r="P972" s="25"/>
      <c r="Q972" s="25">
        <f t="shared" si="137"/>
        <v>1.9389312977099237E-2</v>
      </c>
      <c r="R972" s="25">
        <f t="shared" si="138"/>
        <v>-2.3282442748091603E-2</v>
      </c>
      <c r="S972" s="25">
        <f t="shared" si="139"/>
        <v>-1.5190839694656488E-2</v>
      </c>
      <c r="T972" s="25"/>
    </row>
    <row r="973" spans="1:20" s="15" customFormat="1" x14ac:dyDescent="0.25">
      <c r="A973" s="15">
        <f t="shared" si="132"/>
        <v>9.7099999999998374</v>
      </c>
      <c r="B973" s="2"/>
      <c r="C973" s="16">
        <v>-1.38</v>
      </c>
      <c r="D973" s="16">
        <v>26.82</v>
      </c>
      <c r="E973" s="16">
        <v>16405.09</v>
      </c>
      <c r="F973" s="2"/>
      <c r="G973" s="16">
        <v>3.42</v>
      </c>
      <c r="H973" s="16">
        <v>-3.74</v>
      </c>
      <c r="I973" s="16">
        <v>-1.3</v>
      </c>
      <c r="J973" s="16"/>
      <c r="K973" s="25">
        <f t="shared" si="133"/>
        <v>9.7099999999998374</v>
      </c>
      <c r="L973" s="25"/>
      <c r="M973" s="25">
        <f t="shared" si="134"/>
        <v>-8.2602905273437496E-4</v>
      </c>
      <c r="N973" s="25">
        <f t="shared" si="135"/>
        <v>1.6053695068359377E-2</v>
      </c>
      <c r="O973" s="25">
        <f t="shared" si="136"/>
        <v>9.8196238787841796</v>
      </c>
      <c r="P973" s="25"/>
      <c r="Q973" s="25">
        <f t="shared" si="137"/>
        <v>2.6106870229007633E-2</v>
      </c>
      <c r="R973" s="25">
        <f t="shared" si="138"/>
        <v>-2.854961832061069E-2</v>
      </c>
      <c r="S973" s="25">
        <f t="shared" si="139"/>
        <v>-9.9236641221374048E-3</v>
      </c>
      <c r="T973" s="25"/>
    </row>
    <row r="974" spans="1:20" s="15" customFormat="1" x14ac:dyDescent="0.25">
      <c r="A974" s="15">
        <f t="shared" si="132"/>
        <v>9.7199999999998372</v>
      </c>
      <c r="B974" s="2"/>
      <c r="C974" s="16">
        <v>-6.88</v>
      </c>
      <c r="D974" s="16">
        <v>26.07</v>
      </c>
      <c r="E974" s="16">
        <v>16405.09</v>
      </c>
      <c r="F974" s="2"/>
      <c r="G974" s="16">
        <v>2.67</v>
      </c>
      <c r="H974" s="16">
        <v>-5.3</v>
      </c>
      <c r="I974" s="16">
        <v>-3.3</v>
      </c>
      <c r="J974" s="16"/>
      <c r="K974" s="25">
        <f t="shared" si="133"/>
        <v>9.7199999999998372</v>
      </c>
      <c r="L974" s="25"/>
      <c r="M974" s="25">
        <f t="shared" si="134"/>
        <v>-4.1181738281250001E-3</v>
      </c>
      <c r="N974" s="25">
        <f t="shared" si="135"/>
        <v>1.5604766235351564E-2</v>
      </c>
      <c r="O974" s="25">
        <f t="shared" si="136"/>
        <v>9.8196238787841796</v>
      </c>
      <c r="P974" s="25"/>
      <c r="Q974" s="25">
        <f t="shared" si="137"/>
        <v>2.0381679389312977E-2</v>
      </c>
      <c r="R974" s="25">
        <f t="shared" si="138"/>
        <v>-4.0458015267175573E-2</v>
      </c>
      <c r="S974" s="25">
        <f t="shared" si="139"/>
        <v>-2.5190839694656488E-2</v>
      </c>
      <c r="T974" s="25"/>
    </row>
    <row r="975" spans="1:20" s="15" customFormat="1" x14ac:dyDescent="0.25">
      <c r="A975" s="15">
        <f t="shared" si="132"/>
        <v>9.729999999999837</v>
      </c>
      <c r="B975" s="2"/>
      <c r="C975" s="16">
        <v>-6.38</v>
      </c>
      <c r="D975" s="16">
        <v>21.57</v>
      </c>
      <c r="E975" s="16">
        <v>16407.59</v>
      </c>
      <c r="F975" s="2"/>
      <c r="G975" s="16">
        <v>4.3600000000000003</v>
      </c>
      <c r="H975" s="16">
        <v>-5.61</v>
      </c>
      <c r="I975" s="16">
        <v>-2.5499999999999998</v>
      </c>
      <c r="J975" s="16"/>
      <c r="K975" s="25">
        <f t="shared" si="133"/>
        <v>9.729999999999837</v>
      </c>
      <c r="L975" s="25"/>
      <c r="M975" s="25">
        <f t="shared" si="134"/>
        <v>-3.8188879394531251E-3</v>
      </c>
      <c r="N975" s="25">
        <f t="shared" si="135"/>
        <v>1.2911193237304688E-2</v>
      </c>
      <c r="O975" s="25">
        <f t="shared" si="136"/>
        <v>9.82112030822754</v>
      </c>
      <c r="P975" s="25"/>
      <c r="Q975" s="25">
        <f t="shared" si="137"/>
        <v>3.3282442748091605E-2</v>
      </c>
      <c r="R975" s="25">
        <f t="shared" si="138"/>
        <v>-4.2824427480916034E-2</v>
      </c>
      <c r="S975" s="25">
        <f t="shared" si="139"/>
        <v>-1.9465648854961829E-2</v>
      </c>
      <c r="T975" s="25"/>
    </row>
    <row r="976" spans="1:20" s="15" customFormat="1" x14ac:dyDescent="0.25">
      <c r="A976" s="15">
        <f t="shared" si="132"/>
        <v>9.7399999999998368</v>
      </c>
      <c r="B976" s="2"/>
      <c r="C976" s="16">
        <v>13.87</v>
      </c>
      <c r="D976" s="16">
        <v>20.32</v>
      </c>
      <c r="E976" s="16">
        <v>16398.59</v>
      </c>
      <c r="F976" s="2"/>
      <c r="G976" s="16">
        <v>5.92</v>
      </c>
      <c r="H976" s="16">
        <v>-5.86</v>
      </c>
      <c r="I976" s="16">
        <v>-0.8</v>
      </c>
      <c r="J976" s="16"/>
      <c r="K976" s="25">
        <f t="shared" si="133"/>
        <v>9.7399999999998368</v>
      </c>
      <c r="L976" s="25"/>
      <c r="M976" s="25">
        <f t="shared" si="134"/>
        <v>8.3021905517578123E-3</v>
      </c>
      <c r="N976" s="25">
        <f t="shared" si="135"/>
        <v>1.2162978515625001E-2</v>
      </c>
      <c r="O976" s="25">
        <f t="shared" si="136"/>
        <v>9.8157331622314459</v>
      </c>
      <c r="P976" s="25"/>
      <c r="Q976" s="25">
        <f t="shared" si="137"/>
        <v>4.5190839694656489E-2</v>
      </c>
      <c r="R976" s="25">
        <f t="shared" si="138"/>
        <v>-4.4732824427480916E-2</v>
      </c>
      <c r="S976" s="25">
        <f t="shared" si="139"/>
        <v>-6.1068702290076335E-3</v>
      </c>
      <c r="T976" s="25"/>
    </row>
    <row r="977" spans="1:20" s="15" customFormat="1" x14ac:dyDescent="0.25">
      <c r="A977" s="15">
        <f t="shared" si="132"/>
        <v>9.7499999999998366</v>
      </c>
      <c r="B977" s="2"/>
      <c r="C977" s="16">
        <v>25.62</v>
      </c>
      <c r="D977" s="16">
        <v>18.07</v>
      </c>
      <c r="E977" s="16">
        <v>16400.09</v>
      </c>
      <c r="F977" s="2"/>
      <c r="G977" s="16">
        <v>6.17</v>
      </c>
      <c r="H977" s="16">
        <v>-7.49</v>
      </c>
      <c r="I977" s="16">
        <v>-2.1800000000000002</v>
      </c>
      <c r="J977" s="16"/>
      <c r="K977" s="25">
        <f t="shared" si="133"/>
        <v>9.7499999999998366</v>
      </c>
      <c r="L977" s="25"/>
      <c r="M977" s="25">
        <f t="shared" si="134"/>
        <v>1.5335408935546876E-2</v>
      </c>
      <c r="N977" s="25">
        <f t="shared" si="135"/>
        <v>1.0816192016601563E-2</v>
      </c>
      <c r="O977" s="25">
        <f t="shared" si="136"/>
        <v>9.8166310198974607</v>
      </c>
      <c r="P977" s="25"/>
      <c r="Q977" s="25">
        <f t="shared" si="137"/>
        <v>4.709923664122137E-2</v>
      </c>
      <c r="R977" s="25">
        <f t="shared" si="138"/>
        <v>-5.7175572519083971E-2</v>
      </c>
      <c r="S977" s="25">
        <f t="shared" si="139"/>
        <v>-1.6641221374045802E-2</v>
      </c>
      <c r="T977" s="25"/>
    </row>
    <row r="978" spans="1:20" s="15" customFormat="1" x14ac:dyDescent="0.25">
      <c r="A978" s="15">
        <f t="shared" si="132"/>
        <v>9.7599999999998364</v>
      </c>
      <c r="B978" s="2"/>
      <c r="C978" s="16">
        <v>28.12</v>
      </c>
      <c r="D978" s="16">
        <v>9.32</v>
      </c>
      <c r="E978" s="16">
        <v>16404.84</v>
      </c>
      <c r="F978" s="2"/>
      <c r="G978" s="16">
        <v>4.79</v>
      </c>
      <c r="H978" s="16">
        <v>-7.36</v>
      </c>
      <c r="I978" s="16">
        <v>-3.24</v>
      </c>
      <c r="J978" s="16"/>
      <c r="K978" s="25">
        <f t="shared" si="133"/>
        <v>9.7599999999998364</v>
      </c>
      <c r="L978" s="25"/>
      <c r="M978" s="25">
        <f t="shared" si="134"/>
        <v>1.6831838378906252E-2</v>
      </c>
      <c r="N978" s="25">
        <f t="shared" si="135"/>
        <v>5.5786889648437501E-3</v>
      </c>
      <c r="O978" s="25">
        <f t="shared" si="136"/>
        <v>9.819474235839845</v>
      </c>
      <c r="P978" s="25"/>
      <c r="Q978" s="25">
        <f t="shared" si="137"/>
        <v>3.6564885496183204E-2</v>
      </c>
      <c r="R978" s="25">
        <f t="shared" si="138"/>
        <v>-5.6183206106870234E-2</v>
      </c>
      <c r="S978" s="25">
        <f t="shared" si="139"/>
        <v>-2.4732824427480919E-2</v>
      </c>
      <c r="T978" s="25"/>
    </row>
    <row r="979" spans="1:20" s="15" customFormat="1" x14ac:dyDescent="0.25">
      <c r="A979" s="15">
        <f t="shared" si="132"/>
        <v>9.7699999999998361</v>
      </c>
      <c r="B979" s="2"/>
      <c r="C979" s="16">
        <v>24.12</v>
      </c>
      <c r="D979" s="16">
        <v>8.82</v>
      </c>
      <c r="E979" s="16">
        <v>16398.59</v>
      </c>
      <c r="F979" s="2"/>
      <c r="G979" s="16">
        <v>5.42</v>
      </c>
      <c r="H979" s="16">
        <v>-9.8000000000000007</v>
      </c>
      <c r="I979" s="16">
        <v>-2.99</v>
      </c>
      <c r="J979" s="16"/>
      <c r="K979" s="25">
        <f t="shared" si="133"/>
        <v>9.7699999999998361</v>
      </c>
      <c r="L979" s="25"/>
      <c r="M979" s="25">
        <f t="shared" si="134"/>
        <v>1.4437551269531251E-2</v>
      </c>
      <c r="N979" s="25">
        <f t="shared" si="135"/>
        <v>5.2794030761718755E-3</v>
      </c>
      <c r="O979" s="25">
        <f t="shared" si="136"/>
        <v>9.8157331622314459</v>
      </c>
      <c r="P979" s="25"/>
      <c r="Q979" s="25">
        <f t="shared" si="137"/>
        <v>4.1374045801526718E-2</v>
      </c>
      <c r="R979" s="25">
        <f t="shared" si="138"/>
        <v>-7.4809160305343514E-2</v>
      </c>
      <c r="S979" s="25">
        <f t="shared" si="139"/>
        <v>-2.2824427480916031E-2</v>
      </c>
      <c r="T979" s="25"/>
    </row>
    <row r="980" spans="1:20" s="15" customFormat="1" x14ac:dyDescent="0.25">
      <c r="A980" s="15">
        <f t="shared" si="132"/>
        <v>9.7799999999998359</v>
      </c>
      <c r="B980" s="2"/>
      <c r="C980" s="16">
        <v>14.87</v>
      </c>
      <c r="D980" s="16">
        <v>4.32</v>
      </c>
      <c r="E980" s="16">
        <v>16399.84</v>
      </c>
      <c r="F980" s="2"/>
      <c r="G980" s="16">
        <v>4.8600000000000003</v>
      </c>
      <c r="H980" s="16">
        <v>-10.050000000000001</v>
      </c>
      <c r="I980" s="16">
        <v>-3.05</v>
      </c>
      <c r="J980" s="16"/>
      <c r="K980" s="25">
        <f t="shared" si="133"/>
        <v>9.7799999999998359</v>
      </c>
      <c r="L980" s="25"/>
      <c r="M980" s="25">
        <f t="shared" si="134"/>
        <v>8.9007623291015615E-3</v>
      </c>
      <c r="N980" s="25">
        <f t="shared" si="135"/>
        <v>2.5858300781250003E-3</v>
      </c>
      <c r="O980" s="25">
        <f t="shared" si="136"/>
        <v>9.8164813769531261</v>
      </c>
      <c r="P980" s="25"/>
      <c r="Q980" s="25">
        <f t="shared" si="137"/>
        <v>3.7099236641221375E-2</v>
      </c>
      <c r="R980" s="25">
        <f t="shared" si="138"/>
        <v>-7.6717557251908403E-2</v>
      </c>
      <c r="S980" s="25">
        <f t="shared" si="139"/>
        <v>-2.3282442748091603E-2</v>
      </c>
      <c r="T980" s="25"/>
    </row>
    <row r="981" spans="1:20" s="15" customFormat="1" x14ac:dyDescent="0.25">
      <c r="A981" s="15">
        <f t="shared" si="132"/>
        <v>9.7899999999998357</v>
      </c>
      <c r="B981" s="2"/>
      <c r="C981" s="16">
        <v>19.62</v>
      </c>
      <c r="D981" s="16">
        <v>4.57</v>
      </c>
      <c r="E981" s="16">
        <v>16399.59</v>
      </c>
      <c r="F981" s="2"/>
      <c r="G981" s="16">
        <v>3.36</v>
      </c>
      <c r="H981" s="16">
        <v>-12.55</v>
      </c>
      <c r="I981" s="16">
        <v>-4.24</v>
      </c>
      <c r="J981" s="16"/>
      <c r="K981" s="25">
        <f t="shared" si="133"/>
        <v>9.7899999999998357</v>
      </c>
      <c r="L981" s="25"/>
      <c r="M981" s="25">
        <f t="shared" si="134"/>
        <v>1.1743978271484375E-2</v>
      </c>
      <c r="N981" s="25">
        <f t="shared" si="135"/>
        <v>2.7354730224609376E-3</v>
      </c>
      <c r="O981" s="25">
        <f t="shared" si="136"/>
        <v>9.8163317340087897</v>
      </c>
      <c r="P981" s="25"/>
      <c r="Q981" s="25">
        <f t="shared" si="137"/>
        <v>2.5648854961832061E-2</v>
      </c>
      <c r="R981" s="25">
        <f t="shared" si="138"/>
        <v>-9.5801526717557262E-2</v>
      </c>
      <c r="S981" s="25">
        <f t="shared" si="139"/>
        <v>-3.236641221374046E-2</v>
      </c>
      <c r="T981" s="25"/>
    </row>
    <row r="982" spans="1:20" s="15" customFormat="1" x14ac:dyDescent="0.25">
      <c r="A982" s="15">
        <f t="shared" si="132"/>
        <v>9.7999999999998355</v>
      </c>
      <c r="B982" s="2"/>
      <c r="C982" s="16">
        <v>24.87</v>
      </c>
      <c r="D982" s="16">
        <v>4.82</v>
      </c>
      <c r="E982" s="16">
        <v>16403.09</v>
      </c>
      <c r="F982" s="2"/>
      <c r="G982" s="16">
        <v>3.42</v>
      </c>
      <c r="H982" s="16">
        <v>-13.49</v>
      </c>
      <c r="I982" s="16">
        <v>-3.49</v>
      </c>
      <c r="J982" s="16"/>
      <c r="K982" s="25">
        <f t="shared" si="133"/>
        <v>9.7999999999998355</v>
      </c>
      <c r="L982" s="25"/>
      <c r="M982" s="25">
        <f t="shared" si="134"/>
        <v>1.4886480102539063E-2</v>
      </c>
      <c r="N982" s="25">
        <f t="shared" si="135"/>
        <v>2.8851159667968754E-3</v>
      </c>
      <c r="O982" s="25">
        <f t="shared" si="136"/>
        <v>9.8184267352294921</v>
      </c>
      <c r="P982" s="25"/>
      <c r="Q982" s="25">
        <f t="shared" si="137"/>
        <v>2.6106870229007633E-2</v>
      </c>
      <c r="R982" s="25">
        <f t="shared" si="138"/>
        <v>-0.10297709923664122</v>
      </c>
      <c r="S982" s="25">
        <f t="shared" si="139"/>
        <v>-2.6641221374045804E-2</v>
      </c>
      <c r="T982" s="25"/>
    </row>
    <row r="983" spans="1:20" s="15" customFormat="1" x14ac:dyDescent="0.25">
      <c r="A983" s="15">
        <f t="shared" si="132"/>
        <v>9.8099999999998353</v>
      </c>
      <c r="B983" s="2"/>
      <c r="C983" s="16">
        <v>14.87</v>
      </c>
      <c r="D983" s="16">
        <v>4.82</v>
      </c>
      <c r="E983" s="16">
        <v>16400.59</v>
      </c>
      <c r="F983" s="2"/>
      <c r="G983" s="16">
        <v>3.17</v>
      </c>
      <c r="H983" s="16">
        <v>-13.74</v>
      </c>
      <c r="I983" s="16">
        <v>-2.5499999999999998</v>
      </c>
      <c r="J983" s="16"/>
      <c r="K983" s="25">
        <f t="shared" si="133"/>
        <v>9.8099999999998353</v>
      </c>
      <c r="L983" s="25"/>
      <c r="M983" s="25">
        <f t="shared" si="134"/>
        <v>8.9007623291015615E-3</v>
      </c>
      <c r="N983" s="25">
        <f t="shared" si="135"/>
        <v>2.8851159667968754E-3</v>
      </c>
      <c r="O983" s="25">
        <f t="shared" si="136"/>
        <v>9.8169303057861335</v>
      </c>
      <c r="P983" s="25"/>
      <c r="Q983" s="25">
        <f t="shared" si="137"/>
        <v>2.4198473282442748E-2</v>
      </c>
      <c r="R983" s="25">
        <f t="shared" si="138"/>
        <v>-0.10488549618320611</v>
      </c>
      <c r="S983" s="25">
        <f t="shared" si="139"/>
        <v>-1.9465648854961829E-2</v>
      </c>
      <c r="T983" s="25"/>
    </row>
    <row r="984" spans="1:20" s="15" customFormat="1" x14ac:dyDescent="0.25">
      <c r="A984" s="15">
        <f t="shared" si="132"/>
        <v>9.8199999999998351</v>
      </c>
      <c r="B984" s="2"/>
      <c r="C984" s="16">
        <v>17.12</v>
      </c>
      <c r="D984" s="16">
        <v>7.82</v>
      </c>
      <c r="E984" s="16">
        <v>16388.34</v>
      </c>
      <c r="F984" s="2"/>
      <c r="G984" s="16">
        <v>4.17</v>
      </c>
      <c r="H984" s="16">
        <v>-13.86</v>
      </c>
      <c r="I984" s="16">
        <v>-1.3</v>
      </c>
      <c r="J984" s="16"/>
      <c r="K984" s="25">
        <f t="shared" si="133"/>
        <v>9.8199999999998351</v>
      </c>
      <c r="L984" s="25"/>
      <c r="M984" s="25">
        <f t="shared" si="134"/>
        <v>1.0247548828125001E-2</v>
      </c>
      <c r="N984" s="25">
        <f t="shared" si="135"/>
        <v>4.6808312988281253E-3</v>
      </c>
      <c r="O984" s="25">
        <f t="shared" si="136"/>
        <v>9.8095978015136716</v>
      </c>
      <c r="P984" s="25"/>
      <c r="Q984" s="25">
        <f t="shared" si="137"/>
        <v>3.1832061068702289E-2</v>
      </c>
      <c r="R984" s="25">
        <f t="shared" si="138"/>
        <v>-0.10580152671755724</v>
      </c>
      <c r="S984" s="25">
        <f t="shared" si="139"/>
        <v>-9.9236641221374048E-3</v>
      </c>
      <c r="T984" s="25"/>
    </row>
    <row r="985" spans="1:20" s="15" customFormat="1" x14ac:dyDescent="0.25">
      <c r="A985" s="15">
        <f t="shared" si="132"/>
        <v>9.8299999999998349</v>
      </c>
      <c r="B985" s="2"/>
      <c r="C985" s="16">
        <v>15.62</v>
      </c>
      <c r="D985" s="16">
        <v>13.32</v>
      </c>
      <c r="E985" s="16">
        <v>16400.84</v>
      </c>
      <c r="F985" s="2"/>
      <c r="G985" s="16">
        <v>5.1100000000000003</v>
      </c>
      <c r="H985" s="16">
        <v>-14.05</v>
      </c>
      <c r="I985" s="16">
        <v>-0.36</v>
      </c>
      <c r="J985" s="16"/>
      <c r="K985" s="25">
        <f t="shared" si="133"/>
        <v>9.8299999999998349</v>
      </c>
      <c r="L985" s="25"/>
      <c r="M985" s="25">
        <f t="shared" si="134"/>
        <v>9.3496911621093748E-3</v>
      </c>
      <c r="N985" s="25">
        <f t="shared" si="135"/>
        <v>7.9729760742187506E-3</v>
      </c>
      <c r="O985" s="25">
        <f t="shared" si="136"/>
        <v>9.8170799487304699</v>
      </c>
      <c r="P985" s="25"/>
      <c r="Q985" s="25">
        <f t="shared" si="137"/>
        <v>3.9007633587786264E-2</v>
      </c>
      <c r="R985" s="25">
        <f t="shared" si="138"/>
        <v>-0.10725190839694657</v>
      </c>
      <c r="S985" s="25">
        <f t="shared" si="139"/>
        <v>-2.7480916030534351E-3</v>
      </c>
      <c r="T985" s="25"/>
    </row>
    <row r="986" spans="1:20" s="15" customFormat="1" x14ac:dyDescent="0.25">
      <c r="A986" s="15">
        <f t="shared" si="132"/>
        <v>9.8399999999998347</v>
      </c>
      <c r="B986" s="2"/>
      <c r="C986" s="16">
        <v>15.37</v>
      </c>
      <c r="D986" s="16">
        <v>12.82</v>
      </c>
      <c r="E986" s="16">
        <v>16402.09</v>
      </c>
      <c r="F986" s="2"/>
      <c r="G986" s="16">
        <v>4.3600000000000003</v>
      </c>
      <c r="H986" s="16">
        <v>-15.61</v>
      </c>
      <c r="I986" s="16">
        <v>-1.18</v>
      </c>
      <c r="J986" s="16"/>
      <c r="K986" s="25">
        <f t="shared" si="133"/>
        <v>9.8399999999998347</v>
      </c>
      <c r="L986" s="25"/>
      <c r="M986" s="25">
        <f t="shared" si="134"/>
        <v>9.200048217773437E-3</v>
      </c>
      <c r="N986" s="25">
        <f t="shared" si="135"/>
        <v>7.6736901855468751E-3</v>
      </c>
      <c r="O986" s="25">
        <f t="shared" si="136"/>
        <v>9.8178281634521483</v>
      </c>
      <c r="P986" s="25"/>
      <c r="Q986" s="25">
        <f t="shared" si="137"/>
        <v>3.3282442748091605E-2</v>
      </c>
      <c r="R986" s="25">
        <f t="shared" si="138"/>
        <v>-0.11916030534351145</v>
      </c>
      <c r="S986" s="25">
        <f t="shared" si="139"/>
        <v>-9.0076335877862599E-3</v>
      </c>
      <c r="T986" s="25"/>
    </row>
    <row r="987" spans="1:20" s="15" customFormat="1" x14ac:dyDescent="0.25">
      <c r="A987" s="15">
        <f t="shared" si="132"/>
        <v>9.8499999999998344</v>
      </c>
      <c r="B987" s="2"/>
      <c r="C987" s="16">
        <v>16.12</v>
      </c>
      <c r="D987" s="16">
        <v>12.07</v>
      </c>
      <c r="E987" s="16">
        <v>16394.59</v>
      </c>
      <c r="F987" s="2"/>
      <c r="G987" s="16">
        <v>4.92</v>
      </c>
      <c r="H987" s="16">
        <v>-16.61</v>
      </c>
      <c r="I987" s="16">
        <v>-1.99</v>
      </c>
      <c r="J987" s="16"/>
      <c r="K987" s="25">
        <f t="shared" si="133"/>
        <v>9.8499999999998344</v>
      </c>
      <c r="L987" s="25"/>
      <c r="M987" s="25">
        <f t="shared" si="134"/>
        <v>9.6489770507812503E-3</v>
      </c>
      <c r="N987" s="25">
        <f t="shared" si="135"/>
        <v>7.2247613525390627E-3</v>
      </c>
      <c r="O987" s="25">
        <f t="shared" si="136"/>
        <v>9.8133388751220707</v>
      </c>
      <c r="P987" s="25"/>
      <c r="Q987" s="25">
        <f t="shared" si="137"/>
        <v>3.7557251908396948E-2</v>
      </c>
      <c r="R987" s="25">
        <f t="shared" si="138"/>
        <v>-0.12679389312977099</v>
      </c>
      <c r="S987" s="25">
        <f t="shared" si="139"/>
        <v>-1.5190839694656488E-2</v>
      </c>
      <c r="T987" s="25"/>
    </row>
    <row r="988" spans="1:20" s="15" customFormat="1" x14ac:dyDescent="0.25">
      <c r="A988" s="15">
        <f t="shared" si="132"/>
        <v>9.8599999999998342</v>
      </c>
      <c r="B988" s="2"/>
      <c r="C988" s="16">
        <v>-0.13</v>
      </c>
      <c r="D988" s="16">
        <v>13.32</v>
      </c>
      <c r="E988" s="16">
        <v>16395.34</v>
      </c>
      <c r="F988" s="2"/>
      <c r="G988" s="16">
        <v>2.98</v>
      </c>
      <c r="H988" s="16">
        <v>-17.23</v>
      </c>
      <c r="I988" s="16">
        <v>-1.3</v>
      </c>
      <c r="J988" s="16"/>
      <c r="K988" s="25">
        <f t="shared" si="133"/>
        <v>9.8599999999998342</v>
      </c>
      <c r="L988" s="25"/>
      <c r="M988" s="25">
        <f t="shared" si="134"/>
        <v>-7.7814331054687499E-5</v>
      </c>
      <c r="N988" s="25">
        <f t="shared" si="135"/>
        <v>7.9729760742187506E-3</v>
      </c>
      <c r="O988" s="25">
        <f t="shared" si="136"/>
        <v>9.8137878039550781</v>
      </c>
      <c r="P988" s="25"/>
      <c r="Q988" s="25">
        <f t="shared" si="137"/>
        <v>2.2748091603053435E-2</v>
      </c>
      <c r="R988" s="25">
        <f t="shared" si="138"/>
        <v>-0.1315267175572519</v>
      </c>
      <c r="S988" s="25">
        <f t="shared" si="139"/>
        <v>-9.9236641221374048E-3</v>
      </c>
      <c r="T988" s="25"/>
    </row>
    <row r="989" spans="1:20" s="15" customFormat="1" x14ac:dyDescent="0.25">
      <c r="A989" s="15">
        <f t="shared" si="132"/>
        <v>9.869999999999834</v>
      </c>
      <c r="B989" s="2"/>
      <c r="C989" s="16">
        <v>-3.88</v>
      </c>
      <c r="D989" s="16">
        <v>13.32</v>
      </c>
      <c r="E989" s="16">
        <v>16395.09</v>
      </c>
      <c r="F989" s="2"/>
      <c r="G989" s="16">
        <v>2.61</v>
      </c>
      <c r="H989" s="16">
        <v>-15.74</v>
      </c>
      <c r="I989" s="16">
        <v>-1.8</v>
      </c>
      <c r="J989" s="16"/>
      <c r="K989" s="25">
        <f t="shared" si="133"/>
        <v>9.869999999999834</v>
      </c>
      <c r="L989" s="25"/>
      <c r="M989" s="25">
        <f t="shared" si="134"/>
        <v>-2.3224584960937502E-3</v>
      </c>
      <c r="N989" s="25">
        <f t="shared" si="135"/>
        <v>7.9729760742187506E-3</v>
      </c>
      <c r="O989" s="25">
        <f t="shared" si="136"/>
        <v>9.8136381610107435</v>
      </c>
      <c r="P989" s="25"/>
      <c r="Q989" s="25">
        <f t="shared" si="137"/>
        <v>1.9923664122137405E-2</v>
      </c>
      <c r="R989" s="25">
        <f t="shared" si="138"/>
        <v>-0.12015267175572519</v>
      </c>
      <c r="S989" s="25">
        <f t="shared" si="139"/>
        <v>-1.3740458015267175E-2</v>
      </c>
      <c r="T989" s="25"/>
    </row>
    <row r="990" spans="1:20" s="15" customFormat="1" x14ac:dyDescent="0.25">
      <c r="A990" s="15">
        <f t="shared" si="132"/>
        <v>9.8799999999998338</v>
      </c>
      <c r="B990" s="2"/>
      <c r="C990" s="16">
        <v>2.87</v>
      </c>
      <c r="D990" s="16">
        <v>12.32</v>
      </c>
      <c r="E990" s="16">
        <v>16390.59</v>
      </c>
      <c r="F990" s="2"/>
      <c r="G990" s="16">
        <v>5.36</v>
      </c>
      <c r="H990" s="16">
        <v>-14.8</v>
      </c>
      <c r="I990" s="16">
        <v>0.45</v>
      </c>
      <c r="J990" s="16"/>
      <c r="K990" s="25">
        <f t="shared" si="133"/>
        <v>9.8799999999998338</v>
      </c>
      <c r="L990" s="25"/>
      <c r="M990" s="25">
        <f t="shared" si="134"/>
        <v>1.7179010009765626E-3</v>
      </c>
      <c r="N990" s="25">
        <f t="shared" si="135"/>
        <v>7.3744042968750005E-3</v>
      </c>
      <c r="O990" s="25">
        <f t="shared" si="136"/>
        <v>9.8109445880126955</v>
      </c>
      <c r="P990" s="25"/>
      <c r="Q990" s="25">
        <f t="shared" si="137"/>
        <v>4.0916030534351146E-2</v>
      </c>
      <c r="R990" s="25">
        <f t="shared" si="138"/>
        <v>-0.11297709923664123</v>
      </c>
      <c r="S990" s="25">
        <f t="shared" si="139"/>
        <v>3.4351145038167938E-3</v>
      </c>
      <c r="T990" s="25"/>
    </row>
    <row r="991" spans="1:20" s="15" customFormat="1" x14ac:dyDescent="0.25">
      <c r="A991" s="15">
        <f t="shared" si="132"/>
        <v>9.8899999999998336</v>
      </c>
      <c r="B991" s="2"/>
      <c r="C991" s="16">
        <v>16.87</v>
      </c>
      <c r="D991" s="16">
        <v>13.82</v>
      </c>
      <c r="E991" s="16">
        <v>16387.59</v>
      </c>
      <c r="F991" s="2"/>
      <c r="G991" s="16">
        <v>4.3600000000000003</v>
      </c>
      <c r="H991" s="16">
        <v>-15.17</v>
      </c>
      <c r="I991" s="16">
        <v>0.26</v>
      </c>
      <c r="J991" s="16"/>
      <c r="K991" s="25">
        <f t="shared" si="133"/>
        <v>9.8899999999998336</v>
      </c>
      <c r="L991" s="25"/>
      <c r="M991" s="25">
        <f t="shared" si="134"/>
        <v>1.0097905883789064E-2</v>
      </c>
      <c r="N991" s="25">
        <f t="shared" si="135"/>
        <v>8.2722619628906261E-3</v>
      </c>
      <c r="O991" s="25">
        <f t="shared" si="136"/>
        <v>9.8091488726806642</v>
      </c>
      <c r="P991" s="25"/>
      <c r="Q991" s="25">
        <f t="shared" si="137"/>
        <v>3.3282442748091605E-2</v>
      </c>
      <c r="R991" s="25">
        <f t="shared" si="138"/>
        <v>-0.11580152671755725</v>
      </c>
      <c r="S991" s="25">
        <f t="shared" si="139"/>
        <v>1.984732824427481E-3</v>
      </c>
      <c r="T991" s="25"/>
    </row>
    <row r="992" spans="1:20" s="15" customFormat="1" x14ac:dyDescent="0.25">
      <c r="A992" s="15">
        <f t="shared" si="132"/>
        <v>9.8999999999998334</v>
      </c>
      <c r="B992" s="2"/>
      <c r="C992" s="16">
        <v>11.87</v>
      </c>
      <c r="D992" s="16">
        <v>13.82</v>
      </c>
      <c r="E992" s="16">
        <v>16391.34</v>
      </c>
      <c r="F992" s="2"/>
      <c r="G992" s="16">
        <v>3.23</v>
      </c>
      <c r="H992" s="16">
        <v>-15.11</v>
      </c>
      <c r="I992" s="16">
        <v>-1.8</v>
      </c>
      <c r="J992" s="16"/>
      <c r="K992" s="25">
        <f t="shared" si="133"/>
        <v>9.8999999999998334</v>
      </c>
      <c r="L992" s="25"/>
      <c r="M992" s="25">
        <f t="shared" si="134"/>
        <v>7.105046997070312E-3</v>
      </c>
      <c r="N992" s="25">
        <f t="shared" si="135"/>
        <v>8.2722619628906261E-3</v>
      </c>
      <c r="O992" s="25">
        <f t="shared" si="136"/>
        <v>9.8113935168457029</v>
      </c>
      <c r="P992" s="25"/>
      <c r="Q992" s="25">
        <f t="shared" si="137"/>
        <v>2.465648854961832E-2</v>
      </c>
      <c r="R992" s="25">
        <f t="shared" si="138"/>
        <v>-0.11534351145038167</v>
      </c>
      <c r="S992" s="25">
        <f t="shared" si="139"/>
        <v>-1.3740458015267175E-2</v>
      </c>
      <c r="T992" s="25"/>
    </row>
    <row r="993" spans="1:20" s="15" customFormat="1" x14ac:dyDescent="0.25">
      <c r="A993" s="15">
        <f t="shared" si="132"/>
        <v>9.9099999999998332</v>
      </c>
      <c r="B993" s="2"/>
      <c r="C993" s="16">
        <v>-1.1299999999999999</v>
      </c>
      <c r="D993" s="16">
        <v>9.82</v>
      </c>
      <c r="E993" s="16">
        <v>16393.34</v>
      </c>
      <c r="F993" s="2"/>
      <c r="G993" s="16">
        <v>3.11</v>
      </c>
      <c r="H993" s="16">
        <v>-11.99</v>
      </c>
      <c r="I993" s="16">
        <v>-0.3</v>
      </c>
      <c r="J993" s="16"/>
      <c r="K993" s="25">
        <f t="shared" si="133"/>
        <v>9.9099999999998332</v>
      </c>
      <c r="L993" s="25"/>
      <c r="M993" s="25">
        <f t="shared" si="134"/>
        <v>-6.7638610839843743E-4</v>
      </c>
      <c r="N993" s="25">
        <f t="shared" si="135"/>
        <v>5.8779748535156256E-3</v>
      </c>
      <c r="O993" s="25">
        <f t="shared" si="136"/>
        <v>9.8125906604003905</v>
      </c>
      <c r="P993" s="25"/>
      <c r="Q993" s="25">
        <f t="shared" si="137"/>
        <v>2.3740458015267175E-2</v>
      </c>
      <c r="R993" s="25">
        <f t="shared" si="138"/>
        <v>-9.1526717557251905E-2</v>
      </c>
      <c r="S993" s="25">
        <f t="shared" si="139"/>
        <v>-2.2900763358778627E-3</v>
      </c>
      <c r="T993" s="25"/>
    </row>
    <row r="994" spans="1:20" s="15" customFormat="1" x14ac:dyDescent="0.25">
      <c r="A994" s="15">
        <f t="shared" si="132"/>
        <v>9.919999999999833</v>
      </c>
      <c r="B994" s="2"/>
      <c r="C994" s="16">
        <v>-5.63</v>
      </c>
      <c r="D994" s="16">
        <v>11.82</v>
      </c>
      <c r="E994" s="16">
        <v>16380.34</v>
      </c>
      <c r="F994" s="2"/>
      <c r="G994" s="16">
        <v>2.48</v>
      </c>
      <c r="H994" s="16">
        <v>-10.8</v>
      </c>
      <c r="I994" s="16">
        <v>1.1399999999999999</v>
      </c>
      <c r="J994" s="16"/>
      <c r="K994" s="25">
        <f t="shared" si="133"/>
        <v>9.919999999999833</v>
      </c>
      <c r="L994" s="25"/>
      <c r="M994" s="25">
        <f t="shared" si="134"/>
        <v>-3.3699591064453127E-3</v>
      </c>
      <c r="N994" s="25">
        <f t="shared" si="135"/>
        <v>7.0751184082031258E-3</v>
      </c>
      <c r="O994" s="25">
        <f t="shared" si="136"/>
        <v>9.804809227294923</v>
      </c>
      <c r="P994" s="25"/>
      <c r="Q994" s="25">
        <f t="shared" si="137"/>
        <v>1.8931297709923665E-2</v>
      </c>
      <c r="R994" s="25">
        <f t="shared" si="138"/>
        <v>-8.2442748091603055E-2</v>
      </c>
      <c r="S994" s="25">
        <f t="shared" si="139"/>
        <v>8.7022900763358765E-3</v>
      </c>
      <c r="T994" s="25"/>
    </row>
    <row r="995" spans="1:20" s="15" customFormat="1" x14ac:dyDescent="0.25">
      <c r="A995" s="15">
        <f t="shared" si="132"/>
        <v>9.9299999999998327</v>
      </c>
      <c r="B995" s="2"/>
      <c r="C995" s="16">
        <v>0.37</v>
      </c>
      <c r="D995" s="16">
        <v>11.82</v>
      </c>
      <c r="E995" s="16">
        <v>16389.34</v>
      </c>
      <c r="F995" s="2"/>
      <c r="G995" s="16">
        <v>1.98</v>
      </c>
      <c r="H995" s="16">
        <v>-10.42</v>
      </c>
      <c r="I995" s="16">
        <v>0.39</v>
      </c>
      <c r="J995" s="16"/>
      <c r="K995" s="25">
        <f t="shared" si="133"/>
        <v>9.9299999999998327</v>
      </c>
      <c r="L995" s="25"/>
      <c r="M995" s="25">
        <f t="shared" si="134"/>
        <v>2.214715576171875E-4</v>
      </c>
      <c r="N995" s="25">
        <f t="shared" si="135"/>
        <v>7.0751184082031258E-3</v>
      </c>
      <c r="O995" s="25">
        <f t="shared" si="136"/>
        <v>9.8101963732910153</v>
      </c>
      <c r="P995" s="25"/>
      <c r="Q995" s="25">
        <f t="shared" si="137"/>
        <v>1.5114503816793893E-2</v>
      </c>
      <c r="R995" s="25">
        <f t="shared" si="138"/>
        <v>-7.9541984732824422E-2</v>
      </c>
      <c r="S995" s="25">
        <f t="shared" si="139"/>
        <v>2.9770992366412214E-3</v>
      </c>
      <c r="T995" s="25"/>
    </row>
    <row r="996" spans="1:20" s="15" customFormat="1" x14ac:dyDescent="0.25">
      <c r="A996" s="15">
        <f t="shared" si="132"/>
        <v>9.9399999999998325</v>
      </c>
      <c r="B996" s="2"/>
      <c r="C996" s="16">
        <v>13.37</v>
      </c>
      <c r="D996" s="16">
        <v>13.07</v>
      </c>
      <c r="E996" s="16">
        <v>16387.84</v>
      </c>
      <c r="F996" s="2"/>
      <c r="G996" s="16">
        <v>3.29</v>
      </c>
      <c r="H996" s="16">
        <v>-10.8</v>
      </c>
      <c r="I996" s="16">
        <v>0.2</v>
      </c>
      <c r="J996" s="16"/>
      <c r="K996" s="25">
        <f t="shared" si="133"/>
        <v>9.9399999999998325</v>
      </c>
      <c r="L996" s="25"/>
      <c r="M996" s="25">
        <f t="shared" si="134"/>
        <v>8.0029046630859368E-3</v>
      </c>
      <c r="N996" s="25">
        <f t="shared" si="135"/>
        <v>7.8233331298828129E-3</v>
      </c>
      <c r="O996" s="25">
        <f t="shared" si="136"/>
        <v>9.8092985156250005</v>
      </c>
      <c r="P996" s="25"/>
      <c r="Q996" s="25">
        <f t="shared" si="137"/>
        <v>2.5114503816793893E-2</v>
      </c>
      <c r="R996" s="25">
        <f t="shared" si="138"/>
        <v>-8.2442748091603055E-2</v>
      </c>
      <c r="S996" s="25">
        <f t="shared" si="139"/>
        <v>1.5267175572519084E-3</v>
      </c>
      <c r="T996" s="25"/>
    </row>
    <row r="997" spans="1:20" s="15" customFormat="1" x14ac:dyDescent="0.25">
      <c r="A997" s="15">
        <f t="shared" si="132"/>
        <v>9.9499999999998323</v>
      </c>
      <c r="B997" s="2"/>
      <c r="C997" s="16">
        <v>18.62</v>
      </c>
      <c r="D997" s="16">
        <v>9.32</v>
      </c>
      <c r="E997" s="16">
        <v>16391.59</v>
      </c>
      <c r="F997" s="2"/>
      <c r="G997" s="16">
        <v>1.79</v>
      </c>
      <c r="H997" s="16">
        <v>-8.11</v>
      </c>
      <c r="I997" s="16">
        <v>2.39</v>
      </c>
      <c r="J997" s="16"/>
      <c r="K997" s="25">
        <f t="shared" si="133"/>
        <v>9.9499999999998323</v>
      </c>
      <c r="L997" s="25"/>
      <c r="M997" s="25">
        <f t="shared" si="134"/>
        <v>1.1145406494140626E-2</v>
      </c>
      <c r="N997" s="25">
        <f t="shared" si="135"/>
        <v>5.5786889648437501E-3</v>
      </c>
      <c r="O997" s="25">
        <f t="shared" si="136"/>
        <v>9.8115431597900393</v>
      </c>
      <c r="P997" s="25"/>
      <c r="Q997" s="25">
        <f t="shared" si="137"/>
        <v>1.366412213740458E-2</v>
      </c>
      <c r="R997" s="25">
        <f t="shared" si="138"/>
        <v>-6.190839694656488E-2</v>
      </c>
      <c r="S997" s="25">
        <f t="shared" si="139"/>
        <v>1.8244274809160306E-2</v>
      </c>
      <c r="T997" s="25"/>
    </row>
    <row r="998" spans="1:20" s="15" customFormat="1" x14ac:dyDescent="0.25">
      <c r="A998" s="15">
        <f t="shared" si="132"/>
        <v>9.9599999999998321</v>
      </c>
      <c r="B998" s="2"/>
      <c r="C998" s="16">
        <v>11.62</v>
      </c>
      <c r="D998" s="16">
        <v>8.32</v>
      </c>
      <c r="E998" s="16">
        <v>16386.84</v>
      </c>
      <c r="F998" s="2"/>
      <c r="G998" s="16">
        <v>3.04</v>
      </c>
      <c r="H998" s="16">
        <v>-8.24</v>
      </c>
      <c r="I998" s="16">
        <v>1.89</v>
      </c>
      <c r="J998" s="16"/>
      <c r="K998" s="25">
        <f t="shared" si="133"/>
        <v>9.9599999999998321</v>
      </c>
      <c r="L998" s="25"/>
      <c r="M998" s="25">
        <f t="shared" si="134"/>
        <v>6.9554040527343751E-3</v>
      </c>
      <c r="N998" s="25">
        <f t="shared" si="135"/>
        <v>4.9801171875E-3</v>
      </c>
      <c r="O998" s="25">
        <f t="shared" si="136"/>
        <v>9.8086999438476568</v>
      </c>
      <c r="P998" s="25"/>
      <c r="Q998" s="25">
        <f t="shared" si="137"/>
        <v>2.3206106870229008E-2</v>
      </c>
      <c r="R998" s="25">
        <f t="shared" si="138"/>
        <v>-6.290076335877863E-2</v>
      </c>
      <c r="S998" s="25">
        <f t="shared" si="139"/>
        <v>1.4427480916030534E-2</v>
      </c>
      <c r="T998" s="25"/>
    </row>
    <row r="999" spans="1:20" s="15" customFormat="1" x14ac:dyDescent="0.25">
      <c r="A999" s="15">
        <f t="shared" si="132"/>
        <v>9.9699999999998319</v>
      </c>
      <c r="B999" s="2"/>
      <c r="C999" s="16">
        <v>11.62</v>
      </c>
      <c r="D999" s="16">
        <v>5.32</v>
      </c>
      <c r="E999" s="16">
        <v>16387.84</v>
      </c>
      <c r="F999" s="2"/>
      <c r="G999" s="16">
        <v>4.8600000000000003</v>
      </c>
      <c r="H999" s="16">
        <v>-6.99</v>
      </c>
      <c r="I999" s="16">
        <v>1.76</v>
      </c>
      <c r="J999" s="16"/>
      <c r="K999" s="25">
        <f t="shared" si="133"/>
        <v>9.9699999999998319</v>
      </c>
      <c r="L999" s="25"/>
      <c r="M999" s="25">
        <f t="shared" si="134"/>
        <v>6.9554040527343751E-3</v>
      </c>
      <c r="N999" s="25">
        <f t="shared" si="135"/>
        <v>3.1844018554687504E-3</v>
      </c>
      <c r="O999" s="25">
        <f t="shared" si="136"/>
        <v>9.8092985156250005</v>
      </c>
      <c r="P999" s="25"/>
      <c r="Q999" s="25">
        <f t="shared" si="137"/>
        <v>3.7099236641221375E-2</v>
      </c>
      <c r="R999" s="25">
        <f t="shared" si="138"/>
        <v>-5.3358778625954201E-2</v>
      </c>
      <c r="S999" s="25">
        <f t="shared" si="139"/>
        <v>1.3435114503816794E-2</v>
      </c>
      <c r="T999" s="25"/>
    </row>
    <row r="1000" spans="1:20" s="15" customFormat="1" x14ac:dyDescent="0.25">
      <c r="A1000" s="15">
        <f t="shared" si="132"/>
        <v>9.9799999999998317</v>
      </c>
      <c r="B1000" s="2"/>
      <c r="C1000" s="16">
        <v>12.12</v>
      </c>
      <c r="D1000" s="16">
        <v>6.07</v>
      </c>
      <c r="E1000" s="16">
        <v>16395.09</v>
      </c>
      <c r="F1000" s="2"/>
      <c r="G1000" s="16">
        <v>3.23</v>
      </c>
      <c r="H1000" s="16">
        <v>-3.99</v>
      </c>
      <c r="I1000" s="16">
        <v>0.95</v>
      </c>
      <c r="J1000" s="16"/>
      <c r="K1000" s="25">
        <f t="shared" si="133"/>
        <v>9.9799999999998317</v>
      </c>
      <c r="L1000" s="25"/>
      <c r="M1000" s="25">
        <f t="shared" si="134"/>
        <v>7.2546899414062498E-3</v>
      </c>
      <c r="N1000" s="25">
        <f t="shared" si="135"/>
        <v>3.6333306884765628E-3</v>
      </c>
      <c r="O1000" s="25">
        <f t="shared" si="136"/>
        <v>9.8136381610107435</v>
      </c>
      <c r="P1000" s="25"/>
      <c r="Q1000" s="25">
        <f t="shared" si="137"/>
        <v>2.465648854961832E-2</v>
      </c>
      <c r="R1000" s="25">
        <f t="shared" si="138"/>
        <v>-3.0458015267175575E-2</v>
      </c>
      <c r="S1000" s="25">
        <f t="shared" si="139"/>
        <v>7.2519083969465646E-3</v>
      </c>
      <c r="T1000" s="25"/>
    </row>
    <row r="1001" spans="1:20" s="15" customFormat="1" x14ac:dyDescent="0.25">
      <c r="A1001" s="26">
        <f t="shared" si="132"/>
        <v>9.9899999999998315</v>
      </c>
      <c r="B1001" s="27"/>
      <c r="C1001" s="26">
        <v>16.37</v>
      </c>
      <c r="D1001" s="26">
        <v>-2.1800000000000002</v>
      </c>
      <c r="E1001" s="26">
        <v>16380.59</v>
      </c>
      <c r="F1001" s="26"/>
      <c r="G1001" s="26">
        <v>2.98</v>
      </c>
      <c r="H1001" s="26">
        <v>-5.3</v>
      </c>
      <c r="I1001" s="26">
        <v>-0.18</v>
      </c>
      <c r="J1001" s="16"/>
      <c r="K1001" s="25">
        <f t="shared" si="133"/>
        <v>9.9899999999998315</v>
      </c>
      <c r="L1001" s="25"/>
      <c r="M1001" s="25">
        <f t="shared" si="134"/>
        <v>9.798619995117188E-3</v>
      </c>
      <c r="N1001" s="25">
        <f t="shared" si="135"/>
        <v>-1.3048864746093751E-3</v>
      </c>
      <c r="O1001" s="25">
        <f t="shared" si="136"/>
        <v>9.8049588702392576</v>
      </c>
      <c r="P1001" s="25"/>
      <c r="Q1001" s="25">
        <f t="shared" si="137"/>
        <v>2.2748091603053435E-2</v>
      </c>
      <c r="R1001" s="25">
        <f t="shared" si="138"/>
        <v>-4.0458015267175573E-2</v>
      </c>
      <c r="S1001" s="25">
        <f t="shared" si="139"/>
        <v>-1.3740458015267176E-3</v>
      </c>
      <c r="T1001" s="25"/>
    </row>
  </sheetData>
  <mergeCells count="2">
    <mergeCell ref="Q1:S1"/>
    <mergeCell ref="M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EF-08F7-42C5-9B00-8273DA5760D5}">
  <sheetPr codeName="Sheet4"/>
  <dimension ref="A1:AD775"/>
  <sheetViews>
    <sheetView zoomScaleNormal="100" workbookViewId="0">
      <selection activeCell="V7" sqref="V7"/>
    </sheetView>
  </sheetViews>
  <sheetFormatPr defaultRowHeight="15" x14ac:dyDescent="0.25"/>
  <cols>
    <col min="1" max="2" width="10.5703125" style="25" customWidth="1"/>
    <col min="3" max="3" width="2.85546875" style="25" customWidth="1"/>
    <col min="4" max="6" width="10" style="25" bestFit="1" customWidth="1"/>
    <col min="7" max="7" width="3" style="25" customWidth="1"/>
    <col min="8" max="10" width="10" style="25" bestFit="1" customWidth="1"/>
    <col min="11" max="11" width="3.140625" style="25" customWidth="1"/>
    <col min="12" max="15" width="9.140625" style="25"/>
    <col min="16" max="16" width="5.140625" style="25" bestFit="1" customWidth="1"/>
    <col min="17" max="17" width="7.5703125" style="25" bestFit="1" customWidth="1"/>
    <col min="18" max="18" width="8.5703125" style="25" bestFit="1" customWidth="1"/>
    <col min="19" max="19" width="3.7109375" style="25" customWidth="1"/>
    <col min="20" max="22" width="9.28515625" style="25" customWidth="1"/>
    <col min="23" max="23" width="4" style="25" customWidth="1"/>
    <col min="24" max="26" width="8.140625" style="25" customWidth="1"/>
    <col min="27" max="27" width="3.42578125" style="25" customWidth="1"/>
    <col min="28" max="30" width="6" style="25" bestFit="1" customWidth="1"/>
    <col min="31" max="16384" width="9.140625" style="25"/>
  </cols>
  <sheetData>
    <row r="1" spans="1:30" x14ac:dyDescent="0.25">
      <c r="D1" s="36" t="s">
        <v>43</v>
      </c>
      <c r="E1" s="36"/>
      <c r="F1" s="36"/>
      <c r="H1" s="36" t="s">
        <v>43</v>
      </c>
      <c r="I1" s="36"/>
      <c r="J1" s="36"/>
      <c r="L1" s="36" t="s">
        <v>43</v>
      </c>
      <c r="M1" s="36"/>
      <c r="N1" s="36"/>
      <c r="T1" s="36" t="s">
        <v>46</v>
      </c>
      <c r="U1" s="36"/>
      <c r="V1" s="36"/>
      <c r="X1" s="36" t="s">
        <v>45</v>
      </c>
      <c r="Y1" s="36"/>
      <c r="Z1" s="36"/>
      <c r="AB1" s="36" t="s">
        <v>44</v>
      </c>
      <c r="AC1" s="36"/>
      <c r="AD1" s="36"/>
    </row>
    <row r="2" spans="1:30" x14ac:dyDescent="0.25">
      <c r="A2" s="3" t="s">
        <v>42</v>
      </c>
      <c r="B2" s="3" t="s">
        <v>41</v>
      </c>
      <c r="C2" s="2"/>
      <c r="D2" s="3" t="s">
        <v>0</v>
      </c>
      <c r="E2" s="3" t="s">
        <v>1</v>
      </c>
      <c r="F2" s="3" t="s">
        <v>2</v>
      </c>
      <c r="G2" s="2"/>
      <c r="H2" s="3" t="s">
        <v>3</v>
      </c>
      <c r="I2" s="3" t="s">
        <v>4</v>
      </c>
      <c r="J2" s="3" t="s">
        <v>5</v>
      </c>
      <c r="K2" s="2"/>
      <c r="L2" s="3" t="s">
        <v>38</v>
      </c>
      <c r="M2" s="3" t="s">
        <v>39</v>
      </c>
      <c r="N2" s="3" t="s">
        <v>40</v>
      </c>
      <c r="Q2" s="3" t="s">
        <v>42</v>
      </c>
      <c r="R2" s="3" t="s">
        <v>41</v>
      </c>
      <c r="S2" s="2"/>
      <c r="T2" s="3" t="s">
        <v>0</v>
      </c>
      <c r="U2" s="3" t="s">
        <v>1</v>
      </c>
      <c r="V2" s="3" t="s">
        <v>2</v>
      </c>
      <c r="W2" s="2"/>
      <c r="X2" s="3" t="s">
        <v>3</v>
      </c>
      <c r="Y2" s="3" t="s">
        <v>4</v>
      </c>
      <c r="Z2" s="3" t="s">
        <v>5</v>
      </c>
      <c r="AA2" s="2"/>
      <c r="AB2" s="3" t="s">
        <v>38</v>
      </c>
      <c r="AC2" s="3" t="s">
        <v>39</v>
      </c>
      <c r="AD2" s="3" t="s">
        <v>40</v>
      </c>
    </row>
    <row r="3" spans="1:30" x14ac:dyDescent="0.25">
      <c r="A3" s="25">
        <v>35992</v>
      </c>
      <c r="B3" s="25">
        <v>0</v>
      </c>
      <c r="D3" s="25">
        <v>-16</v>
      </c>
      <c r="E3" s="25">
        <v>36.479999999999997</v>
      </c>
      <c r="F3" s="25">
        <v>16374.08</v>
      </c>
      <c r="H3" s="25">
        <v>-377.16</v>
      </c>
      <c r="I3" s="25">
        <v>322.8</v>
      </c>
      <c r="J3" s="25">
        <v>-592.1</v>
      </c>
      <c r="L3" s="25">
        <v>127</v>
      </c>
      <c r="M3" s="25">
        <v>205</v>
      </c>
      <c r="N3" s="25">
        <v>413</v>
      </c>
      <c r="Q3" s="25">
        <f>A3</f>
        <v>35992</v>
      </c>
      <c r="R3" s="25">
        <f>B3</f>
        <v>0</v>
      </c>
      <c r="T3" s="25">
        <f>(D3/16384)*9.807</f>
        <v>-9.5771484375000004E-3</v>
      </c>
      <c r="U3" s="25">
        <f>(E3/16384)*9.807</f>
        <v>2.1835898437499997E-2</v>
      </c>
      <c r="V3" s="25">
        <f>(F3/16384)*9.807</f>
        <v>9.80106216796875</v>
      </c>
      <c r="X3" s="25">
        <f>H3/131</f>
        <v>-2.8790839694656492</v>
      </c>
      <c r="Y3" s="25">
        <f>I3/131</f>
        <v>2.4641221374045803</v>
      </c>
      <c r="Z3" s="25">
        <f>J3/131</f>
        <v>-4.5198473282442748</v>
      </c>
      <c r="AB3" s="25">
        <f>L3*0.15</f>
        <v>19.05</v>
      </c>
      <c r="AC3" s="25">
        <f>M3*0.15</f>
        <v>30.75</v>
      </c>
      <c r="AD3" s="25">
        <f>N3*0.15</f>
        <v>61.949999999999996</v>
      </c>
    </row>
    <row r="4" spans="1:30" x14ac:dyDescent="0.25">
      <c r="A4" s="25">
        <v>36228</v>
      </c>
      <c r="B4" s="25">
        <f>(A3*10^-6+B3)</f>
        <v>3.5991999999999996E-2</v>
      </c>
      <c r="D4" s="25">
        <v>-104</v>
      </c>
      <c r="E4" s="25">
        <v>-91.52</v>
      </c>
      <c r="F4" s="25">
        <v>16358.08</v>
      </c>
      <c r="H4" s="25">
        <v>161.84</v>
      </c>
      <c r="I4" s="25">
        <v>-199.2</v>
      </c>
      <c r="J4" s="25">
        <v>136.9</v>
      </c>
      <c r="L4" s="25">
        <v>135</v>
      </c>
      <c r="M4" s="25">
        <v>203</v>
      </c>
      <c r="N4" s="25">
        <v>419</v>
      </c>
      <c r="Q4" s="25">
        <f t="shared" ref="Q4:Q67" si="0">A4</f>
        <v>36228</v>
      </c>
      <c r="R4" s="25">
        <f t="shared" ref="R4:R67" si="1">B4</f>
        <v>3.5991999999999996E-2</v>
      </c>
      <c r="T4" s="25">
        <f t="shared" ref="T4:T67" si="2">(D4/16384)*9.807</f>
        <v>-6.225146484375E-2</v>
      </c>
      <c r="U4" s="25">
        <f t="shared" ref="U4:U67" si="3">(E4/16384)*9.807</f>
        <v>-5.4781289062500002E-2</v>
      </c>
      <c r="V4" s="25">
        <f t="shared" ref="V4:V67" si="4">(F4/16384)*9.807</f>
        <v>9.7914850195312511</v>
      </c>
      <c r="X4" s="25">
        <f t="shared" ref="X4:X67" si="5">H4/131</f>
        <v>1.2354198473282443</v>
      </c>
      <c r="Y4" s="25">
        <f t="shared" ref="Y4:Y67" si="6">I4/131</f>
        <v>-1.5206106870229006</v>
      </c>
      <c r="Z4" s="25">
        <f t="shared" ref="Z4:Z67" si="7">J4/131</f>
        <v>1.0450381679389313</v>
      </c>
      <c r="AB4" s="25">
        <f t="shared" ref="AB4:AB67" si="8">L4*0.15</f>
        <v>20.25</v>
      </c>
      <c r="AC4" s="25">
        <f t="shared" ref="AC4:AC67" si="9">M4*0.15</f>
        <v>30.45</v>
      </c>
      <c r="AD4" s="25">
        <f t="shared" ref="AD4:AD67" si="10">N4*0.15</f>
        <v>62.849999999999994</v>
      </c>
    </row>
    <row r="5" spans="1:30" x14ac:dyDescent="0.25">
      <c r="A5" s="25">
        <v>36264</v>
      </c>
      <c r="B5" s="25">
        <f t="shared" ref="B5:B68" si="11">(A4*10^-6+B4)</f>
        <v>7.2219999999999993E-2</v>
      </c>
      <c r="D5" s="25">
        <v>-176</v>
      </c>
      <c r="E5" s="25">
        <v>204.48</v>
      </c>
      <c r="F5" s="25">
        <v>16414.080000000002</v>
      </c>
      <c r="H5" s="25">
        <v>-24.16</v>
      </c>
      <c r="I5" s="25">
        <v>-47.2</v>
      </c>
      <c r="J5" s="25">
        <v>140.9</v>
      </c>
      <c r="L5" s="25">
        <v>129</v>
      </c>
      <c r="M5" s="25">
        <v>210</v>
      </c>
      <c r="N5" s="25">
        <v>413</v>
      </c>
      <c r="Q5" s="25">
        <f t="shared" si="0"/>
        <v>36264</v>
      </c>
      <c r="R5" s="25">
        <f t="shared" si="1"/>
        <v>7.2219999999999993E-2</v>
      </c>
      <c r="T5" s="25">
        <f t="shared" si="2"/>
        <v>-0.10534863281250001</v>
      </c>
      <c r="U5" s="25">
        <f t="shared" si="3"/>
        <v>0.12239595703125</v>
      </c>
      <c r="V5" s="25">
        <f t="shared" si="4"/>
        <v>9.8250050390625017</v>
      </c>
      <c r="X5" s="25">
        <f t="shared" si="5"/>
        <v>-0.18442748091603053</v>
      </c>
      <c r="Y5" s="25">
        <f t="shared" si="6"/>
        <v>-0.36030534351145038</v>
      </c>
      <c r="Z5" s="25">
        <f t="shared" si="7"/>
        <v>1.0755725190839696</v>
      </c>
      <c r="AB5" s="25">
        <f t="shared" si="8"/>
        <v>19.349999999999998</v>
      </c>
      <c r="AC5" s="25">
        <f t="shared" si="9"/>
        <v>31.5</v>
      </c>
      <c r="AD5" s="25">
        <f t="shared" si="10"/>
        <v>61.949999999999996</v>
      </c>
    </row>
    <row r="6" spans="1:30" x14ac:dyDescent="0.25">
      <c r="A6" s="25">
        <v>36212</v>
      </c>
      <c r="B6" s="25">
        <f t="shared" si="11"/>
        <v>0.108484</v>
      </c>
      <c r="D6" s="25">
        <v>24</v>
      </c>
      <c r="E6" s="25">
        <v>-67.52</v>
      </c>
      <c r="F6" s="25">
        <v>16430.080000000002</v>
      </c>
      <c r="H6" s="25">
        <v>159.84</v>
      </c>
      <c r="I6" s="25">
        <v>77.8</v>
      </c>
      <c r="J6" s="25">
        <v>-324.10000000000002</v>
      </c>
      <c r="L6" s="25">
        <v>139</v>
      </c>
      <c r="M6" s="25">
        <v>215</v>
      </c>
      <c r="N6" s="25">
        <v>415</v>
      </c>
      <c r="Q6" s="25">
        <f t="shared" si="0"/>
        <v>36212</v>
      </c>
      <c r="R6" s="25">
        <f t="shared" si="1"/>
        <v>0.108484</v>
      </c>
      <c r="T6" s="25">
        <f t="shared" si="2"/>
        <v>1.436572265625E-2</v>
      </c>
      <c r="U6" s="25">
        <f t="shared" si="3"/>
        <v>-4.0415566406249999E-2</v>
      </c>
      <c r="V6" s="25">
        <f t="shared" si="4"/>
        <v>9.8345821875000006</v>
      </c>
      <c r="X6" s="25">
        <f t="shared" si="5"/>
        <v>1.2201526717557252</v>
      </c>
      <c r="Y6" s="25">
        <f t="shared" si="6"/>
        <v>0.59389312977099229</v>
      </c>
      <c r="Z6" s="25">
        <f t="shared" si="7"/>
        <v>-2.4740458015267177</v>
      </c>
      <c r="AB6" s="25">
        <f t="shared" si="8"/>
        <v>20.849999999999998</v>
      </c>
      <c r="AC6" s="25">
        <f t="shared" si="9"/>
        <v>32.25</v>
      </c>
      <c r="AD6" s="25">
        <f t="shared" si="10"/>
        <v>62.25</v>
      </c>
    </row>
    <row r="7" spans="1:30" x14ac:dyDescent="0.25">
      <c r="A7" s="25">
        <v>36172</v>
      </c>
      <c r="B7" s="25">
        <f t="shared" si="11"/>
        <v>0.14469599999999999</v>
      </c>
      <c r="D7" s="25">
        <v>8</v>
      </c>
      <c r="E7" s="25">
        <v>-19.52</v>
      </c>
      <c r="F7" s="25">
        <v>16286.08</v>
      </c>
      <c r="H7" s="25">
        <v>348.84</v>
      </c>
      <c r="I7" s="25">
        <v>-183.2</v>
      </c>
      <c r="J7" s="25">
        <v>-61.1</v>
      </c>
      <c r="L7" s="25">
        <v>134</v>
      </c>
      <c r="M7" s="25">
        <v>202</v>
      </c>
      <c r="N7" s="25">
        <v>418</v>
      </c>
      <c r="Q7" s="25">
        <f t="shared" si="0"/>
        <v>36172</v>
      </c>
      <c r="R7" s="25">
        <f t="shared" si="1"/>
        <v>0.14469599999999999</v>
      </c>
      <c r="T7" s="25">
        <f t="shared" si="2"/>
        <v>4.7885742187500002E-3</v>
      </c>
      <c r="U7" s="25">
        <f t="shared" si="3"/>
        <v>-1.168412109375E-2</v>
      </c>
      <c r="V7" s="25">
        <f t="shared" si="4"/>
        <v>9.7483878515624998</v>
      </c>
      <c r="X7" s="25">
        <f t="shared" si="5"/>
        <v>2.6629007633587785</v>
      </c>
      <c r="Y7" s="25">
        <f t="shared" si="6"/>
        <v>-1.3984732824427479</v>
      </c>
      <c r="Z7" s="25">
        <f t="shared" si="7"/>
        <v>-0.46641221374045805</v>
      </c>
      <c r="AB7" s="25">
        <f t="shared" si="8"/>
        <v>20.099999999999998</v>
      </c>
      <c r="AC7" s="25">
        <f t="shared" si="9"/>
        <v>30.299999999999997</v>
      </c>
      <c r="AD7" s="25">
        <f t="shared" si="10"/>
        <v>62.699999999999996</v>
      </c>
    </row>
    <row r="8" spans="1:30" x14ac:dyDescent="0.25">
      <c r="A8" s="25">
        <v>36124</v>
      </c>
      <c r="B8" s="25">
        <f t="shared" si="11"/>
        <v>0.18086799999999997</v>
      </c>
      <c r="D8" s="25">
        <v>40</v>
      </c>
      <c r="E8" s="25">
        <v>-99.52</v>
      </c>
      <c r="F8" s="25">
        <v>16534.080000000002</v>
      </c>
      <c r="H8" s="25">
        <v>-27.16</v>
      </c>
      <c r="I8" s="25">
        <v>318.8</v>
      </c>
      <c r="J8" s="25">
        <v>-91.1</v>
      </c>
      <c r="L8" s="25">
        <v>138</v>
      </c>
      <c r="M8" s="25">
        <v>203</v>
      </c>
      <c r="N8" s="25">
        <v>407</v>
      </c>
      <c r="Q8" s="25">
        <f t="shared" si="0"/>
        <v>36124</v>
      </c>
      <c r="R8" s="25">
        <f t="shared" si="1"/>
        <v>0.18086799999999997</v>
      </c>
      <c r="T8" s="25">
        <f t="shared" si="2"/>
        <v>2.3942871093750002E-2</v>
      </c>
      <c r="U8" s="25">
        <f t="shared" si="3"/>
        <v>-5.9569863281250003E-2</v>
      </c>
      <c r="V8" s="25">
        <f t="shared" si="4"/>
        <v>9.8968336523437515</v>
      </c>
      <c r="X8" s="25">
        <f t="shared" si="5"/>
        <v>-0.20732824427480917</v>
      </c>
      <c r="Y8" s="25">
        <f t="shared" si="6"/>
        <v>2.4335877862595421</v>
      </c>
      <c r="Z8" s="25">
        <f t="shared" si="7"/>
        <v>-0.69541984732824424</v>
      </c>
      <c r="AB8" s="25">
        <f t="shared" si="8"/>
        <v>20.7</v>
      </c>
      <c r="AC8" s="25">
        <f t="shared" si="9"/>
        <v>30.45</v>
      </c>
      <c r="AD8" s="25">
        <f t="shared" si="10"/>
        <v>61.05</v>
      </c>
    </row>
    <row r="9" spans="1:30" x14ac:dyDescent="0.25">
      <c r="A9" s="25">
        <v>36128</v>
      </c>
      <c r="B9" s="25">
        <f t="shared" si="11"/>
        <v>0.21699199999999996</v>
      </c>
      <c r="D9" s="25">
        <v>8</v>
      </c>
      <c r="E9" s="25">
        <v>-11.52</v>
      </c>
      <c r="F9" s="25">
        <v>16270.08</v>
      </c>
      <c r="H9" s="25">
        <v>-220.16</v>
      </c>
      <c r="I9" s="25">
        <v>452.8</v>
      </c>
      <c r="J9" s="25">
        <v>-270.10000000000002</v>
      </c>
      <c r="L9" s="25">
        <v>125</v>
      </c>
      <c r="M9" s="25">
        <v>202</v>
      </c>
      <c r="N9" s="25">
        <v>413</v>
      </c>
      <c r="Q9" s="25">
        <f t="shared" si="0"/>
        <v>36128</v>
      </c>
      <c r="R9" s="25">
        <f t="shared" si="1"/>
        <v>0.21699199999999996</v>
      </c>
      <c r="T9" s="25">
        <f t="shared" si="2"/>
        <v>4.7885742187500002E-3</v>
      </c>
      <c r="U9" s="25">
        <f t="shared" si="3"/>
        <v>-6.8955468750000002E-3</v>
      </c>
      <c r="V9" s="25">
        <f t="shared" si="4"/>
        <v>9.7388107031250009</v>
      </c>
      <c r="X9" s="25">
        <f t="shared" si="5"/>
        <v>-1.6806106870229007</v>
      </c>
      <c r="Y9" s="25">
        <f t="shared" si="6"/>
        <v>3.4564885496183209</v>
      </c>
      <c r="Z9" s="25">
        <f t="shared" si="7"/>
        <v>-2.0618320610687024</v>
      </c>
      <c r="AB9" s="25">
        <f t="shared" si="8"/>
        <v>18.75</v>
      </c>
      <c r="AC9" s="25">
        <f t="shared" si="9"/>
        <v>30.299999999999997</v>
      </c>
      <c r="AD9" s="25">
        <f t="shared" si="10"/>
        <v>61.949999999999996</v>
      </c>
    </row>
    <row r="10" spans="1:30" x14ac:dyDescent="0.25">
      <c r="A10" s="25">
        <v>36180</v>
      </c>
      <c r="B10" s="25">
        <f t="shared" si="11"/>
        <v>0.25311999999999996</v>
      </c>
      <c r="D10" s="25">
        <v>40</v>
      </c>
      <c r="E10" s="25">
        <v>-91.52</v>
      </c>
      <c r="F10" s="25">
        <v>16374.08</v>
      </c>
      <c r="H10" s="25">
        <v>215.84</v>
      </c>
      <c r="I10" s="25">
        <v>-340.2</v>
      </c>
      <c r="J10" s="25">
        <v>188.9</v>
      </c>
      <c r="L10" s="25">
        <v>131</v>
      </c>
      <c r="M10" s="25">
        <v>206</v>
      </c>
      <c r="N10" s="25">
        <v>419</v>
      </c>
      <c r="Q10" s="25">
        <f t="shared" si="0"/>
        <v>36180</v>
      </c>
      <c r="R10" s="25">
        <f t="shared" si="1"/>
        <v>0.25311999999999996</v>
      </c>
      <c r="T10" s="25">
        <f t="shared" si="2"/>
        <v>2.3942871093750002E-2</v>
      </c>
      <c r="U10" s="25">
        <f t="shared" si="3"/>
        <v>-5.4781289062500002E-2</v>
      </c>
      <c r="V10" s="25">
        <f t="shared" si="4"/>
        <v>9.80106216796875</v>
      </c>
      <c r="X10" s="25">
        <f t="shared" si="5"/>
        <v>1.6476335877862596</v>
      </c>
      <c r="Y10" s="25">
        <f t="shared" si="6"/>
        <v>-2.5969465648854961</v>
      </c>
      <c r="Z10" s="25">
        <f t="shared" si="7"/>
        <v>1.4419847328244275</v>
      </c>
      <c r="AB10" s="25">
        <f t="shared" si="8"/>
        <v>19.649999999999999</v>
      </c>
      <c r="AC10" s="25">
        <f t="shared" si="9"/>
        <v>30.9</v>
      </c>
      <c r="AD10" s="25">
        <f t="shared" si="10"/>
        <v>62.849999999999994</v>
      </c>
    </row>
    <row r="11" spans="1:30" x14ac:dyDescent="0.25">
      <c r="A11" s="25">
        <v>36220</v>
      </c>
      <c r="B11" s="25">
        <f t="shared" si="11"/>
        <v>0.28929999999999995</v>
      </c>
      <c r="D11" s="25">
        <v>112</v>
      </c>
      <c r="E11" s="25">
        <v>164.48</v>
      </c>
      <c r="F11" s="25">
        <v>16542.080000000002</v>
      </c>
      <c r="H11" s="25">
        <v>60.84</v>
      </c>
      <c r="I11" s="25">
        <v>291.8</v>
      </c>
      <c r="J11" s="25">
        <v>-28.1</v>
      </c>
      <c r="L11" s="25">
        <v>135</v>
      </c>
      <c r="M11" s="25">
        <v>198</v>
      </c>
      <c r="N11" s="25">
        <v>416</v>
      </c>
      <c r="Q11" s="25">
        <f t="shared" si="0"/>
        <v>36220</v>
      </c>
      <c r="R11" s="25">
        <f t="shared" si="1"/>
        <v>0.28929999999999995</v>
      </c>
      <c r="T11" s="25">
        <f t="shared" si="2"/>
        <v>6.7040039062500001E-2</v>
      </c>
      <c r="U11" s="25">
        <f t="shared" si="3"/>
        <v>9.8453085937500004E-2</v>
      </c>
      <c r="V11" s="25">
        <f t="shared" si="4"/>
        <v>9.9016222265625018</v>
      </c>
      <c r="X11" s="25">
        <f t="shared" si="5"/>
        <v>0.46442748091603053</v>
      </c>
      <c r="Y11" s="25">
        <f t="shared" si="6"/>
        <v>2.2274809160305344</v>
      </c>
      <c r="Z11" s="25">
        <f t="shared" si="7"/>
        <v>-0.21450381679389313</v>
      </c>
      <c r="AB11" s="25">
        <f t="shared" si="8"/>
        <v>20.25</v>
      </c>
      <c r="AC11" s="25">
        <f t="shared" si="9"/>
        <v>29.7</v>
      </c>
      <c r="AD11" s="25">
        <f t="shared" si="10"/>
        <v>62.4</v>
      </c>
    </row>
    <row r="12" spans="1:30" x14ac:dyDescent="0.25">
      <c r="A12" s="25">
        <v>36200</v>
      </c>
      <c r="B12" s="25">
        <f t="shared" si="11"/>
        <v>0.32551999999999992</v>
      </c>
      <c r="D12" s="25">
        <v>40</v>
      </c>
      <c r="E12" s="25">
        <v>84.48</v>
      </c>
      <c r="F12" s="25">
        <v>16294.08</v>
      </c>
      <c r="H12" s="25">
        <v>-16.16</v>
      </c>
      <c r="I12" s="25">
        <v>21.8</v>
      </c>
      <c r="J12" s="25">
        <v>-692.1</v>
      </c>
      <c r="L12" s="25">
        <v>131</v>
      </c>
      <c r="M12" s="25">
        <v>201</v>
      </c>
      <c r="N12" s="25">
        <v>416</v>
      </c>
      <c r="Q12" s="25">
        <f t="shared" si="0"/>
        <v>36200</v>
      </c>
      <c r="R12" s="25">
        <f t="shared" si="1"/>
        <v>0.32551999999999992</v>
      </c>
      <c r="T12" s="25">
        <f t="shared" si="2"/>
        <v>2.3942871093750002E-2</v>
      </c>
      <c r="U12" s="25">
        <f t="shared" si="3"/>
        <v>5.0567343750000007E-2</v>
      </c>
      <c r="V12" s="25">
        <f t="shared" si="4"/>
        <v>9.7531764257812501</v>
      </c>
      <c r="X12" s="25">
        <f t="shared" si="5"/>
        <v>-0.12335877862595419</v>
      </c>
      <c r="Y12" s="25">
        <f t="shared" si="6"/>
        <v>0.16641221374045803</v>
      </c>
      <c r="Z12" s="25">
        <f t="shared" si="7"/>
        <v>-5.283206106870229</v>
      </c>
      <c r="AB12" s="25">
        <f t="shared" si="8"/>
        <v>19.649999999999999</v>
      </c>
      <c r="AC12" s="25">
        <f t="shared" si="9"/>
        <v>30.15</v>
      </c>
      <c r="AD12" s="25">
        <f t="shared" si="10"/>
        <v>62.4</v>
      </c>
    </row>
    <row r="13" spans="1:30" x14ac:dyDescent="0.25">
      <c r="A13" s="25">
        <v>36120</v>
      </c>
      <c r="B13" s="25">
        <f t="shared" si="11"/>
        <v>0.36171999999999993</v>
      </c>
      <c r="D13" s="25">
        <v>16</v>
      </c>
      <c r="E13" s="25">
        <v>196.48</v>
      </c>
      <c r="F13" s="25">
        <v>16286.08</v>
      </c>
      <c r="H13" s="25">
        <v>-253.16</v>
      </c>
      <c r="I13" s="25">
        <v>238.8</v>
      </c>
      <c r="J13" s="25">
        <v>-39.1</v>
      </c>
      <c r="L13" s="25">
        <v>138</v>
      </c>
      <c r="M13" s="25">
        <v>203</v>
      </c>
      <c r="N13" s="25">
        <v>414</v>
      </c>
      <c r="Q13" s="25">
        <f t="shared" si="0"/>
        <v>36120</v>
      </c>
      <c r="R13" s="25">
        <f t="shared" si="1"/>
        <v>0.36171999999999993</v>
      </c>
      <c r="T13" s="25">
        <f t="shared" si="2"/>
        <v>9.5771484375000004E-3</v>
      </c>
      <c r="U13" s="25">
        <f t="shared" si="3"/>
        <v>0.11760738281249999</v>
      </c>
      <c r="V13" s="25">
        <f t="shared" si="4"/>
        <v>9.7483878515624998</v>
      </c>
      <c r="X13" s="25">
        <f t="shared" si="5"/>
        <v>-1.9325190839694657</v>
      </c>
      <c r="Y13" s="25">
        <f t="shared" si="6"/>
        <v>1.8229007633587788</v>
      </c>
      <c r="Z13" s="25">
        <f t="shared" si="7"/>
        <v>-0.29847328244274812</v>
      </c>
      <c r="AB13" s="25">
        <f t="shared" si="8"/>
        <v>20.7</v>
      </c>
      <c r="AC13" s="25">
        <f t="shared" si="9"/>
        <v>30.45</v>
      </c>
      <c r="AD13" s="25">
        <f t="shared" si="10"/>
        <v>62.099999999999994</v>
      </c>
    </row>
    <row r="14" spans="1:30" x14ac:dyDescent="0.25">
      <c r="A14" s="25">
        <v>36204</v>
      </c>
      <c r="B14" s="25">
        <f t="shared" si="11"/>
        <v>0.39783999999999992</v>
      </c>
      <c r="D14" s="25">
        <v>48</v>
      </c>
      <c r="E14" s="25">
        <v>60.48</v>
      </c>
      <c r="F14" s="25">
        <v>16422.080000000002</v>
      </c>
      <c r="H14" s="25">
        <v>116.84</v>
      </c>
      <c r="I14" s="25">
        <v>-147.19999999999999</v>
      </c>
      <c r="J14" s="25">
        <v>121.9</v>
      </c>
      <c r="L14" s="25">
        <v>139</v>
      </c>
      <c r="M14" s="25">
        <v>210</v>
      </c>
      <c r="N14" s="25">
        <v>408</v>
      </c>
      <c r="Q14" s="25">
        <f t="shared" si="0"/>
        <v>36204</v>
      </c>
      <c r="R14" s="25">
        <f t="shared" si="1"/>
        <v>0.39783999999999992</v>
      </c>
      <c r="T14" s="25">
        <f t="shared" si="2"/>
        <v>2.8731445312499999E-2</v>
      </c>
      <c r="U14" s="25">
        <f t="shared" si="3"/>
        <v>3.6201621093749997E-2</v>
      </c>
      <c r="V14" s="25">
        <f t="shared" si="4"/>
        <v>9.829793613281252</v>
      </c>
      <c r="X14" s="25">
        <f t="shared" si="5"/>
        <v>0.89190839694656487</v>
      </c>
      <c r="Y14" s="25">
        <f t="shared" si="6"/>
        <v>-1.1236641221374044</v>
      </c>
      <c r="Z14" s="25">
        <f t="shared" si="7"/>
        <v>0.93053435114503824</v>
      </c>
      <c r="AB14" s="25">
        <f t="shared" si="8"/>
        <v>20.849999999999998</v>
      </c>
      <c r="AC14" s="25">
        <f t="shared" si="9"/>
        <v>31.5</v>
      </c>
      <c r="AD14" s="25">
        <f t="shared" si="10"/>
        <v>61.199999999999996</v>
      </c>
    </row>
    <row r="15" spans="1:30" x14ac:dyDescent="0.25">
      <c r="A15" s="25">
        <v>36192</v>
      </c>
      <c r="B15" s="25">
        <f t="shared" si="11"/>
        <v>0.43404399999999993</v>
      </c>
      <c r="D15" s="25">
        <v>-8</v>
      </c>
      <c r="E15" s="25">
        <v>-211.52</v>
      </c>
      <c r="F15" s="25">
        <v>16318.08</v>
      </c>
      <c r="H15" s="25">
        <v>168.84</v>
      </c>
      <c r="I15" s="25">
        <v>-231.2</v>
      </c>
      <c r="J15" s="25">
        <v>-153.1</v>
      </c>
      <c r="L15" s="25">
        <v>132</v>
      </c>
      <c r="M15" s="25">
        <v>207</v>
      </c>
      <c r="N15" s="25">
        <v>413</v>
      </c>
      <c r="Q15" s="25">
        <f t="shared" si="0"/>
        <v>36192</v>
      </c>
      <c r="R15" s="25">
        <f t="shared" si="1"/>
        <v>0.43404399999999993</v>
      </c>
      <c r="T15" s="25">
        <f t="shared" si="2"/>
        <v>-4.7885742187500002E-3</v>
      </c>
      <c r="U15" s="25">
        <f t="shared" si="3"/>
        <v>-0.12660990234375002</v>
      </c>
      <c r="V15" s="25">
        <f t="shared" si="4"/>
        <v>9.7675421484375011</v>
      </c>
      <c r="X15" s="25">
        <f t="shared" si="5"/>
        <v>1.2888549618320611</v>
      </c>
      <c r="Y15" s="25">
        <f t="shared" si="6"/>
        <v>-1.7648854961832061</v>
      </c>
      <c r="Z15" s="25">
        <f t="shared" si="7"/>
        <v>-1.1687022900763357</v>
      </c>
      <c r="AB15" s="25">
        <f t="shared" si="8"/>
        <v>19.8</v>
      </c>
      <c r="AC15" s="25">
        <f t="shared" si="9"/>
        <v>31.049999999999997</v>
      </c>
      <c r="AD15" s="25">
        <f t="shared" si="10"/>
        <v>61.949999999999996</v>
      </c>
    </row>
    <row r="16" spans="1:30" x14ac:dyDescent="0.25">
      <c r="A16" s="25">
        <v>36220</v>
      </c>
      <c r="B16" s="25">
        <f t="shared" si="11"/>
        <v>0.47023599999999993</v>
      </c>
      <c r="D16" s="25">
        <v>-264</v>
      </c>
      <c r="E16" s="25">
        <v>-35.520000000000003</v>
      </c>
      <c r="F16" s="25">
        <v>16374.08</v>
      </c>
      <c r="H16" s="25">
        <v>129.84</v>
      </c>
      <c r="I16" s="25">
        <v>760.8</v>
      </c>
      <c r="J16" s="25">
        <v>-35.1</v>
      </c>
      <c r="L16" s="25">
        <v>128</v>
      </c>
      <c r="M16" s="25">
        <v>206</v>
      </c>
      <c r="N16" s="25">
        <v>414</v>
      </c>
      <c r="Q16" s="25">
        <f t="shared" si="0"/>
        <v>36220</v>
      </c>
      <c r="R16" s="25">
        <f t="shared" si="1"/>
        <v>0.47023599999999993</v>
      </c>
      <c r="T16" s="25">
        <f t="shared" si="2"/>
        <v>-0.15802294921875001</v>
      </c>
      <c r="U16" s="25">
        <f t="shared" si="3"/>
        <v>-2.1261269531250002E-2</v>
      </c>
      <c r="V16" s="25">
        <f t="shared" si="4"/>
        <v>9.80106216796875</v>
      </c>
      <c r="X16" s="25">
        <f t="shared" si="5"/>
        <v>0.99114503816793897</v>
      </c>
      <c r="Y16" s="25">
        <f t="shared" si="6"/>
        <v>5.8076335877862588</v>
      </c>
      <c r="Z16" s="25">
        <f t="shared" si="7"/>
        <v>-0.26793893129770996</v>
      </c>
      <c r="AB16" s="25">
        <f t="shared" si="8"/>
        <v>19.2</v>
      </c>
      <c r="AC16" s="25">
        <f t="shared" si="9"/>
        <v>30.9</v>
      </c>
      <c r="AD16" s="25">
        <f t="shared" si="10"/>
        <v>62.099999999999994</v>
      </c>
    </row>
    <row r="17" spans="1:30" x14ac:dyDescent="0.25">
      <c r="A17" s="25">
        <v>36224</v>
      </c>
      <c r="B17" s="25">
        <f t="shared" si="11"/>
        <v>0.50645599999999991</v>
      </c>
      <c r="D17" s="25">
        <v>56</v>
      </c>
      <c r="E17" s="25">
        <v>-331.52</v>
      </c>
      <c r="F17" s="25">
        <v>16510.080000000002</v>
      </c>
      <c r="H17" s="25">
        <v>364.84</v>
      </c>
      <c r="I17" s="25">
        <v>-312.2</v>
      </c>
      <c r="J17" s="25">
        <v>73.900000000000006</v>
      </c>
      <c r="L17" s="25">
        <v>143</v>
      </c>
      <c r="M17" s="25">
        <v>206</v>
      </c>
      <c r="N17" s="25">
        <v>419</v>
      </c>
      <c r="Q17" s="25">
        <f t="shared" si="0"/>
        <v>36224</v>
      </c>
      <c r="R17" s="25">
        <f t="shared" si="1"/>
        <v>0.50645599999999991</v>
      </c>
      <c r="T17" s="25">
        <f t="shared" si="2"/>
        <v>3.352001953125E-2</v>
      </c>
      <c r="U17" s="25">
        <f t="shared" si="3"/>
        <v>-0.19843851562500001</v>
      </c>
      <c r="V17" s="25">
        <f t="shared" si="4"/>
        <v>9.8824679296875022</v>
      </c>
      <c r="X17" s="25">
        <f t="shared" si="5"/>
        <v>2.7850381679389309</v>
      </c>
      <c r="Y17" s="25">
        <f t="shared" si="6"/>
        <v>-2.383206106870229</v>
      </c>
      <c r="Z17" s="25">
        <f t="shared" si="7"/>
        <v>0.56412213740458017</v>
      </c>
      <c r="AB17" s="25">
        <f t="shared" si="8"/>
        <v>21.45</v>
      </c>
      <c r="AC17" s="25">
        <f t="shared" si="9"/>
        <v>30.9</v>
      </c>
      <c r="AD17" s="25">
        <f t="shared" si="10"/>
        <v>62.849999999999994</v>
      </c>
    </row>
    <row r="18" spans="1:30" x14ac:dyDescent="0.25">
      <c r="A18" s="25">
        <v>36224</v>
      </c>
      <c r="B18" s="25">
        <f t="shared" si="11"/>
        <v>0.54267999999999994</v>
      </c>
      <c r="D18" s="25">
        <v>-104</v>
      </c>
      <c r="E18" s="25">
        <v>-99.52</v>
      </c>
      <c r="F18" s="25">
        <v>16430.080000000002</v>
      </c>
      <c r="H18" s="25">
        <v>-73.16</v>
      </c>
      <c r="I18" s="25">
        <v>180.8</v>
      </c>
      <c r="J18" s="25">
        <v>-155.1</v>
      </c>
      <c r="L18" s="25">
        <v>132</v>
      </c>
      <c r="M18" s="25">
        <v>200</v>
      </c>
      <c r="N18" s="25">
        <v>410</v>
      </c>
      <c r="Q18" s="25">
        <f t="shared" si="0"/>
        <v>36224</v>
      </c>
      <c r="R18" s="25">
        <f t="shared" si="1"/>
        <v>0.54267999999999994</v>
      </c>
      <c r="T18" s="25">
        <f t="shared" si="2"/>
        <v>-6.225146484375E-2</v>
      </c>
      <c r="U18" s="25">
        <f t="shared" si="3"/>
        <v>-5.9569863281250003E-2</v>
      </c>
      <c r="V18" s="25">
        <f t="shared" si="4"/>
        <v>9.8345821875000006</v>
      </c>
      <c r="X18" s="25">
        <f t="shared" si="5"/>
        <v>-0.55847328244274808</v>
      </c>
      <c r="Y18" s="25">
        <f t="shared" si="6"/>
        <v>1.3801526717557253</v>
      </c>
      <c r="Z18" s="25">
        <f t="shared" si="7"/>
        <v>-1.1839694656488549</v>
      </c>
      <c r="AB18" s="25">
        <f t="shared" si="8"/>
        <v>19.8</v>
      </c>
      <c r="AC18" s="25">
        <f t="shared" si="9"/>
        <v>30</v>
      </c>
      <c r="AD18" s="25">
        <f t="shared" si="10"/>
        <v>61.5</v>
      </c>
    </row>
    <row r="19" spans="1:30" x14ac:dyDescent="0.25">
      <c r="A19" s="25">
        <v>36224</v>
      </c>
      <c r="B19" s="25">
        <f t="shared" si="11"/>
        <v>0.57890399999999997</v>
      </c>
      <c r="D19" s="25">
        <v>96</v>
      </c>
      <c r="E19" s="25">
        <v>-19.52</v>
      </c>
      <c r="F19" s="25">
        <v>16310.08</v>
      </c>
      <c r="H19" s="25">
        <v>-259.16000000000003</v>
      </c>
      <c r="I19" s="25">
        <v>72.8</v>
      </c>
      <c r="J19" s="25">
        <v>-175.1</v>
      </c>
      <c r="L19" s="25">
        <v>131</v>
      </c>
      <c r="M19" s="25">
        <v>203</v>
      </c>
      <c r="N19" s="25">
        <v>419</v>
      </c>
      <c r="Q19" s="25">
        <f t="shared" si="0"/>
        <v>36224</v>
      </c>
      <c r="R19" s="25">
        <f t="shared" si="1"/>
        <v>0.57890399999999997</v>
      </c>
      <c r="T19" s="25">
        <f t="shared" si="2"/>
        <v>5.7462890624999999E-2</v>
      </c>
      <c r="U19" s="25">
        <f t="shared" si="3"/>
        <v>-1.168412109375E-2</v>
      </c>
      <c r="V19" s="25">
        <f t="shared" si="4"/>
        <v>9.7627535742187508</v>
      </c>
      <c r="X19" s="25">
        <f t="shared" si="5"/>
        <v>-1.978320610687023</v>
      </c>
      <c r="Y19" s="25">
        <f t="shared" si="6"/>
        <v>0.55572519083969463</v>
      </c>
      <c r="Z19" s="25">
        <f t="shared" si="7"/>
        <v>-1.3366412213740457</v>
      </c>
      <c r="AB19" s="25">
        <f t="shared" si="8"/>
        <v>19.649999999999999</v>
      </c>
      <c r="AC19" s="25">
        <f t="shared" si="9"/>
        <v>30.45</v>
      </c>
      <c r="AD19" s="25">
        <f t="shared" si="10"/>
        <v>62.849999999999994</v>
      </c>
    </row>
    <row r="20" spans="1:30" x14ac:dyDescent="0.25">
      <c r="A20" s="25">
        <v>36172</v>
      </c>
      <c r="B20" s="25">
        <f t="shared" si="11"/>
        <v>0.61512800000000001</v>
      </c>
      <c r="D20" s="25">
        <v>-64</v>
      </c>
      <c r="E20" s="25">
        <v>-35.520000000000003</v>
      </c>
      <c r="F20" s="25">
        <v>16526.080000000002</v>
      </c>
      <c r="H20" s="25">
        <v>75.84</v>
      </c>
      <c r="I20" s="25">
        <v>-48.2</v>
      </c>
      <c r="J20" s="25">
        <v>169.9</v>
      </c>
      <c r="L20" s="25">
        <v>129</v>
      </c>
      <c r="M20" s="25">
        <v>215</v>
      </c>
      <c r="N20" s="25">
        <v>413</v>
      </c>
      <c r="Q20" s="25">
        <f t="shared" si="0"/>
        <v>36172</v>
      </c>
      <c r="R20" s="25">
        <f t="shared" si="1"/>
        <v>0.61512800000000001</v>
      </c>
      <c r="T20" s="25">
        <f t="shared" si="2"/>
        <v>-3.8308593750000001E-2</v>
      </c>
      <c r="U20" s="25">
        <f t="shared" si="3"/>
        <v>-2.1261269531250002E-2</v>
      </c>
      <c r="V20" s="25">
        <f t="shared" si="4"/>
        <v>9.8920450781250011</v>
      </c>
      <c r="X20" s="25">
        <f t="shared" si="5"/>
        <v>0.57893129770992369</v>
      </c>
      <c r="Y20" s="25">
        <f t="shared" si="6"/>
        <v>-0.36793893129770994</v>
      </c>
      <c r="Z20" s="25">
        <f t="shared" si="7"/>
        <v>1.2969465648854963</v>
      </c>
      <c r="AB20" s="25">
        <f t="shared" si="8"/>
        <v>19.349999999999998</v>
      </c>
      <c r="AC20" s="25">
        <f t="shared" si="9"/>
        <v>32.25</v>
      </c>
      <c r="AD20" s="25">
        <f t="shared" si="10"/>
        <v>61.949999999999996</v>
      </c>
    </row>
    <row r="21" spans="1:30" x14ac:dyDescent="0.25">
      <c r="A21" s="25">
        <v>36116</v>
      </c>
      <c r="B21" s="25">
        <f t="shared" si="11"/>
        <v>0.65129999999999999</v>
      </c>
      <c r="D21" s="25">
        <v>-136</v>
      </c>
      <c r="E21" s="25">
        <v>-11.52</v>
      </c>
      <c r="F21" s="25">
        <v>16534.080000000002</v>
      </c>
      <c r="H21" s="25">
        <v>-234.16</v>
      </c>
      <c r="I21" s="25">
        <v>221.8</v>
      </c>
      <c r="J21" s="25">
        <v>-11.1</v>
      </c>
      <c r="L21" s="25">
        <v>131</v>
      </c>
      <c r="M21" s="25">
        <v>206</v>
      </c>
      <c r="N21" s="25">
        <v>416</v>
      </c>
      <c r="Q21" s="25">
        <f t="shared" si="0"/>
        <v>36116</v>
      </c>
      <c r="R21" s="25">
        <f t="shared" si="1"/>
        <v>0.65129999999999999</v>
      </c>
      <c r="T21" s="25">
        <f t="shared" si="2"/>
        <v>-8.1405761718749997E-2</v>
      </c>
      <c r="U21" s="25">
        <f t="shared" si="3"/>
        <v>-6.8955468750000002E-3</v>
      </c>
      <c r="V21" s="25">
        <f t="shared" si="4"/>
        <v>9.8968336523437515</v>
      </c>
      <c r="X21" s="25">
        <f t="shared" si="5"/>
        <v>-1.7874809160305343</v>
      </c>
      <c r="Y21" s="25">
        <f t="shared" si="6"/>
        <v>1.6931297709923665</v>
      </c>
      <c r="Z21" s="25">
        <f t="shared" si="7"/>
        <v>-8.473282442748091E-2</v>
      </c>
      <c r="AB21" s="25">
        <f t="shared" si="8"/>
        <v>19.649999999999999</v>
      </c>
      <c r="AC21" s="25">
        <f t="shared" si="9"/>
        <v>30.9</v>
      </c>
      <c r="AD21" s="25">
        <f t="shared" si="10"/>
        <v>62.4</v>
      </c>
    </row>
    <row r="22" spans="1:30" x14ac:dyDescent="0.25">
      <c r="A22" s="25">
        <v>36224</v>
      </c>
      <c r="B22" s="25">
        <f t="shared" si="11"/>
        <v>0.68741600000000003</v>
      </c>
      <c r="D22" s="25">
        <v>-32</v>
      </c>
      <c r="E22" s="25">
        <v>-187.52</v>
      </c>
      <c r="F22" s="25">
        <v>16214.08</v>
      </c>
      <c r="H22" s="25">
        <v>319.83999999999997</v>
      </c>
      <c r="I22" s="25">
        <v>-52.2</v>
      </c>
      <c r="J22" s="25">
        <v>459.9</v>
      </c>
      <c r="L22" s="25">
        <v>131</v>
      </c>
      <c r="M22" s="25">
        <v>201</v>
      </c>
      <c r="N22" s="25">
        <v>416</v>
      </c>
      <c r="Q22" s="25">
        <f t="shared" si="0"/>
        <v>36224</v>
      </c>
      <c r="R22" s="25">
        <f t="shared" si="1"/>
        <v>0.68741600000000003</v>
      </c>
      <c r="T22" s="25">
        <f t="shared" si="2"/>
        <v>-1.9154296875000001E-2</v>
      </c>
      <c r="U22" s="25">
        <f t="shared" si="3"/>
        <v>-0.11224417968750001</v>
      </c>
      <c r="V22" s="25">
        <f t="shared" si="4"/>
        <v>9.7052906835937502</v>
      </c>
      <c r="X22" s="25">
        <f t="shared" si="5"/>
        <v>2.4415267175572519</v>
      </c>
      <c r="Y22" s="25">
        <f t="shared" si="6"/>
        <v>-0.3984732824427481</v>
      </c>
      <c r="Z22" s="25">
        <f t="shared" si="7"/>
        <v>3.5106870229007634</v>
      </c>
      <c r="AB22" s="25">
        <f t="shared" si="8"/>
        <v>19.649999999999999</v>
      </c>
      <c r="AC22" s="25">
        <f t="shared" si="9"/>
        <v>30.15</v>
      </c>
      <c r="AD22" s="25">
        <f t="shared" si="10"/>
        <v>62.4</v>
      </c>
    </row>
    <row r="23" spans="1:30" x14ac:dyDescent="0.25">
      <c r="A23" s="25">
        <v>36220</v>
      </c>
      <c r="B23" s="25">
        <f t="shared" si="11"/>
        <v>0.72364000000000006</v>
      </c>
      <c r="D23" s="25">
        <v>48</v>
      </c>
      <c r="E23" s="25">
        <v>-11.52</v>
      </c>
      <c r="F23" s="25">
        <v>16294.08</v>
      </c>
      <c r="H23" s="25">
        <v>-176.16</v>
      </c>
      <c r="I23" s="25">
        <v>84.8</v>
      </c>
      <c r="J23" s="25">
        <v>-218.1</v>
      </c>
      <c r="L23" s="25">
        <v>140</v>
      </c>
      <c r="M23" s="25">
        <v>201</v>
      </c>
      <c r="N23" s="25">
        <v>412</v>
      </c>
      <c r="Q23" s="25">
        <f t="shared" si="0"/>
        <v>36220</v>
      </c>
      <c r="R23" s="25">
        <f t="shared" si="1"/>
        <v>0.72364000000000006</v>
      </c>
      <c r="T23" s="25">
        <f t="shared" si="2"/>
        <v>2.8731445312499999E-2</v>
      </c>
      <c r="U23" s="25">
        <f t="shared" si="3"/>
        <v>-6.8955468750000002E-3</v>
      </c>
      <c r="V23" s="25">
        <f t="shared" si="4"/>
        <v>9.7531764257812501</v>
      </c>
      <c r="X23" s="25">
        <f t="shared" si="5"/>
        <v>-1.344732824427481</v>
      </c>
      <c r="Y23" s="25">
        <f t="shared" si="6"/>
        <v>0.64732824427480917</v>
      </c>
      <c r="Z23" s="25">
        <f t="shared" si="7"/>
        <v>-1.664885496183206</v>
      </c>
      <c r="AB23" s="25">
        <f t="shared" si="8"/>
        <v>21</v>
      </c>
      <c r="AC23" s="25">
        <f t="shared" si="9"/>
        <v>30.15</v>
      </c>
      <c r="AD23" s="25">
        <f t="shared" si="10"/>
        <v>61.8</v>
      </c>
    </row>
    <row r="24" spans="1:30" x14ac:dyDescent="0.25">
      <c r="A24" s="25">
        <v>36168</v>
      </c>
      <c r="B24" s="25">
        <f t="shared" si="11"/>
        <v>0.75986000000000009</v>
      </c>
      <c r="D24" s="25">
        <v>0</v>
      </c>
      <c r="E24" s="25">
        <v>116.48</v>
      </c>
      <c r="F24" s="25">
        <v>16110.08</v>
      </c>
      <c r="H24" s="25">
        <v>-257.16000000000003</v>
      </c>
      <c r="I24" s="25">
        <v>-139.19999999999999</v>
      </c>
      <c r="J24" s="25">
        <v>-275.10000000000002</v>
      </c>
      <c r="L24" s="25">
        <v>134</v>
      </c>
      <c r="M24" s="25">
        <v>212</v>
      </c>
      <c r="N24" s="25">
        <v>415</v>
      </c>
      <c r="Q24" s="25">
        <f t="shared" si="0"/>
        <v>36168</v>
      </c>
      <c r="R24" s="25">
        <f t="shared" si="1"/>
        <v>0.75986000000000009</v>
      </c>
      <c r="T24" s="25">
        <f t="shared" si="2"/>
        <v>0</v>
      </c>
      <c r="U24" s="25">
        <f t="shared" si="3"/>
        <v>6.9721640625000011E-2</v>
      </c>
      <c r="V24" s="25">
        <f t="shared" si="4"/>
        <v>9.6430392187500011</v>
      </c>
      <c r="X24" s="25">
        <f t="shared" si="5"/>
        <v>-1.9630534351145039</v>
      </c>
      <c r="Y24" s="25">
        <f t="shared" si="6"/>
        <v>-1.0625954198473282</v>
      </c>
      <c r="Z24" s="25">
        <f t="shared" si="7"/>
        <v>-2.1</v>
      </c>
      <c r="AB24" s="25">
        <f t="shared" si="8"/>
        <v>20.099999999999998</v>
      </c>
      <c r="AC24" s="25">
        <f t="shared" si="9"/>
        <v>31.799999999999997</v>
      </c>
      <c r="AD24" s="25">
        <f t="shared" si="10"/>
        <v>62.25</v>
      </c>
    </row>
    <row r="25" spans="1:30" x14ac:dyDescent="0.25">
      <c r="A25" s="25">
        <v>36204</v>
      </c>
      <c r="B25" s="25">
        <f t="shared" si="11"/>
        <v>0.79602800000000007</v>
      </c>
      <c r="D25" s="25">
        <v>32</v>
      </c>
      <c r="E25" s="25">
        <v>-75.52</v>
      </c>
      <c r="F25" s="25">
        <v>16286.08</v>
      </c>
      <c r="H25" s="25">
        <v>-9.16</v>
      </c>
      <c r="I25" s="25">
        <v>-78.2</v>
      </c>
      <c r="J25" s="25">
        <v>-436.1</v>
      </c>
      <c r="L25" s="25">
        <v>122</v>
      </c>
      <c r="M25" s="25">
        <v>205</v>
      </c>
      <c r="N25" s="25">
        <v>418</v>
      </c>
      <c r="Q25" s="25">
        <f t="shared" si="0"/>
        <v>36204</v>
      </c>
      <c r="R25" s="25">
        <f t="shared" si="1"/>
        <v>0.79602800000000007</v>
      </c>
      <c r="T25" s="25">
        <f t="shared" si="2"/>
        <v>1.9154296875000001E-2</v>
      </c>
      <c r="U25" s="25">
        <f t="shared" si="3"/>
        <v>-4.5204140625E-2</v>
      </c>
      <c r="V25" s="25">
        <f t="shared" si="4"/>
        <v>9.7483878515624998</v>
      </c>
      <c r="X25" s="25">
        <f t="shared" si="5"/>
        <v>-6.9923664122137408E-2</v>
      </c>
      <c r="Y25" s="25">
        <f t="shared" si="6"/>
        <v>-0.59694656488549624</v>
      </c>
      <c r="Z25" s="25">
        <f t="shared" si="7"/>
        <v>-3.3290076335877865</v>
      </c>
      <c r="AB25" s="25">
        <f t="shared" si="8"/>
        <v>18.3</v>
      </c>
      <c r="AC25" s="25">
        <f t="shared" si="9"/>
        <v>30.75</v>
      </c>
      <c r="AD25" s="25">
        <f t="shared" si="10"/>
        <v>62.699999999999996</v>
      </c>
    </row>
    <row r="26" spans="1:30" x14ac:dyDescent="0.25">
      <c r="A26" s="25">
        <v>36076</v>
      </c>
      <c r="B26" s="25">
        <f t="shared" si="11"/>
        <v>0.83223200000000008</v>
      </c>
      <c r="D26" s="25">
        <v>0</v>
      </c>
      <c r="E26" s="25">
        <v>84.48</v>
      </c>
      <c r="F26" s="25">
        <v>16342.08</v>
      </c>
      <c r="H26" s="25">
        <v>-0.16</v>
      </c>
      <c r="I26" s="25">
        <v>180.8</v>
      </c>
      <c r="J26" s="25">
        <v>-294.10000000000002</v>
      </c>
      <c r="L26" s="25">
        <v>129</v>
      </c>
      <c r="M26" s="25">
        <v>205</v>
      </c>
      <c r="N26" s="25">
        <v>410</v>
      </c>
      <c r="Q26" s="25">
        <f t="shared" si="0"/>
        <v>36076</v>
      </c>
      <c r="R26" s="25">
        <f t="shared" si="1"/>
        <v>0.83223200000000008</v>
      </c>
      <c r="T26" s="25">
        <f t="shared" si="2"/>
        <v>0</v>
      </c>
      <c r="U26" s="25">
        <f t="shared" si="3"/>
        <v>5.0567343750000007E-2</v>
      </c>
      <c r="V26" s="25">
        <f t="shared" si="4"/>
        <v>9.7819078710937504</v>
      </c>
      <c r="X26" s="25">
        <f t="shared" si="5"/>
        <v>-1.2213740458015267E-3</v>
      </c>
      <c r="Y26" s="25">
        <f t="shared" si="6"/>
        <v>1.3801526717557253</v>
      </c>
      <c r="Z26" s="25">
        <f t="shared" si="7"/>
        <v>-2.2450381679389313</v>
      </c>
      <c r="AB26" s="25">
        <f t="shared" si="8"/>
        <v>19.349999999999998</v>
      </c>
      <c r="AC26" s="25">
        <f t="shared" si="9"/>
        <v>30.75</v>
      </c>
      <c r="AD26" s="25">
        <f t="shared" si="10"/>
        <v>61.5</v>
      </c>
    </row>
    <row r="27" spans="1:30" x14ac:dyDescent="0.25">
      <c r="A27" s="25">
        <v>36036</v>
      </c>
      <c r="B27" s="25">
        <f t="shared" si="11"/>
        <v>0.86830800000000008</v>
      </c>
      <c r="D27" s="25">
        <v>-120</v>
      </c>
      <c r="E27" s="25">
        <v>-99.52</v>
      </c>
      <c r="F27" s="25">
        <v>16318.08</v>
      </c>
      <c r="H27" s="25">
        <v>-17.16</v>
      </c>
      <c r="I27" s="25">
        <v>-86.2</v>
      </c>
      <c r="J27" s="25">
        <v>345.9</v>
      </c>
      <c r="L27" s="25">
        <v>128</v>
      </c>
      <c r="M27" s="25">
        <v>208</v>
      </c>
      <c r="N27" s="25">
        <v>407</v>
      </c>
      <c r="Q27" s="25">
        <f t="shared" si="0"/>
        <v>36036</v>
      </c>
      <c r="R27" s="25">
        <f t="shared" si="1"/>
        <v>0.86830800000000008</v>
      </c>
      <c r="T27" s="25">
        <f t="shared" si="2"/>
        <v>-7.1828613281250009E-2</v>
      </c>
      <c r="U27" s="25">
        <f t="shared" si="3"/>
        <v>-5.9569863281250003E-2</v>
      </c>
      <c r="V27" s="25">
        <f t="shared" si="4"/>
        <v>9.7675421484375011</v>
      </c>
      <c r="X27" s="25">
        <f t="shared" si="5"/>
        <v>-0.13099236641221373</v>
      </c>
      <c r="Y27" s="25">
        <f t="shared" si="6"/>
        <v>-0.65801526717557257</v>
      </c>
      <c r="Z27" s="25">
        <f t="shared" si="7"/>
        <v>2.6404580152671753</v>
      </c>
      <c r="AB27" s="25">
        <f t="shared" si="8"/>
        <v>19.2</v>
      </c>
      <c r="AC27" s="25">
        <f t="shared" si="9"/>
        <v>31.2</v>
      </c>
      <c r="AD27" s="25">
        <f t="shared" si="10"/>
        <v>61.05</v>
      </c>
    </row>
    <row r="28" spans="1:30" x14ac:dyDescent="0.25">
      <c r="A28" s="25">
        <v>36180</v>
      </c>
      <c r="B28" s="25">
        <f t="shared" si="11"/>
        <v>0.90434400000000004</v>
      </c>
      <c r="D28" s="25">
        <v>-136</v>
      </c>
      <c r="E28" s="25">
        <v>156.47999999999999</v>
      </c>
      <c r="F28" s="25">
        <v>16358.08</v>
      </c>
      <c r="H28" s="25">
        <v>-123.16</v>
      </c>
      <c r="I28" s="25">
        <v>303.8</v>
      </c>
      <c r="J28" s="25">
        <v>-98.1</v>
      </c>
      <c r="L28" s="25">
        <v>137</v>
      </c>
      <c r="M28" s="25">
        <v>217</v>
      </c>
      <c r="N28" s="25">
        <v>413</v>
      </c>
      <c r="Q28" s="25">
        <f t="shared" si="0"/>
        <v>36180</v>
      </c>
      <c r="R28" s="25">
        <f t="shared" si="1"/>
        <v>0.90434400000000004</v>
      </c>
      <c r="T28" s="25">
        <f t="shared" si="2"/>
        <v>-8.1405761718749997E-2</v>
      </c>
      <c r="U28" s="25">
        <f t="shared" si="3"/>
        <v>9.3664511718749996E-2</v>
      </c>
      <c r="V28" s="25">
        <f t="shared" si="4"/>
        <v>9.7914850195312511</v>
      </c>
      <c r="X28" s="25">
        <f t="shared" si="5"/>
        <v>-0.94015267175572514</v>
      </c>
      <c r="Y28" s="25">
        <f t="shared" si="6"/>
        <v>2.3190839694656491</v>
      </c>
      <c r="Z28" s="25">
        <f t="shared" si="7"/>
        <v>-0.74885496183206102</v>
      </c>
      <c r="AB28" s="25">
        <f t="shared" si="8"/>
        <v>20.55</v>
      </c>
      <c r="AC28" s="25">
        <f t="shared" si="9"/>
        <v>32.549999999999997</v>
      </c>
      <c r="AD28" s="25">
        <f t="shared" si="10"/>
        <v>61.949999999999996</v>
      </c>
    </row>
    <row r="29" spans="1:30" x14ac:dyDescent="0.25">
      <c r="A29" s="25">
        <v>36276</v>
      </c>
      <c r="B29" s="25">
        <f t="shared" si="11"/>
        <v>0.94052400000000003</v>
      </c>
      <c r="D29" s="25">
        <v>-8</v>
      </c>
      <c r="E29" s="25">
        <v>-123.52</v>
      </c>
      <c r="F29" s="25">
        <v>16358.08</v>
      </c>
      <c r="H29" s="25">
        <v>65.84</v>
      </c>
      <c r="I29" s="25">
        <v>-206.2</v>
      </c>
      <c r="J29" s="25">
        <v>-64.099999999999994</v>
      </c>
      <c r="L29" s="25">
        <v>135</v>
      </c>
      <c r="M29" s="25">
        <v>201</v>
      </c>
      <c r="N29" s="25">
        <v>409</v>
      </c>
      <c r="Q29" s="25">
        <f t="shared" si="0"/>
        <v>36276</v>
      </c>
      <c r="R29" s="25">
        <f t="shared" si="1"/>
        <v>0.94052400000000003</v>
      </c>
      <c r="T29" s="25">
        <f t="shared" si="2"/>
        <v>-4.7885742187500002E-3</v>
      </c>
      <c r="U29" s="25">
        <f t="shared" si="3"/>
        <v>-7.3935585937500006E-2</v>
      </c>
      <c r="V29" s="25">
        <f t="shared" si="4"/>
        <v>9.7914850195312511</v>
      </c>
      <c r="X29" s="25">
        <f t="shared" si="5"/>
        <v>0.50259541984732825</v>
      </c>
      <c r="Y29" s="25">
        <f t="shared" si="6"/>
        <v>-1.5740458015267176</v>
      </c>
      <c r="Z29" s="25">
        <f t="shared" si="7"/>
        <v>-0.4893129770992366</v>
      </c>
      <c r="AB29" s="25">
        <f t="shared" si="8"/>
        <v>20.25</v>
      </c>
      <c r="AC29" s="25">
        <f t="shared" si="9"/>
        <v>30.15</v>
      </c>
      <c r="AD29" s="25">
        <f t="shared" si="10"/>
        <v>61.349999999999994</v>
      </c>
    </row>
    <row r="30" spans="1:30" x14ac:dyDescent="0.25">
      <c r="A30" s="25">
        <v>36120</v>
      </c>
      <c r="B30" s="25">
        <f t="shared" si="11"/>
        <v>0.9768</v>
      </c>
      <c r="D30" s="25">
        <v>-136</v>
      </c>
      <c r="E30" s="25">
        <v>92.48</v>
      </c>
      <c r="F30" s="25">
        <v>16574.080000000002</v>
      </c>
      <c r="H30" s="25">
        <v>79.84</v>
      </c>
      <c r="I30" s="25">
        <v>-178.2</v>
      </c>
      <c r="J30" s="25">
        <v>33.9</v>
      </c>
      <c r="L30" s="25">
        <v>141</v>
      </c>
      <c r="M30" s="25">
        <v>212</v>
      </c>
      <c r="N30" s="25">
        <v>418</v>
      </c>
      <c r="Q30" s="25">
        <f t="shared" si="0"/>
        <v>36120</v>
      </c>
      <c r="R30" s="25">
        <f t="shared" si="1"/>
        <v>0.9768</v>
      </c>
      <c r="T30" s="25">
        <f t="shared" si="2"/>
        <v>-8.1405761718749997E-2</v>
      </c>
      <c r="U30" s="25">
        <f t="shared" si="3"/>
        <v>5.5355917968750001E-2</v>
      </c>
      <c r="V30" s="25">
        <f t="shared" si="4"/>
        <v>9.9207765234375014</v>
      </c>
      <c r="X30" s="25">
        <f t="shared" si="5"/>
        <v>0.60946564885496191</v>
      </c>
      <c r="Y30" s="25">
        <f t="shared" si="6"/>
        <v>-1.3603053435114503</v>
      </c>
      <c r="Z30" s="25">
        <f t="shared" si="7"/>
        <v>0.25877862595419848</v>
      </c>
      <c r="AB30" s="25">
        <f t="shared" si="8"/>
        <v>21.15</v>
      </c>
      <c r="AC30" s="25">
        <f t="shared" si="9"/>
        <v>31.799999999999997</v>
      </c>
      <c r="AD30" s="25">
        <f t="shared" si="10"/>
        <v>62.699999999999996</v>
      </c>
    </row>
    <row r="31" spans="1:30" x14ac:dyDescent="0.25">
      <c r="A31" s="25">
        <v>36160</v>
      </c>
      <c r="B31" s="25">
        <f t="shared" si="11"/>
        <v>1.01292</v>
      </c>
      <c r="D31" s="25">
        <v>-72</v>
      </c>
      <c r="E31" s="25">
        <v>132.47999999999999</v>
      </c>
      <c r="F31" s="25">
        <v>16542.080000000002</v>
      </c>
      <c r="H31" s="25">
        <v>150.84</v>
      </c>
      <c r="I31" s="25">
        <v>2.8</v>
      </c>
      <c r="J31" s="25">
        <v>60.9</v>
      </c>
      <c r="L31" s="25">
        <v>129</v>
      </c>
      <c r="M31" s="25">
        <v>212</v>
      </c>
      <c r="N31" s="25">
        <v>415</v>
      </c>
      <c r="Q31" s="25">
        <f t="shared" si="0"/>
        <v>36160</v>
      </c>
      <c r="R31" s="25">
        <f t="shared" si="1"/>
        <v>1.01292</v>
      </c>
      <c r="T31" s="25">
        <f t="shared" si="2"/>
        <v>-4.3097167968750003E-2</v>
      </c>
      <c r="U31" s="25">
        <f t="shared" si="3"/>
        <v>7.92987890625E-2</v>
      </c>
      <c r="V31" s="25">
        <f t="shared" si="4"/>
        <v>9.9016222265625018</v>
      </c>
      <c r="X31" s="25">
        <f t="shared" si="5"/>
        <v>1.1514503816793893</v>
      </c>
      <c r="Y31" s="25">
        <f t="shared" si="6"/>
        <v>2.1374045801526718E-2</v>
      </c>
      <c r="Z31" s="25">
        <f t="shared" si="7"/>
        <v>0.46488549618320607</v>
      </c>
      <c r="AB31" s="25">
        <f t="shared" si="8"/>
        <v>19.349999999999998</v>
      </c>
      <c r="AC31" s="25">
        <f t="shared" si="9"/>
        <v>31.799999999999997</v>
      </c>
      <c r="AD31" s="25">
        <f t="shared" si="10"/>
        <v>62.25</v>
      </c>
    </row>
    <row r="32" spans="1:30" x14ac:dyDescent="0.25">
      <c r="A32" s="25">
        <v>36100</v>
      </c>
      <c r="B32" s="25">
        <f t="shared" si="11"/>
        <v>1.04908</v>
      </c>
      <c r="D32" s="25">
        <v>-224</v>
      </c>
      <c r="E32" s="25">
        <v>-267.52</v>
      </c>
      <c r="F32" s="25">
        <v>16422.080000000002</v>
      </c>
      <c r="H32" s="25">
        <v>-69.16</v>
      </c>
      <c r="I32" s="25">
        <v>206.8</v>
      </c>
      <c r="J32" s="25">
        <v>-87.1</v>
      </c>
      <c r="L32" s="25">
        <v>137</v>
      </c>
      <c r="M32" s="25">
        <v>217</v>
      </c>
      <c r="N32" s="25">
        <v>410</v>
      </c>
      <c r="Q32" s="25">
        <f t="shared" si="0"/>
        <v>36100</v>
      </c>
      <c r="R32" s="25">
        <f t="shared" si="1"/>
        <v>1.04908</v>
      </c>
      <c r="T32" s="25">
        <f t="shared" si="2"/>
        <v>-0.134080078125</v>
      </c>
      <c r="U32" s="25">
        <f t="shared" si="3"/>
        <v>-0.160129921875</v>
      </c>
      <c r="V32" s="25">
        <f t="shared" si="4"/>
        <v>9.829793613281252</v>
      </c>
      <c r="X32" s="25">
        <f t="shared" si="5"/>
        <v>-0.52793893129770986</v>
      </c>
      <c r="Y32" s="25">
        <f t="shared" si="6"/>
        <v>1.5786259541984733</v>
      </c>
      <c r="Z32" s="25">
        <f t="shared" si="7"/>
        <v>-0.66488549618320603</v>
      </c>
      <c r="AB32" s="25">
        <f t="shared" si="8"/>
        <v>20.55</v>
      </c>
      <c r="AC32" s="25">
        <f t="shared" si="9"/>
        <v>32.549999999999997</v>
      </c>
      <c r="AD32" s="25">
        <f t="shared" si="10"/>
        <v>61.5</v>
      </c>
    </row>
    <row r="33" spans="1:30" x14ac:dyDescent="0.25">
      <c r="A33" s="25">
        <v>36228</v>
      </c>
      <c r="B33" s="25">
        <f t="shared" si="11"/>
        <v>1.08518</v>
      </c>
      <c r="D33" s="25">
        <v>80</v>
      </c>
      <c r="E33" s="25">
        <v>68.48</v>
      </c>
      <c r="F33" s="25">
        <v>16246.08</v>
      </c>
      <c r="H33" s="25">
        <v>62.84</v>
      </c>
      <c r="I33" s="25">
        <v>459.8</v>
      </c>
      <c r="J33" s="25">
        <v>318.89999999999998</v>
      </c>
      <c r="L33" s="25">
        <v>144</v>
      </c>
      <c r="M33" s="25">
        <v>210</v>
      </c>
      <c r="N33" s="25">
        <v>418</v>
      </c>
      <c r="Q33" s="25">
        <f t="shared" si="0"/>
        <v>36228</v>
      </c>
      <c r="R33" s="25">
        <f t="shared" si="1"/>
        <v>1.08518</v>
      </c>
      <c r="T33" s="25">
        <f t="shared" si="2"/>
        <v>4.7885742187500004E-2</v>
      </c>
      <c r="U33" s="25">
        <f t="shared" si="3"/>
        <v>4.0990195312500005E-2</v>
      </c>
      <c r="V33" s="25">
        <f t="shared" si="4"/>
        <v>9.7244449804687498</v>
      </c>
      <c r="X33" s="25">
        <f t="shared" si="5"/>
        <v>0.47969465648854964</v>
      </c>
      <c r="Y33" s="25">
        <f t="shared" si="6"/>
        <v>3.5099236641221374</v>
      </c>
      <c r="Z33" s="25">
        <f t="shared" si="7"/>
        <v>2.4343511450381676</v>
      </c>
      <c r="AB33" s="25">
        <f t="shared" si="8"/>
        <v>21.599999999999998</v>
      </c>
      <c r="AC33" s="25">
        <f t="shared" si="9"/>
        <v>31.5</v>
      </c>
      <c r="AD33" s="25">
        <f t="shared" si="10"/>
        <v>62.699999999999996</v>
      </c>
    </row>
    <row r="34" spans="1:30" x14ac:dyDescent="0.25">
      <c r="A34" s="25">
        <v>36148</v>
      </c>
      <c r="B34" s="25">
        <f t="shared" si="11"/>
        <v>1.121408</v>
      </c>
      <c r="D34" s="25">
        <v>40</v>
      </c>
      <c r="E34" s="25">
        <v>132.47999999999999</v>
      </c>
      <c r="F34" s="25">
        <v>16350.08</v>
      </c>
      <c r="H34" s="25">
        <v>171.84</v>
      </c>
      <c r="I34" s="25">
        <v>-66.2</v>
      </c>
      <c r="J34" s="25">
        <v>-555.1</v>
      </c>
      <c r="L34" s="25">
        <v>137</v>
      </c>
      <c r="M34" s="25">
        <v>212</v>
      </c>
      <c r="N34" s="25">
        <v>415</v>
      </c>
      <c r="Q34" s="25">
        <f t="shared" si="0"/>
        <v>36148</v>
      </c>
      <c r="R34" s="25">
        <f t="shared" si="1"/>
        <v>1.121408</v>
      </c>
      <c r="T34" s="25">
        <f t="shared" si="2"/>
        <v>2.3942871093750002E-2</v>
      </c>
      <c r="U34" s="25">
        <f t="shared" si="3"/>
        <v>7.92987890625E-2</v>
      </c>
      <c r="V34" s="25">
        <f t="shared" si="4"/>
        <v>9.7866964453125007</v>
      </c>
      <c r="X34" s="25">
        <f t="shared" si="5"/>
        <v>1.3117557251908398</v>
      </c>
      <c r="Y34" s="25">
        <f t="shared" si="6"/>
        <v>-0.5053435114503817</v>
      </c>
      <c r="Z34" s="25">
        <f t="shared" si="7"/>
        <v>-4.2374045801526723</v>
      </c>
      <c r="AB34" s="25">
        <f t="shared" si="8"/>
        <v>20.55</v>
      </c>
      <c r="AC34" s="25">
        <f t="shared" si="9"/>
        <v>31.799999999999997</v>
      </c>
      <c r="AD34" s="25">
        <f t="shared" si="10"/>
        <v>62.25</v>
      </c>
    </row>
    <row r="35" spans="1:30" x14ac:dyDescent="0.25">
      <c r="A35" s="25">
        <v>36208</v>
      </c>
      <c r="B35" s="25">
        <f t="shared" si="11"/>
        <v>1.157556</v>
      </c>
      <c r="D35" s="25">
        <v>-64</v>
      </c>
      <c r="E35" s="25">
        <v>-59.52</v>
      </c>
      <c r="F35" s="25">
        <v>16390.080000000002</v>
      </c>
      <c r="H35" s="25">
        <v>265.83999999999997</v>
      </c>
      <c r="I35" s="25">
        <v>135.80000000000001</v>
      </c>
      <c r="J35" s="25">
        <v>523.9</v>
      </c>
      <c r="L35" s="25">
        <v>131</v>
      </c>
      <c r="M35" s="25">
        <v>206</v>
      </c>
      <c r="N35" s="25">
        <v>414</v>
      </c>
      <c r="Q35" s="25">
        <f t="shared" si="0"/>
        <v>36208</v>
      </c>
      <c r="R35" s="25">
        <f t="shared" si="1"/>
        <v>1.157556</v>
      </c>
      <c r="T35" s="25">
        <f t="shared" si="2"/>
        <v>-3.8308593750000001E-2</v>
      </c>
      <c r="U35" s="25">
        <f t="shared" si="3"/>
        <v>-3.5626992187500005E-2</v>
      </c>
      <c r="V35" s="25">
        <f t="shared" si="4"/>
        <v>9.8106393164062506</v>
      </c>
      <c r="X35" s="25">
        <f t="shared" si="5"/>
        <v>2.0293129770992366</v>
      </c>
      <c r="Y35" s="25">
        <f t="shared" si="6"/>
        <v>1.0366412213740459</v>
      </c>
      <c r="Z35" s="25">
        <f t="shared" si="7"/>
        <v>3.999236641221374</v>
      </c>
      <c r="AB35" s="25">
        <f t="shared" si="8"/>
        <v>19.649999999999999</v>
      </c>
      <c r="AC35" s="25">
        <f t="shared" si="9"/>
        <v>30.9</v>
      </c>
      <c r="AD35" s="25">
        <f t="shared" si="10"/>
        <v>62.099999999999994</v>
      </c>
    </row>
    <row r="36" spans="1:30" x14ac:dyDescent="0.25">
      <c r="A36" s="25">
        <v>36216</v>
      </c>
      <c r="B36" s="25">
        <f t="shared" si="11"/>
        <v>1.193764</v>
      </c>
      <c r="D36" s="25">
        <v>32</v>
      </c>
      <c r="E36" s="25">
        <v>-139.52000000000001</v>
      </c>
      <c r="F36" s="25">
        <v>16366.08</v>
      </c>
      <c r="H36" s="25">
        <v>218.84</v>
      </c>
      <c r="I36" s="25">
        <v>4.8</v>
      </c>
      <c r="J36" s="25">
        <v>136.9</v>
      </c>
      <c r="L36" s="25">
        <v>135</v>
      </c>
      <c r="M36" s="25">
        <v>211</v>
      </c>
      <c r="N36" s="25">
        <v>416</v>
      </c>
      <c r="Q36" s="25">
        <f t="shared" si="0"/>
        <v>36216</v>
      </c>
      <c r="R36" s="25">
        <f t="shared" si="1"/>
        <v>1.193764</v>
      </c>
      <c r="T36" s="25">
        <f t="shared" si="2"/>
        <v>1.9154296875000001E-2</v>
      </c>
      <c r="U36" s="25">
        <f t="shared" si="3"/>
        <v>-8.3512734375000008E-2</v>
      </c>
      <c r="V36" s="25">
        <f t="shared" si="4"/>
        <v>9.7962735937499996</v>
      </c>
      <c r="X36" s="25">
        <f t="shared" si="5"/>
        <v>1.6705343511450381</v>
      </c>
      <c r="Y36" s="25">
        <f t="shared" si="6"/>
        <v>3.6641221374045803E-2</v>
      </c>
      <c r="Z36" s="25">
        <f t="shared" si="7"/>
        <v>1.0450381679389313</v>
      </c>
      <c r="AB36" s="25">
        <f t="shared" si="8"/>
        <v>20.25</v>
      </c>
      <c r="AC36" s="25">
        <f t="shared" si="9"/>
        <v>31.65</v>
      </c>
      <c r="AD36" s="25">
        <f t="shared" si="10"/>
        <v>62.4</v>
      </c>
    </row>
    <row r="37" spans="1:30" x14ac:dyDescent="0.25">
      <c r="A37" s="25">
        <v>36156</v>
      </c>
      <c r="B37" s="25">
        <f t="shared" si="11"/>
        <v>1.2299800000000001</v>
      </c>
      <c r="D37" s="25">
        <v>112</v>
      </c>
      <c r="E37" s="25">
        <v>-91.52</v>
      </c>
      <c r="F37" s="25">
        <v>16494.080000000002</v>
      </c>
      <c r="H37" s="25">
        <v>284.83999999999997</v>
      </c>
      <c r="I37" s="25">
        <v>-220.2</v>
      </c>
      <c r="J37" s="25">
        <v>-15.1</v>
      </c>
      <c r="L37" s="25">
        <v>141</v>
      </c>
      <c r="M37" s="25">
        <v>210</v>
      </c>
      <c r="N37" s="25">
        <v>420</v>
      </c>
      <c r="Q37" s="25">
        <f t="shared" si="0"/>
        <v>36156</v>
      </c>
      <c r="R37" s="25">
        <f t="shared" si="1"/>
        <v>1.2299800000000001</v>
      </c>
      <c r="T37" s="25">
        <f t="shared" si="2"/>
        <v>6.7040039062500001E-2</v>
      </c>
      <c r="U37" s="25">
        <f t="shared" si="3"/>
        <v>-5.4781289062500002E-2</v>
      </c>
      <c r="V37" s="25">
        <f t="shared" si="4"/>
        <v>9.8728907812500015</v>
      </c>
      <c r="X37" s="25">
        <f t="shared" si="5"/>
        <v>2.1743511450381678</v>
      </c>
      <c r="Y37" s="25">
        <f t="shared" si="6"/>
        <v>-1.6809160305343511</v>
      </c>
      <c r="Z37" s="25">
        <f t="shared" si="7"/>
        <v>-0.11526717557251909</v>
      </c>
      <c r="AB37" s="25">
        <f t="shared" si="8"/>
        <v>21.15</v>
      </c>
      <c r="AC37" s="25">
        <f t="shared" si="9"/>
        <v>31.5</v>
      </c>
      <c r="AD37" s="25">
        <f t="shared" si="10"/>
        <v>63</v>
      </c>
    </row>
    <row r="38" spans="1:30" x14ac:dyDescent="0.25">
      <c r="A38" s="25">
        <v>36228</v>
      </c>
      <c r="B38" s="25">
        <f t="shared" si="11"/>
        <v>1.2661360000000002</v>
      </c>
      <c r="D38" s="25">
        <v>-40</v>
      </c>
      <c r="E38" s="25">
        <v>-115.52</v>
      </c>
      <c r="F38" s="25">
        <v>16262.08</v>
      </c>
      <c r="H38" s="25">
        <v>-98.16</v>
      </c>
      <c r="I38" s="25">
        <v>295.8</v>
      </c>
      <c r="J38" s="25">
        <v>-67.099999999999994</v>
      </c>
      <c r="L38" s="25">
        <v>134</v>
      </c>
      <c r="M38" s="25">
        <v>210</v>
      </c>
      <c r="N38" s="25">
        <v>415</v>
      </c>
      <c r="Q38" s="25">
        <f t="shared" si="0"/>
        <v>36228</v>
      </c>
      <c r="R38" s="25">
        <f t="shared" si="1"/>
        <v>1.2661360000000002</v>
      </c>
      <c r="T38" s="25">
        <f t="shared" si="2"/>
        <v>-2.3942871093750002E-2</v>
      </c>
      <c r="U38" s="25">
        <f t="shared" si="3"/>
        <v>-6.9147011718749998E-2</v>
      </c>
      <c r="V38" s="25">
        <f t="shared" si="4"/>
        <v>9.7340221289062505</v>
      </c>
      <c r="X38" s="25">
        <f t="shared" si="5"/>
        <v>-0.74931297709923661</v>
      </c>
      <c r="Y38" s="25">
        <f t="shared" si="6"/>
        <v>2.2580152671755727</v>
      </c>
      <c r="Z38" s="25">
        <f t="shared" si="7"/>
        <v>-0.51221374045801527</v>
      </c>
      <c r="AB38" s="25">
        <f t="shared" si="8"/>
        <v>20.099999999999998</v>
      </c>
      <c r="AC38" s="25">
        <f t="shared" si="9"/>
        <v>31.5</v>
      </c>
      <c r="AD38" s="25">
        <f t="shared" si="10"/>
        <v>62.25</v>
      </c>
    </row>
    <row r="39" spans="1:30" x14ac:dyDescent="0.25">
      <c r="A39" s="25">
        <v>36180</v>
      </c>
      <c r="B39" s="25">
        <f t="shared" si="11"/>
        <v>1.3023640000000001</v>
      </c>
      <c r="D39" s="25">
        <v>-80</v>
      </c>
      <c r="E39" s="25">
        <v>-67.52</v>
      </c>
      <c r="F39" s="25">
        <v>16350.08</v>
      </c>
      <c r="H39" s="25">
        <v>-19.16</v>
      </c>
      <c r="I39" s="25">
        <v>-150.19999999999999</v>
      </c>
      <c r="J39" s="25">
        <v>-86.1</v>
      </c>
      <c r="L39" s="25">
        <v>137</v>
      </c>
      <c r="M39" s="25">
        <v>202</v>
      </c>
      <c r="N39" s="25">
        <v>418</v>
      </c>
      <c r="Q39" s="25">
        <f t="shared" si="0"/>
        <v>36180</v>
      </c>
      <c r="R39" s="25">
        <f t="shared" si="1"/>
        <v>1.3023640000000001</v>
      </c>
      <c r="T39" s="25">
        <f t="shared" si="2"/>
        <v>-4.7885742187500004E-2</v>
      </c>
      <c r="U39" s="25">
        <f t="shared" si="3"/>
        <v>-4.0415566406249999E-2</v>
      </c>
      <c r="V39" s="25">
        <f t="shared" si="4"/>
        <v>9.7866964453125007</v>
      </c>
      <c r="X39" s="25">
        <f t="shared" si="5"/>
        <v>-0.14625954198473282</v>
      </c>
      <c r="Y39" s="25">
        <f t="shared" si="6"/>
        <v>-1.1465648854961832</v>
      </c>
      <c r="Z39" s="25">
        <f t="shared" si="7"/>
        <v>-0.65725190839694647</v>
      </c>
      <c r="AB39" s="25">
        <f t="shared" si="8"/>
        <v>20.55</v>
      </c>
      <c r="AC39" s="25">
        <f t="shared" si="9"/>
        <v>30.299999999999997</v>
      </c>
      <c r="AD39" s="25">
        <f t="shared" si="10"/>
        <v>62.699999999999996</v>
      </c>
    </row>
    <row r="40" spans="1:30" x14ac:dyDescent="0.25">
      <c r="A40" s="25">
        <v>36136</v>
      </c>
      <c r="B40" s="25">
        <f t="shared" si="11"/>
        <v>1.3385440000000002</v>
      </c>
      <c r="D40" s="25">
        <v>8</v>
      </c>
      <c r="E40" s="25">
        <v>20.48</v>
      </c>
      <c r="F40" s="25">
        <v>16182.08</v>
      </c>
      <c r="H40" s="25">
        <v>0.84</v>
      </c>
      <c r="I40" s="25">
        <v>-95.2</v>
      </c>
      <c r="J40" s="25">
        <v>-244.1</v>
      </c>
      <c r="L40" s="25">
        <v>129</v>
      </c>
      <c r="M40" s="25">
        <v>215</v>
      </c>
      <c r="N40" s="25">
        <v>418</v>
      </c>
      <c r="Q40" s="25">
        <f t="shared" si="0"/>
        <v>36136</v>
      </c>
      <c r="R40" s="25">
        <f t="shared" si="1"/>
        <v>1.3385440000000002</v>
      </c>
      <c r="T40" s="25">
        <f t="shared" si="2"/>
        <v>4.7885742187500002E-3</v>
      </c>
      <c r="U40" s="25">
        <f t="shared" si="3"/>
        <v>1.2258750000000001E-2</v>
      </c>
      <c r="V40" s="25">
        <f t="shared" si="4"/>
        <v>9.6861363867187507</v>
      </c>
      <c r="X40" s="25">
        <f t="shared" si="5"/>
        <v>6.4122137404580152E-3</v>
      </c>
      <c r="Y40" s="25">
        <f t="shared" si="6"/>
        <v>-0.72671755725190845</v>
      </c>
      <c r="Z40" s="25">
        <f t="shared" si="7"/>
        <v>-1.8633587786259542</v>
      </c>
      <c r="AB40" s="25">
        <f t="shared" si="8"/>
        <v>19.349999999999998</v>
      </c>
      <c r="AC40" s="25">
        <f t="shared" si="9"/>
        <v>32.25</v>
      </c>
      <c r="AD40" s="25">
        <f t="shared" si="10"/>
        <v>62.699999999999996</v>
      </c>
    </row>
    <row r="41" spans="1:30" x14ac:dyDescent="0.25">
      <c r="A41" s="25">
        <v>36008</v>
      </c>
      <c r="B41" s="25">
        <f t="shared" si="11"/>
        <v>1.3746800000000001</v>
      </c>
      <c r="D41" s="25">
        <v>72</v>
      </c>
      <c r="E41" s="25">
        <v>-19.52</v>
      </c>
      <c r="F41" s="25">
        <v>16558.080000000002</v>
      </c>
      <c r="H41" s="25">
        <v>-5.16</v>
      </c>
      <c r="I41" s="25">
        <v>129.80000000000001</v>
      </c>
      <c r="J41" s="25">
        <v>-200.1</v>
      </c>
      <c r="L41" s="25">
        <v>131</v>
      </c>
      <c r="M41" s="25">
        <v>211</v>
      </c>
      <c r="N41" s="25">
        <v>414</v>
      </c>
      <c r="Q41" s="25">
        <f t="shared" si="0"/>
        <v>36008</v>
      </c>
      <c r="R41" s="25">
        <f t="shared" si="1"/>
        <v>1.3746800000000001</v>
      </c>
      <c r="T41" s="25">
        <f t="shared" si="2"/>
        <v>4.3097167968750003E-2</v>
      </c>
      <c r="U41" s="25">
        <f t="shared" si="3"/>
        <v>-1.168412109375E-2</v>
      </c>
      <c r="V41" s="25">
        <f t="shared" si="4"/>
        <v>9.9111993750000007</v>
      </c>
      <c r="X41" s="25">
        <f t="shared" si="5"/>
        <v>-3.9389312977099238E-2</v>
      </c>
      <c r="Y41" s="25">
        <f t="shared" si="6"/>
        <v>0.99083969465648869</v>
      </c>
      <c r="Z41" s="25">
        <f t="shared" si="7"/>
        <v>-1.5274809160305343</v>
      </c>
      <c r="AB41" s="25">
        <f t="shared" si="8"/>
        <v>19.649999999999999</v>
      </c>
      <c r="AC41" s="25">
        <f t="shared" si="9"/>
        <v>31.65</v>
      </c>
      <c r="AD41" s="25">
        <f t="shared" si="10"/>
        <v>62.099999999999994</v>
      </c>
    </row>
    <row r="42" spans="1:30" x14ac:dyDescent="0.25">
      <c r="A42" s="25">
        <v>36120</v>
      </c>
      <c r="B42" s="25">
        <f t="shared" si="11"/>
        <v>1.4106880000000002</v>
      </c>
      <c r="D42" s="25">
        <v>56</v>
      </c>
      <c r="E42" s="25">
        <v>-99.52</v>
      </c>
      <c r="F42" s="25">
        <v>16318.08</v>
      </c>
      <c r="H42" s="25">
        <v>-66.16</v>
      </c>
      <c r="I42" s="25">
        <v>-24.2</v>
      </c>
      <c r="J42" s="25">
        <v>-141.1</v>
      </c>
      <c r="L42" s="25">
        <v>135</v>
      </c>
      <c r="M42" s="25">
        <v>198</v>
      </c>
      <c r="N42" s="25">
        <v>414</v>
      </c>
      <c r="Q42" s="25">
        <f t="shared" si="0"/>
        <v>36120</v>
      </c>
      <c r="R42" s="25">
        <f t="shared" si="1"/>
        <v>1.4106880000000002</v>
      </c>
      <c r="T42" s="25">
        <f t="shared" si="2"/>
        <v>3.352001953125E-2</v>
      </c>
      <c r="U42" s="25">
        <f t="shared" si="3"/>
        <v>-5.9569863281250003E-2</v>
      </c>
      <c r="V42" s="25">
        <f t="shared" si="4"/>
        <v>9.7675421484375011</v>
      </c>
      <c r="X42" s="25">
        <f t="shared" si="5"/>
        <v>-0.5050381679389313</v>
      </c>
      <c r="Y42" s="25">
        <f t="shared" si="6"/>
        <v>-0.1847328244274809</v>
      </c>
      <c r="Z42" s="25">
        <f t="shared" si="7"/>
        <v>-1.0770992366412213</v>
      </c>
      <c r="AB42" s="25">
        <f t="shared" si="8"/>
        <v>20.25</v>
      </c>
      <c r="AC42" s="25">
        <f t="shared" si="9"/>
        <v>29.7</v>
      </c>
      <c r="AD42" s="25">
        <f t="shared" si="10"/>
        <v>62.099999999999994</v>
      </c>
    </row>
    <row r="43" spans="1:30" x14ac:dyDescent="0.25">
      <c r="A43" s="25">
        <v>36124</v>
      </c>
      <c r="B43" s="25">
        <f t="shared" si="11"/>
        <v>1.4468080000000001</v>
      </c>
      <c r="D43" s="25">
        <v>24</v>
      </c>
      <c r="E43" s="25">
        <v>-75.52</v>
      </c>
      <c r="F43" s="25">
        <v>16310.08</v>
      </c>
      <c r="H43" s="25">
        <v>10.84</v>
      </c>
      <c r="I43" s="25">
        <v>10.8</v>
      </c>
      <c r="J43" s="25">
        <v>150.9</v>
      </c>
      <c r="L43" s="25">
        <v>131</v>
      </c>
      <c r="M43" s="25">
        <v>208</v>
      </c>
      <c r="N43" s="25">
        <v>419</v>
      </c>
      <c r="Q43" s="25">
        <f t="shared" si="0"/>
        <v>36124</v>
      </c>
      <c r="R43" s="25">
        <f t="shared" si="1"/>
        <v>1.4468080000000001</v>
      </c>
      <c r="T43" s="25">
        <f t="shared" si="2"/>
        <v>1.436572265625E-2</v>
      </c>
      <c r="U43" s="25">
        <f t="shared" si="3"/>
        <v>-4.5204140625E-2</v>
      </c>
      <c r="V43" s="25">
        <f t="shared" si="4"/>
        <v>9.7627535742187508</v>
      </c>
      <c r="X43" s="25">
        <f t="shared" si="5"/>
        <v>8.2748091603053436E-2</v>
      </c>
      <c r="Y43" s="25">
        <f t="shared" si="6"/>
        <v>8.2442748091603055E-2</v>
      </c>
      <c r="Z43" s="25">
        <f t="shared" si="7"/>
        <v>1.1519083969465649</v>
      </c>
      <c r="AB43" s="25">
        <f t="shared" si="8"/>
        <v>19.649999999999999</v>
      </c>
      <c r="AC43" s="25">
        <f t="shared" si="9"/>
        <v>31.2</v>
      </c>
      <c r="AD43" s="25">
        <f t="shared" si="10"/>
        <v>62.849999999999994</v>
      </c>
    </row>
    <row r="44" spans="1:30" x14ac:dyDescent="0.25">
      <c r="A44" s="25">
        <v>36100</v>
      </c>
      <c r="B44" s="25">
        <f t="shared" si="11"/>
        <v>1.4829320000000001</v>
      </c>
      <c r="D44" s="25">
        <v>88</v>
      </c>
      <c r="E44" s="25">
        <v>172.48</v>
      </c>
      <c r="F44" s="25">
        <v>16318.08</v>
      </c>
      <c r="H44" s="25">
        <v>39.840000000000003</v>
      </c>
      <c r="I44" s="25">
        <v>-334.2</v>
      </c>
      <c r="J44" s="25">
        <v>-67.099999999999994</v>
      </c>
      <c r="L44" s="25">
        <v>139</v>
      </c>
      <c r="M44" s="25">
        <v>200</v>
      </c>
      <c r="N44" s="25">
        <v>420</v>
      </c>
      <c r="Q44" s="25">
        <f t="shared" si="0"/>
        <v>36100</v>
      </c>
      <c r="R44" s="25">
        <f t="shared" si="1"/>
        <v>1.4829320000000001</v>
      </c>
      <c r="T44" s="25">
        <f t="shared" si="2"/>
        <v>5.2674316406250005E-2</v>
      </c>
      <c r="U44" s="25">
        <f t="shared" si="3"/>
        <v>0.10324166015625</v>
      </c>
      <c r="V44" s="25">
        <f t="shared" si="4"/>
        <v>9.7675421484375011</v>
      </c>
      <c r="X44" s="25">
        <f t="shared" si="5"/>
        <v>0.30412213740458016</v>
      </c>
      <c r="Y44" s="25">
        <f t="shared" si="6"/>
        <v>-2.551145038167939</v>
      </c>
      <c r="Z44" s="25">
        <f t="shared" si="7"/>
        <v>-0.51221374045801527</v>
      </c>
      <c r="AB44" s="25">
        <f t="shared" si="8"/>
        <v>20.849999999999998</v>
      </c>
      <c r="AC44" s="25">
        <f t="shared" si="9"/>
        <v>30</v>
      </c>
      <c r="AD44" s="25">
        <f t="shared" si="10"/>
        <v>63</v>
      </c>
    </row>
    <row r="45" spans="1:30" x14ac:dyDescent="0.25">
      <c r="A45" s="25">
        <v>36168</v>
      </c>
      <c r="B45" s="25">
        <f t="shared" si="11"/>
        <v>1.5190320000000002</v>
      </c>
      <c r="D45" s="25">
        <v>72</v>
      </c>
      <c r="E45" s="25">
        <v>84.48</v>
      </c>
      <c r="F45" s="25">
        <v>16526.080000000002</v>
      </c>
      <c r="H45" s="25">
        <v>115.84</v>
      </c>
      <c r="I45" s="25">
        <v>-32.200000000000003</v>
      </c>
      <c r="J45" s="25">
        <v>63.9</v>
      </c>
      <c r="L45" s="25">
        <v>132</v>
      </c>
      <c r="M45" s="25">
        <v>212</v>
      </c>
      <c r="N45" s="25">
        <v>415</v>
      </c>
      <c r="Q45" s="25">
        <f t="shared" si="0"/>
        <v>36168</v>
      </c>
      <c r="R45" s="25">
        <f t="shared" si="1"/>
        <v>1.5190320000000002</v>
      </c>
      <c r="T45" s="25">
        <f t="shared" si="2"/>
        <v>4.3097167968750003E-2</v>
      </c>
      <c r="U45" s="25">
        <f t="shared" si="3"/>
        <v>5.0567343750000007E-2</v>
      </c>
      <c r="V45" s="25">
        <f t="shared" si="4"/>
        <v>9.8920450781250011</v>
      </c>
      <c r="X45" s="25">
        <f t="shared" si="5"/>
        <v>0.88427480916030532</v>
      </c>
      <c r="Y45" s="25">
        <f t="shared" si="6"/>
        <v>-0.24580152671755728</v>
      </c>
      <c r="Z45" s="25">
        <f t="shared" si="7"/>
        <v>0.48778625954198473</v>
      </c>
      <c r="AB45" s="25">
        <f t="shared" si="8"/>
        <v>19.8</v>
      </c>
      <c r="AC45" s="25">
        <f t="shared" si="9"/>
        <v>31.799999999999997</v>
      </c>
      <c r="AD45" s="25">
        <f t="shared" si="10"/>
        <v>62.25</v>
      </c>
    </row>
    <row r="46" spans="1:30" x14ac:dyDescent="0.25">
      <c r="A46" s="25">
        <v>36100</v>
      </c>
      <c r="B46" s="25">
        <f t="shared" si="11"/>
        <v>1.5552000000000001</v>
      </c>
      <c r="D46" s="25">
        <v>-136</v>
      </c>
      <c r="E46" s="25">
        <v>-67.52</v>
      </c>
      <c r="F46" s="25">
        <v>16302.08</v>
      </c>
      <c r="H46" s="25">
        <v>-34.159999999999997</v>
      </c>
      <c r="I46" s="25">
        <v>-58.2</v>
      </c>
      <c r="J46" s="25">
        <v>-151.1</v>
      </c>
      <c r="L46" s="25">
        <v>135</v>
      </c>
      <c r="M46" s="25">
        <v>198</v>
      </c>
      <c r="N46" s="25">
        <v>421</v>
      </c>
      <c r="Q46" s="25">
        <f t="shared" si="0"/>
        <v>36100</v>
      </c>
      <c r="R46" s="25">
        <f t="shared" si="1"/>
        <v>1.5552000000000001</v>
      </c>
      <c r="T46" s="25">
        <f t="shared" si="2"/>
        <v>-8.1405761718749997E-2</v>
      </c>
      <c r="U46" s="25">
        <f t="shared" si="3"/>
        <v>-4.0415566406249999E-2</v>
      </c>
      <c r="V46" s="25">
        <f t="shared" si="4"/>
        <v>9.7579650000000004</v>
      </c>
      <c r="X46" s="25">
        <f t="shared" si="5"/>
        <v>-0.26076335877862594</v>
      </c>
      <c r="Y46" s="25">
        <f t="shared" si="6"/>
        <v>-0.44427480916030537</v>
      </c>
      <c r="Z46" s="25">
        <f t="shared" si="7"/>
        <v>-1.1534351145038169</v>
      </c>
      <c r="AB46" s="25">
        <f t="shared" si="8"/>
        <v>20.25</v>
      </c>
      <c r="AC46" s="25">
        <f t="shared" si="9"/>
        <v>29.7</v>
      </c>
      <c r="AD46" s="25">
        <f t="shared" si="10"/>
        <v>63.15</v>
      </c>
    </row>
    <row r="47" spans="1:30" x14ac:dyDescent="0.25">
      <c r="A47" s="25">
        <v>36184</v>
      </c>
      <c r="B47" s="25">
        <f t="shared" si="11"/>
        <v>1.5913000000000002</v>
      </c>
      <c r="D47" s="25">
        <v>-80</v>
      </c>
      <c r="E47" s="25">
        <v>-243.52</v>
      </c>
      <c r="F47" s="25">
        <v>16302.08</v>
      </c>
      <c r="H47" s="25">
        <v>45.84</v>
      </c>
      <c r="I47" s="25">
        <v>180.8</v>
      </c>
      <c r="J47" s="25">
        <v>-258.10000000000002</v>
      </c>
      <c r="L47" s="25">
        <v>133</v>
      </c>
      <c r="M47" s="25">
        <v>203</v>
      </c>
      <c r="N47" s="25">
        <v>409</v>
      </c>
      <c r="Q47" s="25">
        <f t="shared" si="0"/>
        <v>36184</v>
      </c>
      <c r="R47" s="25">
        <f t="shared" si="1"/>
        <v>1.5913000000000002</v>
      </c>
      <c r="T47" s="25">
        <f t="shared" si="2"/>
        <v>-4.7885742187500004E-2</v>
      </c>
      <c r="U47" s="25">
        <f t="shared" si="3"/>
        <v>-0.14576419921875</v>
      </c>
      <c r="V47" s="25">
        <f t="shared" si="4"/>
        <v>9.7579650000000004</v>
      </c>
      <c r="X47" s="25">
        <f t="shared" si="5"/>
        <v>0.34992366412213743</v>
      </c>
      <c r="Y47" s="25">
        <f t="shared" si="6"/>
        <v>1.3801526717557253</v>
      </c>
      <c r="Z47" s="25">
        <f t="shared" si="7"/>
        <v>-1.970229007633588</v>
      </c>
      <c r="AB47" s="25">
        <f t="shared" si="8"/>
        <v>19.95</v>
      </c>
      <c r="AC47" s="25">
        <f t="shared" si="9"/>
        <v>30.45</v>
      </c>
      <c r="AD47" s="25">
        <f t="shared" si="10"/>
        <v>61.349999999999994</v>
      </c>
    </row>
    <row r="48" spans="1:30" x14ac:dyDescent="0.25">
      <c r="A48" s="25">
        <v>36220</v>
      </c>
      <c r="B48" s="25">
        <f t="shared" si="11"/>
        <v>1.6274840000000002</v>
      </c>
      <c r="D48" s="25">
        <v>-16</v>
      </c>
      <c r="E48" s="25">
        <v>-139.52000000000001</v>
      </c>
      <c r="F48" s="25">
        <v>16430.080000000002</v>
      </c>
      <c r="H48" s="25">
        <v>-115.16</v>
      </c>
      <c r="I48" s="25">
        <v>91.8</v>
      </c>
      <c r="J48" s="25">
        <v>25.9</v>
      </c>
      <c r="L48" s="25">
        <v>139</v>
      </c>
      <c r="M48" s="25">
        <v>202</v>
      </c>
      <c r="N48" s="25">
        <v>418</v>
      </c>
      <c r="Q48" s="25">
        <f t="shared" si="0"/>
        <v>36220</v>
      </c>
      <c r="R48" s="25">
        <f t="shared" si="1"/>
        <v>1.6274840000000002</v>
      </c>
      <c r="T48" s="25">
        <f t="shared" si="2"/>
        <v>-9.5771484375000004E-3</v>
      </c>
      <c r="U48" s="25">
        <f t="shared" si="3"/>
        <v>-8.3512734375000008E-2</v>
      </c>
      <c r="V48" s="25">
        <f t="shared" si="4"/>
        <v>9.8345821875000006</v>
      </c>
      <c r="X48" s="25">
        <f t="shared" si="5"/>
        <v>-0.87908396946564882</v>
      </c>
      <c r="Y48" s="25">
        <f t="shared" si="6"/>
        <v>0.70076335877862594</v>
      </c>
      <c r="Z48" s="25">
        <f t="shared" si="7"/>
        <v>0.19770992366412213</v>
      </c>
      <c r="AB48" s="25">
        <f t="shared" si="8"/>
        <v>20.849999999999998</v>
      </c>
      <c r="AC48" s="25">
        <f t="shared" si="9"/>
        <v>30.299999999999997</v>
      </c>
      <c r="AD48" s="25">
        <f t="shared" si="10"/>
        <v>62.699999999999996</v>
      </c>
    </row>
    <row r="49" spans="1:30" x14ac:dyDescent="0.25">
      <c r="A49" s="25">
        <v>36164</v>
      </c>
      <c r="B49" s="25">
        <f t="shared" si="11"/>
        <v>1.6637040000000001</v>
      </c>
      <c r="D49" s="25">
        <v>-168</v>
      </c>
      <c r="E49" s="25">
        <v>76.48</v>
      </c>
      <c r="F49" s="25">
        <v>16510.080000000002</v>
      </c>
      <c r="H49" s="25">
        <v>-293.16000000000003</v>
      </c>
      <c r="I49" s="25">
        <v>-112.2</v>
      </c>
      <c r="J49" s="25">
        <v>-733.1</v>
      </c>
      <c r="L49" s="25">
        <v>131</v>
      </c>
      <c r="M49" s="25">
        <v>203</v>
      </c>
      <c r="N49" s="25">
        <v>412</v>
      </c>
      <c r="Q49" s="25">
        <f t="shared" si="0"/>
        <v>36164</v>
      </c>
      <c r="R49" s="25">
        <f t="shared" si="1"/>
        <v>1.6637040000000001</v>
      </c>
      <c r="T49" s="25">
        <f t="shared" si="2"/>
        <v>-0.10056005859375</v>
      </c>
      <c r="U49" s="25">
        <f t="shared" si="3"/>
        <v>4.5778769531250006E-2</v>
      </c>
      <c r="V49" s="25">
        <f t="shared" si="4"/>
        <v>9.8824679296875022</v>
      </c>
      <c r="X49" s="25">
        <f t="shared" si="5"/>
        <v>-2.2378625954198474</v>
      </c>
      <c r="Y49" s="25">
        <f t="shared" si="6"/>
        <v>-0.85648854961832066</v>
      </c>
      <c r="Z49" s="25">
        <f t="shared" si="7"/>
        <v>-5.5961832061068701</v>
      </c>
      <c r="AB49" s="25">
        <f t="shared" si="8"/>
        <v>19.649999999999999</v>
      </c>
      <c r="AC49" s="25">
        <f t="shared" si="9"/>
        <v>30.45</v>
      </c>
      <c r="AD49" s="25">
        <f t="shared" si="10"/>
        <v>61.8</v>
      </c>
    </row>
    <row r="50" spans="1:30" x14ac:dyDescent="0.25">
      <c r="A50" s="25">
        <v>36272</v>
      </c>
      <c r="B50" s="25">
        <f t="shared" si="11"/>
        <v>1.6998680000000002</v>
      </c>
      <c r="D50" s="25">
        <v>-104</v>
      </c>
      <c r="E50" s="25">
        <v>-163.52000000000001</v>
      </c>
      <c r="F50" s="25">
        <v>16358.08</v>
      </c>
      <c r="H50" s="25">
        <v>-174.16</v>
      </c>
      <c r="I50" s="25">
        <v>81.8</v>
      </c>
      <c r="J50" s="25">
        <v>130.9</v>
      </c>
      <c r="L50" s="25">
        <v>138</v>
      </c>
      <c r="M50" s="25">
        <v>196</v>
      </c>
      <c r="N50" s="25">
        <v>404</v>
      </c>
      <c r="Q50" s="25">
        <f t="shared" si="0"/>
        <v>36272</v>
      </c>
      <c r="R50" s="25">
        <f t="shared" si="1"/>
        <v>1.6998680000000002</v>
      </c>
      <c r="T50" s="25">
        <f t="shared" si="2"/>
        <v>-6.225146484375E-2</v>
      </c>
      <c r="U50" s="25">
        <f t="shared" si="3"/>
        <v>-9.7878457031250005E-2</v>
      </c>
      <c r="V50" s="25">
        <f t="shared" si="4"/>
        <v>9.7914850195312511</v>
      </c>
      <c r="X50" s="25">
        <f t="shared" si="5"/>
        <v>-1.3294656488549619</v>
      </c>
      <c r="Y50" s="25">
        <f t="shared" si="6"/>
        <v>0.62442748091603051</v>
      </c>
      <c r="Z50" s="25">
        <f t="shared" si="7"/>
        <v>0.99923664122137412</v>
      </c>
      <c r="AB50" s="25">
        <f t="shared" si="8"/>
        <v>20.7</v>
      </c>
      <c r="AC50" s="25">
        <f t="shared" si="9"/>
        <v>29.4</v>
      </c>
      <c r="AD50" s="25">
        <f t="shared" si="10"/>
        <v>60.599999999999994</v>
      </c>
    </row>
    <row r="51" spans="1:30" x14ac:dyDescent="0.25">
      <c r="A51" s="25">
        <v>36268</v>
      </c>
      <c r="B51" s="25">
        <f t="shared" si="11"/>
        <v>1.7361400000000002</v>
      </c>
      <c r="D51" s="25">
        <v>136</v>
      </c>
      <c r="E51" s="25">
        <v>-155.52000000000001</v>
      </c>
      <c r="F51" s="25">
        <v>16526.080000000002</v>
      </c>
      <c r="H51" s="25">
        <v>327.84</v>
      </c>
      <c r="I51" s="25">
        <v>-299.2</v>
      </c>
      <c r="J51" s="25">
        <v>-158.1</v>
      </c>
      <c r="L51" s="25">
        <v>133</v>
      </c>
      <c r="M51" s="25">
        <v>208</v>
      </c>
      <c r="N51" s="25">
        <v>416</v>
      </c>
      <c r="Q51" s="25">
        <f t="shared" si="0"/>
        <v>36268</v>
      </c>
      <c r="R51" s="25">
        <f t="shared" si="1"/>
        <v>1.7361400000000002</v>
      </c>
      <c r="T51" s="25">
        <f t="shared" si="2"/>
        <v>8.1405761718749997E-2</v>
      </c>
      <c r="U51" s="25">
        <f t="shared" si="3"/>
        <v>-9.3089882812500011E-2</v>
      </c>
      <c r="V51" s="25">
        <f t="shared" si="4"/>
        <v>9.8920450781250011</v>
      </c>
      <c r="X51" s="25">
        <f t="shared" si="5"/>
        <v>2.5025954198473279</v>
      </c>
      <c r="Y51" s="25">
        <f t="shared" si="6"/>
        <v>-2.2839694656488549</v>
      </c>
      <c r="Z51" s="25">
        <f t="shared" si="7"/>
        <v>-1.2068702290076336</v>
      </c>
      <c r="AB51" s="25">
        <f t="shared" si="8"/>
        <v>19.95</v>
      </c>
      <c r="AC51" s="25">
        <f t="shared" si="9"/>
        <v>31.2</v>
      </c>
      <c r="AD51" s="25">
        <f t="shared" si="10"/>
        <v>62.4</v>
      </c>
    </row>
    <row r="52" spans="1:30" x14ac:dyDescent="0.25">
      <c r="A52" s="25">
        <v>36320</v>
      </c>
      <c r="B52" s="25">
        <f t="shared" si="11"/>
        <v>1.7724080000000002</v>
      </c>
      <c r="D52" s="25">
        <v>-32</v>
      </c>
      <c r="E52" s="25">
        <v>-83.52</v>
      </c>
      <c r="F52" s="25">
        <v>16334.08</v>
      </c>
      <c r="H52" s="25">
        <v>-9.16</v>
      </c>
      <c r="I52" s="25">
        <v>-225.2</v>
      </c>
      <c r="J52" s="25">
        <v>-230.1</v>
      </c>
      <c r="L52" s="25">
        <v>134</v>
      </c>
      <c r="M52" s="25">
        <v>202</v>
      </c>
      <c r="N52" s="25">
        <v>410</v>
      </c>
      <c r="Q52" s="25">
        <f t="shared" si="0"/>
        <v>36320</v>
      </c>
      <c r="R52" s="25">
        <f t="shared" si="1"/>
        <v>1.7724080000000002</v>
      </c>
      <c r="T52" s="25">
        <f t="shared" si="2"/>
        <v>-1.9154296875000001E-2</v>
      </c>
      <c r="U52" s="25">
        <f t="shared" si="3"/>
        <v>-4.9992714843750001E-2</v>
      </c>
      <c r="V52" s="25">
        <f t="shared" si="4"/>
        <v>9.777119296875</v>
      </c>
      <c r="X52" s="25">
        <f t="shared" si="5"/>
        <v>-6.9923664122137408E-2</v>
      </c>
      <c r="Y52" s="25">
        <f t="shared" si="6"/>
        <v>-1.7190839694656488</v>
      </c>
      <c r="Z52" s="25">
        <f t="shared" si="7"/>
        <v>-1.7564885496183205</v>
      </c>
      <c r="AB52" s="25">
        <f t="shared" si="8"/>
        <v>20.099999999999998</v>
      </c>
      <c r="AC52" s="25">
        <f t="shared" si="9"/>
        <v>30.299999999999997</v>
      </c>
      <c r="AD52" s="25">
        <f t="shared" si="10"/>
        <v>61.5</v>
      </c>
    </row>
    <row r="53" spans="1:30" x14ac:dyDescent="0.25">
      <c r="A53" s="25">
        <v>36144</v>
      </c>
      <c r="B53" s="25">
        <f t="shared" si="11"/>
        <v>1.8087280000000001</v>
      </c>
      <c r="D53" s="25">
        <v>-112</v>
      </c>
      <c r="E53" s="25">
        <v>220.48</v>
      </c>
      <c r="F53" s="25">
        <v>16318.08</v>
      </c>
      <c r="H53" s="25">
        <v>-127.16</v>
      </c>
      <c r="I53" s="25">
        <v>-143.19999999999999</v>
      </c>
      <c r="J53" s="25">
        <v>-156.1</v>
      </c>
      <c r="L53" s="25">
        <v>146</v>
      </c>
      <c r="M53" s="25">
        <v>210</v>
      </c>
      <c r="N53" s="25">
        <v>408</v>
      </c>
      <c r="Q53" s="25">
        <f t="shared" si="0"/>
        <v>36144</v>
      </c>
      <c r="R53" s="25">
        <f t="shared" si="1"/>
        <v>1.8087280000000001</v>
      </c>
      <c r="T53" s="25">
        <f t="shared" si="2"/>
        <v>-6.7040039062500001E-2</v>
      </c>
      <c r="U53" s="25">
        <f t="shared" si="3"/>
        <v>0.13197310546874999</v>
      </c>
      <c r="V53" s="25">
        <f t="shared" si="4"/>
        <v>9.7675421484375011</v>
      </c>
      <c r="X53" s="25">
        <f t="shared" si="5"/>
        <v>-0.97068702290076336</v>
      </c>
      <c r="Y53" s="25">
        <f t="shared" si="6"/>
        <v>-1.0931297709923664</v>
      </c>
      <c r="Z53" s="25">
        <f t="shared" si="7"/>
        <v>-1.1916030534351145</v>
      </c>
      <c r="AB53" s="25">
        <f t="shared" si="8"/>
        <v>21.9</v>
      </c>
      <c r="AC53" s="25">
        <f t="shared" si="9"/>
        <v>31.5</v>
      </c>
      <c r="AD53" s="25">
        <f t="shared" si="10"/>
        <v>61.199999999999996</v>
      </c>
    </row>
    <row r="54" spans="1:30" x14ac:dyDescent="0.25">
      <c r="A54" s="25">
        <v>36308</v>
      </c>
      <c r="B54" s="25">
        <f t="shared" si="11"/>
        <v>1.8448720000000001</v>
      </c>
      <c r="D54" s="25">
        <v>24</v>
      </c>
      <c r="E54" s="25">
        <v>140.47999999999999</v>
      </c>
      <c r="F54" s="25">
        <v>16398.080000000002</v>
      </c>
      <c r="H54" s="25">
        <v>-122.16</v>
      </c>
      <c r="I54" s="25">
        <v>170.8</v>
      </c>
      <c r="J54" s="25">
        <v>3.9</v>
      </c>
      <c r="L54" s="25">
        <v>137</v>
      </c>
      <c r="M54" s="25">
        <v>200</v>
      </c>
      <c r="N54" s="25">
        <v>408</v>
      </c>
      <c r="Q54" s="25">
        <f t="shared" si="0"/>
        <v>36308</v>
      </c>
      <c r="R54" s="25">
        <f t="shared" si="1"/>
        <v>1.8448720000000001</v>
      </c>
      <c r="T54" s="25">
        <f t="shared" si="2"/>
        <v>1.436572265625E-2</v>
      </c>
      <c r="U54" s="25">
        <f t="shared" si="3"/>
        <v>8.4087363281249994E-2</v>
      </c>
      <c r="V54" s="25">
        <f t="shared" si="4"/>
        <v>9.815427890625001</v>
      </c>
      <c r="X54" s="25">
        <f t="shared" si="5"/>
        <v>-0.93251908396946559</v>
      </c>
      <c r="Y54" s="25">
        <f t="shared" si="6"/>
        <v>1.3038167938931298</v>
      </c>
      <c r="Z54" s="25">
        <f t="shared" si="7"/>
        <v>2.9770992366412213E-2</v>
      </c>
      <c r="AB54" s="25">
        <f t="shared" si="8"/>
        <v>20.55</v>
      </c>
      <c r="AC54" s="25">
        <f t="shared" si="9"/>
        <v>30</v>
      </c>
      <c r="AD54" s="25">
        <f t="shared" si="10"/>
        <v>61.199999999999996</v>
      </c>
    </row>
    <row r="55" spans="1:30" x14ac:dyDescent="0.25">
      <c r="A55" s="25">
        <v>36140</v>
      </c>
      <c r="B55" s="25">
        <f t="shared" si="11"/>
        <v>1.8811800000000001</v>
      </c>
      <c r="D55" s="25">
        <v>0</v>
      </c>
      <c r="E55" s="25">
        <v>-35.520000000000003</v>
      </c>
      <c r="F55" s="25">
        <v>16350.08</v>
      </c>
      <c r="H55" s="25">
        <v>-271.16000000000003</v>
      </c>
      <c r="I55" s="25">
        <v>177.8</v>
      </c>
      <c r="J55" s="25">
        <v>-161.1</v>
      </c>
      <c r="L55" s="25">
        <v>138</v>
      </c>
      <c r="M55" s="25">
        <v>206</v>
      </c>
      <c r="N55" s="25">
        <v>421</v>
      </c>
      <c r="Q55" s="25">
        <f t="shared" si="0"/>
        <v>36140</v>
      </c>
      <c r="R55" s="25">
        <f t="shared" si="1"/>
        <v>1.8811800000000001</v>
      </c>
      <c r="T55" s="25">
        <f t="shared" si="2"/>
        <v>0</v>
      </c>
      <c r="U55" s="25">
        <f t="shared" si="3"/>
        <v>-2.1261269531250002E-2</v>
      </c>
      <c r="V55" s="25">
        <f t="shared" si="4"/>
        <v>9.7866964453125007</v>
      </c>
      <c r="X55" s="25">
        <f t="shared" si="5"/>
        <v>-2.0699236641221375</v>
      </c>
      <c r="Y55" s="25">
        <f t="shared" si="6"/>
        <v>1.3572519083969468</v>
      </c>
      <c r="Z55" s="25">
        <f t="shared" si="7"/>
        <v>-1.2297709923664122</v>
      </c>
      <c r="AB55" s="25">
        <f t="shared" si="8"/>
        <v>20.7</v>
      </c>
      <c r="AC55" s="25">
        <f t="shared" si="9"/>
        <v>30.9</v>
      </c>
      <c r="AD55" s="25">
        <f t="shared" si="10"/>
        <v>63.15</v>
      </c>
    </row>
    <row r="56" spans="1:30" x14ac:dyDescent="0.25">
      <c r="A56" s="25">
        <v>36164</v>
      </c>
      <c r="B56" s="25">
        <f t="shared" si="11"/>
        <v>1.9173200000000001</v>
      </c>
      <c r="D56" s="25">
        <v>-40</v>
      </c>
      <c r="E56" s="25">
        <v>-91.52</v>
      </c>
      <c r="F56" s="25">
        <v>16158.08</v>
      </c>
      <c r="H56" s="25">
        <v>-131.16</v>
      </c>
      <c r="I56" s="25">
        <v>488.8</v>
      </c>
      <c r="J56" s="25">
        <v>-184.1</v>
      </c>
      <c r="L56" s="25">
        <v>133</v>
      </c>
      <c r="M56" s="25">
        <v>213</v>
      </c>
      <c r="N56" s="25">
        <v>412</v>
      </c>
      <c r="Q56" s="25">
        <f t="shared" si="0"/>
        <v>36164</v>
      </c>
      <c r="R56" s="25">
        <f t="shared" si="1"/>
        <v>1.9173200000000001</v>
      </c>
      <c r="T56" s="25">
        <f t="shared" si="2"/>
        <v>-2.3942871093750002E-2</v>
      </c>
      <c r="U56" s="25">
        <f t="shared" si="3"/>
        <v>-5.4781289062500002E-2</v>
      </c>
      <c r="V56" s="25">
        <f t="shared" si="4"/>
        <v>9.6717706640624996</v>
      </c>
      <c r="X56" s="25">
        <f t="shared" si="5"/>
        <v>-1.0012213740458016</v>
      </c>
      <c r="Y56" s="25">
        <f t="shared" si="6"/>
        <v>3.7312977099236644</v>
      </c>
      <c r="Z56" s="25">
        <f t="shared" si="7"/>
        <v>-1.4053435114503816</v>
      </c>
      <c r="AB56" s="25">
        <f t="shared" si="8"/>
        <v>19.95</v>
      </c>
      <c r="AC56" s="25">
        <f t="shared" si="9"/>
        <v>31.95</v>
      </c>
      <c r="AD56" s="25">
        <f t="shared" si="10"/>
        <v>61.8</v>
      </c>
    </row>
    <row r="57" spans="1:30" x14ac:dyDescent="0.25">
      <c r="A57" s="25">
        <v>36224</v>
      </c>
      <c r="B57" s="25">
        <f t="shared" si="11"/>
        <v>1.9534840000000002</v>
      </c>
      <c r="D57" s="25">
        <v>-152</v>
      </c>
      <c r="E57" s="25">
        <v>20.48</v>
      </c>
      <c r="F57" s="25">
        <v>16382.08</v>
      </c>
      <c r="H57" s="25">
        <v>-19.16</v>
      </c>
      <c r="I57" s="25">
        <v>179.8</v>
      </c>
      <c r="J57" s="25">
        <v>-172.1</v>
      </c>
      <c r="L57" s="25">
        <v>133</v>
      </c>
      <c r="M57" s="25">
        <v>203</v>
      </c>
      <c r="N57" s="25">
        <v>419</v>
      </c>
      <c r="Q57" s="25">
        <f t="shared" si="0"/>
        <v>36224</v>
      </c>
      <c r="R57" s="25">
        <f t="shared" si="1"/>
        <v>1.9534840000000002</v>
      </c>
      <c r="T57" s="25">
        <f t="shared" si="2"/>
        <v>-9.0982910156249999E-2</v>
      </c>
      <c r="U57" s="25">
        <f t="shared" si="3"/>
        <v>1.2258750000000001E-2</v>
      </c>
      <c r="V57" s="25">
        <f t="shared" si="4"/>
        <v>9.8058507421875003</v>
      </c>
      <c r="X57" s="25">
        <f t="shared" si="5"/>
        <v>-0.14625954198473282</v>
      </c>
      <c r="Y57" s="25">
        <f t="shared" si="6"/>
        <v>1.3725190839694656</v>
      </c>
      <c r="Z57" s="25">
        <f t="shared" si="7"/>
        <v>-1.3137404580152672</v>
      </c>
      <c r="AB57" s="25">
        <f t="shared" si="8"/>
        <v>19.95</v>
      </c>
      <c r="AC57" s="25">
        <f t="shared" si="9"/>
        <v>30.45</v>
      </c>
      <c r="AD57" s="25">
        <f t="shared" si="10"/>
        <v>62.849999999999994</v>
      </c>
    </row>
    <row r="58" spans="1:30" x14ac:dyDescent="0.25">
      <c r="A58" s="25">
        <v>36204</v>
      </c>
      <c r="B58" s="25">
        <f t="shared" si="11"/>
        <v>1.9897080000000003</v>
      </c>
      <c r="D58" s="25">
        <v>-16</v>
      </c>
      <c r="E58" s="25">
        <v>-115.52</v>
      </c>
      <c r="F58" s="25">
        <v>16182.08</v>
      </c>
      <c r="H58" s="25">
        <v>147.84</v>
      </c>
      <c r="I58" s="25">
        <v>77.8</v>
      </c>
      <c r="J58" s="25">
        <v>-401.1</v>
      </c>
      <c r="L58" s="25">
        <v>135</v>
      </c>
      <c r="M58" s="25">
        <v>203</v>
      </c>
      <c r="N58" s="25">
        <v>414</v>
      </c>
      <c r="Q58" s="25">
        <f t="shared" si="0"/>
        <v>36204</v>
      </c>
      <c r="R58" s="25">
        <f t="shared" si="1"/>
        <v>1.9897080000000003</v>
      </c>
      <c r="T58" s="25">
        <f t="shared" si="2"/>
        <v>-9.5771484375000004E-3</v>
      </c>
      <c r="U58" s="25">
        <f t="shared" si="3"/>
        <v>-6.9147011718749998E-2</v>
      </c>
      <c r="V58" s="25">
        <f t="shared" si="4"/>
        <v>9.6861363867187507</v>
      </c>
      <c r="X58" s="25">
        <f t="shared" si="5"/>
        <v>1.1285496183206107</v>
      </c>
      <c r="Y58" s="25">
        <f t="shared" si="6"/>
        <v>0.59389312977099229</v>
      </c>
      <c r="Z58" s="25">
        <f t="shared" si="7"/>
        <v>-3.0618320610687024</v>
      </c>
      <c r="AB58" s="25">
        <f t="shared" si="8"/>
        <v>20.25</v>
      </c>
      <c r="AC58" s="25">
        <f t="shared" si="9"/>
        <v>30.45</v>
      </c>
      <c r="AD58" s="25">
        <f t="shared" si="10"/>
        <v>62.099999999999994</v>
      </c>
    </row>
    <row r="59" spans="1:30" x14ac:dyDescent="0.25">
      <c r="A59" s="25">
        <v>36216</v>
      </c>
      <c r="B59" s="25">
        <f t="shared" si="11"/>
        <v>2.0259120000000004</v>
      </c>
      <c r="D59" s="25">
        <v>-88</v>
      </c>
      <c r="E59" s="25">
        <v>-91.52</v>
      </c>
      <c r="F59" s="25">
        <v>16294.08</v>
      </c>
      <c r="H59" s="25">
        <v>-267.16000000000003</v>
      </c>
      <c r="I59" s="25">
        <v>94.8</v>
      </c>
      <c r="J59" s="25">
        <v>-183.1</v>
      </c>
      <c r="L59" s="25">
        <v>140</v>
      </c>
      <c r="M59" s="25">
        <v>206</v>
      </c>
      <c r="N59" s="25">
        <v>414</v>
      </c>
      <c r="Q59" s="25">
        <f t="shared" si="0"/>
        <v>36216</v>
      </c>
      <c r="R59" s="25">
        <f t="shared" si="1"/>
        <v>2.0259120000000004</v>
      </c>
      <c r="T59" s="25">
        <f t="shared" si="2"/>
        <v>-5.2674316406250005E-2</v>
      </c>
      <c r="U59" s="25">
        <f t="shared" si="3"/>
        <v>-5.4781289062500002E-2</v>
      </c>
      <c r="V59" s="25">
        <f t="shared" si="4"/>
        <v>9.7531764257812501</v>
      </c>
      <c r="X59" s="25">
        <f t="shared" si="5"/>
        <v>-2.0393893129770992</v>
      </c>
      <c r="Y59" s="25">
        <f t="shared" si="6"/>
        <v>0.72366412213740461</v>
      </c>
      <c r="Z59" s="25">
        <f t="shared" si="7"/>
        <v>-1.3977099236641222</v>
      </c>
      <c r="AB59" s="25">
        <f t="shared" si="8"/>
        <v>21</v>
      </c>
      <c r="AC59" s="25">
        <f t="shared" si="9"/>
        <v>30.9</v>
      </c>
      <c r="AD59" s="25">
        <f t="shared" si="10"/>
        <v>62.099999999999994</v>
      </c>
    </row>
    <row r="60" spans="1:30" x14ac:dyDescent="0.25">
      <c r="A60" s="25">
        <v>36176</v>
      </c>
      <c r="B60" s="25">
        <f t="shared" si="11"/>
        <v>2.0621280000000004</v>
      </c>
      <c r="D60" s="25">
        <v>-128</v>
      </c>
      <c r="E60" s="25">
        <v>-99.52</v>
      </c>
      <c r="F60" s="25">
        <v>16286.08</v>
      </c>
      <c r="H60" s="25">
        <v>51.84</v>
      </c>
      <c r="I60" s="25">
        <v>-148.19999999999999</v>
      </c>
      <c r="J60" s="25">
        <v>-323.10000000000002</v>
      </c>
      <c r="L60" s="25">
        <v>132</v>
      </c>
      <c r="M60" s="25">
        <v>205</v>
      </c>
      <c r="N60" s="25">
        <v>413</v>
      </c>
      <c r="Q60" s="25">
        <f t="shared" si="0"/>
        <v>36176</v>
      </c>
      <c r="R60" s="25">
        <f t="shared" si="1"/>
        <v>2.0621280000000004</v>
      </c>
      <c r="T60" s="25">
        <f t="shared" si="2"/>
        <v>-7.6617187500000003E-2</v>
      </c>
      <c r="U60" s="25">
        <f t="shared" si="3"/>
        <v>-5.9569863281250003E-2</v>
      </c>
      <c r="V60" s="25">
        <f t="shared" si="4"/>
        <v>9.7483878515624998</v>
      </c>
      <c r="X60" s="25">
        <f t="shared" si="5"/>
        <v>0.39572519083969471</v>
      </c>
      <c r="Y60" s="25">
        <f t="shared" si="6"/>
        <v>-1.1312977099236641</v>
      </c>
      <c r="Z60" s="25">
        <f t="shared" si="7"/>
        <v>-2.4664122137404583</v>
      </c>
      <c r="AB60" s="25">
        <f t="shared" si="8"/>
        <v>19.8</v>
      </c>
      <c r="AC60" s="25">
        <f t="shared" si="9"/>
        <v>30.75</v>
      </c>
      <c r="AD60" s="25">
        <f t="shared" si="10"/>
        <v>61.949999999999996</v>
      </c>
    </row>
    <row r="61" spans="1:30" x14ac:dyDescent="0.25">
      <c r="A61" s="25">
        <v>36220</v>
      </c>
      <c r="B61" s="25">
        <f t="shared" si="11"/>
        <v>2.0983040000000006</v>
      </c>
      <c r="D61" s="25">
        <v>72</v>
      </c>
      <c r="E61" s="25">
        <v>-19.52</v>
      </c>
      <c r="F61" s="25">
        <v>16430.080000000002</v>
      </c>
      <c r="H61" s="25">
        <v>-252.16</v>
      </c>
      <c r="I61" s="25">
        <v>225.8</v>
      </c>
      <c r="J61" s="25">
        <v>-165.1</v>
      </c>
      <c r="L61" s="25">
        <v>131</v>
      </c>
      <c r="M61" s="25">
        <v>201</v>
      </c>
      <c r="N61" s="25">
        <v>412</v>
      </c>
      <c r="Q61" s="25">
        <f t="shared" si="0"/>
        <v>36220</v>
      </c>
      <c r="R61" s="25">
        <f t="shared" si="1"/>
        <v>2.0983040000000006</v>
      </c>
      <c r="T61" s="25">
        <f t="shared" si="2"/>
        <v>4.3097167968750003E-2</v>
      </c>
      <c r="U61" s="25">
        <f t="shared" si="3"/>
        <v>-1.168412109375E-2</v>
      </c>
      <c r="V61" s="25">
        <f t="shared" si="4"/>
        <v>9.8345821875000006</v>
      </c>
      <c r="X61" s="25">
        <f t="shared" si="5"/>
        <v>-1.924885496183206</v>
      </c>
      <c r="Y61" s="25">
        <f t="shared" si="6"/>
        <v>1.7236641221374047</v>
      </c>
      <c r="Z61" s="25">
        <f t="shared" si="7"/>
        <v>-1.2603053435114504</v>
      </c>
      <c r="AB61" s="25">
        <f t="shared" si="8"/>
        <v>19.649999999999999</v>
      </c>
      <c r="AC61" s="25">
        <f t="shared" si="9"/>
        <v>30.15</v>
      </c>
      <c r="AD61" s="25">
        <f t="shared" si="10"/>
        <v>61.8</v>
      </c>
    </row>
    <row r="62" spans="1:30" x14ac:dyDescent="0.25">
      <c r="A62" s="25">
        <v>36208</v>
      </c>
      <c r="B62" s="25">
        <f t="shared" si="11"/>
        <v>2.1345240000000008</v>
      </c>
      <c r="D62" s="25">
        <v>16</v>
      </c>
      <c r="E62" s="25">
        <v>-147.52000000000001</v>
      </c>
      <c r="F62" s="25">
        <v>16342.08</v>
      </c>
      <c r="H62" s="25">
        <v>55.84</v>
      </c>
      <c r="I62" s="25">
        <v>277.8</v>
      </c>
      <c r="J62" s="25">
        <v>231.9</v>
      </c>
      <c r="L62" s="25">
        <v>138</v>
      </c>
      <c r="M62" s="25">
        <v>216</v>
      </c>
      <c r="N62" s="25">
        <v>416</v>
      </c>
      <c r="Q62" s="25">
        <f t="shared" si="0"/>
        <v>36208</v>
      </c>
      <c r="R62" s="25">
        <f t="shared" si="1"/>
        <v>2.1345240000000008</v>
      </c>
      <c r="T62" s="25">
        <f t="shared" si="2"/>
        <v>9.5771484375000004E-3</v>
      </c>
      <c r="U62" s="25">
        <f t="shared" si="3"/>
        <v>-8.8301308593750016E-2</v>
      </c>
      <c r="V62" s="25">
        <f t="shared" si="4"/>
        <v>9.7819078710937504</v>
      </c>
      <c r="X62" s="25">
        <f t="shared" si="5"/>
        <v>0.42625954198473287</v>
      </c>
      <c r="Y62" s="25">
        <f t="shared" si="6"/>
        <v>2.1206106870229009</v>
      </c>
      <c r="Z62" s="25">
        <f t="shared" si="7"/>
        <v>1.7702290076335878</v>
      </c>
      <c r="AB62" s="25">
        <f t="shared" si="8"/>
        <v>20.7</v>
      </c>
      <c r="AC62" s="25">
        <f t="shared" si="9"/>
        <v>32.4</v>
      </c>
      <c r="AD62" s="25">
        <f t="shared" si="10"/>
        <v>62.4</v>
      </c>
    </row>
    <row r="63" spans="1:30" x14ac:dyDescent="0.25">
      <c r="A63" s="25">
        <v>36204</v>
      </c>
      <c r="B63" s="25">
        <f t="shared" si="11"/>
        <v>2.1707320000000005</v>
      </c>
      <c r="D63" s="25">
        <v>0</v>
      </c>
      <c r="E63" s="25">
        <v>-107.52</v>
      </c>
      <c r="F63" s="25">
        <v>16278.08</v>
      </c>
      <c r="H63" s="25">
        <v>168.84</v>
      </c>
      <c r="I63" s="25">
        <v>-88.2</v>
      </c>
      <c r="J63" s="25">
        <v>276.89999999999998</v>
      </c>
      <c r="L63" s="25">
        <v>137</v>
      </c>
      <c r="M63" s="25">
        <v>207</v>
      </c>
      <c r="N63" s="25">
        <v>413</v>
      </c>
      <c r="Q63" s="25">
        <f t="shared" si="0"/>
        <v>36204</v>
      </c>
      <c r="R63" s="25">
        <f t="shared" si="1"/>
        <v>2.1707320000000005</v>
      </c>
      <c r="T63" s="25">
        <f t="shared" si="2"/>
        <v>0</v>
      </c>
      <c r="U63" s="25">
        <f t="shared" si="3"/>
        <v>-6.4358437500000004E-2</v>
      </c>
      <c r="V63" s="25">
        <f t="shared" si="4"/>
        <v>9.7435992773437512</v>
      </c>
      <c r="X63" s="25">
        <f t="shared" si="5"/>
        <v>1.2888549618320611</v>
      </c>
      <c r="Y63" s="25">
        <f t="shared" si="6"/>
        <v>-0.67328244274809157</v>
      </c>
      <c r="Z63" s="25">
        <f t="shared" si="7"/>
        <v>2.113740458015267</v>
      </c>
      <c r="AB63" s="25">
        <f t="shared" si="8"/>
        <v>20.55</v>
      </c>
      <c r="AC63" s="25">
        <f t="shared" si="9"/>
        <v>31.049999999999997</v>
      </c>
      <c r="AD63" s="25">
        <f t="shared" si="10"/>
        <v>61.949999999999996</v>
      </c>
    </row>
    <row r="64" spans="1:30" x14ac:dyDescent="0.25">
      <c r="A64" s="25">
        <v>36140</v>
      </c>
      <c r="B64" s="25">
        <f t="shared" si="11"/>
        <v>2.2069360000000007</v>
      </c>
      <c r="D64" s="25">
        <v>-112</v>
      </c>
      <c r="E64" s="25">
        <v>44.48</v>
      </c>
      <c r="F64" s="25">
        <v>16486.080000000002</v>
      </c>
      <c r="H64" s="25">
        <v>-202.16</v>
      </c>
      <c r="I64" s="25">
        <v>-9.1999999999999993</v>
      </c>
      <c r="J64" s="25">
        <v>9.9</v>
      </c>
      <c r="L64" s="25">
        <v>127</v>
      </c>
      <c r="M64" s="25">
        <v>207</v>
      </c>
      <c r="N64" s="25">
        <v>413</v>
      </c>
      <c r="Q64" s="25">
        <f t="shared" si="0"/>
        <v>36140</v>
      </c>
      <c r="R64" s="25">
        <f t="shared" si="1"/>
        <v>2.2069360000000007</v>
      </c>
      <c r="T64" s="25">
        <f t="shared" si="2"/>
        <v>-6.7040039062500001E-2</v>
      </c>
      <c r="U64" s="25">
        <f t="shared" si="3"/>
        <v>2.6624472656249999E-2</v>
      </c>
      <c r="V64" s="25">
        <f t="shared" si="4"/>
        <v>9.8681022070312512</v>
      </c>
      <c r="X64" s="25">
        <f t="shared" si="5"/>
        <v>-1.543206106870229</v>
      </c>
      <c r="Y64" s="25">
        <f t="shared" si="6"/>
        <v>-7.0229007633587776E-2</v>
      </c>
      <c r="Z64" s="25">
        <f t="shared" si="7"/>
        <v>7.5572519083969475E-2</v>
      </c>
      <c r="AB64" s="25">
        <f t="shared" si="8"/>
        <v>19.05</v>
      </c>
      <c r="AC64" s="25">
        <f t="shared" si="9"/>
        <v>31.049999999999997</v>
      </c>
      <c r="AD64" s="25">
        <f t="shared" si="10"/>
        <v>61.949999999999996</v>
      </c>
    </row>
    <row r="65" spans="1:30" x14ac:dyDescent="0.25">
      <c r="A65" s="25">
        <v>36056</v>
      </c>
      <c r="B65" s="25">
        <f t="shared" si="11"/>
        <v>2.2430760000000007</v>
      </c>
      <c r="D65" s="25">
        <v>160</v>
      </c>
      <c r="E65" s="25">
        <v>36.479999999999997</v>
      </c>
      <c r="F65" s="25">
        <v>16166.08</v>
      </c>
      <c r="H65" s="25">
        <v>-5.16</v>
      </c>
      <c r="I65" s="25">
        <v>224.8</v>
      </c>
      <c r="J65" s="25">
        <v>-702.1</v>
      </c>
      <c r="L65" s="25">
        <v>135</v>
      </c>
      <c r="M65" s="25">
        <v>211</v>
      </c>
      <c r="N65" s="25">
        <v>416</v>
      </c>
      <c r="Q65" s="25">
        <f t="shared" si="0"/>
        <v>36056</v>
      </c>
      <c r="R65" s="25">
        <f t="shared" si="1"/>
        <v>2.2430760000000007</v>
      </c>
      <c r="T65" s="25">
        <f t="shared" si="2"/>
        <v>9.5771484375000007E-2</v>
      </c>
      <c r="U65" s="25">
        <f t="shared" si="3"/>
        <v>2.1835898437499997E-2</v>
      </c>
      <c r="V65" s="25">
        <f t="shared" si="4"/>
        <v>9.67655923828125</v>
      </c>
      <c r="X65" s="25">
        <f t="shared" si="5"/>
        <v>-3.9389312977099238E-2</v>
      </c>
      <c r="Y65" s="25">
        <f t="shared" si="6"/>
        <v>1.7160305343511451</v>
      </c>
      <c r="Z65" s="25">
        <f t="shared" si="7"/>
        <v>-5.3595419847328243</v>
      </c>
      <c r="AB65" s="25">
        <f t="shared" si="8"/>
        <v>20.25</v>
      </c>
      <c r="AC65" s="25">
        <f t="shared" si="9"/>
        <v>31.65</v>
      </c>
      <c r="AD65" s="25">
        <f t="shared" si="10"/>
        <v>62.4</v>
      </c>
    </row>
    <row r="66" spans="1:30" x14ac:dyDescent="0.25">
      <c r="A66" s="25">
        <v>36168</v>
      </c>
      <c r="B66" s="25">
        <f t="shared" si="11"/>
        <v>2.2791320000000006</v>
      </c>
      <c r="D66" s="25">
        <v>-40</v>
      </c>
      <c r="E66" s="25">
        <v>-35.520000000000003</v>
      </c>
      <c r="F66" s="25">
        <v>16310.08</v>
      </c>
      <c r="H66" s="25">
        <v>195.84</v>
      </c>
      <c r="I66" s="25">
        <v>35.799999999999997</v>
      </c>
      <c r="J66" s="25">
        <v>-195.1</v>
      </c>
      <c r="L66" s="25">
        <v>135</v>
      </c>
      <c r="M66" s="25">
        <v>198</v>
      </c>
      <c r="N66" s="25">
        <v>419</v>
      </c>
      <c r="Q66" s="25">
        <f t="shared" si="0"/>
        <v>36168</v>
      </c>
      <c r="R66" s="25">
        <f t="shared" si="1"/>
        <v>2.2791320000000006</v>
      </c>
      <c r="T66" s="25">
        <f t="shared" si="2"/>
        <v>-2.3942871093750002E-2</v>
      </c>
      <c r="U66" s="25">
        <f t="shared" si="3"/>
        <v>-2.1261269531250002E-2</v>
      </c>
      <c r="V66" s="25">
        <f t="shared" si="4"/>
        <v>9.7627535742187508</v>
      </c>
      <c r="X66" s="25">
        <f t="shared" si="5"/>
        <v>1.4949618320610687</v>
      </c>
      <c r="Y66" s="25">
        <f t="shared" si="6"/>
        <v>0.2732824427480916</v>
      </c>
      <c r="Z66" s="25">
        <f t="shared" si="7"/>
        <v>-1.4893129770992366</v>
      </c>
      <c r="AB66" s="25">
        <f t="shared" si="8"/>
        <v>20.25</v>
      </c>
      <c r="AC66" s="25">
        <f t="shared" si="9"/>
        <v>29.7</v>
      </c>
      <c r="AD66" s="25">
        <f t="shared" si="10"/>
        <v>62.849999999999994</v>
      </c>
    </row>
    <row r="67" spans="1:30" x14ac:dyDescent="0.25">
      <c r="A67" s="25">
        <v>36172</v>
      </c>
      <c r="B67" s="25">
        <f t="shared" si="11"/>
        <v>2.3153000000000006</v>
      </c>
      <c r="D67" s="25">
        <v>96</v>
      </c>
      <c r="E67" s="25">
        <v>4.4800000000000004</v>
      </c>
      <c r="F67" s="25">
        <v>16286.08</v>
      </c>
      <c r="H67" s="25">
        <v>-67.16</v>
      </c>
      <c r="I67" s="25">
        <v>53.8</v>
      </c>
      <c r="J67" s="25">
        <v>-48.1</v>
      </c>
      <c r="L67" s="25">
        <v>135</v>
      </c>
      <c r="M67" s="25">
        <v>203</v>
      </c>
      <c r="N67" s="25">
        <v>416</v>
      </c>
      <c r="Q67" s="25">
        <f t="shared" si="0"/>
        <v>36172</v>
      </c>
      <c r="R67" s="25">
        <f t="shared" si="1"/>
        <v>2.3153000000000006</v>
      </c>
      <c r="T67" s="25">
        <f t="shared" si="2"/>
        <v>5.7462890624999999E-2</v>
      </c>
      <c r="U67" s="25">
        <f t="shared" si="3"/>
        <v>2.6816015625000002E-3</v>
      </c>
      <c r="V67" s="25">
        <f t="shared" si="4"/>
        <v>9.7483878515624998</v>
      </c>
      <c r="X67" s="25">
        <f t="shared" si="5"/>
        <v>-0.51267175572519086</v>
      </c>
      <c r="Y67" s="25">
        <f t="shared" si="6"/>
        <v>0.41068702290076331</v>
      </c>
      <c r="Z67" s="25">
        <f t="shared" si="7"/>
        <v>-0.367175572519084</v>
      </c>
      <c r="AB67" s="25">
        <f t="shared" si="8"/>
        <v>20.25</v>
      </c>
      <c r="AC67" s="25">
        <f t="shared" si="9"/>
        <v>30.45</v>
      </c>
      <c r="AD67" s="25">
        <f t="shared" si="10"/>
        <v>62.4</v>
      </c>
    </row>
    <row r="68" spans="1:30" x14ac:dyDescent="0.25">
      <c r="A68" s="25">
        <v>36028</v>
      </c>
      <c r="B68" s="25">
        <f t="shared" si="11"/>
        <v>2.3514720000000007</v>
      </c>
      <c r="D68" s="25">
        <v>104</v>
      </c>
      <c r="E68" s="25">
        <v>-139.52000000000001</v>
      </c>
      <c r="F68" s="25">
        <v>16358.08</v>
      </c>
      <c r="H68" s="25">
        <v>-15.16</v>
      </c>
      <c r="I68" s="25">
        <v>-140.19999999999999</v>
      </c>
      <c r="J68" s="25">
        <v>257.89999999999998</v>
      </c>
      <c r="L68" s="25">
        <v>137</v>
      </c>
      <c r="M68" s="25">
        <v>197</v>
      </c>
      <c r="N68" s="25">
        <v>413</v>
      </c>
      <c r="Q68" s="25">
        <f t="shared" ref="Q68:Q131" si="12">A68</f>
        <v>36028</v>
      </c>
      <c r="R68" s="25">
        <f t="shared" ref="R68:R131" si="13">B68</f>
        <v>2.3514720000000007</v>
      </c>
      <c r="T68" s="25">
        <f t="shared" ref="T68:T131" si="14">(D68/16384)*9.807</f>
        <v>6.225146484375E-2</v>
      </c>
      <c r="U68" s="25">
        <f t="shared" ref="U68:U131" si="15">(E68/16384)*9.807</f>
        <v>-8.3512734375000008E-2</v>
      </c>
      <c r="V68" s="25">
        <f t="shared" ref="V68:V131" si="16">(F68/16384)*9.807</f>
        <v>9.7914850195312511</v>
      </c>
      <c r="X68" s="25">
        <f t="shared" ref="X68:X131" si="17">H68/131</f>
        <v>-0.11572519083969465</v>
      </c>
      <c r="Y68" s="25">
        <f t="shared" ref="Y68:Y131" si="18">I68/131</f>
        <v>-1.0702290076335876</v>
      </c>
      <c r="Z68" s="25">
        <f t="shared" ref="Z68:Z131" si="19">J68/131</f>
        <v>1.9687022900763358</v>
      </c>
      <c r="AB68" s="25">
        <f t="shared" ref="AB68:AB131" si="20">L68*0.15</f>
        <v>20.55</v>
      </c>
      <c r="AC68" s="25">
        <f t="shared" ref="AC68:AC131" si="21">M68*0.15</f>
        <v>29.549999999999997</v>
      </c>
      <c r="AD68" s="25">
        <f t="shared" ref="AD68:AD131" si="22">N68*0.15</f>
        <v>61.949999999999996</v>
      </c>
    </row>
    <row r="69" spans="1:30" x14ac:dyDescent="0.25">
      <c r="A69" s="25">
        <v>36276</v>
      </c>
      <c r="B69" s="25">
        <f t="shared" ref="B69:B132" si="23">(A68*10^-6+B68)</f>
        <v>2.3875000000000006</v>
      </c>
      <c r="D69" s="25">
        <v>-128</v>
      </c>
      <c r="E69" s="25">
        <v>-67.52</v>
      </c>
      <c r="F69" s="25">
        <v>16358.08</v>
      </c>
      <c r="H69" s="25">
        <v>-105.16</v>
      </c>
      <c r="I69" s="25">
        <v>-21.2</v>
      </c>
      <c r="J69" s="25">
        <v>-393.1</v>
      </c>
      <c r="L69" s="25">
        <v>138</v>
      </c>
      <c r="M69" s="25">
        <v>203</v>
      </c>
      <c r="N69" s="25">
        <v>412</v>
      </c>
      <c r="Q69" s="25">
        <f t="shared" si="12"/>
        <v>36276</v>
      </c>
      <c r="R69" s="25">
        <f t="shared" si="13"/>
        <v>2.3875000000000006</v>
      </c>
      <c r="T69" s="25">
        <f t="shared" si="14"/>
        <v>-7.6617187500000003E-2</v>
      </c>
      <c r="U69" s="25">
        <f t="shared" si="15"/>
        <v>-4.0415566406249999E-2</v>
      </c>
      <c r="V69" s="25">
        <f t="shared" si="16"/>
        <v>9.7914850195312511</v>
      </c>
      <c r="X69" s="25">
        <f t="shared" si="17"/>
        <v>-0.80274809160305338</v>
      </c>
      <c r="Y69" s="25">
        <f t="shared" si="18"/>
        <v>-0.16183206106870229</v>
      </c>
      <c r="Z69" s="25">
        <f t="shared" si="19"/>
        <v>-3.000763358778626</v>
      </c>
      <c r="AB69" s="25">
        <f t="shared" si="20"/>
        <v>20.7</v>
      </c>
      <c r="AC69" s="25">
        <f t="shared" si="21"/>
        <v>30.45</v>
      </c>
      <c r="AD69" s="25">
        <f t="shared" si="22"/>
        <v>61.8</v>
      </c>
    </row>
    <row r="70" spans="1:30" x14ac:dyDescent="0.25">
      <c r="A70" s="25">
        <v>36236</v>
      </c>
      <c r="B70" s="25">
        <f t="shared" si="23"/>
        <v>2.4237760000000006</v>
      </c>
      <c r="D70" s="25">
        <v>40</v>
      </c>
      <c r="E70" s="25">
        <v>188.48</v>
      </c>
      <c r="F70" s="25">
        <v>16446.080000000002</v>
      </c>
      <c r="H70" s="25">
        <v>-163.16</v>
      </c>
      <c r="I70" s="25">
        <v>330.8</v>
      </c>
      <c r="J70" s="25">
        <v>-320.10000000000002</v>
      </c>
      <c r="L70" s="25">
        <v>129</v>
      </c>
      <c r="M70" s="25">
        <v>200</v>
      </c>
      <c r="N70" s="25">
        <v>413</v>
      </c>
      <c r="Q70" s="25">
        <f t="shared" si="12"/>
        <v>36236</v>
      </c>
      <c r="R70" s="25">
        <f t="shared" si="13"/>
        <v>2.4237760000000006</v>
      </c>
      <c r="T70" s="25">
        <f t="shared" si="14"/>
        <v>2.3942871093750002E-2</v>
      </c>
      <c r="U70" s="25">
        <f t="shared" si="15"/>
        <v>0.11281880859375</v>
      </c>
      <c r="V70" s="25">
        <f t="shared" si="16"/>
        <v>9.8441593359375013</v>
      </c>
      <c r="X70" s="25">
        <f t="shared" si="17"/>
        <v>-1.2454961832061069</v>
      </c>
      <c r="Y70" s="25">
        <f t="shared" si="18"/>
        <v>2.5251908396946567</v>
      </c>
      <c r="Z70" s="25">
        <f t="shared" si="19"/>
        <v>-2.4435114503816795</v>
      </c>
      <c r="AB70" s="25">
        <f t="shared" si="20"/>
        <v>19.349999999999998</v>
      </c>
      <c r="AC70" s="25">
        <f t="shared" si="21"/>
        <v>30</v>
      </c>
      <c r="AD70" s="25">
        <f t="shared" si="22"/>
        <v>61.949999999999996</v>
      </c>
    </row>
    <row r="71" spans="1:30" x14ac:dyDescent="0.25">
      <c r="A71" s="25">
        <v>36272</v>
      </c>
      <c r="B71" s="25">
        <f t="shared" si="23"/>
        <v>2.4600120000000008</v>
      </c>
      <c r="D71" s="25">
        <v>-168</v>
      </c>
      <c r="E71" s="25">
        <v>76.48</v>
      </c>
      <c r="F71" s="25">
        <v>16374.08</v>
      </c>
      <c r="H71" s="25">
        <v>128.84</v>
      </c>
      <c r="I71" s="25">
        <v>141.80000000000001</v>
      </c>
      <c r="J71" s="25">
        <v>157.9</v>
      </c>
      <c r="L71" s="25">
        <v>133</v>
      </c>
      <c r="M71" s="25">
        <v>211</v>
      </c>
      <c r="N71" s="25">
        <v>416</v>
      </c>
      <c r="Q71" s="25">
        <f t="shared" si="12"/>
        <v>36272</v>
      </c>
      <c r="R71" s="25">
        <f t="shared" si="13"/>
        <v>2.4600120000000008</v>
      </c>
      <c r="T71" s="25">
        <f t="shared" si="14"/>
        <v>-0.10056005859375</v>
      </c>
      <c r="U71" s="25">
        <f t="shared" si="15"/>
        <v>4.5778769531250006E-2</v>
      </c>
      <c r="V71" s="25">
        <f t="shared" si="16"/>
        <v>9.80106216796875</v>
      </c>
      <c r="X71" s="25">
        <f t="shared" si="17"/>
        <v>0.98351145038167942</v>
      </c>
      <c r="Y71" s="25">
        <f t="shared" si="18"/>
        <v>1.0824427480916032</v>
      </c>
      <c r="Z71" s="25">
        <f t="shared" si="19"/>
        <v>1.2053435114503817</v>
      </c>
      <c r="AB71" s="25">
        <f t="shared" si="20"/>
        <v>19.95</v>
      </c>
      <c r="AC71" s="25">
        <f t="shared" si="21"/>
        <v>31.65</v>
      </c>
      <c r="AD71" s="25">
        <f t="shared" si="22"/>
        <v>62.4</v>
      </c>
    </row>
    <row r="72" spans="1:30" x14ac:dyDescent="0.25">
      <c r="A72" s="25">
        <v>36244</v>
      </c>
      <c r="B72" s="25">
        <f t="shared" si="23"/>
        <v>2.4962840000000006</v>
      </c>
      <c r="D72" s="25">
        <v>104</v>
      </c>
      <c r="E72" s="25">
        <v>-43.52</v>
      </c>
      <c r="F72" s="25">
        <v>16438.080000000002</v>
      </c>
      <c r="H72" s="25">
        <v>-149.16</v>
      </c>
      <c r="I72" s="25">
        <v>63.8</v>
      </c>
      <c r="J72" s="25">
        <v>-314.10000000000002</v>
      </c>
      <c r="L72" s="25">
        <v>133</v>
      </c>
      <c r="M72" s="25">
        <v>213</v>
      </c>
      <c r="N72" s="25">
        <v>419</v>
      </c>
      <c r="Q72" s="25">
        <f t="shared" si="12"/>
        <v>36244</v>
      </c>
      <c r="R72" s="25">
        <f t="shared" si="13"/>
        <v>2.4962840000000006</v>
      </c>
      <c r="T72" s="25">
        <f t="shared" si="14"/>
        <v>6.225146484375E-2</v>
      </c>
      <c r="U72" s="25">
        <f t="shared" si="15"/>
        <v>-2.6049843750000003E-2</v>
      </c>
      <c r="V72" s="25">
        <f t="shared" si="16"/>
        <v>9.8393707617187509</v>
      </c>
      <c r="X72" s="25">
        <f t="shared" si="17"/>
        <v>-1.1386259541984733</v>
      </c>
      <c r="Y72" s="25">
        <f t="shared" si="18"/>
        <v>0.48702290076335875</v>
      </c>
      <c r="Z72" s="25">
        <f t="shared" si="19"/>
        <v>-2.3977099236641224</v>
      </c>
      <c r="AB72" s="25">
        <f t="shared" si="20"/>
        <v>19.95</v>
      </c>
      <c r="AC72" s="25">
        <f t="shared" si="21"/>
        <v>31.95</v>
      </c>
      <c r="AD72" s="25">
        <f t="shared" si="22"/>
        <v>62.849999999999994</v>
      </c>
    </row>
    <row r="73" spans="1:30" x14ac:dyDescent="0.25">
      <c r="A73" s="25">
        <v>36216</v>
      </c>
      <c r="B73" s="25">
        <f t="shared" si="23"/>
        <v>2.5325280000000006</v>
      </c>
      <c r="D73" s="25">
        <v>176</v>
      </c>
      <c r="E73" s="25">
        <v>60.48</v>
      </c>
      <c r="F73" s="25">
        <v>16286.08</v>
      </c>
      <c r="H73" s="25">
        <v>11.84</v>
      </c>
      <c r="I73" s="25">
        <v>-10.199999999999999</v>
      </c>
      <c r="J73" s="25">
        <v>-108.1</v>
      </c>
      <c r="L73" s="25">
        <v>137</v>
      </c>
      <c r="M73" s="25">
        <v>205</v>
      </c>
      <c r="N73" s="25">
        <v>415</v>
      </c>
      <c r="Q73" s="25">
        <f t="shared" si="12"/>
        <v>36216</v>
      </c>
      <c r="R73" s="25">
        <f t="shared" si="13"/>
        <v>2.5325280000000006</v>
      </c>
      <c r="T73" s="25">
        <f t="shared" si="14"/>
        <v>0.10534863281250001</v>
      </c>
      <c r="U73" s="25">
        <f t="shared" si="15"/>
        <v>3.6201621093749997E-2</v>
      </c>
      <c r="V73" s="25">
        <f t="shared" si="16"/>
        <v>9.7483878515624998</v>
      </c>
      <c r="X73" s="25">
        <f t="shared" si="17"/>
        <v>9.0381679389312977E-2</v>
      </c>
      <c r="Y73" s="25">
        <f t="shared" si="18"/>
        <v>-7.7862595419847316E-2</v>
      </c>
      <c r="Z73" s="25">
        <f t="shared" si="19"/>
        <v>-0.82519083969465645</v>
      </c>
      <c r="AB73" s="25">
        <f t="shared" si="20"/>
        <v>20.55</v>
      </c>
      <c r="AC73" s="25">
        <f t="shared" si="21"/>
        <v>30.75</v>
      </c>
      <c r="AD73" s="25">
        <f t="shared" si="22"/>
        <v>62.25</v>
      </c>
    </row>
    <row r="74" spans="1:30" x14ac:dyDescent="0.25">
      <c r="A74" s="25">
        <v>36148</v>
      </c>
      <c r="B74" s="25">
        <f t="shared" si="23"/>
        <v>2.5687440000000006</v>
      </c>
      <c r="D74" s="25">
        <v>-32</v>
      </c>
      <c r="E74" s="25">
        <v>-35.520000000000003</v>
      </c>
      <c r="F74" s="25">
        <v>16574.080000000002</v>
      </c>
      <c r="H74" s="25">
        <v>321.83999999999997</v>
      </c>
      <c r="I74" s="25">
        <v>242.8</v>
      </c>
      <c r="J74" s="25">
        <v>-207.1</v>
      </c>
      <c r="L74" s="25">
        <v>128</v>
      </c>
      <c r="M74" s="25">
        <v>203</v>
      </c>
      <c r="N74" s="25">
        <v>421</v>
      </c>
      <c r="Q74" s="25">
        <f t="shared" si="12"/>
        <v>36148</v>
      </c>
      <c r="R74" s="25">
        <f t="shared" si="13"/>
        <v>2.5687440000000006</v>
      </c>
      <c r="T74" s="25">
        <f t="shared" si="14"/>
        <v>-1.9154296875000001E-2</v>
      </c>
      <c r="U74" s="25">
        <f t="shared" si="15"/>
        <v>-2.1261269531250002E-2</v>
      </c>
      <c r="V74" s="25">
        <f t="shared" si="16"/>
        <v>9.9207765234375014</v>
      </c>
      <c r="X74" s="25">
        <f t="shared" si="17"/>
        <v>2.4567938931297708</v>
      </c>
      <c r="Y74" s="25">
        <f t="shared" si="18"/>
        <v>1.8534351145038168</v>
      </c>
      <c r="Z74" s="25">
        <f t="shared" si="19"/>
        <v>-1.580916030534351</v>
      </c>
      <c r="AB74" s="25">
        <f t="shared" si="20"/>
        <v>19.2</v>
      </c>
      <c r="AC74" s="25">
        <f t="shared" si="21"/>
        <v>30.45</v>
      </c>
      <c r="AD74" s="25">
        <f t="shared" si="22"/>
        <v>63.15</v>
      </c>
    </row>
    <row r="75" spans="1:30" x14ac:dyDescent="0.25">
      <c r="A75" s="25">
        <v>36220</v>
      </c>
      <c r="B75" s="25">
        <f t="shared" si="23"/>
        <v>2.6048920000000004</v>
      </c>
      <c r="D75" s="25">
        <v>96</v>
      </c>
      <c r="E75" s="25">
        <v>12.48</v>
      </c>
      <c r="F75" s="25">
        <v>16430.080000000002</v>
      </c>
      <c r="H75" s="25">
        <v>-349.16</v>
      </c>
      <c r="I75" s="25">
        <v>235.8</v>
      </c>
      <c r="J75" s="25">
        <v>-161.1</v>
      </c>
      <c r="L75" s="25">
        <v>132</v>
      </c>
      <c r="M75" s="25">
        <v>205</v>
      </c>
      <c r="N75" s="25">
        <v>408</v>
      </c>
      <c r="Q75" s="25">
        <f t="shared" si="12"/>
        <v>36220</v>
      </c>
      <c r="R75" s="25">
        <f t="shared" si="13"/>
        <v>2.6048920000000004</v>
      </c>
      <c r="T75" s="25">
        <f t="shared" si="14"/>
        <v>5.7462890624999999E-2</v>
      </c>
      <c r="U75" s="25">
        <f t="shared" si="15"/>
        <v>7.4701757812500004E-3</v>
      </c>
      <c r="V75" s="25">
        <f t="shared" si="16"/>
        <v>9.8345821875000006</v>
      </c>
      <c r="X75" s="25">
        <f t="shared" si="17"/>
        <v>-2.6653435114503821</v>
      </c>
      <c r="Y75" s="25">
        <f t="shared" si="18"/>
        <v>1.8</v>
      </c>
      <c r="Z75" s="25">
        <f t="shared" si="19"/>
        <v>-1.2297709923664122</v>
      </c>
      <c r="AB75" s="25">
        <f t="shared" si="20"/>
        <v>19.8</v>
      </c>
      <c r="AC75" s="25">
        <f t="shared" si="21"/>
        <v>30.75</v>
      </c>
      <c r="AD75" s="25">
        <f t="shared" si="22"/>
        <v>61.199999999999996</v>
      </c>
    </row>
    <row r="76" spans="1:30" x14ac:dyDescent="0.25">
      <c r="A76" s="25">
        <v>36212</v>
      </c>
      <c r="B76" s="25">
        <f t="shared" si="23"/>
        <v>2.6411120000000006</v>
      </c>
      <c r="D76" s="25">
        <v>16</v>
      </c>
      <c r="E76" s="25">
        <v>76.48</v>
      </c>
      <c r="F76" s="25">
        <v>16310.08</v>
      </c>
      <c r="H76" s="25">
        <v>104.84</v>
      </c>
      <c r="I76" s="25">
        <v>200.8</v>
      </c>
      <c r="J76" s="25">
        <v>166.9</v>
      </c>
      <c r="L76" s="25">
        <v>135</v>
      </c>
      <c r="M76" s="25">
        <v>203</v>
      </c>
      <c r="N76" s="25">
        <v>416</v>
      </c>
      <c r="Q76" s="25">
        <f t="shared" si="12"/>
        <v>36212</v>
      </c>
      <c r="R76" s="25">
        <f t="shared" si="13"/>
        <v>2.6411120000000006</v>
      </c>
      <c r="T76" s="25">
        <f t="shared" si="14"/>
        <v>9.5771484375000004E-3</v>
      </c>
      <c r="U76" s="25">
        <f t="shared" si="15"/>
        <v>4.5778769531250006E-2</v>
      </c>
      <c r="V76" s="25">
        <f t="shared" si="16"/>
        <v>9.7627535742187508</v>
      </c>
      <c r="X76" s="25">
        <f t="shared" si="17"/>
        <v>0.80030534351145044</v>
      </c>
      <c r="Y76" s="25">
        <f t="shared" si="18"/>
        <v>1.5328244274809162</v>
      </c>
      <c r="Z76" s="25">
        <f t="shared" si="19"/>
        <v>1.2740458015267175</v>
      </c>
      <c r="AB76" s="25">
        <f t="shared" si="20"/>
        <v>20.25</v>
      </c>
      <c r="AC76" s="25">
        <f t="shared" si="21"/>
        <v>30.45</v>
      </c>
      <c r="AD76" s="25">
        <f t="shared" si="22"/>
        <v>62.4</v>
      </c>
    </row>
    <row r="77" spans="1:30" x14ac:dyDescent="0.25">
      <c r="A77" s="25">
        <v>36180</v>
      </c>
      <c r="B77" s="25">
        <f t="shared" si="23"/>
        <v>2.6773240000000005</v>
      </c>
      <c r="D77" s="25">
        <v>32</v>
      </c>
      <c r="E77" s="25">
        <v>-35.520000000000003</v>
      </c>
      <c r="F77" s="25">
        <v>16486.080000000002</v>
      </c>
      <c r="H77" s="25">
        <v>181.84</v>
      </c>
      <c r="I77" s="25">
        <v>-102.2</v>
      </c>
      <c r="J77" s="25">
        <v>327.9</v>
      </c>
      <c r="L77" s="25">
        <v>131</v>
      </c>
      <c r="M77" s="25">
        <v>211</v>
      </c>
      <c r="N77" s="25">
        <v>412</v>
      </c>
      <c r="Q77" s="25">
        <f t="shared" si="12"/>
        <v>36180</v>
      </c>
      <c r="R77" s="25">
        <f t="shared" si="13"/>
        <v>2.6773240000000005</v>
      </c>
      <c r="T77" s="25">
        <f t="shared" si="14"/>
        <v>1.9154296875000001E-2</v>
      </c>
      <c r="U77" s="25">
        <f t="shared" si="15"/>
        <v>-2.1261269531250002E-2</v>
      </c>
      <c r="V77" s="25">
        <f t="shared" si="16"/>
        <v>9.8681022070312512</v>
      </c>
      <c r="X77" s="25">
        <f t="shared" si="17"/>
        <v>1.3880916030534352</v>
      </c>
      <c r="Y77" s="25">
        <f t="shared" si="18"/>
        <v>-0.78015267175572522</v>
      </c>
      <c r="Z77" s="25">
        <f t="shared" si="19"/>
        <v>2.5030534351145035</v>
      </c>
      <c r="AB77" s="25">
        <f t="shared" si="20"/>
        <v>19.649999999999999</v>
      </c>
      <c r="AC77" s="25">
        <f t="shared" si="21"/>
        <v>31.65</v>
      </c>
      <c r="AD77" s="25">
        <f t="shared" si="22"/>
        <v>61.8</v>
      </c>
    </row>
    <row r="78" spans="1:30" x14ac:dyDescent="0.25">
      <c r="A78" s="25">
        <v>36216</v>
      </c>
      <c r="B78" s="25">
        <f t="shared" si="23"/>
        <v>2.7135040000000004</v>
      </c>
      <c r="D78" s="25">
        <v>-56</v>
      </c>
      <c r="E78" s="25">
        <v>-19.52</v>
      </c>
      <c r="F78" s="25">
        <v>16462.080000000002</v>
      </c>
      <c r="H78" s="25">
        <v>150.84</v>
      </c>
      <c r="I78" s="25">
        <v>383.8</v>
      </c>
      <c r="J78" s="25">
        <v>234.9</v>
      </c>
      <c r="L78" s="25">
        <v>131</v>
      </c>
      <c r="M78" s="25">
        <v>213</v>
      </c>
      <c r="N78" s="25">
        <v>414</v>
      </c>
      <c r="Q78" s="25">
        <f t="shared" si="12"/>
        <v>36216</v>
      </c>
      <c r="R78" s="25">
        <f t="shared" si="13"/>
        <v>2.7135040000000004</v>
      </c>
      <c r="T78" s="25">
        <f t="shared" si="14"/>
        <v>-3.352001953125E-2</v>
      </c>
      <c r="U78" s="25">
        <f t="shared" si="15"/>
        <v>-1.168412109375E-2</v>
      </c>
      <c r="V78" s="25">
        <f t="shared" si="16"/>
        <v>9.8537364843750019</v>
      </c>
      <c r="X78" s="25">
        <f t="shared" si="17"/>
        <v>1.1514503816793893</v>
      </c>
      <c r="Y78" s="25">
        <f t="shared" si="18"/>
        <v>2.9297709923664121</v>
      </c>
      <c r="Z78" s="25">
        <f t="shared" si="19"/>
        <v>1.7931297709923664</v>
      </c>
      <c r="AB78" s="25">
        <f t="shared" si="20"/>
        <v>19.649999999999999</v>
      </c>
      <c r="AC78" s="25">
        <f t="shared" si="21"/>
        <v>31.95</v>
      </c>
      <c r="AD78" s="25">
        <f t="shared" si="22"/>
        <v>62.099999999999994</v>
      </c>
    </row>
    <row r="79" spans="1:30" x14ac:dyDescent="0.25">
      <c r="A79" s="25">
        <v>36212</v>
      </c>
      <c r="B79" s="25">
        <f t="shared" si="23"/>
        <v>2.7497200000000004</v>
      </c>
      <c r="D79" s="25">
        <v>-192</v>
      </c>
      <c r="E79" s="25">
        <v>-3.52</v>
      </c>
      <c r="F79" s="25">
        <v>16254.08</v>
      </c>
      <c r="H79" s="25">
        <v>-186.16</v>
      </c>
      <c r="I79" s="25">
        <v>148.80000000000001</v>
      </c>
      <c r="J79" s="25">
        <v>-200.1</v>
      </c>
      <c r="L79" s="25">
        <v>134</v>
      </c>
      <c r="M79" s="25">
        <v>207</v>
      </c>
      <c r="N79" s="25">
        <v>420</v>
      </c>
      <c r="Q79" s="25">
        <f t="shared" si="12"/>
        <v>36212</v>
      </c>
      <c r="R79" s="25">
        <f t="shared" si="13"/>
        <v>2.7497200000000004</v>
      </c>
      <c r="T79" s="25">
        <f t="shared" si="14"/>
        <v>-0.11492578125</v>
      </c>
      <c r="U79" s="25">
        <f t="shared" si="15"/>
        <v>-2.10697265625E-3</v>
      </c>
      <c r="V79" s="25">
        <f t="shared" si="16"/>
        <v>9.7292335546875002</v>
      </c>
      <c r="X79" s="25">
        <f t="shared" si="17"/>
        <v>-1.4210687022900763</v>
      </c>
      <c r="Y79" s="25">
        <f t="shared" si="18"/>
        <v>1.13587786259542</v>
      </c>
      <c r="Z79" s="25">
        <f t="shared" si="19"/>
        <v>-1.5274809160305343</v>
      </c>
      <c r="AB79" s="25">
        <f t="shared" si="20"/>
        <v>20.099999999999998</v>
      </c>
      <c r="AC79" s="25">
        <f t="shared" si="21"/>
        <v>31.049999999999997</v>
      </c>
      <c r="AD79" s="25">
        <f t="shared" si="22"/>
        <v>63</v>
      </c>
    </row>
    <row r="80" spans="1:30" x14ac:dyDescent="0.25">
      <c r="A80" s="25">
        <v>36216</v>
      </c>
      <c r="B80" s="25">
        <f t="shared" si="23"/>
        <v>2.7859320000000003</v>
      </c>
      <c r="D80" s="25">
        <v>208</v>
      </c>
      <c r="E80" s="25">
        <v>52.48</v>
      </c>
      <c r="F80" s="25">
        <v>16238.08</v>
      </c>
      <c r="H80" s="25">
        <v>314.83999999999997</v>
      </c>
      <c r="I80" s="25">
        <v>33.799999999999997</v>
      </c>
      <c r="J80" s="25">
        <v>206.9</v>
      </c>
      <c r="L80" s="25">
        <v>139</v>
      </c>
      <c r="M80" s="25">
        <v>212</v>
      </c>
      <c r="N80" s="25">
        <v>410</v>
      </c>
      <c r="Q80" s="25">
        <f t="shared" si="12"/>
        <v>36216</v>
      </c>
      <c r="R80" s="25">
        <f t="shared" si="13"/>
        <v>2.7859320000000003</v>
      </c>
      <c r="T80" s="25">
        <f t="shared" si="14"/>
        <v>0.1245029296875</v>
      </c>
      <c r="U80" s="25">
        <f t="shared" si="15"/>
        <v>3.1413046874999996E-2</v>
      </c>
      <c r="V80" s="25">
        <f t="shared" si="16"/>
        <v>9.7196564062499995</v>
      </c>
      <c r="X80" s="25">
        <f t="shared" si="17"/>
        <v>2.4033587786259538</v>
      </c>
      <c r="Y80" s="25">
        <f t="shared" si="18"/>
        <v>0.25801526717557249</v>
      </c>
      <c r="Z80" s="25">
        <f t="shared" si="19"/>
        <v>1.5793893129770993</v>
      </c>
      <c r="AB80" s="25">
        <f t="shared" si="20"/>
        <v>20.849999999999998</v>
      </c>
      <c r="AC80" s="25">
        <f t="shared" si="21"/>
        <v>31.799999999999997</v>
      </c>
      <c r="AD80" s="25">
        <f t="shared" si="22"/>
        <v>61.5</v>
      </c>
    </row>
    <row r="81" spans="1:30" x14ac:dyDescent="0.25">
      <c r="A81" s="25">
        <v>36204</v>
      </c>
      <c r="B81" s="25">
        <f t="shared" si="23"/>
        <v>2.8221480000000003</v>
      </c>
      <c r="D81" s="25">
        <v>-104</v>
      </c>
      <c r="E81" s="25">
        <v>-227.52</v>
      </c>
      <c r="F81" s="25">
        <v>16206.08</v>
      </c>
      <c r="H81" s="25">
        <v>130.84</v>
      </c>
      <c r="I81" s="25">
        <v>266.8</v>
      </c>
      <c r="J81" s="25">
        <v>-103.1</v>
      </c>
      <c r="L81" s="25">
        <v>125</v>
      </c>
      <c r="M81" s="25">
        <v>212</v>
      </c>
      <c r="N81" s="25">
        <v>418</v>
      </c>
      <c r="Q81" s="25">
        <f t="shared" si="12"/>
        <v>36204</v>
      </c>
      <c r="R81" s="25">
        <f t="shared" si="13"/>
        <v>2.8221480000000003</v>
      </c>
      <c r="T81" s="25">
        <f t="shared" si="14"/>
        <v>-6.225146484375E-2</v>
      </c>
      <c r="U81" s="25">
        <f t="shared" si="15"/>
        <v>-0.13618705078125001</v>
      </c>
      <c r="V81" s="25">
        <f t="shared" si="16"/>
        <v>9.7005021093749999</v>
      </c>
      <c r="X81" s="25">
        <f t="shared" si="17"/>
        <v>0.99877862595419853</v>
      </c>
      <c r="Y81" s="25">
        <f t="shared" si="18"/>
        <v>2.0366412213740457</v>
      </c>
      <c r="Z81" s="25">
        <f t="shared" si="19"/>
        <v>-0.78702290076335879</v>
      </c>
      <c r="AB81" s="25">
        <f t="shared" si="20"/>
        <v>18.75</v>
      </c>
      <c r="AC81" s="25">
        <f t="shared" si="21"/>
        <v>31.799999999999997</v>
      </c>
      <c r="AD81" s="25">
        <f t="shared" si="22"/>
        <v>62.699999999999996</v>
      </c>
    </row>
    <row r="82" spans="1:30" x14ac:dyDescent="0.25">
      <c r="A82" s="25">
        <v>36308</v>
      </c>
      <c r="B82" s="25">
        <f t="shared" si="23"/>
        <v>2.8583520000000004</v>
      </c>
      <c r="D82" s="25">
        <v>128</v>
      </c>
      <c r="E82" s="25">
        <v>28.48</v>
      </c>
      <c r="F82" s="25">
        <v>16302.08</v>
      </c>
      <c r="H82" s="25">
        <v>414.84</v>
      </c>
      <c r="I82" s="25">
        <v>132.80000000000001</v>
      </c>
      <c r="J82" s="25">
        <v>192.9</v>
      </c>
      <c r="L82" s="25">
        <v>135</v>
      </c>
      <c r="M82" s="25">
        <v>206</v>
      </c>
      <c r="N82" s="25">
        <v>416</v>
      </c>
      <c r="Q82" s="25">
        <f t="shared" si="12"/>
        <v>36308</v>
      </c>
      <c r="R82" s="25">
        <f t="shared" si="13"/>
        <v>2.8583520000000004</v>
      </c>
      <c r="T82" s="25">
        <f t="shared" si="14"/>
        <v>7.6617187500000003E-2</v>
      </c>
      <c r="U82" s="25">
        <f t="shared" si="15"/>
        <v>1.704732421875E-2</v>
      </c>
      <c r="V82" s="25">
        <f t="shared" si="16"/>
        <v>9.7579650000000004</v>
      </c>
      <c r="X82" s="25">
        <f t="shared" si="17"/>
        <v>3.1667175572519084</v>
      </c>
      <c r="Y82" s="25">
        <f t="shared" si="18"/>
        <v>1.0137404580152674</v>
      </c>
      <c r="Z82" s="25">
        <f t="shared" si="19"/>
        <v>1.4725190839694657</v>
      </c>
      <c r="AB82" s="25">
        <f t="shared" si="20"/>
        <v>20.25</v>
      </c>
      <c r="AC82" s="25">
        <f t="shared" si="21"/>
        <v>30.9</v>
      </c>
      <c r="AD82" s="25">
        <f t="shared" si="22"/>
        <v>62.4</v>
      </c>
    </row>
    <row r="83" spans="1:30" x14ac:dyDescent="0.25">
      <c r="A83" s="25">
        <v>36248</v>
      </c>
      <c r="B83" s="25">
        <f t="shared" si="23"/>
        <v>2.8946600000000005</v>
      </c>
      <c r="D83" s="25">
        <v>-48</v>
      </c>
      <c r="E83" s="25">
        <v>68.48</v>
      </c>
      <c r="F83" s="25">
        <v>16454.080000000002</v>
      </c>
      <c r="H83" s="25">
        <v>-50.16</v>
      </c>
      <c r="I83" s="25">
        <v>174.8</v>
      </c>
      <c r="J83" s="25">
        <v>-591.1</v>
      </c>
      <c r="L83" s="25">
        <v>135</v>
      </c>
      <c r="M83" s="25">
        <v>211</v>
      </c>
      <c r="N83" s="25">
        <v>421</v>
      </c>
      <c r="Q83" s="25">
        <f t="shared" si="12"/>
        <v>36248</v>
      </c>
      <c r="R83" s="25">
        <f t="shared" si="13"/>
        <v>2.8946600000000005</v>
      </c>
      <c r="T83" s="25">
        <f t="shared" si="14"/>
        <v>-2.8731445312499999E-2</v>
      </c>
      <c r="U83" s="25">
        <f t="shared" si="15"/>
        <v>4.0990195312500005E-2</v>
      </c>
      <c r="V83" s="25">
        <f t="shared" si="16"/>
        <v>9.8489479101562516</v>
      </c>
      <c r="X83" s="25">
        <f t="shared" si="17"/>
        <v>-0.3829007633587786</v>
      </c>
      <c r="Y83" s="25">
        <f t="shared" si="18"/>
        <v>1.334351145038168</v>
      </c>
      <c r="Z83" s="25">
        <f t="shared" si="19"/>
        <v>-4.5122137404580158</v>
      </c>
      <c r="AB83" s="25">
        <f t="shared" si="20"/>
        <v>20.25</v>
      </c>
      <c r="AC83" s="25">
        <f t="shared" si="21"/>
        <v>31.65</v>
      </c>
      <c r="AD83" s="25">
        <f t="shared" si="22"/>
        <v>63.15</v>
      </c>
    </row>
    <row r="84" spans="1:30" x14ac:dyDescent="0.25">
      <c r="A84" s="25">
        <v>36180</v>
      </c>
      <c r="B84" s="25">
        <f t="shared" si="23"/>
        <v>2.9309080000000005</v>
      </c>
      <c r="D84" s="25">
        <v>112</v>
      </c>
      <c r="E84" s="25">
        <v>4.4800000000000004</v>
      </c>
      <c r="F84" s="25">
        <v>16326.08</v>
      </c>
      <c r="H84" s="25">
        <v>117.84</v>
      </c>
      <c r="I84" s="25">
        <v>-246.2</v>
      </c>
      <c r="J84" s="25">
        <v>-102.1</v>
      </c>
      <c r="L84" s="25">
        <v>134</v>
      </c>
      <c r="M84" s="25">
        <v>212</v>
      </c>
      <c r="N84" s="25">
        <v>410</v>
      </c>
      <c r="Q84" s="25">
        <f t="shared" si="12"/>
        <v>36180</v>
      </c>
      <c r="R84" s="25">
        <f t="shared" si="13"/>
        <v>2.9309080000000005</v>
      </c>
      <c r="T84" s="25">
        <f t="shared" si="14"/>
        <v>6.7040039062500001E-2</v>
      </c>
      <c r="U84" s="25">
        <f t="shared" si="15"/>
        <v>2.6816015625000002E-3</v>
      </c>
      <c r="V84" s="25">
        <f t="shared" si="16"/>
        <v>9.7723307226562497</v>
      </c>
      <c r="X84" s="25">
        <f t="shared" si="17"/>
        <v>0.89954198473282443</v>
      </c>
      <c r="Y84" s="25">
        <f t="shared" si="18"/>
        <v>-1.8793893129770991</v>
      </c>
      <c r="Z84" s="25">
        <f t="shared" si="19"/>
        <v>-0.77938931297709924</v>
      </c>
      <c r="AB84" s="25">
        <f t="shared" si="20"/>
        <v>20.099999999999998</v>
      </c>
      <c r="AC84" s="25">
        <f t="shared" si="21"/>
        <v>31.799999999999997</v>
      </c>
      <c r="AD84" s="25">
        <f t="shared" si="22"/>
        <v>61.5</v>
      </c>
    </row>
    <row r="85" spans="1:30" x14ac:dyDescent="0.25">
      <c r="A85" s="25">
        <v>36204</v>
      </c>
      <c r="B85" s="25">
        <f t="shared" si="23"/>
        <v>2.9670880000000004</v>
      </c>
      <c r="D85" s="25">
        <v>96</v>
      </c>
      <c r="E85" s="25">
        <v>-171.52</v>
      </c>
      <c r="F85" s="25">
        <v>16342.08</v>
      </c>
      <c r="H85" s="25">
        <v>-37.159999999999997</v>
      </c>
      <c r="I85" s="25">
        <v>160.80000000000001</v>
      </c>
      <c r="J85" s="25">
        <v>-24.1</v>
      </c>
      <c r="L85" s="25">
        <v>132</v>
      </c>
      <c r="M85" s="25">
        <v>210</v>
      </c>
      <c r="N85" s="25">
        <v>413</v>
      </c>
      <c r="Q85" s="25">
        <f t="shared" si="12"/>
        <v>36204</v>
      </c>
      <c r="R85" s="25">
        <f t="shared" si="13"/>
        <v>2.9670880000000004</v>
      </c>
      <c r="T85" s="25">
        <f t="shared" si="14"/>
        <v>5.7462890624999999E-2</v>
      </c>
      <c r="U85" s="25">
        <f t="shared" si="15"/>
        <v>-0.10266703125000001</v>
      </c>
      <c r="V85" s="25">
        <f t="shared" si="16"/>
        <v>9.7819078710937504</v>
      </c>
      <c r="X85" s="25">
        <f t="shared" si="17"/>
        <v>-0.28366412213740455</v>
      </c>
      <c r="Y85" s="25">
        <f t="shared" si="18"/>
        <v>1.2274809160305344</v>
      </c>
      <c r="Z85" s="25">
        <f t="shared" si="19"/>
        <v>-0.18396946564885497</v>
      </c>
      <c r="AB85" s="25">
        <f t="shared" si="20"/>
        <v>19.8</v>
      </c>
      <c r="AC85" s="25">
        <f t="shared" si="21"/>
        <v>31.5</v>
      </c>
      <c r="AD85" s="25">
        <f t="shared" si="22"/>
        <v>61.949999999999996</v>
      </c>
    </row>
    <row r="86" spans="1:30" x14ac:dyDescent="0.25">
      <c r="A86" s="25">
        <v>36164</v>
      </c>
      <c r="B86" s="25">
        <f t="shared" si="23"/>
        <v>3.0032920000000005</v>
      </c>
      <c r="D86" s="25">
        <v>96</v>
      </c>
      <c r="E86" s="25">
        <v>-11.52</v>
      </c>
      <c r="F86" s="25">
        <v>16238.08</v>
      </c>
      <c r="H86" s="25">
        <v>-126.16</v>
      </c>
      <c r="I86" s="25">
        <v>250.8</v>
      </c>
      <c r="J86" s="25">
        <v>-59.1</v>
      </c>
      <c r="L86" s="25">
        <v>135</v>
      </c>
      <c r="M86" s="25">
        <v>213</v>
      </c>
      <c r="N86" s="25">
        <v>414</v>
      </c>
      <c r="Q86" s="25">
        <f t="shared" si="12"/>
        <v>36164</v>
      </c>
      <c r="R86" s="25">
        <f t="shared" si="13"/>
        <v>3.0032920000000005</v>
      </c>
      <c r="T86" s="25">
        <f t="shared" si="14"/>
        <v>5.7462890624999999E-2</v>
      </c>
      <c r="U86" s="25">
        <f t="shared" si="15"/>
        <v>-6.8955468750000002E-3</v>
      </c>
      <c r="V86" s="25">
        <f t="shared" si="16"/>
        <v>9.7196564062499995</v>
      </c>
      <c r="X86" s="25">
        <f t="shared" si="17"/>
        <v>-0.96305343511450381</v>
      </c>
      <c r="Y86" s="25">
        <f t="shared" si="18"/>
        <v>1.9145038167938933</v>
      </c>
      <c r="Z86" s="25">
        <f t="shared" si="19"/>
        <v>-0.45114503816793894</v>
      </c>
      <c r="AB86" s="25">
        <f t="shared" si="20"/>
        <v>20.25</v>
      </c>
      <c r="AC86" s="25">
        <f t="shared" si="21"/>
        <v>31.95</v>
      </c>
      <c r="AD86" s="25">
        <f t="shared" si="22"/>
        <v>62.099999999999994</v>
      </c>
    </row>
    <row r="87" spans="1:30" x14ac:dyDescent="0.25">
      <c r="A87" s="25">
        <v>36180</v>
      </c>
      <c r="B87" s="25">
        <f t="shared" si="23"/>
        <v>3.0394560000000004</v>
      </c>
      <c r="D87" s="25">
        <v>8</v>
      </c>
      <c r="E87" s="25">
        <v>132.47999999999999</v>
      </c>
      <c r="F87" s="25">
        <v>16310.08</v>
      </c>
      <c r="H87" s="25">
        <v>102.84</v>
      </c>
      <c r="I87" s="25">
        <v>264.8</v>
      </c>
      <c r="J87" s="25">
        <v>-379.1</v>
      </c>
      <c r="L87" s="25">
        <v>134</v>
      </c>
      <c r="M87" s="25">
        <v>207</v>
      </c>
      <c r="N87" s="25">
        <v>422</v>
      </c>
      <c r="Q87" s="25">
        <f t="shared" si="12"/>
        <v>36180</v>
      </c>
      <c r="R87" s="25">
        <f t="shared" si="13"/>
        <v>3.0394560000000004</v>
      </c>
      <c r="T87" s="25">
        <f t="shared" si="14"/>
        <v>4.7885742187500002E-3</v>
      </c>
      <c r="U87" s="25">
        <f t="shared" si="15"/>
        <v>7.92987890625E-2</v>
      </c>
      <c r="V87" s="25">
        <f t="shared" si="16"/>
        <v>9.7627535742187508</v>
      </c>
      <c r="X87" s="25">
        <f t="shared" si="17"/>
        <v>0.78503816793893133</v>
      </c>
      <c r="Y87" s="25">
        <f t="shared" si="18"/>
        <v>2.0213740458015268</v>
      </c>
      <c r="Z87" s="25">
        <f t="shared" si="19"/>
        <v>-2.8938931297709924</v>
      </c>
      <c r="AB87" s="25">
        <f t="shared" si="20"/>
        <v>20.099999999999998</v>
      </c>
      <c r="AC87" s="25">
        <f t="shared" si="21"/>
        <v>31.049999999999997</v>
      </c>
      <c r="AD87" s="25">
        <f t="shared" si="22"/>
        <v>63.3</v>
      </c>
    </row>
    <row r="88" spans="1:30" x14ac:dyDescent="0.25">
      <c r="A88" s="25">
        <v>36208</v>
      </c>
      <c r="B88" s="25">
        <f t="shared" si="23"/>
        <v>3.0756360000000003</v>
      </c>
      <c r="D88" s="25">
        <v>-80</v>
      </c>
      <c r="E88" s="25">
        <v>-147.52000000000001</v>
      </c>
      <c r="F88" s="25">
        <v>16518.080000000002</v>
      </c>
      <c r="H88" s="25">
        <v>65.84</v>
      </c>
      <c r="I88" s="25">
        <v>-72.2</v>
      </c>
      <c r="J88" s="25">
        <v>-332.1</v>
      </c>
      <c r="L88" s="25">
        <v>129</v>
      </c>
      <c r="M88" s="25">
        <v>210</v>
      </c>
      <c r="N88" s="25">
        <v>418</v>
      </c>
      <c r="Q88" s="25">
        <f t="shared" si="12"/>
        <v>36208</v>
      </c>
      <c r="R88" s="25">
        <f t="shared" si="13"/>
        <v>3.0756360000000003</v>
      </c>
      <c r="T88" s="25">
        <f t="shared" si="14"/>
        <v>-4.7885742187500004E-2</v>
      </c>
      <c r="U88" s="25">
        <f t="shared" si="15"/>
        <v>-8.8301308593750016E-2</v>
      </c>
      <c r="V88" s="25">
        <f t="shared" si="16"/>
        <v>9.8872565039062508</v>
      </c>
      <c r="X88" s="25">
        <f t="shared" si="17"/>
        <v>0.50259541984732825</v>
      </c>
      <c r="Y88" s="25">
        <f t="shared" si="18"/>
        <v>-0.55114503816793892</v>
      </c>
      <c r="Z88" s="25">
        <f t="shared" si="19"/>
        <v>-2.5351145038167942</v>
      </c>
      <c r="AB88" s="25">
        <f t="shared" si="20"/>
        <v>19.349999999999998</v>
      </c>
      <c r="AC88" s="25">
        <f t="shared" si="21"/>
        <v>31.5</v>
      </c>
      <c r="AD88" s="25">
        <f t="shared" si="22"/>
        <v>62.699999999999996</v>
      </c>
    </row>
    <row r="89" spans="1:30" x14ac:dyDescent="0.25">
      <c r="A89" s="25">
        <v>36180</v>
      </c>
      <c r="B89" s="25">
        <f t="shared" si="23"/>
        <v>3.1118440000000001</v>
      </c>
      <c r="D89" s="25">
        <v>-72</v>
      </c>
      <c r="E89" s="25">
        <v>36.479999999999997</v>
      </c>
      <c r="F89" s="25">
        <v>16438.080000000002</v>
      </c>
      <c r="H89" s="25">
        <v>21.84</v>
      </c>
      <c r="I89" s="25">
        <v>-1.2</v>
      </c>
      <c r="J89" s="25">
        <v>-203.1</v>
      </c>
      <c r="L89" s="25">
        <v>139</v>
      </c>
      <c r="M89" s="25">
        <v>205</v>
      </c>
      <c r="N89" s="25">
        <v>420</v>
      </c>
      <c r="Q89" s="25">
        <f t="shared" si="12"/>
        <v>36180</v>
      </c>
      <c r="R89" s="25">
        <f t="shared" si="13"/>
        <v>3.1118440000000001</v>
      </c>
      <c r="T89" s="25">
        <f t="shared" si="14"/>
        <v>-4.3097167968750003E-2</v>
      </c>
      <c r="U89" s="25">
        <f t="shared" si="15"/>
        <v>2.1835898437499997E-2</v>
      </c>
      <c r="V89" s="25">
        <f t="shared" si="16"/>
        <v>9.8393707617187509</v>
      </c>
      <c r="X89" s="25">
        <f t="shared" si="17"/>
        <v>0.1667175572519084</v>
      </c>
      <c r="Y89" s="25">
        <f t="shared" si="18"/>
        <v>-9.1603053435114507E-3</v>
      </c>
      <c r="Z89" s="25">
        <f t="shared" si="19"/>
        <v>-1.550381679389313</v>
      </c>
      <c r="AB89" s="25">
        <f t="shared" si="20"/>
        <v>20.849999999999998</v>
      </c>
      <c r="AC89" s="25">
        <f t="shared" si="21"/>
        <v>30.75</v>
      </c>
      <c r="AD89" s="25">
        <f t="shared" si="22"/>
        <v>63</v>
      </c>
    </row>
    <row r="90" spans="1:30" x14ac:dyDescent="0.25">
      <c r="A90" s="25">
        <v>36060</v>
      </c>
      <c r="B90" s="25">
        <f t="shared" si="23"/>
        <v>3.1480239999999999</v>
      </c>
      <c r="D90" s="25">
        <v>64</v>
      </c>
      <c r="E90" s="25">
        <v>-163.52000000000001</v>
      </c>
      <c r="F90" s="25">
        <v>16310.08</v>
      </c>
      <c r="H90" s="25">
        <v>-143.16</v>
      </c>
      <c r="I90" s="25">
        <v>113.8</v>
      </c>
      <c r="J90" s="25">
        <v>398.9</v>
      </c>
      <c r="L90" s="25">
        <v>138</v>
      </c>
      <c r="M90" s="25">
        <v>201</v>
      </c>
      <c r="N90" s="25">
        <v>412</v>
      </c>
      <c r="Q90" s="25">
        <f t="shared" si="12"/>
        <v>36060</v>
      </c>
      <c r="R90" s="25">
        <f t="shared" si="13"/>
        <v>3.1480239999999999</v>
      </c>
      <c r="T90" s="25">
        <f t="shared" si="14"/>
        <v>3.8308593750000001E-2</v>
      </c>
      <c r="U90" s="25">
        <f t="shared" si="15"/>
        <v>-9.7878457031250005E-2</v>
      </c>
      <c r="V90" s="25">
        <f t="shared" si="16"/>
        <v>9.7627535742187508</v>
      </c>
      <c r="X90" s="25">
        <f t="shared" si="17"/>
        <v>-1.092824427480916</v>
      </c>
      <c r="Y90" s="25">
        <f t="shared" si="18"/>
        <v>0.86870229007633581</v>
      </c>
      <c r="Z90" s="25">
        <f t="shared" si="19"/>
        <v>3.0450381679389311</v>
      </c>
      <c r="AB90" s="25">
        <f t="shared" si="20"/>
        <v>20.7</v>
      </c>
      <c r="AC90" s="25">
        <f t="shared" si="21"/>
        <v>30.15</v>
      </c>
      <c r="AD90" s="25">
        <f t="shared" si="22"/>
        <v>61.8</v>
      </c>
    </row>
    <row r="91" spans="1:30" x14ac:dyDescent="0.25">
      <c r="A91" s="25">
        <v>36276</v>
      </c>
      <c r="B91" s="25">
        <f t="shared" si="23"/>
        <v>3.1840839999999999</v>
      </c>
      <c r="D91" s="25">
        <v>80</v>
      </c>
      <c r="E91" s="25">
        <v>-19.52</v>
      </c>
      <c r="F91" s="25">
        <v>16390.080000000002</v>
      </c>
      <c r="H91" s="25">
        <v>-231.16</v>
      </c>
      <c r="I91" s="25">
        <v>327.8</v>
      </c>
      <c r="J91" s="25">
        <v>-205.1</v>
      </c>
      <c r="L91" s="25">
        <v>137</v>
      </c>
      <c r="M91" s="25">
        <v>207</v>
      </c>
      <c r="N91" s="25">
        <v>427</v>
      </c>
      <c r="Q91" s="25">
        <f t="shared" si="12"/>
        <v>36276</v>
      </c>
      <c r="R91" s="25">
        <f t="shared" si="13"/>
        <v>3.1840839999999999</v>
      </c>
      <c r="T91" s="25">
        <f t="shared" si="14"/>
        <v>4.7885742187500004E-2</v>
      </c>
      <c r="U91" s="25">
        <f t="shared" si="15"/>
        <v>-1.168412109375E-2</v>
      </c>
      <c r="V91" s="25">
        <f t="shared" si="16"/>
        <v>9.8106393164062506</v>
      </c>
      <c r="X91" s="25">
        <f t="shared" si="17"/>
        <v>-1.7645801526717557</v>
      </c>
      <c r="Y91" s="25">
        <f t="shared" si="18"/>
        <v>2.502290076335878</v>
      </c>
      <c r="Z91" s="25">
        <f t="shared" si="19"/>
        <v>-1.5656488549618319</v>
      </c>
      <c r="AB91" s="25">
        <f t="shared" si="20"/>
        <v>20.55</v>
      </c>
      <c r="AC91" s="25">
        <f t="shared" si="21"/>
        <v>31.049999999999997</v>
      </c>
      <c r="AD91" s="25">
        <f t="shared" si="22"/>
        <v>64.05</v>
      </c>
    </row>
    <row r="92" spans="1:30" x14ac:dyDescent="0.25">
      <c r="A92" s="25">
        <v>36216</v>
      </c>
      <c r="B92" s="25">
        <f t="shared" si="23"/>
        <v>3.2203599999999999</v>
      </c>
      <c r="D92" s="25">
        <v>-16</v>
      </c>
      <c r="E92" s="25">
        <v>-107.52</v>
      </c>
      <c r="F92" s="25">
        <v>16510.080000000002</v>
      </c>
      <c r="H92" s="25">
        <v>88.84</v>
      </c>
      <c r="I92" s="25">
        <v>-26.2</v>
      </c>
      <c r="J92" s="25">
        <v>-63.1</v>
      </c>
      <c r="L92" s="25">
        <v>129</v>
      </c>
      <c r="M92" s="25">
        <v>210</v>
      </c>
      <c r="N92" s="25">
        <v>420</v>
      </c>
      <c r="Q92" s="25">
        <f t="shared" si="12"/>
        <v>36216</v>
      </c>
      <c r="R92" s="25">
        <f t="shared" si="13"/>
        <v>3.2203599999999999</v>
      </c>
      <c r="T92" s="25">
        <f t="shared" si="14"/>
        <v>-9.5771484375000004E-3</v>
      </c>
      <c r="U92" s="25">
        <f t="shared" si="15"/>
        <v>-6.4358437500000004E-2</v>
      </c>
      <c r="V92" s="25">
        <f t="shared" si="16"/>
        <v>9.8824679296875022</v>
      </c>
      <c r="X92" s="25">
        <f t="shared" si="17"/>
        <v>0.67816793893129779</v>
      </c>
      <c r="Y92" s="25">
        <f t="shared" si="18"/>
        <v>-0.19999999999999998</v>
      </c>
      <c r="Z92" s="25">
        <f t="shared" si="19"/>
        <v>-0.4816793893129771</v>
      </c>
      <c r="AB92" s="25">
        <f t="shared" si="20"/>
        <v>19.349999999999998</v>
      </c>
      <c r="AC92" s="25">
        <f t="shared" si="21"/>
        <v>31.5</v>
      </c>
      <c r="AD92" s="25">
        <f t="shared" si="22"/>
        <v>63</v>
      </c>
    </row>
    <row r="93" spans="1:30" x14ac:dyDescent="0.25">
      <c r="A93" s="25">
        <v>36124</v>
      </c>
      <c r="B93" s="25">
        <f t="shared" si="23"/>
        <v>3.2565759999999999</v>
      </c>
      <c r="D93" s="25">
        <v>-72</v>
      </c>
      <c r="E93" s="25">
        <v>-75.52</v>
      </c>
      <c r="F93" s="25">
        <v>16286.08</v>
      </c>
      <c r="H93" s="25">
        <v>11.84</v>
      </c>
      <c r="I93" s="25">
        <v>337.8</v>
      </c>
      <c r="J93" s="25">
        <v>173.9</v>
      </c>
      <c r="L93" s="25">
        <v>140</v>
      </c>
      <c r="M93" s="25">
        <v>206</v>
      </c>
      <c r="N93" s="25">
        <v>404</v>
      </c>
      <c r="Q93" s="25">
        <f t="shared" si="12"/>
        <v>36124</v>
      </c>
      <c r="R93" s="25">
        <f t="shared" si="13"/>
        <v>3.2565759999999999</v>
      </c>
      <c r="T93" s="25">
        <f t="shared" si="14"/>
        <v>-4.3097167968750003E-2</v>
      </c>
      <c r="U93" s="25">
        <f t="shared" si="15"/>
        <v>-4.5204140625E-2</v>
      </c>
      <c r="V93" s="25">
        <f t="shared" si="16"/>
        <v>9.7483878515624998</v>
      </c>
      <c r="X93" s="25">
        <f t="shared" si="17"/>
        <v>9.0381679389312977E-2</v>
      </c>
      <c r="Y93" s="25">
        <f t="shared" si="18"/>
        <v>2.5786259541984733</v>
      </c>
      <c r="Z93" s="25">
        <f t="shared" si="19"/>
        <v>1.3274809160305343</v>
      </c>
      <c r="AB93" s="25">
        <f t="shared" si="20"/>
        <v>21</v>
      </c>
      <c r="AC93" s="25">
        <f t="shared" si="21"/>
        <v>30.9</v>
      </c>
      <c r="AD93" s="25">
        <f t="shared" si="22"/>
        <v>60.599999999999994</v>
      </c>
    </row>
    <row r="94" spans="1:30" x14ac:dyDescent="0.25">
      <c r="A94" s="25">
        <v>36160</v>
      </c>
      <c r="B94" s="25">
        <f t="shared" si="23"/>
        <v>3.2927</v>
      </c>
      <c r="D94" s="25">
        <v>48</v>
      </c>
      <c r="E94" s="25">
        <v>-3.52</v>
      </c>
      <c r="F94" s="25">
        <v>16390.080000000002</v>
      </c>
      <c r="H94" s="25">
        <v>-223.16</v>
      </c>
      <c r="I94" s="25">
        <v>324.8</v>
      </c>
      <c r="J94" s="25">
        <v>-161.1</v>
      </c>
      <c r="L94" s="25">
        <v>134</v>
      </c>
      <c r="M94" s="25">
        <v>202</v>
      </c>
      <c r="N94" s="25">
        <v>418</v>
      </c>
      <c r="Q94" s="25">
        <f t="shared" si="12"/>
        <v>36160</v>
      </c>
      <c r="R94" s="25">
        <f t="shared" si="13"/>
        <v>3.2927</v>
      </c>
      <c r="T94" s="25">
        <f t="shared" si="14"/>
        <v>2.8731445312499999E-2</v>
      </c>
      <c r="U94" s="25">
        <f t="shared" si="15"/>
        <v>-2.10697265625E-3</v>
      </c>
      <c r="V94" s="25">
        <f t="shared" si="16"/>
        <v>9.8106393164062506</v>
      </c>
      <c r="X94" s="25">
        <f t="shared" si="17"/>
        <v>-1.7035114503816793</v>
      </c>
      <c r="Y94" s="25">
        <f t="shared" si="18"/>
        <v>2.4793893129770992</v>
      </c>
      <c r="Z94" s="25">
        <f t="shared" si="19"/>
        <v>-1.2297709923664122</v>
      </c>
      <c r="AB94" s="25">
        <f t="shared" si="20"/>
        <v>20.099999999999998</v>
      </c>
      <c r="AC94" s="25">
        <f t="shared" si="21"/>
        <v>30.299999999999997</v>
      </c>
      <c r="AD94" s="25">
        <f t="shared" si="22"/>
        <v>62.699999999999996</v>
      </c>
    </row>
    <row r="95" spans="1:30" x14ac:dyDescent="0.25">
      <c r="A95" s="25">
        <v>36172</v>
      </c>
      <c r="B95" s="25">
        <f t="shared" si="23"/>
        <v>3.3288600000000002</v>
      </c>
      <c r="D95" s="25">
        <v>144</v>
      </c>
      <c r="E95" s="25">
        <v>-35.520000000000003</v>
      </c>
      <c r="F95" s="25">
        <v>16438.080000000002</v>
      </c>
      <c r="H95" s="25">
        <v>116.84</v>
      </c>
      <c r="I95" s="25">
        <v>153.80000000000001</v>
      </c>
      <c r="J95" s="25">
        <v>-233.1</v>
      </c>
      <c r="L95" s="25">
        <v>128</v>
      </c>
      <c r="M95" s="25">
        <v>203</v>
      </c>
      <c r="N95" s="25">
        <v>421</v>
      </c>
      <c r="Q95" s="25">
        <f t="shared" si="12"/>
        <v>36172</v>
      </c>
      <c r="R95" s="25">
        <f t="shared" si="13"/>
        <v>3.3288600000000002</v>
      </c>
      <c r="T95" s="25">
        <f t="shared" si="14"/>
        <v>8.6194335937500005E-2</v>
      </c>
      <c r="U95" s="25">
        <f t="shared" si="15"/>
        <v>-2.1261269531250002E-2</v>
      </c>
      <c r="V95" s="25">
        <f t="shared" si="16"/>
        <v>9.8393707617187509</v>
      </c>
      <c r="X95" s="25">
        <f t="shared" si="17"/>
        <v>0.89190839694656487</v>
      </c>
      <c r="Y95" s="25">
        <f t="shared" si="18"/>
        <v>1.1740458015267177</v>
      </c>
      <c r="Z95" s="25">
        <f t="shared" si="19"/>
        <v>-1.7793893129770992</v>
      </c>
      <c r="AB95" s="25">
        <f t="shared" si="20"/>
        <v>19.2</v>
      </c>
      <c r="AC95" s="25">
        <f t="shared" si="21"/>
        <v>30.45</v>
      </c>
      <c r="AD95" s="25">
        <f t="shared" si="22"/>
        <v>63.15</v>
      </c>
    </row>
    <row r="96" spans="1:30" x14ac:dyDescent="0.25">
      <c r="A96" s="25">
        <v>36264</v>
      </c>
      <c r="B96" s="25">
        <f t="shared" si="23"/>
        <v>3.3650320000000002</v>
      </c>
      <c r="D96" s="25">
        <v>-80</v>
      </c>
      <c r="E96" s="25">
        <v>36.479999999999997</v>
      </c>
      <c r="F96" s="25">
        <v>16526.080000000002</v>
      </c>
      <c r="H96" s="25">
        <v>-108.16</v>
      </c>
      <c r="I96" s="25">
        <v>108.8</v>
      </c>
      <c r="J96" s="25">
        <v>-373.1</v>
      </c>
      <c r="L96" s="25">
        <v>139</v>
      </c>
      <c r="M96" s="25">
        <v>202</v>
      </c>
      <c r="N96" s="25">
        <v>408</v>
      </c>
      <c r="Q96" s="25">
        <f t="shared" si="12"/>
        <v>36264</v>
      </c>
      <c r="R96" s="25">
        <f t="shared" si="13"/>
        <v>3.3650320000000002</v>
      </c>
      <c r="T96" s="25">
        <f t="shared" si="14"/>
        <v>-4.7885742187500004E-2</v>
      </c>
      <c r="U96" s="25">
        <f t="shared" si="15"/>
        <v>2.1835898437499997E-2</v>
      </c>
      <c r="V96" s="25">
        <f t="shared" si="16"/>
        <v>9.8920450781250011</v>
      </c>
      <c r="X96" s="25">
        <f t="shared" si="17"/>
        <v>-0.82564885496183205</v>
      </c>
      <c r="Y96" s="25">
        <f t="shared" si="18"/>
        <v>0.83053435114503815</v>
      </c>
      <c r="Z96" s="25">
        <f t="shared" si="19"/>
        <v>-2.8480916030534353</v>
      </c>
      <c r="AB96" s="25">
        <f t="shared" si="20"/>
        <v>20.849999999999998</v>
      </c>
      <c r="AC96" s="25">
        <f t="shared" si="21"/>
        <v>30.299999999999997</v>
      </c>
      <c r="AD96" s="25">
        <f t="shared" si="22"/>
        <v>61.199999999999996</v>
      </c>
    </row>
    <row r="97" spans="1:30" x14ac:dyDescent="0.25">
      <c r="A97" s="25">
        <v>36216</v>
      </c>
      <c r="B97" s="25">
        <f t="shared" si="23"/>
        <v>3.4012960000000003</v>
      </c>
      <c r="D97" s="25">
        <v>-232</v>
      </c>
      <c r="E97" s="25">
        <v>-275.52</v>
      </c>
      <c r="F97" s="25">
        <v>16534.080000000002</v>
      </c>
      <c r="H97" s="25">
        <v>-46.16</v>
      </c>
      <c r="I97" s="25">
        <v>-280.2</v>
      </c>
      <c r="J97" s="25">
        <v>-113.1</v>
      </c>
      <c r="L97" s="25">
        <v>135</v>
      </c>
      <c r="M97" s="25">
        <v>203</v>
      </c>
      <c r="N97" s="25">
        <v>414</v>
      </c>
      <c r="Q97" s="25">
        <f t="shared" si="12"/>
        <v>36216</v>
      </c>
      <c r="R97" s="25">
        <f t="shared" si="13"/>
        <v>3.4012960000000003</v>
      </c>
      <c r="T97" s="25">
        <f t="shared" si="14"/>
        <v>-0.13886865234375001</v>
      </c>
      <c r="U97" s="25">
        <f t="shared" si="15"/>
        <v>-0.16491849609375001</v>
      </c>
      <c r="V97" s="25">
        <f t="shared" si="16"/>
        <v>9.8968336523437515</v>
      </c>
      <c r="X97" s="25">
        <f t="shared" si="17"/>
        <v>-0.35236641221374043</v>
      </c>
      <c r="Y97" s="25">
        <f t="shared" si="18"/>
        <v>-2.1389312977099237</v>
      </c>
      <c r="Z97" s="25">
        <f t="shared" si="19"/>
        <v>-0.86335877862595412</v>
      </c>
      <c r="AB97" s="25">
        <f t="shared" si="20"/>
        <v>20.25</v>
      </c>
      <c r="AC97" s="25">
        <f t="shared" si="21"/>
        <v>30.45</v>
      </c>
      <c r="AD97" s="25">
        <f t="shared" si="22"/>
        <v>62.099999999999994</v>
      </c>
    </row>
    <row r="98" spans="1:30" x14ac:dyDescent="0.25">
      <c r="A98" s="25">
        <v>36300</v>
      </c>
      <c r="B98" s="25">
        <f t="shared" si="23"/>
        <v>3.4375120000000003</v>
      </c>
      <c r="D98" s="25">
        <v>0</v>
      </c>
      <c r="E98" s="25">
        <v>-3.52</v>
      </c>
      <c r="F98" s="25">
        <v>16358.08</v>
      </c>
      <c r="H98" s="25">
        <v>-67.16</v>
      </c>
      <c r="I98" s="25">
        <v>-136.19999999999999</v>
      </c>
      <c r="J98" s="25">
        <v>-317.10000000000002</v>
      </c>
      <c r="L98" s="25">
        <v>135</v>
      </c>
      <c r="M98" s="25">
        <v>203</v>
      </c>
      <c r="N98" s="25">
        <v>412</v>
      </c>
      <c r="Q98" s="25">
        <f t="shared" si="12"/>
        <v>36300</v>
      </c>
      <c r="R98" s="25">
        <f t="shared" si="13"/>
        <v>3.4375120000000003</v>
      </c>
      <c r="T98" s="25">
        <f t="shared" si="14"/>
        <v>0</v>
      </c>
      <c r="U98" s="25">
        <f t="shared" si="15"/>
        <v>-2.10697265625E-3</v>
      </c>
      <c r="V98" s="25">
        <f t="shared" si="16"/>
        <v>9.7914850195312511</v>
      </c>
      <c r="X98" s="25">
        <f t="shared" si="17"/>
        <v>-0.51267175572519086</v>
      </c>
      <c r="Y98" s="25">
        <f t="shared" si="18"/>
        <v>-1.0396946564885496</v>
      </c>
      <c r="Z98" s="25">
        <f t="shared" si="19"/>
        <v>-2.4206106870229007</v>
      </c>
      <c r="AB98" s="25">
        <f t="shared" si="20"/>
        <v>20.25</v>
      </c>
      <c r="AC98" s="25">
        <f t="shared" si="21"/>
        <v>30.45</v>
      </c>
      <c r="AD98" s="25">
        <f t="shared" si="22"/>
        <v>61.8</v>
      </c>
    </row>
    <row r="99" spans="1:30" x14ac:dyDescent="0.25">
      <c r="A99" s="25">
        <v>36060</v>
      </c>
      <c r="B99" s="25">
        <f t="shared" si="23"/>
        <v>3.4738120000000006</v>
      </c>
      <c r="D99" s="25">
        <v>-96</v>
      </c>
      <c r="E99" s="25">
        <v>172.48</v>
      </c>
      <c r="F99" s="25">
        <v>16454.080000000002</v>
      </c>
      <c r="H99" s="25">
        <v>-129.16</v>
      </c>
      <c r="I99" s="25">
        <v>-45.2</v>
      </c>
      <c r="J99" s="25">
        <v>-117.1</v>
      </c>
      <c r="L99" s="25">
        <v>131</v>
      </c>
      <c r="M99" s="25">
        <v>216</v>
      </c>
      <c r="N99" s="25">
        <v>416</v>
      </c>
      <c r="Q99" s="25">
        <f t="shared" si="12"/>
        <v>36060</v>
      </c>
      <c r="R99" s="25">
        <f t="shared" si="13"/>
        <v>3.4738120000000006</v>
      </c>
      <c r="T99" s="25">
        <f t="shared" si="14"/>
        <v>-5.7462890624999999E-2</v>
      </c>
      <c r="U99" s="25">
        <f t="shared" si="15"/>
        <v>0.10324166015625</v>
      </c>
      <c r="V99" s="25">
        <f t="shared" si="16"/>
        <v>9.8489479101562516</v>
      </c>
      <c r="X99" s="25">
        <f t="shared" si="17"/>
        <v>-0.98595419847328236</v>
      </c>
      <c r="Y99" s="25">
        <f t="shared" si="18"/>
        <v>-0.34503816793893133</v>
      </c>
      <c r="Z99" s="25">
        <f t="shared" si="19"/>
        <v>-0.89389312977099233</v>
      </c>
      <c r="AB99" s="25">
        <f t="shared" si="20"/>
        <v>19.649999999999999</v>
      </c>
      <c r="AC99" s="25">
        <f t="shared" si="21"/>
        <v>32.4</v>
      </c>
      <c r="AD99" s="25">
        <f t="shared" si="22"/>
        <v>62.4</v>
      </c>
    </row>
    <row r="100" spans="1:30" x14ac:dyDescent="0.25">
      <c r="A100" s="25">
        <v>36216</v>
      </c>
      <c r="B100" s="25">
        <f t="shared" si="23"/>
        <v>3.5098720000000005</v>
      </c>
      <c r="D100" s="25">
        <v>176</v>
      </c>
      <c r="E100" s="25">
        <v>116.48</v>
      </c>
      <c r="F100" s="25">
        <v>16286.08</v>
      </c>
      <c r="H100" s="25">
        <v>11.84</v>
      </c>
      <c r="I100" s="25">
        <v>288.8</v>
      </c>
      <c r="J100" s="25">
        <v>97.9</v>
      </c>
      <c r="L100" s="25">
        <v>141</v>
      </c>
      <c r="M100" s="25">
        <v>212</v>
      </c>
      <c r="N100" s="25">
        <v>418</v>
      </c>
      <c r="Q100" s="25">
        <f t="shared" si="12"/>
        <v>36216</v>
      </c>
      <c r="R100" s="25">
        <f t="shared" si="13"/>
        <v>3.5098720000000005</v>
      </c>
      <c r="T100" s="25">
        <f t="shared" si="14"/>
        <v>0.10534863281250001</v>
      </c>
      <c r="U100" s="25">
        <f t="shared" si="15"/>
        <v>6.9721640625000011E-2</v>
      </c>
      <c r="V100" s="25">
        <f t="shared" si="16"/>
        <v>9.7483878515624998</v>
      </c>
      <c r="X100" s="25">
        <f t="shared" si="17"/>
        <v>9.0381679389312977E-2</v>
      </c>
      <c r="Y100" s="25">
        <f t="shared" si="18"/>
        <v>2.2045801526717557</v>
      </c>
      <c r="Z100" s="25">
        <f t="shared" si="19"/>
        <v>0.74732824427480915</v>
      </c>
      <c r="AB100" s="25">
        <f t="shared" si="20"/>
        <v>21.15</v>
      </c>
      <c r="AC100" s="25">
        <f t="shared" si="21"/>
        <v>31.799999999999997</v>
      </c>
      <c r="AD100" s="25">
        <f t="shared" si="22"/>
        <v>62.699999999999996</v>
      </c>
    </row>
    <row r="101" spans="1:30" x14ac:dyDescent="0.25">
      <c r="A101" s="25">
        <v>36192</v>
      </c>
      <c r="B101" s="25">
        <f t="shared" si="23"/>
        <v>3.5460880000000006</v>
      </c>
      <c r="D101" s="25">
        <v>88</v>
      </c>
      <c r="E101" s="25">
        <v>-51.52</v>
      </c>
      <c r="F101" s="25">
        <v>16406.080000000002</v>
      </c>
      <c r="H101" s="25">
        <v>-11.16</v>
      </c>
      <c r="I101" s="25">
        <v>-62.2</v>
      </c>
      <c r="J101" s="25">
        <v>-82.1</v>
      </c>
      <c r="L101" s="25">
        <v>138</v>
      </c>
      <c r="M101" s="25">
        <v>201</v>
      </c>
      <c r="N101" s="25">
        <v>409</v>
      </c>
      <c r="Q101" s="25">
        <f t="shared" si="12"/>
        <v>36192</v>
      </c>
      <c r="R101" s="25">
        <f t="shared" si="13"/>
        <v>3.5460880000000006</v>
      </c>
      <c r="T101" s="25">
        <f t="shared" si="14"/>
        <v>5.2674316406250005E-2</v>
      </c>
      <c r="U101" s="25">
        <f t="shared" si="15"/>
        <v>-3.0838417968750004E-2</v>
      </c>
      <c r="V101" s="25">
        <f t="shared" si="16"/>
        <v>9.8202164648437513</v>
      </c>
      <c r="X101" s="25">
        <f t="shared" si="17"/>
        <v>-8.5190839694656489E-2</v>
      </c>
      <c r="Y101" s="25">
        <f t="shared" si="18"/>
        <v>-0.47480916030534354</v>
      </c>
      <c r="Z101" s="25">
        <f t="shared" si="19"/>
        <v>-0.62671755725190836</v>
      </c>
      <c r="AB101" s="25">
        <f t="shared" si="20"/>
        <v>20.7</v>
      </c>
      <c r="AC101" s="25">
        <f t="shared" si="21"/>
        <v>30.15</v>
      </c>
      <c r="AD101" s="25">
        <f t="shared" si="22"/>
        <v>61.349999999999994</v>
      </c>
    </row>
    <row r="102" spans="1:30" x14ac:dyDescent="0.25">
      <c r="A102" s="25">
        <v>36076</v>
      </c>
      <c r="B102" s="25">
        <f t="shared" si="23"/>
        <v>3.5822800000000004</v>
      </c>
      <c r="D102" s="25">
        <v>152</v>
      </c>
      <c r="E102" s="25">
        <v>36.479999999999997</v>
      </c>
      <c r="F102" s="25">
        <v>16342.08</v>
      </c>
      <c r="H102" s="25">
        <v>262.83999999999997</v>
      </c>
      <c r="I102" s="25">
        <v>146.80000000000001</v>
      </c>
      <c r="J102" s="25">
        <v>-170.1</v>
      </c>
      <c r="L102" s="25">
        <v>135</v>
      </c>
      <c r="M102" s="25">
        <v>211</v>
      </c>
      <c r="N102" s="25">
        <v>419</v>
      </c>
      <c r="Q102" s="25">
        <f t="shared" si="12"/>
        <v>36076</v>
      </c>
      <c r="R102" s="25">
        <f t="shared" si="13"/>
        <v>3.5822800000000004</v>
      </c>
      <c r="T102" s="25">
        <f t="shared" si="14"/>
        <v>9.0982910156249999E-2</v>
      </c>
      <c r="U102" s="25">
        <f t="shared" si="15"/>
        <v>2.1835898437499997E-2</v>
      </c>
      <c r="V102" s="25">
        <f t="shared" si="16"/>
        <v>9.7819078710937504</v>
      </c>
      <c r="X102" s="25">
        <f t="shared" si="17"/>
        <v>2.0064122137404579</v>
      </c>
      <c r="Y102" s="25">
        <f t="shared" si="18"/>
        <v>1.1206106870229009</v>
      </c>
      <c r="Z102" s="25">
        <f t="shared" si="19"/>
        <v>-1.2984732824427481</v>
      </c>
      <c r="AB102" s="25">
        <f t="shared" si="20"/>
        <v>20.25</v>
      </c>
      <c r="AC102" s="25">
        <f t="shared" si="21"/>
        <v>31.65</v>
      </c>
      <c r="AD102" s="25">
        <f t="shared" si="22"/>
        <v>62.849999999999994</v>
      </c>
    </row>
    <row r="103" spans="1:30" x14ac:dyDescent="0.25">
      <c r="A103" s="25">
        <v>36256</v>
      </c>
      <c r="B103" s="25">
        <f t="shared" si="23"/>
        <v>3.6183560000000003</v>
      </c>
      <c r="D103" s="25">
        <v>-32</v>
      </c>
      <c r="E103" s="25">
        <v>60.48</v>
      </c>
      <c r="F103" s="25">
        <v>16422.080000000002</v>
      </c>
      <c r="H103" s="25">
        <v>-146.16</v>
      </c>
      <c r="I103" s="25">
        <v>247.8</v>
      </c>
      <c r="J103" s="25">
        <v>-112.1</v>
      </c>
      <c r="L103" s="25">
        <v>132</v>
      </c>
      <c r="M103" s="25">
        <v>210</v>
      </c>
      <c r="N103" s="25">
        <v>413</v>
      </c>
      <c r="Q103" s="25">
        <f t="shared" si="12"/>
        <v>36256</v>
      </c>
      <c r="R103" s="25">
        <f t="shared" si="13"/>
        <v>3.6183560000000003</v>
      </c>
      <c r="T103" s="25">
        <f t="shared" si="14"/>
        <v>-1.9154296875000001E-2</v>
      </c>
      <c r="U103" s="25">
        <f t="shared" si="15"/>
        <v>3.6201621093749997E-2</v>
      </c>
      <c r="V103" s="25">
        <f t="shared" si="16"/>
        <v>9.829793613281252</v>
      </c>
      <c r="X103" s="25">
        <f t="shared" si="17"/>
        <v>-1.1157251908396946</v>
      </c>
      <c r="Y103" s="25">
        <f t="shared" si="18"/>
        <v>1.8916030534351147</v>
      </c>
      <c r="Z103" s="25">
        <f t="shared" si="19"/>
        <v>-0.85572519083969456</v>
      </c>
      <c r="AB103" s="25">
        <f t="shared" si="20"/>
        <v>19.8</v>
      </c>
      <c r="AC103" s="25">
        <f t="shared" si="21"/>
        <v>31.5</v>
      </c>
      <c r="AD103" s="25">
        <f t="shared" si="22"/>
        <v>61.949999999999996</v>
      </c>
    </row>
    <row r="104" spans="1:30" x14ac:dyDescent="0.25">
      <c r="A104" s="25">
        <v>36216</v>
      </c>
      <c r="B104" s="25">
        <f t="shared" si="23"/>
        <v>3.6546120000000002</v>
      </c>
      <c r="D104" s="25">
        <v>80</v>
      </c>
      <c r="E104" s="25">
        <v>-27.52</v>
      </c>
      <c r="F104" s="25">
        <v>16358.08</v>
      </c>
      <c r="H104" s="25">
        <v>5.84</v>
      </c>
      <c r="I104" s="25">
        <v>144.80000000000001</v>
      </c>
      <c r="J104" s="25">
        <v>222.9</v>
      </c>
      <c r="L104" s="25">
        <v>134</v>
      </c>
      <c r="M104" s="25">
        <v>210</v>
      </c>
      <c r="N104" s="25">
        <v>418</v>
      </c>
      <c r="Q104" s="25">
        <f t="shared" si="12"/>
        <v>36216</v>
      </c>
      <c r="R104" s="25">
        <f t="shared" si="13"/>
        <v>3.6546120000000002</v>
      </c>
      <c r="T104" s="25">
        <f t="shared" si="14"/>
        <v>4.7885742187500004E-2</v>
      </c>
      <c r="U104" s="25">
        <f t="shared" si="15"/>
        <v>-1.6472695312500001E-2</v>
      </c>
      <c r="V104" s="25">
        <f t="shared" si="16"/>
        <v>9.7914850195312511</v>
      </c>
      <c r="X104" s="25">
        <f t="shared" si="17"/>
        <v>4.4580152671755725E-2</v>
      </c>
      <c r="Y104" s="25">
        <f t="shared" si="18"/>
        <v>1.1053435114503818</v>
      </c>
      <c r="Z104" s="25">
        <f t="shared" si="19"/>
        <v>1.7015267175572519</v>
      </c>
      <c r="AB104" s="25">
        <f t="shared" si="20"/>
        <v>20.099999999999998</v>
      </c>
      <c r="AC104" s="25">
        <f t="shared" si="21"/>
        <v>31.5</v>
      </c>
      <c r="AD104" s="25">
        <f t="shared" si="22"/>
        <v>62.699999999999996</v>
      </c>
    </row>
    <row r="105" spans="1:30" x14ac:dyDescent="0.25">
      <c r="A105" s="25">
        <v>36100</v>
      </c>
      <c r="B105" s="25">
        <f t="shared" si="23"/>
        <v>3.6908280000000002</v>
      </c>
      <c r="D105" s="25">
        <v>184</v>
      </c>
      <c r="E105" s="25">
        <v>60.48</v>
      </c>
      <c r="F105" s="25">
        <v>16430.080000000002</v>
      </c>
      <c r="H105" s="25">
        <v>-114.16</v>
      </c>
      <c r="I105" s="25">
        <v>391.8</v>
      </c>
      <c r="J105" s="25">
        <v>-116.1</v>
      </c>
      <c r="L105" s="25">
        <v>128</v>
      </c>
      <c r="M105" s="25">
        <v>208</v>
      </c>
      <c r="N105" s="25">
        <v>407</v>
      </c>
      <c r="Q105" s="25">
        <f t="shared" si="12"/>
        <v>36100</v>
      </c>
      <c r="R105" s="25">
        <f t="shared" si="13"/>
        <v>3.6908280000000002</v>
      </c>
      <c r="T105" s="25">
        <f t="shared" si="14"/>
        <v>0.11013720703125</v>
      </c>
      <c r="U105" s="25">
        <f t="shared" si="15"/>
        <v>3.6201621093749997E-2</v>
      </c>
      <c r="V105" s="25">
        <f t="shared" si="16"/>
        <v>9.8345821875000006</v>
      </c>
      <c r="X105" s="25">
        <f t="shared" si="17"/>
        <v>-0.87145038167938926</v>
      </c>
      <c r="Y105" s="25">
        <f t="shared" si="18"/>
        <v>2.9908396946564886</v>
      </c>
      <c r="Z105" s="25">
        <f t="shared" si="19"/>
        <v>-0.88625954198473278</v>
      </c>
      <c r="AB105" s="25">
        <f t="shared" si="20"/>
        <v>19.2</v>
      </c>
      <c r="AC105" s="25">
        <f t="shared" si="21"/>
        <v>31.2</v>
      </c>
      <c r="AD105" s="25">
        <f t="shared" si="22"/>
        <v>61.05</v>
      </c>
    </row>
    <row r="106" spans="1:30" x14ac:dyDescent="0.25">
      <c r="A106" s="25">
        <v>36264</v>
      </c>
      <c r="B106" s="25">
        <f t="shared" si="23"/>
        <v>3.726928</v>
      </c>
      <c r="D106" s="25">
        <v>0</v>
      </c>
      <c r="E106" s="25">
        <v>-107.52</v>
      </c>
      <c r="F106" s="25">
        <v>16350.08</v>
      </c>
      <c r="H106" s="25">
        <v>286.83999999999997</v>
      </c>
      <c r="I106" s="25">
        <v>60.8</v>
      </c>
      <c r="J106" s="25">
        <v>-261.10000000000002</v>
      </c>
      <c r="L106" s="25">
        <v>143</v>
      </c>
      <c r="M106" s="25">
        <v>203</v>
      </c>
      <c r="N106" s="25">
        <v>416</v>
      </c>
      <c r="Q106" s="25">
        <f t="shared" si="12"/>
        <v>36264</v>
      </c>
      <c r="R106" s="25">
        <f t="shared" si="13"/>
        <v>3.726928</v>
      </c>
      <c r="T106" s="25">
        <f t="shared" si="14"/>
        <v>0</v>
      </c>
      <c r="U106" s="25">
        <f t="shared" si="15"/>
        <v>-6.4358437500000004E-2</v>
      </c>
      <c r="V106" s="25">
        <f t="shared" si="16"/>
        <v>9.7866964453125007</v>
      </c>
      <c r="X106" s="25">
        <f t="shared" si="17"/>
        <v>2.1896183206106867</v>
      </c>
      <c r="Y106" s="25">
        <f t="shared" si="18"/>
        <v>0.46412213740458014</v>
      </c>
      <c r="Z106" s="25">
        <f t="shared" si="19"/>
        <v>-1.9931297709923665</v>
      </c>
      <c r="AB106" s="25">
        <f t="shared" si="20"/>
        <v>21.45</v>
      </c>
      <c r="AC106" s="25">
        <f t="shared" si="21"/>
        <v>30.45</v>
      </c>
      <c r="AD106" s="25">
        <f t="shared" si="22"/>
        <v>62.4</v>
      </c>
    </row>
    <row r="107" spans="1:30" x14ac:dyDescent="0.25">
      <c r="A107" s="25">
        <v>36152</v>
      </c>
      <c r="B107" s="25">
        <f t="shared" si="23"/>
        <v>3.7631920000000001</v>
      </c>
      <c r="D107" s="25">
        <v>-72</v>
      </c>
      <c r="E107" s="25">
        <v>220.48</v>
      </c>
      <c r="F107" s="25">
        <v>16342.08</v>
      </c>
      <c r="H107" s="25">
        <v>66.84</v>
      </c>
      <c r="I107" s="25">
        <v>-222.2</v>
      </c>
      <c r="J107" s="25">
        <v>26.9</v>
      </c>
      <c r="L107" s="25">
        <v>131</v>
      </c>
      <c r="M107" s="25">
        <v>203</v>
      </c>
      <c r="N107" s="25">
        <v>419</v>
      </c>
      <c r="Q107" s="25">
        <f t="shared" si="12"/>
        <v>36152</v>
      </c>
      <c r="R107" s="25">
        <f t="shared" si="13"/>
        <v>3.7631920000000001</v>
      </c>
      <c r="T107" s="25">
        <f t="shared" si="14"/>
        <v>-4.3097167968750003E-2</v>
      </c>
      <c r="U107" s="25">
        <f t="shared" si="15"/>
        <v>0.13197310546874999</v>
      </c>
      <c r="V107" s="25">
        <f t="shared" si="16"/>
        <v>9.7819078710937504</v>
      </c>
      <c r="X107" s="25">
        <f t="shared" si="17"/>
        <v>0.51022900763358781</v>
      </c>
      <c r="Y107" s="25">
        <f t="shared" si="18"/>
        <v>-1.6961832061068702</v>
      </c>
      <c r="Z107" s="25">
        <f t="shared" si="19"/>
        <v>0.20534351145038165</v>
      </c>
      <c r="AB107" s="25">
        <f t="shared" si="20"/>
        <v>19.649999999999999</v>
      </c>
      <c r="AC107" s="25">
        <f t="shared" si="21"/>
        <v>30.45</v>
      </c>
      <c r="AD107" s="25">
        <f t="shared" si="22"/>
        <v>62.849999999999994</v>
      </c>
    </row>
    <row r="108" spans="1:30" x14ac:dyDescent="0.25">
      <c r="A108" s="25">
        <v>36156</v>
      </c>
      <c r="B108" s="25">
        <f t="shared" si="23"/>
        <v>3.7993440000000001</v>
      </c>
      <c r="D108" s="25">
        <v>16</v>
      </c>
      <c r="E108" s="25">
        <v>-147.52000000000001</v>
      </c>
      <c r="F108" s="25">
        <v>16214.08</v>
      </c>
      <c r="H108" s="25">
        <v>59.84</v>
      </c>
      <c r="I108" s="25">
        <v>294.8</v>
      </c>
      <c r="J108" s="25">
        <v>122.9</v>
      </c>
      <c r="L108" s="25">
        <v>143</v>
      </c>
      <c r="M108" s="25">
        <v>201</v>
      </c>
      <c r="N108" s="25">
        <v>412</v>
      </c>
      <c r="Q108" s="25">
        <f t="shared" si="12"/>
        <v>36156</v>
      </c>
      <c r="R108" s="25">
        <f t="shared" si="13"/>
        <v>3.7993440000000001</v>
      </c>
      <c r="T108" s="25">
        <f t="shared" si="14"/>
        <v>9.5771484375000004E-3</v>
      </c>
      <c r="U108" s="25">
        <f t="shared" si="15"/>
        <v>-8.8301308593750016E-2</v>
      </c>
      <c r="V108" s="25">
        <f t="shared" si="16"/>
        <v>9.7052906835937502</v>
      </c>
      <c r="X108" s="25">
        <f t="shared" si="17"/>
        <v>0.45679389312977103</v>
      </c>
      <c r="Y108" s="25">
        <f t="shared" si="18"/>
        <v>2.2503816793893132</v>
      </c>
      <c r="Z108" s="25">
        <f t="shared" si="19"/>
        <v>0.9381679389312978</v>
      </c>
      <c r="AB108" s="25">
        <f t="shared" si="20"/>
        <v>21.45</v>
      </c>
      <c r="AC108" s="25">
        <f t="shared" si="21"/>
        <v>30.15</v>
      </c>
      <c r="AD108" s="25">
        <f t="shared" si="22"/>
        <v>61.8</v>
      </c>
    </row>
    <row r="109" spans="1:30" x14ac:dyDescent="0.25">
      <c r="A109" s="25">
        <v>36196</v>
      </c>
      <c r="B109" s="25">
        <f t="shared" si="23"/>
        <v>3.8355000000000001</v>
      </c>
      <c r="D109" s="25">
        <v>24</v>
      </c>
      <c r="E109" s="25">
        <v>180.48</v>
      </c>
      <c r="F109" s="25">
        <v>16486.080000000002</v>
      </c>
      <c r="H109" s="25">
        <v>-327.16000000000003</v>
      </c>
      <c r="I109" s="25">
        <v>168.8</v>
      </c>
      <c r="J109" s="25">
        <v>-280.10000000000002</v>
      </c>
      <c r="L109" s="25">
        <v>135</v>
      </c>
      <c r="M109" s="25">
        <v>206</v>
      </c>
      <c r="N109" s="25">
        <v>416</v>
      </c>
      <c r="Q109" s="25">
        <f t="shared" si="12"/>
        <v>36196</v>
      </c>
      <c r="R109" s="25">
        <f t="shared" si="13"/>
        <v>3.8355000000000001</v>
      </c>
      <c r="T109" s="25">
        <f t="shared" si="14"/>
        <v>1.436572265625E-2</v>
      </c>
      <c r="U109" s="25">
        <f t="shared" si="15"/>
        <v>0.10803023437499999</v>
      </c>
      <c r="V109" s="25">
        <f t="shared" si="16"/>
        <v>9.8681022070312512</v>
      </c>
      <c r="X109" s="25">
        <f t="shared" si="17"/>
        <v>-2.4974045801526721</v>
      </c>
      <c r="Y109" s="25">
        <f t="shared" si="18"/>
        <v>1.2885496183206109</v>
      </c>
      <c r="Z109" s="25">
        <f t="shared" si="19"/>
        <v>-2.1381679389312978</v>
      </c>
      <c r="AB109" s="25">
        <f t="shared" si="20"/>
        <v>20.25</v>
      </c>
      <c r="AC109" s="25">
        <f t="shared" si="21"/>
        <v>30.9</v>
      </c>
      <c r="AD109" s="25">
        <f t="shared" si="22"/>
        <v>62.4</v>
      </c>
    </row>
    <row r="110" spans="1:30" x14ac:dyDescent="0.25">
      <c r="A110" s="25">
        <v>36256</v>
      </c>
      <c r="B110" s="25">
        <f t="shared" si="23"/>
        <v>3.871696</v>
      </c>
      <c r="D110" s="25">
        <v>-112</v>
      </c>
      <c r="E110" s="25">
        <v>12.48</v>
      </c>
      <c r="F110" s="25">
        <v>16462.080000000002</v>
      </c>
      <c r="H110" s="25">
        <v>142.84</v>
      </c>
      <c r="I110" s="25">
        <v>-281.2</v>
      </c>
      <c r="J110" s="25">
        <v>212.9</v>
      </c>
      <c r="L110" s="25">
        <v>138</v>
      </c>
      <c r="M110" s="25">
        <v>201</v>
      </c>
      <c r="N110" s="25">
        <v>407</v>
      </c>
      <c r="Q110" s="25">
        <f t="shared" si="12"/>
        <v>36256</v>
      </c>
      <c r="R110" s="25">
        <f t="shared" si="13"/>
        <v>3.871696</v>
      </c>
      <c r="T110" s="25">
        <f t="shared" si="14"/>
        <v>-6.7040039062500001E-2</v>
      </c>
      <c r="U110" s="25">
        <f t="shared" si="15"/>
        <v>7.4701757812500004E-3</v>
      </c>
      <c r="V110" s="25">
        <f t="shared" si="16"/>
        <v>9.8537364843750019</v>
      </c>
      <c r="X110" s="25">
        <f t="shared" si="17"/>
        <v>1.0903816793893131</v>
      </c>
      <c r="Y110" s="25">
        <f t="shared" si="18"/>
        <v>-2.1465648854961832</v>
      </c>
      <c r="Z110" s="25">
        <f t="shared" si="19"/>
        <v>1.6251908396946566</v>
      </c>
      <c r="AB110" s="25">
        <f t="shared" si="20"/>
        <v>20.7</v>
      </c>
      <c r="AC110" s="25">
        <f t="shared" si="21"/>
        <v>30.15</v>
      </c>
      <c r="AD110" s="25">
        <f t="shared" si="22"/>
        <v>61.05</v>
      </c>
    </row>
    <row r="111" spans="1:30" x14ac:dyDescent="0.25">
      <c r="A111" s="25">
        <v>36268</v>
      </c>
      <c r="B111" s="25">
        <f t="shared" si="23"/>
        <v>3.9079519999999999</v>
      </c>
      <c r="D111" s="25">
        <v>-112</v>
      </c>
      <c r="E111" s="25">
        <v>-43.52</v>
      </c>
      <c r="F111" s="25">
        <v>16414.080000000002</v>
      </c>
      <c r="H111" s="25">
        <v>-200.16</v>
      </c>
      <c r="I111" s="25">
        <v>186.8</v>
      </c>
      <c r="J111" s="25">
        <v>-429.1</v>
      </c>
      <c r="L111" s="25">
        <v>132</v>
      </c>
      <c r="M111" s="25">
        <v>210</v>
      </c>
      <c r="N111" s="25">
        <v>408</v>
      </c>
      <c r="Q111" s="25">
        <f t="shared" si="12"/>
        <v>36268</v>
      </c>
      <c r="R111" s="25">
        <f t="shared" si="13"/>
        <v>3.9079519999999999</v>
      </c>
      <c r="T111" s="25">
        <f t="shared" si="14"/>
        <v>-6.7040039062500001E-2</v>
      </c>
      <c r="U111" s="25">
        <f t="shared" si="15"/>
        <v>-2.6049843750000003E-2</v>
      </c>
      <c r="V111" s="25">
        <f t="shared" si="16"/>
        <v>9.8250050390625017</v>
      </c>
      <c r="X111" s="25">
        <f t="shared" si="17"/>
        <v>-1.5279389312977099</v>
      </c>
      <c r="Y111" s="25">
        <f t="shared" si="18"/>
        <v>1.4259541984732824</v>
      </c>
      <c r="Z111" s="25">
        <f t="shared" si="19"/>
        <v>-3.2755725190839695</v>
      </c>
      <c r="AB111" s="25">
        <f t="shared" si="20"/>
        <v>19.8</v>
      </c>
      <c r="AC111" s="25">
        <f t="shared" si="21"/>
        <v>31.5</v>
      </c>
      <c r="AD111" s="25">
        <f t="shared" si="22"/>
        <v>61.199999999999996</v>
      </c>
    </row>
    <row r="112" spans="1:30" x14ac:dyDescent="0.25">
      <c r="A112" s="25">
        <v>36276</v>
      </c>
      <c r="B112" s="25">
        <f t="shared" si="23"/>
        <v>3.9442200000000001</v>
      </c>
      <c r="D112" s="25">
        <v>32</v>
      </c>
      <c r="E112" s="25">
        <v>12.48</v>
      </c>
      <c r="F112" s="25">
        <v>16318.08</v>
      </c>
      <c r="H112" s="25">
        <v>164.84</v>
      </c>
      <c r="I112" s="25">
        <v>-106.2</v>
      </c>
      <c r="J112" s="25">
        <v>28.9</v>
      </c>
      <c r="L112" s="25">
        <v>131</v>
      </c>
      <c r="M112" s="25">
        <v>211</v>
      </c>
      <c r="N112" s="25">
        <v>414</v>
      </c>
      <c r="Q112" s="25">
        <f t="shared" si="12"/>
        <v>36276</v>
      </c>
      <c r="R112" s="25">
        <f t="shared" si="13"/>
        <v>3.9442200000000001</v>
      </c>
      <c r="T112" s="25">
        <f t="shared" si="14"/>
        <v>1.9154296875000001E-2</v>
      </c>
      <c r="U112" s="25">
        <f t="shared" si="15"/>
        <v>7.4701757812500004E-3</v>
      </c>
      <c r="V112" s="25">
        <f t="shared" si="16"/>
        <v>9.7675421484375011</v>
      </c>
      <c r="X112" s="25">
        <f t="shared" si="17"/>
        <v>1.2583206106870228</v>
      </c>
      <c r="Y112" s="25">
        <f t="shared" si="18"/>
        <v>-0.81068702290076333</v>
      </c>
      <c r="Z112" s="25">
        <f t="shared" si="19"/>
        <v>0.22061068702290076</v>
      </c>
      <c r="AB112" s="25">
        <f t="shared" si="20"/>
        <v>19.649999999999999</v>
      </c>
      <c r="AC112" s="25">
        <f t="shared" si="21"/>
        <v>31.65</v>
      </c>
      <c r="AD112" s="25">
        <f t="shared" si="22"/>
        <v>62.099999999999994</v>
      </c>
    </row>
    <row r="113" spans="1:30" x14ac:dyDescent="0.25">
      <c r="A113" s="25">
        <v>36152</v>
      </c>
      <c r="B113" s="25">
        <f t="shared" si="23"/>
        <v>3.980496</v>
      </c>
      <c r="D113" s="25">
        <v>-64</v>
      </c>
      <c r="E113" s="25">
        <v>-35.520000000000003</v>
      </c>
      <c r="F113" s="25">
        <v>16206.08</v>
      </c>
      <c r="H113" s="25">
        <v>173.84</v>
      </c>
      <c r="I113" s="25">
        <v>-13.2</v>
      </c>
      <c r="J113" s="25">
        <v>-245.1</v>
      </c>
      <c r="L113" s="25">
        <v>127</v>
      </c>
      <c r="M113" s="25">
        <v>205</v>
      </c>
      <c r="N113" s="25">
        <v>420</v>
      </c>
      <c r="Q113" s="25">
        <f t="shared" si="12"/>
        <v>36152</v>
      </c>
      <c r="R113" s="25">
        <f t="shared" si="13"/>
        <v>3.980496</v>
      </c>
      <c r="T113" s="25">
        <f t="shared" si="14"/>
        <v>-3.8308593750000001E-2</v>
      </c>
      <c r="U113" s="25">
        <f t="shared" si="15"/>
        <v>-2.1261269531250002E-2</v>
      </c>
      <c r="V113" s="25">
        <f t="shared" si="16"/>
        <v>9.7005021093749999</v>
      </c>
      <c r="X113" s="25">
        <f t="shared" si="17"/>
        <v>1.3270229007633587</v>
      </c>
      <c r="Y113" s="25">
        <f t="shared" si="18"/>
        <v>-0.10076335877862595</v>
      </c>
      <c r="Z113" s="25">
        <f t="shared" si="19"/>
        <v>-1.8709923664122137</v>
      </c>
      <c r="AB113" s="25">
        <f t="shared" si="20"/>
        <v>19.05</v>
      </c>
      <c r="AC113" s="25">
        <f t="shared" si="21"/>
        <v>30.75</v>
      </c>
      <c r="AD113" s="25">
        <f t="shared" si="22"/>
        <v>63</v>
      </c>
    </row>
    <row r="114" spans="1:30" x14ac:dyDescent="0.25">
      <c r="A114" s="25">
        <v>36168</v>
      </c>
      <c r="B114" s="25">
        <f t="shared" si="23"/>
        <v>4.016648</v>
      </c>
      <c r="D114" s="25">
        <v>96</v>
      </c>
      <c r="E114" s="25">
        <v>-59.52</v>
      </c>
      <c r="F114" s="25">
        <v>16390.080000000002</v>
      </c>
      <c r="H114" s="25">
        <v>-114.16</v>
      </c>
      <c r="I114" s="25">
        <v>-0.2</v>
      </c>
      <c r="J114" s="25">
        <v>-252.1</v>
      </c>
      <c r="L114" s="25">
        <v>139</v>
      </c>
      <c r="M114" s="25">
        <v>205</v>
      </c>
      <c r="N114" s="25">
        <v>413</v>
      </c>
      <c r="Q114" s="25">
        <f t="shared" si="12"/>
        <v>36168</v>
      </c>
      <c r="R114" s="25">
        <f t="shared" si="13"/>
        <v>4.016648</v>
      </c>
      <c r="T114" s="25">
        <f t="shared" si="14"/>
        <v>5.7462890624999999E-2</v>
      </c>
      <c r="U114" s="25">
        <f t="shared" si="15"/>
        <v>-3.5626992187500005E-2</v>
      </c>
      <c r="V114" s="25">
        <f t="shared" si="16"/>
        <v>9.8106393164062506</v>
      </c>
      <c r="X114" s="25">
        <f t="shared" si="17"/>
        <v>-0.87145038167938926</v>
      </c>
      <c r="Y114" s="25">
        <f t="shared" si="18"/>
        <v>-1.5267175572519084E-3</v>
      </c>
      <c r="Z114" s="25">
        <f t="shared" si="19"/>
        <v>-1.9244274809160304</v>
      </c>
      <c r="AB114" s="25">
        <f t="shared" si="20"/>
        <v>20.849999999999998</v>
      </c>
      <c r="AC114" s="25">
        <f t="shared" si="21"/>
        <v>30.75</v>
      </c>
      <c r="AD114" s="25">
        <f t="shared" si="22"/>
        <v>61.949999999999996</v>
      </c>
    </row>
    <row r="115" spans="1:30" x14ac:dyDescent="0.25">
      <c r="A115" s="25">
        <v>36120</v>
      </c>
      <c r="B115" s="25">
        <f t="shared" si="23"/>
        <v>4.052816</v>
      </c>
      <c r="D115" s="25">
        <v>104</v>
      </c>
      <c r="E115" s="25">
        <v>-123.52</v>
      </c>
      <c r="F115" s="25">
        <v>16422.080000000002</v>
      </c>
      <c r="H115" s="25">
        <v>12.84</v>
      </c>
      <c r="I115" s="25">
        <v>430.8</v>
      </c>
      <c r="J115" s="25">
        <v>115.9</v>
      </c>
      <c r="L115" s="25">
        <v>135</v>
      </c>
      <c r="M115" s="25">
        <v>203</v>
      </c>
      <c r="N115" s="25">
        <v>414</v>
      </c>
      <c r="Q115" s="25">
        <f t="shared" si="12"/>
        <v>36120</v>
      </c>
      <c r="R115" s="25">
        <f t="shared" si="13"/>
        <v>4.052816</v>
      </c>
      <c r="T115" s="25">
        <f t="shared" si="14"/>
        <v>6.225146484375E-2</v>
      </c>
      <c r="U115" s="25">
        <f t="shared" si="15"/>
        <v>-7.3935585937500006E-2</v>
      </c>
      <c r="V115" s="25">
        <f t="shared" si="16"/>
        <v>9.829793613281252</v>
      </c>
      <c r="X115" s="25">
        <f t="shared" si="17"/>
        <v>9.8015267175572518E-2</v>
      </c>
      <c r="Y115" s="25">
        <f t="shared" si="18"/>
        <v>3.2885496183206109</v>
      </c>
      <c r="Z115" s="25">
        <f t="shared" si="19"/>
        <v>0.88473282442748091</v>
      </c>
      <c r="AB115" s="25">
        <f t="shared" si="20"/>
        <v>20.25</v>
      </c>
      <c r="AC115" s="25">
        <f t="shared" si="21"/>
        <v>30.45</v>
      </c>
      <c r="AD115" s="25">
        <f t="shared" si="22"/>
        <v>62.099999999999994</v>
      </c>
    </row>
    <row r="116" spans="1:30" x14ac:dyDescent="0.25">
      <c r="A116" s="25">
        <v>36260</v>
      </c>
      <c r="B116" s="25">
        <f t="shared" si="23"/>
        <v>4.0889360000000003</v>
      </c>
      <c r="D116" s="25">
        <v>24</v>
      </c>
      <c r="E116" s="25">
        <v>140.47999999999999</v>
      </c>
      <c r="F116" s="25">
        <v>16446.080000000002</v>
      </c>
      <c r="H116" s="25">
        <v>74.84</v>
      </c>
      <c r="I116" s="25">
        <v>-168.2</v>
      </c>
      <c r="J116" s="25">
        <v>234.9</v>
      </c>
      <c r="L116" s="25">
        <v>123</v>
      </c>
      <c r="M116" s="25">
        <v>206</v>
      </c>
      <c r="N116" s="25">
        <v>414</v>
      </c>
      <c r="Q116" s="25">
        <f t="shared" si="12"/>
        <v>36260</v>
      </c>
      <c r="R116" s="25">
        <f t="shared" si="13"/>
        <v>4.0889360000000003</v>
      </c>
      <c r="T116" s="25">
        <f t="shared" si="14"/>
        <v>1.436572265625E-2</v>
      </c>
      <c r="U116" s="25">
        <f t="shared" si="15"/>
        <v>8.4087363281249994E-2</v>
      </c>
      <c r="V116" s="25">
        <f t="shared" si="16"/>
        <v>9.8441593359375013</v>
      </c>
      <c r="X116" s="25">
        <f t="shared" si="17"/>
        <v>0.57129770992366413</v>
      </c>
      <c r="Y116" s="25">
        <f t="shared" si="18"/>
        <v>-1.2839694656488549</v>
      </c>
      <c r="Z116" s="25">
        <f t="shared" si="19"/>
        <v>1.7931297709923664</v>
      </c>
      <c r="AB116" s="25">
        <f t="shared" si="20"/>
        <v>18.45</v>
      </c>
      <c r="AC116" s="25">
        <f t="shared" si="21"/>
        <v>30.9</v>
      </c>
      <c r="AD116" s="25">
        <f t="shared" si="22"/>
        <v>62.099999999999994</v>
      </c>
    </row>
    <row r="117" spans="1:30" x14ac:dyDescent="0.25">
      <c r="A117" s="25">
        <v>36196</v>
      </c>
      <c r="B117" s="25">
        <f t="shared" si="23"/>
        <v>4.1251960000000008</v>
      </c>
      <c r="D117" s="25">
        <v>0</v>
      </c>
      <c r="E117" s="25">
        <v>100.48</v>
      </c>
      <c r="F117" s="25">
        <v>16350.08</v>
      </c>
      <c r="H117" s="25">
        <v>48.84</v>
      </c>
      <c r="I117" s="25">
        <v>130.80000000000001</v>
      </c>
      <c r="J117" s="25">
        <v>332.9</v>
      </c>
      <c r="L117" s="25">
        <v>134</v>
      </c>
      <c r="M117" s="25">
        <v>202</v>
      </c>
      <c r="N117" s="25">
        <v>422</v>
      </c>
      <c r="Q117" s="25">
        <f t="shared" si="12"/>
        <v>36196</v>
      </c>
      <c r="R117" s="25">
        <f t="shared" si="13"/>
        <v>4.1251960000000008</v>
      </c>
      <c r="T117" s="25">
        <f t="shared" si="14"/>
        <v>0</v>
      </c>
      <c r="U117" s="25">
        <f t="shared" si="15"/>
        <v>6.0144492187500002E-2</v>
      </c>
      <c r="V117" s="25">
        <f t="shared" si="16"/>
        <v>9.7866964453125007</v>
      </c>
      <c r="X117" s="25">
        <f t="shared" si="17"/>
        <v>0.37282442748091604</v>
      </c>
      <c r="Y117" s="25">
        <f t="shared" si="18"/>
        <v>0.99847328244274813</v>
      </c>
      <c r="Z117" s="25">
        <f t="shared" si="19"/>
        <v>2.5412213740458012</v>
      </c>
      <c r="AB117" s="25">
        <f t="shared" si="20"/>
        <v>20.099999999999998</v>
      </c>
      <c r="AC117" s="25">
        <f t="shared" si="21"/>
        <v>30.299999999999997</v>
      </c>
      <c r="AD117" s="25">
        <f t="shared" si="22"/>
        <v>63.3</v>
      </c>
    </row>
    <row r="118" spans="1:30" x14ac:dyDescent="0.25">
      <c r="A118" s="25">
        <v>36124</v>
      </c>
      <c r="B118" s="25">
        <f t="shared" si="23"/>
        <v>4.1613920000000011</v>
      </c>
      <c r="D118" s="25">
        <v>-200</v>
      </c>
      <c r="E118" s="25">
        <v>52.48</v>
      </c>
      <c r="F118" s="25">
        <v>16374.08</v>
      </c>
      <c r="H118" s="25">
        <v>224.84</v>
      </c>
      <c r="I118" s="25">
        <v>88.8</v>
      </c>
      <c r="J118" s="25">
        <v>210.9</v>
      </c>
      <c r="L118" s="25">
        <v>129</v>
      </c>
      <c r="M118" s="25">
        <v>205</v>
      </c>
      <c r="N118" s="25">
        <v>413</v>
      </c>
      <c r="Q118" s="25">
        <f t="shared" si="12"/>
        <v>36124</v>
      </c>
      <c r="R118" s="25">
        <f t="shared" si="13"/>
        <v>4.1613920000000011</v>
      </c>
      <c r="T118" s="25">
        <f t="shared" si="14"/>
        <v>-0.11971435546875001</v>
      </c>
      <c r="U118" s="25">
        <f t="shared" si="15"/>
        <v>3.1413046874999996E-2</v>
      </c>
      <c r="V118" s="25">
        <f t="shared" si="16"/>
        <v>9.80106216796875</v>
      </c>
      <c r="X118" s="25">
        <f t="shared" si="17"/>
        <v>1.7163358778625954</v>
      </c>
      <c r="Y118" s="25">
        <f t="shared" si="18"/>
        <v>0.67786259541984728</v>
      </c>
      <c r="Z118" s="25">
        <f t="shared" si="19"/>
        <v>1.6099236641221375</v>
      </c>
      <c r="AB118" s="25">
        <f t="shared" si="20"/>
        <v>19.349999999999998</v>
      </c>
      <c r="AC118" s="25">
        <f t="shared" si="21"/>
        <v>30.75</v>
      </c>
      <c r="AD118" s="25">
        <f t="shared" si="22"/>
        <v>61.949999999999996</v>
      </c>
    </row>
    <row r="119" spans="1:30" x14ac:dyDescent="0.25">
      <c r="A119" s="25">
        <v>36208</v>
      </c>
      <c r="B119" s="25">
        <f t="shared" si="23"/>
        <v>4.1975160000000011</v>
      </c>
      <c r="D119" s="25">
        <v>16</v>
      </c>
      <c r="E119" s="25">
        <v>140.47999999999999</v>
      </c>
      <c r="F119" s="25">
        <v>16278.08</v>
      </c>
      <c r="H119" s="25">
        <v>27.84</v>
      </c>
      <c r="I119" s="25">
        <v>193.8</v>
      </c>
      <c r="J119" s="25">
        <v>-17.100000000000001</v>
      </c>
      <c r="L119" s="25">
        <v>141</v>
      </c>
      <c r="M119" s="25">
        <v>207</v>
      </c>
      <c r="N119" s="25">
        <v>413</v>
      </c>
      <c r="Q119" s="25">
        <f t="shared" si="12"/>
        <v>36208</v>
      </c>
      <c r="R119" s="25">
        <f t="shared" si="13"/>
        <v>4.1975160000000011</v>
      </c>
      <c r="T119" s="25">
        <f t="shared" si="14"/>
        <v>9.5771484375000004E-3</v>
      </c>
      <c r="U119" s="25">
        <f t="shared" si="15"/>
        <v>8.4087363281249994E-2</v>
      </c>
      <c r="V119" s="25">
        <f t="shared" si="16"/>
        <v>9.7435992773437512</v>
      </c>
      <c r="X119" s="25">
        <f t="shared" si="17"/>
        <v>0.21251908396946564</v>
      </c>
      <c r="Y119" s="25">
        <f t="shared" si="18"/>
        <v>1.4793893129770994</v>
      </c>
      <c r="Z119" s="25">
        <f t="shared" si="19"/>
        <v>-0.13053435114503817</v>
      </c>
      <c r="AB119" s="25">
        <f t="shared" si="20"/>
        <v>21.15</v>
      </c>
      <c r="AC119" s="25">
        <f t="shared" si="21"/>
        <v>31.049999999999997</v>
      </c>
      <c r="AD119" s="25">
        <f t="shared" si="22"/>
        <v>61.949999999999996</v>
      </c>
    </row>
    <row r="120" spans="1:30" x14ac:dyDescent="0.25">
      <c r="A120" s="25">
        <v>36140</v>
      </c>
      <c r="B120" s="25">
        <f t="shared" si="23"/>
        <v>4.2337240000000014</v>
      </c>
      <c r="D120" s="25">
        <v>160</v>
      </c>
      <c r="E120" s="25">
        <v>92.48</v>
      </c>
      <c r="F120" s="25">
        <v>16358.08</v>
      </c>
      <c r="H120" s="25">
        <v>-143.16</v>
      </c>
      <c r="I120" s="25">
        <v>273.8</v>
      </c>
      <c r="J120" s="25">
        <v>-161.1</v>
      </c>
      <c r="L120" s="25">
        <v>141</v>
      </c>
      <c r="M120" s="25">
        <v>215</v>
      </c>
      <c r="N120" s="25">
        <v>406</v>
      </c>
      <c r="Q120" s="25">
        <f t="shared" si="12"/>
        <v>36140</v>
      </c>
      <c r="R120" s="25">
        <f t="shared" si="13"/>
        <v>4.2337240000000014</v>
      </c>
      <c r="T120" s="25">
        <f t="shared" si="14"/>
        <v>9.5771484375000007E-2</v>
      </c>
      <c r="U120" s="25">
        <f t="shared" si="15"/>
        <v>5.5355917968750001E-2</v>
      </c>
      <c r="V120" s="25">
        <f t="shared" si="16"/>
        <v>9.7914850195312511</v>
      </c>
      <c r="X120" s="25">
        <f t="shared" si="17"/>
        <v>-1.092824427480916</v>
      </c>
      <c r="Y120" s="25">
        <f t="shared" si="18"/>
        <v>2.0900763358778627</v>
      </c>
      <c r="Z120" s="25">
        <f t="shared" si="19"/>
        <v>-1.2297709923664122</v>
      </c>
      <c r="AB120" s="25">
        <f t="shared" si="20"/>
        <v>21.15</v>
      </c>
      <c r="AC120" s="25">
        <f t="shared" si="21"/>
        <v>32.25</v>
      </c>
      <c r="AD120" s="25">
        <f t="shared" si="22"/>
        <v>60.9</v>
      </c>
    </row>
    <row r="121" spans="1:30" x14ac:dyDescent="0.25">
      <c r="A121" s="25">
        <v>36256</v>
      </c>
      <c r="B121" s="25">
        <f t="shared" si="23"/>
        <v>4.269864000000001</v>
      </c>
      <c r="D121" s="25">
        <v>-40</v>
      </c>
      <c r="E121" s="25">
        <v>-115.52</v>
      </c>
      <c r="F121" s="25">
        <v>16414.080000000002</v>
      </c>
      <c r="H121" s="25">
        <v>191.84</v>
      </c>
      <c r="I121" s="25">
        <v>1.8</v>
      </c>
      <c r="J121" s="25">
        <v>-0.1</v>
      </c>
      <c r="L121" s="25">
        <v>135</v>
      </c>
      <c r="M121" s="25">
        <v>203</v>
      </c>
      <c r="N121" s="25">
        <v>414</v>
      </c>
      <c r="Q121" s="25">
        <f t="shared" si="12"/>
        <v>36256</v>
      </c>
      <c r="R121" s="25">
        <f t="shared" si="13"/>
        <v>4.269864000000001</v>
      </c>
      <c r="T121" s="25">
        <f t="shared" si="14"/>
        <v>-2.3942871093750002E-2</v>
      </c>
      <c r="U121" s="25">
        <f t="shared" si="15"/>
        <v>-6.9147011718749998E-2</v>
      </c>
      <c r="V121" s="25">
        <f t="shared" si="16"/>
        <v>9.8250050390625017</v>
      </c>
      <c r="X121" s="25">
        <f t="shared" si="17"/>
        <v>1.4644274809160305</v>
      </c>
      <c r="Y121" s="25">
        <f t="shared" si="18"/>
        <v>1.3740458015267175E-2</v>
      </c>
      <c r="Z121" s="25">
        <f t="shared" si="19"/>
        <v>-7.6335877862595419E-4</v>
      </c>
      <c r="AB121" s="25">
        <f t="shared" si="20"/>
        <v>20.25</v>
      </c>
      <c r="AC121" s="25">
        <f t="shared" si="21"/>
        <v>30.45</v>
      </c>
      <c r="AD121" s="25">
        <f t="shared" si="22"/>
        <v>62.099999999999994</v>
      </c>
    </row>
    <row r="122" spans="1:30" x14ac:dyDescent="0.25">
      <c r="A122" s="25">
        <v>36064</v>
      </c>
      <c r="B122" s="25">
        <f t="shared" si="23"/>
        <v>4.3061200000000008</v>
      </c>
      <c r="D122" s="25">
        <v>80</v>
      </c>
      <c r="E122" s="25">
        <v>-139.52000000000001</v>
      </c>
      <c r="F122" s="25">
        <v>16470.080000000002</v>
      </c>
      <c r="H122" s="25">
        <v>-9.16</v>
      </c>
      <c r="I122" s="25">
        <v>514.79999999999995</v>
      </c>
      <c r="J122" s="25">
        <v>-99.1</v>
      </c>
      <c r="L122" s="25">
        <v>129</v>
      </c>
      <c r="M122" s="25">
        <v>202</v>
      </c>
      <c r="N122" s="25">
        <v>413</v>
      </c>
      <c r="Q122" s="25">
        <f t="shared" si="12"/>
        <v>36064</v>
      </c>
      <c r="R122" s="25">
        <f t="shared" si="13"/>
        <v>4.3061200000000008</v>
      </c>
      <c r="T122" s="25">
        <f t="shared" si="14"/>
        <v>4.7885742187500004E-2</v>
      </c>
      <c r="U122" s="25">
        <f t="shared" si="15"/>
        <v>-8.3512734375000008E-2</v>
      </c>
      <c r="V122" s="25">
        <f t="shared" si="16"/>
        <v>9.8585250585937523</v>
      </c>
      <c r="X122" s="25">
        <f t="shared" si="17"/>
        <v>-6.9923664122137408E-2</v>
      </c>
      <c r="Y122" s="25">
        <f t="shared" si="18"/>
        <v>3.9297709923664117</v>
      </c>
      <c r="Z122" s="25">
        <f t="shared" si="19"/>
        <v>-0.75648854961832057</v>
      </c>
      <c r="AB122" s="25">
        <f t="shared" si="20"/>
        <v>19.349999999999998</v>
      </c>
      <c r="AC122" s="25">
        <f t="shared" si="21"/>
        <v>30.299999999999997</v>
      </c>
      <c r="AD122" s="25">
        <f t="shared" si="22"/>
        <v>61.949999999999996</v>
      </c>
    </row>
    <row r="123" spans="1:30" x14ac:dyDescent="0.25">
      <c r="A123" s="25">
        <v>36124</v>
      </c>
      <c r="B123" s="25">
        <f t="shared" si="23"/>
        <v>4.3421840000000005</v>
      </c>
      <c r="D123" s="25">
        <v>48</v>
      </c>
      <c r="E123" s="25">
        <v>-27.52</v>
      </c>
      <c r="F123" s="25">
        <v>16302.08</v>
      </c>
      <c r="H123" s="25">
        <v>-65.16</v>
      </c>
      <c r="I123" s="25">
        <v>-224.2</v>
      </c>
      <c r="J123" s="25">
        <v>-187.1</v>
      </c>
      <c r="L123" s="25">
        <v>138</v>
      </c>
      <c r="M123" s="25">
        <v>211</v>
      </c>
      <c r="N123" s="25">
        <v>414</v>
      </c>
      <c r="Q123" s="25">
        <f t="shared" si="12"/>
        <v>36124</v>
      </c>
      <c r="R123" s="25">
        <f t="shared" si="13"/>
        <v>4.3421840000000005</v>
      </c>
      <c r="T123" s="25">
        <f t="shared" si="14"/>
        <v>2.8731445312499999E-2</v>
      </c>
      <c r="U123" s="25">
        <f t="shared" si="15"/>
        <v>-1.6472695312500001E-2</v>
      </c>
      <c r="V123" s="25">
        <f t="shared" si="16"/>
        <v>9.7579650000000004</v>
      </c>
      <c r="X123" s="25">
        <f t="shared" si="17"/>
        <v>-0.49740458015267175</v>
      </c>
      <c r="Y123" s="25">
        <f t="shared" si="18"/>
        <v>-1.7114503816793891</v>
      </c>
      <c r="Z123" s="25">
        <f t="shared" si="19"/>
        <v>-1.4282442748091602</v>
      </c>
      <c r="AB123" s="25">
        <f t="shared" si="20"/>
        <v>20.7</v>
      </c>
      <c r="AC123" s="25">
        <f t="shared" si="21"/>
        <v>31.65</v>
      </c>
      <c r="AD123" s="25">
        <f t="shared" si="22"/>
        <v>62.099999999999994</v>
      </c>
    </row>
    <row r="124" spans="1:30" x14ac:dyDescent="0.25">
      <c r="A124" s="25">
        <v>36184</v>
      </c>
      <c r="B124" s="25">
        <f t="shared" si="23"/>
        <v>4.3783080000000005</v>
      </c>
      <c r="D124" s="25">
        <v>80</v>
      </c>
      <c r="E124" s="25">
        <v>100.48</v>
      </c>
      <c r="F124" s="25">
        <v>16270.08</v>
      </c>
      <c r="H124" s="25">
        <v>164.84</v>
      </c>
      <c r="I124" s="25">
        <v>178.8</v>
      </c>
      <c r="J124" s="25">
        <v>-220.1</v>
      </c>
      <c r="L124" s="25">
        <v>138</v>
      </c>
      <c r="M124" s="25">
        <v>203</v>
      </c>
      <c r="N124" s="25">
        <v>414</v>
      </c>
      <c r="Q124" s="25">
        <f t="shared" si="12"/>
        <v>36184</v>
      </c>
      <c r="R124" s="25">
        <f t="shared" si="13"/>
        <v>4.3783080000000005</v>
      </c>
      <c r="T124" s="25">
        <f t="shared" si="14"/>
        <v>4.7885742187500004E-2</v>
      </c>
      <c r="U124" s="25">
        <f t="shared" si="15"/>
        <v>6.0144492187500002E-2</v>
      </c>
      <c r="V124" s="25">
        <f t="shared" si="16"/>
        <v>9.7388107031250009</v>
      </c>
      <c r="X124" s="25">
        <f t="shared" si="17"/>
        <v>1.2583206106870228</v>
      </c>
      <c r="Y124" s="25">
        <f t="shared" si="18"/>
        <v>1.3648854961832062</v>
      </c>
      <c r="Z124" s="25">
        <f t="shared" si="19"/>
        <v>-1.6801526717557251</v>
      </c>
      <c r="AB124" s="25">
        <f t="shared" si="20"/>
        <v>20.7</v>
      </c>
      <c r="AC124" s="25">
        <f t="shared" si="21"/>
        <v>30.45</v>
      </c>
      <c r="AD124" s="25">
        <f t="shared" si="22"/>
        <v>62.099999999999994</v>
      </c>
    </row>
    <row r="125" spans="1:30" x14ac:dyDescent="0.25">
      <c r="A125" s="25">
        <v>36244</v>
      </c>
      <c r="B125" s="25">
        <f t="shared" si="23"/>
        <v>4.414492000000001</v>
      </c>
      <c r="D125" s="25">
        <v>-32</v>
      </c>
      <c r="E125" s="25">
        <v>44.48</v>
      </c>
      <c r="F125" s="25">
        <v>16342.08</v>
      </c>
      <c r="H125" s="25">
        <v>9.84</v>
      </c>
      <c r="I125" s="25">
        <v>23.8</v>
      </c>
      <c r="J125" s="25">
        <v>232.9</v>
      </c>
      <c r="L125" s="25">
        <v>133</v>
      </c>
      <c r="M125" s="25">
        <v>208</v>
      </c>
      <c r="N125" s="25">
        <v>409</v>
      </c>
      <c r="Q125" s="25">
        <f t="shared" si="12"/>
        <v>36244</v>
      </c>
      <c r="R125" s="25">
        <f t="shared" si="13"/>
        <v>4.414492000000001</v>
      </c>
      <c r="T125" s="25">
        <f t="shared" si="14"/>
        <v>-1.9154296875000001E-2</v>
      </c>
      <c r="U125" s="25">
        <f t="shared" si="15"/>
        <v>2.6624472656249999E-2</v>
      </c>
      <c r="V125" s="25">
        <f t="shared" si="16"/>
        <v>9.7819078710937504</v>
      </c>
      <c r="X125" s="25">
        <f t="shared" si="17"/>
        <v>7.5114503816793896E-2</v>
      </c>
      <c r="Y125" s="25">
        <f t="shared" si="18"/>
        <v>0.18167938931297711</v>
      </c>
      <c r="Z125" s="25">
        <f t="shared" si="19"/>
        <v>1.7778625954198475</v>
      </c>
      <c r="AB125" s="25">
        <f t="shared" si="20"/>
        <v>19.95</v>
      </c>
      <c r="AC125" s="25">
        <f t="shared" si="21"/>
        <v>31.2</v>
      </c>
      <c r="AD125" s="25">
        <f t="shared" si="22"/>
        <v>61.349999999999994</v>
      </c>
    </row>
    <row r="126" spans="1:30" x14ac:dyDescent="0.25">
      <c r="A126" s="25">
        <v>36044</v>
      </c>
      <c r="B126" s="25">
        <f t="shared" si="23"/>
        <v>4.4507360000000009</v>
      </c>
      <c r="D126" s="25">
        <v>-72</v>
      </c>
      <c r="E126" s="25">
        <v>-147.52000000000001</v>
      </c>
      <c r="F126" s="25">
        <v>16486.080000000002</v>
      </c>
      <c r="H126" s="25">
        <v>-274.16000000000003</v>
      </c>
      <c r="I126" s="25">
        <v>117.8</v>
      </c>
      <c r="J126" s="25">
        <v>69.900000000000006</v>
      </c>
      <c r="L126" s="25">
        <v>133</v>
      </c>
      <c r="M126" s="25">
        <v>198</v>
      </c>
      <c r="N126" s="25">
        <v>423</v>
      </c>
      <c r="Q126" s="25">
        <f t="shared" si="12"/>
        <v>36044</v>
      </c>
      <c r="R126" s="25">
        <f t="shared" si="13"/>
        <v>4.4507360000000009</v>
      </c>
      <c r="T126" s="25">
        <f t="shared" si="14"/>
        <v>-4.3097167968750003E-2</v>
      </c>
      <c r="U126" s="25">
        <f t="shared" si="15"/>
        <v>-8.8301308593750016E-2</v>
      </c>
      <c r="V126" s="25">
        <f t="shared" si="16"/>
        <v>9.8681022070312512</v>
      </c>
      <c r="X126" s="25">
        <f t="shared" si="17"/>
        <v>-2.0928244274809162</v>
      </c>
      <c r="Y126" s="25">
        <f t="shared" si="18"/>
        <v>0.89923664122137403</v>
      </c>
      <c r="Z126" s="25">
        <f t="shared" si="19"/>
        <v>0.53358778625954206</v>
      </c>
      <c r="AB126" s="25">
        <f t="shared" si="20"/>
        <v>19.95</v>
      </c>
      <c r="AC126" s="25">
        <f t="shared" si="21"/>
        <v>29.7</v>
      </c>
      <c r="AD126" s="25">
        <f t="shared" si="22"/>
        <v>63.449999999999996</v>
      </c>
    </row>
    <row r="127" spans="1:30" x14ac:dyDescent="0.25">
      <c r="A127" s="25">
        <v>36208</v>
      </c>
      <c r="B127" s="25">
        <f t="shared" si="23"/>
        <v>4.4867800000000013</v>
      </c>
      <c r="D127" s="25">
        <v>-16</v>
      </c>
      <c r="E127" s="25">
        <v>-83.52</v>
      </c>
      <c r="F127" s="25">
        <v>16390.080000000002</v>
      </c>
      <c r="H127" s="25">
        <v>207.84</v>
      </c>
      <c r="I127" s="25">
        <v>-4.2</v>
      </c>
      <c r="J127" s="25">
        <v>207.9</v>
      </c>
      <c r="L127" s="25">
        <v>141</v>
      </c>
      <c r="M127" s="25">
        <v>207</v>
      </c>
      <c r="N127" s="25">
        <v>418</v>
      </c>
      <c r="Q127" s="25">
        <f t="shared" si="12"/>
        <v>36208</v>
      </c>
      <c r="R127" s="25">
        <f t="shared" si="13"/>
        <v>4.4867800000000013</v>
      </c>
      <c r="T127" s="25">
        <f t="shared" si="14"/>
        <v>-9.5771484375000004E-3</v>
      </c>
      <c r="U127" s="25">
        <f t="shared" si="15"/>
        <v>-4.9992714843750001E-2</v>
      </c>
      <c r="V127" s="25">
        <f t="shared" si="16"/>
        <v>9.8106393164062506</v>
      </c>
      <c r="X127" s="25">
        <f t="shared" si="17"/>
        <v>1.5865648854961831</v>
      </c>
      <c r="Y127" s="25">
        <f t="shared" si="18"/>
        <v>-3.2061068702290078E-2</v>
      </c>
      <c r="Z127" s="25">
        <f t="shared" si="19"/>
        <v>1.5870229007633587</v>
      </c>
      <c r="AB127" s="25">
        <f t="shared" si="20"/>
        <v>21.15</v>
      </c>
      <c r="AC127" s="25">
        <f t="shared" si="21"/>
        <v>31.049999999999997</v>
      </c>
      <c r="AD127" s="25">
        <f t="shared" si="22"/>
        <v>62.699999999999996</v>
      </c>
    </row>
    <row r="128" spans="1:30" x14ac:dyDescent="0.25">
      <c r="A128" s="25">
        <v>36120</v>
      </c>
      <c r="B128" s="25">
        <f t="shared" si="23"/>
        <v>4.5229880000000016</v>
      </c>
      <c r="D128" s="25">
        <v>-56</v>
      </c>
      <c r="E128" s="25">
        <v>-35.520000000000003</v>
      </c>
      <c r="F128" s="25">
        <v>16342.08</v>
      </c>
      <c r="H128" s="25">
        <v>-222.16</v>
      </c>
      <c r="I128" s="25">
        <v>-101.2</v>
      </c>
      <c r="J128" s="25">
        <v>-79.099999999999994</v>
      </c>
      <c r="L128" s="25">
        <v>131</v>
      </c>
      <c r="M128" s="25">
        <v>206</v>
      </c>
      <c r="N128" s="25">
        <v>421</v>
      </c>
      <c r="Q128" s="25">
        <f t="shared" si="12"/>
        <v>36120</v>
      </c>
      <c r="R128" s="25">
        <f t="shared" si="13"/>
        <v>4.5229880000000016</v>
      </c>
      <c r="T128" s="25">
        <f t="shared" si="14"/>
        <v>-3.352001953125E-2</v>
      </c>
      <c r="U128" s="25">
        <f t="shared" si="15"/>
        <v>-2.1261269531250002E-2</v>
      </c>
      <c r="V128" s="25">
        <f t="shared" si="16"/>
        <v>9.7819078710937504</v>
      </c>
      <c r="X128" s="25">
        <f t="shared" si="17"/>
        <v>-1.6958778625954198</v>
      </c>
      <c r="Y128" s="25">
        <f t="shared" si="18"/>
        <v>-0.77251908396946567</v>
      </c>
      <c r="Z128" s="25">
        <f t="shared" si="19"/>
        <v>-0.6038167938931297</v>
      </c>
      <c r="AB128" s="25">
        <f t="shared" si="20"/>
        <v>19.649999999999999</v>
      </c>
      <c r="AC128" s="25">
        <f t="shared" si="21"/>
        <v>30.9</v>
      </c>
      <c r="AD128" s="25">
        <f t="shared" si="22"/>
        <v>63.15</v>
      </c>
    </row>
    <row r="129" spans="1:30" x14ac:dyDescent="0.25">
      <c r="A129" s="25">
        <v>36188</v>
      </c>
      <c r="B129" s="25">
        <f t="shared" si="23"/>
        <v>4.5591080000000019</v>
      </c>
      <c r="D129" s="25">
        <v>-112</v>
      </c>
      <c r="E129" s="25">
        <v>92.48</v>
      </c>
      <c r="F129" s="25">
        <v>16302.08</v>
      </c>
      <c r="H129" s="25">
        <v>116.84</v>
      </c>
      <c r="I129" s="25">
        <v>190.8</v>
      </c>
      <c r="J129" s="25">
        <v>78.900000000000006</v>
      </c>
      <c r="L129" s="25">
        <v>131</v>
      </c>
      <c r="M129" s="25">
        <v>208</v>
      </c>
      <c r="N129" s="25">
        <v>409</v>
      </c>
      <c r="Q129" s="25">
        <f t="shared" si="12"/>
        <v>36188</v>
      </c>
      <c r="R129" s="25">
        <f t="shared" si="13"/>
        <v>4.5591080000000019</v>
      </c>
      <c r="T129" s="25">
        <f t="shared" si="14"/>
        <v>-6.7040039062500001E-2</v>
      </c>
      <c r="U129" s="25">
        <f t="shared" si="15"/>
        <v>5.5355917968750001E-2</v>
      </c>
      <c r="V129" s="25">
        <f t="shared" si="16"/>
        <v>9.7579650000000004</v>
      </c>
      <c r="X129" s="25">
        <f t="shared" si="17"/>
        <v>0.89190839694656487</v>
      </c>
      <c r="Y129" s="25">
        <f t="shared" si="18"/>
        <v>1.4564885496183206</v>
      </c>
      <c r="Z129" s="25">
        <f t="shared" si="19"/>
        <v>0.60229007633587794</v>
      </c>
      <c r="AB129" s="25">
        <f t="shared" si="20"/>
        <v>19.649999999999999</v>
      </c>
      <c r="AC129" s="25">
        <f t="shared" si="21"/>
        <v>31.2</v>
      </c>
      <c r="AD129" s="25">
        <f t="shared" si="22"/>
        <v>61.349999999999994</v>
      </c>
    </row>
    <row r="130" spans="1:30" x14ac:dyDescent="0.25">
      <c r="A130" s="25">
        <v>36196</v>
      </c>
      <c r="B130" s="25">
        <f t="shared" si="23"/>
        <v>4.595296000000002</v>
      </c>
      <c r="D130" s="25">
        <v>-8</v>
      </c>
      <c r="E130" s="25">
        <v>156.47999999999999</v>
      </c>
      <c r="F130" s="25">
        <v>16310.08</v>
      </c>
      <c r="H130" s="25">
        <v>38.840000000000003</v>
      </c>
      <c r="I130" s="25">
        <v>242.8</v>
      </c>
      <c r="J130" s="25">
        <v>-211.1</v>
      </c>
      <c r="L130" s="25">
        <v>125</v>
      </c>
      <c r="M130" s="25">
        <v>202</v>
      </c>
      <c r="N130" s="25">
        <v>413</v>
      </c>
      <c r="Q130" s="25">
        <f t="shared" si="12"/>
        <v>36196</v>
      </c>
      <c r="R130" s="25">
        <f t="shared" si="13"/>
        <v>4.595296000000002</v>
      </c>
      <c r="T130" s="25">
        <f t="shared" si="14"/>
        <v>-4.7885742187500002E-3</v>
      </c>
      <c r="U130" s="25">
        <f t="shared" si="15"/>
        <v>9.3664511718749996E-2</v>
      </c>
      <c r="V130" s="25">
        <f t="shared" si="16"/>
        <v>9.7627535742187508</v>
      </c>
      <c r="X130" s="25">
        <f t="shared" si="17"/>
        <v>0.29648854961832066</v>
      </c>
      <c r="Y130" s="25">
        <f t="shared" si="18"/>
        <v>1.8534351145038168</v>
      </c>
      <c r="Z130" s="25">
        <f t="shared" si="19"/>
        <v>-1.6114503816793893</v>
      </c>
      <c r="AB130" s="25">
        <f t="shared" si="20"/>
        <v>18.75</v>
      </c>
      <c r="AC130" s="25">
        <f t="shared" si="21"/>
        <v>30.299999999999997</v>
      </c>
      <c r="AD130" s="25">
        <f t="shared" si="22"/>
        <v>61.949999999999996</v>
      </c>
    </row>
    <row r="131" spans="1:30" x14ac:dyDescent="0.25">
      <c r="A131" s="25">
        <v>36156</v>
      </c>
      <c r="B131" s="25">
        <f t="shared" si="23"/>
        <v>4.6314920000000024</v>
      </c>
      <c r="D131" s="25">
        <v>48</v>
      </c>
      <c r="E131" s="25">
        <v>52.48</v>
      </c>
      <c r="F131" s="25">
        <v>16270.08</v>
      </c>
      <c r="H131" s="25">
        <v>-197.16</v>
      </c>
      <c r="I131" s="25">
        <v>49.8</v>
      </c>
      <c r="J131" s="25">
        <v>-208.1</v>
      </c>
      <c r="L131" s="25">
        <v>137</v>
      </c>
      <c r="M131" s="25">
        <v>205</v>
      </c>
      <c r="N131" s="25">
        <v>408</v>
      </c>
      <c r="Q131" s="25">
        <f t="shared" si="12"/>
        <v>36156</v>
      </c>
      <c r="R131" s="25">
        <f t="shared" si="13"/>
        <v>4.6314920000000024</v>
      </c>
      <c r="T131" s="25">
        <f t="shared" si="14"/>
        <v>2.8731445312499999E-2</v>
      </c>
      <c r="U131" s="25">
        <f t="shared" si="15"/>
        <v>3.1413046874999996E-2</v>
      </c>
      <c r="V131" s="25">
        <f t="shared" si="16"/>
        <v>9.7388107031250009</v>
      </c>
      <c r="X131" s="25">
        <f t="shared" si="17"/>
        <v>-1.5050381679389313</v>
      </c>
      <c r="Y131" s="25">
        <f t="shared" si="18"/>
        <v>0.38015267175572515</v>
      </c>
      <c r="Z131" s="25">
        <f t="shared" si="19"/>
        <v>-1.5885496183206107</v>
      </c>
      <c r="AB131" s="25">
        <f t="shared" si="20"/>
        <v>20.55</v>
      </c>
      <c r="AC131" s="25">
        <f t="shared" si="21"/>
        <v>30.75</v>
      </c>
      <c r="AD131" s="25">
        <f t="shared" si="22"/>
        <v>61.199999999999996</v>
      </c>
    </row>
    <row r="132" spans="1:30" x14ac:dyDescent="0.25">
      <c r="A132" s="25">
        <v>36152</v>
      </c>
      <c r="B132" s="25">
        <f t="shared" si="23"/>
        <v>4.6676480000000025</v>
      </c>
      <c r="D132" s="25">
        <v>104</v>
      </c>
      <c r="E132" s="25">
        <v>124.48</v>
      </c>
      <c r="F132" s="25">
        <v>16254.08</v>
      </c>
      <c r="H132" s="25">
        <v>-166.16</v>
      </c>
      <c r="I132" s="25">
        <v>64.8</v>
      </c>
      <c r="J132" s="25">
        <v>-516.1</v>
      </c>
      <c r="L132" s="25">
        <v>135</v>
      </c>
      <c r="M132" s="25">
        <v>218</v>
      </c>
      <c r="N132" s="25">
        <v>416</v>
      </c>
      <c r="Q132" s="25">
        <f t="shared" ref="Q132:Q195" si="24">A132</f>
        <v>36152</v>
      </c>
      <c r="R132" s="25">
        <f t="shared" ref="R132:R195" si="25">B132</f>
        <v>4.6676480000000025</v>
      </c>
      <c r="T132" s="25">
        <f t="shared" ref="T132:T195" si="26">(D132/16384)*9.807</f>
        <v>6.225146484375E-2</v>
      </c>
      <c r="U132" s="25">
        <f t="shared" ref="U132:U195" si="27">(E132/16384)*9.807</f>
        <v>7.4510214843750006E-2</v>
      </c>
      <c r="V132" s="25">
        <f t="shared" ref="V132:V195" si="28">(F132/16384)*9.807</f>
        <v>9.7292335546875002</v>
      </c>
      <c r="X132" s="25">
        <f t="shared" ref="X132:X195" si="29">H132/131</f>
        <v>-1.2683969465648854</v>
      </c>
      <c r="Y132" s="25">
        <f t="shared" ref="Y132:Y195" si="30">I132/131</f>
        <v>0.4946564885496183</v>
      </c>
      <c r="Z132" s="25">
        <f t="shared" ref="Z132:Z195" si="31">J132/131</f>
        <v>-3.93969465648855</v>
      </c>
      <c r="AB132" s="25">
        <f t="shared" ref="AB132:AB195" si="32">L132*0.15</f>
        <v>20.25</v>
      </c>
      <c r="AC132" s="25">
        <f t="shared" ref="AC132:AC195" si="33">M132*0.15</f>
        <v>32.699999999999996</v>
      </c>
      <c r="AD132" s="25">
        <f t="shared" ref="AD132:AD195" si="34">N132*0.15</f>
        <v>62.4</v>
      </c>
    </row>
    <row r="133" spans="1:30" x14ac:dyDescent="0.25">
      <c r="A133" s="25">
        <v>36260</v>
      </c>
      <c r="B133" s="25">
        <f t="shared" ref="B133:B196" si="35">(A132*10^-6+B132)</f>
        <v>4.7038000000000029</v>
      </c>
      <c r="D133" s="25">
        <v>128</v>
      </c>
      <c r="E133" s="25">
        <v>-11.52</v>
      </c>
      <c r="F133" s="25">
        <v>16374.08</v>
      </c>
      <c r="H133" s="25">
        <v>-262.16000000000003</v>
      </c>
      <c r="I133" s="25">
        <v>400.8</v>
      </c>
      <c r="J133" s="25">
        <v>-328.1</v>
      </c>
      <c r="L133" s="25">
        <v>132</v>
      </c>
      <c r="M133" s="25">
        <v>207</v>
      </c>
      <c r="N133" s="25">
        <v>418</v>
      </c>
      <c r="Q133" s="25">
        <f t="shared" si="24"/>
        <v>36260</v>
      </c>
      <c r="R133" s="25">
        <f t="shared" si="25"/>
        <v>4.7038000000000029</v>
      </c>
      <c r="T133" s="25">
        <f t="shared" si="26"/>
        <v>7.6617187500000003E-2</v>
      </c>
      <c r="U133" s="25">
        <f t="shared" si="27"/>
        <v>-6.8955468750000002E-3</v>
      </c>
      <c r="V133" s="25">
        <f t="shared" si="28"/>
        <v>9.80106216796875</v>
      </c>
      <c r="X133" s="25">
        <f t="shared" si="29"/>
        <v>-2.0012213740458016</v>
      </c>
      <c r="Y133" s="25">
        <f t="shared" si="30"/>
        <v>3.0595419847328245</v>
      </c>
      <c r="Z133" s="25">
        <f t="shared" si="31"/>
        <v>-2.5045801526717559</v>
      </c>
      <c r="AB133" s="25">
        <f t="shared" si="32"/>
        <v>19.8</v>
      </c>
      <c r="AC133" s="25">
        <f t="shared" si="33"/>
        <v>31.049999999999997</v>
      </c>
      <c r="AD133" s="25">
        <f t="shared" si="34"/>
        <v>62.699999999999996</v>
      </c>
    </row>
    <row r="134" spans="1:30" x14ac:dyDescent="0.25">
      <c r="A134" s="25">
        <v>36280</v>
      </c>
      <c r="B134" s="25">
        <f t="shared" si="35"/>
        <v>4.7400600000000033</v>
      </c>
      <c r="D134" s="25">
        <v>-96</v>
      </c>
      <c r="E134" s="25">
        <v>-19.52</v>
      </c>
      <c r="F134" s="25">
        <v>16590.080000000002</v>
      </c>
      <c r="H134" s="25">
        <v>88.84</v>
      </c>
      <c r="I134" s="25">
        <v>186.8</v>
      </c>
      <c r="J134" s="25">
        <v>47.9</v>
      </c>
      <c r="L134" s="25">
        <v>138</v>
      </c>
      <c r="M134" s="25">
        <v>203</v>
      </c>
      <c r="N134" s="25">
        <v>409</v>
      </c>
      <c r="Q134" s="25">
        <f t="shared" si="24"/>
        <v>36280</v>
      </c>
      <c r="R134" s="25">
        <f t="shared" si="25"/>
        <v>4.7400600000000033</v>
      </c>
      <c r="T134" s="25">
        <f t="shared" si="26"/>
        <v>-5.7462890624999999E-2</v>
      </c>
      <c r="U134" s="25">
        <f t="shared" si="27"/>
        <v>-1.168412109375E-2</v>
      </c>
      <c r="V134" s="25">
        <f t="shared" si="28"/>
        <v>9.9303536718750021</v>
      </c>
      <c r="X134" s="25">
        <f t="shared" si="29"/>
        <v>0.67816793893129779</v>
      </c>
      <c r="Y134" s="25">
        <f t="shared" si="30"/>
        <v>1.4259541984732824</v>
      </c>
      <c r="Z134" s="25">
        <f t="shared" si="31"/>
        <v>0.36564885496183203</v>
      </c>
      <c r="AB134" s="25">
        <f t="shared" si="32"/>
        <v>20.7</v>
      </c>
      <c r="AC134" s="25">
        <f t="shared" si="33"/>
        <v>30.45</v>
      </c>
      <c r="AD134" s="25">
        <f t="shared" si="34"/>
        <v>61.349999999999994</v>
      </c>
    </row>
    <row r="135" spans="1:30" x14ac:dyDescent="0.25">
      <c r="A135" s="25">
        <v>36092</v>
      </c>
      <c r="B135" s="25">
        <f t="shared" si="35"/>
        <v>4.7763400000000029</v>
      </c>
      <c r="D135" s="25">
        <v>0</v>
      </c>
      <c r="E135" s="25">
        <v>84.48</v>
      </c>
      <c r="F135" s="25">
        <v>16318.08</v>
      </c>
      <c r="H135" s="25">
        <v>-58.16</v>
      </c>
      <c r="I135" s="25">
        <v>283.8</v>
      </c>
      <c r="J135" s="25">
        <v>-32.1</v>
      </c>
      <c r="L135" s="25">
        <v>129</v>
      </c>
      <c r="M135" s="25">
        <v>200</v>
      </c>
      <c r="N135" s="25">
        <v>408</v>
      </c>
      <c r="Q135" s="25">
        <f t="shared" si="24"/>
        <v>36092</v>
      </c>
      <c r="R135" s="25">
        <f t="shared" si="25"/>
        <v>4.7763400000000029</v>
      </c>
      <c r="T135" s="25">
        <f t="shared" si="26"/>
        <v>0</v>
      </c>
      <c r="U135" s="25">
        <f t="shared" si="27"/>
        <v>5.0567343750000007E-2</v>
      </c>
      <c r="V135" s="25">
        <f t="shared" si="28"/>
        <v>9.7675421484375011</v>
      </c>
      <c r="X135" s="25">
        <f t="shared" si="29"/>
        <v>-0.44396946564885492</v>
      </c>
      <c r="Y135" s="25">
        <f t="shared" si="30"/>
        <v>2.166412213740458</v>
      </c>
      <c r="Z135" s="25">
        <f t="shared" si="31"/>
        <v>-0.24503816793893129</v>
      </c>
      <c r="AB135" s="25">
        <f t="shared" si="32"/>
        <v>19.349999999999998</v>
      </c>
      <c r="AC135" s="25">
        <f t="shared" si="33"/>
        <v>30</v>
      </c>
      <c r="AD135" s="25">
        <f t="shared" si="34"/>
        <v>61.199999999999996</v>
      </c>
    </row>
    <row r="136" spans="1:30" x14ac:dyDescent="0.25">
      <c r="A136" s="25">
        <v>36052</v>
      </c>
      <c r="B136" s="25">
        <f t="shared" si="35"/>
        <v>4.8124320000000029</v>
      </c>
      <c r="D136" s="25">
        <v>96</v>
      </c>
      <c r="E136" s="25">
        <v>-99.52</v>
      </c>
      <c r="F136" s="25">
        <v>16430.080000000002</v>
      </c>
      <c r="H136" s="25">
        <v>-138.16</v>
      </c>
      <c r="I136" s="25">
        <v>95.8</v>
      </c>
      <c r="J136" s="25">
        <v>-101.1</v>
      </c>
      <c r="L136" s="25">
        <v>129</v>
      </c>
      <c r="M136" s="25">
        <v>202</v>
      </c>
      <c r="N136" s="25">
        <v>420</v>
      </c>
      <c r="Q136" s="25">
        <f t="shared" si="24"/>
        <v>36052</v>
      </c>
      <c r="R136" s="25">
        <f t="shared" si="25"/>
        <v>4.8124320000000029</v>
      </c>
      <c r="T136" s="25">
        <f t="shared" si="26"/>
        <v>5.7462890624999999E-2</v>
      </c>
      <c r="U136" s="25">
        <f t="shared" si="27"/>
        <v>-5.9569863281250003E-2</v>
      </c>
      <c r="V136" s="25">
        <f t="shared" si="28"/>
        <v>9.8345821875000006</v>
      </c>
      <c r="X136" s="25">
        <f t="shared" si="29"/>
        <v>-1.0546564885496184</v>
      </c>
      <c r="Y136" s="25">
        <f t="shared" si="30"/>
        <v>0.73129770992366405</v>
      </c>
      <c r="Z136" s="25">
        <f t="shared" si="31"/>
        <v>-0.77175572519083968</v>
      </c>
      <c r="AB136" s="25">
        <f t="shared" si="32"/>
        <v>19.349999999999998</v>
      </c>
      <c r="AC136" s="25">
        <f t="shared" si="33"/>
        <v>30.299999999999997</v>
      </c>
      <c r="AD136" s="25">
        <f t="shared" si="34"/>
        <v>63</v>
      </c>
    </row>
    <row r="137" spans="1:30" x14ac:dyDescent="0.25">
      <c r="A137" s="25">
        <v>36176</v>
      </c>
      <c r="B137" s="25">
        <f t="shared" si="35"/>
        <v>4.8484840000000027</v>
      </c>
      <c r="D137" s="25">
        <v>-176</v>
      </c>
      <c r="E137" s="25">
        <v>-99.52</v>
      </c>
      <c r="F137" s="25">
        <v>16478.080000000002</v>
      </c>
      <c r="H137" s="25">
        <v>-297.16000000000003</v>
      </c>
      <c r="I137" s="25">
        <v>170.8</v>
      </c>
      <c r="J137" s="25">
        <v>-398.1</v>
      </c>
      <c r="L137" s="25">
        <v>128</v>
      </c>
      <c r="M137" s="25">
        <v>208</v>
      </c>
      <c r="N137" s="25">
        <v>414</v>
      </c>
      <c r="Q137" s="25">
        <f t="shared" si="24"/>
        <v>36176</v>
      </c>
      <c r="R137" s="25">
        <f t="shared" si="25"/>
        <v>4.8484840000000027</v>
      </c>
      <c r="T137" s="25">
        <f t="shared" si="26"/>
        <v>-0.10534863281250001</v>
      </c>
      <c r="U137" s="25">
        <f t="shared" si="27"/>
        <v>-5.9569863281250003E-2</v>
      </c>
      <c r="V137" s="25">
        <f t="shared" si="28"/>
        <v>9.8633136328125008</v>
      </c>
      <c r="X137" s="25">
        <f t="shared" si="29"/>
        <v>-2.2683969465648857</v>
      </c>
      <c r="Y137" s="25">
        <f t="shared" si="30"/>
        <v>1.3038167938931298</v>
      </c>
      <c r="Z137" s="25">
        <f t="shared" si="31"/>
        <v>-3.0389312977099237</v>
      </c>
      <c r="AB137" s="25">
        <f t="shared" si="32"/>
        <v>19.2</v>
      </c>
      <c r="AC137" s="25">
        <f t="shared" si="33"/>
        <v>31.2</v>
      </c>
      <c r="AD137" s="25">
        <f t="shared" si="34"/>
        <v>62.099999999999994</v>
      </c>
    </row>
    <row r="138" spans="1:30" x14ac:dyDescent="0.25">
      <c r="A138" s="25">
        <v>36280</v>
      </c>
      <c r="B138" s="25">
        <f t="shared" si="35"/>
        <v>4.8846600000000029</v>
      </c>
      <c r="D138" s="25">
        <v>64</v>
      </c>
      <c r="E138" s="25">
        <v>52.48</v>
      </c>
      <c r="F138" s="25">
        <v>16342.08</v>
      </c>
      <c r="H138" s="25">
        <v>325.83999999999997</v>
      </c>
      <c r="I138" s="25">
        <v>-84.2</v>
      </c>
      <c r="J138" s="25">
        <v>288.89999999999998</v>
      </c>
      <c r="L138" s="25">
        <v>141</v>
      </c>
      <c r="M138" s="25">
        <v>207</v>
      </c>
      <c r="N138" s="25">
        <v>422</v>
      </c>
      <c r="Q138" s="25">
        <f t="shared" si="24"/>
        <v>36280</v>
      </c>
      <c r="R138" s="25">
        <f t="shared" si="25"/>
        <v>4.8846600000000029</v>
      </c>
      <c r="T138" s="25">
        <f t="shared" si="26"/>
        <v>3.8308593750000001E-2</v>
      </c>
      <c r="U138" s="25">
        <f t="shared" si="27"/>
        <v>3.1413046874999996E-2</v>
      </c>
      <c r="V138" s="25">
        <f t="shared" si="28"/>
        <v>9.7819078710937504</v>
      </c>
      <c r="X138" s="25">
        <f t="shared" si="29"/>
        <v>2.487328244274809</v>
      </c>
      <c r="Y138" s="25">
        <f t="shared" si="30"/>
        <v>-0.64274809160305346</v>
      </c>
      <c r="Z138" s="25">
        <f t="shared" si="31"/>
        <v>2.2053435114503817</v>
      </c>
      <c r="AB138" s="25">
        <f t="shared" si="32"/>
        <v>21.15</v>
      </c>
      <c r="AC138" s="25">
        <f t="shared" si="33"/>
        <v>31.049999999999997</v>
      </c>
      <c r="AD138" s="25">
        <f t="shared" si="34"/>
        <v>63.3</v>
      </c>
    </row>
    <row r="139" spans="1:30" x14ac:dyDescent="0.25">
      <c r="A139" s="25">
        <v>36156</v>
      </c>
      <c r="B139" s="25">
        <f t="shared" si="35"/>
        <v>4.9209400000000025</v>
      </c>
      <c r="D139" s="25">
        <v>-96</v>
      </c>
      <c r="E139" s="25">
        <v>-51.52</v>
      </c>
      <c r="F139" s="25">
        <v>16398.080000000002</v>
      </c>
      <c r="H139" s="25">
        <v>-70.16</v>
      </c>
      <c r="I139" s="25">
        <v>353.8</v>
      </c>
      <c r="J139" s="25">
        <v>-194.1</v>
      </c>
      <c r="L139" s="25">
        <v>138</v>
      </c>
      <c r="M139" s="25">
        <v>206</v>
      </c>
      <c r="N139" s="25">
        <v>409</v>
      </c>
      <c r="Q139" s="25">
        <f t="shared" si="24"/>
        <v>36156</v>
      </c>
      <c r="R139" s="25">
        <f t="shared" si="25"/>
        <v>4.9209400000000025</v>
      </c>
      <c r="T139" s="25">
        <f t="shared" si="26"/>
        <v>-5.7462890624999999E-2</v>
      </c>
      <c r="U139" s="25">
        <f t="shared" si="27"/>
        <v>-3.0838417968750004E-2</v>
      </c>
      <c r="V139" s="25">
        <f t="shared" si="28"/>
        <v>9.815427890625001</v>
      </c>
      <c r="X139" s="25">
        <f t="shared" si="29"/>
        <v>-0.53557251908396941</v>
      </c>
      <c r="Y139" s="25">
        <f t="shared" si="30"/>
        <v>2.7007633587786262</v>
      </c>
      <c r="Z139" s="25">
        <f t="shared" si="31"/>
        <v>-1.4816793893129772</v>
      </c>
      <c r="AB139" s="25">
        <f t="shared" si="32"/>
        <v>20.7</v>
      </c>
      <c r="AC139" s="25">
        <f t="shared" si="33"/>
        <v>30.9</v>
      </c>
      <c r="AD139" s="25">
        <f t="shared" si="34"/>
        <v>61.349999999999994</v>
      </c>
    </row>
    <row r="140" spans="1:30" x14ac:dyDescent="0.25">
      <c r="A140" s="25">
        <v>36200</v>
      </c>
      <c r="B140" s="25">
        <f t="shared" si="35"/>
        <v>4.9570960000000026</v>
      </c>
      <c r="D140" s="25">
        <v>-200</v>
      </c>
      <c r="E140" s="25">
        <v>-115.52</v>
      </c>
      <c r="F140" s="25">
        <v>16478.080000000002</v>
      </c>
      <c r="H140" s="25">
        <v>-384.16</v>
      </c>
      <c r="I140" s="25">
        <v>137.80000000000001</v>
      </c>
      <c r="J140" s="25">
        <v>-186.1</v>
      </c>
      <c r="L140" s="25">
        <v>128</v>
      </c>
      <c r="M140" s="25">
        <v>203</v>
      </c>
      <c r="N140" s="25">
        <v>423</v>
      </c>
      <c r="Q140" s="25">
        <f t="shared" si="24"/>
        <v>36200</v>
      </c>
      <c r="R140" s="25">
        <f t="shared" si="25"/>
        <v>4.9570960000000026</v>
      </c>
      <c r="T140" s="25">
        <f t="shared" si="26"/>
        <v>-0.11971435546875001</v>
      </c>
      <c r="U140" s="25">
        <f t="shared" si="27"/>
        <v>-6.9147011718749998E-2</v>
      </c>
      <c r="V140" s="25">
        <f t="shared" si="28"/>
        <v>9.8633136328125008</v>
      </c>
      <c r="X140" s="25">
        <f t="shared" si="29"/>
        <v>-2.9325190839694657</v>
      </c>
      <c r="Y140" s="25">
        <f t="shared" si="30"/>
        <v>1.051908396946565</v>
      </c>
      <c r="Z140" s="25">
        <f t="shared" si="31"/>
        <v>-1.4206106870229007</v>
      </c>
      <c r="AB140" s="25">
        <f t="shared" si="32"/>
        <v>19.2</v>
      </c>
      <c r="AC140" s="25">
        <f t="shared" si="33"/>
        <v>30.45</v>
      </c>
      <c r="AD140" s="25">
        <f t="shared" si="34"/>
        <v>63.449999999999996</v>
      </c>
    </row>
    <row r="141" spans="1:30" x14ac:dyDescent="0.25">
      <c r="A141" s="25">
        <v>36320</v>
      </c>
      <c r="B141" s="25">
        <f t="shared" si="35"/>
        <v>4.9932960000000026</v>
      </c>
      <c r="D141" s="25">
        <v>-144</v>
      </c>
      <c r="E141" s="25">
        <v>-163.52000000000001</v>
      </c>
      <c r="F141" s="25">
        <v>16534.080000000002</v>
      </c>
      <c r="H141" s="25">
        <v>-143.16</v>
      </c>
      <c r="I141" s="25">
        <v>34.799999999999997</v>
      </c>
      <c r="J141" s="25">
        <v>-507.1</v>
      </c>
      <c r="L141" s="25">
        <v>141</v>
      </c>
      <c r="M141" s="25">
        <v>212</v>
      </c>
      <c r="N141" s="25">
        <v>406</v>
      </c>
      <c r="Q141" s="25">
        <f t="shared" si="24"/>
        <v>36320</v>
      </c>
      <c r="R141" s="25">
        <f t="shared" si="25"/>
        <v>4.9932960000000026</v>
      </c>
      <c r="T141" s="25">
        <f t="shared" si="26"/>
        <v>-8.6194335937500005E-2</v>
      </c>
      <c r="U141" s="25">
        <f t="shared" si="27"/>
        <v>-9.7878457031250005E-2</v>
      </c>
      <c r="V141" s="25">
        <f t="shared" si="28"/>
        <v>9.8968336523437515</v>
      </c>
      <c r="X141" s="25">
        <f t="shared" si="29"/>
        <v>-1.092824427480916</v>
      </c>
      <c r="Y141" s="25">
        <f t="shared" si="30"/>
        <v>0.26564885496183205</v>
      </c>
      <c r="Z141" s="25">
        <f t="shared" si="31"/>
        <v>-3.8709923664122141</v>
      </c>
      <c r="AB141" s="25">
        <f t="shared" si="32"/>
        <v>21.15</v>
      </c>
      <c r="AC141" s="25">
        <f t="shared" si="33"/>
        <v>31.799999999999997</v>
      </c>
      <c r="AD141" s="25">
        <f t="shared" si="34"/>
        <v>60.9</v>
      </c>
    </row>
    <row r="142" spans="1:30" x14ac:dyDescent="0.25">
      <c r="A142" s="25">
        <v>36288</v>
      </c>
      <c r="B142" s="25">
        <f t="shared" si="35"/>
        <v>5.0296160000000025</v>
      </c>
      <c r="D142" s="25">
        <v>-24</v>
      </c>
      <c r="E142" s="25">
        <v>-139.52000000000001</v>
      </c>
      <c r="F142" s="25">
        <v>16190.08</v>
      </c>
      <c r="H142" s="25">
        <v>135.84</v>
      </c>
      <c r="I142" s="25">
        <v>-49.2</v>
      </c>
      <c r="J142" s="25">
        <v>57.9</v>
      </c>
      <c r="L142" s="25">
        <v>133</v>
      </c>
      <c r="M142" s="25">
        <v>206</v>
      </c>
      <c r="N142" s="25">
        <v>414</v>
      </c>
      <c r="Q142" s="25">
        <f t="shared" si="24"/>
        <v>36288</v>
      </c>
      <c r="R142" s="25">
        <f t="shared" si="25"/>
        <v>5.0296160000000025</v>
      </c>
      <c r="T142" s="25">
        <f t="shared" si="26"/>
        <v>-1.436572265625E-2</v>
      </c>
      <c r="U142" s="25">
        <f t="shared" si="27"/>
        <v>-8.3512734375000008E-2</v>
      </c>
      <c r="V142" s="25">
        <f t="shared" si="28"/>
        <v>9.690924960937501</v>
      </c>
      <c r="X142" s="25">
        <f t="shared" si="29"/>
        <v>1.0369465648854963</v>
      </c>
      <c r="Y142" s="25">
        <f t="shared" si="30"/>
        <v>-0.37557251908396949</v>
      </c>
      <c r="Z142" s="25">
        <f t="shared" si="31"/>
        <v>0.44198473282442746</v>
      </c>
      <c r="AB142" s="25">
        <f t="shared" si="32"/>
        <v>19.95</v>
      </c>
      <c r="AC142" s="25">
        <f t="shared" si="33"/>
        <v>30.9</v>
      </c>
      <c r="AD142" s="25">
        <f t="shared" si="34"/>
        <v>62.099999999999994</v>
      </c>
    </row>
    <row r="143" spans="1:30" x14ac:dyDescent="0.25">
      <c r="A143" s="25">
        <v>36164</v>
      </c>
      <c r="B143" s="25">
        <f t="shared" si="35"/>
        <v>5.0659040000000024</v>
      </c>
      <c r="D143" s="25">
        <v>176</v>
      </c>
      <c r="E143" s="25">
        <v>-147.52000000000001</v>
      </c>
      <c r="F143" s="25">
        <v>16462.080000000002</v>
      </c>
      <c r="H143" s="25">
        <v>-48.16</v>
      </c>
      <c r="I143" s="25">
        <v>-102.2</v>
      </c>
      <c r="J143" s="25">
        <v>16.899999999999999</v>
      </c>
      <c r="L143" s="25">
        <v>129</v>
      </c>
      <c r="M143" s="25">
        <v>205</v>
      </c>
      <c r="N143" s="25">
        <v>415</v>
      </c>
      <c r="Q143" s="25">
        <f t="shared" si="24"/>
        <v>36164</v>
      </c>
      <c r="R143" s="25">
        <f t="shared" si="25"/>
        <v>5.0659040000000024</v>
      </c>
      <c r="T143" s="25">
        <f t="shared" si="26"/>
        <v>0.10534863281250001</v>
      </c>
      <c r="U143" s="25">
        <f t="shared" si="27"/>
        <v>-8.8301308593750016E-2</v>
      </c>
      <c r="V143" s="25">
        <f t="shared" si="28"/>
        <v>9.8537364843750019</v>
      </c>
      <c r="X143" s="25">
        <f t="shared" si="29"/>
        <v>-0.36763358778625954</v>
      </c>
      <c r="Y143" s="25">
        <f t="shared" si="30"/>
        <v>-0.78015267175572522</v>
      </c>
      <c r="Z143" s="25">
        <f t="shared" si="31"/>
        <v>0.12900763358778625</v>
      </c>
      <c r="AB143" s="25">
        <f t="shared" si="32"/>
        <v>19.349999999999998</v>
      </c>
      <c r="AC143" s="25">
        <f t="shared" si="33"/>
        <v>30.75</v>
      </c>
      <c r="AD143" s="25">
        <f t="shared" si="34"/>
        <v>62.25</v>
      </c>
    </row>
    <row r="144" spans="1:30" x14ac:dyDescent="0.25">
      <c r="A144" s="25">
        <v>36216</v>
      </c>
      <c r="B144" s="25">
        <f t="shared" si="35"/>
        <v>5.1020680000000027</v>
      </c>
      <c r="D144" s="25">
        <v>-88</v>
      </c>
      <c r="E144" s="25">
        <v>116.48</v>
      </c>
      <c r="F144" s="25">
        <v>16414.080000000002</v>
      </c>
      <c r="H144" s="25">
        <v>50.84</v>
      </c>
      <c r="I144" s="25">
        <v>4.8</v>
      </c>
      <c r="J144" s="25">
        <v>82.9</v>
      </c>
      <c r="L144" s="25">
        <v>133</v>
      </c>
      <c r="M144" s="25">
        <v>206</v>
      </c>
      <c r="N144" s="25">
        <v>416</v>
      </c>
      <c r="Q144" s="25">
        <f t="shared" si="24"/>
        <v>36216</v>
      </c>
      <c r="R144" s="25">
        <f t="shared" si="25"/>
        <v>5.1020680000000027</v>
      </c>
      <c r="T144" s="25">
        <f t="shared" si="26"/>
        <v>-5.2674316406250005E-2</v>
      </c>
      <c r="U144" s="25">
        <f t="shared" si="27"/>
        <v>6.9721640625000011E-2</v>
      </c>
      <c r="V144" s="25">
        <f t="shared" si="28"/>
        <v>9.8250050390625017</v>
      </c>
      <c r="X144" s="25">
        <f t="shared" si="29"/>
        <v>0.38809160305343515</v>
      </c>
      <c r="Y144" s="25">
        <f t="shared" si="30"/>
        <v>3.6641221374045803E-2</v>
      </c>
      <c r="Z144" s="25">
        <f t="shared" si="31"/>
        <v>0.63282442748091605</v>
      </c>
      <c r="AB144" s="25">
        <f t="shared" si="32"/>
        <v>19.95</v>
      </c>
      <c r="AC144" s="25">
        <f t="shared" si="33"/>
        <v>30.9</v>
      </c>
      <c r="AD144" s="25">
        <f t="shared" si="34"/>
        <v>62.4</v>
      </c>
    </row>
    <row r="145" spans="1:30" x14ac:dyDescent="0.25">
      <c r="A145" s="25">
        <v>36040</v>
      </c>
      <c r="B145" s="25">
        <f t="shared" si="35"/>
        <v>5.1382840000000023</v>
      </c>
      <c r="D145" s="25">
        <v>64</v>
      </c>
      <c r="E145" s="25">
        <v>76.48</v>
      </c>
      <c r="F145" s="25">
        <v>16286.08</v>
      </c>
      <c r="H145" s="25">
        <v>31.84</v>
      </c>
      <c r="I145" s="25">
        <v>-183.2</v>
      </c>
      <c r="J145" s="25">
        <v>209.9</v>
      </c>
      <c r="L145" s="25">
        <v>137</v>
      </c>
      <c r="M145" s="25">
        <v>195</v>
      </c>
      <c r="N145" s="25">
        <v>425</v>
      </c>
      <c r="Q145" s="25">
        <f t="shared" si="24"/>
        <v>36040</v>
      </c>
      <c r="R145" s="25">
        <f t="shared" si="25"/>
        <v>5.1382840000000023</v>
      </c>
      <c r="T145" s="25">
        <f t="shared" si="26"/>
        <v>3.8308593750000001E-2</v>
      </c>
      <c r="U145" s="25">
        <f t="shared" si="27"/>
        <v>4.5778769531250006E-2</v>
      </c>
      <c r="V145" s="25">
        <f t="shared" si="28"/>
        <v>9.7483878515624998</v>
      </c>
      <c r="X145" s="25">
        <f t="shared" si="29"/>
        <v>0.24305343511450381</v>
      </c>
      <c r="Y145" s="25">
        <f t="shared" si="30"/>
        <v>-1.3984732824427479</v>
      </c>
      <c r="Z145" s="25">
        <f t="shared" si="31"/>
        <v>1.6022900763358778</v>
      </c>
      <c r="AB145" s="25">
        <f t="shared" si="32"/>
        <v>20.55</v>
      </c>
      <c r="AC145" s="25">
        <f t="shared" si="33"/>
        <v>29.25</v>
      </c>
      <c r="AD145" s="25">
        <f t="shared" si="34"/>
        <v>63.75</v>
      </c>
    </row>
    <row r="146" spans="1:30" x14ac:dyDescent="0.25">
      <c r="A146" s="25">
        <v>36144</v>
      </c>
      <c r="B146" s="25">
        <f t="shared" si="35"/>
        <v>5.1743240000000021</v>
      </c>
      <c r="D146" s="25">
        <v>-96</v>
      </c>
      <c r="E146" s="25">
        <v>84.48</v>
      </c>
      <c r="F146" s="25">
        <v>16254.08</v>
      </c>
      <c r="H146" s="25">
        <v>-162.16</v>
      </c>
      <c r="I146" s="25">
        <v>46.8</v>
      </c>
      <c r="J146" s="25">
        <v>-279.10000000000002</v>
      </c>
      <c r="L146" s="25">
        <v>133</v>
      </c>
      <c r="M146" s="25">
        <v>201</v>
      </c>
      <c r="N146" s="25">
        <v>421</v>
      </c>
      <c r="Q146" s="25">
        <f t="shared" si="24"/>
        <v>36144</v>
      </c>
      <c r="R146" s="25">
        <f t="shared" si="25"/>
        <v>5.1743240000000021</v>
      </c>
      <c r="T146" s="25">
        <f t="shared" si="26"/>
        <v>-5.7462890624999999E-2</v>
      </c>
      <c r="U146" s="25">
        <f t="shared" si="27"/>
        <v>5.0567343750000007E-2</v>
      </c>
      <c r="V146" s="25">
        <f t="shared" si="28"/>
        <v>9.7292335546875002</v>
      </c>
      <c r="X146" s="25">
        <f t="shared" si="29"/>
        <v>-1.2378625954198472</v>
      </c>
      <c r="Y146" s="25">
        <f t="shared" si="30"/>
        <v>0.35725190839694654</v>
      </c>
      <c r="Z146" s="25">
        <f t="shared" si="31"/>
        <v>-2.1305343511450383</v>
      </c>
      <c r="AB146" s="25">
        <f t="shared" si="32"/>
        <v>19.95</v>
      </c>
      <c r="AC146" s="25">
        <f t="shared" si="33"/>
        <v>30.15</v>
      </c>
      <c r="AD146" s="25">
        <f t="shared" si="34"/>
        <v>63.15</v>
      </c>
    </row>
    <row r="147" spans="1:30" x14ac:dyDescent="0.25">
      <c r="A147" s="25">
        <v>36164</v>
      </c>
      <c r="B147" s="25">
        <f t="shared" si="35"/>
        <v>5.2104680000000023</v>
      </c>
      <c r="D147" s="25">
        <v>72</v>
      </c>
      <c r="E147" s="25">
        <v>-91.52</v>
      </c>
      <c r="F147" s="25">
        <v>16310.08</v>
      </c>
      <c r="H147" s="25">
        <v>71.84</v>
      </c>
      <c r="I147" s="25">
        <v>-91.2</v>
      </c>
      <c r="J147" s="25">
        <v>-34.1</v>
      </c>
      <c r="L147" s="25">
        <v>132</v>
      </c>
      <c r="M147" s="25">
        <v>200</v>
      </c>
      <c r="N147" s="25">
        <v>410</v>
      </c>
      <c r="Q147" s="25">
        <f t="shared" si="24"/>
        <v>36164</v>
      </c>
      <c r="R147" s="25">
        <f t="shared" si="25"/>
        <v>5.2104680000000023</v>
      </c>
      <c r="T147" s="25">
        <f t="shared" si="26"/>
        <v>4.3097167968750003E-2</v>
      </c>
      <c r="U147" s="25">
        <f t="shared" si="27"/>
        <v>-5.4781289062500002E-2</v>
      </c>
      <c r="V147" s="25">
        <f t="shared" si="28"/>
        <v>9.7627535742187508</v>
      </c>
      <c r="X147" s="25">
        <f t="shared" si="29"/>
        <v>0.54839694656488547</v>
      </c>
      <c r="Y147" s="25">
        <f t="shared" si="30"/>
        <v>-0.69618320610687023</v>
      </c>
      <c r="Z147" s="25">
        <f t="shared" si="31"/>
        <v>-0.2603053435114504</v>
      </c>
      <c r="AB147" s="25">
        <f t="shared" si="32"/>
        <v>19.8</v>
      </c>
      <c r="AC147" s="25">
        <f t="shared" si="33"/>
        <v>30</v>
      </c>
      <c r="AD147" s="25">
        <f t="shared" si="34"/>
        <v>61.5</v>
      </c>
    </row>
    <row r="148" spans="1:30" x14ac:dyDescent="0.25">
      <c r="A148" s="25">
        <v>36064</v>
      </c>
      <c r="B148" s="25">
        <f t="shared" si="35"/>
        <v>5.2466320000000026</v>
      </c>
      <c r="D148" s="25">
        <v>-32</v>
      </c>
      <c r="E148" s="25">
        <v>140.47999999999999</v>
      </c>
      <c r="F148" s="25">
        <v>16278.08</v>
      </c>
      <c r="H148" s="25">
        <v>117.84</v>
      </c>
      <c r="I148" s="25">
        <v>76.8</v>
      </c>
      <c r="J148" s="25">
        <v>180.9</v>
      </c>
      <c r="L148" s="25">
        <v>132</v>
      </c>
      <c r="M148" s="25">
        <v>205</v>
      </c>
      <c r="N148" s="25">
        <v>415</v>
      </c>
      <c r="Q148" s="25">
        <f t="shared" si="24"/>
        <v>36064</v>
      </c>
      <c r="R148" s="25">
        <f t="shared" si="25"/>
        <v>5.2466320000000026</v>
      </c>
      <c r="T148" s="25">
        <f t="shared" si="26"/>
        <v>-1.9154296875000001E-2</v>
      </c>
      <c r="U148" s="25">
        <f t="shared" si="27"/>
        <v>8.4087363281249994E-2</v>
      </c>
      <c r="V148" s="25">
        <f t="shared" si="28"/>
        <v>9.7435992773437512</v>
      </c>
      <c r="X148" s="25">
        <f t="shared" si="29"/>
        <v>0.89954198473282443</v>
      </c>
      <c r="Y148" s="25">
        <f t="shared" si="30"/>
        <v>0.58625954198473285</v>
      </c>
      <c r="Z148" s="25">
        <f t="shared" si="31"/>
        <v>1.3809160305343511</v>
      </c>
      <c r="AB148" s="25">
        <f t="shared" si="32"/>
        <v>19.8</v>
      </c>
      <c r="AC148" s="25">
        <f t="shared" si="33"/>
        <v>30.75</v>
      </c>
      <c r="AD148" s="25">
        <f t="shared" si="34"/>
        <v>62.25</v>
      </c>
    </row>
    <row r="149" spans="1:30" x14ac:dyDescent="0.25">
      <c r="A149" s="25">
        <v>36204</v>
      </c>
      <c r="B149" s="25">
        <f t="shared" si="35"/>
        <v>5.2826960000000023</v>
      </c>
      <c r="D149" s="25">
        <v>16</v>
      </c>
      <c r="E149" s="25">
        <v>172.48</v>
      </c>
      <c r="F149" s="25">
        <v>16190.08</v>
      </c>
      <c r="H149" s="25">
        <v>110.84</v>
      </c>
      <c r="I149" s="25">
        <v>55.8</v>
      </c>
      <c r="J149" s="25">
        <v>-172.1</v>
      </c>
      <c r="L149" s="25">
        <v>133</v>
      </c>
      <c r="M149" s="25">
        <v>206</v>
      </c>
      <c r="N149" s="25">
        <v>414</v>
      </c>
      <c r="Q149" s="25">
        <f t="shared" si="24"/>
        <v>36204</v>
      </c>
      <c r="R149" s="25">
        <f t="shared" si="25"/>
        <v>5.2826960000000023</v>
      </c>
      <c r="T149" s="25">
        <f t="shared" si="26"/>
        <v>9.5771484375000004E-3</v>
      </c>
      <c r="U149" s="25">
        <f t="shared" si="27"/>
        <v>0.10324166015625</v>
      </c>
      <c r="V149" s="25">
        <f t="shared" si="28"/>
        <v>9.690924960937501</v>
      </c>
      <c r="X149" s="25">
        <f t="shared" si="29"/>
        <v>0.84610687022900766</v>
      </c>
      <c r="Y149" s="25">
        <f t="shared" si="30"/>
        <v>0.42595419847328242</v>
      </c>
      <c r="Z149" s="25">
        <f t="shared" si="31"/>
        <v>-1.3137404580152672</v>
      </c>
      <c r="AB149" s="25">
        <f t="shared" si="32"/>
        <v>19.95</v>
      </c>
      <c r="AC149" s="25">
        <f t="shared" si="33"/>
        <v>30.9</v>
      </c>
      <c r="AD149" s="25">
        <f t="shared" si="34"/>
        <v>62.099999999999994</v>
      </c>
    </row>
    <row r="150" spans="1:30" x14ac:dyDescent="0.25">
      <c r="A150" s="25">
        <v>36204</v>
      </c>
      <c r="B150" s="25">
        <f t="shared" si="35"/>
        <v>5.318900000000002</v>
      </c>
      <c r="D150" s="25">
        <v>64</v>
      </c>
      <c r="E150" s="25">
        <v>-99.52</v>
      </c>
      <c r="F150" s="25">
        <v>16422.080000000002</v>
      </c>
      <c r="H150" s="25">
        <v>-132.16</v>
      </c>
      <c r="I150" s="25">
        <v>113.8</v>
      </c>
      <c r="J150" s="25">
        <v>-192.1</v>
      </c>
      <c r="L150" s="25">
        <v>134</v>
      </c>
      <c r="M150" s="25">
        <v>210</v>
      </c>
      <c r="N150" s="25">
        <v>418</v>
      </c>
      <c r="Q150" s="25">
        <f t="shared" si="24"/>
        <v>36204</v>
      </c>
      <c r="R150" s="25">
        <f t="shared" si="25"/>
        <v>5.318900000000002</v>
      </c>
      <c r="T150" s="25">
        <f t="shared" si="26"/>
        <v>3.8308593750000001E-2</v>
      </c>
      <c r="U150" s="25">
        <f t="shared" si="27"/>
        <v>-5.9569863281250003E-2</v>
      </c>
      <c r="V150" s="25">
        <f t="shared" si="28"/>
        <v>9.829793613281252</v>
      </c>
      <c r="X150" s="25">
        <f t="shared" si="29"/>
        <v>-1.008854961832061</v>
      </c>
      <c r="Y150" s="25">
        <f t="shared" si="30"/>
        <v>0.86870229007633581</v>
      </c>
      <c r="Z150" s="25">
        <f t="shared" si="31"/>
        <v>-1.466412213740458</v>
      </c>
      <c r="AB150" s="25">
        <f t="shared" si="32"/>
        <v>20.099999999999998</v>
      </c>
      <c r="AC150" s="25">
        <f t="shared" si="33"/>
        <v>31.5</v>
      </c>
      <c r="AD150" s="25">
        <f t="shared" si="34"/>
        <v>62.699999999999996</v>
      </c>
    </row>
    <row r="151" spans="1:30" x14ac:dyDescent="0.25">
      <c r="A151" s="25">
        <v>36212</v>
      </c>
      <c r="B151" s="25">
        <f t="shared" si="35"/>
        <v>5.3551040000000016</v>
      </c>
      <c r="D151" s="25">
        <v>0</v>
      </c>
      <c r="E151" s="25">
        <v>76.48</v>
      </c>
      <c r="F151" s="25">
        <v>16694.080000000002</v>
      </c>
      <c r="H151" s="25">
        <v>103.84</v>
      </c>
      <c r="I151" s="25">
        <v>-256.2</v>
      </c>
      <c r="J151" s="25">
        <v>-321.10000000000002</v>
      </c>
      <c r="L151" s="25">
        <v>129</v>
      </c>
      <c r="M151" s="25">
        <v>207</v>
      </c>
      <c r="N151" s="25">
        <v>410</v>
      </c>
      <c r="Q151" s="25">
        <f t="shared" si="24"/>
        <v>36212</v>
      </c>
      <c r="R151" s="25">
        <f t="shared" si="25"/>
        <v>5.3551040000000016</v>
      </c>
      <c r="T151" s="25">
        <f t="shared" si="26"/>
        <v>0</v>
      </c>
      <c r="U151" s="25">
        <f t="shared" si="27"/>
        <v>4.5778769531250006E-2</v>
      </c>
      <c r="V151" s="25">
        <f t="shared" si="28"/>
        <v>9.9926051367187512</v>
      </c>
      <c r="X151" s="25">
        <f t="shared" si="29"/>
        <v>0.79267175572519089</v>
      </c>
      <c r="Y151" s="25">
        <f t="shared" si="30"/>
        <v>-1.9557251908396946</v>
      </c>
      <c r="Z151" s="25">
        <f t="shared" si="31"/>
        <v>-2.4511450381679389</v>
      </c>
      <c r="AB151" s="25">
        <f t="shared" si="32"/>
        <v>19.349999999999998</v>
      </c>
      <c r="AC151" s="25">
        <f t="shared" si="33"/>
        <v>31.049999999999997</v>
      </c>
      <c r="AD151" s="25">
        <f t="shared" si="34"/>
        <v>61.5</v>
      </c>
    </row>
    <row r="152" spans="1:30" x14ac:dyDescent="0.25">
      <c r="A152" s="25">
        <v>36140</v>
      </c>
      <c r="B152" s="25">
        <f t="shared" si="35"/>
        <v>5.3913160000000016</v>
      </c>
      <c r="D152" s="25">
        <v>80</v>
      </c>
      <c r="E152" s="25">
        <v>-147.52000000000001</v>
      </c>
      <c r="F152" s="25">
        <v>16526.080000000002</v>
      </c>
      <c r="H152" s="25">
        <v>-68.16</v>
      </c>
      <c r="I152" s="25">
        <v>-96.2</v>
      </c>
      <c r="J152" s="25">
        <v>-63.1</v>
      </c>
      <c r="L152" s="25">
        <v>138</v>
      </c>
      <c r="M152" s="25">
        <v>213</v>
      </c>
      <c r="N152" s="25">
        <v>416</v>
      </c>
      <c r="Q152" s="25">
        <f t="shared" si="24"/>
        <v>36140</v>
      </c>
      <c r="R152" s="25">
        <f t="shared" si="25"/>
        <v>5.3913160000000016</v>
      </c>
      <c r="T152" s="25">
        <f t="shared" si="26"/>
        <v>4.7885742187500004E-2</v>
      </c>
      <c r="U152" s="25">
        <f t="shared" si="27"/>
        <v>-8.8301308593750016E-2</v>
      </c>
      <c r="V152" s="25">
        <f t="shared" si="28"/>
        <v>9.8920450781250011</v>
      </c>
      <c r="X152" s="25">
        <f t="shared" si="29"/>
        <v>-0.5203053435114503</v>
      </c>
      <c r="Y152" s="25">
        <f t="shared" si="30"/>
        <v>-0.73435114503816801</v>
      </c>
      <c r="Z152" s="25">
        <f t="shared" si="31"/>
        <v>-0.4816793893129771</v>
      </c>
      <c r="AB152" s="25">
        <f t="shared" si="32"/>
        <v>20.7</v>
      </c>
      <c r="AC152" s="25">
        <f t="shared" si="33"/>
        <v>31.95</v>
      </c>
      <c r="AD152" s="25">
        <f t="shared" si="34"/>
        <v>62.4</v>
      </c>
    </row>
    <row r="153" spans="1:30" x14ac:dyDescent="0.25">
      <c r="A153" s="25">
        <v>36128</v>
      </c>
      <c r="B153" s="25">
        <f t="shared" si="35"/>
        <v>5.4274560000000012</v>
      </c>
      <c r="D153" s="25">
        <v>48</v>
      </c>
      <c r="E153" s="25">
        <v>-123.52</v>
      </c>
      <c r="F153" s="25">
        <v>16350.08</v>
      </c>
      <c r="H153" s="25">
        <v>80.84</v>
      </c>
      <c r="I153" s="25">
        <v>-4.2</v>
      </c>
      <c r="J153" s="25">
        <v>-96.1</v>
      </c>
      <c r="L153" s="25">
        <v>131</v>
      </c>
      <c r="M153" s="25">
        <v>198</v>
      </c>
      <c r="N153" s="25">
        <v>414</v>
      </c>
      <c r="Q153" s="25">
        <f t="shared" si="24"/>
        <v>36128</v>
      </c>
      <c r="R153" s="25">
        <f t="shared" si="25"/>
        <v>5.4274560000000012</v>
      </c>
      <c r="T153" s="25">
        <f t="shared" si="26"/>
        <v>2.8731445312499999E-2</v>
      </c>
      <c r="U153" s="25">
        <f t="shared" si="27"/>
        <v>-7.3935585937500006E-2</v>
      </c>
      <c r="V153" s="25">
        <f t="shared" si="28"/>
        <v>9.7866964453125007</v>
      </c>
      <c r="X153" s="25">
        <f t="shared" si="29"/>
        <v>0.61709923664122135</v>
      </c>
      <c r="Y153" s="25">
        <f t="shared" si="30"/>
        <v>-3.2061068702290078E-2</v>
      </c>
      <c r="Z153" s="25">
        <f t="shared" si="31"/>
        <v>-0.73358778625954191</v>
      </c>
      <c r="AB153" s="25">
        <f t="shared" si="32"/>
        <v>19.649999999999999</v>
      </c>
      <c r="AC153" s="25">
        <f t="shared" si="33"/>
        <v>29.7</v>
      </c>
      <c r="AD153" s="25">
        <f t="shared" si="34"/>
        <v>62.099999999999994</v>
      </c>
    </row>
    <row r="154" spans="1:30" x14ac:dyDescent="0.25">
      <c r="A154" s="25">
        <v>36064</v>
      </c>
      <c r="B154" s="25">
        <f t="shared" si="35"/>
        <v>5.4635840000000009</v>
      </c>
      <c r="D154" s="25">
        <v>152</v>
      </c>
      <c r="E154" s="25">
        <v>-59.52</v>
      </c>
      <c r="F154" s="25">
        <v>16270.08</v>
      </c>
      <c r="H154" s="25">
        <v>102.84</v>
      </c>
      <c r="I154" s="25">
        <v>184.8</v>
      </c>
      <c r="J154" s="25">
        <v>-86.1</v>
      </c>
      <c r="L154" s="25">
        <v>134</v>
      </c>
      <c r="M154" s="25">
        <v>207</v>
      </c>
      <c r="N154" s="25">
        <v>410</v>
      </c>
      <c r="Q154" s="25">
        <f t="shared" si="24"/>
        <v>36064</v>
      </c>
      <c r="R154" s="25">
        <f t="shared" si="25"/>
        <v>5.4635840000000009</v>
      </c>
      <c r="T154" s="25">
        <f t="shared" si="26"/>
        <v>9.0982910156249999E-2</v>
      </c>
      <c r="U154" s="25">
        <f t="shared" si="27"/>
        <v>-3.5626992187500005E-2</v>
      </c>
      <c r="V154" s="25">
        <f t="shared" si="28"/>
        <v>9.7388107031250009</v>
      </c>
      <c r="X154" s="25">
        <f t="shared" si="29"/>
        <v>0.78503816793893133</v>
      </c>
      <c r="Y154" s="25">
        <f t="shared" si="30"/>
        <v>1.4106870229007635</v>
      </c>
      <c r="Z154" s="25">
        <f t="shared" si="31"/>
        <v>-0.65725190839694647</v>
      </c>
      <c r="AB154" s="25">
        <f t="shared" si="32"/>
        <v>20.099999999999998</v>
      </c>
      <c r="AC154" s="25">
        <f t="shared" si="33"/>
        <v>31.049999999999997</v>
      </c>
      <c r="AD154" s="25">
        <f t="shared" si="34"/>
        <v>61.5</v>
      </c>
    </row>
    <row r="155" spans="1:30" x14ac:dyDescent="0.25">
      <c r="A155" s="25">
        <v>36200</v>
      </c>
      <c r="B155" s="25">
        <f t="shared" si="35"/>
        <v>5.4996480000000005</v>
      </c>
      <c r="D155" s="25">
        <v>-24</v>
      </c>
      <c r="E155" s="25">
        <v>-11.52</v>
      </c>
      <c r="F155" s="25">
        <v>16294.08</v>
      </c>
      <c r="H155" s="25">
        <v>77.84</v>
      </c>
      <c r="I155" s="25">
        <v>-65.2</v>
      </c>
      <c r="J155" s="25">
        <v>222.9</v>
      </c>
      <c r="L155" s="25">
        <v>135</v>
      </c>
      <c r="M155" s="25">
        <v>211</v>
      </c>
      <c r="N155" s="25">
        <v>416</v>
      </c>
      <c r="Q155" s="25">
        <f t="shared" si="24"/>
        <v>36200</v>
      </c>
      <c r="R155" s="25">
        <f t="shared" si="25"/>
        <v>5.4996480000000005</v>
      </c>
      <c r="T155" s="25">
        <f t="shared" si="26"/>
        <v>-1.436572265625E-2</v>
      </c>
      <c r="U155" s="25">
        <f t="shared" si="27"/>
        <v>-6.8955468750000002E-3</v>
      </c>
      <c r="V155" s="25">
        <f t="shared" si="28"/>
        <v>9.7531764257812501</v>
      </c>
      <c r="X155" s="25">
        <f t="shared" si="29"/>
        <v>0.5941984732824428</v>
      </c>
      <c r="Y155" s="25">
        <f t="shared" si="30"/>
        <v>-0.49770992366412214</v>
      </c>
      <c r="Z155" s="25">
        <f t="shared" si="31"/>
        <v>1.7015267175572519</v>
      </c>
      <c r="AB155" s="25">
        <f t="shared" si="32"/>
        <v>20.25</v>
      </c>
      <c r="AC155" s="25">
        <f t="shared" si="33"/>
        <v>31.65</v>
      </c>
      <c r="AD155" s="25">
        <f t="shared" si="34"/>
        <v>62.4</v>
      </c>
    </row>
    <row r="156" spans="1:30" x14ac:dyDescent="0.25">
      <c r="A156" s="25">
        <v>36124</v>
      </c>
      <c r="B156" s="25">
        <f t="shared" si="35"/>
        <v>5.5358480000000005</v>
      </c>
      <c r="D156" s="25">
        <v>48</v>
      </c>
      <c r="E156" s="25">
        <v>-51.52</v>
      </c>
      <c r="F156" s="25">
        <v>16542.080000000002</v>
      </c>
      <c r="H156" s="25">
        <v>-5.16</v>
      </c>
      <c r="I156" s="25">
        <v>254.8</v>
      </c>
      <c r="J156" s="25">
        <v>201.9</v>
      </c>
      <c r="L156" s="25">
        <v>138</v>
      </c>
      <c r="M156" s="25">
        <v>203</v>
      </c>
      <c r="N156" s="25">
        <v>416</v>
      </c>
      <c r="Q156" s="25">
        <f t="shared" si="24"/>
        <v>36124</v>
      </c>
      <c r="R156" s="25">
        <f t="shared" si="25"/>
        <v>5.5358480000000005</v>
      </c>
      <c r="T156" s="25">
        <f t="shared" si="26"/>
        <v>2.8731445312499999E-2</v>
      </c>
      <c r="U156" s="25">
        <f t="shared" si="27"/>
        <v>-3.0838417968750004E-2</v>
      </c>
      <c r="V156" s="25">
        <f t="shared" si="28"/>
        <v>9.9016222265625018</v>
      </c>
      <c r="X156" s="25">
        <f t="shared" si="29"/>
        <v>-3.9389312977099238E-2</v>
      </c>
      <c r="Y156" s="25">
        <f t="shared" si="30"/>
        <v>1.9450381679389315</v>
      </c>
      <c r="Z156" s="25">
        <f t="shared" si="31"/>
        <v>1.5412213740458016</v>
      </c>
      <c r="AB156" s="25">
        <f t="shared" si="32"/>
        <v>20.7</v>
      </c>
      <c r="AC156" s="25">
        <f t="shared" si="33"/>
        <v>30.45</v>
      </c>
      <c r="AD156" s="25">
        <f t="shared" si="34"/>
        <v>62.4</v>
      </c>
    </row>
    <row r="157" spans="1:30" x14ac:dyDescent="0.25">
      <c r="A157" s="25">
        <v>36112</v>
      </c>
      <c r="B157" s="25">
        <f t="shared" si="35"/>
        <v>5.5719720000000006</v>
      </c>
      <c r="D157" s="25">
        <v>-48</v>
      </c>
      <c r="E157" s="25">
        <v>148.47999999999999</v>
      </c>
      <c r="F157" s="25">
        <v>16430.080000000002</v>
      </c>
      <c r="H157" s="25">
        <v>-13.16</v>
      </c>
      <c r="I157" s="25">
        <v>478.8</v>
      </c>
      <c r="J157" s="25">
        <v>-441.1</v>
      </c>
      <c r="L157" s="25">
        <v>138</v>
      </c>
      <c r="M157" s="25">
        <v>216</v>
      </c>
      <c r="N157" s="25">
        <v>416</v>
      </c>
      <c r="Q157" s="25">
        <f t="shared" si="24"/>
        <v>36112</v>
      </c>
      <c r="R157" s="25">
        <f t="shared" si="25"/>
        <v>5.5719720000000006</v>
      </c>
      <c r="T157" s="25">
        <f t="shared" si="26"/>
        <v>-2.8731445312499999E-2</v>
      </c>
      <c r="U157" s="25">
        <f t="shared" si="27"/>
        <v>8.8875937500000002E-2</v>
      </c>
      <c r="V157" s="25">
        <f t="shared" si="28"/>
        <v>9.8345821875000006</v>
      </c>
      <c r="X157" s="25">
        <f t="shared" si="29"/>
        <v>-0.10045801526717557</v>
      </c>
      <c r="Y157" s="25">
        <f t="shared" si="30"/>
        <v>3.6549618320610686</v>
      </c>
      <c r="Z157" s="25">
        <f t="shared" si="31"/>
        <v>-3.3671755725190842</v>
      </c>
      <c r="AB157" s="25">
        <f t="shared" si="32"/>
        <v>20.7</v>
      </c>
      <c r="AC157" s="25">
        <f t="shared" si="33"/>
        <v>32.4</v>
      </c>
      <c r="AD157" s="25">
        <f t="shared" si="34"/>
        <v>62.4</v>
      </c>
    </row>
    <row r="158" spans="1:30" x14ac:dyDescent="0.25">
      <c r="A158" s="25">
        <v>36216</v>
      </c>
      <c r="B158" s="25">
        <f t="shared" si="35"/>
        <v>5.6080840000000007</v>
      </c>
      <c r="D158" s="25">
        <v>-96</v>
      </c>
      <c r="E158" s="25">
        <v>-43.52</v>
      </c>
      <c r="F158" s="25">
        <v>16382.08</v>
      </c>
      <c r="H158" s="25">
        <v>114.84</v>
      </c>
      <c r="I158" s="25">
        <v>89.8</v>
      </c>
      <c r="J158" s="25">
        <v>238.9</v>
      </c>
      <c r="L158" s="25">
        <v>135</v>
      </c>
      <c r="M158" s="25">
        <v>206</v>
      </c>
      <c r="N158" s="25">
        <v>412</v>
      </c>
      <c r="Q158" s="25">
        <f t="shared" si="24"/>
        <v>36216</v>
      </c>
      <c r="R158" s="25">
        <f t="shared" si="25"/>
        <v>5.6080840000000007</v>
      </c>
      <c r="T158" s="25">
        <f t="shared" si="26"/>
        <v>-5.7462890624999999E-2</v>
      </c>
      <c r="U158" s="25">
        <f t="shared" si="27"/>
        <v>-2.6049843750000003E-2</v>
      </c>
      <c r="V158" s="25">
        <f t="shared" si="28"/>
        <v>9.8058507421875003</v>
      </c>
      <c r="X158" s="25">
        <f t="shared" si="29"/>
        <v>0.87664122137404588</v>
      </c>
      <c r="Y158" s="25">
        <f t="shared" si="30"/>
        <v>0.68549618320610683</v>
      </c>
      <c r="Z158" s="25">
        <f t="shared" si="31"/>
        <v>1.8236641221374046</v>
      </c>
      <c r="AB158" s="25">
        <f t="shared" si="32"/>
        <v>20.25</v>
      </c>
      <c r="AC158" s="25">
        <f t="shared" si="33"/>
        <v>30.9</v>
      </c>
      <c r="AD158" s="25">
        <f t="shared" si="34"/>
        <v>61.8</v>
      </c>
    </row>
    <row r="159" spans="1:30" x14ac:dyDescent="0.25">
      <c r="A159" s="25">
        <v>36156</v>
      </c>
      <c r="B159" s="25">
        <f t="shared" si="35"/>
        <v>5.6443000000000003</v>
      </c>
      <c r="D159" s="25">
        <v>32</v>
      </c>
      <c r="E159" s="25">
        <v>-107.52</v>
      </c>
      <c r="F159" s="25">
        <v>16510.080000000002</v>
      </c>
      <c r="H159" s="25">
        <v>201.84</v>
      </c>
      <c r="I159" s="25">
        <v>67.8</v>
      </c>
      <c r="J159" s="25">
        <v>23.9</v>
      </c>
      <c r="L159" s="25">
        <v>137</v>
      </c>
      <c r="M159" s="25">
        <v>210</v>
      </c>
      <c r="N159" s="25">
        <v>413</v>
      </c>
      <c r="Q159" s="25">
        <f t="shared" si="24"/>
        <v>36156</v>
      </c>
      <c r="R159" s="25">
        <f t="shared" si="25"/>
        <v>5.6443000000000003</v>
      </c>
      <c r="T159" s="25">
        <f t="shared" si="26"/>
        <v>1.9154296875000001E-2</v>
      </c>
      <c r="U159" s="25">
        <f t="shared" si="27"/>
        <v>-6.4358437500000004E-2</v>
      </c>
      <c r="V159" s="25">
        <f t="shared" si="28"/>
        <v>9.8824679296875022</v>
      </c>
      <c r="X159" s="25">
        <f t="shared" si="29"/>
        <v>1.540763358778626</v>
      </c>
      <c r="Y159" s="25">
        <f t="shared" si="30"/>
        <v>0.51755725190839696</v>
      </c>
      <c r="Z159" s="25">
        <f t="shared" si="31"/>
        <v>0.18244274809160305</v>
      </c>
      <c r="AB159" s="25">
        <f t="shared" si="32"/>
        <v>20.55</v>
      </c>
      <c r="AC159" s="25">
        <f t="shared" si="33"/>
        <v>31.5</v>
      </c>
      <c r="AD159" s="25">
        <f t="shared" si="34"/>
        <v>61.949999999999996</v>
      </c>
    </row>
    <row r="160" spans="1:30" x14ac:dyDescent="0.25">
      <c r="A160" s="25">
        <v>36152</v>
      </c>
      <c r="B160" s="25">
        <f t="shared" si="35"/>
        <v>5.6804560000000004</v>
      </c>
      <c r="D160" s="25">
        <v>-56</v>
      </c>
      <c r="E160" s="25">
        <v>132.47999999999999</v>
      </c>
      <c r="F160" s="25">
        <v>16438.080000000002</v>
      </c>
      <c r="H160" s="25">
        <v>-213.16</v>
      </c>
      <c r="I160" s="25">
        <v>-108.2</v>
      </c>
      <c r="J160" s="25">
        <v>293.89999999999998</v>
      </c>
      <c r="L160" s="25">
        <v>133</v>
      </c>
      <c r="M160" s="25">
        <v>211</v>
      </c>
      <c r="N160" s="25">
        <v>412</v>
      </c>
      <c r="Q160" s="25">
        <f t="shared" si="24"/>
        <v>36152</v>
      </c>
      <c r="R160" s="25">
        <f t="shared" si="25"/>
        <v>5.6804560000000004</v>
      </c>
      <c r="T160" s="25">
        <f t="shared" si="26"/>
        <v>-3.352001953125E-2</v>
      </c>
      <c r="U160" s="25">
        <f t="shared" si="27"/>
        <v>7.92987890625E-2</v>
      </c>
      <c r="V160" s="25">
        <f t="shared" si="28"/>
        <v>9.8393707617187509</v>
      </c>
      <c r="X160" s="25">
        <f t="shared" si="29"/>
        <v>-1.627175572519084</v>
      </c>
      <c r="Y160" s="25">
        <f t="shared" si="30"/>
        <v>-0.82595419847328244</v>
      </c>
      <c r="Z160" s="25">
        <f t="shared" si="31"/>
        <v>2.2435114503816793</v>
      </c>
      <c r="AB160" s="25">
        <f t="shared" si="32"/>
        <v>19.95</v>
      </c>
      <c r="AC160" s="25">
        <f t="shared" si="33"/>
        <v>31.65</v>
      </c>
      <c r="AD160" s="25">
        <f t="shared" si="34"/>
        <v>61.8</v>
      </c>
    </row>
    <row r="161" spans="1:30" x14ac:dyDescent="0.25">
      <c r="A161" s="25">
        <v>36264</v>
      </c>
      <c r="B161" s="25">
        <f t="shared" si="35"/>
        <v>5.7166080000000008</v>
      </c>
      <c r="D161" s="25">
        <v>0</v>
      </c>
      <c r="E161" s="25">
        <v>-51.52</v>
      </c>
      <c r="F161" s="25">
        <v>16382.08</v>
      </c>
      <c r="H161" s="25">
        <v>26.84</v>
      </c>
      <c r="I161" s="25">
        <v>-286.2</v>
      </c>
      <c r="J161" s="25">
        <v>369.9</v>
      </c>
      <c r="L161" s="25">
        <v>123</v>
      </c>
      <c r="M161" s="25">
        <v>211</v>
      </c>
      <c r="N161" s="25">
        <v>421</v>
      </c>
      <c r="Q161" s="25">
        <f t="shared" si="24"/>
        <v>36264</v>
      </c>
      <c r="R161" s="25">
        <f t="shared" si="25"/>
        <v>5.7166080000000008</v>
      </c>
      <c r="T161" s="25">
        <f t="shared" si="26"/>
        <v>0</v>
      </c>
      <c r="U161" s="25">
        <f t="shared" si="27"/>
        <v>-3.0838417968750004E-2</v>
      </c>
      <c r="V161" s="25">
        <f t="shared" si="28"/>
        <v>9.8058507421875003</v>
      </c>
      <c r="X161" s="25">
        <f t="shared" si="29"/>
        <v>0.20488549618320612</v>
      </c>
      <c r="Y161" s="25">
        <f t="shared" si="30"/>
        <v>-2.1847328244274808</v>
      </c>
      <c r="Z161" s="25">
        <f t="shared" si="31"/>
        <v>2.8236641221374046</v>
      </c>
      <c r="AB161" s="25">
        <f t="shared" si="32"/>
        <v>18.45</v>
      </c>
      <c r="AC161" s="25">
        <f t="shared" si="33"/>
        <v>31.65</v>
      </c>
      <c r="AD161" s="25">
        <f t="shared" si="34"/>
        <v>63.15</v>
      </c>
    </row>
    <row r="162" spans="1:30" x14ac:dyDescent="0.25">
      <c r="A162" s="25">
        <v>36112</v>
      </c>
      <c r="B162" s="25">
        <f t="shared" si="35"/>
        <v>5.7528720000000009</v>
      </c>
      <c r="D162" s="25">
        <v>16</v>
      </c>
      <c r="E162" s="25">
        <v>-59.52</v>
      </c>
      <c r="F162" s="25">
        <v>16382.08</v>
      </c>
      <c r="H162" s="25">
        <v>-206.16</v>
      </c>
      <c r="I162" s="25">
        <v>318.8</v>
      </c>
      <c r="J162" s="25">
        <v>-398.1</v>
      </c>
      <c r="L162" s="25">
        <v>137</v>
      </c>
      <c r="M162" s="25">
        <v>215</v>
      </c>
      <c r="N162" s="25">
        <v>415</v>
      </c>
      <c r="Q162" s="25">
        <f t="shared" si="24"/>
        <v>36112</v>
      </c>
      <c r="R162" s="25">
        <f t="shared" si="25"/>
        <v>5.7528720000000009</v>
      </c>
      <c r="T162" s="25">
        <f t="shared" si="26"/>
        <v>9.5771484375000004E-3</v>
      </c>
      <c r="U162" s="25">
        <f t="shared" si="27"/>
        <v>-3.5626992187500005E-2</v>
      </c>
      <c r="V162" s="25">
        <f t="shared" si="28"/>
        <v>9.8058507421875003</v>
      </c>
      <c r="X162" s="25">
        <f t="shared" si="29"/>
        <v>-1.5737404580152672</v>
      </c>
      <c r="Y162" s="25">
        <f t="shared" si="30"/>
        <v>2.4335877862595421</v>
      </c>
      <c r="Z162" s="25">
        <f t="shared" si="31"/>
        <v>-3.0389312977099237</v>
      </c>
      <c r="AB162" s="25">
        <f t="shared" si="32"/>
        <v>20.55</v>
      </c>
      <c r="AC162" s="25">
        <f t="shared" si="33"/>
        <v>32.25</v>
      </c>
      <c r="AD162" s="25">
        <f t="shared" si="34"/>
        <v>62.25</v>
      </c>
    </row>
    <row r="163" spans="1:30" x14ac:dyDescent="0.25">
      <c r="A163" s="25">
        <v>36236</v>
      </c>
      <c r="B163" s="25">
        <f t="shared" si="35"/>
        <v>5.788984000000001</v>
      </c>
      <c r="D163" s="25">
        <v>-24</v>
      </c>
      <c r="E163" s="25">
        <v>20.48</v>
      </c>
      <c r="F163" s="25">
        <v>16398.080000000002</v>
      </c>
      <c r="H163" s="25">
        <v>245.84</v>
      </c>
      <c r="I163" s="25">
        <v>203.8</v>
      </c>
      <c r="J163" s="25">
        <v>-410.1</v>
      </c>
      <c r="L163" s="25">
        <v>133</v>
      </c>
      <c r="M163" s="25">
        <v>201</v>
      </c>
      <c r="N163" s="25">
        <v>414</v>
      </c>
      <c r="Q163" s="25">
        <f t="shared" si="24"/>
        <v>36236</v>
      </c>
      <c r="R163" s="25">
        <f t="shared" si="25"/>
        <v>5.788984000000001</v>
      </c>
      <c r="T163" s="25">
        <f t="shared" si="26"/>
        <v>-1.436572265625E-2</v>
      </c>
      <c r="U163" s="25">
        <f t="shared" si="27"/>
        <v>1.2258750000000001E-2</v>
      </c>
      <c r="V163" s="25">
        <f t="shared" si="28"/>
        <v>9.815427890625001</v>
      </c>
      <c r="X163" s="25">
        <f t="shared" si="29"/>
        <v>1.8766412213740458</v>
      </c>
      <c r="Y163" s="25">
        <f t="shared" si="30"/>
        <v>1.5557251908396947</v>
      </c>
      <c r="Z163" s="25">
        <f t="shared" si="31"/>
        <v>-3.1305343511450383</v>
      </c>
      <c r="AB163" s="25">
        <f t="shared" si="32"/>
        <v>19.95</v>
      </c>
      <c r="AC163" s="25">
        <f t="shared" si="33"/>
        <v>30.15</v>
      </c>
      <c r="AD163" s="25">
        <f t="shared" si="34"/>
        <v>62.099999999999994</v>
      </c>
    </row>
    <row r="164" spans="1:30" x14ac:dyDescent="0.25">
      <c r="A164" s="25">
        <v>36212</v>
      </c>
      <c r="B164" s="25">
        <f t="shared" si="35"/>
        <v>5.8252200000000007</v>
      </c>
      <c r="D164" s="25">
        <v>8</v>
      </c>
      <c r="E164" s="25">
        <v>20.48</v>
      </c>
      <c r="F164" s="25">
        <v>16478.080000000002</v>
      </c>
      <c r="H164" s="25">
        <v>-249.16</v>
      </c>
      <c r="I164" s="25">
        <v>187.8</v>
      </c>
      <c r="J164" s="25">
        <v>-118.1</v>
      </c>
      <c r="L164" s="25">
        <v>140</v>
      </c>
      <c r="M164" s="25">
        <v>203</v>
      </c>
      <c r="N164" s="25">
        <v>416</v>
      </c>
      <c r="Q164" s="25">
        <f t="shared" si="24"/>
        <v>36212</v>
      </c>
      <c r="R164" s="25">
        <f t="shared" si="25"/>
        <v>5.8252200000000007</v>
      </c>
      <c r="T164" s="25">
        <f t="shared" si="26"/>
        <v>4.7885742187500002E-3</v>
      </c>
      <c r="U164" s="25">
        <f t="shared" si="27"/>
        <v>1.2258750000000001E-2</v>
      </c>
      <c r="V164" s="25">
        <f t="shared" si="28"/>
        <v>9.8633136328125008</v>
      </c>
      <c r="X164" s="25">
        <f t="shared" si="29"/>
        <v>-1.9019847328244275</v>
      </c>
      <c r="Y164" s="25">
        <f t="shared" si="30"/>
        <v>1.4335877862595421</v>
      </c>
      <c r="Z164" s="25">
        <f t="shared" si="31"/>
        <v>-0.90152671755725189</v>
      </c>
      <c r="AB164" s="25">
        <f t="shared" si="32"/>
        <v>21</v>
      </c>
      <c r="AC164" s="25">
        <f t="shared" si="33"/>
        <v>30.45</v>
      </c>
      <c r="AD164" s="25">
        <f t="shared" si="34"/>
        <v>62.4</v>
      </c>
    </row>
    <row r="165" spans="1:30" x14ac:dyDescent="0.25">
      <c r="A165" s="25">
        <v>36152</v>
      </c>
      <c r="B165" s="25">
        <f t="shared" si="35"/>
        <v>5.8614320000000006</v>
      </c>
      <c r="D165" s="25">
        <v>-56</v>
      </c>
      <c r="E165" s="25">
        <v>-131.52000000000001</v>
      </c>
      <c r="F165" s="25">
        <v>16302.08</v>
      </c>
      <c r="H165" s="25">
        <v>-210.16</v>
      </c>
      <c r="I165" s="25">
        <v>8.8000000000000007</v>
      </c>
      <c r="J165" s="25">
        <v>-269.10000000000002</v>
      </c>
      <c r="L165" s="25">
        <v>133</v>
      </c>
      <c r="M165" s="25">
        <v>211</v>
      </c>
      <c r="N165" s="25">
        <v>409</v>
      </c>
      <c r="Q165" s="25">
        <f t="shared" si="24"/>
        <v>36152</v>
      </c>
      <c r="R165" s="25">
        <f t="shared" si="25"/>
        <v>5.8614320000000006</v>
      </c>
      <c r="T165" s="25">
        <f t="shared" si="26"/>
        <v>-3.352001953125E-2</v>
      </c>
      <c r="U165" s="25">
        <f t="shared" si="27"/>
        <v>-7.8724160156250014E-2</v>
      </c>
      <c r="V165" s="25">
        <f t="shared" si="28"/>
        <v>9.7579650000000004</v>
      </c>
      <c r="X165" s="25">
        <f t="shared" si="29"/>
        <v>-1.6042748091603054</v>
      </c>
      <c r="Y165" s="25">
        <f t="shared" si="30"/>
        <v>6.7175572519083973E-2</v>
      </c>
      <c r="Z165" s="25">
        <f t="shared" si="31"/>
        <v>-2.054198473282443</v>
      </c>
      <c r="AB165" s="25">
        <f t="shared" si="32"/>
        <v>19.95</v>
      </c>
      <c r="AC165" s="25">
        <f t="shared" si="33"/>
        <v>31.65</v>
      </c>
      <c r="AD165" s="25">
        <f t="shared" si="34"/>
        <v>61.349999999999994</v>
      </c>
    </row>
    <row r="166" spans="1:30" x14ac:dyDescent="0.25">
      <c r="A166" s="25">
        <v>36176</v>
      </c>
      <c r="B166" s="25">
        <f t="shared" si="35"/>
        <v>5.897584000000001</v>
      </c>
      <c r="D166" s="25">
        <v>-40</v>
      </c>
      <c r="E166" s="25">
        <v>156.47999999999999</v>
      </c>
      <c r="F166" s="25">
        <v>16494.080000000002</v>
      </c>
      <c r="H166" s="25">
        <v>-12.16</v>
      </c>
      <c r="I166" s="25">
        <v>4.8</v>
      </c>
      <c r="J166" s="25">
        <v>29.9</v>
      </c>
      <c r="L166" s="25">
        <v>129</v>
      </c>
      <c r="M166" s="25">
        <v>210</v>
      </c>
      <c r="N166" s="25">
        <v>422</v>
      </c>
      <c r="Q166" s="25">
        <f t="shared" si="24"/>
        <v>36176</v>
      </c>
      <c r="R166" s="25">
        <f t="shared" si="25"/>
        <v>5.897584000000001</v>
      </c>
      <c r="T166" s="25">
        <f t="shared" si="26"/>
        <v>-2.3942871093750002E-2</v>
      </c>
      <c r="U166" s="25">
        <f t="shared" si="27"/>
        <v>9.3664511718749996E-2</v>
      </c>
      <c r="V166" s="25">
        <f t="shared" si="28"/>
        <v>9.8728907812500015</v>
      </c>
      <c r="X166" s="25">
        <f t="shared" si="29"/>
        <v>-9.282442748091603E-2</v>
      </c>
      <c r="Y166" s="25">
        <f t="shared" si="30"/>
        <v>3.6641221374045803E-2</v>
      </c>
      <c r="Z166" s="25">
        <f t="shared" si="31"/>
        <v>0.22824427480916029</v>
      </c>
      <c r="AB166" s="25">
        <f t="shared" si="32"/>
        <v>19.349999999999998</v>
      </c>
      <c r="AC166" s="25">
        <f t="shared" si="33"/>
        <v>31.5</v>
      </c>
      <c r="AD166" s="25">
        <f t="shared" si="34"/>
        <v>63.3</v>
      </c>
    </row>
    <row r="167" spans="1:30" x14ac:dyDescent="0.25">
      <c r="A167" s="25">
        <v>36056</v>
      </c>
      <c r="B167" s="25">
        <f t="shared" si="35"/>
        <v>5.9337600000000013</v>
      </c>
      <c r="D167" s="25">
        <v>16</v>
      </c>
      <c r="E167" s="25">
        <v>44.48</v>
      </c>
      <c r="F167" s="25">
        <v>16342.08</v>
      </c>
      <c r="H167" s="25">
        <v>-215.16</v>
      </c>
      <c r="I167" s="25">
        <v>37.799999999999997</v>
      </c>
      <c r="J167" s="25">
        <v>-285.10000000000002</v>
      </c>
      <c r="L167" s="25">
        <v>133</v>
      </c>
      <c r="M167" s="25">
        <v>208</v>
      </c>
      <c r="N167" s="25">
        <v>414</v>
      </c>
      <c r="Q167" s="25">
        <f t="shared" si="24"/>
        <v>36056</v>
      </c>
      <c r="R167" s="25">
        <f t="shared" si="25"/>
        <v>5.9337600000000013</v>
      </c>
      <c r="T167" s="25">
        <f t="shared" si="26"/>
        <v>9.5771484375000004E-3</v>
      </c>
      <c r="U167" s="25">
        <f t="shared" si="27"/>
        <v>2.6624472656249999E-2</v>
      </c>
      <c r="V167" s="25">
        <f t="shared" si="28"/>
        <v>9.7819078710937504</v>
      </c>
      <c r="X167" s="25">
        <f t="shared" si="29"/>
        <v>-1.6424427480916031</v>
      </c>
      <c r="Y167" s="25">
        <f t="shared" si="30"/>
        <v>0.28854961832061066</v>
      </c>
      <c r="Z167" s="25">
        <f t="shared" si="31"/>
        <v>-2.1763358778625954</v>
      </c>
      <c r="AB167" s="25">
        <f t="shared" si="32"/>
        <v>19.95</v>
      </c>
      <c r="AC167" s="25">
        <f t="shared" si="33"/>
        <v>31.2</v>
      </c>
      <c r="AD167" s="25">
        <f t="shared" si="34"/>
        <v>62.099999999999994</v>
      </c>
    </row>
    <row r="168" spans="1:30" x14ac:dyDescent="0.25">
      <c r="A168" s="25">
        <v>36148</v>
      </c>
      <c r="B168" s="25">
        <f t="shared" si="35"/>
        <v>5.9698160000000016</v>
      </c>
      <c r="D168" s="25">
        <v>16</v>
      </c>
      <c r="E168" s="25">
        <v>124.48</v>
      </c>
      <c r="F168" s="25">
        <v>16350.08</v>
      </c>
      <c r="H168" s="25">
        <v>-120.16</v>
      </c>
      <c r="I168" s="25">
        <v>153.80000000000001</v>
      </c>
      <c r="J168" s="25">
        <v>-302.10000000000002</v>
      </c>
      <c r="L168" s="25">
        <v>134</v>
      </c>
      <c r="M168" s="25">
        <v>207</v>
      </c>
      <c r="N168" s="25">
        <v>410</v>
      </c>
      <c r="Q168" s="25">
        <f t="shared" si="24"/>
        <v>36148</v>
      </c>
      <c r="R168" s="25">
        <f t="shared" si="25"/>
        <v>5.9698160000000016</v>
      </c>
      <c r="T168" s="25">
        <f t="shared" si="26"/>
        <v>9.5771484375000004E-3</v>
      </c>
      <c r="U168" s="25">
        <f t="shared" si="27"/>
        <v>7.4510214843750006E-2</v>
      </c>
      <c r="V168" s="25">
        <f t="shared" si="28"/>
        <v>9.7866964453125007</v>
      </c>
      <c r="X168" s="25">
        <f t="shared" si="29"/>
        <v>-0.91725190839694659</v>
      </c>
      <c r="Y168" s="25">
        <f t="shared" si="30"/>
        <v>1.1740458015267177</v>
      </c>
      <c r="Z168" s="25">
        <f t="shared" si="31"/>
        <v>-2.3061068702290077</v>
      </c>
      <c r="AB168" s="25">
        <f t="shared" si="32"/>
        <v>20.099999999999998</v>
      </c>
      <c r="AC168" s="25">
        <f t="shared" si="33"/>
        <v>31.049999999999997</v>
      </c>
      <c r="AD168" s="25">
        <f t="shared" si="34"/>
        <v>61.5</v>
      </c>
    </row>
    <row r="169" spans="1:30" x14ac:dyDescent="0.25">
      <c r="A169" s="25">
        <v>36268</v>
      </c>
      <c r="B169" s="25">
        <f t="shared" si="35"/>
        <v>6.0059640000000014</v>
      </c>
      <c r="D169" s="25">
        <v>-136</v>
      </c>
      <c r="E169" s="25">
        <v>84.48</v>
      </c>
      <c r="F169" s="25">
        <v>16406.080000000002</v>
      </c>
      <c r="H169" s="25">
        <v>157.84</v>
      </c>
      <c r="I169" s="25">
        <v>56.8</v>
      </c>
      <c r="J169" s="25">
        <v>-47.1</v>
      </c>
      <c r="L169" s="25">
        <v>138</v>
      </c>
      <c r="M169" s="25">
        <v>206</v>
      </c>
      <c r="N169" s="25">
        <v>414</v>
      </c>
      <c r="Q169" s="25">
        <f t="shared" si="24"/>
        <v>36268</v>
      </c>
      <c r="R169" s="25">
        <f t="shared" si="25"/>
        <v>6.0059640000000014</v>
      </c>
      <c r="T169" s="25">
        <f t="shared" si="26"/>
        <v>-8.1405761718749997E-2</v>
      </c>
      <c r="U169" s="25">
        <f t="shared" si="27"/>
        <v>5.0567343750000007E-2</v>
      </c>
      <c r="V169" s="25">
        <f t="shared" si="28"/>
        <v>9.8202164648437513</v>
      </c>
      <c r="X169" s="25">
        <f t="shared" si="29"/>
        <v>1.2048854961832061</v>
      </c>
      <c r="Y169" s="25">
        <f t="shared" si="30"/>
        <v>0.43358778625954197</v>
      </c>
      <c r="Z169" s="25">
        <f t="shared" si="31"/>
        <v>-0.35954198473282445</v>
      </c>
      <c r="AB169" s="25">
        <f t="shared" si="32"/>
        <v>20.7</v>
      </c>
      <c r="AC169" s="25">
        <f t="shared" si="33"/>
        <v>30.9</v>
      </c>
      <c r="AD169" s="25">
        <f t="shared" si="34"/>
        <v>62.099999999999994</v>
      </c>
    </row>
    <row r="170" spans="1:30" x14ac:dyDescent="0.25">
      <c r="A170" s="25">
        <v>36152</v>
      </c>
      <c r="B170" s="25">
        <f t="shared" si="35"/>
        <v>6.0422320000000012</v>
      </c>
      <c r="D170" s="25">
        <v>88</v>
      </c>
      <c r="E170" s="25">
        <v>196.48</v>
      </c>
      <c r="F170" s="25">
        <v>16246.08</v>
      </c>
      <c r="H170" s="25">
        <v>90.84</v>
      </c>
      <c r="I170" s="25">
        <v>-401.2</v>
      </c>
      <c r="J170" s="25">
        <v>-166.1</v>
      </c>
      <c r="L170" s="25">
        <v>127</v>
      </c>
      <c r="M170" s="25">
        <v>212</v>
      </c>
      <c r="N170" s="25">
        <v>420</v>
      </c>
      <c r="Q170" s="25">
        <f t="shared" si="24"/>
        <v>36152</v>
      </c>
      <c r="R170" s="25">
        <f t="shared" si="25"/>
        <v>6.0422320000000012</v>
      </c>
      <c r="T170" s="25">
        <f t="shared" si="26"/>
        <v>5.2674316406250005E-2</v>
      </c>
      <c r="U170" s="25">
        <f t="shared" si="27"/>
        <v>0.11760738281249999</v>
      </c>
      <c r="V170" s="25">
        <f t="shared" si="28"/>
        <v>9.7244449804687498</v>
      </c>
      <c r="X170" s="25">
        <f t="shared" si="29"/>
        <v>0.69343511450381679</v>
      </c>
      <c r="Y170" s="25">
        <f t="shared" si="30"/>
        <v>-3.062595419847328</v>
      </c>
      <c r="Z170" s="25">
        <f t="shared" si="31"/>
        <v>-1.2679389312977098</v>
      </c>
      <c r="AB170" s="25">
        <f t="shared" si="32"/>
        <v>19.05</v>
      </c>
      <c r="AC170" s="25">
        <f t="shared" si="33"/>
        <v>31.799999999999997</v>
      </c>
      <c r="AD170" s="25">
        <f t="shared" si="34"/>
        <v>63</v>
      </c>
    </row>
    <row r="171" spans="1:30" x14ac:dyDescent="0.25">
      <c r="A171" s="25">
        <v>36216</v>
      </c>
      <c r="B171" s="25">
        <f t="shared" si="35"/>
        <v>6.0783840000000016</v>
      </c>
      <c r="D171" s="25">
        <v>56</v>
      </c>
      <c r="E171" s="25">
        <v>-131.52000000000001</v>
      </c>
      <c r="F171" s="25">
        <v>16310.08</v>
      </c>
      <c r="H171" s="25">
        <v>-170.16</v>
      </c>
      <c r="I171" s="25">
        <v>151.80000000000001</v>
      </c>
      <c r="J171" s="25">
        <v>-387.1</v>
      </c>
      <c r="L171" s="25">
        <v>132</v>
      </c>
      <c r="M171" s="25">
        <v>200</v>
      </c>
      <c r="N171" s="25">
        <v>413</v>
      </c>
      <c r="Q171" s="25">
        <f t="shared" si="24"/>
        <v>36216</v>
      </c>
      <c r="R171" s="25">
        <f t="shared" si="25"/>
        <v>6.0783840000000016</v>
      </c>
      <c r="T171" s="25">
        <f t="shared" si="26"/>
        <v>3.352001953125E-2</v>
      </c>
      <c r="U171" s="25">
        <f t="shared" si="27"/>
        <v>-7.8724160156250014E-2</v>
      </c>
      <c r="V171" s="25">
        <f t="shared" si="28"/>
        <v>9.7627535742187508</v>
      </c>
      <c r="X171" s="25">
        <f t="shared" si="29"/>
        <v>-1.2989312977099237</v>
      </c>
      <c r="Y171" s="25">
        <f t="shared" si="30"/>
        <v>1.1587786259541986</v>
      </c>
      <c r="Z171" s="25">
        <f t="shared" si="31"/>
        <v>-2.9549618320610689</v>
      </c>
      <c r="AB171" s="25">
        <f t="shared" si="32"/>
        <v>19.8</v>
      </c>
      <c r="AC171" s="25">
        <f t="shared" si="33"/>
        <v>30</v>
      </c>
      <c r="AD171" s="25">
        <f t="shared" si="34"/>
        <v>61.949999999999996</v>
      </c>
    </row>
    <row r="172" spans="1:30" x14ac:dyDescent="0.25">
      <c r="A172" s="25">
        <v>36276</v>
      </c>
      <c r="B172" s="25">
        <f t="shared" si="35"/>
        <v>6.1146000000000011</v>
      </c>
      <c r="D172" s="25">
        <v>152</v>
      </c>
      <c r="E172" s="25">
        <v>-43.52</v>
      </c>
      <c r="F172" s="25">
        <v>16382.08</v>
      </c>
      <c r="H172" s="25">
        <v>447.84</v>
      </c>
      <c r="I172" s="25">
        <v>265.8</v>
      </c>
      <c r="J172" s="25">
        <v>516.9</v>
      </c>
      <c r="L172" s="25">
        <v>138</v>
      </c>
      <c r="M172" s="25">
        <v>198</v>
      </c>
      <c r="N172" s="25">
        <v>421</v>
      </c>
      <c r="Q172" s="25">
        <f t="shared" si="24"/>
        <v>36276</v>
      </c>
      <c r="R172" s="25">
        <f t="shared" si="25"/>
        <v>6.1146000000000011</v>
      </c>
      <c r="T172" s="25">
        <f t="shared" si="26"/>
        <v>9.0982910156249999E-2</v>
      </c>
      <c r="U172" s="25">
        <f t="shared" si="27"/>
        <v>-2.6049843750000003E-2</v>
      </c>
      <c r="V172" s="25">
        <f t="shared" si="28"/>
        <v>9.8058507421875003</v>
      </c>
      <c r="X172" s="25">
        <f t="shared" si="29"/>
        <v>3.4186259541984731</v>
      </c>
      <c r="Y172" s="25">
        <f t="shared" si="30"/>
        <v>2.0290076335877862</v>
      </c>
      <c r="Z172" s="25">
        <f t="shared" si="31"/>
        <v>3.945801526717557</v>
      </c>
      <c r="AB172" s="25">
        <f t="shared" si="32"/>
        <v>20.7</v>
      </c>
      <c r="AC172" s="25">
        <f t="shared" si="33"/>
        <v>29.7</v>
      </c>
      <c r="AD172" s="25">
        <f t="shared" si="34"/>
        <v>63.15</v>
      </c>
    </row>
    <row r="173" spans="1:30" x14ac:dyDescent="0.25">
      <c r="A173" s="25">
        <v>36268</v>
      </c>
      <c r="B173" s="25">
        <f t="shared" si="35"/>
        <v>6.1508760000000011</v>
      </c>
      <c r="D173" s="25">
        <v>-32</v>
      </c>
      <c r="E173" s="25">
        <v>-235.52</v>
      </c>
      <c r="F173" s="25">
        <v>16102.08</v>
      </c>
      <c r="H173" s="25">
        <v>-173.16</v>
      </c>
      <c r="I173" s="25">
        <v>149.80000000000001</v>
      </c>
      <c r="J173" s="25">
        <v>-232.1</v>
      </c>
      <c r="L173" s="25">
        <v>135</v>
      </c>
      <c r="M173" s="25">
        <v>213</v>
      </c>
      <c r="N173" s="25">
        <v>414</v>
      </c>
      <c r="Q173" s="25">
        <f t="shared" si="24"/>
        <v>36268</v>
      </c>
      <c r="R173" s="25">
        <f t="shared" si="25"/>
        <v>6.1508760000000011</v>
      </c>
      <c r="T173" s="25">
        <f t="shared" si="26"/>
        <v>-1.9154296875000001E-2</v>
      </c>
      <c r="U173" s="25">
        <f t="shared" si="27"/>
        <v>-0.14097562500000002</v>
      </c>
      <c r="V173" s="25">
        <f t="shared" si="28"/>
        <v>9.6382506445312508</v>
      </c>
      <c r="X173" s="25">
        <f t="shared" si="29"/>
        <v>-1.3218320610687022</v>
      </c>
      <c r="Y173" s="25">
        <f t="shared" si="30"/>
        <v>1.1435114503816795</v>
      </c>
      <c r="Z173" s="25">
        <f t="shared" si="31"/>
        <v>-1.7717557251908396</v>
      </c>
      <c r="AB173" s="25">
        <f t="shared" si="32"/>
        <v>20.25</v>
      </c>
      <c r="AC173" s="25">
        <f t="shared" si="33"/>
        <v>31.95</v>
      </c>
      <c r="AD173" s="25">
        <f t="shared" si="34"/>
        <v>62.099999999999994</v>
      </c>
    </row>
    <row r="174" spans="1:30" x14ac:dyDescent="0.25">
      <c r="A174" s="25">
        <v>36276</v>
      </c>
      <c r="B174" s="25">
        <f t="shared" si="35"/>
        <v>6.1871440000000009</v>
      </c>
      <c r="D174" s="25">
        <v>-24</v>
      </c>
      <c r="E174" s="25">
        <v>-51.52</v>
      </c>
      <c r="F174" s="25">
        <v>16382.08</v>
      </c>
      <c r="H174" s="25">
        <v>-204.16</v>
      </c>
      <c r="I174" s="25">
        <v>301.8</v>
      </c>
      <c r="J174" s="25">
        <v>-36.1</v>
      </c>
      <c r="L174" s="25">
        <v>135</v>
      </c>
      <c r="M174" s="25">
        <v>211</v>
      </c>
      <c r="N174" s="25">
        <v>416</v>
      </c>
      <c r="Q174" s="25">
        <f t="shared" si="24"/>
        <v>36276</v>
      </c>
      <c r="R174" s="25">
        <f t="shared" si="25"/>
        <v>6.1871440000000009</v>
      </c>
      <c r="T174" s="25">
        <f t="shared" si="26"/>
        <v>-1.436572265625E-2</v>
      </c>
      <c r="U174" s="25">
        <f t="shared" si="27"/>
        <v>-3.0838417968750004E-2</v>
      </c>
      <c r="V174" s="25">
        <f t="shared" si="28"/>
        <v>9.8058507421875003</v>
      </c>
      <c r="X174" s="25">
        <f t="shared" si="29"/>
        <v>-1.5584732824427481</v>
      </c>
      <c r="Y174" s="25">
        <f t="shared" si="30"/>
        <v>2.3038167938931298</v>
      </c>
      <c r="Z174" s="25">
        <f t="shared" si="31"/>
        <v>-0.27557251908396946</v>
      </c>
      <c r="AB174" s="25">
        <f t="shared" si="32"/>
        <v>20.25</v>
      </c>
      <c r="AC174" s="25">
        <f t="shared" si="33"/>
        <v>31.65</v>
      </c>
      <c r="AD174" s="25">
        <f t="shared" si="34"/>
        <v>62.4</v>
      </c>
    </row>
    <row r="175" spans="1:30" x14ac:dyDescent="0.25">
      <c r="A175" s="25">
        <v>36176</v>
      </c>
      <c r="B175" s="25">
        <f t="shared" si="35"/>
        <v>6.2234200000000008</v>
      </c>
      <c r="D175" s="25">
        <v>24</v>
      </c>
      <c r="E175" s="25">
        <v>-11.52</v>
      </c>
      <c r="F175" s="25">
        <v>16262.08</v>
      </c>
      <c r="H175" s="25">
        <v>55.84</v>
      </c>
      <c r="I175" s="25">
        <v>265.8</v>
      </c>
      <c r="J175" s="25">
        <v>-754.1</v>
      </c>
      <c r="L175" s="25">
        <v>133</v>
      </c>
      <c r="M175" s="25">
        <v>203</v>
      </c>
      <c r="N175" s="25">
        <v>409</v>
      </c>
      <c r="Q175" s="25">
        <f t="shared" si="24"/>
        <v>36176</v>
      </c>
      <c r="R175" s="25">
        <f t="shared" si="25"/>
        <v>6.2234200000000008</v>
      </c>
      <c r="T175" s="25">
        <f t="shared" si="26"/>
        <v>1.436572265625E-2</v>
      </c>
      <c r="U175" s="25">
        <f t="shared" si="27"/>
        <v>-6.8955468750000002E-3</v>
      </c>
      <c r="V175" s="25">
        <f t="shared" si="28"/>
        <v>9.7340221289062505</v>
      </c>
      <c r="X175" s="25">
        <f t="shared" si="29"/>
        <v>0.42625954198473287</v>
      </c>
      <c r="Y175" s="25">
        <f t="shared" si="30"/>
        <v>2.0290076335877862</v>
      </c>
      <c r="Z175" s="25">
        <f t="shared" si="31"/>
        <v>-5.7564885496183207</v>
      </c>
      <c r="AB175" s="25">
        <f t="shared" si="32"/>
        <v>19.95</v>
      </c>
      <c r="AC175" s="25">
        <f t="shared" si="33"/>
        <v>30.45</v>
      </c>
      <c r="AD175" s="25">
        <f t="shared" si="34"/>
        <v>61.349999999999994</v>
      </c>
    </row>
    <row r="176" spans="1:30" x14ac:dyDescent="0.25">
      <c r="A176" s="25">
        <v>36180</v>
      </c>
      <c r="B176" s="25">
        <f t="shared" si="35"/>
        <v>6.259596000000001</v>
      </c>
      <c r="D176" s="25">
        <v>-112</v>
      </c>
      <c r="E176" s="25">
        <v>180.48</v>
      </c>
      <c r="F176" s="25">
        <v>16254.08</v>
      </c>
      <c r="H176" s="25">
        <v>-10.16</v>
      </c>
      <c r="I176" s="25">
        <v>166.8</v>
      </c>
      <c r="J176" s="25">
        <v>-229.1</v>
      </c>
      <c r="L176" s="25">
        <v>138</v>
      </c>
      <c r="M176" s="25">
        <v>206</v>
      </c>
      <c r="N176" s="25">
        <v>421</v>
      </c>
      <c r="Q176" s="25">
        <f t="shared" si="24"/>
        <v>36180</v>
      </c>
      <c r="R176" s="25">
        <f t="shared" si="25"/>
        <v>6.259596000000001</v>
      </c>
      <c r="T176" s="25">
        <f t="shared" si="26"/>
        <v>-6.7040039062500001E-2</v>
      </c>
      <c r="U176" s="25">
        <f t="shared" si="27"/>
        <v>0.10803023437499999</v>
      </c>
      <c r="V176" s="25">
        <f t="shared" si="28"/>
        <v>9.7292335546875002</v>
      </c>
      <c r="X176" s="25">
        <f t="shared" si="29"/>
        <v>-7.7557251908396949E-2</v>
      </c>
      <c r="Y176" s="25">
        <f t="shared" si="30"/>
        <v>1.2732824427480918</v>
      </c>
      <c r="Z176" s="25">
        <f t="shared" si="31"/>
        <v>-1.748854961832061</v>
      </c>
      <c r="AB176" s="25">
        <f t="shared" si="32"/>
        <v>20.7</v>
      </c>
      <c r="AC176" s="25">
        <f t="shared" si="33"/>
        <v>30.9</v>
      </c>
      <c r="AD176" s="25">
        <f t="shared" si="34"/>
        <v>63.15</v>
      </c>
    </row>
    <row r="177" spans="1:30" x14ac:dyDescent="0.25">
      <c r="A177" s="25">
        <v>36260</v>
      </c>
      <c r="B177" s="25">
        <f t="shared" si="35"/>
        <v>6.2957760000000009</v>
      </c>
      <c r="D177" s="25">
        <v>-128</v>
      </c>
      <c r="E177" s="25">
        <v>148.47999999999999</v>
      </c>
      <c r="F177" s="25">
        <v>16334.08</v>
      </c>
      <c r="H177" s="25">
        <v>-98.16</v>
      </c>
      <c r="I177" s="25">
        <v>430.8</v>
      </c>
      <c r="J177" s="25">
        <v>268.89999999999998</v>
      </c>
      <c r="L177" s="25">
        <v>129</v>
      </c>
      <c r="M177" s="25">
        <v>202</v>
      </c>
      <c r="N177" s="25">
        <v>420</v>
      </c>
      <c r="Q177" s="25">
        <f t="shared" si="24"/>
        <v>36260</v>
      </c>
      <c r="R177" s="25">
        <f t="shared" si="25"/>
        <v>6.2957760000000009</v>
      </c>
      <c r="T177" s="25">
        <f t="shared" si="26"/>
        <v>-7.6617187500000003E-2</v>
      </c>
      <c r="U177" s="25">
        <f t="shared" si="27"/>
        <v>8.8875937500000002E-2</v>
      </c>
      <c r="V177" s="25">
        <f t="shared" si="28"/>
        <v>9.777119296875</v>
      </c>
      <c r="X177" s="25">
        <f t="shared" si="29"/>
        <v>-0.74931297709923661</v>
      </c>
      <c r="Y177" s="25">
        <f t="shared" si="30"/>
        <v>3.2885496183206109</v>
      </c>
      <c r="Z177" s="25">
        <f t="shared" si="31"/>
        <v>2.0526717557251906</v>
      </c>
      <c r="AB177" s="25">
        <f t="shared" si="32"/>
        <v>19.349999999999998</v>
      </c>
      <c r="AC177" s="25">
        <f t="shared" si="33"/>
        <v>30.299999999999997</v>
      </c>
      <c r="AD177" s="25">
        <f t="shared" si="34"/>
        <v>63</v>
      </c>
    </row>
    <row r="178" spans="1:30" x14ac:dyDescent="0.25">
      <c r="A178" s="25">
        <v>36268</v>
      </c>
      <c r="B178" s="25">
        <f t="shared" si="35"/>
        <v>6.3320360000000013</v>
      </c>
      <c r="D178" s="25">
        <v>64</v>
      </c>
      <c r="E178" s="25">
        <v>68.48</v>
      </c>
      <c r="F178" s="25">
        <v>16334.08</v>
      </c>
      <c r="H178" s="25">
        <v>28.84</v>
      </c>
      <c r="I178" s="25">
        <v>239.8</v>
      </c>
      <c r="J178" s="25">
        <v>-401.1</v>
      </c>
      <c r="L178" s="25">
        <v>138</v>
      </c>
      <c r="M178" s="25">
        <v>211</v>
      </c>
      <c r="N178" s="25">
        <v>414</v>
      </c>
      <c r="Q178" s="25">
        <f t="shared" si="24"/>
        <v>36268</v>
      </c>
      <c r="R178" s="25">
        <f t="shared" si="25"/>
        <v>6.3320360000000013</v>
      </c>
      <c r="T178" s="25">
        <f t="shared" si="26"/>
        <v>3.8308593750000001E-2</v>
      </c>
      <c r="U178" s="25">
        <f t="shared" si="27"/>
        <v>4.0990195312500005E-2</v>
      </c>
      <c r="V178" s="25">
        <f t="shared" si="28"/>
        <v>9.777119296875</v>
      </c>
      <c r="X178" s="25">
        <f t="shared" si="29"/>
        <v>0.2201526717557252</v>
      </c>
      <c r="Y178" s="25">
        <f t="shared" si="30"/>
        <v>1.8305343511450383</v>
      </c>
      <c r="Z178" s="25">
        <f t="shared" si="31"/>
        <v>-3.0618320610687024</v>
      </c>
      <c r="AB178" s="25">
        <f t="shared" si="32"/>
        <v>20.7</v>
      </c>
      <c r="AC178" s="25">
        <f t="shared" si="33"/>
        <v>31.65</v>
      </c>
      <c r="AD178" s="25">
        <f t="shared" si="34"/>
        <v>62.099999999999994</v>
      </c>
    </row>
    <row r="179" spans="1:30" x14ac:dyDescent="0.25">
      <c r="A179" s="25">
        <v>36148</v>
      </c>
      <c r="B179" s="25">
        <f t="shared" si="35"/>
        <v>6.3683040000000011</v>
      </c>
      <c r="D179" s="25">
        <v>16</v>
      </c>
      <c r="E179" s="25">
        <v>44.48</v>
      </c>
      <c r="F179" s="25">
        <v>16390.080000000002</v>
      </c>
      <c r="H179" s="25">
        <v>-6.16</v>
      </c>
      <c r="I179" s="25">
        <v>-102.2</v>
      </c>
      <c r="J179" s="25">
        <v>144.9</v>
      </c>
      <c r="L179" s="25">
        <v>132</v>
      </c>
      <c r="M179" s="25">
        <v>205</v>
      </c>
      <c r="N179" s="25">
        <v>415</v>
      </c>
      <c r="Q179" s="25">
        <f t="shared" si="24"/>
        <v>36148</v>
      </c>
      <c r="R179" s="25">
        <f t="shared" si="25"/>
        <v>6.3683040000000011</v>
      </c>
      <c r="T179" s="25">
        <f t="shared" si="26"/>
        <v>9.5771484375000004E-3</v>
      </c>
      <c r="U179" s="25">
        <f t="shared" si="27"/>
        <v>2.6624472656249999E-2</v>
      </c>
      <c r="V179" s="25">
        <f t="shared" si="28"/>
        <v>9.8106393164062506</v>
      </c>
      <c r="X179" s="25">
        <f t="shared" si="29"/>
        <v>-4.7022900763358778E-2</v>
      </c>
      <c r="Y179" s="25">
        <f t="shared" si="30"/>
        <v>-0.78015267175572522</v>
      </c>
      <c r="Z179" s="25">
        <f t="shared" si="31"/>
        <v>1.1061068702290078</v>
      </c>
      <c r="AB179" s="25">
        <f t="shared" si="32"/>
        <v>19.8</v>
      </c>
      <c r="AC179" s="25">
        <f t="shared" si="33"/>
        <v>30.75</v>
      </c>
      <c r="AD179" s="25">
        <f t="shared" si="34"/>
        <v>62.25</v>
      </c>
    </row>
    <row r="180" spans="1:30" x14ac:dyDescent="0.25">
      <c r="A180" s="25">
        <v>36112</v>
      </c>
      <c r="B180" s="25">
        <f t="shared" si="35"/>
        <v>6.4044520000000009</v>
      </c>
      <c r="D180" s="25">
        <v>32</v>
      </c>
      <c r="E180" s="25">
        <v>44.48</v>
      </c>
      <c r="F180" s="25">
        <v>16270.08</v>
      </c>
      <c r="H180" s="25">
        <v>-72.16</v>
      </c>
      <c r="I180" s="25">
        <v>-84.2</v>
      </c>
      <c r="J180" s="25">
        <v>174.9</v>
      </c>
      <c r="L180" s="25">
        <v>135</v>
      </c>
      <c r="M180" s="25">
        <v>206</v>
      </c>
      <c r="N180" s="25">
        <v>409</v>
      </c>
      <c r="Q180" s="25">
        <f t="shared" si="24"/>
        <v>36112</v>
      </c>
      <c r="R180" s="25">
        <f t="shared" si="25"/>
        <v>6.4044520000000009</v>
      </c>
      <c r="T180" s="25">
        <f t="shared" si="26"/>
        <v>1.9154296875000001E-2</v>
      </c>
      <c r="U180" s="25">
        <f t="shared" si="27"/>
        <v>2.6624472656249999E-2</v>
      </c>
      <c r="V180" s="25">
        <f t="shared" si="28"/>
        <v>9.7388107031250009</v>
      </c>
      <c r="X180" s="25">
        <f t="shared" si="29"/>
        <v>-0.55083969465648852</v>
      </c>
      <c r="Y180" s="25">
        <f t="shared" si="30"/>
        <v>-0.64274809160305346</v>
      </c>
      <c r="Z180" s="25">
        <f t="shared" si="31"/>
        <v>1.335114503816794</v>
      </c>
      <c r="AB180" s="25">
        <f t="shared" si="32"/>
        <v>20.25</v>
      </c>
      <c r="AC180" s="25">
        <f t="shared" si="33"/>
        <v>30.9</v>
      </c>
      <c r="AD180" s="25">
        <f t="shared" si="34"/>
        <v>61.349999999999994</v>
      </c>
    </row>
    <row r="181" spans="1:30" x14ac:dyDescent="0.25">
      <c r="A181" s="25">
        <v>36116</v>
      </c>
      <c r="B181" s="25">
        <f t="shared" si="35"/>
        <v>6.4405640000000011</v>
      </c>
      <c r="D181" s="25">
        <v>-80</v>
      </c>
      <c r="E181" s="25">
        <v>84.48</v>
      </c>
      <c r="F181" s="25">
        <v>16238.08</v>
      </c>
      <c r="H181" s="25">
        <v>65.84</v>
      </c>
      <c r="I181" s="25">
        <v>-28.2</v>
      </c>
      <c r="J181" s="25">
        <v>-285.10000000000002</v>
      </c>
      <c r="L181" s="25">
        <v>138</v>
      </c>
      <c r="M181" s="25">
        <v>203</v>
      </c>
      <c r="N181" s="25">
        <v>414</v>
      </c>
      <c r="Q181" s="25">
        <f t="shared" si="24"/>
        <v>36116</v>
      </c>
      <c r="R181" s="25">
        <f t="shared" si="25"/>
        <v>6.4405640000000011</v>
      </c>
      <c r="T181" s="25">
        <f t="shared" si="26"/>
        <v>-4.7885742187500004E-2</v>
      </c>
      <c r="U181" s="25">
        <f t="shared" si="27"/>
        <v>5.0567343750000007E-2</v>
      </c>
      <c r="V181" s="25">
        <f t="shared" si="28"/>
        <v>9.7196564062499995</v>
      </c>
      <c r="X181" s="25">
        <f t="shared" si="29"/>
        <v>0.50259541984732825</v>
      </c>
      <c r="Y181" s="25">
        <f t="shared" si="30"/>
        <v>-0.21526717557251906</v>
      </c>
      <c r="Z181" s="25">
        <f t="shared" si="31"/>
        <v>-2.1763358778625954</v>
      </c>
      <c r="AB181" s="25">
        <f t="shared" si="32"/>
        <v>20.7</v>
      </c>
      <c r="AC181" s="25">
        <f t="shared" si="33"/>
        <v>30.45</v>
      </c>
      <c r="AD181" s="25">
        <f t="shared" si="34"/>
        <v>62.099999999999994</v>
      </c>
    </row>
    <row r="182" spans="1:30" x14ac:dyDescent="0.25">
      <c r="A182" s="25">
        <v>36120</v>
      </c>
      <c r="B182" s="25">
        <f t="shared" si="35"/>
        <v>6.4766800000000009</v>
      </c>
      <c r="D182" s="25">
        <v>-72</v>
      </c>
      <c r="E182" s="25">
        <v>4.4800000000000004</v>
      </c>
      <c r="F182" s="25">
        <v>16270.08</v>
      </c>
      <c r="H182" s="25">
        <v>3.84</v>
      </c>
      <c r="I182" s="25">
        <v>193.8</v>
      </c>
      <c r="J182" s="25">
        <v>-81.099999999999994</v>
      </c>
      <c r="L182" s="25">
        <v>143</v>
      </c>
      <c r="M182" s="25">
        <v>211</v>
      </c>
      <c r="N182" s="25">
        <v>414</v>
      </c>
      <c r="Q182" s="25">
        <f t="shared" si="24"/>
        <v>36120</v>
      </c>
      <c r="R182" s="25">
        <f t="shared" si="25"/>
        <v>6.4766800000000009</v>
      </c>
      <c r="T182" s="25">
        <f t="shared" si="26"/>
        <v>-4.3097167968750003E-2</v>
      </c>
      <c r="U182" s="25">
        <f t="shared" si="27"/>
        <v>2.6816015625000002E-3</v>
      </c>
      <c r="V182" s="25">
        <f t="shared" si="28"/>
        <v>9.7388107031250009</v>
      </c>
      <c r="X182" s="25">
        <f t="shared" si="29"/>
        <v>2.931297709923664E-2</v>
      </c>
      <c r="Y182" s="25">
        <f t="shared" si="30"/>
        <v>1.4793893129770994</v>
      </c>
      <c r="Z182" s="25">
        <f t="shared" si="31"/>
        <v>-0.61908396946564881</v>
      </c>
      <c r="AB182" s="25">
        <f t="shared" si="32"/>
        <v>21.45</v>
      </c>
      <c r="AC182" s="25">
        <f t="shared" si="33"/>
        <v>31.65</v>
      </c>
      <c r="AD182" s="25">
        <f t="shared" si="34"/>
        <v>62.099999999999994</v>
      </c>
    </row>
    <row r="183" spans="1:30" x14ac:dyDescent="0.25">
      <c r="A183" s="25">
        <v>36012</v>
      </c>
      <c r="B183" s="25">
        <f t="shared" si="35"/>
        <v>6.5128000000000013</v>
      </c>
      <c r="D183" s="25">
        <v>96</v>
      </c>
      <c r="E183" s="25">
        <v>-51.52</v>
      </c>
      <c r="F183" s="25">
        <v>16558.080000000002</v>
      </c>
      <c r="H183" s="25">
        <v>163.84</v>
      </c>
      <c r="I183" s="25">
        <v>-94.2</v>
      </c>
      <c r="J183" s="25">
        <v>-67.099999999999994</v>
      </c>
      <c r="L183" s="25">
        <v>131</v>
      </c>
      <c r="M183" s="25">
        <v>213</v>
      </c>
      <c r="N183" s="25">
        <v>412</v>
      </c>
      <c r="Q183" s="25">
        <f t="shared" si="24"/>
        <v>36012</v>
      </c>
      <c r="R183" s="25">
        <f t="shared" si="25"/>
        <v>6.5128000000000013</v>
      </c>
      <c r="T183" s="25">
        <f t="shared" si="26"/>
        <v>5.7462890624999999E-2</v>
      </c>
      <c r="U183" s="25">
        <f t="shared" si="27"/>
        <v>-3.0838417968750004E-2</v>
      </c>
      <c r="V183" s="25">
        <f t="shared" si="28"/>
        <v>9.9111993750000007</v>
      </c>
      <c r="X183" s="25">
        <f t="shared" si="29"/>
        <v>1.2506870229007634</v>
      </c>
      <c r="Y183" s="25">
        <f t="shared" si="30"/>
        <v>-0.7190839694656489</v>
      </c>
      <c r="Z183" s="25">
        <f t="shared" si="31"/>
        <v>-0.51221374045801527</v>
      </c>
      <c r="AB183" s="25">
        <f t="shared" si="32"/>
        <v>19.649999999999999</v>
      </c>
      <c r="AC183" s="25">
        <f t="shared" si="33"/>
        <v>31.95</v>
      </c>
      <c r="AD183" s="25">
        <f t="shared" si="34"/>
        <v>61.8</v>
      </c>
    </row>
    <row r="184" spans="1:30" x14ac:dyDescent="0.25">
      <c r="A184" s="25">
        <v>36124</v>
      </c>
      <c r="B184" s="25">
        <f t="shared" si="35"/>
        <v>6.5488120000000016</v>
      </c>
      <c r="D184" s="25">
        <v>40</v>
      </c>
      <c r="E184" s="25">
        <v>108.48</v>
      </c>
      <c r="F184" s="25">
        <v>16382.08</v>
      </c>
      <c r="H184" s="25">
        <v>-28.16</v>
      </c>
      <c r="I184" s="25">
        <v>-90.2</v>
      </c>
      <c r="J184" s="25">
        <v>27.9</v>
      </c>
      <c r="L184" s="25">
        <v>129</v>
      </c>
      <c r="M184" s="25">
        <v>207</v>
      </c>
      <c r="N184" s="25">
        <v>410</v>
      </c>
      <c r="Q184" s="25">
        <f t="shared" si="24"/>
        <v>36124</v>
      </c>
      <c r="R184" s="25">
        <f t="shared" si="25"/>
        <v>6.5488120000000016</v>
      </c>
      <c r="T184" s="25">
        <f t="shared" si="26"/>
        <v>2.3942871093750002E-2</v>
      </c>
      <c r="U184" s="25">
        <f t="shared" si="27"/>
        <v>6.4933066406250003E-2</v>
      </c>
      <c r="V184" s="25">
        <f t="shared" si="28"/>
        <v>9.8058507421875003</v>
      </c>
      <c r="X184" s="25">
        <f t="shared" si="29"/>
        <v>-0.2149618320610687</v>
      </c>
      <c r="Y184" s="25">
        <f t="shared" si="30"/>
        <v>-0.68854961832061068</v>
      </c>
      <c r="Z184" s="25">
        <f t="shared" si="31"/>
        <v>0.21297709923664121</v>
      </c>
      <c r="AB184" s="25">
        <f t="shared" si="32"/>
        <v>19.349999999999998</v>
      </c>
      <c r="AC184" s="25">
        <f t="shared" si="33"/>
        <v>31.049999999999997</v>
      </c>
      <c r="AD184" s="25">
        <f t="shared" si="34"/>
        <v>61.5</v>
      </c>
    </row>
    <row r="185" spans="1:30" x14ac:dyDescent="0.25">
      <c r="A185" s="25">
        <v>36104</v>
      </c>
      <c r="B185" s="25">
        <f t="shared" si="35"/>
        <v>6.5849360000000017</v>
      </c>
      <c r="D185" s="25">
        <v>8</v>
      </c>
      <c r="E185" s="25">
        <v>-11.52</v>
      </c>
      <c r="F185" s="25">
        <v>16190.08</v>
      </c>
      <c r="H185" s="25">
        <v>29.84</v>
      </c>
      <c r="I185" s="25">
        <v>-154.19999999999999</v>
      </c>
      <c r="J185" s="25">
        <v>-29.1</v>
      </c>
      <c r="L185" s="25">
        <v>129</v>
      </c>
      <c r="M185" s="25">
        <v>210</v>
      </c>
      <c r="N185" s="25">
        <v>410</v>
      </c>
      <c r="Q185" s="25">
        <f t="shared" si="24"/>
        <v>36104</v>
      </c>
      <c r="R185" s="25">
        <f t="shared" si="25"/>
        <v>6.5849360000000017</v>
      </c>
      <c r="T185" s="25">
        <f t="shared" si="26"/>
        <v>4.7885742187500002E-3</v>
      </c>
      <c r="U185" s="25">
        <f t="shared" si="27"/>
        <v>-6.8955468750000002E-3</v>
      </c>
      <c r="V185" s="25">
        <f t="shared" si="28"/>
        <v>9.690924960937501</v>
      </c>
      <c r="X185" s="25">
        <f t="shared" si="29"/>
        <v>0.22778625954198473</v>
      </c>
      <c r="Y185" s="25">
        <f t="shared" si="30"/>
        <v>-1.1770992366412212</v>
      </c>
      <c r="Z185" s="25">
        <f t="shared" si="31"/>
        <v>-0.22213740458015269</v>
      </c>
      <c r="AB185" s="25">
        <f t="shared" si="32"/>
        <v>19.349999999999998</v>
      </c>
      <c r="AC185" s="25">
        <f t="shared" si="33"/>
        <v>31.5</v>
      </c>
      <c r="AD185" s="25">
        <f t="shared" si="34"/>
        <v>61.5</v>
      </c>
    </row>
    <row r="186" spans="1:30" x14ac:dyDescent="0.25">
      <c r="A186" s="25">
        <v>36064</v>
      </c>
      <c r="B186" s="25">
        <f t="shared" si="35"/>
        <v>6.6210400000000016</v>
      </c>
      <c r="D186" s="25">
        <v>-192</v>
      </c>
      <c r="E186" s="25">
        <v>212.48</v>
      </c>
      <c r="F186" s="25">
        <v>16438.080000000002</v>
      </c>
      <c r="H186" s="25">
        <v>-238.16</v>
      </c>
      <c r="I186" s="25">
        <v>296.8</v>
      </c>
      <c r="J186" s="25">
        <v>-205.1</v>
      </c>
      <c r="L186" s="25">
        <v>139</v>
      </c>
      <c r="M186" s="25">
        <v>207</v>
      </c>
      <c r="N186" s="25">
        <v>415</v>
      </c>
      <c r="Q186" s="25">
        <f t="shared" si="24"/>
        <v>36064</v>
      </c>
      <c r="R186" s="25">
        <f t="shared" si="25"/>
        <v>6.6210400000000016</v>
      </c>
      <c r="T186" s="25">
        <f t="shared" si="26"/>
        <v>-0.11492578125</v>
      </c>
      <c r="U186" s="25">
        <f t="shared" si="27"/>
        <v>0.12718453125000001</v>
      </c>
      <c r="V186" s="25">
        <f t="shared" si="28"/>
        <v>9.8393707617187509</v>
      </c>
      <c r="X186" s="25">
        <f t="shared" si="29"/>
        <v>-1.8180152671755725</v>
      </c>
      <c r="Y186" s="25">
        <f t="shared" si="30"/>
        <v>2.2656488549618321</v>
      </c>
      <c r="Z186" s="25">
        <f t="shared" si="31"/>
        <v>-1.5656488549618319</v>
      </c>
      <c r="AB186" s="25">
        <f t="shared" si="32"/>
        <v>20.849999999999998</v>
      </c>
      <c r="AC186" s="25">
        <f t="shared" si="33"/>
        <v>31.049999999999997</v>
      </c>
      <c r="AD186" s="25">
        <f t="shared" si="34"/>
        <v>62.25</v>
      </c>
    </row>
    <row r="187" spans="1:30" x14ac:dyDescent="0.25">
      <c r="A187" s="25">
        <v>36316</v>
      </c>
      <c r="B187" s="25">
        <f t="shared" si="35"/>
        <v>6.6571040000000012</v>
      </c>
      <c r="D187" s="25">
        <v>32</v>
      </c>
      <c r="E187" s="25">
        <v>-51.52</v>
      </c>
      <c r="F187" s="25">
        <v>16118.08</v>
      </c>
      <c r="H187" s="25">
        <v>118.84</v>
      </c>
      <c r="I187" s="25">
        <v>214.8</v>
      </c>
      <c r="J187" s="25">
        <v>-33.1</v>
      </c>
      <c r="L187" s="25">
        <v>131</v>
      </c>
      <c r="M187" s="25">
        <v>201</v>
      </c>
      <c r="N187" s="25">
        <v>412</v>
      </c>
      <c r="Q187" s="25">
        <f t="shared" si="24"/>
        <v>36316</v>
      </c>
      <c r="R187" s="25">
        <f t="shared" si="25"/>
        <v>6.6571040000000012</v>
      </c>
      <c r="T187" s="25">
        <f t="shared" si="26"/>
        <v>1.9154296875000001E-2</v>
      </c>
      <c r="U187" s="25">
        <f t="shared" si="27"/>
        <v>-3.0838417968750004E-2</v>
      </c>
      <c r="V187" s="25">
        <f t="shared" si="28"/>
        <v>9.6478277929687497</v>
      </c>
      <c r="X187" s="25">
        <f t="shared" si="29"/>
        <v>0.90717557251908398</v>
      </c>
      <c r="Y187" s="25">
        <f t="shared" si="30"/>
        <v>1.6396946564885497</v>
      </c>
      <c r="Z187" s="25">
        <f t="shared" si="31"/>
        <v>-0.25267175572519085</v>
      </c>
      <c r="AB187" s="25">
        <f t="shared" si="32"/>
        <v>19.649999999999999</v>
      </c>
      <c r="AC187" s="25">
        <f t="shared" si="33"/>
        <v>30.15</v>
      </c>
      <c r="AD187" s="25">
        <f t="shared" si="34"/>
        <v>61.8</v>
      </c>
    </row>
    <row r="188" spans="1:30" x14ac:dyDescent="0.25">
      <c r="A188" s="25">
        <v>36164</v>
      </c>
      <c r="B188" s="25">
        <f t="shared" si="35"/>
        <v>6.6934200000000015</v>
      </c>
      <c r="D188" s="25">
        <v>-64</v>
      </c>
      <c r="E188" s="25">
        <v>-27.52</v>
      </c>
      <c r="F188" s="25">
        <v>16326.08</v>
      </c>
      <c r="H188" s="25">
        <v>-136.16</v>
      </c>
      <c r="I188" s="25">
        <v>91.8</v>
      </c>
      <c r="J188" s="25">
        <v>-148.1</v>
      </c>
      <c r="L188" s="25">
        <v>140</v>
      </c>
      <c r="M188" s="25">
        <v>201</v>
      </c>
      <c r="N188" s="25">
        <v>421</v>
      </c>
      <c r="Q188" s="25">
        <f t="shared" si="24"/>
        <v>36164</v>
      </c>
      <c r="R188" s="25">
        <f t="shared" si="25"/>
        <v>6.6934200000000015</v>
      </c>
      <c r="T188" s="25">
        <f t="shared" si="26"/>
        <v>-3.8308593750000001E-2</v>
      </c>
      <c r="U188" s="25">
        <f t="shared" si="27"/>
        <v>-1.6472695312500001E-2</v>
      </c>
      <c r="V188" s="25">
        <f t="shared" si="28"/>
        <v>9.7723307226562497</v>
      </c>
      <c r="X188" s="25">
        <f t="shared" si="29"/>
        <v>-1.0393893129770992</v>
      </c>
      <c r="Y188" s="25">
        <f t="shared" si="30"/>
        <v>0.70076335877862594</v>
      </c>
      <c r="Z188" s="25">
        <f t="shared" si="31"/>
        <v>-1.1305343511450381</v>
      </c>
      <c r="AB188" s="25">
        <f t="shared" si="32"/>
        <v>21</v>
      </c>
      <c r="AC188" s="25">
        <f t="shared" si="33"/>
        <v>30.15</v>
      </c>
      <c r="AD188" s="25">
        <f t="shared" si="34"/>
        <v>63.15</v>
      </c>
    </row>
    <row r="189" spans="1:30" x14ac:dyDescent="0.25">
      <c r="A189" s="25">
        <v>36184</v>
      </c>
      <c r="B189" s="25">
        <f t="shared" si="35"/>
        <v>6.7295840000000018</v>
      </c>
      <c r="D189" s="25">
        <v>248</v>
      </c>
      <c r="E189" s="25">
        <v>-235.52</v>
      </c>
      <c r="F189" s="25">
        <v>16358.08</v>
      </c>
      <c r="H189" s="25">
        <v>-48.16</v>
      </c>
      <c r="I189" s="25">
        <v>70.8</v>
      </c>
      <c r="J189" s="25">
        <v>-222.1</v>
      </c>
      <c r="L189" s="25">
        <v>135</v>
      </c>
      <c r="M189" s="25">
        <v>201</v>
      </c>
      <c r="N189" s="25">
        <v>419</v>
      </c>
      <c r="Q189" s="25">
        <f t="shared" si="24"/>
        <v>36184</v>
      </c>
      <c r="R189" s="25">
        <f t="shared" si="25"/>
        <v>6.7295840000000018</v>
      </c>
      <c r="T189" s="25">
        <f t="shared" si="26"/>
        <v>0.14844580078125</v>
      </c>
      <c r="U189" s="25">
        <f t="shared" si="27"/>
        <v>-0.14097562500000002</v>
      </c>
      <c r="V189" s="25">
        <f t="shared" si="28"/>
        <v>9.7914850195312511</v>
      </c>
      <c r="X189" s="25">
        <f t="shared" si="29"/>
        <v>-0.36763358778625954</v>
      </c>
      <c r="Y189" s="25">
        <f t="shared" si="30"/>
        <v>0.54045801526717552</v>
      </c>
      <c r="Z189" s="25">
        <f t="shared" si="31"/>
        <v>-1.6954198473282442</v>
      </c>
      <c r="AB189" s="25">
        <f t="shared" si="32"/>
        <v>20.25</v>
      </c>
      <c r="AC189" s="25">
        <f t="shared" si="33"/>
        <v>30.15</v>
      </c>
      <c r="AD189" s="25">
        <f t="shared" si="34"/>
        <v>62.849999999999994</v>
      </c>
    </row>
    <row r="190" spans="1:30" x14ac:dyDescent="0.25">
      <c r="A190" s="25">
        <v>36216</v>
      </c>
      <c r="B190" s="25">
        <f t="shared" si="35"/>
        <v>6.7657680000000022</v>
      </c>
      <c r="D190" s="25">
        <v>-40</v>
      </c>
      <c r="E190" s="25">
        <v>-43.52</v>
      </c>
      <c r="F190" s="25">
        <v>16278.08</v>
      </c>
      <c r="H190" s="25">
        <v>136.84</v>
      </c>
      <c r="I190" s="25">
        <v>-274.2</v>
      </c>
      <c r="J190" s="25">
        <v>301.89999999999998</v>
      </c>
      <c r="L190" s="25">
        <v>131</v>
      </c>
      <c r="M190" s="25">
        <v>208</v>
      </c>
      <c r="N190" s="25">
        <v>404</v>
      </c>
      <c r="Q190" s="25">
        <f t="shared" si="24"/>
        <v>36216</v>
      </c>
      <c r="R190" s="25">
        <f t="shared" si="25"/>
        <v>6.7657680000000022</v>
      </c>
      <c r="T190" s="25">
        <f t="shared" si="26"/>
        <v>-2.3942871093750002E-2</v>
      </c>
      <c r="U190" s="25">
        <f t="shared" si="27"/>
        <v>-2.6049843750000003E-2</v>
      </c>
      <c r="V190" s="25">
        <f t="shared" si="28"/>
        <v>9.7435992773437512</v>
      </c>
      <c r="X190" s="25">
        <f t="shared" si="29"/>
        <v>1.0445801526717557</v>
      </c>
      <c r="Y190" s="25">
        <f t="shared" si="30"/>
        <v>-2.0931297709923662</v>
      </c>
      <c r="Z190" s="25">
        <f t="shared" si="31"/>
        <v>2.3045801526717558</v>
      </c>
      <c r="AB190" s="25">
        <f t="shared" si="32"/>
        <v>19.649999999999999</v>
      </c>
      <c r="AC190" s="25">
        <f t="shared" si="33"/>
        <v>31.2</v>
      </c>
      <c r="AD190" s="25">
        <f t="shared" si="34"/>
        <v>60.599999999999994</v>
      </c>
    </row>
    <row r="191" spans="1:30" x14ac:dyDescent="0.25">
      <c r="A191" s="25">
        <v>36228</v>
      </c>
      <c r="B191" s="25">
        <f t="shared" si="35"/>
        <v>6.8019840000000018</v>
      </c>
      <c r="D191" s="25">
        <v>-160</v>
      </c>
      <c r="E191" s="25">
        <v>60.48</v>
      </c>
      <c r="F191" s="25">
        <v>16470.080000000002</v>
      </c>
      <c r="H191" s="25">
        <v>-70.16</v>
      </c>
      <c r="I191" s="25">
        <v>90.8</v>
      </c>
      <c r="J191" s="25">
        <v>-72.099999999999994</v>
      </c>
      <c r="L191" s="25">
        <v>133</v>
      </c>
      <c r="M191" s="25">
        <v>201</v>
      </c>
      <c r="N191" s="25">
        <v>414</v>
      </c>
      <c r="Q191" s="25">
        <f t="shared" si="24"/>
        <v>36228</v>
      </c>
      <c r="R191" s="25">
        <f t="shared" si="25"/>
        <v>6.8019840000000018</v>
      </c>
      <c r="T191" s="25">
        <f t="shared" si="26"/>
        <v>-9.5771484375000007E-2</v>
      </c>
      <c r="U191" s="25">
        <f t="shared" si="27"/>
        <v>3.6201621093749997E-2</v>
      </c>
      <c r="V191" s="25">
        <f t="shared" si="28"/>
        <v>9.8585250585937523</v>
      </c>
      <c r="X191" s="25">
        <f t="shared" si="29"/>
        <v>-0.53557251908396941</v>
      </c>
      <c r="Y191" s="25">
        <f t="shared" si="30"/>
        <v>0.69312977099236639</v>
      </c>
      <c r="Z191" s="25">
        <f t="shared" si="31"/>
        <v>-0.55038167938931293</v>
      </c>
      <c r="AB191" s="25">
        <f t="shared" si="32"/>
        <v>19.95</v>
      </c>
      <c r="AC191" s="25">
        <f t="shared" si="33"/>
        <v>30.15</v>
      </c>
      <c r="AD191" s="25">
        <f t="shared" si="34"/>
        <v>62.099999999999994</v>
      </c>
    </row>
    <row r="192" spans="1:30" x14ac:dyDescent="0.25">
      <c r="A192" s="25">
        <v>36128</v>
      </c>
      <c r="B192" s="25">
        <f t="shared" si="35"/>
        <v>6.8382120000000022</v>
      </c>
      <c r="D192" s="25">
        <v>80</v>
      </c>
      <c r="E192" s="25">
        <v>-19.52</v>
      </c>
      <c r="F192" s="25">
        <v>16190.08</v>
      </c>
      <c r="H192" s="25">
        <v>-248.16</v>
      </c>
      <c r="I192" s="25">
        <v>99.8</v>
      </c>
      <c r="J192" s="25">
        <v>-84.1</v>
      </c>
      <c r="L192" s="25">
        <v>128</v>
      </c>
      <c r="M192" s="25">
        <v>206</v>
      </c>
      <c r="N192" s="25">
        <v>409</v>
      </c>
      <c r="Q192" s="25">
        <f t="shared" si="24"/>
        <v>36128</v>
      </c>
      <c r="R192" s="25">
        <f t="shared" si="25"/>
        <v>6.8382120000000022</v>
      </c>
      <c r="T192" s="25">
        <f t="shared" si="26"/>
        <v>4.7885742187500004E-2</v>
      </c>
      <c r="U192" s="25">
        <f t="shared" si="27"/>
        <v>-1.168412109375E-2</v>
      </c>
      <c r="V192" s="25">
        <f t="shared" si="28"/>
        <v>9.690924960937501</v>
      </c>
      <c r="X192" s="25">
        <f t="shared" si="29"/>
        <v>-1.8943511450381678</v>
      </c>
      <c r="Y192" s="25">
        <f t="shared" si="30"/>
        <v>0.76183206106870227</v>
      </c>
      <c r="Z192" s="25">
        <f t="shared" si="31"/>
        <v>-0.64198473282442747</v>
      </c>
      <c r="AB192" s="25">
        <f t="shared" si="32"/>
        <v>19.2</v>
      </c>
      <c r="AC192" s="25">
        <f t="shared" si="33"/>
        <v>30.9</v>
      </c>
      <c r="AD192" s="25">
        <f t="shared" si="34"/>
        <v>61.349999999999994</v>
      </c>
    </row>
    <row r="193" spans="1:30" x14ac:dyDescent="0.25">
      <c r="A193" s="25">
        <v>36112</v>
      </c>
      <c r="B193" s="25">
        <f t="shared" si="35"/>
        <v>6.8743400000000019</v>
      </c>
      <c r="D193" s="25">
        <v>-128</v>
      </c>
      <c r="E193" s="25">
        <v>-43.52</v>
      </c>
      <c r="F193" s="25">
        <v>16342.08</v>
      </c>
      <c r="H193" s="25">
        <v>-157.16</v>
      </c>
      <c r="I193" s="25">
        <v>208.8</v>
      </c>
      <c r="J193" s="25">
        <v>110.9</v>
      </c>
      <c r="L193" s="25">
        <v>135</v>
      </c>
      <c r="M193" s="25">
        <v>211</v>
      </c>
      <c r="N193" s="25">
        <v>416</v>
      </c>
      <c r="Q193" s="25">
        <f t="shared" si="24"/>
        <v>36112</v>
      </c>
      <c r="R193" s="25">
        <f t="shared" si="25"/>
        <v>6.8743400000000019</v>
      </c>
      <c r="T193" s="25">
        <f t="shared" si="26"/>
        <v>-7.6617187500000003E-2</v>
      </c>
      <c r="U193" s="25">
        <f t="shared" si="27"/>
        <v>-2.6049843750000003E-2</v>
      </c>
      <c r="V193" s="25">
        <f t="shared" si="28"/>
        <v>9.7819078710937504</v>
      </c>
      <c r="X193" s="25">
        <f t="shared" si="29"/>
        <v>-1.1996946564885496</v>
      </c>
      <c r="Y193" s="25">
        <f t="shared" si="30"/>
        <v>1.5938931297709924</v>
      </c>
      <c r="Z193" s="25">
        <f t="shared" si="31"/>
        <v>0.84656488549618325</v>
      </c>
      <c r="AB193" s="25">
        <f t="shared" si="32"/>
        <v>20.25</v>
      </c>
      <c r="AC193" s="25">
        <f t="shared" si="33"/>
        <v>31.65</v>
      </c>
      <c r="AD193" s="25">
        <f t="shared" si="34"/>
        <v>62.4</v>
      </c>
    </row>
    <row r="194" spans="1:30" x14ac:dyDescent="0.25">
      <c r="A194" s="25">
        <v>36264</v>
      </c>
      <c r="B194" s="25">
        <f t="shared" si="35"/>
        <v>6.910452000000002</v>
      </c>
      <c r="D194" s="25">
        <v>8</v>
      </c>
      <c r="E194" s="25">
        <v>-59.52</v>
      </c>
      <c r="F194" s="25">
        <v>16462.080000000002</v>
      </c>
      <c r="H194" s="25">
        <v>228.84</v>
      </c>
      <c r="I194" s="25">
        <v>221.8</v>
      </c>
      <c r="J194" s="25">
        <v>99.9</v>
      </c>
      <c r="L194" s="25">
        <v>135</v>
      </c>
      <c r="M194" s="25">
        <v>203</v>
      </c>
      <c r="N194" s="25">
        <v>412</v>
      </c>
      <c r="Q194" s="25">
        <f t="shared" si="24"/>
        <v>36264</v>
      </c>
      <c r="R194" s="25">
        <f t="shared" si="25"/>
        <v>6.910452000000002</v>
      </c>
      <c r="T194" s="25">
        <f t="shared" si="26"/>
        <v>4.7885742187500002E-3</v>
      </c>
      <c r="U194" s="25">
        <f t="shared" si="27"/>
        <v>-3.5626992187500005E-2</v>
      </c>
      <c r="V194" s="25">
        <f t="shared" si="28"/>
        <v>9.8537364843750019</v>
      </c>
      <c r="X194" s="25">
        <f t="shared" si="29"/>
        <v>1.7468702290076337</v>
      </c>
      <c r="Y194" s="25">
        <f t="shared" si="30"/>
        <v>1.6931297709923665</v>
      </c>
      <c r="Z194" s="25">
        <f t="shared" si="31"/>
        <v>0.76259541984732826</v>
      </c>
      <c r="AB194" s="25">
        <f t="shared" si="32"/>
        <v>20.25</v>
      </c>
      <c r="AC194" s="25">
        <f t="shared" si="33"/>
        <v>30.45</v>
      </c>
      <c r="AD194" s="25">
        <f t="shared" si="34"/>
        <v>61.8</v>
      </c>
    </row>
    <row r="195" spans="1:30" x14ac:dyDescent="0.25">
      <c r="A195" s="25">
        <v>36108</v>
      </c>
      <c r="B195" s="25">
        <f t="shared" si="35"/>
        <v>6.9467160000000021</v>
      </c>
      <c r="D195" s="25">
        <v>-64</v>
      </c>
      <c r="E195" s="25">
        <v>-227.52</v>
      </c>
      <c r="F195" s="25">
        <v>16198.08</v>
      </c>
      <c r="H195" s="25">
        <v>95.84</v>
      </c>
      <c r="I195" s="25">
        <v>-311.2</v>
      </c>
      <c r="J195" s="25">
        <v>179.9</v>
      </c>
      <c r="L195" s="25">
        <v>133</v>
      </c>
      <c r="M195" s="25">
        <v>203</v>
      </c>
      <c r="N195" s="25">
        <v>412</v>
      </c>
      <c r="Q195" s="25">
        <f t="shared" si="24"/>
        <v>36108</v>
      </c>
      <c r="R195" s="25">
        <f t="shared" si="25"/>
        <v>6.9467160000000021</v>
      </c>
      <c r="T195" s="25">
        <f t="shared" si="26"/>
        <v>-3.8308593750000001E-2</v>
      </c>
      <c r="U195" s="25">
        <f t="shared" si="27"/>
        <v>-0.13618705078125001</v>
      </c>
      <c r="V195" s="25">
        <f t="shared" si="28"/>
        <v>9.6957135351562496</v>
      </c>
      <c r="X195" s="25">
        <f t="shared" si="29"/>
        <v>0.73160305343511456</v>
      </c>
      <c r="Y195" s="25">
        <f t="shared" si="30"/>
        <v>-2.3755725190839692</v>
      </c>
      <c r="Z195" s="25">
        <f t="shared" si="31"/>
        <v>1.3732824427480916</v>
      </c>
      <c r="AB195" s="25">
        <f t="shared" si="32"/>
        <v>19.95</v>
      </c>
      <c r="AC195" s="25">
        <f t="shared" si="33"/>
        <v>30.45</v>
      </c>
      <c r="AD195" s="25">
        <f t="shared" si="34"/>
        <v>61.8</v>
      </c>
    </row>
    <row r="196" spans="1:30" x14ac:dyDescent="0.25">
      <c r="A196" s="25">
        <v>36212</v>
      </c>
      <c r="B196" s="25">
        <f t="shared" si="35"/>
        <v>6.9828240000000017</v>
      </c>
      <c r="D196" s="25">
        <v>-32</v>
      </c>
      <c r="E196" s="25">
        <v>-19.52</v>
      </c>
      <c r="F196" s="25">
        <v>16302.08</v>
      </c>
      <c r="H196" s="25">
        <v>-71.16</v>
      </c>
      <c r="I196" s="25">
        <v>352.8</v>
      </c>
      <c r="J196" s="25">
        <v>-325.10000000000002</v>
      </c>
      <c r="L196" s="25">
        <v>140</v>
      </c>
      <c r="M196" s="25">
        <v>208</v>
      </c>
      <c r="N196" s="25">
        <v>414</v>
      </c>
      <c r="Q196" s="25">
        <f t="shared" ref="Q196:Q259" si="36">A196</f>
        <v>36212</v>
      </c>
      <c r="R196" s="25">
        <f t="shared" ref="R196:R259" si="37">B196</f>
        <v>6.9828240000000017</v>
      </c>
      <c r="T196" s="25">
        <f t="shared" ref="T196:T259" si="38">(D196/16384)*9.807</f>
        <v>-1.9154296875000001E-2</v>
      </c>
      <c r="U196" s="25">
        <f t="shared" ref="U196:U259" si="39">(E196/16384)*9.807</f>
        <v>-1.168412109375E-2</v>
      </c>
      <c r="V196" s="25">
        <f t="shared" ref="V196:V259" si="40">(F196/16384)*9.807</f>
        <v>9.7579650000000004</v>
      </c>
      <c r="X196" s="25">
        <f t="shared" ref="X196:X259" si="41">H196/131</f>
        <v>-0.54320610687022897</v>
      </c>
      <c r="Y196" s="25">
        <f t="shared" ref="Y196:Y259" si="42">I196/131</f>
        <v>2.6931297709923663</v>
      </c>
      <c r="Z196" s="25">
        <f t="shared" ref="Z196:Z259" si="43">J196/131</f>
        <v>-2.4816793893129772</v>
      </c>
      <c r="AB196" s="25">
        <f t="shared" ref="AB196:AB259" si="44">L196*0.15</f>
        <v>21</v>
      </c>
      <c r="AC196" s="25">
        <f t="shared" ref="AC196:AC259" si="45">M196*0.15</f>
        <v>31.2</v>
      </c>
      <c r="AD196" s="25">
        <f t="shared" ref="AD196:AD259" si="46">N196*0.15</f>
        <v>62.099999999999994</v>
      </c>
    </row>
    <row r="197" spans="1:30" x14ac:dyDescent="0.25">
      <c r="A197" s="25">
        <v>36184</v>
      </c>
      <c r="B197" s="25">
        <f t="shared" ref="B197:B260" si="47">(A196*10^-6+B196)</f>
        <v>7.0190360000000016</v>
      </c>
      <c r="D197" s="25">
        <v>72</v>
      </c>
      <c r="E197" s="25">
        <v>12.48</v>
      </c>
      <c r="F197" s="25">
        <v>16278.08</v>
      </c>
      <c r="H197" s="25">
        <v>-91.16</v>
      </c>
      <c r="I197" s="25">
        <v>311.8</v>
      </c>
      <c r="J197" s="25">
        <v>387.9</v>
      </c>
      <c r="L197" s="25">
        <v>138</v>
      </c>
      <c r="M197" s="25">
        <v>203</v>
      </c>
      <c r="N197" s="25">
        <v>412</v>
      </c>
      <c r="Q197" s="25">
        <f t="shared" si="36"/>
        <v>36184</v>
      </c>
      <c r="R197" s="25">
        <f t="shared" si="37"/>
        <v>7.0190360000000016</v>
      </c>
      <c r="T197" s="25">
        <f t="shared" si="38"/>
        <v>4.3097167968750003E-2</v>
      </c>
      <c r="U197" s="25">
        <f t="shared" si="39"/>
        <v>7.4701757812500004E-3</v>
      </c>
      <c r="V197" s="25">
        <f t="shared" si="40"/>
        <v>9.7435992773437512</v>
      </c>
      <c r="X197" s="25">
        <f t="shared" si="41"/>
        <v>-0.69587786259541984</v>
      </c>
      <c r="Y197" s="25">
        <f t="shared" si="42"/>
        <v>2.3801526717557251</v>
      </c>
      <c r="Z197" s="25">
        <f t="shared" si="43"/>
        <v>2.9610687022900763</v>
      </c>
      <c r="AB197" s="25">
        <f t="shared" si="44"/>
        <v>20.7</v>
      </c>
      <c r="AC197" s="25">
        <f t="shared" si="45"/>
        <v>30.45</v>
      </c>
      <c r="AD197" s="25">
        <f t="shared" si="46"/>
        <v>61.8</v>
      </c>
    </row>
    <row r="198" spans="1:30" x14ac:dyDescent="0.25">
      <c r="A198" s="25">
        <v>36160</v>
      </c>
      <c r="B198" s="25">
        <f t="shared" si="47"/>
        <v>7.055220000000002</v>
      </c>
      <c r="D198" s="25">
        <v>-24</v>
      </c>
      <c r="E198" s="25">
        <v>92.48</v>
      </c>
      <c r="F198" s="25">
        <v>16342.08</v>
      </c>
      <c r="H198" s="25">
        <v>-230.16</v>
      </c>
      <c r="I198" s="25">
        <v>-62.2</v>
      </c>
      <c r="J198" s="25">
        <v>-137.1</v>
      </c>
      <c r="L198" s="25">
        <v>128</v>
      </c>
      <c r="M198" s="25">
        <v>203</v>
      </c>
      <c r="N198" s="25">
        <v>416</v>
      </c>
      <c r="Q198" s="25">
        <f t="shared" si="36"/>
        <v>36160</v>
      </c>
      <c r="R198" s="25">
        <f t="shared" si="37"/>
        <v>7.055220000000002</v>
      </c>
      <c r="T198" s="25">
        <f t="shared" si="38"/>
        <v>-1.436572265625E-2</v>
      </c>
      <c r="U198" s="25">
        <f t="shared" si="39"/>
        <v>5.5355917968750001E-2</v>
      </c>
      <c r="V198" s="25">
        <f t="shared" si="40"/>
        <v>9.7819078710937504</v>
      </c>
      <c r="X198" s="25">
        <f t="shared" si="41"/>
        <v>-1.7569465648854961</v>
      </c>
      <c r="Y198" s="25">
        <f t="shared" si="42"/>
        <v>-0.47480916030534354</v>
      </c>
      <c r="Z198" s="25">
        <f t="shared" si="43"/>
        <v>-1.0465648854961831</v>
      </c>
      <c r="AB198" s="25">
        <f t="shared" si="44"/>
        <v>19.2</v>
      </c>
      <c r="AC198" s="25">
        <f t="shared" si="45"/>
        <v>30.45</v>
      </c>
      <c r="AD198" s="25">
        <f t="shared" si="46"/>
        <v>62.4</v>
      </c>
    </row>
    <row r="199" spans="1:30" x14ac:dyDescent="0.25">
      <c r="A199" s="25">
        <v>36168</v>
      </c>
      <c r="B199" s="25">
        <f t="shared" si="47"/>
        <v>7.0913800000000018</v>
      </c>
      <c r="D199" s="25">
        <v>-104</v>
      </c>
      <c r="E199" s="25">
        <v>-99.52</v>
      </c>
      <c r="F199" s="25">
        <v>16262.08</v>
      </c>
      <c r="H199" s="25">
        <v>-121.16</v>
      </c>
      <c r="I199" s="25">
        <v>176.8</v>
      </c>
      <c r="J199" s="25">
        <v>-115.1</v>
      </c>
      <c r="L199" s="25">
        <v>140</v>
      </c>
      <c r="M199" s="25">
        <v>216</v>
      </c>
      <c r="N199" s="25">
        <v>416</v>
      </c>
      <c r="Q199" s="25">
        <f t="shared" si="36"/>
        <v>36168</v>
      </c>
      <c r="R199" s="25">
        <f t="shared" si="37"/>
        <v>7.0913800000000018</v>
      </c>
      <c r="T199" s="25">
        <f t="shared" si="38"/>
        <v>-6.225146484375E-2</v>
      </c>
      <c r="U199" s="25">
        <f t="shared" si="39"/>
        <v>-5.9569863281250003E-2</v>
      </c>
      <c r="V199" s="25">
        <f t="shared" si="40"/>
        <v>9.7340221289062505</v>
      </c>
      <c r="X199" s="25">
        <f t="shared" si="41"/>
        <v>-0.92488549618320604</v>
      </c>
      <c r="Y199" s="25">
        <f t="shared" si="42"/>
        <v>1.3496183206106871</v>
      </c>
      <c r="Z199" s="25">
        <f t="shared" si="43"/>
        <v>-0.87862595419847322</v>
      </c>
      <c r="AB199" s="25">
        <f t="shared" si="44"/>
        <v>21</v>
      </c>
      <c r="AC199" s="25">
        <f t="shared" si="45"/>
        <v>32.4</v>
      </c>
      <c r="AD199" s="25">
        <f t="shared" si="46"/>
        <v>62.4</v>
      </c>
    </row>
    <row r="200" spans="1:30" x14ac:dyDescent="0.25">
      <c r="A200" s="25">
        <v>36264</v>
      </c>
      <c r="B200" s="25">
        <f t="shared" si="47"/>
        <v>7.1275480000000018</v>
      </c>
      <c r="D200" s="25">
        <v>-40</v>
      </c>
      <c r="E200" s="25">
        <v>-3.52</v>
      </c>
      <c r="F200" s="25">
        <v>16526.080000000002</v>
      </c>
      <c r="H200" s="25">
        <v>-155.16</v>
      </c>
      <c r="I200" s="25">
        <v>430.8</v>
      </c>
      <c r="J200" s="25">
        <v>-556.1</v>
      </c>
      <c r="L200" s="25">
        <v>129</v>
      </c>
      <c r="M200" s="25">
        <v>210</v>
      </c>
      <c r="N200" s="25">
        <v>427</v>
      </c>
      <c r="Q200" s="25">
        <f t="shared" si="36"/>
        <v>36264</v>
      </c>
      <c r="R200" s="25">
        <f t="shared" si="37"/>
        <v>7.1275480000000018</v>
      </c>
      <c r="T200" s="25">
        <f t="shared" si="38"/>
        <v>-2.3942871093750002E-2</v>
      </c>
      <c r="U200" s="25">
        <f t="shared" si="39"/>
        <v>-2.10697265625E-3</v>
      </c>
      <c r="V200" s="25">
        <f t="shared" si="40"/>
        <v>9.8920450781250011</v>
      </c>
      <c r="X200" s="25">
        <f t="shared" si="41"/>
        <v>-1.1844274809160305</v>
      </c>
      <c r="Y200" s="25">
        <f t="shared" si="42"/>
        <v>3.2885496183206109</v>
      </c>
      <c r="Z200" s="25">
        <f t="shared" si="43"/>
        <v>-4.2450381679389313</v>
      </c>
      <c r="AB200" s="25">
        <f t="shared" si="44"/>
        <v>19.349999999999998</v>
      </c>
      <c r="AC200" s="25">
        <f t="shared" si="45"/>
        <v>31.5</v>
      </c>
      <c r="AD200" s="25">
        <f t="shared" si="46"/>
        <v>64.05</v>
      </c>
    </row>
    <row r="201" spans="1:30" x14ac:dyDescent="0.25">
      <c r="A201" s="25">
        <v>36196</v>
      </c>
      <c r="B201" s="25">
        <f t="shared" si="47"/>
        <v>7.1638120000000018</v>
      </c>
      <c r="D201" s="25">
        <v>-136</v>
      </c>
      <c r="E201" s="25">
        <v>-43.52</v>
      </c>
      <c r="F201" s="25">
        <v>16342.08</v>
      </c>
      <c r="H201" s="25">
        <v>-138.16</v>
      </c>
      <c r="I201" s="25">
        <v>254.8</v>
      </c>
      <c r="J201" s="25">
        <v>-146.1</v>
      </c>
      <c r="L201" s="25">
        <v>135</v>
      </c>
      <c r="M201" s="25">
        <v>211</v>
      </c>
      <c r="N201" s="25">
        <v>416</v>
      </c>
      <c r="Q201" s="25">
        <f t="shared" si="36"/>
        <v>36196</v>
      </c>
      <c r="R201" s="25">
        <f t="shared" si="37"/>
        <v>7.1638120000000018</v>
      </c>
      <c r="T201" s="25">
        <f t="shared" si="38"/>
        <v>-8.1405761718749997E-2</v>
      </c>
      <c r="U201" s="25">
        <f t="shared" si="39"/>
        <v>-2.6049843750000003E-2</v>
      </c>
      <c r="V201" s="25">
        <f t="shared" si="40"/>
        <v>9.7819078710937504</v>
      </c>
      <c r="X201" s="25">
        <f t="shared" si="41"/>
        <v>-1.0546564885496184</v>
      </c>
      <c r="Y201" s="25">
        <f t="shared" si="42"/>
        <v>1.9450381679389315</v>
      </c>
      <c r="Z201" s="25">
        <f t="shared" si="43"/>
        <v>-1.115267175572519</v>
      </c>
      <c r="AB201" s="25">
        <f t="shared" si="44"/>
        <v>20.25</v>
      </c>
      <c r="AC201" s="25">
        <f t="shared" si="45"/>
        <v>31.65</v>
      </c>
      <c r="AD201" s="25">
        <f t="shared" si="46"/>
        <v>62.4</v>
      </c>
    </row>
    <row r="202" spans="1:30" x14ac:dyDescent="0.25">
      <c r="A202" s="25">
        <v>36276</v>
      </c>
      <c r="B202" s="25">
        <f t="shared" si="47"/>
        <v>7.2000080000000022</v>
      </c>
      <c r="D202" s="25">
        <v>-152</v>
      </c>
      <c r="E202" s="25">
        <v>84.48</v>
      </c>
      <c r="F202" s="25">
        <v>16230.08</v>
      </c>
      <c r="H202" s="25">
        <v>167.84</v>
      </c>
      <c r="I202" s="25">
        <v>-20.2</v>
      </c>
      <c r="J202" s="25">
        <v>125.9</v>
      </c>
      <c r="L202" s="25">
        <v>143</v>
      </c>
      <c r="M202" s="25">
        <v>208</v>
      </c>
      <c r="N202" s="25">
        <v>419</v>
      </c>
      <c r="Q202" s="25">
        <f t="shared" si="36"/>
        <v>36276</v>
      </c>
      <c r="R202" s="25">
        <f t="shared" si="37"/>
        <v>7.2000080000000022</v>
      </c>
      <c r="T202" s="25">
        <f t="shared" si="38"/>
        <v>-9.0982910156249999E-2</v>
      </c>
      <c r="U202" s="25">
        <f t="shared" si="39"/>
        <v>5.0567343750000007E-2</v>
      </c>
      <c r="V202" s="25">
        <f t="shared" si="40"/>
        <v>9.7148678320312509</v>
      </c>
      <c r="X202" s="25">
        <f t="shared" si="41"/>
        <v>1.2812213740458016</v>
      </c>
      <c r="Y202" s="25">
        <f t="shared" si="42"/>
        <v>-0.15419847328244274</v>
      </c>
      <c r="Z202" s="25">
        <f t="shared" si="43"/>
        <v>0.96106870229007635</v>
      </c>
      <c r="AB202" s="25">
        <f t="shared" si="44"/>
        <v>21.45</v>
      </c>
      <c r="AC202" s="25">
        <f t="shared" si="45"/>
        <v>31.2</v>
      </c>
      <c r="AD202" s="25">
        <f t="shared" si="46"/>
        <v>62.849999999999994</v>
      </c>
    </row>
    <row r="203" spans="1:30" x14ac:dyDescent="0.25">
      <c r="A203" s="25">
        <v>36208</v>
      </c>
      <c r="B203" s="25">
        <f t="shared" si="47"/>
        <v>7.2362840000000022</v>
      </c>
      <c r="D203" s="25">
        <v>-8</v>
      </c>
      <c r="E203" s="25">
        <v>-67.52</v>
      </c>
      <c r="F203" s="25">
        <v>16494.080000000002</v>
      </c>
      <c r="H203" s="25">
        <v>-239.16</v>
      </c>
      <c r="I203" s="25">
        <v>278.8</v>
      </c>
      <c r="J203" s="25">
        <v>-255.1</v>
      </c>
      <c r="L203" s="25">
        <v>139</v>
      </c>
      <c r="M203" s="25">
        <v>210</v>
      </c>
      <c r="N203" s="25">
        <v>415</v>
      </c>
      <c r="Q203" s="25">
        <f t="shared" si="36"/>
        <v>36208</v>
      </c>
      <c r="R203" s="25">
        <f t="shared" si="37"/>
        <v>7.2362840000000022</v>
      </c>
      <c r="T203" s="25">
        <f t="shared" si="38"/>
        <v>-4.7885742187500002E-3</v>
      </c>
      <c r="U203" s="25">
        <f t="shared" si="39"/>
        <v>-4.0415566406249999E-2</v>
      </c>
      <c r="V203" s="25">
        <f t="shared" si="40"/>
        <v>9.8728907812500015</v>
      </c>
      <c r="X203" s="25">
        <f t="shared" si="41"/>
        <v>-1.8256488549618319</v>
      </c>
      <c r="Y203" s="25">
        <f t="shared" si="42"/>
        <v>2.1282442748091603</v>
      </c>
      <c r="Z203" s="25">
        <f t="shared" si="43"/>
        <v>-1.9473282442748092</v>
      </c>
      <c r="AB203" s="25">
        <f t="shared" si="44"/>
        <v>20.849999999999998</v>
      </c>
      <c r="AC203" s="25">
        <f t="shared" si="45"/>
        <v>31.5</v>
      </c>
      <c r="AD203" s="25">
        <f t="shared" si="46"/>
        <v>62.25</v>
      </c>
    </row>
    <row r="204" spans="1:30" x14ac:dyDescent="0.25">
      <c r="A204" s="25">
        <v>36176</v>
      </c>
      <c r="B204" s="25">
        <f t="shared" si="47"/>
        <v>7.2724920000000024</v>
      </c>
      <c r="D204" s="25">
        <v>104</v>
      </c>
      <c r="E204" s="25">
        <v>-91.52</v>
      </c>
      <c r="F204" s="25">
        <v>16278.08</v>
      </c>
      <c r="H204" s="25">
        <v>-260.16000000000003</v>
      </c>
      <c r="I204" s="25">
        <v>-43.2</v>
      </c>
      <c r="J204" s="25">
        <v>264.89999999999998</v>
      </c>
      <c r="L204" s="25">
        <v>132</v>
      </c>
      <c r="M204" s="25">
        <v>205</v>
      </c>
      <c r="N204" s="25">
        <v>413</v>
      </c>
      <c r="Q204" s="25">
        <f t="shared" si="36"/>
        <v>36176</v>
      </c>
      <c r="R204" s="25">
        <f t="shared" si="37"/>
        <v>7.2724920000000024</v>
      </c>
      <c r="T204" s="25">
        <f t="shared" si="38"/>
        <v>6.225146484375E-2</v>
      </c>
      <c r="U204" s="25">
        <f t="shared" si="39"/>
        <v>-5.4781289062500002E-2</v>
      </c>
      <c r="V204" s="25">
        <f t="shared" si="40"/>
        <v>9.7435992773437512</v>
      </c>
      <c r="X204" s="25">
        <f t="shared" si="41"/>
        <v>-1.9859541984732827</v>
      </c>
      <c r="Y204" s="25">
        <f t="shared" si="42"/>
        <v>-0.32977099236641222</v>
      </c>
      <c r="Z204" s="25">
        <f t="shared" si="43"/>
        <v>2.0221374045801523</v>
      </c>
      <c r="AB204" s="25">
        <f t="shared" si="44"/>
        <v>19.8</v>
      </c>
      <c r="AC204" s="25">
        <f t="shared" si="45"/>
        <v>30.75</v>
      </c>
      <c r="AD204" s="25">
        <f t="shared" si="46"/>
        <v>61.949999999999996</v>
      </c>
    </row>
    <row r="205" spans="1:30" x14ac:dyDescent="0.25">
      <c r="A205" s="25">
        <v>36224</v>
      </c>
      <c r="B205" s="25">
        <f t="shared" si="47"/>
        <v>7.3086680000000026</v>
      </c>
      <c r="D205" s="25">
        <v>40</v>
      </c>
      <c r="E205" s="25">
        <v>-35.520000000000003</v>
      </c>
      <c r="F205" s="25">
        <v>16478.080000000002</v>
      </c>
      <c r="H205" s="25">
        <v>71.84</v>
      </c>
      <c r="I205" s="25">
        <v>-88.2</v>
      </c>
      <c r="J205" s="25">
        <v>-229.1</v>
      </c>
      <c r="L205" s="25">
        <v>140</v>
      </c>
      <c r="M205" s="25">
        <v>208</v>
      </c>
      <c r="N205" s="25">
        <v>416</v>
      </c>
      <c r="Q205" s="25">
        <f t="shared" si="36"/>
        <v>36224</v>
      </c>
      <c r="R205" s="25">
        <f t="shared" si="37"/>
        <v>7.3086680000000026</v>
      </c>
      <c r="T205" s="25">
        <f t="shared" si="38"/>
        <v>2.3942871093750002E-2</v>
      </c>
      <c r="U205" s="25">
        <f t="shared" si="39"/>
        <v>-2.1261269531250002E-2</v>
      </c>
      <c r="V205" s="25">
        <f t="shared" si="40"/>
        <v>9.8633136328125008</v>
      </c>
      <c r="X205" s="25">
        <f t="shared" si="41"/>
        <v>0.54839694656488547</v>
      </c>
      <c r="Y205" s="25">
        <f t="shared" si="42"/>
        <v>-0.67328244274809157</v>
      </c>
      <c r="Z205" s="25">
        <f t="shared" si="43"/>
        <v>-1.748854961832061</v>
      </c>
      <c r="AB205" s="25">
        <f t="shared" si="44"/>
        <v>21</v>
      </c>
      <c r="AC205" s="25">
        <f t="shared" si="45"/>
        <v>31.2</v>
      </c>
      <c r="AD205" s="25">
        <f t="shared" si="46"/>
        <v>62.4</v>
      </c>
    </row>
    <row r="206" spans="1:30" x14ac:dyDescent="0.25">
      <c r="A206" s="25">
        <v>36120</v>
      </c>
      <c r="B206" s="25">
        <f t="shared" si="47"/>
        <v>7.3448920000000024</v>
      </c>
      <c r="D206" s="25">
        <v>128</v>
      </c>
      <c r="E206" s="25">
        <v>-27.52</v>
      </c>
      <c r="F206" s="25">
        <v>16430.080000000002</v>
      </c>
      <c r="H206" s="25">
        <v>-310.16000000000003</v>
      </c>
      <c r="I206" s="25">
        <v>28.8</v>
      </c>
      <c r="J206" s="25">
        <v>-52.1</v>
      </c>
      <c r="L206" s="25">
        <v>134</v>
      </c>
      <c r="M206" s="25">
        <v>200</v>
      </c>
      <c r="N206" s="25">
        <v>420</v>
      </c>
      <c r="Q206" s="25">
        <f t="shared" si="36"/>
        <v>36120</v>
      </c>
      <c r="R206" s="25">
        <f t="shared" si="37"/>
        <v>7.3448920000000024</v>
      </c>
      <c r="T206" s="25">
        <f t="shared" si="38"/>
        <v>7.6617187500000003E-2</v>
      </c>
      <c r="U206" s="25">
        <f t="shared" si="39"/>
        <v>-1.6472695312500001E-2</v>
      </c>
      <c r="V206" s="25">
        <f t="shared" si="40"/>
        <v>9.8345821875000006</v>
      </c>
      <c r="X206" s="25">
        <f t="shared" si="41"/>
        <v>-2.3676335877862598</v>
      </c>
      <c r="Y206" s="25">
        <f t="shared" si="42"/>
        <v>0.2198473282442748</v>
      </c>
      <c r="Z206" s="25">
        <f t="shared" si="43"/>
        <v>-0.39770992366412217</v>
      </c>
      <c r="AB206" s="25">
        <f t="shared" si="44"/>
        <v>20.099999999999998</v>
      </c>
      <c r="AC206" s="25">
        <f t="shared" si="45"/>
        <v>30</v>
      </c>
      <c r="AD206" s="25">
        <f t="shared" si="46"/>
        <v>63</v>
      </c>
    </row>
    <row r="207" spans="1:30" x14ac:dyDescent="0.25">
      <c r="A207" s="25">
        <v>36176</v>
      </c>
      <c r="B207" s="25">
        <f t="shared" si="47"/>
        <v>7.3810120000000028</v>
      </c>
      <c r="D207" s="25">
        <v>-40</v>
      </c>
      <c r="E207" s="25">
        <v>-43.52</v>
      </c>
      <c r="F207" s="25">
        <v>16326.08</v>
      </c>
      <c r="H207" s="25">
        <v>125.84</v>
      </c>
      <c r="I207" s="25">
        <v>-45.2</v>
      </c>
      <c r="J207" s="25">
        <v>-232.1</v>
      </c>
      <c r="L207" s="25">
        <v>139</v>
      </c>
      <c r="M207" s="25">
        <v>202</v>
      </c>
      <c r="N207" s="25">
        <v>418</v>
      </c>
      <c r="Q207" s="25">
        <f t="shared" si="36"/>
        <v>36176</v>
      </c>
      <c r="R207" s="25">
        <f t="shared" si="37"/>
        <v>7.3810120000000028</v>
      </c>
      <c r="T207" s="25">
        <f t="shared" si="38"/>
        <v>-2.3942871093750002E-2</v>
      </c>
      <c r="U207" s="25">
        <f t="shared" si="39"/>
        <v>-2.6049843750000003E-2</v>
      </c>
      <c r="V207" s="25">
        <f t="shared" si="40"/>
        <v>9.7723307226562497</v>
      </c>
      <c r="X207" s="25">
        <f t="shared" si="41"/>
        <v>0.96061068702290076</v>
      </c>
      <c r="Y207" s="25">
        <f t="shared" si="42"/>
        <v>-0.34503816793893133</v>
      </c>
      <c r="Z207" s="25">
        <f t="shared" si="43"/>
        <v>-1.7717557251908396</v>
      </c>
      <c r="AB207" s="25">
        <f t="shared" si="44"/>
        <v>20.849999999999998</v>
      </c>
      <c r="AC207" s="25">
        <f t="shared" si="45"/>
        <v>30.299999999999997</v>
      </c>
      <c r="AD207" s="25">
        <f t="shared" si="46"/>
        <v>62.699999999999996</v>
      </c>
    </row>
    <row r="208" spans="1:30" x14ac:dyDescent="0.25">
      <c r="A208" s="25">
        <v>36168</v>
      </c>
      <c r="B208" s="25">
        <f t="shared" si="47"/>
        <v>7.417188000000003</v>
      </c>
      <c r="D208" s="25">
        <v>56</v>
      </c>
      <c r="E208" s="25">
        <v>100.48</v>
      </c>
      <c r="F208" s="25">
        <v>16374.08</v>
      </c>
      <c r="H208" s="25">
        <v>-119.16</v>
      </c>
      <c r="I208" s="25">
        <v>300.8</v>
      </c>
      <c r="J208" s="25">
        <v>111.9</v>
      </c>
      <c r="L208" s="25">
        <v>141</v>
      </c>
      <c r="M208" s="25">
        <v>212</v>
      </c>
      <c r="N208" s="25">
        <v>415</v>
      </c>
      <c r="Q208" s="25">
        <f t="shared" si="36"/>
        <v>36168</v>
      </c>
      <c r="R208" s="25">
        <f t="shared" si="37"/>
        <v>7.417188000000003</v>
      </c>
      <c r="T208" s="25">
        <f t="shared" si="38"/>
        <v>3.352001953125E-2</v>
      </c>
      <c r="U208" s="25">
        <f t="shared" si="39"/>
        <v>6.0144492187500002E-2</v>
      </c>
      <c r="V208" s="25">
        <f t="shared" si="40"/>
        <v>9.80106216796875</v>
      </c>
      <c r="X208" s="25">
        <f t="shared" si="41"/>
        <v>-0.90961832061068704</v>
      </c>
      <c r="Y208" s="25">
        <f t="shared" si="42"/>
        <v>2.2961832061068703</v>
      </c>
      <c r="Z208" s="25">
        <f t="shared" si="43"/>
        <v>0.85419847328244281</v>
      </c>
      <c r="AB208" s="25">
        <f t="shared" si="44"/>
        <v>21.15</v>
      </c>
      <c r="AC208" s="25">
        <f t="shared" si="45"/>
        <v>31.799999999999997</v>
      </c>
      <c r="AD208" s="25">
        <f t="shared" si="46"/>
        <v>62.25</v>
      </c>
    </row>
    <row r="209" spans="1:30" x14ac:dyDescent="0.25">
      <c r="A209" s="25">
        <v>36260</v>
      </c>
      <c r="B209" s="25">
        <f t="shared" si="47"/>
        <v>7.453356000000003</v>
      </c>
      <c r="D209" s="25">
        <v>48</v>
      </c>
      <c r="E209" s="25">
        <v>-211.52</v>
      </c>
      <c r="F209" s="25">
        <v>16238.08</v>
      </c>
      <c r="H209" s="25">
        <v>288.83999999999997</v>
      </c>
      <c r="I209" s="25">
        <v>-22.2</v>
      </c>
      <c r="J209" s="25">
        <v>-187.1</v>
      </c>
      <c r="L209" s="25">
        <v>128</v>
      </c>
      <c r="M209" s="25">
        <v>213</v>
      </c>
      <c r="N209" s="25">
        <v>409</v>
      </c>
      <c r="Q209" s="25">
        <f t="shared" si="36"/>
        <v>36260</v>
      </c>
      <c r="R209" s="25">
        <f t="shared" si="37"/>
        <v>7.453356000000003</v>
      </c>
      <c r="T209" s="25">
        <f t="shared" si="38"/>
        <v>2.8731445312499999E-2</v>
      </c>
      <c r="U209" s="25">
        <f t="shared" si="39"/>
        <v>-0.12660990234375002</v>
      </c>
      <c r="V209" s="25">
        <f t="shared" si="40"/>
        <v>9.7196564062499995</v>
      </c>
      <c r="X209" s="25">
        <f t="shared" si="41"/>
        <v>2.2048854961832061</v>
      </c>
      <c r="Y209" s="25">
        <f t="shared" si="42"/>
        <v>-0.16946564885496182</v>
      </c>
      <c r="Z209" s="25">
        <f t="shared" si="43"/>
        <v>-1.4282442748091602</v>
      </c>
      <c r="AB209" s="25">
        <f t="shared" si="44"/>
        <v>19.2</v>
      </c>
      <c r="AC209" s="25">
        <f t="shared" si="45"/>
        <v>31.95</v>
      </c>
      <c r="AD209" s="25">
        <f t="shared" si="46"/>
        <v>61.349999999999994</v>
      </c>
    </row>
    <row r="210" spans="1:30" x14ac:dyDescent="0.25">
      <c r="A210" s="25">
        <v>36228</v>
      </c>
      <c r="B210" s="25">
        <f t="shared" si="47"/>
        <v>7.4896160000000034</v>
      </c>
      <c r="D210" s="25">
        <v>-312</v>
      </c>
      <c r="E210" s="25">
        <v>36.479999999999997</v>
      </c>
      <c r="F210" s="25">
        <v>16150.08</v>
      </c>
      <c r="H210" s="25">
        <v>-91.16</v>
      </c>
      <c r="I210" s="25">
        <v>74.8</v>
      </c>
      <c r="J210" s="25">
        <v>-274.10000000000002</v>
      </c>
      <c r="L210" s="25">
        <v>137</v>
      </c>
      <c r="M210" s="25">
        <v>212</v>
      </c>
      <c r="N210" s="25">
        <v>415</v>
      </c>
      <c r="Q210" s="25">
        <f t="shared" si="36"/>
        <v>36228</v>
      </c>
      <c r="R210" s="25">
        <f t="shared" si="37"/>
        <v>7.4896160000000034</v>
      </c>
      <c r="T210" s="25">
        <f t="shared" si="38"/>
        <v>-0.18675439453125001</v>
      </c>
      <c r="U210" s="25">
        <f t="shared" si="39"/>
        <v>2.1835898437499997E-2</v>
      </c>
      <c r="V210" s="25">
        <f t="shared" si="40"/>
        <v>9.6669820898437511</v>
      </c>
      <c r="X210" s="25">
        <f t="shared" si="41"/>
        <v>-0.69587786259541984</v>
      </c>
      <c r="Y210" s="25">
        <f t="shared" si="42"/>
        <v>0.57099236641221374</v>
      </c>
      <c r="Z210" s="25">
        <f t="shared" si="43"/>
        <v>-2.0923664122137406</v>
      </c>
      <c r="AB210" s="25">
        <f t="shared" si="44"/>
        <v>20.55</v>
      </c>
      <c r="AC210" s="25">
        <f t="shared" si="45"/>
        <v>31.799999999999997</v>
      </c>
      <c r="AD210" s="25">
        <f t="shared" si="46"/>
        <v>62.25</v>
      </c>
    </row>
    <row r="211" spans="1:30" x14ac:dyDescent="0.25">
      <c r="A211" s="25">
        <v>36172</v>
      </c>
      <c r="B211" s="25">
        <f t="shared" si="47"/>
        <v>7.5258440000000038</v>
      </c>
      <c r="D211" s="25">
        <v>32</v>
      </c>
      <c r="E211" s="25">
        <v>60.48</v>
      </c>
      <c r="F211" s="25">
        <v>16446.080000000002</v>
      </c>
      <c r="H211" s="25">
        <v>-19.16</v>
      </c>
      <c r="I211" s="25">
        <v>243.8</v>
      </c>
      <c r="J211" s="25">
        <v>-145.1</v>
      </c>
      <c r="L211" s="25">
        <v>138</v>
      </c>
      <c r="M211" s="25">
        <v>208</v>
      </c>
      <c r="N211" s="25">
        <v>419</v>
      </c>
      <c r="Q211" s="25">
        <f t="shared" si="36"/>
        <v>36172</v>
      </c>
      <c r="R211" s="25">
        <f t="shared" si="37"/>
        <v>7.5258440000000038</v>
      </c>
      <c r="T211" s="25">
        <f t="shared" si="38"/>
        <v>1.9154296875000001E-2</v>
      </c>
      <c r="U211" s="25">
        <f t="shared" si="39"/>
        <v>3.6201621093749997E-2</v>
      </c>
      <c r="V211" s="25">
        <f t="shared" si="40"/>
        <v>9.8441593359375013</v>
      </c>
      <c r="X211" s="25">
        <f t="shared" si="41"/>
        <v>-0.14625954198473282</v>
      </c>
      <c r="Y211" s="25">
        <f t="shared" si="42"/>
        <v>1.8610687022900765</v>
      </c>
      <c r="Z211" s="25">
        <f t="shared" si="43"/>
        <v>-1.1076335877862595</v>
      </c>
      <c r="AB211" s="25">
        <f t="shared" si="44"/>
        <v>20.7</v>
      </c>
      <c r="AC211" s="25">
        <f t="shared" si="45"/>
        <v>31.2</v>
      </c>
      <c r="AD211" s="25">
        <f t="shared" si="46"/>
        <v>62.849999999999994</v>
      </c>
    </row>
    <row r="212" spans="1:30" x14ac:dyDescent="0.25">
      <c r="A212" s="25">
        <v>36160</v>
      </c>
      <c r="B212" s="25">
        <f t="shared" si="47"/>
        <v>7.5620160000000034</v>
      </c>
      <c r="D212" s="25">
        <v>8</v>
      </c>
      <c r="E212" s="25">
        <v>-43.52</v>
      </c>
      <c r="F212" s="25">
        <v>16574.080000000002</v>
      </c>
      <c r="H212" s="25">
        <v>167.84</v>
      </c>
      <c r="I212" s="25">
        <v>235.8</v>
      </c>
      <c r="J212" s="25">
        <v>-365.1</v>
      </c>
      <c r="L212" s="25">
        <v>137</v>
      </c>
      <c r="M212" s="25">
        <v>202</v>
      </c>
      <c r="N212" s="25">
        <v>413</v>
      </c>
      <c r="Q212" s="25">
        <f t="shared" si="36"/>
        <v>36160</v>
      </c>
      <c r="R212" s="25">
        <f t="shared" si="37"/>
        <v>7.5620160000000034</v>
      </c>
      <c r="T212" s="25">
        <f t="shared" si="38"/>
        <v>4.7885742187500002E-3</v>
      </c>
      <c r="U212" s="25">
        <f t="shared" si="39"/>
        <v>-2.6049843750000003E-2</v>
      </c>
      <c r="V212" s="25">
        <f t="shared" si="40"/>
        <v>9.9207765234375014</v>
      </c>
      <c r="X212" s="25">
        <f t="shared" si="41"/>
        <v>1.2812213740458016</v>
      </c>
      <c r="Y212" s="25">
        <f t="shared" si="42"/>
        <v>1.8</v>
      </c>
      <c r="Z212" s="25">
        <f t="shared" si="43"/>
        <v>-2.7870229007633589</v>
      </c>
      <c r="AB212" s="25">
        <f t="shared" si="44"/>
        <v>20.55</v>
      </c>
      <c r="AC212" s="25">
        <f t="shared" si="45"/>
        <v>30.299999999999997</v>
      </c>
      <c r="AD212" s="25">
        <f t="shared" si="46"/>
        <v>61.949999999999996</v>
      </c>
    </row>
    <row r="213" spans="1:30" x14ac:dyDescent="0.25">
      <c r="A213" s="25">
        <v>36164</v>
      </c>
      <c r="B213" s="25">
        <f t="shared" si="47"/>
        <v>7.5981760000000031</v>
      </c>
      <c r="D213" s="25">
        <v>-24</v>
      </c>
      <c r="E213" s="25">
        <v>4.4800000000000004</v>
      </c>
      <c r="F213" s="25">
        <v>16358.08</v>
      </c>
      <c r="H213" s="25">
        <v>-185.16</v>
      </c>
      <c r="I213" s="25">
        <v>295.8</v>
      </c>
      <c r="J213" s="25">
        <v>-164.1</v>
      </c>
      <c r="L213" s="25">
        <v>137</v>
      </c>
      <c r="M213" s="25">
        <v>205</v>
      </c>
      <c r="N213" s="25">
        <v>415</v>
      </c>
      <c r="Q213" s="25">
        <f t="shared" si="36"/>
        <v>36164</v>
      </c>
      <c r="R213" s="25">
        <f t="shared" si="37"/>
        <v>7.5981760000000031</v>
      </c>
      <c r="T213" s="25">
        <f t="shared" si="38"/>
        <v>-1.436572265625E-2</v>
      </c>
      <c r="U213" s="25">
        <f t="shared" si="39"/>
        <v>2.6816015625000002E-3</v>
      </c>
      <c r="V213" s="25">
        <f t="shared" si="40"/>
        <v>9.7914850195312511</v>
      </c>
      <c r="X213" s="25">
        <f t="shared" si="41"/>
        <v>-1.4134351145038169</v>
      </c>
      <c r="Y213" s="25">
        <f t="shared" si="42"/>
        <v>2.2580152671755727</v>
      </c>
      <c r="Z213" s="25">
        <f t="shared" si="43"/>
        <v>-1.2526717557251907</v>
      </c>
      <c r="AB213" s="25">
        <f t="shared" si="44"/>
        <v>20.55</v>
      </c>
      <c r="AC213" s="25">
        <f t="shared" si="45"/>
        <v>30.75</v>
      </c>
      <c r="AD213" s="25">
        <f t="shared" si="46"/>
        <v>62.25</v>
      </c>
    </row>
    <row r="214" spans="1:30" x14ac:dyDescent="0.25">
      <c r="A214" s="25">
        <v>36164</v>
      </c>
      <c r="B214" s="25">
        <f t="shared" si="47"/>
        <v>7.6343400000000035</v>
      </c>
      <c r="D214" s="25">
        <v>-24</v>
      </c>
      <c r="E214" s="25">
        <v>-139.52000000000001</v>
      </c>
      <c r="F214" s="25">
        <v>16398.080000000002</v>
      </c>
      <c r="H214" s="25">
        <v>153.84</v>
      </c>
      <c r="I214" s="25">
        <v>-219.2</v>
      </c>
      <c r="J214" s="25">
        <v>-415.1</v>
      </c>
      <c r="L214" s="25">
        <v>137</v>
      </c>
      <c r="M214" s="25">
        <v>215</v>
      </c>
      <c r="N214" s="25">
        <v>420</v>
      </c>
      <c r="Q214" s="25">
        <f t="shared" si="36"/>
        <v>36164</v>
      </c>
      <c r="R214" s="25">
        <f t="shared" si="37"/>
        <v>7.6343400000000035</v>
      </c>
      <c r="T214" s="25">
        <f t="shared" si="38"/>
        <v>-1.436572265625E-2</v>
      </c>
      <c r="U214" s="25">
        <f t="shared" si="39"/>
        <v>-8.3512734375000008E-2</v>
      </c>
      <c r="V214" s="25">
        <f t="shared" si="40"/>
        <v>9.815427890625001</v>
      </c>
      <c r="X214" s="25">
        <f t="shared" si="41"/>
        <v>1.1743511450381681</v>
      </c>
      <c r="Y214" s="25">
        <f t="shared" si="42"/>
        <v>-1.6732824427480915</v>
      </c>
      <c r="Z214" s="25">
        <f t="shared" si="43"/>
        <v>-3.168702290076336</v>
      </c>
      <c r="AB214" s="25">
        <f t="shared" si="44"/>
        <v>20.55</v>
      </c>
      <c r="AC214" s="25">
        <f t="shared" si="45"/>
        <v>32.25</v>
      </c>
      <c r="AD214" s="25">
        <f t="shared" si="46"/>
        <v>63</v>
      </c>
    </row>
    <row r="215" spans="1:30" x14ac:dyDescent="0.25">
      <c r="A215" s="25">
        <v>36276</v>
      </c>
      <c r="B215" s="25">
        <f t="shared" si="47"/>
        <v>7.6705040000000038</v>
      </c>
      <c r="D215" s="25">
        <v>32</v>
      </c>
      <c r="E215" s="25">
        <v>-35.520000000000003</v>
      </c>
      <c r="F215" s="25">
        <v>16286.08</v>
      </c>
      <c r="H215" s="25">
        <v>122.84</v>
      </c>
      <c r="I215" s="25">
        <v>439.8</v>
      </c>
      <c r="J215" s="25">
        <v>-41.1</v>
      </c>
      <c r="L215" s="25">
        <v>138</v>
      </c>
      <c r="M215" s="25">
        <v>208</v>
      </c>
      <c r="N215" s="25">
        <v>419</v>
      </c>
      <c r="Q215" s="25">
        <f t="shared" si="36"/>
        <v>36276</v>
      </c>
      <c r="R215" s="25">
        <f t="shared" si="37"/>
        <v>7.6705040000000038</v>
      </c>
      <c r="T215" s="25">
        <f t="shared" si="38"/>
        <v>1.9154296875000001E-2</v>
      </c>
      <c r="U215" s="25">
        <f t="shared" si="39"/>
        <v>-2.1261269531250002E-2</v>
      </c>
      <c r="V215" s="25">
        <f t="shared" si="40"/>
        <v>9.7483878515624998</v>
      </c>
      <c r="X215" s="25">
        <f t="shared" si="41"/>
        <v>0.9377099236641222</v>
      </c>
      <c r="Y215" s="25">
        <f t="shared" si="42"/>
        <v>3.3572519083969468</v>
      </c>
      <c r="Z215" s="25">
        <f t="shared" si="43"/>
        <v>-0.31374045801526718</v>
      </c>
      <c r="AB215" s="25">
        <f t="shared" si="44"/>
        <v>20.7</v>
      </c>
      <c r="AC215" s="25">
        <f t="shared" si="45"/>
        <v>31.2</v>
      </c>
      <c r="AD215" s="25">
        <f t="shared" si="46"/>
        <v>62.849999999999994</v>
      </c>
    </row>
    <row r="216" spans="1:30" x14ac:dyDescent="0.25">
      <c r="A216" s="25">
        <v>36164</v>
      </c>
      <c r="B216" s="25">
        <f t="shared" si="47"/>
        <v>7.7067800000000037</v>
      </c>
      <c r="D216" s="25">
        <v>-112</v>
      </c>
      <c r="E216" s="25">
        <v>252.48</v>
      </c>
      <c r="F216" s="25">
        <v>16422.080000000002</v>
      </c>
      <c r="H216" s="25">
        <v>284.83999999999997</v>
      </c>
      <c r="I216" s="25">
        <v>530.79999999999995</v>
      </c>
      <c r="J216" s="25">
        <v>-121.1</v>
      </c>
      <c r="L216" s="25">
        <v>129</v>
      </c>
      <c r="M216" s="25">
        <v>212</v>
      </c>
      <c r="N216" s="25">
        <v>410</v>
      </c>
      <c r="Q216" s="25">
        <f t="shared" si="36"/>
        <v>36164</v>
      </c>
      <c r="R216" s="25">
        <f t="shared" si="37"/>
        <v>7.7067800000000037</v>
      </c>
      <c r="T216" s="25">
        <f t="shared" si="38"/>
        <v>-6.7040039062500001E-2</v>
      </c>
      <c r="U216" s="25">
        <f t="shared" si="39"/>
        <v>0.15112740234374999</v>
      </c>
      <c r="V216" s="25">
        <f t="shared" si="40"/>
        <v>9.829793613281252</v>
      </c>
      <c r="X216" s="25">
        <f t="shared" si="41"/>
        <v>2.1743511450381678</v>
      </c>
      <c r="Y216" s="25">
        <f t="shared" si="42"/>
        <v>4.0519083969465646</v>
      </c>
      <c r="Z216" s="25">
        <f t="shared" si="43"/>
        <v>-0.92442748091603044</v>
      </c>
      <c r="AB216" s="25">
        <f t="shared" si="44"/>
        <v>19.349999999999998</v>
      </c>
      <c r="AC216" s="25">
        <f t="shared" si="45"/>
        <v>31.799999999999997</v>
      </c>
      <c r="AD216" s="25">
        <f t="shared" si="46"/>
        <v>61.5</v>
      </c>
    </row>
    <row r="217" spans="1:30" x14ac:dyDescent="0.25">
      <c r="A217" s="25">
        <v>36312</v>
      </c>
      <c r="B217" s="25">
        <f t="shared" si="47"/>
        <v>7.742944000000004</v>
      </c>
      <c r="D217" s="25">
        <v>56</v>
      </c>
      <c r="E217" s="25">
        <v>-51.52</v>
      </c>
      <c r="F217" s="25">
        <v>16166.08</v>
      </c>
      <c r="H217" s="25">
        <v>-17.16</v>
      </c>
      <c r="I217" s="25">
        <v>192.8</v>
      </c>
      <c r="J217" s="25">
        <v>-561.1</v>
      </c>
      <c r="L217" s="25">
        <v>138</v>
      </c>
      <c r="M217" s="25">
        <v>211</v>
      </c>
      <c r="N217" s="25">
        <v>419</v>
      </c>
      <c r="Q217" s="25">
        <f t="shared" si="36"/>
        <v>36312</v>
      </c>
      <c r="R217" s="25">
        <f t="shared" si="37"/>
        <v>7.742944000000004</v>
      </c>
      <c r="T217" s="25">
        <f t="shared" si="38"/>
        <v>3.352001953125E-2</v>
      </c>
      <c r="U217" s="25">
        <f t="shared" si="39"/>
        <v>-3.0838417968750004E-2</v>
      </c>
      <c r="V217" s="25">
        <f t="shared" si="40"/>
        <v>9.67655923828125</v>
      </c>
      <c r="X217" s="25">
        <f t="shared" si="41"/>
        <v>-0.13099236641221373</v>
      </c>
      <c r="Y217" s="25">
        <f t="shared" si="42"/>
        <v>1.4717557251908397</v>
      </c>
      <c r="Z217" s="25">
        <f t="shared" si="43"/>
        <v>-4.283206106870229</v>
      </c>
      <c r="AB217" s="25">
        <f t="shared" si="44"/>
        <v>20.7</v>
      </c>
      <c r="AC217" s="25">
        <f t="shared" si="45"/>
        <v>31.65</v>
      </c>
      <c r="AD217" s="25">
        <f t="shared" si="46"/>
        <v>62.849999999999994</v>
      </c>
    </row>
    <row r="218" spans="1:30" x14ac:dyDescent="0.25">
      <c r="A218" s="25">
        <v>36180</v>
      </c>
      <c r="B218" s="25">
        <f t="shared" si="47"/>
        <v>7.7792560000000037</v>
      </c>
      <c r="D218" s="25">
        <v>168</v>
      </c>
      <c r="E218" s="25">
        <v>140.47999999999999</v>
      </c>
      <c r="F218" s="25">
        <v>16374.08</v>
      </c>
      <c r="H218" s="25">
        <v>-397.16</v>
      </c>
      <c r="I218" s="25">
        <v>284.8</v>
      </c>
      <c r="J218" s="25">
        <v>-583.1</v>
      </c>
      <c r="L218" s="25">
        <v>128</v>
      </c>
      <c r="M218" s="25">
        <v>208</v>
      </c>
      <c r="N218" s="25">
        <v>421</v>
      </c>
      <c r="Q218" s="25">
        <f t="shared" si="36"/>
        <v>36180</v>
      </c>
      <c r="R218" s="25">
        <f t="shared" si="37"/>
        <v>7.7792560000000037</v>
      </c>
      <c r="T218" s="25">
        <f t="shared" si="38"/>
        <v>0.10056005859375</v>
      </c>
      <c r="U218" s="25">
        <f t="shared" si="39"/>
        <v>8.4087363281249994E-2</v>
      </c>
      <c r="V218" s="25">
        <f t="shared" si="40"/>
        <v>9.80106216796875</v>
      </c>
      <c r="X218" s="25">
        <f t="shared" si="41"/>
        <v>-3.0317557251908398</v>
      </c>
      <c r="Y218" s="25">
        <f t="shared" si="42"/>
        <v>2.1740458015267174</v>
      </c>
      <c r="Z218" s="25">
        <f t="shared" si="43"/>
        <v>-4.4511450381679394</v>
      </c>
      <c r="AB218" s="25">
        <f t="shared" si="44"/>
        <v>19.2</v>
      </c>
      <c r="AC218" s="25">
        <f t="shared" si="45"/>
        <v>31.2</v>
      </c>
      <c r="AD218" s="25">
        <f t="shared" si="46"/>
        <v>63.15</v>
      </c>
    </row>
    <row r="219" spans="1:30" x14ac:dyDescent="0.25">
      <c r="A219" s="25">
        <v>36312</v>
      </c>
      <c r="B219" s="25">
        <f t="shared" si="47"/>
        <v>7.8154360000000036</v>
      </c>
      <c r="D219" s="25">
        <v>-88</v>
      </c>
      <c r="E219" s="25">
        <v>52.48</v>
      </c>
      <c r="F219" s="25">
        <v>16230.08</v>
      </c>
      <c r="H219" s="25">
        <v>-144.16</v>
      </c>
      <c r="I219" s="25">
        <v>177.8</v>
      </c>
      <c r="J219" s="25">
        <v>-166.1</v>
      </c>
      <c r="L219" s="25">
        <v>135</v>
      </c>
      <c r="M219" s="25">
        <v>203</v>
      </c>
      <c r="N219" s="25">
        <v>409</v>
      </c>
      <c r="Q219" s="25">
        <f t="shared" si="36"/>
        <v>36312</v>
      </c>
      <c r="R219" s="25">
        <f t="shared" si="37"/>
        <v>7.8154360000000036</v>
      </c>
      <c r="T219" s="25">
        <f t="shared" si="38"/>
        <v>-5.2674316406250005E-2</v>
      </c>
      <c r="U219" s="25">
        <f t="shared" si="39"/>
        <v>3.1413046874999996E-2</v>
      </c>
      <c r="V219" s="25">
        <f t="shared" si="40"/>
        <v>9.7148678320312509</v>
      </c>
      <c r="X219" s="25">
        <f t="shared" si="41"/>
        <v>-1.1004580152671755</v>
      </c>
      <c r="Y219" s="25">
        <f t="shared" si="42"/>
        <v>1.3572519083969468</v>
      </c>
      <c r="Z219" s="25">
        <f t="shared" si="43"/>
        <v>-1.2679389312977098</v>
      </c>
      <c r="AB219" s="25">
        <f t="shared" si="44"/>
        <v>20.25</v>
      </c>
      <c r="AC219" s="25">
        <f t="shared" si="45"/>
        <v>30.45</v>
      </c>
      <c r="AD219" s="25">
        <f t="shared" si="46"/>
        <v>61.349999999999994</v>
      </c>
    </row>
    <row r="220" spans="1:30" x14ac:dyDescent="0.25">
      <c r="A220" s="25">
        <v>36216</v>
      </c>
      <c r="B220" s="25">
        <f t="shared" si="47"/>
        <v>7.8517480000000033</v>
      </c>
      <c r="D220" s="25">
        <v>-48</v>
      </c>
      <c r="E220" s="25">
        <v>100.48</v>
      </c>
      <c r="F220" s="25">
        <v>16294.08</v>
      </c>
      <c r="H220" s="25">
        <v>77.84</v>
      </c>
      <c r="I220" s="25">
        <v>-270.2</v>
      </c>
      <c r="J220" s="25">
        <v>-367.1</v>
      </c>
      <c r="L220" s="25">
        <v>143</v>
      </c>
      <c r="M220" s="25">
        <v>203</v>
      </c>
      <c r="N220" s="25">
        <v>412</v>
      </c>
      <c r="Q220" s="25">
        <f t="shared" si="36"/>
        <v>36216</v>
      </c>
      <c r="R220" s="25">
        <f t="shared" si="37"/>
        <v>7.8517480000000033</v>
      </c>
      <c r="T220" s="25">
        <f t="shared" si="38"/>
        <v>-2.8731445312499999E-2</v>
      </c>
      <c r="U220" s="25">
        <f t="shared" si="39"/>
        <v>6.0144492187500002E-2</v>
      </c>
      <c r="V220" s="25">
        <f t="shared" si="40"/>
        <v>9.7531764257812501</v>
      </c>
      <c r="X220" s="25">
        <f t="shared" si="41"/>
        <v>0.5941984732824428</v>
      </c>
      <c r="Y220" s="25">
        <f t="shared" si="42"/>
        <v>-2.062595419847328</v>
      </c>
      <c r="Z220" s="25">
        <f t="shared" si="43"/>
        <v>-2.8022900763358782</v>
      </c>
      <c r="AB220" s="25">
        <f t="shared" si="44"/>
        <v>21.45</v>
      </c>
      <c r="AC220" s="25">
        <f t="shared" si="45"/>
        <v>30.45</v>
      </c>
      <c r="AD220" s="25">
        <f t="shared" si="46"/>
        <v>61.8</v>
      </c>
    </row>
    <row r="221" spans="1:30" x14ac:dyDescent="0.25">
      <c r="A221" s="25">
        <v>36216</v>
      </c>
      <c r="B221" s="25">
        <f t="shared" si="47"/>
        <v>7.8879640000000029</v>
      </c>
      <c r="D221" s="25">
        <v>-136</v>
      </c>
      <c r="E221" s="25">
        <v>-107.52</v>
      </c>
      <c r="F221" s="25">
        <v>16318.08</v>
      </c>
      <c r="H221" s="25">
        <v>77.84</v>
      </c>
      <c r="I221" s="25">
        <v>184.8</v>
      </c>
      <c r="J221" s="25">
        <v>188.9</v>
      </c>
      <c r="L221" s="25">
        <v>131</v>
      </c>
      <c r="M221" s="25">
        <v>211</v>
      </c>
      <c r="N221" s="25">
        <v>416</v>
      </c>
      <c r="Q221" s="25">
        <f t="shared" si="36"/>
        <v>36216</v>
      </c>
      <c r="R221" s="25">
        <f t="shared" si="37"/>
        <v>7.8879640000000029</v>
      </c>
      <c r="T221" s="25">
        <f t="shared" si="38"/>
        <v>-8.1405761718749997E-2</v>
      </c>
      <c r="U221" s="25">
        <f t="shared" si="39"/>
        <v>-6.4358437500000004E-2</v>
      </c>
      <c r="V221" s="25">
        <f t="shared" si="40"/>
        <v>9.7675421484375011</v>
      </c>
      <c r="X221" s="25">
        <f t="shared" si="41"/>
        <v>0.5941984732824428</v>
      </c>
      <c r="Y221" s="25">
        <f t="shared" si="42"/>
        <v>1.4106870229007635</v>
      </c>
      <c r="Z221" s="25">
        <f t="shared" si="43"/>
        <v>1.4419847328244275</v>
      </c>
      <c r="AB221" s="25">
        <f t="shared" si="44"/>
        <v>19.649999999999999</v>
      </c>
      <c r="AC221" s="25">
        <f t="shared" si="45"/>
        <v>31.65</v>
      </c>
      <c r="AD221" s="25">
        <f t="shared" si="46"/>
        <v>62.4</v>
      </c>
    </row>
    <row r="222" spans="1:30" x14ac:dyDescent="0.25">
      <c r="A222" s="25">
        <v>36260</v>
      </c>
      <c r="B222" s="25">
        <f t="shared" si="47"/>
        <v>7.9241800000000024</v>
      </c>
      <c r="D222" s="25">
        <v>-88</v>
      </c>
      <c r="E222" s="25">
        <v>28.48</v>
      </c>
      <c r="F222" s="25">
        <v>16358.08</v>
      </c>
      <c r="H222" s="25">
        <v>36.840000000000003</v>
      </c>
      <c r="I222" s="25">
        <v>-18.2</v>
      </c>
      <c r="J222" s="25">
        <v>-384.1</v>
      </c>
      <c r="L222" s="25">
        <v>120</v>
      </c>
      <c r="M222" s="25">
        <v>207</v>
      </c>
      <c r="N222" s="25">
        <v>415</v>
      </c>
      <c r="Q222" s="25">
        <f t="shared" si="36"/>
        <v>36260</v>
      </c>
      <c r="R222" s="25">
        <f t="shared" si="37"/>
        <v>7.9241800000000024</v>
      </c>
      <c r="T222" s="25">
        <f t="shared" si="38"/>
        <v>-5.2674316406250005E-2</v>
      </c>
      <c r="U222" s="25">
        <f t="shared" si="39"/>
        <v>1.704732421875E-2</v>
      </c>
      <c r="V222" s="25">
        <f t="shared" si="40"/>
        <v>9.7914850195312511</v>
      </c>
      <c r="X222" s="25">
        <f t="shared" si="41"/>
        <v>0.28122137404580155</v>
      </c>
      <c r="Y222" s="25">
        <f t="shared" si="42"/>
        <v>-0.13893129770992366</v>
      </c>
      <c r="Z222" s="25">
        <f t="shared" si="43"/>
        <v>-2.9320610687022901</v>
      </c>
      <c r="AB222" s="25">
        <f t="shared" si="44"/>
        <v>18</v>
      </c>
      <c r="AC222" s="25">
        <f t="shared" si="45"/>
        <v>31.049999999999997</v>
      </c>
      <c r="AD222" s="25">
        <f t="shared" si="46"/>
        <v>62.25</v>
      </c>
    </row>
    <row r="223" spans="1:30" x14ac:dyDescent="0.25">
      <c r="A223" s="25">
        <v>36124</v>
      </c>
      <c r="B223" s="25">
        <f t="shared" si="47"/>
        <v>7.9604400000000028</v>
      </c>
      <c r="D223" s="25">
        <v>24</v>
      </c>
      <c r="E223" s="25">
        <v>-219.52</v>
      </c>
      <c r="F223" s="25">
        <v>16454.080000000002</v>
      </c>
      <c r="H223" s="25">
        <v>-94.16</v>
      </c>
      <c r="I223" s="25">
        <v>252.8</v>
      </c>
      <c r="J223" s="25">
        <v>-10.1</v>
      </c>
      <c r="L223" s="25">
        <v>137</v>
      </c>
      <c r="M223" s="25">
        <v>200</v>
      </c>
      <c r="N223" s="25">
        <v>413</v>
      </c>
      <c r="Q223" s="25">
        <f t="shared" si="36"/>
        <v>36124</v>
      </c>
      <c r="R223" s="25">
        <f t="shared" si="37"/>
        <v>7.9604400000000028</v>
      </c>
      <c r="T223" s="25">
        <f t="shared" si="38"/>
        <v>1.436572265625E-2</v>
      </c>
      <c r="U223" s="25">
        <f t="shared" si="39"/>
        <v>-0.13139847656250001</v>
      </c>
      <c r="V223" s="25">
        <f t="shared" si="40"/>
        <v>9.8489479101562516</v>
      </c>
      <c r="X223" s="25">
        <f t="shared" si="41"/>
        <v>-0.7187786259541985</v>
      </c>
      <c r="Y223" s="25">
        <f t="shared" si="42"/>
        <v>1.9297709923664124</v>
      </c>
      <c r="Z223" s="25">
        <f t="shared" si="43"/>
        <v>-7.7099236641221369E-2</v>
      </c>
      <c r="AB223" s="25">
        <f t="shared" si="44"/>
        <v>20.55</v>
      </c>
      <c r="AC223" s="25">
        <f t="shared" si="45"/>
        <v>30</v>
      </c>
      <c r="AD223" s="25">
        <f t="shared" si="46"/>
        <v>61.949999999999996</v>
      </c>
    </row>
    <row r="224" spans="1:30" x14ac:dyDescent="0.25">
      <c r="A224" s="25">
        <v>36172</v>
      </c>
      <c r="B224" s="25">
        <f t="shared" si="47"/>
        <v>7.9965640000000029</v>
      </c>
      <c r="D224" s="25">
        <v>56</v>
      </c>
      <c r="E224" s="25">
        <v>-27.52</v>
      </c>
      <c r="F224" s="25">
        <v>16302.08</v>
      </c>
      <c r="H224" s="25">
        <v>-87.16</v>
      </c>
      <c r="I224" s="25">
        <v>215.8</v>
      </c>
      <c r="J224" s="25">
        <v>107.9</v>
      </c>
      <c r="L224" s="25">
        <v>138</v>
      </c>
      <c r="M224" s="25">
        <v>206</v>
      </c>
      <c r="N224" s="25">
        <v>416</v>
      </c>
      <c r="Q224" s="25">
        <f t="shared" si="36"/>
        <v>36172</v>
      </c>
      <c r="R224" s="25">
        <f t="shared" si="37"/>
        <v>7.9965640000000029</v>
      </c>
      <c r="T224" s="25">
        <f t="shared" si="38"/>
        <v>3.352001953125E-2</v>
      </c>
      <c r="U224" s="25">
        <f t="shared" si="39"/>
        <v>-1.6472695312500001E-2</v>
      </c>
      <c r="V224" s="25">
        <f t="shared" si="40"/>
        <v>9.7579650000000004</v>
      </c>
      <c r="X224" s="25">
        <f t="shared" si="41"/>
        <v>-0.66534351145038162</v>
      </c>
      <c r="Y224" s="25">
        <f t="shared" si="42"/>
        <v>1.6473282442748092</v>
      </c>
      <c r="Z224" s="25">
        <f t="shared" si="43"/>
        <v>0.82366412213740459</v>
      </c>
      <c r="AB224" s="25">
        <f t="shared" si="44"/>
        <v>20.7</v>
      </c>
      <c r="AC224" s="25">
        <f t="shared" si="45"/>
        <v>30.9</v>
      </c>
      <c r="AD224" s="25">
        <f t="shared" si="46"/>
        <v>62.4</v>
      </c>
    </row>
    <row r="225" spans="1:30" x14ac:dyDescent="0.25">
      <c r="A225" s="25">
        <v>36164</v>
      </c>
      <c r="B225" s="25">
        <f t="shared" si="47"/>
        <v>8.0327360000000034</v>
      </c>
      <c r="D225" s="25">
        <v>136</v>
      </c>
      <c r="E225" s="25">
        <v>28.48</v>
      </c>
      <c r="F225" s="25">
        <v>16502.080000000002</v>
      </c>
      <c r="H225" s="25">
        <v>89.84</v>
      </c>
      <c r="I225" s="25">
        <v>-87.2</v>
      </c>
      <c r="J225" s="25">
        <v>-200.1</v>
      </c>
      <c r="L225" s="25">
        <v>137</v>
      </c>
      <c r="M225" s="25">
        <v>202</v>
      </c>
      <c r="N225" s="25">
        <v>410</v>
      </c>
      <c r="Q225" s="25">
        <f t="shared" si="36"/>
        <v>36164</v>
      </c>
      <c r="R225" s="25">
        <f t="shared" si="37"/>
        <v>8.0327360000000034</v>
      </c>
      <c r="T225" s="25">
        <f t="shared" si="38"/>
        <v>8.1405761718749997E-2</v>
      </c>
      <c r="U225" s="25">
        <f t="shared" si="39"/>
        <v>1.704732421875E-2</v>
      </c>
      <c r="V225" s="25">
        <f t="shared" si="40"/>
        <v>9.8776793554687519</v>
      </c>
      <c r="X225" s="25">
        <f t="shared" si="41"/>
        <v>0.68580152671755723</v>
      </c>
      <c r="Y225" s="25">
        <f t="shared" si="42"/>
        <v>-0.66564885496183213</v>
      </c>
      <c r="Z225" s="25">
        <f t="shared" si="43"/>
        <v>-1.5274809160305343</v>
      </c>
      <c r="AB225" s="25">
        <f t="shared" si="44"/>
        <v>20.55</v>
      </c>
      <c r="AC225" s="25">
        <f t="shared" si="45"/>
        <v>30.299999999999997</v>
      </c>
      <c r="AD225" s="25">
        <f t="shared" si="46"/>
        <v>61.5</v>
      </c>
    </row>
    <row r="226" spans="1:30" x14ac:dyDescent="0.25">
      <c r="A226" s="25">
        <v>36152</v>
      </c>
      <c r="B226" s="25">
        <f t="shared" si="47"/>
        <v>8.0689000000000028</v>
      </c>
      <c r="D226" s="25">
        <v>152</v>
      </c>
      <c r="E226" s="25">
        <v>-115.52</v>
      </c>
      <c r="F226" s="25">
        <v>16454.080000000002</v>
      </c>
      <c r="H226" s="25">
        <v>-39.159999999999997</v>
      </c>
      <c r="I226" s="25">
        <v>-294.2</v>
      </c>
      <c r="J226" s="25">
        <v>-657.1</v>
      </c>
      <c r="L226" s="25">
        <v>132</v>
      </c>
      <c r="M226" s="25">
        <v>210</v>
      </c>
      <c r="N226" s="25">
        <v>413</v>
      </c>
      <c r="Q226" s="25">
        <f t="shared" si="36"/>
        <v>36152</v>
      </c>
      <c r="R226" s="25">
        <f t="shared" si="37"/>
        <v>8.0689000000000028</v>
      </c>
      <c r="T226" s="25">
        <f t="shared" si="38"/>
        <v>9.0982910156249999E-2</v>
      </c>
      <c r="U226" s="25">
        <f t="shared" si="39"/>
        <v>-6.9147011718749998E-2</v>
      </c>
      <c r="V226" s="25">
        <f t="shared" si="40"/>
        <v>9.8489479101562516</v>
      </c>
      <c r="X226" s="25">
        <f t="shared" si="41"/>
        <v>-0.29893129770992366</v>
      </c>
      <c r="Y226" s="25">
        <f t="shared" si="42"/>
        <v>-2.2458015267175573</v>
      </c>
      <c r="Z226" s="25">
        <f t="shared" si="43"/>
        <v>-5.0160305343511453</v>
      </c>
      <c r="AB226" s="25">
        <f t="shared" si="44"/>
        <v>19.8</v>
      </c>
      <c r="AC226" s="25">
        <f t="shared" si="45"/>
        <v>31.5</v>
      </c>
      <c r="AD226" s="25">
        <f t="shared" si="46"/>
        <v>61.949999999999996</v>
      </c>
    </row>
    <row r="227" spans="1:30" x14ac:dyDescent="0.25">
      <c r="A227" s="25">
        <v>36296</v>
      </c>
      <c r="B227" s="25">
        <f t="shared" si="47"/>
        <v>8.1050520000000024</v>
      </c>
      <c r="D227" s="25">
        <v>96</v>
      </c>
      <c r="E227" s="25">
        <v>-11.52</v>
      </c>
      <c r="F227" s="25">
        <v>16366.08</v>
      </c>
      <c r="H227" s="25">
        <v>-214.16</v>
      </c>
      <c r="I227" s="25">
        <v>319.8</v>
      </c>
      <c r="J227" s="25">
        <v>-259.10000000000002</v>
      </c>
      <c r="L227" s="25">
        <v>137</v>
      </c>
      <c r="M227" s="25">
        <v>207</v>
      </c>
      <c r="N227" s="25">
        <v>418</v>
      </c>
      <c r="Q227" s="25">
        <f t="shared" si="36"/>
        <v>36296</v>
      </c>
      <c r="R227" s="25">
        <f t="shared" si="37"/>
        <v>8.1050520000000024</v>
      </c>
      <c r="T227" s="25">
        <f t="shared" si="38"/>
        <v>5.7462890624999999E-2</v>
      </c>
      <c r="U227" s="25">
        <f t="shared" si="39"/>
        <v>-6.8955468750000002E-3</v>
      </c>
      <c r="V227" s="25">
        <f t="shared" si="40"/>
        <v>9.7962735937499996</v>
      </c>
      <c r="X227" s="25">
        <f t="shared" si="41"/>
        <v>-1.6348091603053434</v>
      </c>
      <c r="Y227" s="25">
        <f t="shared" si="42"/>
        <v>2.4412213740458015</v>
      </c>
      <c r="Z227" s="25">
        <f t="shared" si="43"/>
        <v>-1.9778625954198474</v>
      </c>
      <c r="AB227" s="25">
        <f t="shared" si="44"/>
        <v>20.55</v>
      </c>
      <c r="AC227" s="25">
        <f t="shared" si="45"/>
        <v>31.049999999999997</v>
      </c>
      <c r="AD227" s="25">
        <f t="shared" si="46"/>
        <v>62.699999999999996</v>
      </c>
    </row>
    <row r="228" spans="1:30" x14ac:dyDescent="0.25">
      <c r="A228" s="25">
        <v>36220</v>
      </c>
      <c r="B228" s="25">
        <f t="shared" si="47"/>
        <v>8.1413480000000025</v>
      </c>
      <c r="D228" s="25">
        <v>8</v>
      </c>
      <c r="E228" s="25">
        <v>-91.52</v>
      </c>
      <c r="F228" s="25">
        <v>16246.08</v>
      </c>
      <c r="H228" s="25">
        <v>397.84</v>
      </c>
      <c r="I228" s="25">
        <v>-98.2</v>
      </c>
      <c r="J228" s="25">
        <v>268.89999999999998</v>
      </c>
      <c r="L228" s="25">
        <v>133</v>
      </c>
      <c r="M228" s="25">
        <v>198</v>
      </c>
      <c r="N228" s="25">
        <v>416</v>
      </c>
      <c r="Q228" s="25">
        <f t="shared" si="36"/>
        <v>36220</v>
      </c>
      <c r="R228" s="25">
        <f t="shared" si="37"/>
        <v>8.1413480000000025</v>
      </c>
      <c r="T228" s="25">
        <f t="shared" si="38"/>
        <v>4.7885742187500002E-3</v>
      </c>
      <c r="U228" s="25">
        <f t="shared" si="39"/>
        <v>-5.4781289062500002E-2</v>
      </c>
      <c r="V228" s="25">
        <f t="shared" si="40"/>
        <v>9.7244449804687498</v>
      </c>
      <c r="X228" s="25">
        <f t="shared" si="41"/>
        <v>3.0369465648854961</v>
      </c>
      <c r="Y228" s="25">
        <f t="shared" si="42"/>
        <v>-0.74961832061068701</v>
      </c>
      <c r="Z228" s="25">
        <f t="shared" si="43"/>
        <v>2.0526717557251906</v>
      </c>
      <c r="AB228" s="25">
        <f t="shared" si="44"/>
        <v>19.95</v>
      </c>
      <c r="AC228" s="25">
        <f t="shared" si="45"/>
        <v>29.7</v>
      </c>
      <c r="AD228" s="25">
        <f t="shared" si="46"/>
        <v>62.4</v>
      </c>
    </row>
    <row r="229" spans="1:30" x14ac:dyDescent="0.25">
      <c r="A229" s="25">
        <v>36124</v>
      </c>
      <c r="B229" s="25">
        <f t="shared" si="47"/>
        <v>8.1775680000000026</v>
      </c>
      <c r="D229" s="25">
        <v>-160</v>
      </c>
      <c r="E229" s="25">
        <v>36.479999999999997</v>
      </c>
      <c r="F229" s="25">
        <v>16358.08</v>
      </c>
      <c r="H229" s="25">
        <v>95.84</v>
      </c>
      <c r="I229" s="25">
        <v>-252.2</v>
      </c>
      <c r="J229" s="25">
        <v>-23.1</v>
      </c>
      <c r="L229" s="25">
        <v>135</v>
      </c>
      <c r="M229" s="25">
        <v>206</v>
      </c>
      <c r="N229" s="25">
        <v>409</v>
      </c>
      <c r="Q229" s="25">
        <f t="shared" si="36"/>
        <v>36124</v>
      </c>
      <c r="R229" s="25">
        <f t="shared" si="37"/>
        <v>8.1775680000000026</v>
      </c>
      <c r="T229" s="25">
        <f t="shared" si="38"/>
        <v>-9.5771484375000007E-2</v>
      </c>
      <c r="U229" s="25">
        <f t="shared" si="39"/>
        <v>2.1835898437499997E-2</v>
      </c>
      <c r="V229" s="25">
        <f t="shared" si="40"/>
        <v>9.7914850195312511</v>
      </c>
      <c r="X229" s="25">
        <f t="shared" si="41"/>
        <v>0.73160305343511456</v>
      </c>
      <c r="Y229" s="25">
        <f t="shared" si="42"/>
        <v>-1.9251908396946564</v>
      </c>
      <c r="Z229" s="25">
        <f t="shared" si="43"/>
        <v>-0.17633587786259544</v>
      </c>
      <c r="AB229" s="25">
        <f t="shared" si="44"/>
        <v>20.25</v>
      </c>
      <c r="AC229" s="25">
        <f t="shared" si="45"/>
        <v>30.9</v>
      </c>
      <c r="AD229" s="25">
        <f t="shared" si="46"/>
        <v>61.349999999999994</v>
      </c>
    </row>
    <row r="230" spans="1:30" x14ac:dyDescent="0.25">
      <c r="A230" s="25">
        <v>36176</v>
      </c>
      <c r="B230" s="25">
        <f t="shared" si="47"/>
        <v>8.2136920000000018</v>
      </c>
      <c r="D230" s="25">
        <v>-24</v>
      </c>
      <c r="E230" s="25">
        <v>-19.52</v>
      </c>
      <c r="F230" s="25">
        <v>16262.08</v>
      </c>
      <c r="H230" s="25">
        <v>-78.16</v>
      </c>
      <c r="I230" s="25">
        <v>178.8</v>
      </c>
      <c r="J230" s="25">
        <v>1.9</v>
      </c>
      <c r="L230" s="25">
        <v>139</v>
      </c>
      <c r="M230" s="25">
        <v>205</v>
      </c>
      <c r="N230" s="25">
        <v>410</v>
      </c>
      <c r="Q230" s="25">
        <f t="shared" si="36"/>
        <v>36176</v>
      </c>
      <c r="R230" s="25">
        <f t="shared" si="37"/>
        <v>8.2136920000000018</v>
      </c>
      <c r="T230" s="25">
        <f t="shared" si="38"/>
        <v>-1.436572265625E-2</v>
      </c>
      <c r="U230" s="25">
        <f t="shared" si="39"/>
        <v>-1.168412109375E-2</v>
      </c>
      <c r="V230" s="25">
        <f t="shared" si="40"/>
        <v>9.7340221289062505</v>
      </c>
      <c r="X230" s="25">
        <f t="shared" si="41"/>
        <v>-0.59664122137404574</v>
      </c>
      <c r="Y230" s="25">
        <f t="shared" si="42"/>
        <v>1.3648854961832062</v>
      </c>
      <c r="Z230" s="25">
        <f t="shared" si="43"/>
        <v>1.4503816793893129E-2</v>
      </c>
      <c r="AB230" s="25">
        <f t="shared" si="44"/>
        <v>20.849999999999998</v>
      </c>
      <c r="AC230" s="25">
        <f t="shared" si="45"/>
        <v>30.75</v>
      </c>
      <c r="AD230" s="25">
        <f t="shared" si="46"/>
        <v>61.5</v>
      </c>
    </row>
    <row r="231" spans="1:30" x14ac:dyDescent="0.25">
      <c r="A231" s="25">
        <v>36068</v>
      </c>
      <c r="B231" s="25">
        <f t="shared" si="47"/>
        <v>8.2498680000000011</v>
      </c>
      <c r="D231" s="25">
        <v>80</v>
      </c>
      <c r="E231" s="25">
        <v>-3.52</v>
      </c>
      <c r="F231" s="25">
        <v>16318.08</v>
      </c>
      <c r="H231" s="25">
        <v>435.84</v>
      </c>
      <c r="I231" s="25">
        <v>266.8</v>
      </c>
      <c r="J231" s="25">
        <v>129.9</v>
      </c>
      <c r="L231" s="25">
        <v>137</v>
      </c>
      <c r="M231" s="25">
        <v>202</v>
      </c>
      <c r="N231" s="25">
        <v>422</v>
      </c>
      <c r="Q231" s="25">
        <f t="shared" si="36"/>
        <v>36068</v>
      </c>
      <c r="R231" s="25">
        <f t="shared" si="37"/>
        <v>8.2498680000000011</v>
      </c>
      <c r="T231" s="25">
        <f t="shared" si="38"/>
        <v>4.7885742187500004E-2</v>
      </c>
      <c r="U231" s="25">
        <f t="shared" si="39"/>
        <v>-2.10697265625E-3</v>
      </c>
      <c r="V231" s="25">
        <f t="shared" si="40"/>
        <v>9.7675421484375011</v>
      </c>
      <c r="X231" s="25">
        <f t="shared" si="41"/>
        <v>3.3270229007633585</v>
      </c>
      <c r="Y231" s="25">
        <f t="shared" si="42"/>
        <v>2.0366412213740457</v>
      </c>
      <c r="Z231" s="25">
        <f t="shared" si="43"/>
        <v>0.99160305343511457</v>
      </c>
      <c r="AB231" s="25">
        <f t="shared" si="44"/>
        <v>20.55</v>
      </c>
      <c r="AC231" s="25">
        <f t="shared" si="45"/>
        <v>30.299999999999997</v>
      </c>
      <c r="AD231" s="25">
        <f t="shared" si="46"/>
        <v>63.3</v>
      </c>
    </row>
    <row r="232" spans="1:30" x14ac:dyDescent="0.25">
      <c r="A232" s="25">
        <v>36164</v>
      </c>
      <c r="B232" s="25">
        <f t="shared" si="47"/>
        <v>8.2859360000000013</v>
      </c>
      <c r="D232" s="25">
        <v>128</v>
      </c>
      <c r="E232" s="25">
        <v>36.479999999999997</v>
      </c>
      <c r="F232" s="25">
        <v>16438.080000000002</v>
      </c>
      <c r="H232" s="25">
        <v>-80.16</v>
      </c>
      <c r="I232" s="25">
        <v>183.8</v>
      </c>
      <c r="J232" s="25">
        <v>23.9</v>
      </c>
      <c r="L232" s="25">
        <v>133</v>
      </c>
      <c r="M232" s="25">
        <v>206</v>
      </c>
      <c r="N232" s="25">
        <v>419</v>
      </c>
      <c r="Q232" s="25">
        <f t="shared" si="36"/>
        <v>36164</v>
      </c>
      <c r="R232" s="25">
        <f t="shared" si="37"/>
        <v>8.2859360000000013</v>
      </c>
      <c r="T232" s="25">
        <f t="shared" si="38"/>
        <v>7.6617187500000003E-2</v>
      </c>
      <c r="U232" s="25">
        <f t="shared" si="39"/>
        <v>2.1835898437499997E-2</v>
      </c>
      <c r="V232" s="25">
        <f t="shared" si="40"/>
        <v>9.8393707617187509</v>
      </c>
      <c r="X232" s="25">
        <f t="shared" si="41"/>
        <v>-0.61190839694656485</v>
      </c>
      <c r="Y232" s="25">
        <f t="shared" si="42"/>
        <v>1.4030534351145039</v>
      </c>
      <c r="Z232" s="25">
        <f t="shared" si="43"/>
        <v>0.18244274809160305</v>
      </c>
      <c r="AB232" s="25">
        <f t="shared" si="44"/>
        <v>19.95</v>
      </c>
      <c r="AC232" s="25">
        <f t="shared" si="45"/>
        <v>30.9</v>
      </c>
      <c r="AD232" s="25">
        <f t="shared" si="46"/>
        <v>62.849999999999994</v>
      </c>
    </row>
    <row r="233" spans="1:30" x14ac:dyDescent="0.25">
      <c r="A233" s="25">
        <v>36140</v>
      </c>
      <c r="B233" s="25">
        <f t="shared" si="47"/>
        <v>8.3221000000000007</v>
      </c>
      <c r="D233" s="25">
        <v>-64</v>
      </c>
      <c r="E233" s="25">
        <v>4.4800000000000004</v>
      </c>
      <c r="F233" s="25">
        <v>16214.08</v>
      </c>
      <c r="H233" s="25">
        <v>54.84</v>
      </c>
      <c r="I233" s="25">
        <v>142.80000000000001</v>
      </c>
      <c r="J233" s="25">
        <v>227.9</v>
      </c>
      <c r="L233" s="25">
        <v>133</v>
      </c>
      <c r="M233" s="25">
        <v>206</v>
      </c>
      <c r="N233" s="25">
        <v>416</v>
      </c>
      <c r="Q233" s="25">
        <f t="shared" si="36"/>
        <v>36140</v>
      </c>
      <c r="R233" s="25">
        <f t="shared" si="37"/>
        <v>8.3221000000000007</v>
      </c>
      <c r="T233" s="25">
        <f t="shared" si="38"/>
        <v>-3.8308593750000001E-2</v>
      </c>
      <c r="U233" s="25">
        <f t="shared" si="39"/>
        <v>2.6816015625000002E-3</v>
      </c>
      <c r="V233" s="25">
        <f t="shared" si="40"/>
        <v>9.7052906835937502</v>
      </c>
      <c r="X233" s="25">
        <f t="shared" si="41"/>
        <v>0.41862595419847332</v>
      </c>
      <c r="Y233" s="25">
        <f t="shared" si="42"/>
        <v>1.0900763358778627</v>
      </c>
      <c r="Z233" s="25">
        <f t="shared" si="43"/>
        <v>1.7396946564885496</v>
      </c>
      <c r="AB233" s="25">
        <f t="shared" si="44"/>
        <v>19.95</v>
      </c>
      <c r="AC233" s="25">
        <f t="shared" si="45"/>
        <v>30.9</v>
      </c>
      <c r="AD233" s="25">
        <f t="shared" si="46"/>
        <v>62.4</v>
      </c>
    </row>
    <row r="234" spans="1:30" x14ac:dyDescent="0.25">
      <c r="A234" s="25">
        <v>36100</v>
      </c>
      <c r="B234" s="25">
        <f t="shared" si="47"/>
        <v>8.3582400000000003</v>
      </c>
      <c r="D234" s="25">
        <v>16</v>
      </c>
      <c r="E234" s="25">
        <v>108.48</v>
      </c>
      <c r="F234" s="25">
        <v>16382.08</v>
      </c>
      <c r="H234" s="25">
        <v>-91.16</v>
      </c>
      <c r="I234" s="25">
        <v>-114.2</v>
      </c>
      <c r="J234" s="25">
        <v>-72.099999999999994</v>
      </c>
      <c r="L234" s="25">
        <v>132</v>
      </c>
      <c r="M234" s="25">
        <v>212</v>
      </c>
      <c r="N234" s="25">
        <v>422</v>
      </c>
      <c r="Q234" s="25">
        <f t="shared" si="36"/>
        <v>36100</v>
      </c>
      <c r="R234" s="25">
        <f t="shared" si="37"/>
        <v>8.3582400000000003</v>
      </c>
      <c r="T234" s="25">
        <f t="shared" si="38"/>
        <v>9.5771484375000004E-3</v>
      </c>
      <c r="U234" s="25">
        <f t="shared" si="39"/>
        <v>6.4933066406250003E-2</v>
      </c>
      <c r="V234" s="25">
        <f t="shared" si="40"/>
        <v>9.8058507421875003</v>
      </c>
      <c r="X234" s="25">
        <f t="shared" si="41"/>
        <v>-0.69587786259541984</v>
      </c>
      <c r="Y234" s="25">
        <f t="shared" si="42"/>
        <v>-0.87175572519083977</v>
      </c>
      <c r="Z234" s="25">
        <f t="shared" si="43"/>
        <v>-0.55038167938931293</v>
      </c>
      <c r="AB234" s="25">
        <f t="shared" si="44"/>
        <v>19.8</v>
      </c>
      <c r="AC234" s="25">
        <f t="shared" si="45"/>
        <v>31.799999999999997</v>
      </c>
      <c r="AD234" s="25">
        <f t="shared" si="46"/>
        <v>63.3</v>
      </c>
    </row>
    <row r="235" spans="1:30" x14ac:dyDescent="0.25">
      <c r="A235" s="25">
        <v>36176</v>
      </c>
      <c r="B235" s="25">
        <f t="shared" si="47"/>
        <v>8.3943399999999997</v>
      </c>
      <c r="D235" s="25">
        <v>40</v>
      </c>
      <c r="E235" s="25">
        <v>108.48</v>
      </c>
      <c r="F235" s="25">
        <v>16614.080000000002</v>
      </c>
      <c r="H235" s="25">
        <v>85.84</v>
      </c>
      <c r="I235" s="25">
        <v>-64.2</v>
      </c>
      <c r="J235" s="25">
        <v>210.9</v>
      </c>
      <c r="L235" s="25">
        <v>131</v>
      </c>
      <c r="M235" s="25">
        <v>203</v>
      </c>
      <c r="N235" s="25">
        <v>414</v>
      </c>
      <c r="Q235" s="25">
        <f t="shared" si="36"/>
        <v>36176</v>
      </c>
      <c r="R235" s="25">
        <f t="shared" si="37"/>
        <v>8.3943399999999997</v>
      </c>
      <c r="T235" s="25">
        <f t="shared" si="38"/>
        <v>2.3942871093750002E-2</v>
      </c>
      <c r="U235" s="25">
        <f t="shared" si="39"/>
        <v>6.4933066406250003E-2</v>
      </c>
      <c r="V235" s="25">
        <f t="shared" si="40"/>
        <v>9.9447193945312513</v>
      </c>
      <c r="X235" s="25">
        <f t="shared" si="41"/>
        <v>0.65526717557251912</v>
      </c>
      <c r="Y235" s="25">
        <f t="shared" si="42"/>
        <v>-0.49007633587786259</v>
      </c>
      <c r="Z235" s="25">
        <f t="shared" si="43"/>
        <v>1.6099236641221375</v>
      </c>
      <c r="AB235" s="25">
        <f t="shared" si="44"/>
        <v>19.649999999999999</v>
      </c>
      <c r="AC235" s="25">
        <f t="shared" si="45"/>
        <v>30.45</v>
      </c>
      <c r="AD235" s="25">
        <f t="shared" si="46"/>
        <v>62.099999999999994</v>
      </c>
    </row>
    <row r="236" spans="1:30" x14ac:dyDescent="0.25">
      <c r="A236" s="25">
        <v>36144</v>
      </c>
      <c r="B236" s="25">
        <f t="shared" si="47"/>
        <v>8.430515999999999</v>
      </c>
      <c r="D236" s="25">
        <v>56</v>
      </c>
      <c r="E236" s="25">
        <v>36.479999999999997</v>
      </c>
      <c r="F236" s="25">
        <v>16366.08</v>
      </c>
      <c r="H236" s="25">
        <v>-94.16</v>
      </c>
      <c r="I236" s="25">
        <v>-17.2</v>
      </c>
      <c r="J236" s="25">
        <v>-403.1</v>
      </c>
      <c r="L236" s="25">
        <v>135</v>
      </c>
      <c r="M236" s="25">
        <v>201</v>
      </c>
      <c r="N236" s="25">
        <v>426</v>
      </c>
      <c r="Q236" s="25">
        <f t="shared" si="36"/>
        <v>36144</v>
      </c>
      <c r="R236" s="25">
        <f t="shared" si="37"/>
        <v>8.430515999999999</v>
      </c>
      <c r="T236" s="25">
        <f t="shared" si="38"/>
        <v>3.352001953125E-2</v>
      </c>
      <c r="U236" s="25">
        <f t="shared" si="39"/>
        <v>2.1835898437499997E-2</v>
      </c>
      <c r="V236" s="25">
        <f t="shared" si="40"/>
        <v>9.7962735937499996</v>
      </c>
      <c r="X236" s="25">
        <f t="shared" si="41"/>
        <v>-0.7187786259541985</v>
      </c>
      <c r="Y236" s="25">
        <f t="shared" si="42"/>
        <v>-0.13129770992366413</v>
      </c>
      <c r="Z236" s="25">
        <f t="shared" si="43"/>
        <v>-3.0770992366412218</v>
      </c>
      <c r="AB236" s="25">
        <f t="shared" si="44"/>
        <v>20.25</v>
      </c>
      <c r="AC236" s="25">
        <f t="shared" si="45"/>
        <v>30.15</v>
      </c>
      <c r="AD236" s="25">
        <f t="shared" si="46"/>
        <v>63.9</v>
      </c>
    </row>
    <row r="237" spans="1:30" x14ac:dyDescent="0.25">
      <c r="A237" s="25">
        <v>36128</v>
      </c>
      <c r="B237" s="25">
        <f t="shared" si="47"/>
        <v>8.4666599999999992</v>
      </c>
      <c r="D237" s="25">
        <v>-152</v>
      </c>
      <c r="E237" s="25">
        <v>172.48</v>
      </c>
      <c r="F237" s="25">
        <v>16254.08</v>
      </c>
      <c r="H237" s="25">
        <v>-32.159999999999997</v>
      </c>
      <c r="I237" s="25">
        <v>14.8</v>
      </c>
      <c r="J237" s="25">
        <v>108.9</v>
      </c>
      <c r="L237" s="25">
        <v>141</v>
      </c>
      <c r="M237" s="25">
        <v>202</v>
      </c>
      <c r="N237" s="25">
        <v>410</v>
      </c>
      <c r="Q237" s="25">
        <f t="shared" si="36"/>
        <v>36128</v>
      </c>
      <c r="R237" s="25">
        <f t="shared" si="37"/>
        <v>8.4666599999999992</v>
      </c>
      <c r="T237" s="25">
        <f t="shared" si="38"/>
        <v>-9.0982910156249999E-2</v>
      </c>
      <c r="U237" s="25">
        <f t="shared" si="39"/>
        <v>0.10324166015625</v>
      </c>
      <c r="V237" s="25">
        <f t="shared" si="40"/>
        <v>9.7292335546875002</v>
      </c>
      <c r="X237" s="25">
        <f t="shared" si="41"/>
        <v>-0.24549618320610683</v>
      </c>
      <c r="Y237" s="25">
        <f t="shared" si="42"/>
        <v>0.11297709923664123</v>
      </c>
      <c r="Z237" s="25">
        <f t="shared" si="43"/>
        <v>0.83129770992366414</v>
      </c>
      <c r="AB237" s="25">
        <f t="shared" si="44"/>
        <v>21.15</v>
      </c>
      <c r="AC237" s="25">
        <f t="shared" si="45"/>
        <v>30.299999999999997</v>
      </c>
      <c r="AD237" s="25">
        <f t="shared" si="46"/>
        <v>61.5</v>
      </c>
    </row>
    <row r="238" spans="1:30" x14ac:dyDescent="0.25">
      <c r="A238" s="25">
        <v>36208</v>
      </c>
      <c r="B238" s="25">
        <f t="shared" si="47"/>
        <v>8.5027879999999989</v>
      </c>
      <c r="D238" s="25">
        <v>-168</v>
      </c>
      <c r="E238" s="25">
        <v>156.47999999999999</v>
      </c>
      <c r="F238" s="25">
        <v>16398.080000000002</v>
      </c>
      <c r="H238" s="25">
        <v>-62.16</v>
      </c>
      <c r="I238" s="25">
        <v>117.8</v>
      </c>
      <c r="J238" s="25">
        <v>-249.1</v>
      </c>
      <c r="L238" s="25">
        <v>134</v>
      </c>
      <c r="M238" s="25">
        <v>202</v>
      </c>
      <c r="N238" s="25">
        <v>420</v>
      </c>
      <c r="Q238" s="25">
        <f t="shared" si="36"/>
        <v>36208</v>
      </c>
      <c r="R238" s="25">
        <f t="shared" si="37"/>
        <v>8.5027879999999989</v>
      </c>
      <c r="T238" s="25">
        <f t="shared" si="38"/>
        <v>-0.10056005859375</v>
      </c>
      <c r="U238" s="25">
        <f t="shared" si="39"/>
        <v>9.3664511718749996E-2</v>
      </c>
      <c r="V238" s="25">
        <f t="shared" si="40"/>
        <v>9.815427890625001</v>
      </c>
      <c r="X238" s="25">
        <f t="shared" si="41"/>
        <v>-0.47450381679389309</v>
      </c>
      <c r="Y238" s="25">
        <f t="shared" si="42"/>
        <v>0.89923664122137403</v>
      </c>
      <c r="Z238" s="25">
        <f t="shared" si="43"/>
        <v>-1.9015267175572519</v>
      </c>
      <c r="AB238" s="25">
        <f t="shared" si="44"/>
        <v>20.099999999999998</v>
      </c>
      <c r="AC238" s="25">
        <f t="shared" si="45"/>
        <v>30.299999999999997</v>
      </c>
      <c r="AD238" s="25">
        <f t="shared" si="46"/>
        <v>63</v>
      </c>
    </row>
    <row r="239" spans="1:30" x14ac:dyDescent="0.25">
      <c r="A239" s="25">
        <v>36264</v>
      </c>
      <c r="B239" s="25">
        <f t="shared" si="47"/>
        <v>8.5389959999999991</v>
      </c>
      <c r="D239" s="25">
        <v>112</v>
      </c>
      <c r="E239" s="25">
        <v>-91.52</v>
      </c>
      <c r="F239" s="25">
        <v>16366.08</v>
      </c>
      <c r="H239" s="25">
        <v>48.84</v>
      </c>
      <c r="I239" s="25">
        <v>182.8</v>
      </c>
      <c r="J239" s="25">
        <v>321.89999999999998</v>
      </c>
      <c r="L239" s="25">
        <v>134</v>
      </c>
      <c r="M239" s="25">
        <v>205</v>
      </c>
      <c r="N239" s="25">
        <v>425</v>
      </c>
      <c r="Q239" s="25">
        <f t="shared" si="36"/>
        <v>36264</v>
      </c>
      <c r="R239" s="25">
        <f t="shared" si="37"/>
        <v>8.5389959999999991</v>
      </c>
      <c r="T239" s="25">
        <f t="shared" si="38"/>
        <v>6.7040039062500001E-2</v>
      </c>
      <c r="U239" s="25">
        <f t="shared" si="39"/>
        <v>-5.4781289062500002E-2</v>
      </c>
      <c r="V239" s="25">
        <f t="shared" si="40"/>
        <v>9.7962735937499996</v>
      </c>
      <c r="X239" s="25">
        <f t="shared" si="41"/>
        <v>0.37282442748091604</v>
      </c>
      <c r="Y239" s="25">
        <f t="shared" si="42"/>
        <v>1.3954198473282444</v>
      </c>
      <c r="Z239" s="25">
        <f t="shared" si="43"/>
        <v>2.4572519083969464</v>
      </c>
      <c r="AB239" s="25">
        <f t="shared" si="44"/>
        <v>20.099999999999998</v>
      </c>
      <c r="AC239" s="25">
        <f t="shared" si="45"/>
        <v>30.75</v>
      </c>
      <c r="AD239" s="25">
        <f t="shared" si="46"/>
        <v>63.75</v>
      </c>
    </row>
    <row r="240" spans="1:30" x14ac:dyDescent="0.25">
      <c r="A240" s="25">
        <v>36196</v>
      </c>
      <c r="B240" s="25">
        <f t="shared" si="47"/>
        <v>8.5752599999999983</v>
      </c>
      <c r="D240" s="25">
        <v>-216</v>
      </c>
      <c r="E240" s="25">
        <v>76.48</v>
      </c>
      <c r="F240" s="25">
        <v>16398.080000000002</v>
      </c>
      <c r="H240" s="25">
        <v>259.83999999999997</v>
      </c>
      <c r="I240" s="25">
        <v>67.8</v>
      </c>
      <c r="J240" s="25">
        <v>0.9</v>
      </c>
      <c r="L240" s="25">
        <v>139</v>
      </c>
      <c r="M240" s="25">
        <v>197</v>
      </c>
      <c r="N240" s="25">
        <v>418</v>
      </c>
      <c r="Q240" s="25">
        <f t="shared" si="36"/>
        <v>36196</v>
      </c>
      <c r="R240" s="25">
        <f t="shared" si="37"/>
        <v>8.5752599999999983</v>
      </c>
      <c r="T240" s="25">
        <f t="shared" si="38"/>
        <v>-0.12929150390624999</v>
      </c>
      <c r="U240" s="25">
        <f t="shared" si="39"/>
        <v>4.5778769531250006E-2</v>
      </c>
      <c r="V240" s="25">
        <f t="shared" si="40"/>
        <v>9.815427890625001</v>
      </c>
      <c r="X240" s="25">
        <f t="shared" si="41"/>
        <v>1.9835114503816793</v>
      </c>
      <c r="Y240" s="25">
        <f t="shared" si="42"/>
        <v>0.51755725190839696</v>
      </c>
      <c r="Z240" s="25">
        <f t="shared" si="43"/>
        <v>6.8702290076335876E-3</v>
      </c>
      <c r="AB240" s="25">
        <f t="shared" si="44"/>
        <v>20.849999999999998</v>
      </c>
      <c r="AC240" s="25">
        <f t="shared" si="45"/>
        <v>29.549999999999997</v>
      </c>
      <c r="AD240" s="25">
        <f t="shared" si="46"/>
        <v>62.699999999999996</v>
      </c>
    </row>
    <row r="241" spans="1:30" x14ac:dyDescent="0.25">
      <c r="A241" s="25">
        <v>36092</v>
      </c>
      <c r="B241" s="25">
        <f t="shared" si="47"/>
        <v>8.6114559999999987</v>
      </c>
      <c r="D241" s="25">
        <v>0</v>
      </c>
      <c r="E241" s="25">
        <v>-11.52</v>
      </c>
      <c r="F241" s="25">
        <v>16230.08</v>
      </c>
      <c r="H241" s="25">
        <v>-88.16</v>
      </c>
      <c r="I241" s="25">
        <v>-256.2</v>
      </c>
      <c r="J241" s="25">
        <v>-52.1</v>
      </c>
      <c r="L241" s="25">
        <v>141</v>
      </c>
      <c r="M241" s="25">
        <v>210</v>
      </c>
      <c r="N241" s="25">
        <v>408</v>
      </c>
      <c r="Q241" s="25">
        <f t="shared" si="36"/>
        <v>36092</v>
      </c>
      <c r="R241" s="25">
        <f t="shared" si="37"/>
        <v>8.6114559999999987</v>
      </c>
      <c r="T241" s="25">
        <f t="shared" si="38"/>
        <v>0</v>
      </c>
      <c r="U241" s="25">
        <f t="shared" si="39"/>
        <v>-6.8955468750000002E-3</v>
      </c>
      <c r="V241" s="25">
        <f t="shared" si="40"/>
        <v>9.7148678320312509</v>
      </c>
      <c r="X241" s="25">
        <f t="shared" si="41"/>
        <v>-0.67297709923664117</v>
      </c>
      <c r="Y241" s="25">
        <f t="shared" si="42"/>
        <v>-1.9557251908396946</v>
      </c>
      <c r="Z241" s="25">
        <f t="shared" si="43"/>
        <v>-0.39770992366412217</v>
      </c>
      <c r="AB241" s="25">
        <f t="shared" si="44"/>
        <v>21.15</v>
      </c>
      <c r="AC241" s="25">
        <f t="shared" si="45"/>
        <v>31.5</v>
      </c>
      <c r="AD241" s="25">
        <f t="shared" si="46"/>
        <v>61.199999999999996</v>
      </c>
    </row>
    <row r="242" spans="1:30" x14ac:dyDescent="0.25">
      <c r="A242" s="25">
        <v>36064</v>
      </c>
      <c r="B242" s="25">
        <f t="shared" si="47"/>
        <v>8.6475479999999987</v>
      </c>
      <c r="D242" s="25">
        <v>-48</v>
      </c>
      <c r="E242" s="25">
        <v>84.48</v>
      </c>
      <c r="F242" s="25">
        <v>16342.08</v>
      </c>
      <c r="H242" s="25">
        <v>-287.16000000000003</v>
      </c>
      <c r="I242" s="25">
        <v>171.8</v>
      </c>
      <c r="J242" s="25">
        <v>-415.1</v>
      </c>
      <c r="L242" s="25">
        <v>139</v>
      </c>
      <c r="M242" s="25">
        <v>205</v>
      </c>
      <c r="N242" s="25">
        <v>413</v>
      </c>
      <c r="Q242" s="25">
        <f t="shared" si="36"/>
        <v>36064</v>
      </c>
      <c r="R242" s="25">
        <f t="shared" si="37"/>
        <v>8.6475479999999987</v>
      </c>
      <c r="T242" s="25">
        <f t="shared" si="38"/>
        <v>-2.8731445312499999E-2</v>
      </c>
      <c r="U242" s="25">
        <f t="shared" si="39"/>
        <v>5.0567343750000007E-2</v>
      </c>
      <c r="V242" s="25">
        <f t="shared" si="40"/>
        <v>9.7819078710937504</v>
      </c>
      <c r="X242" s="25">
        <f t="shared" si="41"/>
        <v>-2.1920610687022903</v>
      </c>
      <c r="Y242" s="25">
        <f t="shared" si="42"/>
        <v>1.3114503816793894</v>
      </c>
      <c r="Z242" s="25">
        <f t="shared" si="43"/>
        <v>-3.168702290076336</v>
      </c>
      <c r="AB242" s="25">
        <f t="shared" si="44"/>
        <v>20.849999999999998</v>
      </c>
      <c r="AC242" s="25">
        <f t="shared" si="45"/>
        <v>30.75</v>
      </c>
      <c r="AD242" s="25">
        <f t="shared" si="46"/>
        <v>61.949999999999996</v>
      </c>
    </row>
    <row r="243" spans="1:30" x14ac:dyDescent="0.25">
      <c r="A243" s="25">
        <v>36216</v>
      </c>
      <c r="B243" s="25">
        <f t="shared" si="47"/>
        <v>8.6836119999999983</v>
      </c>
      <c r="D243" s="25">
        <v>8</v>
      </c>
      <c r="E243" s="25">
        <v>60.48</v>
      </c>
      <c r="F243" s="25">
        <v>16358.08</v>
      </c>
      <c r="H243" s="25">
        <v>279.83999999999997</v>
      </c>
      <c r="I243" s="25">
        <v>-86.2</v>
      </c>
      <c r="J243" s="25">
        <v>340.9</v>
      </c>
      <c r="L243" s="25">
        <v>125</v>
      </c>
      <c r="M243" s="25">
        <v>197</v>
      </c>
      <c r="N243" s="25">
        <v>418</v>
      </c>
      <c r="Q243" s="25">
        <f t="shared" si="36"/>
        <v>36216</v>
      </c>
      <c r="R243" s="25">
        <f t="shared" si="37"/>
        <v>8.6836119999999983</v>
      </c>
      <c r="T243" s="25">
        <f t="shared" si="38"/>
        <v>4.7885742187500002E-3</v>
      </c>
      <c r="U243" s="25">
        <f t="shared" si="39"/>
        <v>3.6201621093749997E-2</v>
      </c>
      <c r="V243" s="25">
        <f t="shared" si="40"/>
        <v>9.7914850195312511</v>
      </c>
      <c r="X243" s="25">
        <f t="shared" si="41"/>
        <v>2.1361832061068702</v>
      </c>
      <c r="Y243" s="25">
        <f t="shared" si="42"/>
        <v>-0.65801526717557257</v>
      </c>
      <c r="Z243" s="25">
        <f t="shared" si="43"/>
        <v>2.6022900763358776</v>
      </c>
      <c r="AB243" s="25">
        <f t="shared" si="44"/>
        <v>18.75</v>
      </c>
      <c r="AC243" s="25">
        <f t="shared" si="45"/>
        <v>29.549999999999997</v>
      </c>
      <c r="AD243" s="25">
        <f t="shared" si="46"/>
        <v>62.699999999999996</v>
      </c>
    </row>
    <row r="244" spans="1:30" x14ac:dyDescent="0.25">
      <c r="A244" s="25">
        <v>36120</v>
      </c>
      <c r="B244" s="25">
        <f t="shared" si="47"/>
        <v>8.7198279999999979</v>
      </c>
      <c r="D244" s="25">
        <v>80</v>
      </c>
      <c r="E244" s="25">
        <v>148.47999999999999</v>
      </c>
      <c r="F244" s="25">
        <v>16526.080000000002</v>
      </c>
      <c r="H244" s="25">
        <v>147.84</v>
      </c>
      <c r="I244" s="25">
        <v>-209.2</v>
      </c>
      <c r="J244" s="25">
        <v>75.900000000000006</v>
      </c>
      <c r="L244" s="25">
        <v>134</v>
      </c>
      <c r="M244" s="25">
        <v>205</v>
      </c>
      <c r="N244" s="25">
        <v>403</v>
      </c>
      <c r="Q244" s="25">
        <f t="shared" si="36"/>
        <v>36120</v>
      </c>
      <c r="R244" s="25">
        <f t="shared" si="37"/>
        <v>8.7198279999999979</v>
      </c>
      <c r="T244" s="25">
        <f t="shared" si="38"/>
        <v>4.7885742187500004E-2</v>
      </c>
      <c r="U244" s="25">
        <f t="shared" si="39"/>
        <v>8.8875937500000002E-2</v>
      </c>
      <c r="V244" s="25">
        <f t="shared" si="40"/>
        <v>9.8920450781250011</v>
      </c>
      <c r="X244" s="25">
        <f t="shared" si="41"/>
        <v>1.1285496183206107</v>
      </c>
      <c r="Y244" s="25">
        <f t="shared" si="42"/>
        <v>-1.5969465648854961</v>
      </c>
      <c r="Z244" s="25">
        <f t="shared" si="43"/>
        <v>0.57938931297709928</v>
      </c>
      <c r="AB244" s="25">
        <f t="shared" si="44"/>
        <v>20.099999999999998</v>
      </c>
      <c r="AC244" s="25">
        <f t="shared" si="45"/>
        <v>30.75</v>
      </c>
      <c r="AD244" s="25">
        <f t="shared" si="46"/>
        <v>60.449999999999996</v>
      </c>
    </row>
    <row r="245" spans="1:30" x14ac:dyDescent="0.25">
      <c r="A245" s="25">
        <v>36200</v>
      </c>
      <c r="B245" s="25">
        <f t="shared" si="47"/>
        <v>8.7559479999999983</v>
      </c>
      <c r="D245" s="25">
        <v>-224</v>
      </c>
      <c r="E245" s="25">
        <v>-75.52</v>
      </c>
      <c r="F245" s="25">
        <v>16382.08</v>
      </c>
      <c r="H245" s="25">
        <v>-112.16</v>
      </c>
      <c r="I245" s="25">
        <v>355.8</v>
      </c>
      <c r="J245" s="25">
        <v>-130.1</v>
      </c>
      <c r="L245" s="25">
        <v>133</v>
      </c>
      <c r="M245" s="25">
        <v>206</v>
      </c>
      <c r="N245" s="25">
        <v>416</v>
      </c>
      <c r="Q245" s="25">
        <f t="shared" si="36"/>
        <v>36200</v>
      </c>
      <c r="R245" s="25">
        <f t="shared" si="37"/>
        <v>8.7559479999999983</v>
      </c>
      <c r="T245" s="25">
        <f t="shared" si="38"/>
        <v>-0.134080078125</v>
      </c>
      <c r="U245" s="25">
        <f t="shared" si="39"/>
        <v>-4.5204140625E-2</v>
      </c>
      <c r="V245" s="25">
        <f t="shared" si="40"/>
        <v>9.8058507421875003</v>
      </c>
      <c r="X245" s="25">
        <f t="shared" si="41"/>
        <v>-0.85618320610687015</v>
      </c>
      <c r="Y245" s="25">
        <f t="shared" si="42"/>
        <v>2.7160305343511451</v>
      </c>
      <c r="Z245" s="25">
        <f t="shared" si="43"/>
        <v>-0.99312977099236632</v>
      </c>
      <c r="AB245" s="25">
        <f t="shared" si="44"/>
        <v>19.95</v>
      </c>
      <c r="AC245" s="25">
        <f t="shared" si="45"/>
        <v>30.9</v>
      </c>
      <c r="AD245" s="25">
        <f t="shared" si="46"/>
        <v>62.4</v>
      </c>
    </row>
    <row r="246" spans="1:30" x14ac:dyDescent="0.25">
      <c r="A246" s="25">
        <v>36276</v>
      </c>
      <c r="B246" s="25">
        <f t="shared" si="47"/>
        <v>8.7921479999999974</v>
      </c>
      <c r="D246" s="25">
        <v>64</v>
      </c>
      <c r="E246" s="25">
        <v>-83.52</v>
      </c>
      <c r="F246" s="25">
        <v>16422.080000000002</v>
      </c>
      <c r="H246" s="25">
        <v>20.84</v>
      </c>
      <c r="I246" s="25">
        <v>63.8</v>
      </c>
      <c r="J246" s="25">
        <v>317.89999999999998</v>
      </c>
      <c r="L246" s="25">
        <v>129</v>
      </c>
      <c r="M246" s="25">
        <v>205</v>
      </c>
      <c r="N246" s="25">
        <v>415</v>
      </c>
      <c r="Q246" s="25">
        <f t="shared" si="36"/>
        <v>36276</v>
      </c>
      <c r="R246" s="25">
        <f t="shared" si="37"/>
        <v>8.7921479999999974</v>
      </c>
      <c r="T246" s="25">
        <f t="shared" si="38"/>
        <v>3.8308593750000001E-2</v>
      </c>
      <c r="U246" s="25">
        <f t="shared" si="39"/>
        <v>-4.9992714843750001E-2</v>
      </c>
      <c r="V246" s="25">
        <f t="shared" si="40"/>
        <v>9.829793613281252</v>
      </c>
      <c r="X246" s="25">
        <f t="shared" si="41"/>
        <v>0.15908396946564884</v>
      </c>
      <c r="Y246" s="25">
        <f t="shared" si="42"/>
        <v>0.48702290076335875</v>
      </c>
      <c r="Z246" s="25">
        <f t="shared" si="43"/>
        <v>2.4267175572519082</v>
      </c>
      <c r="AB246" s="25">
        <f t="shared" si="44"/>
        <v>19.349999999999998</v>
      </c>
      <c r="AC246" s="25">
        <f t="shared" si="45"/>
        <v>30.75</v>
      </c>
      <c r="AD246" s="25">
        <f t="shared" si="46"/>
        <v>62.25</v>
      </c>
    </row>
    <row r="247" spans="1:30" x14ac:dyDescent="0.25">
      <c r="A247" s="25">
        <v>36104</v>
      </c>
      <c r="B247" s="25">
        <f t="shared" si="47"/>
        <v>8.8284239999999983</v>
      </c>
      <c r="D247" s="25">
        <v>-8</v>
      </c>
      <c r="E247" s="25">
        <v>20.48</v>
      </c>
      <c r="F247" s="25">
        <v>16422.080000000002</v>
      </c>
      <c r="H247" s="25">
        <v>-4.16</v>
      </c>
      <c r="I247" s="25">
        <v>52.8</v>
      </c>
      <c r="J247" s="25">
        <v>79.900000000000006</v>
      </c>
      <c r="L247" s="25">
        <v>138</v>
      </c>
      <c r="M247" s="25">
        <v>203</v>
      </c>
      <c r="N247" s="25">
        <v>412</v>
      </c>
      <c r="Q247" s="25">
        <f t="shared" si="36"/>
        <v>36104</v>
      </c>
      <c r="R247" s="25">
        <f t="shared" si="37"/>
        <v>8.8284239999999983</v>
      </c>
      <c r="T247" s="25">
        <f t="shared" si="38"/>
        <v>-4.7885742187500002E-3</v>
      </c>
      <c r="U247" s="25">
        <f t="shared" si="39"/>
        <v>1.2258750000000001E-2</v>
      </c>
      <c r="V247" s="25">
        <f t="shared" si="40"/>
        <v>9.829793613281252</v>
      </c>
      <c r="X247" s="25">
        <f t="shared" si="41"/>
        <v>-3.1755725190839697E-2</v>
      </c>
      <c r="Y247" s="25">
        <f t="shared" si="42"/>
        <v>0.40305343511450381</v>
      </c>
      <c r="Z247" s="25">
        <f t="shared" si="43"/>
        <v>0.6099236641221375</v>
      </c>
      <c r="AB247" s="25">
        <f t="shared" si="44"/>
        <v>20.7</v>
      </c>
      <c r="AC247" s="25">
        <f t="shared" si="45"/>
        <v>30.45</v>
      </c>
      <c r="AD247" s="25">
        <f t="shared" si="46"/>
        <v>61.8</v>
      </c>
    </row>
    <row r="248" spans="1:30" x14ac:dyDescent="0.25">
      <c r="A248" s="25">
        <v>35960</v>
      </c>
      <c r="B248" s="25">
        <f t="shared" si="47"/>
        <v>8.8645279999999982</v>
      </c>
      <c r="D248" s="25">
        <v>-56</v>
      </c>
      <c r="E248" s="25">
        <v>-171.52</v>
      </c>
      <c r="F248" s="25">
        <v>16430.080000000002</v>
      </c>
      <c r="H248" s="25">
        <v>-64.16</v>
      </c>
      <c r="I248" s="25">
        <v>-80.2</v>
      </c>
      <c r="J248" s="25">
        <v>83.9</v>
      </c>
      <c r="L248" s="25">
        <v>128</v>
      </c>
      <c r="M248" s="25">
        <v>198</v>
      </c>
      <c r="N248" s="25">
        <v>419</v>
      </c>
      <c r="Q248" s="25">
        <f t="shared" si="36"/>
        <v>35960</v>
      </c>
      <c r="R248" s="25">
        <f t="shared" si="37"/>
        <v>8.8645279999999982</v>
      </c>
      <c r="T248" s="25">
        <f t="shared" si="38"/>
        <v>-3.352001953125E-2</v>
      </c>
      <c r="U248" s="25">
        <f t="shared" si="39"/>
        <v>-0.10266703125000001</v>
      </c>
      <c r="V248" s="25">
        <f t="shared" si="40"/>
        <v>9.8345821875000006</v>
      </c>
      <c r="X248" s="25">
        <f t="shared" si="41"/>
        <v>-0.48977099236641219</v>
      </c>
      <c r="Y248" s="25">
        <f t="shared" si="42"/>
        <v>-0.61221374045801524</v>
      </c>
      <c r="Z248" s="25">
        <f t="shared" si="43"/>
        <v>0.64045801526717561</v>
      </c>
      <c r="AB248" s="25">
        <f t="shared" si="44"/>
        <v>19.2</v>
      </c>
      <c r="AC248" s="25">
        <f t="shared" si="45"/>
        <v>29.7</v>
      </c>
      <c r="AD248" s="25">
        <f t="shared" si="46"/>
        <v>62.849999999999994</v>
      </c>
    </row>
    <row r="249" spans="1:30" x14ac:dyDescent="0.25">
      <c r="A249" s="25">
        <v>36120</v>
      </c>
      <c r="B249" s="25">
        <f t="shared" si="47"/>
        <v>8.9004879999999975</v>
      </c>
      <c r="D249" s="25">
        <v>160</v>
      </c>
      <c r="E249" s="25">
        <v>140.47999999999999</v>
      </c>
      <c r="F249" s="25">
        <v>16374.08</v>
      </c>
      <c r="H249" s="25">
        <v>337.84</v>
      </c>
      <c r="I249" s="25">
        <v>-55.2</v>
      </c>
      <c r="J249" s="25">
        <v>151.9</v>
      </c>
      <c r="L249" s="25">
        <v>135</v>
      </c>
      <c r="M249" s="25">
        <v>198</v>
      </c>
      <c r="N249" s="25">
        <v>419</v>
      </c>
      <c r="Q249" s="25">
        <f t="shared" si="36"/>
        <v>36120</v>
      </c>
      <c r="R249" s="25">
        <f t="shared" si="37"/>
        <v>8.9004879999999975</v>
      </c>
      <c r="T249" s="25">
        <f t="shared" si="38"/>
        <v>9.5771484375000007E-2</v>
      </c>
      <c r="U249" s="25">
        <f t="shared" si="39"/>
        <v>8.4087363281249994E-2</v>
      </c>
      <c r="V249" s="25">
        <f t="shared" si="40"/>
        <v>9.80106216796875</v>
      </c>
      <c r="X249" s="25">
        <f t="shared" si="41"/>
        <v>2.5789312977099237</v>
      </c>
      <c r="Y249" s="25">
        <f t="shared" si="42"/>
        <v>-0.42137404580152676</v>
      </c>
      <c r="Z249" s="25">
        <f t="shared" si="43"/>
        <v>1.1595419847328245</v>
      </c>
      <c r="AB249" s="25">
        <f t="shared" si="44"/>
        <v>20.25</v>
      </c>
      <c r="AC249" s="25">
        <f t="shared" si="45"/>
        <v>29.7</v>
      </c>
      <c r="AD249" s="25">
        <f t="shared" si="46"/>
        <v>62.849999999999994</v>
      </c>
    </row>
    <row r="250" spans="1:30" x14ac:dyDescent="0.25">
      <c r="A250" s="25">
        <v>36248</v>
      </c>
      <c r="B250" s="25">
        <f t="shared" si="47"/>
        <v>8.9366079999999979</v>
      </c>
      <c r="D250" s="25">
        <v>-96</v>
      </c>
      <c r="E250" s="25">
        <v>-19.52</v>
      </c>
      <c r="F250" s="25">
        <v>16230.08</v>
      </c>
      <c r="H250" s="25">
        <v>-90.16</v>
      </c>
      <c r="I250" s="25">
        <v>321.8</v>
      </c>
      <c r="J250" s="25">
        <v>-361.1</v>
      </c>
      <c r="L250" s="25">
        <v>139</v>
      </c>
      <c r="M250" s="25">
        <v>200</v>
      </c>
      <c r="N250" s="25">
        <v>418</v>
      </c>
      <c r="Q250" s="25">
        <f t="shared" si="36"/>
        <v>36248</v>
      </c>
      <c r="R250" s="25">
        <f t="shared" si="37"/>
        <v>8.9366079999999979</v>
      </c>
      <c r="T250" s="25">
        <f t="shared" si="38"/>
        <v>-5.7462890624999999E-2</v>
      </c>
      <c r="U250" s="25">
        <f t="shared" si="39"/>
        <v>-1.168412109375E-2</v>
      </c>
      <c r="V250" s="25">
        <f t="shared" si="40"/>
        <v>9.7148678320312509</v>
      </c>
      <c r="X250" s="25">
        <f t="shared" si="41"/>
        <v>-0.68824427480916028</v>
      </c>
      <c r="Y250" s="25">
        <f t="shared" si="42"/>
        <v>2.4564885496183209</v>
      </c>
      <c r="Z250" s="25">
        <f t="shared" si="43"/>
        <v>-2.7564885496183207</v>
      </c>
      <c r="AB250" s="25">
        <f t="shared" si="44"/>
        <v>20.849999999999998</v>
      </c>
      <c r="AC250" s="25">
        <f t="shared" si="45"/>
        <v>30</v>
      </c>
      <c r="AD250" s="25">
        <f t="shared" si="46"/>
        <v>62.699999999999996</v>
      </c>
    </row>
    <row r="251" spans="1:30" x14ac:dyDescent="0.25">
      <c r="A251" s="25">
        <v>36184</v>
      </c>
      <c r="B251" s="25">
        <f t="shared" si="47"/>
        <v>8.9728559999999984</v>
      </c>
      <c r="D251" s="25">
        <v>32</v>
      </c>
      <c r="E251" s="25">
        <v>52.48</v>
      </c>
      <c r="F251" s="25">
        <v>16462.080000000002</v>
      </c>
      <c r="H251" s="25">
        <v>-250.16</v>
      </c>
      <c r="I251" s="25">
        <v>148.80000000000001</v>
      </c>
      <c r="J251" s="25">
        <v>-667.1</v>
      </c>
      <c r="L251" s="25">
        <v>139</v>
      </c>
      <c r="M251" s="25">
        <v>205</v>
      </c>
      <c r="N251" s="25">
        <v>418</v>
      </c>
      <c r="Q251" s="25">
        <f t="shared" si="36"/>
        <v>36184</v>
      </c>
      <c r="R251" s="25">
        <f t="shared" si="37"/>
        <v>8.9728559999999984</v>
      </c>
      <c r="T251" s="25">
        <f t="shared" si="38"/>
        <v>1.9154296875000001E-2</v>
      </c>
      <c r="U251" s="25">
        <f t="shared" si="39"/>
        <v>3.1413046874999996E-2</v>
      </c>
      <c r="V251" s="25">
        <f t="shared" si="40"/>
        <v>9.8537364843750019</v>
      </c>
      <c r="X251" s="25">
        <f t="shared" si="41"/>
        <v>-1.9096183206106869</v>
      </c>
      <c r="Y251" s="25">
        <f t="shared" si="42"/>
        <v>1.13587786259542</v>
      </c>
      <c r="Z251" s="25">
        <f t="shared" si="43"/>
        <v>-5.0923664122137406</v>
      </c>
      <c r="AB251" s="25">
        <f t="shared" si="44"/>
        <v>20.849999999999998</v>
      </c>
      <c r="AC251" s="25">
        <f t="shared" si="45"/>
        <v>30.75</v>
      </c>
      <c r="AD251" s="25">
        <f t="shared" si="46"/>
        <v>62.699999999999996</v>
      </c>
    </row>
    <row r="252" spans="1:30" x14ac:dyDescent="0.25">
      <c r="A252" s="25">
        <v>36208</v>
      </c>
      <c r="B252" s="25">
        <f t="shared" si="47"/>
        <v>9.0090399999999988</v>
      </c>
      <c r="D252" s="25">
        <v>168</v>
      </c>
      <c r="E252" s="25">
        <v>188.48</v>
      </c>
      <c r="F252" s="25">
        <v>16526.080000000002</v>
      </c>
      <c r="H252" s="25">
        <v>346.84</v>
      </c>
      <c r="I252" s="25">
        <v>14.8</v>
      </c>
      <c r="J252" s="25">
        <v>328.9</v>
      </c>
      <c r="L252" s="25">
        <v>139</v>
      </c>
      <c r="M252" s="25">
        <v>212</v>
      </c>
      <c r="N252" s="25">
        <v>418</v>
      </c>
      <c r="Q252" s="25">
        <f t="shared" si="36"/>
        <v>36208</v>
      </c>
      <c r="R252" s="25">
        <f t="shared" si="37"/>
        <v>9.0090399999999988</v>
      </c>
      <c r="T252" s="25">
        <f t="shared" si="38"/>
        <v>0.10056005859375</v>
      </c>
      <c r="U252" s="25">
        <f t="shared" si="39"/>
        <v>0.11281880859375</v>
      </c>
      <c r="V252" s="25">
        <f t="shared" si="40"/>
        <v>9.8920450781250011</v>
      </c>
      <c r="X252" s="25">
        <f t="shared" si="41"/>
        <v>2.6476335877862596</v>
      </c>
      <c r="Y252" s="25">
        <f t="shared" si="42"/>
        <v>0.11297709923664123</v>
      </c>
      <c r="Z252" s="25">
        <f t="shared" si="43"/>
        <v>2.5106870229007634</v>
      </c>
      <c r="AB252" s="25">
        <f t="shared" si="44"/>
        <v>20.849999999999998</v>
      </c>
      <c r="AC252" s="25">
        <f t="shared" si="45"/>
        <v>31.799999999999997</v>
      </c>
      <c r="AD252" s="25">
        <f t="shared" si="46"/>
        <v>62.699999999999996</v>
      </c>
    </row>
    <row r="253" spans="1:30" x14ac:dyDescent="0.25">
      <c r="A253" s="25">
        <v>36248</v>
      </c>
      <c r="B253" s="25">
        <f t="shared" si="47"/>
        <v>9.0452479999999991</v>
      </c>
      <c r="D253" s="25">
        <v>40</v>
      </c>
      <c r="E253" s="25">
        <v>-91.52</v>
      </c>
      <c r="F253" s="25">
        <v>16182.08</v>
      </c>
      <c r="H253" s="25">
        <v>-305.16000000000003</v>
      </c>
      <c r="I253" s="25">
        <v>-22.2</v>
      </c>
      <c r="J253" s="25">
        <v>-521.1</v>
      </c>
      <c r="L253" s="25">
        <v>132</v>
      </c>
      <c r="M253" s="25">
        <v>200</v>
      </c>
      <c r="N253" s="25">
        <v>418</v>
      </c>
      <c r="Q253" s="25">
        <f t="shared" si="36"/>
        <v>36248</v>
      </c>
      <c r="R253" s="25">
        <f t="shared" si="37"/>
        <v>9.0452479999999991</v>
      </c>
      <c r="T253" s="25">
        <f t="shared" si="38"/>
        <v>2.3942871093750002E-2</v>
      </c>
      <c r="U253" s="25">
        <f t="shared" si="39"/>
        <v>-5.4781289062500002E-2</v>
      </c>
      <c r="V253" s="25">
        <f t="shared" si="40"/>
        <v>9.6861363867187507</v>
      </c>
      <c r="X253" s="25">
        <f t="shared" si="41"/>
        <v>-2.3294656488549621</v>
      </c>
      <c r="Y253" s="25">
        <f t="shared" si="42"/>
        <v>-0.16946564885496182</v>
      </c>
      <c r="Z253" s="25">
        <f t="shared" si="43"/>
        <v>-3.9778625954198477</v>
      </c>
      <c r="AB253" s="25">
        <f t="shared" si="44"/>
        <v>19.8</v>
      </c>
      <c r="AC253" s="25">
        <f t="shared" si="45"/>
        <v>30</v>
      </c>
      <c r="AD253" s="25">
        <f t="shared" si="46"/>
        <v>62.699999999999996</v>
      </c>
    </row>
    <row r="254" spans="1:30" x14ac:dyDescent="0.25">
      <c r="A254" s="25">
        <v>36192</v>
      </c>
      <c r="B254" s="25">
        <f t="shared" si="47"/>
        <v>9.0814959999999996</v>
      </c>
      <c r="D254" s="25">
        <v>176</v>
      </c>
      <c r="E254" s="25">
        <v>36.479999999999997</v>
      </c>
      <c r="F254" s="25">
        <v>16286.08</v>
      </c>
      <c r="H254" s="25">
        <v>57.84</v>
      </c>
      <c r="I254" s="25">
        <v>-61.2</v>
      </c>
      <c r="J254" s="25">
        <v>-27.1</v>
      </c>
      <c r="L254" s="25">
        <v>127</v>
      </c>
      <c r="M254" s="25">
        <v>212</v>
      </c>
      <c r="N254" s="25">
        <v>410</v>
      </c>
      <c r="Q254" s="25">
        <f t="shared" si="36"/>
        <v>36192</v>
      </c>
      <c r="R254" s="25">
        <f t="shared" si="37"/>
        <v>9.0814959999999996</v>
      </c>
      <c r="T254" s="25">
        <f t="shared" si="38"/>
        <v>0.10534863281250001</v>
      </c>
      <c r="U254" s="25">
        <f t="shared" si="39"/>
        <v>2.1835898437499997E-2</v>
      </c>
      <c r="V254" s="25">
        <f t="shared" si="40"/>
        <v>9.7483878515624998</v>
      </c>
      <c r="X254" s="25">
        <f t="shared" si="41"/>
        <v>0.44152671755725192</v>
      </c>
      <c r="Y254" s="25">
        <f t="shared" si="42"/>
        <v>-0.46717557251908398</v>
      </c>
      <c r="Z254" s="25">
        <f t="shared" si="43"/>
        <v>-0.2068702290076336</v>
      </c>
      <c r="AB254" s="25">
        <f t="shared" si="44"/>
        <v>19.05</v>
      </c>
      <c r="AC254" s="25">
        <f t="shared" si="45"/>
        <v>31.799999999999997</v>
      </c>
      <c r="AD254" s="25">
        <f t="shared" si="46"/>
        <v>61.5</v>
      </c>
    </row>
    <row r="255" spans="1:30" x14ac:dyDescent="0.25">
      <c r="A255" s="25">
        <v>36112</v>
      </c>
      <c r="B255" s="25">
        <f t="shared" si="47"/>
        <v>9.1176879999999993</v>
      </c>
      <c r="D255" s="25">
        <v>-48</v>
      </c>
      <c r="E255" s="25">
        <v>-43.52</v>
      </c>
      <c r="F255" s="25">
        <v>16382.08</v>
      </c>
      <c r="H255" s="25">
        <v>-139.16</v>
      </c>
      <c r="I255" s="25">
        <v>176.8</v>
      </c>
      <c r="J255" s="25">
        <v>-299.10000000000002</v>
      </c>
      <c r="L255" s="25">
        <v>137</v>
      </c>
      <c r="M255" s="25">
        <v>202</v>
      </c>
      <c r="N255" s="25">
        <v>415</v>
      </c>
      <c r="Q255" s="25">
        <f t="shared" si="36"/>
        <v>36112</v>
      </c>
      <c r="R255" s="25">
        <f t="shared" si="37"/>
        <v>9.1176879999999993</v>
      </c>
      <c r="T255" s="25">
        <f t="shared" si="38"/>
        <v>-2.8731445312499999E-2</v>
      </c>
      <c r="U255" s="25">
        <f t="shared" si="39"/>
        <v>-2.6049843750000003E-2</v>
      </c>
      <c r="V255" s="25">
        <f t="shared" si="40"/>
        <v>9.8058507421875003</v>
      </c>
      <c r="X255" s="25">
        <f t="shared" si="41"/>
        <v>-1.0622900763358778</v>
      </c>
      <c r="Y255" s="25">
        <f t="shared" si="42"/>
        <v>1.3496183206106871</v>
      </c>
      <c r="Z255" s="25">
        <f t="shared" si="43"/>
        <v>-2.2832061068702294</v>
      </c>
      <c r="AB255" s="25">
        <f t="shared" si="44"/>
        <v>20.55</v>
      </c>
      <c r="AC255" s="25">
        <f t="shared" si="45"/>
        <v>30.299999999999997</v>
      </c>
      <c r="AD255" s="25">
        <f t="shared" si="46"/>
        <v>62.25</v>
      </c>
    </row>
    <row r="256" spans="1:30" x14ac:dyDescent="0.25">
      <c r="A256" s="25">
        <v>36224</v>
      </c>
      <c r="B256" s="25">
        <f t="shared" si="47"/>
        <v>9.1537999999999986</v>
      </c>
      <c r="D256" s="25">
        <v>-80</v>
      </c>
      <c r="E256" s="25">
        <v>60.48</v>
      </c>
      <c r="F256" s="25">
        <v>16438.080000000002</v>
      </c>
      <c r="H256" s="25">
        <v>-329.16</v>
      </c>
      <c r="I256" s="25">
        <v>-39.200000000000003</v>
      </c>
      <c r="J256" s="25">
        <v>-233.1</v>
      </c>
      <c r="L256" s="25">
        <v>143</v>
      </c>
      <c r="M256" s="25">
        <v>206</v>
      </c>
      <c r="N256" s="25">
        <v>414</v>
      </c>
      <c r="Q256" s="25">
        <f t="shared" si="36"/>
        <v>36224</v>
      </c>
      <c r="R256" s="25">
        <f t="shared" si="37"/>
        <v>9.1537999999999986</v>
      </c>
      <c r="T256" s="25">
        <f t="shared" si="38"/>
        <v>-4.7885742187500004E-2</v>
      </c>
      <c r="U256" s="25">
        <f t="shared" si="39"/>
        <v>3.6201621093749997E-2</v>
      </c>
      <c r="V256" s="25">
        <f t="shared" si="40"/>
        <v>9.8393707617187509</v>
      </c>
      <c r="X256" s="25">
        <f t="shared" si="41"/>
        <v>-2.512671755725191</v>
      </c>
      <c r="Y256" s="25">
        <f t="shared" si="42"/>
        <v>-0.29923664122137406</v>
      </c>
      <c r="Z256" s="25">
        <f t="shared" si="43"/>
        <v>-1.7793893129770992</v>
      </c>
      <c r="AB256" s="25">
        <f t="shared" si="44"/>
        <v>21.45</v>
      </c>
      <c r="AC256" s="25">
        <f t="shared" si="45"/>
        <v>30.9</v>
      </c>
      <c r="AD256" s="25">
        <f t="shared" si="46"/>
        <v>62.099999999999994</v>
      </c>
    </row>
    <row r="257" spans="1:30" x14ac:dyDescent="0.25">
      <c r="A257" s="25">
        <v>36188</v>
      </c>
      <c r="B257" s="25">
        <f t="shared" si="47"/>
        <v>9.1900239999999993</v>
      </c>
      <c r="D257" s="25">
        <v>56</v>
      </c>
      <c r="E257" s="25">
        <v>-67.52</v>
      </c>
      <c r="F257" s="25">
        <v>16382.08</v>
      </c>
      <c r="H257" s="25">
        <v>27.84</v>
      </c>
      <c r="I257" s="25">
        <v>258.8</v>
      </c>
      <c r="J257" s="25">
        <v>-112.1</v>
      </c>
      <c r="L257" s="25">
        <v>137</v>
      </c>
      <c r="M257" s="25">
        <v>205</v>
      </c>
      <c r="N257" s="25">
        <v>415</v>
      </c>
      <c r="Q257" s="25">
        <f t="shared" si="36"/>
        <v>36188</v>
      </c>
      <c r="R257" s="25">
        <f t="shared" si="37"/>
        <v>9.1900239999999993</v>
      </c>
      <c r="T257" s="25">
        <f t="shared" si="38"/>
        <v>3.352001953125E-2</v>
      </c>
      <c r="U257" s="25">
        <f t="shared" si="39"/>
        <v>-4.0415566406249999E-2</v>
      </c>
      <c r="V257" s="25">
        <f t="shared" si="40"/>
        <v>9.8058507421875003</v>
      </c>
      <c r="X257" s="25">
        <f t="shared" si="41"/>
        <v>0.21251908396946564</v>
      </c>
      <c r="Y257" s="25">
        <f t="shared" si="42"/>
        <v>1.9755725190839695</v>
      </c>
      <c r="Z257" s="25">
        <f t="shared" si="43"/>
        <v>-0.85572519083969456</v>
      </c>
      <c r="AB257" s="25">
        <f t="shared" si="44"/>
        <v>20.55</v>
      </c>
      <c r="AC257" s="25">
        <f t="shared" si="45"/>
        <v>30.75</v>
      </c>
      <c r="AD257" s="25">
        <f t="shared" si="46"/>
        <v>62.25</v>
      </c>
    </row>
    <row r="258" spans="1:30" x14ac:dyDescent="0.25">
      <c r="A258" s="25">
        <v>36160</v>
      </c>
      <c r="B258" s="25">
        <f t="shared" si="47"/>
        <v>9.2262119999999985</v>
      </c>
      <c r="D258" s="25">
        <v>-176</v>
      </c>
      <c r="E258" s="25">
        <v>260.48</v>
      </c>
      <c r="F258" s="25">
        <v>16174.08</v>
      </c>
      <c r="H258" s="25">
        <v>78.84</v>
      </c>
      <c r="I258" s="25">
        <v>228.8</v>
      </c>
      <c r="J258" s="25">
        <v>-207.1</v>
      </c>
      <c r="L258" s="25">
        <v>125</v>
      </c>
      <c r="M258" s="25">
        <v>205</v>
      </c>
      <c r="N258" s="25">
        <v>415</v>
      </c>
      <c r="Q258" s="25">
        <f t="shared" si="36"/>
        <v>36160</v>
      </c>
      <c r="R258" s="25">
        <f t="shared" si="37"/>
        <v>9.2262119999999985</v>
      </c>
      <c r="T258" s="25">
        <f t="shared" si="38"/>
        <v>-0.10534863281250001</v>
      </c>
      <c r="U258" s="25">
        <f t="shared" si="39"/>
        <v>0.15591597656250003</v>
      </c>
      <c r="V258" s="25">
        <f t="shared" si="40"/>
        <v>9.6813478125000003</v>
      </c>
      <c r="X258" s="25">
        <f t="shared" si="41"/>
        <v>0.60183206106870235</v>
      </c>
      <c r="Y258" s="25">
        <f t="shared" si="42"/>
        <v>1.7465648854961833</v>
      </c>
      <c r="Z258" s="25">
        <f t="shared" si="43"/>
        <v>-1.580916030534351</v>
      </c>
      <c r="AB258" s="25">
        <f t="shared" si="44"/>
        <v>18.75</v>
      </c>
      <c r="AC258" s="25">
        <f t="shared" si="45"/>
        <v>30.75</v>
      </c>
      <c r="AD258" s="25">
        <f t="shared" si="46"/>
        <v>62.25</v>
      </c>
    </row>
    <row r="259" spans="1:30" x14ac:dyDescent="0.25">
      <c r="A259" s="25">
        <v>36248</v>
      </c>
      <c r="B259" s="25">
        <f t="shared" si="47"/>
        <v>9.2623719999999992</v>
      </c>
      <c r="D259" s="25">
        <v>16</v>
      </c>
      <c r="E259" s="25">
        <v>-43.52</v>
      </c>
      <c r="F259" s="25">
        <v>16542.080000000002</v>
      </c>
      <c r="H259" s="25">
        <v>160.84</v>
      </c>
      <c r="I259" s="25">
        <v>68.8</v>
      </c>
      <c r="J259" s="25">
        <v>133.9</v>
      </c>
      <c r="L259" s="25">
        <v>123</v>
      </c>
      <c r="M259" s="25">
        <v>201</v>
      </c>
      <c r="N259" s="25">
        <v>412</v>
      </c>
      <c r="Q259" s="25">
        <f t="shared" si="36"/>
        <v>36248</v>
      </c>
      <c r="R259" s="25">
        <f t="shared" si="37"/>
        <v>9.2623719999999992</v>
      </c>
      <c r="T259" s="25">
        <f t="shared" si="38"/>
        <v>9.5771484375000004E-3</v>
      </c>
      <c r="U259" s="25">
        <f t="shared" si="39"/>
        <v>-2.6049843750000003E-2</v>
      </c>
      <c r="V259" s="25">
        <f t="shared" si="40"/>
        <v>9.9016222265625018</v>
      </c>
      <c r="X259" s="25">
        <f t="shared" si="41"/>
        <v>1.2277862595419848</v>
      </c>
      <c r="Y259" s="25">
        <f t="shared" si="42"/>
        <v>0.52519083969465652</v>
      </c>
      <c r="Z259" s="25">
        <f t="shared" si="43"/>
        <v>1.0221374045801528</v>
      </c>
      <c r="AB259" s="25">
        <f t="shared" si="44"/>
        <v>18.45</v>
      </c>
      <c r="AC259" s="25">
        <f t="shared" si="45"/>
        <v>30.15</v>
      </c>
      <c r="AD259" s="25">
        <f t="shared" si="46"/>
        <v>61.8</v>
      </c>
    </row>
    <row r="260" spans="1:30" x14ac:dyDescent="0.25">
      <c r="A260" s="25">
        <v>36148</v>
      </c>
      <c r="B260" s="25">
        <f t="shared" si="47"/>
        <v>9.2986199999999997</v>
      </c>
      <c r="D260" s="25">
        <v>72</v>
      </c>
      <c r="E260" s="25">
        <v>212.48</v>
      </c>
      <c r="F260" s="25">
        <v>16374.08</v>
      </c>
      <c r="H260" s="25">
        <v>94.84</v>
      </c>
      <c r="I260" s="25">
        <v>-212.2</v>
      </c>
      <c r="J260" s="25">
        <v>-238.1</v>
      </c>
      <c r="L260" s="25">
        <v>134</v>
      </c>
      <c r="M260" s="25">
        <v>210</v>
      </c>
      <c r="N260" s="25">
        <v>413</v>
      </c>
      <c r="Q260" s="25">
        <f t="shared" ref="Q260:Q323" si="48">A260</f>
        <v>36148</v>
      </c>
      <c r="R260" s="25">
        <f t="shared" ref="R260:R323" si="49">B260</f>
        <v>9.2986199999999997</v>
      </c>
      <c r="T260" s="25">
        <f t="shared" ref="T260:T323" si="50">(D260/16384)*9.807</f>
        <v>4.3097167968750003E-2</v>
      </c>
      <c r="U260" s="25">
        <f t="shared" ref="U260:U323" si="51">(E260/16384)*9.807</f>
        <v>0.12718453125000001</v>
      </c>
      <c r="V260" s="25">
        <f t="shared" ref="V260:V323" si="52">(F260/16384)*9.807</f>
        <v>9.80106216796875</v>
      </c>
      <c r="X260" s="25">
        <f t="shared" ref="X260:X323" si="53">H260/131</f>
        <v>0.723969465648855</v>
      </c>
      <c r="Y260" s="25">
        <f t="shared" ref="Y260:Y323" si="54">I260/131</f>
        <v>-1.6198473282442747</v>
      </c>
      <c r="Z260" s="25">
        <f t="shared" ref="Z260:Z323" si="55">J260/131</f>
        <v>-1.8175572519083969</v>
      </c>
      <c r="AB260" s="25">
        <f t="shared" ref="AB260:AB323" si="56">L260*0.15</f>
        <v>20.099999999999998</v>
      </c>
      <c r="AC260" s="25">
        <f t="shared" ref="AC260:AC323" si="57">M260*0.15</f>
        <v>31.5</v>
      </c>
      <c r="AD260" s="25">
        <f t="shared" ref="AD260:AD323" si="58">N260*0.15</f>
        <v>61.949999999999996</v>
      </c>
    </row>
    <row r="261" spans="1:30" x14ac:dyDescent="0.25">
      <c r="A261" s="25">
        <v>36208</v>
      </c>
      <c r="B261" s="25">
        <f t="shared" ref="B261:B324" si="59">(A260*10^-6+B260)</f>
        <v>9.3347680000000004</v>
      </c>
      <c r="D261" s="25">
        <v>72</v>
      </c>
      <c r="E261" s="25">
        <v>20.48</v>
      </c>
      <c r="F261" s="25">
        <v>16414.080000000002</v>
      </c>
      <c r="H261" s="25">
        <v>-79.16</v>
      </c>
      <c r="I261" s="25">
        <v>244.8</v>
      </c>
      <c r="J261" s="25">
        <v>-195.1</v>
      </c>
      <c r="L261" s="25">
        <v>129</v>
      </c>
      <c r="M261" s="25">
        <v>210</v>
      </c>
      <c r="N261" s="25">
        <v>415</v>
      </c>
      <c r="Q261" s="25">
        <f t="shared" si="48"/>
        <v>36208</v>
      </c>
      <c r="R261" s="25">
        <f t="shared" si="49"/>
        <v>9.3347680000000004</v>
      </c>
      <c r="T261" s="25">
        <f t="shared" si="50"/>
        <v>4.3097167968750003E-2</v>
      </c>
      <c r="U261" s="25">
        <f t="shared" si="51"/>
        <v>1.2258750000000001E-2</v>
      </c>
      <c r="V261" s="25">
        <f t="shared" si="52"/>
        <v>9.8250050390625017</v>
      </c>
      <c r="X261" s="25">
        <f t="shared" si="53"/>
        <v>-0.60427480916030529</v>
      </c>
      <c r="Y261" s="25">
        <f t="shared" si="54"/>
        <v>1.8687022900763359</v>
      </c>
      <c r="Z261" s="25">
        <f t="shared" si="55"/>
        <v>-1.4893129770992366</v>
      </c>
      <c r="AB261" s="25">
        <f t="shared" si="56"/>
        <v>19.349999999999998</v>
      </c>
      <c r="AC261" s="25">
        <f t="shared" si="57"/>
        <v>31.5</v>
      </c>
      <c r="AD261" s="25">
        <f t="shared" si="58"/>
        <v>62.25</v>
      </c>
    </row>
    <row r="262" spans="1:30" x14ac:dyDescent="0.25">
      <c r="A262" s="25">
        <v>36168</v>
      </c>
      <c r="B262" s="25">
        <f t="shared" si="59"/>
        <v>9.3709760000000006</v>
      </c>
      <c r="D262" s="25">
        <v>-112</v>
      </c>
      <c r="E262" s="25">
        <v>-147.52000000000001</v>
      </c>
      <c r="F262" s="25">
        <v>16278.08</v>
      </c>
      <c r="H262" s="25">
        <v>-222.16</v>
      </c>
      <c r="I262" s="25">
        <v>130.80000000000001</v>
      </c>
      <c r="J262" s="25">
        <v>-3.1</v>
      </c>
      <c r="L262" s="25">
        <v>131</v>
      </c>
      <c r="M262" s="25">
        <v>208</v>
      </c>
      <c r="N262" s="25">
        <v>416</v>
      </c>
      <c r="Q262" s="25">
        <f t="shared" si="48"/>
        <v>36168</v>
      </c>
      <c r="R262" s="25">
        <f t="shared" si="49"/>
        <v>9.3709760000000006</v>
      </c>
      <c r="T262" s="25">
        <f t="shared" si="50"/>
        <v>-6.7040039062500001E-2</v>
      </c>
      <c r="U262" s="25">
        <f t="shared" si="51"/>
        <v>-8.8301308593750016E-2</v>
      </c>
      <c r="V262" s="25">
        <f t="shared" si="52"/>
        <v>9.7435992773437512</v>
      </c>
      <c r="X262" s="25">
        <f t="shared" si="53"/>
        <v>-1.6958778625954198</v>
      </c>
      <c r="Y262" s="25">
        <f t="shared" si="54"/>
        <v>0.99847328244274813</v>
      </c>
      <c r="Z262" s="25">
        <f t="shared" si="55"/>
        <v>-2.366412213740458E-2</v>
      </c>
      <c r="AB262" s="25">
        <f t="shared" si="56"/>
        <v>19.649999999999999</v>
      </c>
      <c r="AC262" s="25">
        <f t="shared" si="57"/>
        <v>31.2</v>
      </c>
      <c r="AD262" s="25">
        <f t="shared" si="58"/>
        <v>62.4</v>
      </c>
    </row>
    <row r="263" spans="1:30" x14ac:dyDescent="0.25">
      <c r="A263" s="25">
        <v>36224</v>
      </c>
      <c r="B263" s="25">
        <f t="shared" si="59"/>
        <v>9.4071440000000006</v>
      </c>
      <c r="D263" s="25">
        <v>-88</v>
      </c>
      <c r="E263" s="25">
        <v>-43.52</v>
      </c>
      <c r="F263" s="25">
        <v>16294.08</v>
      </c>
      <c r="H263" s="25">
        <v>-37.159999999999997</v>
      </c>
      <c r="I263" s="25">
        <v>91.8</v>
      </c>
      <c r="J263" s="25">
        <v>207.9</v>
      </c>
      <c r="L263" s="25">
        <v>135</v>
      </c>
      <c r="M263" s="25">
        <v>201</v>
      </c>
      <c r="N263" s="25">
        <v>416</v>
      </c>
      <c r="Q263" s="25">
        <f t="shared" si="48"/>
        <v>36224</v>
      </c>
      <c r="R263" s="25">
        <f t="shared" si="49"/>
        <v>9.4071440000000006</v>
      </c>
      <c r="T263" s="25">
        <f t="shared" si="50"/>
        <v>-5.2674316406250005E-2</v>
      </c>
      <c r="U263" s="25">
        <f t="shared" si="51"/>
        <v>-2.6049843750000003E-2</v>
      </c>
      <c r="V263" s="25">
        <f t="shared" si="52"/>
        <v>9.7531764257812501</v>
      </c>
      <c r="X263" s="25">
        <f t="shared" si="53"/>
        <v>-0.28366412213740455</v>
      </c>
      <c r="Y263" s="25">
        <f t="shared" si="54"/>
        <v>0.70076335877862594</v>
      </c>
      <c r="Z263" s="25">
        <f t="shared" si="55"/>
        <v>1.5870229007633587</v>
      </c>
      <c r="AB263" s="25">
        <f t="shared" si="56"/>
        <v>20.25</v>
      </c>
      <c r="AC263" s="25">
        <f t="shared" si="57"/>
        <v>30.15</v>
      </c>
      <c r="AD263" s="25">
        <f t="shared" si="58"/>
        <v>62.4</v>
      </c>
    </row>
    <row r="264" spans="1:30" x14ac:dyDescent="0.25">
      <c r="A264" s="25">
        <v>36124</v>
      </c>
      <c r="B264" s="25">
        <f t="shared" si="59"/>
        <v>9.4433680000000013</v>
      </c>
      <c r="D264" s="25">
        <v>-40</v>
      </c>
      <c r="E264" s="25">
        <v>-27.52</v>
      </c>
      <c r="F264" s="25">
        <v>16278.08</v>
      </c>
      <c r="H264" s="25">
        <v>-194.16</v>
      </c>
      <c r="I264" s="25">
        <v>313.8</v>
      </c>
      <c r="J264" s="25">
        <v>-153.1</v>
      </c>
      <c r="L264" s="25">
        <v>138</v>
      </c>
      <c r="M264" s="25">
        <v>198</v>
      </c>
      <c r="N264" s="25">
        <v>414</v>
      </c>
      <c r="Q264" s="25">
        <f t="shared" si="48"/>
        <v>36124</v>
      </c>
      <c r="R264" s="25">
        <f t="shared" si="49"/>
        <v>9.4433680000000013</v>
      </c>
      <c r="T264" s="25">
        <f t="shared" si="50"/>
        <v>-2.3942871093750002E-2</v>
      </c>
      <c r="U264" s="25">
        <f t="shared" si="51"/>
        <v>-1.6472695312500001E-2</v>
      </c>
      <c r="V264" s="25">
        <f t="shared" si="52"/>
        <v>9.7435992773437512</v>
      </c>
      <c r="X264" s="25">
        <f t="shared" si="53"/>
        <v>-1.4821374045801528</v>
      </c>
      <c r="Y264" s="25">
        <f t="shared" si="54"/>
        <v>2.3954198473282444</v>
      </c>
      <c r="Z264" s="25">
        <f t="shared" si="55"/>
        <v>-1.1687022900763357</v>
      </c>
      <c r="AB264" s="25">
        <f t="shared" si="56"/>
        <v>20.7</v>
      </c>
      <c r="AC264" s="25">
        <f t="shared" si="57"/>
        <v>29.7</v>
      </c>
      <c r="AD264" s="25">
        <f t="shared" si="58"/>
        <v>62.099999999999994</v>
      </c>
    </row>
    <row r="265" spans="1:30" x14ac:dyDescent="0.25">
      <c r="A265" s="25">
        <v>36228</v>
      </c>
      <c r="B265" s="25">
        <f t="shared" si="59"/>
        <v>9.4794920000000005</v>
      </c>
      <c r="D265" s="25">
        <v>-64</v>
      </c>
      <c r="E265" s="25">
        <v>-75.52</v>
      </c>
      <c r="F265" s="25">
        <v>16526.080000000002</v>
      </c>
      <c r="H265" s="25">
        <v>128.84</v>
      </c>
      <c r="I265" s="25">
        <v>115.8</v>
      </c>
      <c r="J265" s="25">
        <v>-155.1</v>
      </c>
      <c r="L265" s="25">
        <v>138</v>
      </c>
      <c r="M265" s="25">
        <v>213</v>
      </c>
      <c r="N265" s="25">
        <v>416</v>
      </c>
      <c r="Q265" s="25">
        <f t="shared" si="48"/>
        <v>36228</v>
      </c>
      <c r="R265" s="25">
        <f t="shared" si="49"/>
        <v>9.4794920000000005</v>
      </c>
      <c r="T265" s="25">
        <f t="shared" si="50"/>
        <v>-3.8308593750000001E-2</v>
      </c>
      <c r="U265" s="25">
        <f t="shared" si="51"/>
        <v>-4.5204140625E-2</v>
      </c>
      <c r="V265" s="25">
        <f t="shared" si="52"/>
        <v>9.8920450781250011</v>
      </c>
      <c r="X265" s="25">
        <f t="shared" si="53"/>
        <v>0.98351145038167942</v>
      </c>
      <c r="Y265" s="25">
        <f t="shared" si="54"/>
        <v>0.88396946564885492</v>
      </c>
      <c r="Z265" s="25">
        <f t="shared" si="55"/>
        <v>-1.1839694656488549</v>
      </c>
      <c r="AB265" s="25">
        <f t="shared" si="56"/>
        <v>20.7</v>
      </c>
      <c r="AC265" s="25">
        <f t="shared" si="57"/>
        <v>31.95</v>
      </c>
      <c r="AD265" s="25">
        <f t="shared" si="58"/>
        <v>62.4</v>
      </c>
    </row>
    <row r="266" spans="1:30" x14ac:dyDescent="0.25">
      <c r="A266" s="25">
        <v>36212</v>
      </c>
      <c r="B266" s="25">
        <f t="shared" si="59"/>
        <v>9.51572</v>
      </c>
      <c r="D266" s="25">
        <v>104</v>
      </c>
      <c r="E266" s="25">
        <v>-147.52000000000001</v>
      </c>
      <c r="F266" s="25">
        <v>16334.08</v>
      </c>
      <c r="H266" s="25">
        <v>-47.16</v>
      </c>
      <c r="I266" s="25">
        <v>395.8</v>
      </c>
      <c r="J266" s="25">
        <v>-156.1</v>
      </c>
      <c r="L266" s="25">
        <v>133</v>
      </c>
      <c r="M266" s="25">
        <v>201</v>
      </c>
      <c r="N266" s="25">
        <v>423</v>
      </c>
      <c r="Q266" s="25">
        <f t="shared" si="48"/>
        <v>36212</v>
      </c>
      <c r="R266" s="25">
        <f t="shared" si="49"/>
        <v>9.51572</v>
      </c>
      <c r="T266" s="25">
        <f t="shared" si="50"/>
        <v>6.225146484375E-2</v>
      </c>
      <c r="U266" s="25">
        <f t="shared" si="51"/>
        <v>-8.8301308593750016E-2</v>
      </c>
      <c r="V266" s="25">
        <f t="shared" si="52"/>
        <v>9.777119296875</v>
      </c>
      <c r="X266" s="25">
        <f t="shared" si="53"/>
        <v>-0.36</v>
      </c>
      <c r="Y266" s="25">
        <f t="shared" si="54"/>
        <v>3.0213740458015268</v>
      </c>
      <c r="Z266" s="25">
        <f t="shared" si="55"/>
        <v>-1.1916030534351145</v>
      </c>
      <c r="AB266" s="25">
        <f t="shared" si="56"/>
        <v>19.95</v>
      </c>
      <c r="AC266" s="25">
        <f t="shared" si="57"/>
        <v>30.15</v>
      </c>
      <c r="AD266" s="25">
        <f t="shared" si="58"/>
        <v>63.449999999999996</v>
      </c>
    </row>
    <row r="267" spans="1:30" x14ac:dyDescent="0.25">
      <c r="A267" s="25">
        <v>36276</v>
      </c>
      <c r="B267" s="25">
        <f t="shared" si="59"/>
        <v>9.5519320000000008</v>
      </c>
      <c r="D267" s="25">
        <v>24</v>
      </c>
      <c r="E267" s="25">
        <v>196.48</v>
      </c>
      <c r="F267" s="25">
        <v>16294.08</v>
      </c>
      <c r="H267" s="25">
        <v>380.84</v>
      </c>
      <c r="I267" s="25">
        <v>-121.2</v>
      </c>
      <c r="J267" s="25">
        <v>222.9</v>
      </c>
      <c r="L267" s="25">
        <v>134</v>
      </c>
      <c r="M267" s="25">
        <v>197</v>
      </c>
      <c r="N267" s="25">
        <v>410</v>
      </c>
      <c r="Q267" s="25">
        <f t="shared" si="48"/>
        <v>36276</v>
      </c>
      <c r="R267" s="25">
        <f t="shared" si="49"/>
        <v>9.5519320000000008</v>
      </c>
      <c r="T267" s="25">
        <f t="shared" si="50"/>
        <v>1.436572265625E-2</v>
      </c>
      <c r="U267" s="25">
        <f t="shared" si="51"/>
        <v>0.11760738281249999</v>
      </c>
      <c r="V267" s="25">
        <f t="shared" si="52"/>
        <v>9.7531764257812501</v>
      </c>
      <c r="X267" s="25">
        <f t="shared" si="53"/>
        <v>2.9071755725190838</v>
      </c>
      <c r="Y267" s="25">
        <f t="shared" si="54"/>
        <v>-0.92519083969465654</v>
      </c>
      <c r="Z267" s="25">
        <f t="shared" si="55"/>
        <v>1.7015267175572519</v>
      </c>
      <c r="AB267" s="25">
        <f t="shared" si="56"/>
        <v>20.099999999999998</v>
      </c>
      <c r="AC267" s="25">
        <f t="shared" si="57"/>
        <v>29.549999999999997</v>
      </c>
      <c r="AD267" s="25">
        <f t="shared" si="58"/>
        <v>61.5</v>
      </c>
    </row>
    <row r="268" spans="1:30" x14ac:dyDescent="0.25">
      <c r="A268" s="25">
        <v>36264</v>
      </c>
      <c r="B268" s="25">
        <f t="shared" si="59"/>
        <v>9.5882080000000016</v>
      </c>
      <c r="D268" s="25">
        <v>88</v>
      </c>
      <c r="E268" s="25">
        <v>-59.52</v>
      </c>
      <c r="F268" s="25">
        <v>16278.08</v>
      </c>
      <c r="H268" s="25">
        <v>-118.16</v>
      </c>
      <c r="I268" s="25">
        <v>204.8</v>
      </c>
      <c r="J268" s="25">
        <v>-114.1</v>
      </c>
      <c r="L268" s="25">
        <v>132</v>
      </c>
      <c r="M268" s="25">
        <v>207</v>
      </c>
      <c r="N268" s="25">
        <v>413</v>
      </c>
      <c r="Q268" s="25">
        <f t="shared" si="48"/>
        <v>36264</v>
      </c>
      <c r="R268" s="25">
        <f t="shared" si="49"/>
        <v>9.5882080000000016</v>
      </c>
      <c r="T268" s="25">
        <f t="shared" si="50"/>
        <v>5.2674316406250005E-2</v>
      </c>
      <c r="U268" s="25">
        <f t="shared" si="51"/>
        <v>-3.5626992187500005E-2</v>
      </c>
      <c r="V268" s="25">
        <f t="shared" si="52"/>
        <v>9.7435992773437512</v>
      </c>
      <c r="X268" s="25">
        <f t="shared" si="53"/>
        <v>-0.90198473282442748</v>
      </c>
      <c r="Y268" s="25">
        <f t="shared" si="54"/>
        <v>1.5633587786259542</v>
      </c>
      <c r="Z268" s="25">
        <f t="shared" si="55"/>
        <v>-0.87099236641221367</v>
      </c>
      <c r="AB268" s="25">
        <f t="shared" si="56"/>
        <v>19.8</v>
      </c>
      <c r="AC268" s="25">
        <f t="shared" si="57"/>
        <v>31.049999999999997</v>
      </c>
      <c r="AD268" s="25">
        <f t="shared" si="58"/>
        <v>61.949999999999996</v>
      </c>
    </row>
    <row r="269" spans="1:30" x14ac:dyDescent="0.25">
      <c r="A269" s="25">
        <v>36212</v>
      </c>
      <c r="B269" s="25">
        <f t="shared" si="59"/>
        <v>9.6244720000000008</v>
      </c>
      <c r="D269" s="25">
        <v>-144</v>
      </c>
      <c r="E269" s="25">
        <v>180.48</v>
      </c>
      <c r="F269" s="25">
        <v>16366.08</v>
      </c>
      <c r="H269" s="25">
        <v>230.84</v>
      </c>
      <c r="I269" s="25">
        <v>-186.2</v>
      </c>
      <c r="J269" s="25">
        <v>24.9</v>
      </c>
      <c r="L269" s="25">
        <v>133</v>
      </c>
      <c r="M269" s="25">
        <v>208</v>
      </c>
      <c r="N269" s="25">
        <v>412</v>
      </c>
      <c r="Q269" s="25">
        <f t="shared" si="48"/>
        <v>36212</v>
      </c>
      <c r="R269" s="25">
        <f t="shared" si="49"/>
        <v>9.6244720000000008</v>
      </c>
      <c r="T269" s="25">
        <f t="shared" si="50"/>
        <v>-8.6194335937500005E-2</v>
      </c>
      <c r="U269" s="25">
        <f t="shared" si="51"/>
        <v>0.10803023437499999</v>
      </c>
      <c r="V269" s="25">
        <f t="shared" si="52"/>
        <v>9.7962735937499996</v>
      </c>
      <c r="X269" s="25">
        <f t="shared" si="53"/>
        <v>1.7621374045801528</v>
      </c>
      <c r="Y269" s="25">
        <f t="shared" si="54"/>
        <v>-1.4213740458015267</v>
      </c>
      <c r="Z269" s="25">
        <f t="shared" si="55"/>
        <v>0.19007633587786257</v>
      </c>
      <c r="AB269" s="25">
        <f t="shared" si="56"/>
        <v>19.95</v>
      </c>
      <c r="AC269" s="25">
        <f t="shared" si="57"/>
        <v>31.2</v>
      </c>
      <c r="AD269" s="25">
        <f t="shared" si="58"/>
        <v>61.8</v>
      </c>
    </row>
    <row r="270" spans="1:30" x14ac:dyDescent="0.25">
      <c r="A270" s="25">
        <v>36256</v>
      </c>
      <c r="B270" s="25">
        <f t="shared" si="59"/>
        <v>9.6606840000000016</v>
      </c>
      <c r="D270" s="25">
        <v>104</v>
      </c>
      <c r="E270" s="25">
        <v>-19.52</v>
      </c>
      <c r="F270" s="25">
        <v>16254.08</v>
      </c>
      <c r="H270" s="25">
        <v>-33.159999999999997</v>
      </c>
      <c r="I270" s="25">
        <v>199.8</v>
      </c>
      <c r="J270" s="25">
        <v>-512.1</v>
      </c>
      <c r="L270" s="25">
        <v>138</v>
      </c>
      <c r="M270" s="25">
        <v>211</v>
      </c>
      <c r="N270" s="25">
        <v>416</v>
      </c>
      <c r="Q270" s="25">
        <f t="shared" si="48"/>
        <v>36256</v>
      </c>
      <c r="R270" s="25">
        <f t="shared" si="49"/>
        <v>9.6606840000000016</v>
      </c>
      <c r="T270" s="25">
        <f t="shared" si="50"/>
        <v>6.225146484375E-2</v>
      </c>
      <c r="U270" s="25">
        <f t="shared" si="51"/>
        <v>-1.168412109375E-2</v>
      </c>
      <c r="V270" s="25">
        <f t="shared" si="52"/>
        <v>9.7292335546875002</v>
      </c>
      <c r="X270" s="25">
        <f t="shared" si="53"/>
        <v>-0.25312977099236639</v>
      </c>
      <c r="Y270" s="25">
        <f t="shared" si="54"/>
        <v>1.5251908396946565</v>
      </c>
      <c r="Z270" s="25">
        <f t="shared" si="55"/>
        <v>-3.9091603053435118</v>
      </c>
      <c r="AB270" s="25">
        <f t="shared" si="56"/>
        <v>20.7</v>
      </c>
      <c r="AC270" s="25">
        <f t="shared" si="57"/>
        <v>31.65</v>
      </c>
      <c r="AD270" s="25">
        <f t="shared" si="58"/>
        <v>62.4</v>
      </c>
    </row>
    <row r="271" spans="1:30" x14ac:dyDescent="0.25">
      <c r="A271" s="25">
        <v>36228</v>
      </c>
      <c r="B271" s="25">
        <f t="shared" si="59"/>
        <v>9.6969400000000014</v>
      </c>
      <c r="D271" s="25">
        <v>104</v>
      </c>
      <c r="E271" s="25">
        <v>-3.52</v>
      </c>
      <c r="F271" s="25">
        <v>16342.08</v>
      </c>
      <c r="H271" s="25">
        <v>244.84</v>
      </c>
      <c r="I271" s="25">
        <v>139.80000000000001</v>
      </c>
      <c r="J271" s="25">
        <v>-122.1</v>
      </c>
      <c r="L271" s="25">
        <v>137</v>
      </c>
      <c r="M271" s="25">
        <v>197</v>
      </c>
      <c r="N271" s="25">
        <v>408</v>
      </c>
      <c r="Q271" s="25">
        <f t="shared" si="48"/>
        <v>36228</v>
      </c>
      <c r="R271" s="25">
        <f t="shared" si="49"/>
        <v>9.6969400000000014</v>
      </c>
      <c r="T271" s="25">
        <f t="shared" si="50"/>
        <v>6.225146484375E-2</v>
      </c>
      <c r="U271" s="25">
        <f t="shared" si="51"/>
        <v>-2.10697265625E-3</v>
      </c>
      <c r="V271" s="25">
        <f t="shared" si="52"/>
        <v>9.7819078710937504</v>
      </c>
      <c r="X271" s="25">
        <f t="shared" si="53"/>
        <v>1.8690076335877863</v>
      </c>
      <c r="Y271" s="25">
        <f t="shared" si="54"/>
        <v>1.0671755725190841</v>
      </c>
      <c r="Z271" s="25">
        <f t="shared" si="55"/>
        <v>-0.93206106870229</v>
      </c>
      <c r="AB271" s="25">
        <f t="shared" si="56"/>
        <v>20.55</v>
      </c>
      <c r="AC271" s="25">
        <f t="shared" si="57"/>
        <v>29.549999999999997</v>
      </c>
      <c r="AD271" s="25">
        <f t="shared" si="58"/>
        <v>61.199999999999996</v>
      </c>
    </row>
    <row r="272" spans="1:30" x14ac:dyDescent="0.25">
      <c r="A272" s="25">
        <v>36204</v>
      </c>
      <c r="B272" s="25">
        <f t="shared" si="59"/>
        <v>9.7331680000000009</v>
      </c>
      <c r="D272" s="25">
        <v>8</v>
      </c>
      <c r="E272" s="25">
        <v>-155.52000000000001</v>
      </c>
      <c r="F272" s="25">
        <v>16398.080000000002</v>
      </c>
      <c r="H272" s="25">
        <v>-262.16000000000003</v>
      </c>
      <c r="I272" s="25">
        <v>-156.19999999999999</v>
      </c>
      <c r="J272" s="25">
        <v>-322.10000000000002</v>
      </c>
      <c r="L272" s="25">
        <v>133</v>
      </c>
      <c r="M272" s="25">
        <v>206</v>
      </c>
      <c r="N272" s="25">
        <v>428</v>
      </c>
      <c r="Q272" s="25">
        <f t="shared" si="48"/>
        <v>36204</v>
      </c>
      <c r="R272" s="25">
        <f t="shared" si="49"/>
        <v>9.7331680000000009</v>
      </c>
      <c r="T272" s="25">
        <f t="shared" si="50"/>
        <v>4.7885742187500002E-3</v>
      </c>
      <c r="U272" s="25">
        <f t="shared" si="51"/>
        <v>-9.3089882812500011E-2</v>
      </c>
      <c r="V272" s="25">
        <f t="shared" si="52"/>
        <v>9.815427890625001</v>
      </c>
      <c r="X272" s="25">
        <f t="shared" si="53"/>
        <v>-2.0012213740458016</v>
      </c>
      <c r="Y272" s="25">
        <f t="shared" si="54"/>
        <v>-1.1923664122137403</v>
      </c>
      <c r="Z272" s="25">
        <f t="shared" si="55"/>
        <v>-2.4587786259541988</v>
      </c>
      <c r="AB272" s="25">
        <f t="shared" si="56"/>
        <v>19.95</v>
      </c>
      <c r="AC272" s="25">
        <f t="shared" si="57"/>
        <v>30.9</v>
      </c>
      <c r="AD272" s="25">
        <f t="shared" si="58"/>
        <v>64.2</v>
      </c>
    </row>
    <row r="273" spans="1:30" x14ac:dyDescent="0.25">
      <c r="A273" s="25">
        <v>36224</v>
      </c>
      <c r="B273" s="25">
        <f t="shared" si="59"/>
        <v>9.7693720000000006</v>
      </c>
      <c r="D273" s="25">
        <v>88</v>
      </c>
      <c r="E273" s="25">
        <v>92.48</v>
      </c>
      <c r="F273" s="25">
        <v>16518.080000000002</v>
      </c>
      <c r="H273" s="25">
        <v>-30.16</v>
      </c>
      <c r="I273" s="25">
        <v>-10.199999999999999</v>
      </c>
      <c r="J273" s="25">
        <v>0.9</v>
      </c>
      <c r="L273" s="25">
        <v>143</v>
      </c>
      <c r="M273" s="25">
        <v>213</v>
      </c>
      <c r="N273" s="25">
        <v>409</v>
      </c>
      <c r="Q273" s="25">
        <f t="shared" si="48"/>
        <v>36224</v>
      </c>
      <c r="R273" s="25">
        <f t="shared" si="49"/>
        <v>9.7693720000000006</v>
      </c>
      <c r="T273" s="25">
        <f t="shared" si="50"/>
        <v>5.2674316406250005E-2</v>
      </c>
      <c r="U273" s="25">
        <f t="shared" si="51"/>
        <v>5.5355917968750001E-2</v>
      </c>
      <c r="V273" s="25">
        <f t="shared" si="52"/>
        <v>9.8872565039062508</v>
      </c>
      <c r="X273" s="25">
        <f t="shared" si="53"/>
        <v>-0.23022900763358778</v>
      </c>
      <c r="Y273" s="25">
        <f t="shared" si="54"/>
        <v>-7.7862595419847316E-2</v>
      </c>
      <c r="Z273" s="25">
        <f t="shared" si="55"/>
        <v>6.8702290076335876E-3</v>
      </c>
      <c r="AB273" s="25">
        <f t="shared" si="56"/>
        <v>21.45</v>
      </c>
      <c r="AC273" s="25">
        <f t="shared" si="57"/>
        <v>31.95</v>
      </c>
      <c r="AD273" s="25">
        <f t="shared" si="58"/>
        <v>61.349999999999994</v>
      </c>
    </row>
    <row r="274" spans="1:30" x14ac:dyDescent="0.25">
      <c r="A274" s="25">
        <v>36004</v>
      </c>
      <c r="B274" s="25">
        <f t="shared" si="59"/>
        <v>9.8055960000000013</v>
      </c>
      <c r="D274" s="25">
        <v>-128</v>
      </c>
      <c r="E274" s="25">
        <v>-51.52</v>
      </c>
      <c r="F274" s="25">
        <v>16142.08</v>
      </c>
      <c r="H274" s="25">
        <v>142.84</v>
      </c>
      <c r="I274" s="25">
        <v>-123.2</v>
      </c>
      <c r="J274" s="25">
        <v>-88.1</v>
      </c>
      <c r="L274" s="25">
        <v>143</v>
      </c>
      <c r="M274" s="25">
        <v>203</v>
      </c>
      <c r="N274" s="25">
        <v>414</v>
      </c>
      <c r="Q274" s="25">
        <f t="shared" si="48"/>
        <v>36004</v>
      </c>
      <c r="R274" s="25">
        <f t="shared" si="49"/>
        <v>9.8055960000000013</v>
      </c>
      <c r="T274" s="25">
        <f t="shared" si="50"/>
        <v>-7.6617187500000003E-2</v>
      </c>
      <c r="U274" s="25">
        <f t="shared" si="51"/>
        <v>-3.0838417968750004E-2</v>
      </c>
      <c r="V274" s="25">
        <f t="shared" si="52"/>
        <v>9.6621935156250007</v>
      </c>
      <c r="X274" s="25">
        <f t="shared" si="53"/>
        <v>1.0903816793893131</v>
      </c>
      <c r="Y274" s="25">
        <f t="shared" si="54"/>
        <v>-0.94045801526717554</v>
      </c>
      <c r="Z274" s="25">
        <f t="shared" si="55"/>
        <v>-0.67251908396946558</v>
      </c>
      <c r="AB274" s="25">
        <f t="shared" si="56"/>
        <v>21.45</v>
      </c>
      <c r="AC274" s="25">
        <f t="shared" si="57"/>
        <v>30.45</v>
      </c>
      <c r="AD274" s="25">
        <f t="shared" si="58"/>
        <v>62.099999999999994</v>
      </c>
    </row>
    <row r="275" spans="1:30" x14ac:dyDescent="0.25">
      <c r="A275" s="25">
        <v>36216</v>
      </c>
      <c r="B275" s="25">
        <f t="shared" si="59"/>
        <v>9.8416000000000015</v>
      </c>
      <c r="D275" s="25">
        <v>48</v>
      </c>
      <c r="E275" s="25">
        <v>20.48</v>
      </c>
      <c r="F275" s="25">
        <v>16294.08</v>
      </c>
      <c r="H275" s="25">
        <v>22.84</v>
      </c>
      <c r="I275" s="25">
        <v>139.80000000000001</v>
      </c>
      <c r="J275" s="25">
        <v>229.9</v>
      </c>
      <c r="L275" s="25">
        <v>140</v>
      </c>
      <c r="M275" s="25">
        <v>208</v>
      </c>
      <c r="N275" s="25">
        <v>407</v>
      </c>
      <c r="Q275" s="25">
        <f t="shared" si="48"/>
        <v>36216</v>
      </c>
      <c r="R275" s="25">
        <f t="shared" si="49"/>
        <v>9.8416000000000015</v>
      </c>
      <c r="T275" s="25">
        <f t="shared" si="50"/>
        <v>2.8731445312499999E-2</v>
      </c>
      <c r="U275" s="25">
        <f t="shared" si="51"/>
        <v>1.2258750000000001E-2</v>
      </c>
      <c r="V275" s="25">
        <f t="shared" si="52"/>
        <v>9.7531764257812501</v>
      </c>
      <c r="X275" s="25">
        <f t="shared" si="53"/>
        <v>0.17435114503816793</v>
      </c>
      <c r="Y275" s="25">
        <f t="shared" si="54"/>
        <v>1.0671755725190841</v>
      </c>
      <c r="Z275" s="25">
        <f t="shared" si="55"/>
        <v>1.7549618320610687</v>
      </c>
      <c r="AB275" s="25">
        <f t="shared" si="56"/>
        <v>21</v>
      </c>
      <c r="AC275" s="25">
        <f t="shared" si="57"/>
        <v>31.2</v>
      </c>
      <c r="AD275" s="25">
        <f t="shared" si="58"/>
        <v>61.05</v>
      </c>
    </row>
    <row r="276" spans="1:30" x14ac:dyDescent="0.25">
      <c r="A276" s="25">
        <v>36140</v>
      </c>
      <c r="B276" s="25">
        <f t="shared" si="59"/>
        <v>9.877816000000001</v>
      </c>
      <c r="D276" s="25">
        <v>-168</v>
      </c>
      <c r="E276" s="25">
        <v>-19.52</v>
      </c>
      <c r="F276" s="25">
        <v>16494.080000000002</v>
      </c>
      <c r="H276" s="25">
        <v>92.84</v>
      </c>
      <c r="I276" s="25">
        <v>-121.2</v>
      </c>
      <c r="J276" s="25">
        <v>414.9</v>
      </c>
      <c r="L276" s="25">
        <v>131</v>
      </c>
      <c r="M276" s="25">
        <v>201</v>
      </c>
      <c r="N276" s="25">
        <v>419</v>
      </c>
      <c r="Q276" s="25">
        <f t="shared" si="48"/>
        <v>36140</v>
      </c>
      <c r="R276" s="25">
        <f t="shared" si="49"/>
        <v>9.877816000000001</v>
      </c>
      <c r="T276" s="25">
        <f t="shared" si="50"/>
        <v>-0.10056005859375</v>
      </c>
      <c r="U276" s="25">
        <f t="shared" si="51"/>
        <v>-1.168412109375E-2</v>
      </c>
      <c r="V276" s="25">
        <f t="shared" si="52"/>
        <v>9.8728907812500015</v>
      </c>
      <c r="X276" s="25">
        <f t="shared" si="53"/>
        <v>0.70870229007633589</v>
      </c>
      <c r="Y276" s="25">
        <f t="shared" si="54"/>
        <v>-0.92519083969465654</v>
      </c>
      <c r="Z276" s="25">
        <f t="shared" si="55"/>
        <v>3.167175572519084</v>
      </c>
      <c r="AB276" s="25">
        <f t="shared" si="56"/>
        <v>19.649999999999999</v>
      </c>
      <c r="AC276" s="25">
        <f t="shared" si="57"/>
        <v>30.15</v>
      </c>
      <c r="AD276" s="25">
        <f t="shared" si="58"/>
        <v>62.849999999999994</v>
      </c>
    </row>
    <row r="277" spans="1:30" x14ac:dyDescent="0.25">
      <c r="A277" s="25">
        <v>36212</v>
      </c>
      <c r="B277" s="25">
        <f t="shared" si="59"/>
        <v>9.9139560000000007</v>
      </c>
      <c r="D277" s="25">
        <v>-96</v>
      </c>
      <c r="E277" s="25">
        <v>28.48</v>
      </c>
      <c r="F277" s="25">
        <v>16406.080000000002</v>
      </c>
      <c r="H277" s="25">
        <v>210.84</v>
      </c>
      <c r="I277" s="25">
        <v>-86.2</v>
      </c>
      <c r="J277" s="25">
        <v>-258.10000000000002</v>
      </c>
      <c r="L277" s="25">
        <v>132</v>
      </c>
      <c r="M277" s="25">
        <v>210</v>
      </c>
      <c r="N277" s="25">
        <v>422</v>
      </c>
      <c r="Q277" s="25">
        <f t="shared" si="48"/>
        <v>36212</v>
      </c>
      <c r="R277" s="25">
        <f t="shared" si="49"/>
        <v>9.9139560000000007</v>
      </c>
      <c r="T277" s="25">
        <f t="shared" si="50"/>
        <v>-5.7462890624999999E-2</v>
      </c>
      <c r="U277" s="25">
        <f t="shared" si="51"/>
        <v>1.704732421875E-2</v>
      </c>
      <c r="V277" s="25">
        <f t="shared" si="52"/>
        <v>9.8202164648437513</v>
      </c>
      <c r="X277" s="25">
        <f t="shared" si="53"/>
        <v>1.6094656488549619</v>
      </c>
      <c r="Y277" s="25">
        <f t="shared" si="54"/>
        <v>-0.65801526717557257</v>
      </c>
      <c r="Z277" s="25">
        <f t="shared" si="55"/>
        <v>-1.970229007633588</v>
      </c>
      <c r="AB277" s="25">
        <f t="shared" si="56"/>
        <v>19.8</v>
      </c>
      <c r="AC277" s="25">
        <f t="shared" si="57"/>
        <v>31.5</v>
      </c>
      <c r="AD277" s="25">
        <f t="shared" si="58"/>
        <v>63.3</v>
      </c>
    </row>
    <row r="278" spans="1:30" x14ac:dyDescent="0.25">
      <c r="A278" s="25">
        <v>36168</v>
      </c>
      <c r="B278" s="25">
        <f t="shared" si="59"/>
        <v>9.9501680000000015</v>
      </c>
      <c r="D278" s="25">
        <v>88</v>
      </c>
      <c r="E278" s="25">
        <v>-91.52</v>
      </c>
      <c r="F278" s="25">
        <v>16318.08</v>
      </c>
      <c r="H278" s="25">
        <v>131.84</v>
      </c>
      <c r="I278" s="25">
        <v>153.80000000000001</v>
      </c>
      <c r="J278" s="25">
        <v>562.9</v>
      </c>
      <c r="L278" s="25">
        <v>146</v>
      </c>
      <c r="M278" s="25">
        <v>205</v>
      </c>
      <c r="N278" s="25">
        <v>408</v>
      </c>
      <c r="Q278" s="25">
        <f t="shared" si="48"/>
        <v>36168</v>
      </c>
      <c r="R278" s="25">
        <f t="shared" si="49"/>
        <v>9.9501680000000015</v>
      </c>
      <c r="T278" s="25">
        <f t="shared" si="50"/>
        <v>5.2674316406250005E-2</v>
      </c>
      <c r="U278" s="25">
        <f t="shared" si="51"/>
        <v>-5.4781289062500002E-2</v>
      </c>
      <c r="V278" s="25">
        <f t="shared" si="52"/>
        <v>9.7675421484375011</v>
      </c>
      <c r="X278" s="25">
        <f t="shared" si="53"/>
        <v>1.0064122137404581</v>
      </c>
      <c r="Y278" s="25">
        <f t="shared" si="54"/>
        <v>1.1740458015267177</v>
      </c>
      <c r="Z278" s="25">
        <f t="shared" si="55"/>
        <v>4.2969465648854959</v>
      </c>
      <c r="AB278" s="25">
        <f t="shared" si="56"/>
        <v>21.9</v>
      </c>
      <c r="AC278" s="25">
        <f t="shared" si="57"/>
        <v>30.75</v>
      </c>
      <c r="AD278" s="25">
        <f t="shared" si="58"/>
        <v>61.199999999999996</v>
      </c>
    </row>
    <row r="279" spans="1:30" x14ac:dyDescent="0.25">
      <c r="A279" s="25">
        <v>36208</v>
      </c>
      <c r="B279" s="25">
        <f t="shared" si="59"/>
        <v>9.9863360000000014</v>
      </c>
      <c r="D279" s="25">
        <v>-16</v>
      </c>
      <c r="E279" s="25">
        <v>-59.52</v>
      </c>
      <c r="F279" s="25">
        <v>16462.080000000002</v>
      </c>
      <c r="H279" s="25">
        <v>-79.16</v>
      </c>
      <c r="I279" s="25">
        <v>428.8</v>
      </c>
      <c r="J279" s="25">
        <v>-221.1</v>
      </c>
      <c r="L279" s="25">
        <v>139</v>
      </c>
      <c r="M279" s="25">
        <v>200</v>
      </c>
      <c r="N279" s="25">
        <v>418</v>
      </c>
      <c r="Q279" s="25">
        <f t="shared" si="48"/>
        <v>36208</v>
      </c>
      <c r="R279" s="25">
        <f t="shared" si="49"/>
        <v>9.9863360000000014</v>
      </c>
      <c r="T279" s="25">
        <f t="shared" si="50"/>
        <v>-9.5771484375000004E-3</v>
      </c>
      <c r="U279" s="25">
        <f t="shared" si="51"/>
        <v>-3.5626992187500005E-2</v>
      </c>
      <c r="V279" s="25">
        <f t="shared" si="52"/>
        <v>9.8537364843750019</v>
      </c>
      <c r="X279" s="25">
        <f t="shared" si="53"/>
        <v>-0.60427480916030529</v>
      </c>
      <c r="Y279" s="25">
        <f t="shared" si="54"/>
        <v>3.2732824427480915</v>
      </c>
      <c r="Z279" s="25">
        <f t="shared" si="55"/>
        <v>-1.6877862595419846</v>
      </c>
      <c r="AB279" s="25">
        <f t="shared" si="56"/>
        <v>20.849999999999998</v>
      </c>
      <c r="AC279" s="25">
        <f t="shared" si="57"/>
        <v>30</v>
      </c>
      <c r="AD279" s="25">
        <f t="shared" si="58"/>
        <v>62.699999999999996</v>
      </c>
    </row>
    <row r="280" spans="1:30" x14ac:dyDescent="0.25">
      <c r="A280" s="25">
        <v>36188</v>
      </c>
      <c r="B280" s="25">
        <f t="shared" si="59"/>
        <v>10.022544000000002</v>
      </c>
      <c r="D280" s="25">
        <v>80</v>
      </c>
      <c r="E280" s="25">
        <v>-27.52</v>
      </c>
      <c r="F280" s="25">
        <v>16318.08</v>
      </c>
      <c r="H280" s="25">
        <v>155.84</v>
      </c>
      <c r="I280" s="25">
        <v>469.8</v>
      </c>
      <c r="J280" s="25">
        <v>391.9</v>
      </c>
      <c r="L280" s="25">
        <v>133</v>
      </c>
      <c r="M280" s="25">
        <v>208</v>
      </c>
      <c r="N280" s="25">
        <v>416</v>
      </c>
      <c r="Q280" s="25">
        <f t="shared" si="48"/>
        <v>36188</v>
      </c>
      <c r="R280" s="25">
        <f t="shared" si="49"/>
        <v>10.022544000000002</v>
      </c>
      <c r="T280" s="25">
        <f t="shared" si="50"/>
        <v>4.7885742187500004E-2</v>
      </c>
      <c r="U280" s="25">
        <f t="shared" si="51"/>
        <v>-1.6472695312500001E-2</v>
      </c>
      <c r="V280" s="25">
        <f t="shared" si="52"/>
        <v>9.7675421484375011</v>
      </c>
      <c r="X280" s="25">
        <f t="shared" si="53"/>
        <v>1.189618320610687</v>
      </c>
      <c r="Y280" s="25">
        <f t="shared" si="54"/>
        <v>3.5862595419847327</v>
      </c>
      <c r="Z280" s="25">
        <f t="shared" si="55"/>
        <v>2.9916030534351141</v>
      </c>
      <c r="AB280" s="25">
        <f t="shared" si="56"/>
        <v>19.95</v>
      </c>
      <c r="AC280" s="25">
        <f t="shared" si="57"/>
        <v>31.2</v>
      </c>
      <c r="AD280" s="25">
        <f t="shared" si="58"/>
        <v>62.4</v>
      </c>
    </row>
    <row r="281" spans="1:30" x14ac:dyDescent="0.25">
      <c r="A281" s="25">
        <v>36212</v>
      </c>
      <c r="B281" s="25">
        <f t="shared" si="59"/>
        <v>10.058732000000001</v>
      </c>
      <c r="D281" s="25">
        <v>-32</v>
      </c>
      <c r="E281" s="25">
        <v>84.48</v>
      </c>
      <c r="F281" s="25">
        <v>16494.080000000002</v>
      </c>
      <c r="H281" s="25">
        <v>317.83999999999997</v>
      </c>
      <c r="I281" s="25">
        <v>-286.2</v>
      </c>
      <c r="J281" s="25">
        <v>-254.1</v>
      </c>
      <c r="L281" s="25">
        <v>135</v>
      </c>
      <c r="M281" s="25">
        <v>206</v>
      </c>
      <c r="N281" s="25">
        <v>414</v>
      </c>
      <c r="Q281" s="25">
        <f t="shared" si="48"/>
        <v>36212</v>
      </c>
      <c r="R281" s="25">
        <f t="shared" si="49"/>
        <v>10.058732000000001</v>
      </c>
      <c r="T281" s="25">
        <f t="shared" si="50"/>
        <v>-1.9154296875000001E-2</v>
      </c>
      <c r="U281" s="25">
        <f t="shared" si="51"/>
        <v>5.0567343750000007E-2</v>
      </c>
      <c r="V281" s="25">
        <f t="shared" si="52"/>
        <v>9.8728907812500015</v>
      </c>
      <c r="X281" s="25">
        <f t="shared" si="53"/>
        <v>2.4262595419847326</v>
      </c>
      <c r="Y281" s="25">
        <f t="shared" si="54"/>
        <v>-2.1847328244274808</v>
      </c>
      <c r="Z281" s="25">
        <f t="shared" si="55"/>
        <v>-1.9396946564885496</v>
      </c>
      <c r="AB281" s="25">
        <f t="shared" si="56"/>
        <v>20.25</v>
      </c>
      <c r="AC281" s="25">
        <f t="shared" si="57"/>
        <v>30.9</v>
      </c>
      <c r="AD281" s="25">
        <f t="shared" si="58"/>
        <v>62.099999999999994</v>
      </c>
    </row>
    <row r="282" spans="1:30" x14ac:dyDescent="0.25">
      <c r="A282" s="25">
        <v>36224</v>
      </c>
      <c r="B282" s="25">
        <f t="shared" si="59"/>
        <v>10.094944000000002</v>
      </c>
      <c r="D282" s="25">
        <v>0</v>
      </c>
      <c r="E282" s="25">
        <v>-11.52</v>
      </c>
      <c r="F282" s="25">
        <v>16390.080000000002</v>
      </c>
      <c r="H282" s="25">
        <v>-105.16</v>
      </c>
      <c r="I282" s="25">
        <v>135.80000000000001</v>
      </c>
      <c r="J282" s="25">
        <v>-242.1</v>
      </c>
      <c r="L282" s="25">
        <v>138</v>
      </c>
      <c r="M282" s="25">
        <v>191</v>
      </c>
      <c r="N282" s="25">
        <v>414</v>
      </c>
      <c r="Q282" s="25">
        <f t="shared" si="48"/>
        <v>36224</v>
      </c>
      <c r="R282" s="25">
        <f t="shared" si="49"/>
        <v>10.094944000000002</v>
      </c>
      <c r="T282" s="25">
        <f t="shared" si="50"/>
        <v>0</v>
      </c>
      <c r="U282" s="25">
        <f t="shared" si="51"/>
        <v>-6.8955468750000002E-3</v>
      </c>
      <c r="V282" s="25">
        <f t="shared" si="52"/>
        <v>9.8106393164062506</v>
      </c>
      <c r="X282" s="25">
        <f t="shared" si="53"/>
        <v>-0.80274809160305338</v>
      </c>
      <c r="Y282" s="25">
        <f t="shared" si="54"/>
        <v>1.0366412213740459</v>
      </c>
      <c r="Z282" s="25">
        <f t="shared" si="55"/>
        <v>-1.8480916030534351</v>
      </c>
      <c r="AB282" s="25">
        <f t="shared" si="56"/>
        <v>20.7</v>
      </c>
      <c r="AC282" s="25">
        <f t="shared" si="57"/>
        <v>28.65</v>
      </c>
      <c r="AD282" s="25">
        <f t="shared" si="58"/>
        <v>62.099999999999994</v>
      </c>
    </row>
    <row r="283" spans="1:30" x14ac:dyDescent="0.25">
      <c r="A283" s="25">
        <v>36152</v>
      </c>
      <c r="B283" s="25">
        <f t="shared" si="59"/>
        <v>10.131168000000002</v>
      </c>
      <c r="D283" s="25">
        <v>-96</v>
      </c>
      <c r="E283" s="25">
        <v>-139.52000000000001</v>
      </c>
      <c r="F283" s="25">
        <v>16310.08</v>
      </c>
      <c r="H283" s="25">
        <v>-216.16</v>
      </c>
      <c r="I283" s="25">
        <v>329.8</v>
      </c>
      <c r="J283" s="25">
        <v>-98.1</v>
      </c>
      <c r="L283" s="25">
        <v>135</v>
      </c>
      <c r="M283" s="25">
        <v>208</v>
      </c>
      <c r="N283" s="25">
        <v>414</v>
      </c>
      <c r="Q283" s="25">
        <f t="shared" si="48"/>
        <v>36152</v>
      </c>
      <c r="R283" s="25">
        <f t="shared" si="49"/>
        <v>10.131168000000002</v>
      </c>
      <c r="T283" s="25">
        <f t="shared" si="50"/>
        <v>-5.7462890624999999E-2</v>
      </c>
      <c r="U283" s="25">
        <f t="shared" si="51"/>
        <v>-8.3512734375000008E-2</v>
      </c>
      <c r="V283" s="25">
        <f t="shared" si="52"/>
        <v>9.7627535742187508</v>
      </c>
      <c r="X283" s="25">
        <f t="shared" si="53"/>
        <v>-1.6500763358778625</v>
      </c>
      <c r="Y283" s="25">
        <f t="shared" si="54"/>
        <v>2.5175572519083969</v>
      </c>
      <c r="Z283" s="25">
        <f t="shared" si="55"/>
        <v>-0.74885496183206102</v>
      </c>
      <c r="AB283" s="25">
        <f t="shared" si="56"/>
        <v>20.25</v>
      </c>
      <c r="AC283" s="25">
        <f t="shared" si="57"/>
        <v>31.2</v>
      </c>
      <c r="AD283" s="25">
        <f t="shared" si="58"/>
        <v>62.099999999999994</v>
      </c>
    </row>
    <row r="284" spans="1:30" x14ac:dyDescent="0.25">
      <c r="A284" s="25">
        <v>36228</v>
      </c>
      <c r="B284" s="25">
        <f t="shared" si="59"/>
        <v>10.167320000000002</v>
      </c>
      <c r="D284" s="25">
        <v>88</v>
      </c>
      <c r="E284" s="25">
        <v>44.48</v>
      </c>
      <c r="F284" s="25">
        <v>16358.08</v>
      </c>
      <c r="H284" s="25">
        <v>8.84</v>
      </c>
      <c r="I284" s="25">
        <v>-55.2</v>
      </c>
      <c r="J284" s="25">
        <v>-395.1</v>
      </c>
      <c r="L284" s="25">
        <v>135</v>
      </c>
      <c r="M284" s="25">
        <v>201</v>
      </c>
      <c r="N284" s="25">
        <v>414</v>
      </c>
      <c r="Q284" s="25">
        <f t="shared" si="48"/>
        <v>36228</v>
      </c>
      <c r="R284" s="25">
        <f t="shared" si="49"/>
        <v>10.167320000000002</v>
      </c>
      <c r="T284" s="25">
        <f t="shared" si="50"/>
        <v>5.2674316406250005E-2</v>
      </c>
      <c r="U284" s="25">
        <f t="shared" si="51"/>
        <v>2.6624472656249999E-2</v>
      </c>
      <c r="V284" s="25">
        <f t="shared" si="52"/>
        <v>9.7914850195312511</v>
      </c>
      <c r="X284" s="25">
        <f t="shared" si="53"/>
        <v>6.7480916030534355E-2</v>
      </c>
      <c r="Y284" s="25">
        <f t="shared" si="54"/>
        <v>-0.42137404580152676</v>
      </c>
      <c r="Z284" s="25">
        <f t="shared" si="55"/>
        <v>-3.0160305343511453</v>
      </c>
      <c r="AB284" s="25">
        <f t="shared" si="56"/>
        <v>20.25</v>
      </c>
      <c r="AC284" s="25">
        <f t="shared" si="57"/>
        <v>30.15</v>
      </c>
      <c r="AD284" s="25">
        <f t="shared" si="58"/>
        <v>62.099999999999994</v>
      </c>
    </row>
    <row r="285" spans="1:30" x14ac:dyDescent="0.25">
      <c r="A285" s="25">
        <v>36068</v>
      </c>
      <c r="B285" s="25">
        <f t="shared" si="59"/>
        <v>10.203548000000001</v>
      </c>
      <c r="D285" s="25">
        <v>-128</v>
      </c>
      <c r="E285" s="25">
        <v>-91.52</v>
      </c>
      <c r="F285" s="25">
        <v>16398.080000000002</v>
      </c>
      <c r="H285" s="25">
        <v>-225.16</v>
      </c>
      <c r="I285" s="25">
        <v>157.80000000000001</v>
      </c>
      <c r="J285" s="25">
        <v>68.900000000000006</v>
      </c>
      <c r="L285" s="25">
        <v>138</v>
      </c>
      <c r="M285" s="25">
        <v>208</v>
      </c>
      <c r="N285" s="25">
        <v>423</v>
      </c>
      <c r="Q285" s="25">
        <f t="shared" si="48"/>
        <v>36068</v>
      </c>
      <c r="R285" s="25">
        <f t="shared" si="49"/>
        <v>10.203548000000001</v>
      </c>
      <c r="T285" s="25">
        <f t="shared" si="50"/>
        <v>-7.6617187500000003E-2</v>
      </c>
      <c r="U285" s="25">
        <f t="shared" si="51"/>
        <v>-5.4781289062500002E-2</v>
      </c>
      <c r="V285" s="25">
        <f t="shared" si="52"/>
        <v>9.815427890625001</v>
      </c>
      <c r="X285" s="25">
        <f t="shared" si="53"/>
        <v>-1.7187786259541984</v>
      </c>
      <c r="Y285" s="25">
        <f t="shared" si="54"/>
        <v>1.2045801526717559</v>
      </c>
      <c r="Z285" s="25">
        <f t="shared" si="55"/>
        <v>0.52595419847328251</v>
      </c>
      <c r="AB285" s="25">
        <f t="shared" si="56"/>
        <v>20.7</v>
      </c>
      <c r="AC285" s="25">
        <f t="shared" si="57"/>
        <v>31.2</v>
      </c>
      <c r="AD285" s="25">
        <f t="shared" si="58"/>
        <v>63.449999999999996</v>
      </c>
    </row>
    <row r="286" spans="1:30" x14ac:dyDescent="0.25">
      <c r="A286" s="25">
        <v>36216</v>
      </c>
      <c r="B286" s="25">
        <f t="shared" si="59"/>
        <v>10.239616000000002</v>
      </c>
      <c r="D286" s="25">
        <v>-64</v>
      </c>
      <c r="E286" s="25">
        <v>-27.52</v>
      </c>
      <c r="F286" s="25">
        <v>16454.080000000002</v>
      </c>
      <c r="H286" s="25">
        <v>-84.16</v>
      </c>
      <c r="I286" s="25">
        <v>-58.2</v>
      </c>
      <c r="J286" s="25">
        <v>-439.1</v>
      </c>
      <c r="L286" s="25">
        <v>129</v>
      </c>
      <c r="M286" s="25">
        <v>197</v>
      </c>
      <c r="N286" s="25">
        <v>413</v>
      </c>
      <c r="Q286" s="25">
        <f t="shared" si="48"/>
        <v>36216</v>
      </c>
      <c r="R286" s="25">
        <f t="shared" si="49"/>
        <v>10.239616000000002</v>
      </c>
      <c r="T286" s="25">
        <f t="shared" si="50"/>
        <v>-3.8308593750000001E-2</v>
      </c>
      <c r="U286" s="25">
        <f t="shared" si="51"/>
        <v>-1.6472695312500001E-2</v>
      </c>
      <c r="V286" s="25">
        <f t="shared" si="52"/>
        <v>9.8489479101562516</v>
      </c>
      <c r="X286" s="25">
        <f t="shared" si="53"/>
        <v>-0.64244274809160307</v>
      </c>
      <c r="Y286" s="25">
        <f t="shared" si="54"/>
        <v>-0.44427480916030537</v>
      </c>
      <c r="Z286" s="25">
        <f t="shared" si="55"/>
        <v>-3.3519083969465648</v>
      </c>
      <c r="AB286" s="25">
        <f t="shared" si="56"/>
        <v>19.349999999999998</v>
      </c>
      <c r="AC286" s="25">
        <f t="shared" si="57"/>
        <v>29.549999999999997</v>
      </c>
      <c r="AD286" s="25">
        <f t="shared" si="58"/>
        <v>61.949999999999996</v>
      </c>
    </row>
    <row r="287" spans="1:30" x14ac:dyDescent="0.25">
      <c r="A287" s="25">
        <v>36136</v>
      </c>
      <c r="B287" s="25">
        <f t="shared" si="59"/>
        <v>10.275832000000001</v>
      </c>
      <c r="D287" s="25">
        <v>-40</v>
      </c>
      <c r="E287" s="25">
        <v>-75.52</v>
      </c>
      <c r="F287" s="25">
        <v>16278.08</v>
      </c>
      <c r="H287" s="25">
        <v>-49.16</v>
      </c>
      <c r="I287" s="25">
        <v>-260.2</v>
      </c>
      <c r="J287" s="25">
        <v>19.899999999999999</v>
      </c>
      <c r="L287" s="25">
        <v>134</v>
      </c>
      <c r="M287" s="25">
        <v>215</v>
      </c>
      <c r="N287" s="25">
        <v>413</v>
      </c>
      <c r="Q287" s="25">
        <f t="shared" si="48"/>
        <v>36136</v>
      </c>
      <c r="R287" s="25">
        <f t="shared" si="49"/>
        <v>10.275832000000001</v>
      </c>
      <c r="T287" s="25">
        <f t="shared" si="50"/>
        <v>-2.3942871093750002E-2</v>
      </c>
      <c r="U287" s="25">
        <f t="shared" si="51"/>
        <v>-4.5204140625E-2</v>
      </c>
      <c r="V287" s="25">
        <f t="shared" si="52"/>
        <v>9.7435992773437512</v>
      </c>
      <c r="X287" s="25">
        <f t="shared" si="53"/>
        <v>-0.37526717557251904</v>
      </c>
      <c r="Y287" s="25">
        <f t="shared" si="54"/>
        <v>-1.9862595419847326</v>
      </c>
      <c r="Z287" s="25">
        <f t="shared" si="55"/>
        <v>0.15190839694656488</v>
      </c>
      <c r="AB287" s="25">
        <f t="shared" si="56"/>
        <v>20.099999999999998</v>
      </c>
      <c r="AC287" s="25">
        <f t="shared" si="57"/>
        <v>32.25</v>
      </c>
      <c r="AD287" s="25">
        <f t="shared" si="58"/>
        <v>61.949999999999996</v>
      </c>
    </row>
    <row r="288" spans="1:30" x14ac:dyDescent="0.25">
      <c r="A288" s="25">
        <v>36128</v>
      </c>
      <c r="B288" s="25">
        <f t="shared" si="59"/>
        <v>10.311968000000002</v>
      </c>
      <c r="D288" s="25">
        <v>-104</v>
      </c>
      <c r="E288" s="25">
        <v>140.47999999999999</v>
      </c>
      <c r="F288" s="25">
        <v>16294.08</v>
      </c>
      <c r="H288" s="25">
        <v>-60.16</v>
      </c>
      <c r="I288" s="25">
        <v>-67.2</v>
      </c>
      <c r="J288" s="25">
        <v>-31.1</v>
      </c>
      <c r="L288" s="25">
        <v>131</v>
      </c>
      <c r="M288" s="25">
        <v>203</v>
      </c>
      <c r="N288" s="25">
        <v>414</v>
      </c>
      <c r="Q288" s="25">
        <f t="shared" si="48"/>
        <v>36128</v>
      </c>
      <c r="R288" s="25">
        <f t="shared" si="49"/>
        <v>10.311968000000002</v>
      </c>
      <c r="T288" s="25">
        <f t="shared" si="50"/>
        <v>-6.225146484375E-2</v>
      </c>
      <c r="U288" s="25">
        <f t="shared" si="51"/>
        <v>8.4087363281249994E-2</v>
      </c>
      <c r="V288" s="25">
        <f t="shared" si="52"/>
        <v>9.7531764257812501</v>
      </c>
      <c r="X288" s="25">
        <f t="shared" si="53"/>
        <v>-0.45923664122137403</v>
      </c>
      <c r="Y288" s="25">
        <f t="shared" si="54"/>
        <v>-0.51297709923664125</v>
      </c>
      <c r="Z288" s="25">
        <f t="shared" si="55"/>
        <v>-0.23740458015267177</v>
      </c>
      <c r="AB288" s="25">
        <f t="shared" si="56"/>
        <v>19.649999999999999</v>
      </c>
      <c r="AC288" s="25">
        <f t="shared" si="57"/>
        <v>30.45</v>
      </c>
      <c r="AD288" s="25">
        <f t="shared" si="58"/>
        <v>62.099999999999994</v>
      </c>
    </row>
    <row r="289" spans="1:30" x14ac:dyDescent="0.25">
      <c r="A289" s="25">
        <v>36184</v>
      </c>
      <c r="B289" s="25">
        <f t="shared" si="59"/>
        <v>10.348096000000002</v>
      </c>
      <c r="D289" s="25">
        <v>-216</v>
      </c>
      <c r="E289" s="25">
        <v>-123.52</v>
      </c>
      <c r="F289" s="25">
        <v>16414.080000000002</v>
      </c>
      <c r="H289" s="25">
        <v>-1.1599999999999999</v>
      </c>
      <c r="I289" s="25">
        <v>-396.2</v>
      </c>
      <c r="J289" s="25">
        <v>-210.1</v>
      </c>
      <c r="L289" s="25">
        <v>140</v>
      </c>
      <c r="M289" s="25">
        <v>206</v>
      </c>
      <c r="N289" s="25">
        <v>414</v>
      </c>
      <c r="Q289" s="25">
        <f t="shared" si="48"/>
        <v>36184</v>
      </c>
      <c r="R289" s="25">
        <f t="shared" si="49"/>
        <v>10.348096000000002</v>
      </c>
      <c r="T289" s="25">
        <f t="shared" si="50"/>
        <v>-0.12929150390624999</v>
      </c>
      <c r="U289" s="25">
        <f t="shared" si="51"/>
        <v>-7.3935585937500006E-2</v>
      </c>
      <c r="V289" s="25">
        <f t="shared" si="52"/>
        <v>9.8250050390625017</v>
      </c>
      <c r="X289" s="25">
        <f t="shared" si="53"/>
        <v>-8.8549618320610674E-3</v>
      </c>
      <c r="Y289" s="25">
        <f t="shared" si="54"/>
        <v>-3.0244274809160303</v>
      </c>
      <c r="Z289" s="25">
        <f t="shared" si="55"/>
        <v>-1.6038167938931298</v>
      </c>
      <c r="AB289" s="25">
        <f t="shared" si="56"/>
        <v>21</v>
      </c>
      <c r="AC289" s="25">
        <f t="shared" si="57"/>
        <v>30.9</v>
      </c>
      <c r="AD289" s="25">
        <f t="shared" si="58"/>
        <v>62.099999999999994</v>
      </c>
    </row>
    <row r="290" spans="1:30" x14ac:dyDescent="0.25">
      <c r="A290" s="25">
        <v>36232</v>
      </c>
      <c r="B290" s="25">
        <f t="shared" si="59"/>
        <v>10.384280000000002</v>
      </c>
      <c r="D290" s="25">
        <v>88</v>
      </c>
      <c r="E290" s="25">
        <v>-115.52</v>
      </c>
      <c r="F290" s="25">
        <v>16406.080000000002</v>
      </c>
      <c r="H290" s="25">
        <v>-62.16</v>
      </c>
      <c r="I290" s="25">
        <v>144.80000000000001</v>
      </c>
      <c r="J290" s="25">
        <v>-788.1</v>
      </c>
      <c r="L290" s="25">
        <v>128</v>
      </c>
      <c r="M290" s="25">
        <v>206</v>
      </c>
      <c r="N290" s="25">
        <v>414</v>
      </c>
      <c r="Q290" s="25">
        <f t="shared" si="48"/>
        <v>36232</v>
      </c>
      <c r="R290" s="25">
        <f t="shared" si="49"/>
        <v>10.384280000000002</v>
      </c>
      <c r="T290" s="25">
        <f t="shared" si="50"/>
        <v>5.2674316406250005E-2</v>
      </c>
      <c r="U290" s="25">
        <f t="shared" si="51"/>
        <v>-6.9147011718749998E-2</v>
      </c>
      <c r="V290" s="25">
        <f t="shared" si="52"/>
        <v>9.8202164648437513</v>
      </c>
      <c r="X290" s="25">
        <f t="shared" si="53"/>
        <v>-0.47450381679389309</v>
      </c>
      <c r="Y290" s="25">
        <f t="shared" si="54"/>
        <v>1.1053435114503818</v>
      </c>
      <c r="Z290" s="25">
        <f t="shared" si="55"/>
        <v>-6.0160305343511453</v>
      </c>
      <c r="AB290" s="25">
        <f t="shared" si="56"/>
        <v>19.2</v>
      </c>
      <c r="AC290" s="25">
        <f t="shared" si="57"/>
        <v>30.9</v>
      </c>
      <c r="AD290" s="25">
        <f t="shared" si="58"/>
        <v>62.099999999999994</v>
      </c>
    </row>
    <row r="291" spans="1:30" x14ac:dyDescent="0.25">
      <c r="A291" s="25">
        <v>36220</v>
      </c>
      <c r="B291" s="25">
        <f t="shared" si="59"/>
        <v>10.420512000000002</v>
      </c>
      <c r="D291" s="25">
        <v>-64</v>
      </c>
      <c r="E291" s="25">
        <v>-3.52</v>
      </c>
      <c r="F291" s="25">
        <v>16526.080000000002</v>
      </c>
      <c r="H291" s="25">
        <v>-1.1599999999999999</v>
      </c>
      <c r="I291" s="25">
        <v>14.8</v>
      </c>
      <c r="J291" s="25">
        <v>-327.10000000000002</v>
      </c>
      <c r="L291" s="25">
        <v>132</v>
      </c>
      <c r="M291" s="25">
        <v>210</v>
      </c>
      <c r="N291" s="25">
        <v>419</v>
      </c>
      <c r="Q291" s="25">
        <f t="shared" si="48"/>
        <v>36220</v>
      </c>
      <c r="R291" s="25">
        <f t="shared" si="49"/>
        <v>10.420512000000002</v>
      </c>
      <c r="T291" s="25">
        <f t="shared" si="50"/>
        <v>-3.8308593750000001E-2</v>
      </c>
      <c r="U291" s="25">
        <f t="shared" si="51"/>
        <v>-2.10697265625E-3</v>
      </c>
      <c r="V291" s="25">
        <f t="shared" si="52"/>
        <v>9.8920450781250011</v>
      </c>
      <c r="X291" s="25">
        <f t="shared" si="53"/>
        <v>-8.8549618320610674E-3</v>
      </c>
      <c r="Y291" s="25">
        <f t="shared" si="54"/>
        <v>0.11297709923664123</v>
      </c>
      <c r="Z291" s="25">
        <f t="shared" si="55"/>
        <v>-2.4969465648854965</v>
      </c>
      <c r="AB291" s="25">
        <f t="shared" si="56"/>
        <v>19.8</v>
      </c>
      <c r="AC291" s="25">
        <f t="shared" si="57"/>
        <v>31.5</v>
      </c>
      <c r="AD291" s="25">
        <f t="shared" si="58"/>
        <v>62.849999999999994</v>
      </c>
    </row>
    <row r="292" spans="1:30" x14ac:dyDescent="0.25">
      <c r="A292" s="25">
        <v>36036</v>
      </c>
      <c r="B292" s="25">
        <f t="shared" si="59"/>
        <v>10.456732000000002</v>
      </c>
      <c r="D292" s="25">
        <v>72</v>
      </c>
      <c r="E292" s="25">
        <v>20.48</v>
      </c>
      <c r="F292" s="25">
        <v>16326.08</v>
      </c>
      <c r="H292" s="25">
        <v>70.84</v>
      </c>
      <c r="I292" s="25">
        <v>413.8</v>
      </c>
      <c r="J292" s="25">
        <v>-484.1</v>
      </c>
      <c r="L292" s="25">
        <v>140</v>
      </c>
      <c r="M292" s="25">
        <v>201</v>
      </c>
      <c r="N292" s="25">
        <v>421</v>
      </c>
      <c r="Q292" s="25">
        <f t="shared" si="48"/>
        <v>36036</v>
      </c>
      <c r="R292" s="25">
        <f t="shared" si="49"/>
        <v>10.456732000000002</v>
      </c>
      <c r="T292" s="25">
        <f t="shared" si="50"/>
        <v>4.3097167968750003E-2</v>
      </c>
      <c r="U292" s="25">
        <f t="shared" si="51"/>
        <v>1.2258750000000001E-2</v>
      </c>
      <c r="V292" s="25">
        <f t="shared" si="52"/>
        <v>9.7723307226562497</v>
      </c>
      <c r="X292" s="25">
        <f t="shared" si="53"/>
        <v>0.54076335877862602</v>
      </c>
      <c r="Y292" s="25">
        <f t="shared" si="54"/>
        <v>3.1587786259541986</v>
      </c>
      <c r="Z292" s="25">
        <f t="shared" si="55"/>
        <v>-3.6954198473282442</v>
      </c>
      <c r="AB292" s="25">
        <f t="shared" si="56"/>
        <v>21</v>
      </c>
      <c r="AC292" s="25">
        <f t="shared" si="57"/>
        <v>30.15</v>
      </c>
      <c r="AD292" s="25">
        <f t="shared" si="58"/>
        <v>63.15</v>
      </c>
    </row>
    <row r="293" spans="1:30" x14ac:dyDescent="0.25">
      <c r="A293" s="25">
        <v>36152</v>
      </c>
      <c r="B293" s="25">
        <f t="shared" si="59"/>
        <v>10.492768000000002</v>
      </c>
      <c r="D293" s="25">
        <v>104</v>
      </c>
      <c r="E293" s="25">
        <v>-115.52</v>
      </c>
      <c r="F293" s="25">
        <v>16270.08</v>
      </c>
      <c r="H293" s="25">
        <v>-14.16</v>
      </c>
      <c r="I293" s="25">
        <v>301.8</v>
      </c>
      <c r="J293" s="25">
        <v>5.9</v>
      </c>
      <c r="L293" s="25">
        <v>133</v>
      </c>
      <c r="M293" s="25">
        <v>201</v>
      </c>
      <c r="N293" s="25">
        <v>414</v>
      </c>
      <c r="Q293" s="25">
        <f t="shared" si="48"/>
        <v>36152</v>
      </c>
      <c r="R293" s="25">
        <f t="shared" si="49"/>
        <v>10.492768000000002</v>
      </c>
      <c r="T293" s="25">
        <f t="shared" si="50"/>
        <v>6.225146484375E-2</v>
      </c>
      <c r="U293" s="25">
        <f t="shared" si="51"/>
        <v>-6.9147011718749998E-2</v>
      </c>
      <c r="V293" s="25">
        <f t="shared" si="52"/>
        <v>9.7388107031250009</v>
      </c>
      <c r="X293" s="25">
        <f t="shared" si="53"/>
        <v>-0.10809160305343511</v>
      </c>
      <c r="Y293" s="25">
        <f t="shared" si="54"/>
        <v>2.3038167938931298</v>
      </c>
      <c r="Z293" s="25">
        <f t="shared" si="55"/>
        <v>4.5038167938931298E-2</v>
      </c>
      <c r="AB293" s="25">
        <f t="shared" si="56"/>
        <v>19.95</v>
      </c>
      <c r="AC293" s="25">
        <f t="shared" si="57"/>
        <v>30.15</v>
      </c>
      <c r="AD293" s="25">
        <f t="shared" si="58"/>
        <v>62.099999999999994</v>
      </c>
    </row>
    <row r="294" spans="1:30" x14ac:dyDescent="0.25">
      <c r="A294" s="25">
        <v>36172</v>
      </c>
      <c r="B294" s="25">
        <f t="shared" si="59"/>
        <v>10.528920000000001</v>
      </c>
      <c r="D294" s="25">
        <v>8</v>
      </c>
      <c r="E294" s="25">
        <v>-75.52</v>
      </c>
      <c r="F294" s="25">
        <v>16430.080000000002</v>
      </c>
      <c r="H294" s="25">
        <v>-124.16</v>
      </c>
      <c r="I294" s="25">
        <v>237.8</v>
      </c>
      <c r="J294" s="25">
        <v>-129.1</v>
      </c>
      <c r="L294" s="25">
        <v>129</v>
      </c>
      <c r="M294" s="25">
        <v>207</v>
      </c>
      <c r="N294" s="25">
        <v>418</v>
      </c>
      <c r="Q294" s="25">
        <f t="shared" si="48"/>
        <v>36172</v>
      </c>
      <c r="R294" s="25">
        <f t="shared" si="49"/>
        <v>10.528920000000001</v>
      </c>
      <c r="T294" s="25">
        <f t="shared" si="50"/>
        <v>4.7885742187500002E-3</v>
      </c>
      <c r="U294" s="25">
        <f t="shared" si="51"/>
        <v>-4.5204140625E-2</v>
      </c>
      <c r="V294" s="25">
        <f t="shared" si="52"/>
        <v>9.8345821875000006</v>
      </c>
      <c r="X294" s="25">
        <f t="shared" si="53"/>
        <v>-0.9477862595419847</v>
      </c>
      <c r="Y294" s="25">
        <f t="shared" si="54"/>
        <v>1.8152671755725192</v>
      </c>
      <c r="Z294" s="25">
        <f t="shared" si="55"/>
        <v>-0.98549618320610688</v>
      </c>
      <c r="AB294" s="25">
        <f t="shared" si="56"/>
        <v>19.349999999999998</v>
      </c>
      <c r="AC294" s="25">
        <f t="shared" si="57"/>
        <v>31.049999999999997</v>
      </c>
      <c r="AD294" s="25">
        <f t="shared" si="58"/>
        <v>62.699999999999996</v>
      </c>
    </row>
    <row r="295" spans="1:30" x14ac:dyDescent="0.25">
      <c r="A295" s="25">
        <v>36176</v>
      </c>
      <c r="B295" s="25">
        <f t="shared" si="59"/>
        <v>10.565092000000002</v>
      </c>
      <c r="D295" s="25">
        <v>56</v>
      </c>
      <c r="E295" s="25">
        <v>-115.52</v>
      </c>
      <c r="F295" s="25">
        <v>16510.080000000002</v>
      </c>
      <c r="H295" s="25">
        <v>-1.1599999999999999</v>
      </c>
      <c r="I295" s="25">
        <v>-125.2</v>
      </c>
      <c r="J295" s="25">
        <v>61.9</v>
      </c>
      <c r="L295" s="25">
        <v>139</v>
      </c>
      <c r="M295" s="25">
        <v>202</v>
      </c>
      <c r="N295" s="25">
        <v>418</v>
      </c>
      <c r="Q295" s="25">
        <f t="shared" si="48"/>
        <v>36176</v>
      </c>
      <c r="R295" s="25">
        <f t="shared" si="49"/>
        <v>10.565092000000002</v>
      </c>
      <c r="T295" s="25">
        <f t="shared" si="50"/>
        <v>3.352001953125E-2</v>
      </c>
      <c r="U295" s="25">
        <f t="shared" si="51"/>
        <v>-6.9147011718749998E-2</v>
      </c>
      <c r="V295" s="25">
        <f t="shared" si="52"/>
        <v>9.8824679296875022</v>
      </c>
      <c r="X295" s="25">
        <f t="shared" si="53"/>
        <v>-8.8549618320610674E-3</v>
      </c>
      <c r="Y295" s="25">
        <f t="shared" si="54"/>
        <v>-0.95572519083969465</v>
      </c>
      <c r="Z295" s="25">
        <f t="shared" si="55"/>
        <v>0.47251908396946563</v>
      </c>
      <c r="AB295" s="25">
        <f t="shared" si="56"/>
        <v>20.849999999999998</v>
      </c>
      <c r="AC295" s="25">
        <f t="shared" si="57"/>
        <v>30.299999999999997</v>
      </c>
      <c r="AD295" s="25">
        <f t="shared" si="58"/>
        <v>62.699999999999996</v>
      </c>
    </row>
    <row r="296" spans="1:30" x14ac:dyDescent="0.25">
      <c r="A296" s="25">
        <v>36108</v>
      </c>
      <c r="B296" s="25">
        <f t="shared" si="59"/>
        <v>10.601268000000001</v>
      </c>
      <c r="D296" s="25">
        <v>0</v>
      </c>
      <c r="E296" s="25">
        <v>-75.52</v>
      </c>
      <c r="F296" s="25">
        <v>16518.080000000002</v>
      </c>
      <c r="H296" s="25">
        <v>-307.16000000000003</v>
      </c>
      <c r="I296" s="25">
        <v>215.8</v>
      </c>
      <c r="J296" s="25">
        <v>-403.1</v>
      </c>
      <c r="L296" s="25">
        <v>135</v>
      </c>
      <c r="M296" s="25">
        <v>201</v>
      </c>
      <c r="N296" s="25">
        <v>407</v>
      </c>
      <c r="Q296" s="25">
        <f t="shared" si="48"/>
        <v>36108</v>
      </c>
      <c r="R296" s="25">
        <f t="shared" si="49"/>
        <v>10.601268000000001</v>
      </c>
      <c r="T296" s="25">
        <f t="shared" si="50"/>
        <v>0</v>
      </c>
      <c r="U296" s="25">
        <f t="shared" si="51"/>
        <v>-4.5204140625E-2</v>
      </c>
      <c r="V296" s="25">
        <f t="shared" si="52"/>
        <v>9.8872565039062508</v>
      </c>
      <c r="X296" s="25">
        <f t="shared" si="53"/>
        <v>-2.344732824427481</v>
      </c>
      <c r="Y296" s="25">
        <f t="shared" si="54"/>
        <v>1.6473282442748092</v>
      </c>
      <c r="Z296" s="25">
        <f t="shared" si="55"/>
        <v>-3.0770992366412218</v>
      </c>
      <c r="AB296" s="25">
        <f t="shared" si="56"/>
        <v>20.25</v>
      </c>
      <c r="AC296" s="25">
        <f t="shared" si="57"/>
        <v>30.15</v>
      </c>
      <c r="AD296" s="25">
        <f t="shared" si="58"/>
        <v>61.05</v>
      </c>
    </row>
    <row r="297" spans="1:30" x14ac:dyDescent="0.25">
      <c r="A297" s="25">
        <v>36164</v>
      </c>
      <c r="B297" s="25">
        <f t="shared" si="59"/>
        <v>10.637376000000001</v>
      </c>
      <c r="D297" s="25">
        <v>32</v>
      </c>
      <c r="E297" s="25">
        <v>-131.52000000000001</v>
      </c>
      <c r="F297" s="25">
        <v>16358.08</v>
      </c>
      <c r="H297" s="25">
        <v>109.84</v>
      </c>
      <c r="I297" s="25">
        <v>122.8</v>
      </c>
      <c r="J297" s="25">
        <v>393.9</v>
      </c>
      <c r="L297" s="25">
        <v>132</v>
      </c>
      <c r="M297" s="25">
        <v>205</v>
      </c>
      <c r="N297" s="25">
        <v>420</v>
      </c>
      <c r="Q297" s="25">
        <f t="shared" si="48"/>
        <v>36164</v>
      </c>
      <c r="R297" s="25">
        <f t="shared" si="49"/>
        <v>10.637376000000001</v>
      </c>
      <c r="T297" s="25">
        <f t="shared" si="50"/>
        <v>1.9154296875000001E-2</v>
      </c>
      <c r="U297" s="25">
        <f t="shared" si="51"/>
        <v>-7.8724160156250014E-2</v>
      </c>
      <c r="V297" s="25">
        <f t="shared" si="52"/>
        <v>9.7914850195312511</v>
      </c>
      <c r="X297" s="25">
        <f t="shared" si="53"/>
        <v>0.8384732824427481</v>
      </c>
      <c r="Y297" s="25">
        <f t="shared" si="54"/>
        <v>0.9374045801526717</v>
      </c>
      <c r="Z297" s="25">
        <f t="shared" si="55"/>
        <v>3.0068702290076335</v>
      </c>
      <c r="AB297" s="25">
        <f t="shared" si="56"/>
        <v>19.8</v>
      </c>
      <c r="AC297" s="25">
        <f t="shared" si="57"/>
        <v>30.75</v>
      </c>
      <c r="AD297" s="25">
        <f t="shared" si="58"/>
        <v>63</v>
      </c>
    </row>
    <row r="298" spans="1:30" x14ac:dyDescent="0.25">
      <c r="A298" s="25">
        <v>36264</v>
      </c>
      <c r="B298" s="25">
        <f t="shared" si="59"/>
        <v>10.673540000000001</v>
      </c>
      <c r="D298" s="25">
        <v>-72</v>
      </c>
      <c r="E298" s="25">
        <v>100.48</v>
      </c>
      <c r="F298" s="25">
        <v>16374.08</v>
      </c>
      <c r="H298" s="25">
        <v>-97.16</v>
      </c>
      <c r="I298" s="25">
        <v>249.8</v>
      </c>
      <c r="J298" s="25">
        <v>-426.1</v>
      </c>
      <c r="L298" s="25">
        <v>139</v>
      </c>
      <c r="M298" s="25">
        <v>205</v>
      </c>
      <c r="N298" s="25">
        <v>418</v>
      </c>
      <c r="Q298" s="25">
        <f t="shared" si="48"/>
        <v>36264</v>
      </c>
      <c r="R298" s="25">
        <f t="shared" si="49"/>
        <v>10.673540000000001</v>
      </c>
      <c r="T298" s="25">
        <f t="shared" si="50"/>
        <v>-4.3097167968750003E-2</v>
      </c>
      <c r="U298" s="25">
        <f t="shared" si="51"/>
        <v>6.0144492187500002E-2</v>
      </c>
      <c r="V298" s="25">
        <f t="shared" si="52"/>
        <v>9.80106216796875</v>
      </c>
      <c r="X298" s="25">
        <f t="shared" si="53"/>
        <v>-0.74167938931297706</v>
      </c>
      <c r="Y298" s="25">
        <f t="shared" si="54"/>
        <v>1.9068702290076336</v>
      </c>
      <c r="Z298" s="25">
        <f t="shared" si="55"/>
        <v>-3.2526717557251912</v>
      </c>
      <c r="AB298" s="25">
        <f t="shared" si="56"/>
        <v>20.849999999999998</v>
      </c>
      <c r="AC298" s="25">
        <f t="shared" si="57"/>
        <v>30.75</v>
      </c>
      <c r="AD298" s="25">
        <f t="shared" si="58"/>
        <v>62.699999999999996</v>
      </c>
    </row>
    <row r="299" spans="1:30" x14ac:dyDescent="0.25">
      <c r="A299" s="25">
        <v>36216</v>
      </c>
      <c r="B299" s="25">
        <f t="shared" si="59"/>
        <v>10.709804</v>
      </c>
      <c r="D299" s="25">
        <v>56</v>
      </c>
      <c r="E299" s="25">
        <v>84.48</v>
      </c>
      <c r="F299" s="25">
        <v>16286.08</v>
      </c>
      <c r="H299" s="25">
        <v>216.84</v>
      </c>
      <c r="I299" s="25">
        <v>-221.2</v>
      </c>
      <c r="J299" s="25">
        <v>-172.1</v>
      </c>
      <c r="L299" s="25">
        <v>134</v>
      </c>
      <c r="M299" s="25">
        <v>205</v>
      </c>
      <c r="N299" s="25">
        <v>418</v>
      </c>
      <c r="Q299" s="25">
        <f t="shared" si="48"/>
        <v>36216</v>
      </c>
      <c r="R299" s="25">
        <f t="shared" si="49"/>
        <v>10.709804</v>
      </c>
      <c r="T299" s="25">
        <f t="shared" si="50"/>
        <v>3.352001953125E-2</v>
      </c>
      <c r="U299" s="25">
        <f t="shared" si="51"/>
        <v>5.0567343750000007E-2</v>
      </c>
      <c r="V299" s="25">
        <f t="shared" si="52"/>
        <v>9.7483878515624998</v>
      </c>
      <c r="X299" s="25">
        <f t="shared" si="53"/>
        <v>1.655267175572519</v>
      </c>
      <c r="Y299" s="25">
        <f t="shared" si="54"/>
        <v>-1.6885496183206106</v>
      </c>
      <c r="Z299" s="25">
        <f t="shared" si="55"/>
        <v>-1.3137404580152672</v>
      </c>
      <c r="AB299" s="25">
        <f t="shared" si="56"/>
        <v>20.099999999999998</v>
      </c>
      <c r="AC299" s="25">
        <f t="shared" si="57"/>
        <v>30.75</v>
      </c>
      <c r="AD299" s="25">
        <f t="shared" si="58"/>
        <v>62.699999999999996</v>
      </c>
    </row>
    <row r="300" spans="1:30" x14ac:dyDescent="0.25">
      <c r="A300" s="25">
        <v>36212</v>
      </c>
      <c r="B300" s="25">
        <f t="shared" si="59"/>
        <v>10.74602</v>
      </c>
      <c r="D300" s="25">
        <v>-56</v>
      </c>
      <c r="E300" s="25">
        <v>-75.52</v>
      </c>
      <c r="F300" s="25">
        <v>16302.08</v>
      </c>
      <c r="H300" s="25">
        <v>64.84</v>
      </c>
      <c r="I300" s="25">
        <v>-85.2</v>
      </c>
      <c r="J300" s="25">
        <v>171.9</v>
      </c>
      <c r="L300" s="25">
        <v>129</v>
      </c>
      <c r="M300" s="25">
        <v>202</v>
      </c>
      <c r="N300" s="25">
        <v>415</v>
      </c>
      <c r="Q300" s="25">
        <f t="shared" si="48"/>
        <v>36212</v>
      </c>
      <c r="R300" s="25">
        <f t="shared" si="49"/>
        <v>10.74602</v>
      </c>
      <c r="T300" s="25">
        <f t="shared" si="50"/>
        <v>-3.352001953125E-2</v>
      </c>
      <c r="U300" s="25">
        <f t="shared" si="51"/>
        <v>-4.5204140625E-2</v>
      </c>
      <c r="V300" s="25">
        <f t="shared" si="52"/>
        <v>9.7579650000000004</v>
      </c>
      <c r="X300" s="25">
        <f t="shared" si="53"/>
        <v>0.49496183206106875</v>
      </c>
      <c r="Y300" s="25">
        <f t="shared" si="54"/>
        <v>-0.65038167938931302</v>
      </c>
      <c r="Z300" s="25">
        <f t="shared" si="55"/>
        <v>1.3122137404580154</v>
      </c>
      <c r="AB300" s="25">
        <f t="shared" si="56"/>
        <v>19.349999999999998</v>
      </c>
      <c r="AC300" s="25">
        <f t="shared" si="57"/>
        <v>30.299999999999997</v>
      </c>
      <c r="AD300" s="25">
        <f t="shared" si="58"/>
        <v>62.25</v>
      </c>
    </row>
    <row r="301" spans="1:30" x14ac:dyDescent="0.25">
      <c r="A301" s="25">
        <v>36120</v>
      </c>
      <c r="B301" s="25">
        <f t="shared" si="59"/>
        <v>10.782232</v>
      </c>
      <c r="D301" s="25">
        <v>-72</v>
      </c>
      <c r="E301" s="25">
        <v>-3.52</v>
      </c>
      <c r="F301" s="25">
        <v>16326.08</v>
      </c>
      <c r="H301" s="25">
        <v>4.84</v>
      </c>
      <c r="I301" s="25">
        <v>216.8</v>
      </c>
      <c r="J301" s="25">
        <v>113.9</v>
      </c>
      <c r="L301" s="25">
        <v>138</v>
      </c>
      <c r="M301" s="25">
        <v>213</v>
      </c>
      <c r="N301" s="25">
        <v>409</v>
      </c>
      <c r="Q301" s="25">
        <f t="shared" si="48"/>
        <v>36120</v>
      </c>
      <c r="R301" s="25">
        <f t="shared" si="49"/>
        <v>10.782232</v>
      </c>
      <c r="T301" s="25">
        <f t="shared" si="50"/>
        <v>-4.3097167968750003E-2</v>
      </c>
      <c r="U301" s="25">
        <f t="shared" si="51"/>
        <v>-2.10697265625E-3</v>
      </c>
      <c r="V301" s="25">
        <f t="shared" si="52"/>
        <v>9.7723307226562497</v>
      </c>
      <c r="X301" s="25">
        <f t="shared" si="53"/>
        <v>3.6946564885496185E-2</v>
      </c>
      <c r="Y301" s="25">
        <f t="shared" si="54"/>
        <v>1.6549618320610688</v>
      </c>
      <c r="Z301" s="25">
        <f t="shared" si="55"/>
        <v>0.86946564885496191</v>
      </c>
      <c r="AB301" s="25">
        <f t="shared" si="56"/>
        <v>20.7</v>
      </c>
      <c r="AC301" s="25">
        <f t="shared" si="57"/>
        <v>31.95</v>
      </c>
      <c r="AD301" s="25">
        <f t="shared" si="58"/>
        <v>61.349999999999994</v>
      </c>
    </row>
    <row r="302" spans="1:30" x14ac:dyDescent="0.25">
      <c r="A302" s="25">
        <v>36048</v>
      </c>
      <c r="B302" s="25">
        <f t="shared" si="59"/>
        <v>10.818352000000001</v>
      </c>
      <c r="D302" s="25">
        <v>-192</v>
      </c>
      <c r="E302" s="25">
        <v>36.479999999999997</v>
      </c>
      <c r="F302" s="25">
        <v>16326.08</v>
      </c>
      <c r="H302" s="25">
        <v>-217.16</v>
      </c>
      <c r="I302" s="25">
        <v>-230.2</v>
      </c>
      <c r="J302" s="25">
        <v>188.9</v>
      </c>
      <c r="L302" s="25">
        <v>137</v>
      </c>
      <c r="M302" s="25">
        <v>205</v>
      </c>
      <c r="N302" s="25">
        <v>422</v>
      </c>
      <c r="Q302" s="25">
        <f t="shared" si="48"/>
        <v>36048</v>
      </c>
      <c r="R302" s="25">
        <f t="shared" si="49"/>
        <v>10.818352000000001</v>
      </c>
      <c r="T302" s="25">
        <f t="shared" si="50"/>
        <v>-0.11492578125</v>
      </c>
      <c r="U302" s="25">
        <f t="shared" si="51"/>
        <v>2.1835898437499997E-2</v>
      </c>
      <c r="V302" s="25">
        <f t="shared" si="52"/>
        <v>9.7723307226562497</v>
      </c>
      <c r="X302" s="25">
        <f t="shared" si="53"/>
        <v>-1.6577099236641222</v>
      </c>
      <c r="Y302" s="25">
        <f t="shared" si="54"/>
        <v>-1.7572519083969464</v>
      </c>
      <c r="Z302" s="25">
        <f t="shared" si="55"/>
        <v>1.4419847328244275</v>
      </c>
      <c r="AB302" s="25">
        <f t="shared" si="56"/>
        <v>20.55</v>
      </c>
      <c r="AC302" s="25">
        <f t="shared" si="57"/>
        <v>30.75</v>
      </c>
      <c r="AD302" s="25">
        <f t="shared" si="58"/>
        <v>63.3</v>
      </c>
    </row>
    <row r="303" spans="1:30" x14ac:dyDescent="0.25">
      <c r="A303" s="25">
        <v>36264</v>
      </c>
      <c r="B303" s="25">
        <f t="shared" si="59"/>
        <v>10.8544</v>
      </c>
      <c r="D303" s="25">
        <v>40</v>
      </c>
      <c r="E303" s="25">
        <v>-83.52</v>
      </c>
      <c r="F303" s="25">
        <v>16438.080000000002</v>
      </c>
      <c r="H303" s="25">
        <v>-88.16</v>
      </c>
      <c r="I303" s="25">
        <v>145.80000000000001</v>
      </c>
      <c r="J303" s="25">
        <v>-170.1</v>
      </c>
      <c r="L303" s="25">
        <v>134</v>
      </c>
      <c r="M303" s="25">
        <v>207</v>
      </c>
      <c r="N303" s="25">
        <v>418</v>
      </c>
      <c r="Q303" s="25">
        <f t="shared" si="48"/>
        <v>36264</v>
      </c>
      <c r="R303" s="25">
        <f t="shared" si="49"/>
        <v>10.8544</v>
      </c>
      <c r="T303" s="25">
        <f t="shared" si="50"/>
        <v>2.3942871093750002E-2</v>
      </c>
      <c r="U303" s="25">
        <f t="shared" si="51"/>
        <v>-4.9992714843750001E-2</v>
      </c>
      <c r="V303" s="25">
        <f t="shared" si="52"/>
        <v>9.8393707617187509</v>
      </c>
      <c r="X303" s="25">
        <f t="shared" si="53"/>
        <v>-0.67297709923664117</v>
      </c>
      <c r="Y303" s="25">
        <f t="shared" si="54"/>
        <v>1.1129770992366412</v>
      </c>
      <c r="Z303" s="25">
        <f t="shared" si="55"/>
        <v>-1.2984732824427481</v>
      </c>
      <c r="AB303" s="25">
        <f t="shared" si="56"/>
        <v>20.099999999999998</v>
      </c>
      <c r="AC303" s="25">
        <f t="shared" si="57"/>
        <v>31.049999999999997</v>
      </c>
      <c r="AD303" s="25">
        <f t="shared" si="58"/>
        <v>62.699999999999996</v>
      </c>
    </row>
    <row r="304" spans="1:30" x14ac:dyDescent="0.25">
      <c r="A304" s="25">
        <v>36168</v>
      </c>
      <c r="B304" s="25">
        <f t="shared" si="59"/>
        <v>10.890663999999999</v>
      </c>
      <c r="D304" s="25">
        <v>168</v>
      </c>
      <c r="E304" s="25">
        <v>-59.52</v>
      </c>
      <c r="F304" s="25">
        <v>16374.08</v>
      </c>
      <c r="H304" s="25">
        <v>-214.16</v>
      </c>
      <c r="I304" s="25">
        <v>74.8</v>
      </c>
      <c r="J304" s="25">
        <v>-85.1</v>
      </c>
      <c r="L304" s="25">
        <v>135</v>
      </c>
      <c r="M304" s="25">
        <v>211</v>
      </c>
      <c r="N304" s="25">
        <v>409</v>
      </c>
      <c r="Q304" s="25">
        <f t="shared" si="48"/>
        <v>36168</v>
      </c>
      <c r="R304" s="25">
        <f t="shared" si="49"/>
        <v>10.890663999999999</v>
      </c>
      <c r="T304" s="25">
        <f t="shared" si="50"/>
        <v>0.10056005859375</v>
      </c>
      <c r="U304" s="25">
        <f t="shared" si="51"/>
        <v>-3.5626992187500005E-2</v>
      </c>
      <c r="V304" s="25">
        <f t="shared" si="52"/>
        <v>9.80106216796875</v>
      </c>
      <c r="X304" s="25">
        <f t="shared" si="53"/>
        <v>-1.6348091603053434</v>
      </c>
      <c r="Y304" s="25">
        <f t="shared" si="54"/>
        <v>0.57099236641221374</v>
      </c>
      <c r="Z304" s="25">
        <f t="shared" si="55"/>
        <v>-0.64961832061068703</v>
      </c>
      <c r="AB304" s="25">
        <f t="shared" si="56"/>
        <v>20.25</v>
      </c>
      <c r="AC304" s="25">
        <f t="shared" si="57"/>
        <v>31.65</v>
      </c>
      <c r="AD304" s="25">
        <f t="shared" si="58"/>
        <v>61.349999999999994</v>
      </c>
    </row>
    <row r="305" spans="1:30" x14ac:dyDescent="0.25">
      <c r="A305" s="25">
        <v>36176</v>
      </c>
      <c r="B305" s="25">
        <f t="shared" si="59"/>
        <v>10.926831999999999</v>
      </c>
      <c r="D305" s="25">
        <v>-144</v>
      </c>
      <c r="E305" s="25">
        <v>-35.520000000000003</v>
      </c>
      <c r="F305" s="25">
        <v>16286.08</v>
      </c>
      <c r="H305" s="25">
        <v>-37.159999999999997</v>
      </c>
      <c r="I305" s="25">
        <v>296.8</v>
      </c>
      <c r="J305" s="25">
        <v>-532.1</v>
      </c>
      <c r="L305" s="25">
        <v>134</v>
      </c>
      <c r="M305" s="25">
        <v>210</v>
      </c>
      <c r="N305" s="25">
        <v>408</v>
      </c>
      <c r="Q305" s="25">
        <f t="shared" si="48"/>
        <v>36176</v>
      </c>
      <c r="R305" s="25">
        <f t="shared" si="49"/>
        <v>10.926831999999999</v>
      </c>
      <c r="T305" s="25">
        <f t="shared" si="50"/>
        <v>-8.6194335937500005E-2</v>
      </c>
      <c r="U305" s="25">
        <f t="shared" si="51"/>
        <v>-2.1261269531250002E-2</v>
      </c>
      <c r="V305" s="25">
        <f t="shared" si="52"/>
        <v>9.7483878515624998</v>
      </c>
      <c r="X305" s="25">
        <f t="shared" si="53"/>
        <v>-0.28366412213740455</v>
      </c>
      <c r="Y305" s="25">
        <f t="shared" si="54"/>
        <v>2.2656488549618321</v>
      </c>
      <c r="Z305" s="25">
        <f t="shared" si="55"/>
        <v>-4.0618320610687029</v>
      </c>
      <c r="AB305" s="25">
        <f t="shared" si="56"/>
        <v>20.099999999999998</v>
      </c>
      <c r="AC305" s="25">
        <f t="shared" si="57"/>
        <v>31.5</v>
      </c>
      <c r="AD305" s="25">
        <f t="shared" si="58"/>
        <v>61.199999999999996</v>
      </c>
    </row>
    <row r="306" spans="1:30" x14ac:dyDescent="0.25">
      <c r="A306" s="25">
        <v>36232</v>
      </c>
      <c r="B306" s="25">
        <f t="shared" si="59"/>
        <v>10.963007999999999</v>
      </c>
      <c r="D306" s="25">
        <v>128</v>
      </c>
      <c r="E306" s="25">
        <v>92.48</v>
      </c>
      <c r="F306" s="25">
        <v>16374.08</v>
      </c>
      <c r="H306" s="25">
        <v>-5.16</v>
      </c>
      <c r="I306" s="25">
        <v>-107.2</v>
      </c>
      <c r="J306" s="25">
        <v>100.9</v>
      </c>
      <c r="L306" s="25">
        <v>134</v>
      </c>
      <c r="M306" s="25">
        <v>220</v>
      </c>
      <c r="N306" s="25">
        <v>408</v>
      </c>
      <c r="Q306" s="25">
        <f t="shared" si="48"/>
        <v>36232</v>
      </c>
      <c r="R306" s="25">
        <f t="shared" si="49"/>
        <v>10.963007999999999</v>
      </c>
      <c r="T306" s="25">
        <f t="shared" si="50"/>
        <v>7.6617187500000003E-2</v>
      </c>
      <c r="U306" s="25">
        <f t="shared" si="51"/>
        <v>5.5355917968750001E-2</v>
      </c>
      <c r="V306" s="25">
        <f t="shared" si="52"/>
        <v>9.80106216796875</v>
      </c>
      <c r="X306" s="25">
        <f t="shared" si="53"/>
        <v>-3.9389312977099238E-2</v>
      </c>
      <c r="Y306" s="25">
        <f t="shared" si="54"/>
        <v>-0.81832061068702289</v>
      </c>
      <c r="Z306" s="25">
        <f t="shared" si="55"/>
        <v>0.77022900763358781</v>
      </c>
      <c r="AB306" s="25">
        <f t="shared" si="56"/>
        <v>20.099999999999998</v>
      </c>
      <c r="AC306" s="25">
        <f t="shared" si="57"/>
        <v>33</v>
      </c>
      <c r="AD306" s="25">
        <f t="shared" si="58"/>
        <v>61.199999999999996</v>
      </c>
    </row>
    <row r="307" spans="1:30" x14ac:dyDescent="0.25">
      <c r="A307" s="25">
        <v>36152</v>
      </c>
      <c r="B307" s="25">
        <f t="shared" si="59"/>
        <v>10.999239999999999</v>
      </c>
      <c r="D307" s="25">
        <v>-160</v>
      </c>
      <c r="E307" s="25">
        <v>-435.52</v>
      </c>
      <c r="F307" s="25">
        <v>16446.080000000002</v>
      </c>
      <c r="H307" s="25">
        <v>-4.16</v>
      </c>
      <c r="I307" s="25">
        <v>-87.2</v>
      </c>
      <c r="J307" s="25">
        <v>100.9</v>
      </c>
      <c r="L307" s="25">
        <v>135</v>
      </c>
      <c r="M307" s="25">
        <v>203</v>
      </c>
      <c r="N307" s="25">
        <v>419</v>
      </c>
      <c r="Q307" s="25">
        <f t="shared" si="48"/>
        <v>36152</v>
      </c>
      <c r="R307" s="25">
        <f t="shared" si="49"/>
        <v>10.999239999999999</v>
      </c>
      <c r="T307" s="25">
        <f t="shared" si="50"/>
        <v>-9.5771484375000007E-2</v>
      </c>
      <c r="U307" s="25">
        <f t="shared" si="51"/>
        <v>-0.26068998046875003</v>
      </c>
      <c r="V307" s="25">
        <f t="shared" si="52"/>
        <v>9.8441593359375013</v>
      </c>
      <c r="X307" s="25">
        <f t="shared" si="53"/>
        <v>-3.1755725190839697E-2</v>
      </c>
      <c r="Y307" s="25">
        <f t="shared" si="54"/>
        <v>-0.66564885496183213</v>
      </c>
      <c r="Z307" s="25">
        <f t="shared" si="55"/>
        <v>0.77022900763358781</v>
      </c>
      <c r="AB307" s="25">
        <f t="shared" si="56"/>
        <v>20.25</v>
      </c>
      <c r="AC307" s="25">
        <f t="shared" si="57"/>
        <v>30.45</v>
      </c>
      <c r="AD307" s="25">
        <f t="shared" si="58"/>
        <v>62.849999999999994</v>
      </c>
    </row>
    <row r="308" spans="1:30" x14ac:dyDescent="0.25">
      <c r="A308" s="25">
        <v>36180</v>
      </c>
      <c r="B308" s="25">
        <f t="shared" si="59"/>
        <v>11.035391999999998</v>
      </c>
      <c r="D308" s="25">
        <v>88</v>
      </c>
      <c r="E308" s="25">
        <v>-27.52</v>
      </c>
      <c r="F308" s="25">
        <v>16366.08</v>
      </c>
      <c r="H308" s="25">
        <v>-102.16</v>
      </c>
      <c r="I308" s="25">
        <v>248.8</v>
      </c>
      <c r="J308" s="25">
        <v>-424.1</v>
      </c>
      <c r="L308" s="25">
        <v>135</v>
      </c>
      <c r="M308" s="25">
        <v>203</v>
      </c>
      <c r="N308" s="25">
        <v>409</v>
      </c>
      <c r="Q308" s="25">
        <f t="shared" si="48"/>
        <v>36180</v>
      </c>
      <c r="R308" s="25">
        <f t="shared" si="49"/>
        <v>11.035391999999998</v>
      </c>
      <c r="T308" s="25">
        <f t="shared" si="50"/>
        <v>5.2674316406250005E-2</v>
      </c>
      <c r="U308" s="25">
        <f t="shared" si="51"/>
        <v>-1.6472695312500001E-2</v>
      </c>
      <c r="V308" s="25">
        <f t="shared" si="52"/>
        <v>9.7962735937499996</v>
      </c>
      <c r="X308" s="25">
        <f t="shared" si="53"/>
        <v>-0.77984732824427483</v>
      </c>
      <c r="Y308" s="25">
        <f t="shared" si="54"/>
        <v>1.8992366412213741</v>
      </c>
      <c r="Z308" s="25">
        <f t="shared" si="55"/>
        <v>-3.2374045801526719</v>
      </c>
      <c r="AB308" s="25">
        <f t="shared" si="56"/>
        <v>20.25</v>
      </c>
      <c r="AC308" s="25">
        <f t="shared" si="57"/>
        <v>30.45</v>
      </c>
      <c r="AD308" s="25">
        <f t="shared" si="58"/>
        <v>61.349999999999994</v>
      </c>
    </row>
    <row r="309" spans="1:30" x14ac:dyDescent="0.25">
      <c r="A309" s="25">
        <v>36212</v>
      </c>
      <c r="B309" s="25">
        <f t="shared" si="59"/>
        <v>11.071571999999998</v>
      </c>
      <c r="D309" s="25">
        <v>-8</v>
      </c>
      <c r="E309" s="25">
        <v>-59.52</v>
      </c>
      <c r="F309" s="25">
        <v>16166.08</v>
      </c>
      <c r="H309" s="25">
        <v>-46.16</v>
      </c>
      <c r="I309" s="25">
        <v>609.79999999999995</v>
      </c>
      <c r="J309" s="25">
        <v>-159.1</v>
      </c>
      <c r="L309" s="25">
        <v>132</v>
      </c>
      <c r="M309" s="25">
        <v>212</v>
      </c>
      <c r="N309" s="25">
        <v>408</v>
      </c>
      <c r="Q309" s="25">
        <f t="shared" si="48"/>
        <v>36212</v>
      </c>
      <c r="R309" s="25">
        <f t="shared" si="49"/>
        <v>11.071571999999998</v>
      </c>
      <c r="T309" s="25">
        <f t="shared" si="50"/>
        <v>-4.7885742187500002E-3</v>
      </c>
      <c r="U309" s="25">
        <f t="shared" si="51"/>
        <v>-3.5626992187500005E-2</v>
      </c>
      <c r="V309" s="25">
        <f t="shared" si="52"/>
        <v>9.67655923828125</v>
      </c>
      <c r="X309" s="25">
        <f t="shared" si="53"/>
        <v>-0.35236641221374043</v>
      </c>
      <c r="Y309" s="25">
        <f t="shared" si="54"/>
        <v>4.6549618320610682</v>
      </c>
      <c r="Z309" s="25">
        <f t="shared" si="55"/>
        <v>-1.2145038167938931</v>
      </c>
      <c r="AB309" s="25">
        <f t="shared" si="56"/>
        <v>19.8</v>
      </c>
      <c r="AC309" s="25">
        <f t="shared" si="57"/>
        <v>31.799999999999997</v>
      </c>
      <c r="AD309" s="25">
        <f t="shared" si="58"/>
        <v>61.199999999999996</v>
      </c>
    </row>
    <row r="310" spans="1:30" x14ac:dyDescent="0.25">
      <c r="A310" s="25">
        <v>36136</v>
      </c>
      <c r="B310" s="25">
        <f t="shared" si="59"/>
        <v>11.107783999999999</v>
      </c>
      <c r="D310" s="25">
        <v>-120</v>
      </c>
      <c r="E310" s="25">
        <v>-51.52</v>
      </c>
      <c r="F310" s="25">
        <v>16366.08</v>
      </c>
      <c r="H310" s="25">
        <v>-146.16</v>
      </c>
      <c r="I310" s="25">
        <v>221.8</v>
      </c>
      <c r="J310" s="25">
        <v>-171.1</v>
      </c>
      <c r="L310" s="25">
        <v>131</v>
      </c>
      <c r="M310" s="25">
        <v>208</v>
      </c>
      <c r="N310" s="25">
        <v>414</v>
      </c>
      <c r="Q310" s="25">
        <f t="shared" si="48"/>
        <v>36136</v>
      </c>
      <c r="R310" s="25">
        <f t="shared" si="49"/>
        <v>11.107783999999999</v>
      </c>
      <c r="T310" s="25">
        <f t="shared" si="50"/>
        <v>-7.1828613281250009E-2</v>
      </c>
      <c r="U310" s="25">
        <f t="shared" si="51"/>
        <v>-3.0838417968750004E-2</v>
      </c>
      <c r="V310" s="25">
        <f t="shared" si="52"/>
        <v>9.7962735937499996</v>
      </c>
      <c r="X310" s="25">
        <f t="shared" si="53"/>
        <v>-1.1157251908396946</v>
      </c>
      <c r="Y310" s="25">
        <f t="shared" si="54"/>
        <v>1.6931297709923665</v>
      </c>
      <c r="Z310" s="25">
        <f t="shared" si="55"/>
        <v>-1.3061068702290075</v>
      </c>
      <c r="AB310" s="25">
        <f t="shared" si="56"/>
        <v>19.649999999999999</v>
      </c>
      <c r="AC310" s="25">
        <f t="shared" si="57"/>
        <v>31.2</v>
      </c>
      <c r="AD310" s="25">
        <f t="shared" si="58"/>
        <v>62.099999999999994</v>
      </c>
    </row>
    <row r="311" spans="1:30" x14ac:dyDescent="0.25">
      <c r="A311" s="25">
        <v>36272</v>
      </c>
      <c r="B311" s="25">
        <f t="shared" si="59"/>
        <v>11.14392</v>
      </c>
      <c r="D311" s="25">
        <v>168</v>
      </c>
      <c r="E311" s="25">
        <v>188.48</v>
      </c>
      <c r="F311" s="25">
        <v>16478.080000000002</v>
      </c>
      <c r="H311" s="25">
        <v>75.84</v>
      </c>
      <c r="I311" s="25">
        <v>94.8</v>
      </c>
      <c r="J311" s="25">
        <v>-395.1</v>
      </c>
      <c r="L311" s="25">
        <v>134</v>
      </c>
      <c r="M311" s="25">
        <v>200</v>
      </c>
      <c r="N311" s="25">
        <v>413</v>
      </c>
      <c r="Q311" s="25">
        <f t="shared" si="48"/>
        <v>36272</v>
      </c>
      <c r="R311" s="25">
        <f t="shared" si="49"/>
        <v>11.14392</v>
      </c>
      <c r="T311" s="25">
        <f t="shared" si="50"/>
        <v>0.10056005859375</v>
      </c>
      <c r="U311" s="25">
        <f t="shared" si="51"/>
        <v>0.11281880859375</v>
      </c>
      <c r="V311" s="25">
        <f t="shared" si="52"/>
        <v>9.8633136328125008</v>
      </c>
      <c r="X311" s="25">
        <f t="shared" si="53"/>
        <v>0.57893129770992369</v>
      </c>
      <c r="Y311" s="25">
        <f t="shared" si="54"/>
        <v>0.72366412213740461</v>
      </c>
      <c r="Z311" s="25">
        <f t="shared" si="55"/>
        <v>-3.0160305343511453</v>
      </c>
      <c r="AB311" s="25">
        <f t="shared" si="56"/>
        <v>20.099999999999998</v>
      </c>
      <c r="AC311" s="25">
        <f t="shared" si="57"/>
        <v>30</v>
      </c>
      <c r="AD311" s="25">
        <f t="shared" si="58"/>
        <v>61.949999999999996</v>
      </c>
    </row>
    <row r="312" spans="1:30" x14ac:dyDescent="0.25">
      <c r="A312" s="25">
        <v>36208</v>
      </c>
      <c r="B312" s="25">
        <f t="shared" si="59"/>
        <v>11.180192</v>
      </c>
      <c r="D312" s="25">
        <v>80</v>
      </c>
      <c r="E312" s="25">
        <v>-131.52000000000001</v>
      </c>
      <c r="F312" s="25">
        <v>16334.08</v>
      </c>
      <c r="H312" s="25">
        <v>-91.16</v>
      </c>
      <c r="I312" s="25">
        <v>-162.19999999999999</v>
      </c>
      <c r="J312" s="25">
        <v>153.9</v>
      </c>
      <c r="L312" s="25">
        <v>132</v>
      </c>
      <c r="M312" s="25">
        <v>210</v>
      </c>
      <c r="N312" s="25">
        <v>415</v>
      </c>
      <c r="Q312" s="25">
        <f t="shared" si="48"/>
        <v>36208</v>
      </c>
      <c r="R312" s="25">
        <f t="shared" si="49"/>
        <v>11.180192</v>
      </c>
      <c r="T312" s="25">
        <f t="shared" si="50"/>
        <v>4.7885742187500004E-2</v>
      </c>
      <c r="U312" s="25">
        <f t="shared" si="51"/>
        <v>-7.8724160156250014E-2</v>
      </c>
      <c r="V312" s="25">
        <f t="shared" si="52"/>
        <v>9.777119296875</v>
      </c>
      <c r="X312" s="25">
        <f t="shared" si="53"/>
        <v>-0.69587786259541984</v>
      </c>
      <c r="Y312" s="25">
        <f t="shared" si="54"/>
        <v>-1.2381679389312976</v>
      </c>
      <c r="Z312" s="25">
        <f t="shared" si="55"/>
        <v>1.1748091603053437</v>
      </c>
      <c r="AB312" s="25">
        <f t="shared" si="56"/>
        <v>19.8</v>
      </c>
      <c r="AC312" s="25">
        <f t="shared" si="57"/>
        <v>31.5</v>
      </c>
      <c r="AD312" s="25">
        <f t="shared" si="58"/>
        <v>62.25</v>
      </c>
    </row>
    <row r="313" spans="1:30" x14ac:dyDescent="0.25">
      <c r="A313" s="25">
        <v>36220</v>
      </c>
      <c r="B313" s="25">
        <f t="shared" si="59"/>
        <v>11.2164</v>
      </c>
      <c r="D313" s="25">
        <v>-72</v>
      </c>
      <c r="E313" s="25">
        <v>-115.52</v>
      </c>
      <c r="F313" s="25">
        <v>16526.080000000002</v>
      </c>
      <c r="H313" s="25">
        <v>269.83999999999997</v>
      </c>
      <c r="I313" s="25">
        <v>12.8</v>
      </c>
      <c r="J313" s="25">
        <v>290.89999999999998</v>
      </c>
      <c r="L313" s="25">
        <v>137</v>
      </c>
      <c r="M313" s="25">
        <v>207</v>
      </c>
      <c r="N313" s="25">
        <v>413</v>
      </c>
      <c r="Q313" s="25">
        <f t="shared" si="48"/>
        <v>36220</v>
      </c>
      <c r="R313" s="25">
        <f t="shared" si="49"/>
        <v>11.2164</v>
      </c>
      <c r="T313" s="25">
        <f t="shared" si="50"/>
        <v>-4.3097167968750003E-2</v>
      </c>
      <c r="U313" s="25">
        <f t="shared" si="51"/>
        <v>-6.9147011718749998E-2</v>
      </c>
      <c r="V313" s="25">
        <f t="shared" si="52"/>
        <v>9.8920450781250011</v>
      </c>
      <c r="X313" s="25">
        <f t="shared" si="53"/>
        <v>2.0598473282442744</v>
      </c>
      <c r="Y313" s="25">
        <f t="shared" si="54"/>
        <v>9.7709923664122136E-2</v>
      </c>
      <c r="Z313" s="25">
        <f t="shared" si="55"/>
        <v>2.2206106870229005</v>
      </c>
      <c r="AB313" s="25">
        <f t="shared" si="56"/>
        <v>20.55</v>
      </c>
      <c r="AC313" s="25">
        <f t="shared" si="57"/>
        <v>31.049999999999997</v>
      </c>
      <c r="AD313" s="25">
        <f t="shared" si="58"/>
        <v>61.949999999999996</v>
      </c>
    </row>
    <row r="314" spans="1:30" x14ac:dyDescent="0.25">
      <c r="A314" s="25">
        <v>36220</v>
      </c>
      <c r="B314" s="25">
        <f t="shared" si="59"/>
        <v>11.25262</v>
      </c>
      <c r="D314" s="25">
        <v>-8</v>
      </c>
      <c r="E314" s="25">
        <v>-59.52</v>
      </c>
      <c r="F314" s="25">
        <v>16318.08</v>
      </c>
      <c r="H314" s="25">
        <v>-262.16000000000003</v>
      </c>
      <c r="I314" s="25">
        <v>313.8</v>
      </c>
      <c r="J314" s="25">
        <v>199.9</v>
      </c>
      <c r="L314" s="25">
        <v>128</v>
      </c>
      <c r="M314" s="25">
        <v>213</v>
      </c>
      <c r="N314" s="25">
        <v>409</v>
      </c>
      <c r="Q314" s="25">
        <f t="shared" si="48"/>
        <v>36220</v>
      </c>
      <c r="R314" s="25">
        <f t="shared" si="49"/>
        <v>11.25262</v>
      </c>
      <c r="T314" s="25">
        <f t="shared" si="50"/>
        <v>-4.7885742187500002E-3</v>
      </c>
      <c r="U314" s="25">
        <f t="shared" si="51"/>
        <v>-3.5626992187500005E-2</v>
      </c>
      <c r="V314" s="25">
        <f t="shared" si="52"/>
        <v>9.7675421484375011</v>
      </c>
      <c r="X314" s="25">
        <f t="shared" si="53"/>
        <v>-2.0012213740458016</v>
      </c>
      <c r="Y314" s="25">
        <f t="shared" si="54"/>
        <v>2.3954198473282444</v>
      </c>
      <c r="Z314" s="25">
        <f t="shared" si="55"/>
        <v>1.5259541984732825</v>
      </c>
      <c r="AB314" s="25">
        <f t="shared" si="56"/>
        <v>19.2</v>
      </c>
      <c r="AC314" s="25">
        <f t="shared" si="57"/>
        <v>31.95</v>
      </c>
      <c r="AD314" s="25">
        <f t="shared" si="58"/>
        <v>61.349999999999994</v>
      </c>
    </row>
    <row r="315" spans="1:30" x14ac:dyDescent="0.25">
      <c r="A315" s="25">
        <v>36180</v>
      </c>
      <c r="B315" s="25">
        <f t="shared" si="59"/>
        <v>11.28884</v>
      </c>
      <c r="D315" s="25">
        <v>-96</v>
      </c>
      <c r="E315" s="25">
        <v>-235.52</v>
      </c>
      <c r="F315" s="25">
        <v>16302.08</v>
      </c>
      <c r="H315" s="25">
        <v>-219.16</v>
      </c>
      <c r="I315" s="25">
        <v>232.8</v>
      </c>
      <c r="J315" s="25">
        <v>-453.1</v>
      </c>
      <c r="L315" s="25">
        <v>131</v>
      </c>
      <c r="M315" s="25">
        <v>203</v>
      </c>
      <c r="N315" s="25">
        <v>416</v>
      </c>
      <c r="Q315" s="25">
        <f t="shared" si="48"/>
        <v>36180</v>
      </c>
      <c r="R315" s="25">
        <f t="shared" si="49"/>
        <v>11.28884</v>
      </c>
      <c r="T315" s="25">
        <f t="shared" si="50"/>
        <v>-5.7462890624999999E-2</v>
      </c>
      <c r="U315" s="25">
        <f t="shared" si="51"/>
        <v>-0.14097562500000002</v>
      </c>
      <c r="V315" s="25">
        <f t="shared" si="52"/>
        <v>9.7579650000000004</v>
      </c>
      <c r="X315" s="25">
        <f t="shared" si="53"/>
        <v>-1.6729770992366413</v>
      </c>
      <c r="Y315" s="25">
        <f t="shared" si="54"/>
        <v>1.7770992366412215</v>
      </c>
      <c r="Z315" s="25">
        <f t="shared" si="55"/>
        <v>-3.4587786259541988</v>
      </c>
      <c r="AB315" s="25">
        <f t="shared" si="56"/>
        <v>19.649999999999999</v>
      </c>
      <c r="AC315" s="25">
        <f t="shared" si="57"/>
        <v>30.45</v>
      </c>
      <c r="AD315" s="25">
        <f t="shared" si="58"/>
        <v>62.4</v>
      </c>
    </row>
    <row r="316" spans="1:30" x14ac:dyDescent="0.25">
      <c r="A316" s="25">
        <v>36284</v>
      </c>
      <c r="B316" s="25">
        <f t="shared" si="59"/>
        <v>11.32502</v>
      </c>
      <c r="D316" s="25">
        <v>-80</v>
      </c>
      <c r="E316" s="25">
        <v>-99.52</v>
      </c>
      <c r="F316" s="25">
        <v>16350.08</v>
      </c>
      <c r="H316" s="25">
        <v>-142.16</v>
      </c>
      <c r="I316" s="25">
        <v>33.799999999999997</v>
      </c>
      <c r="J316" s="25">
        <v>-63.1</v>
      </c>
      <c r="L316" s="25">
        <v>135</v>
      </c>
      <c r="M316" s="25">
        <v>206</v>
      </c>
      <c r="N316" s="25">
        <v>414</v>
      </c>
      <c r="Q316" s="25">
        <f t="shared" si="48"/>
        <v>36284</v>
      </c>
      <c r="R316" s="25">
        <f t="shared" si="49"/>
        <v>11.32502</v>
      </c>
      <c r="T316" s="25">
        <f t="shared" si="50"/>
        <v>-4.7885742187500004E-2</v>
      </c>
      <c r="U316" s="25">
        <f t="shared" si="51"/>
        <v>-5.9569863281250003E-2</v>
      </c>
      <c r="V316" s="25">
        <f t="shared" si="52"/>
        <v>9.7866964453125007</v>
      </c>
      <c r="X316" s="25">
        <f t="shared" si="53"/>
        <v>-1.0851908396946566</v>
      </c>
      <c r="Y316" s="25">
        <f t="shared" si="54"/>
        <v>0.25801526717557249</v>
      </c>
      <c r="Z316" s="25">
        <f t="shared" si="55"/>
        <v>-0.4816793893129771</v>
      </c>
      <c r="AB316" s="25">
        <f t="shared" si="56"/>
        <v>20.25</v>
      </c>
      <c r="AC316" s="25">
        <f t="shared" si="57"/>
        <v>30.9</v>
      </c>
      <c r="AD316" s="25">
        <f t="shared" si="58"/>
        <v>62.099999999999994</v>
      </c>
    </row>
    <row r="317" spans="1:30" x14ac:dyDescent="0.25">
      <c r="A317" s="25">
        <v>36132</v>
      </c>
      <c r="B317" s="25">
        <f t="shared" si="59"/>
        <v>11.361304000000001</v>
      </c>
      <c r="D317" s="25">
        <v>-24</v>
      </c>
      <c r="E317" s="25">
        <v>-3.52</v>
      </c>
      <c r="F317" s="25">
        <v>16278.08</v>
      </c>
      <c r="H317" s="25">
        <v>-19.16</v>
      </c>
      <c r="I317" s="25">
        <v>-118.2</v>
      </c>
      <c r="J317" s="25">
        <v>-176.1</v>
      </c>
      <c r="L317" s="25">
        <v>138</v>
      </c>
      <c r="M317" s="25">
        <v>201</v>
      </c>
      <c r="N317" s="25">
        <v>416</v>
      </c>
      <c r="Q317" s="25">
        <f t="shared" si="48"/>
        <v>36132</v>
      </c>
      <c r="R317" s="25">
        <f t="shared" si="49"/>
        <v>11.361304000000001</v>
      </c>
      <c r="T317" s="25">
        <f t="shared" si="50"/>
        <v>-1.436572265625E-2</v>
      </c>
      <c r="U317" s="25">
        <f t="shared" si="51"/>
        <v>-2.10697265625E-3</v>
      </c>
      <c r="V317" s="25">
        <f t="shared" si="52"/>
        <v>9.7435992773437512</v>
      </c>
      <c r="X317" s="25">
        <f t="shared" si="53"/>
        <v>-0.14625954198473282</v>
      </c>
      <c r="Y317" s="25">
        <f t="shared" si="54"/>
        <v>-0.90229007633587788</v>
      </c>
      <c r="Z317" s="25">
        <f t="shared" si="55"/>
        <v>-1.3442748091603054</v>
      </c>
      <c r="AB317" s="25">
        <f t="shared" si="56"/>
        <v>20.7</v>
      </c>
      <c r="AC317" s="25">
        <f t="shared" si="57"/>
        <v>30.15</v>
      </c>
      <c r="AD317" s="25">
        <f t="shared" si="58"/>
        <v>62.4</v>
      </c>
    </row>
    <row r="318" spans="1:30" x14ac:dyDescent="0.25">
      <c r="A318" s="25">
        <v>36136</v>
      </c>
      <c r="B318" s="25">
        <f t="shared" si="59"/>
        <v>11.397436000000001</v>
      </c>
      <c r="D318" s="25">
        <v>320</v>
      </c>
      <c r="E318" s="25">
        <v>84.48</v>
      </c>
      <c r="F318" s="25">
        <v>16374.08</v>
      </c>
      <c r="H318" s="25">
        <v>38.840000000000003</v>
      </c>
      <c r="I318" s="25">
        <v>230.8</v>
      </c>
      <c r="J318" s="25">
        <v>-28.1</v>
      </c>
      <c r="L318" s="25">
        <v>139</v>
      </c>
      <c r="M318" s="25">
        <v>207</v>
      </c>
      <c r="N318" s="25">
        <v>422</v>
      </c>
      <c r="Q318" s="25">
        <f t="shared" si="48"/>
        <v>36136</v>
      </c>
      <c r="R318" s="25">
        <f t="shared" si="49"/>
        <v>11.397436000000001</v>
      </c>
      <c r="T318" s="25">
        <f t="shared" si="50"/>
        <v>0.19154296875000001</v>
      </c>
      <c r="U318" s="25">
        <f t="shared" si="51"/>
        <v>5.0567343750000007E-2</v>
      </c>
      <c r="V318" s="25">
        <f t="shared" si="52"/>
        <v>9.80106216796875</v>
      </c>
      <c r="X318" s="25">
        <f t="shared" si="53"/>
        <v>0.29648854961832066</v>
      </c>
      <c r="Y318" s="25">
        <f t="shared" si="54"/>
        <v>1.7618320610687024</v>
      </c>
      <c r="Z318" s="25">
        <f t="shared" si="55"/>
        <v>-0.21450381679389313</v>
      </c>
      <c r="AB318" s="25">
        <f t="shared" si="56"/>
        <v>20.849999999999998</v>
      </c>
      <c r="AC318" s="25">
        <f t="shared" si="57"/>
        <v>31.049999999999997</v>
      </c>
      <c r="AD318" s="25">
        <f t="shared" si="58"/>
        <v>63.3</v>
      </c>
    </row>
    <row r="319" spans="1:30" x14ac:dyDescent="0.25">
      <c r="A319" s="25">
        <v>36144</v>
      </c>
      <c r="B319" s="25">
        <f t="shared" si="59"/>
        <v>11.433572000000002</v>
      </c>
      <c r="D319" s="25">
        <v>-112</v>
      </c>
      <c r="E319" s="25">
        <v>4.4800000000000004</v>
      </c>
      <c r="F319" s="25">
        <v>16278.08</v>
      </c>
      <c r="H319" s="25">
        <v>-196.16</v>
      </c>
      <c r="I319" s="25">
        <v>179.8</v>
      </c>
      <c r="J319" s="25">
        <v>224.9</v>
      </c>
      <c r="L319" s="25">
        <v>127</v>
      </c>
      <c r="M319" s="25">
        <v>217</v>
      </c>
      <c r="N319" s="25">
        <v>413</v>
      </c>
      <c r="Q319" s="25">
        <f t="shared" si="48"/>
        <v>36144</v>
      </c>
      <c r="R319" s="25">
        <f t="shared" si="49"/>
        <v>11.433572000000002</v>
      </c>
      <c r="T319" s="25">
        <f t="shared" si="50"/>
        <v>-6.7040039062500001E-2</v>
      </c>
      <c r="U319" s="25">
        <f t="shared" si="51"/>
        <v>2.6816015625000002E-3</v>
      </c>
      <c r="V319" s="25">
        <f t="shared" si="52"/>
        <v>9.7435992773437512</v>
      </c>
      <c r="X319" s="25">
        <f t="shared" si="53"/>
        <v>-1.4974045801526716</v>
      </c>
      <c r="Y319" s="25">
        <f t="shared" si="54"/>
        <v>1.3725190839694656</v>
      </c>
      <c r="Z319" s="25">
        <f t="shared" si="55"/>
        <v>1.716793893129771</v>
      </c>
      <c r="AB319" s="25">
        <f t="shared" si="56"/>
        <v>19.05</v>
      </c>
      <c r="AC319" s="25">
        <f t="shared" si="57"/>
        <v>32.549999999999997</v>
      </c>
      <c r="AD319" s="25">
        <f t="shared" si="58"/>
        <v>61.949999999999996</v>
      </c>
    </row>
    <row r="320" spans="1:30" x14ac:dyDescent="0.25">
      <c r="A320" s="25">
        <v>36208</v>
      </c>
      <c r="B320" s="25">
        <f t="shared" si="59"/>
        <v>11.469716000000002</v>
      </c>
      <c r="D320" s="25">
        <v>96</v>
      </c>
      <c r="E320" s="25">
        <v>52.48</v>
      </c>
      <c r="F320" s="25">
        <v>16406.080000000002</v>
      </c>
      <c r="H320" s="25">
        <v>-449.16</v>
      </c>
      <c r="I320" s="25">
        <v>329.8</v>
      </c>
      <c r="J320" s="25">
        <v>-328.1</v>
      </c>
      <c r="L320" s="25">
        <v>143</v>
      </c>
      <c r="M320" s="25">
        <v>208</v>
      </c>
      <c r="N320" s="25">
        <v>416</v>
      </c>
      <c r="Q320" s="25">
        <f t="shared" si="48"/>
        <v>36208</v>
      </c>
      <c r="R320" s="25">
        <f t="shared" si="49"/>
        <v>11.469716000000002</v>
      </c>
      <c r="T320" s="25">
        <f t="shared" si="50"/>
        <v>5.7462890624999999E-2</v>
      </c>
      <c r="U320" s="25">
        <f t="shared" si="51"/>
        <v>3.1413046874999996E-2</v>
      </c>
      <c r="V320" s="25">
        <f t="shared" si="52"/>
        <v>9.8202164648437513</v>
      </c>
      <c r="X320" s="25">
        <f t="shared" si="53"/>
        <v>-3.4287022900763362</v>
      </c>
      <c r="Y320" s="25">
        <f t="shared" si="54"/>
        <v>2.5175572519083969</v>
      </c>
      <c r="Z320" s="25">
        <f t="shared" si="55"/>
        <v>-2.5045801526717559</v>
      </c>
      <c r="AB320" s="25">
        <f t="shared" si="56"/>
        <v>21.45</v>
      </c>
      <c r="AC320" s="25">
        <f t="shared" si="57"/>
        <v>31.2</v>
      </c>
      <c r="AD320" s="25">
        <f t="shared" si="58"/>
        <v>62.4</v>
      </c>
    </row>
    <row r="321" spans="1:30" x14ac:dyDescent="0.25">
      <c r="A321" s="25">
        <v>36224</v>
      </c>
      <c r="B321" s="25">
        <f t="shared" si="59"/>
        <v>11.505924000000002</v>
      </c>
      <c r="D321" s="25">
        <v>-160</v>
      </c>
      <c r="E321" s="25">
        <v>-115.52</v>
      </c>
      <c r="F321" s="25">
        <v>16422.080000000002</v>
      </c>
      <c r="H321" s="25">
        <v>121.84</v>
      </c>
      <c r="I321" s="25">
        <v>68.8</v>
      </c>
      <c r="J321" s="25">
        <v>266.89999999999998</v>
      </c>
      <c r="L321" s="25">
        <v>129</v>
      </c>
      <c r="M321" s="25">
        <v>205</v>
      </c>
      <c r="N321" s="25">
        <v>418</v>
      </c>
      <c r="Q321" s="25">
        <f t="shared" si="48"/>
        <v>36224</v>
      </c>
      <c r="R321" s="25">
        <f t="shared" si="49"/>
        <v>11.505924000000002</v>
      </c>
      <c r="T321" s="25">
        <f t="shared" si="50"/>
        <v>-9.5771484375000007E-2</v>
      </c>
      <c r="U321" s="25">
        <f t="shared" si="51"/>
        <v>-6.9147011718749998E-2</v>
      </c>
      <c r="V321" s="25">
        <f t="shared" si="52"/>
        <v>9.829793613281252</v>
      </c>
      <c r="X321" s="25">
        <f t="shared" si="53"/>
        <v>0.93007633587786265</v>
      </c>
      <c r="Y321" s="25">
        <f t="shared" si="54"/>
        <v>0.52519083969465652</v>
      </c>
      <c r="Z321" s="25">
        <f t="shared" si="55"/>
        <v>2.0374045801526717</v>
      </c>
      <c r="AB321" s="25">
        <f t="shared" si="56"/>
        <v>19.349999999999998</v>
      </c>
      <c r="AC321" s="25">
        <f t="shared" si="57"/>
        <v>30.75</v>
      </c>
      <c r="AD321" s="25">
        <f t="shared" si="58"/>
        <v>62.699999999999996</v>
      </c>
    </row>
    <row r="322" spans="1:30" x14ac:dyDescent="0.25">
      <c r="A322" s="25">
        <v>36264</v>
      </c>
      <c r="B322" s="25">
        <f t="shared" si="59"/>
        <v>11.542148000000003</v>
      </c>
      <c r="D322" s="25">
        <v>176</v>
      </c>
      <c r="E322" s="25">
        <v>-195.52</v>
      </c>
      <c r="F322" s="25">
        <v>16222.08</v>
      </c>
      <c r="H322" s="25">
        <v>-138.16</v>
      </c>
      <c r="I322" s="25">
        <v>-41.2</v>
      </c>
      <c r="J322" s="25">
        <v>-286.10000000000002</v>
      </c>
      <c r="L322" s="25">
        <v>135</v>
      </c>
      <c r="M322" s="25">
        <v>216</v>
      </c>
      <c r="N322" s="25">
        <v>412</v>
      </c>
      <c r="Q322" s="25">
        <f t="shared" si="48"/>
        <v>36264</v>
      </c>
      <c r="R322" s="25">
        <f t="shared" si="49"/>
        <v>11.542148000000003</v>
      </c>
      <c r="T322" s="25">
        <f t="shared" si="50"/>
        <v>0.10534863281250001</v>
      </c>
      <c r="U322" s="25">
        <f t="shared" si="51"/>
        <v>-0.11703275390625001</v>
      </c>
      <c r="V322" s="25">
        <f t="shared" si="52"/>
        <v>9.7100792578125006</v>
      </c>
      <c r="X322" s="25">
        <f t="shared" si="53"/>
        <v>-1.0546564885496184</v>
      </c>
      <c r="Y322" s="25">
        <f t="shared" si="54"/>
        <v>-0.31450381679389317</v>
      </c>
      <c r="Z322" s="25">
        <f t="shared" si="55"/>
        <v>-2.1839694656488553</v>
      </c>
      <c r="AB322" s="25">
        <f t="shared" si="56"/>
        <v>20.25</v>
      </c>
      <c r="AC322" s="25">
        <f t="shared" si="57"/>
        <v>32.4</v>
      </c>
      <c r="AD322" s="25">
        <f t="shared" si="58"/>
        <v>61.8</v>
      </c>
    </row>
    <row r="323" spans="1:30" x14ac:dyDescent="0.25">
      <c r="A323" s="25">
        <v>36276</v>
      </c>
      <c r="B323" s="25">
        <f t="shared" si="59"/>
        <v>11.578412000000002</v>
      </c>
      <c r="D323" s="25">
        <v>0</v>
      </c>
      <c r="E323" s="25">
        <v>92.48</v>
      </c>
      <c r="F323" s="25">
        <v>16430.080000000002</v>
      </c>
      <c r="H323" s="25">
        <v>88.84</v>
      </c>
      <c r="I323" s="25">
        <v>-231.2</v>
      </c>
      <c r="J323" s="25">
        <v>-272.10000000000002</v>
      </c>
      <c r="L323" s="25">
        <v>140</v>
      </c>
      <c r="M323" s="25">
        <v>206</v>
      </c>
      <c r="N323" s="25">
        <v>409</v>
      </c>
      <c r="Q323" s="25">
        <f t="shared" si="48"/>
        <v>36276</v>
      </c>
      <c r="R323" s="25">
        <f t="shared" si="49"/>
        <v>11.578412000000002</v>
      </c>
      <c r="T323" s="25">
        <f t="shared" si="50"/>
        <v>0</v>
      </c>
      <c r="U323" s="25">
        <f t="shared" si="51"/>
        <v>5.5355917968750001E-2</v>
      </c>
      <c r="V323" s="25">
        <f t="shared" si="52"/>
        <v>9.8345821875000006</v>
      </c>
      <c r="X323" s="25">
        <f t="shared" si="53"/>
        <v>0.67816793893129779</v>
      </c>
      <c r="Y323" s="25">
        <f t="shared" si="54"/>
        <v>-1.7648854961832061</v>
      </c>
      <c r="Z323" s="25">
        <f t="shared" si="55"/>
        <v>-2.0770992366412218</v>
      </c>
      <c r="AB323" s="25">
        <f t="shared" si="56"/>
        <v>21</v>
      </c>
      <c r="AC323" s="25">
        <f t="shared" si="57"/>
        <v>30.9</v>
      </c>
      <c r="AD323" s="25">
        <f t="shared" si="58"/>
        <v>61.349999999999994</v>
      </c>
    </row>
    <row r="324" spans="1:30" x14ac:dyDescent="0.25">
      <c r="A324" s="25">
        <v>36108</v>
      </c>
      <c r="B324" s="25">
        <f t="shared" si="59"/>
        <v>11.614688000000003</v>
      </c>
      <c r="D324" s="25">
        <v>24</v>
      </c>
      <c r="E324" s="25">
        <v>-123.52</v>
      </c>
      <c r="F324" s="25">
        <v>16366.08</v>
      </c>
      <c r="H324" s="25">
        <v>-179.16</v>
      </c>
      <c r="I324" s="25">
        <v>136.80000000000001</v>
      </c>
      <c r="J324" s="25">
        <v>36.9</v>
      </c>
      <c r="L324" s="25">
        <v>146</v>
      </c>
      <c r="M324" s="25">
        <v>205</v>
      </c>
      <c r="N324" s="25">
        <v>420</v>
      </c>
      <c r="Q324" s="25">
        <f t="shared" ref="Q324:Q387" si="60">A324</f>
        <v>36108</v>
      </c>
      <c r="R324" s="25">
        <f t="shared" ref="R324:R387" si="61">B324</f>
        <v>11.614688000000003</v>
      </c>
      <c r="T324" s="25">
        <f t="shared" ref="T324:T387" si="62">(D324/16384)*9.807</f>
        <v>1.436572265625E-2</v>
      </c>
      <c r="U324" s="25">
        <f t="shared" ref="U324:U387" si="63">(E324/16384)*9.807</f>
        <v>-7.3935585937500006E-2</v>
      </c>
      <c r="V324" s="25">
        <f t="shared" ref="V324:V387" si="64">(F324/16384)*9.807</f>
        <v>9.7962735937499996</v>
      </c>
      <c r="X324" s="25">
        <f t="shared" ref="X324:X387" si="65">H324/131</f>
        <v>-1.3676335877862595</v>
      </c>
      <c r="Y324" s="25">
        <f t="shared" ref="Y324:Y387" si="66">I324/131</f>
        <v>1.0442748091603054</v>
      </c>
      <c r="Z324" s="25">
        <f t="shared" ref="Z324:Z387" si="67">J324/131</f>
        <v>0.28167938931297709</v>
      </c>
      <c r="AB324" s="25">
        <f t="shared" ref="AB324:AB387" si="68">L324*0.15</f>
        <v>21.9</v>
      </c>
      <c r="AC324" s="25">
        <f t="shared" ref="AC324:AC387" si="69">M324*0.15</f>
        <v>30.75</v>
      </c>
      <c r="AD324" s="25">
        <f t="shared" ref="AD324:AD387" si="70">N324*0.15</f>
        <v>63</v>
      </c>
    </row>
    <row r="325" spans="1:30" x14ac:dyDescent="0.25">
      <c r="A325" s="25">
        <v>36204</v>
      </c>
      <c r="B325" s="25">
        <f t="shared" ref="B325:B388" si="71">(A324*10^-6+B324)</f>
        <v>11.650796000000003</v>
      </c>
      <c r="D325" s="25">
        <v>-8</v>
      </c>
      <c r="E325" s="25">
        <v>-187.52</v>
      </c>
      <c r="F325" s="25">
        <v>16462.080000000002</v>
      </c>
      <c r="H325" s="25">
        <v>-185.16</v>
      </c>
      <c r="I325" s="25">
        <v>260.8</v>
      </c>
      <c r="J325" s="25">
        <v>115.9</v>
      </c>
      <c r="L325" s="25">
        <v>137</v>
      </c>
      <c r="M325" s="25">
        <v>212</v>
      </c>
      <c r="N325" s="25">
        <v>420</v>
      </c>
      <c r="Q325" s="25">
        <f t="shared" si="60"/>
        <v>36204</v>
      </c>
      <c r="R325" s="25">
        <f t="shared" si="61"/>
        <v>11.650796000000003</v>
      </c>
      <c r="T325" s="25">
        <f t="shared" si="62"/>
        <v>-4.7885742187500002E-3</v>
      </c>
      <c r="U325" s="25">
        <f t="shared" si="63"/>
        <v>-0.11224417968750001</v>
      </c>
      <c r="V325" s="25">
        <f t="shared" si="64"/>
        <v>9.8537364843750019</v>
      </c>
      <c r="X325" s="25">
        <f t="shared" si="65"/>
        <v>-1.4134351145038169</v>
      </c>
      <c r="Y325" s="25">
        <f t="shared" si="66"/>
        <v>1.9908396946564886</v>
      </c>
      <c r="Z325" s="25">
        <f t="shared" si="67"/>
        <v>0.88473282442748091</v>
      </c>
      <c r="AB325" s="25">
        <f t="shared" si="68"/>
        <v>20.55</v>
      </c>
      <c r="AC325" s="25">
        <f t="shared" si="69"/>
        <v>31.799999999999997</v>
      </c>
      <c r="AD325" s="25">
        <f t="shared" si="70"/>
        <v>63</v>
      </c>
    </row>
    <row r="326" spans="1:30" x14ac:dyDescent="0.25">
      <c r="A326" s="25">
        <v>36224</v>
      </c>
      <c r="B326" s="25">
        <f t="shared" si="71"/>
        <v>11.687000000000003</v>
      </c>
      <c r="D326" s="25">
        <v>-64</v>
      </c>
      <c r="E326" s="25">
        <v>100.48</v>
      </c>
      <c r="F326" s="25">
        <v>16334.08</v>
      </c>
      <c r="H326" s="25">
        <v>142.84</v>
      </c>
      <c r="I326" s="25">
        <v>181.8</v>
      </c>
      <c r="J326" s="25">
        <v>-400.1</v>
      </c>
      <c r="L326" s="25">
        <v>132</v>
      </c>
      <c r="M326" s="25">
        <v>210</v>
      </c>
      <c r="N326" s="25">
        <v>415</v>
      </c>
      <c r="Q326" s="25">
        <f t="shared" si="60"/>
        <v>36224</v>
      </c>
      <c r="R326" s="25">
        <f t="shared" si="61"/>
        <v>11.687000000000003</v>
      </c>
      <c r="T326" s="25">
        <f t="shared" si="62"/>
        <v>-3.8308593750000001E-2</v>
      </c>
      <c r="U326" s="25">
        <f t="shared" si="63"/>
        <v>6.0144492187500002E-2</v>
      </c>
      <c r="V326" s="25">
        <f t="shared" si="64"/>
        <v>9.777119296875</v>
      </c>
      <c r="X326" s="25">
        <f t="shared" si="65"/>
        <v>1.0903816793893131</v>
      </c>
      <c r="Y326" s="25">
        <f t="shared" si="66"/>
        <v>1.3877862595419848</v>
      </c>
      <c r="Z326" s="25">
        <f t="shared" si="67"/>
        <v>-3.054198473282443</v>
      </c>
      <c r="AB326" s="25">
        <f t="shared" si="68"/>
        <v>19.8</v>
      </c>
      <c r="AC326" s="25">
        <f t="shared" si="69"/>
        <v>31.5</v>
      </c>
      <c r="AD326" s="25">
        <f t="shared" si="70"/>
        <v>62.25</v>
      </c>
    </row>
    <row r="327" spans="1:30" x14ac:dyDescent="0.25">
      <c r="A327" s="25">
        <v>36268</v>
      </c>
      <c r="B327" s="25">
        <f t="shared" si="71"/>
        <v>11.723224000000004</v>
      </c>
      <c r="D327" s="25">
        <v>80</v>
      </c>
      <c r="E327" s="25">
        <v>68.48</v>
      </c>
      <c r="F327" s="25">
        <v>16454.080000000002</v>
      </c>
      <c r="H327" s="25">
        <v>-195.16</v>
      </c>
      <c r="I327" s="25">
        <v>181.8</v>
      </c>
      <c r="J327" s="25">
        <v>146.9</v>
      </c>
      <c r="L327" s="25">
        <v>123</v>
      </c>
      <c r="M327" s="25">
        <v>218</v>
      </c>
      <c r="N327" s="25">
        <v>419</v>
      </c>
      <c r="Q327" s="25">
        <f t="shared" si="60"/>
        <v>36268</v>
      </c>
      <c r="R327" s="25">
        <f t="shared" si="61"/>
        <v>11.723224000000004</v>
      </c>
      <c r="T327" s="25">
        <f t="shared" si="62"/>
        <v>4.7885742187500004E-2</v>
      </c>
      <c r="U327" s="25">
        <f t="shared" si="63"/>
        <v>4.0990195312500005E-2</v>
      </c>
      <c r="V327" s="25">
        <f t="shared" si="64"/>
        <v>9.8489479101562516</v>
      </c>
      <c r="X327" s="25">
        <f t="shared" si="65"/>
        <v>-1.4897709923664122</v>
      </c>
      <c r="Y327" s="25">
        <f t="shared" si="66"/>
        <v>1.3877862595419848</v>
      </c>
      <c r="Z327" s="25">
        <f t="shared" si="67"/>
        <v>1.1213740458015267</v>
      </c>
      <c r="AB327" s="25">
        <f t="shared" si="68"/>
        <v>18.45</v>
      </c>
      <c r="AC327" s="25">
        <f t="shared" si="69"/>
        <v>32.699999999999996</v>
      </c>
      <c r="AD327" s="25">
        <f t="shared" si="70"/>
        <v>62.849999999999994</v>
      </c>
    </row>
    <row r="328" spans="1:30" x14ac:dyDescent="0.25">
      <c r="A328" s="25">
        <v>36192</v>
      </c>
      <c r="B328" s="25">
        <f t="shared" si="71"/>
        <v>11.759492000000003</v>
      </c>
      <c r="D328" s="25">
        <v>-128</v>
      </c>
      <c r="E328" s="25">
        <v>-43.52</v>
      </c>
      <c r="F328" s="25">
        <v>16342.08</v>
      </c>
      <c r="H328" s="25">
        <v>50.84</v>
      </c>
      <c r="I328" s="25">
        <v>102.8</v>
      </c>
      <c r="J328" s="25">
        <v>-269.10000000000002</v>
      </c>
      <c r="L328" s="25">
        <v>131</v>
      </c>
      <c r="M328" s="25">
        <v>208</v>
      </c>
      <c r="N328" s="25">
        <v>404</v>
      </c>
      <c r="Q328" s="25">
        <f t="shared" si="60"/>
        <v>36192</v>
      </c>
      <c r="R328" s="25">
        <f t="shared" si="61"/>
        <v>11.759492000000003</v>
      </c>
      <c r="T328" s="25">
        <f t="shared" si="62"/>
        <v>-7.6617187500000003E-2</v>
      </c>
      <c r="U328" s="25">
        <f t="shared" si="63"/>
        <v>-2.6049843750000003E-2</v>
      </c>
      <c r="V328" s="25">
        <f t="shared" si="64"/>
        <v>9.7819078710937504</v>
      </c>
      <c r="X328" s="25">
        <f t="shared" si="65"/>
        <v>0.38809160305343515</v>
      </c>
      <c r="Y328" s="25">
        <f t="shared" si="66"/>
        <v>0.78473282442748094</v>
      </c>
      <c r="Z328" s="25">
        <f t="shared" si="67"/>
        <v>-2.054198473282443</v>
      </c>
      <c r="AB328" s="25">
        <f t="shared" si="68"/>
        <v>19.649999999999999</v>
      </c>
      <c r="AC328" s="25">
        <f t="shared" si="69"/>
        <v>31.2</v>
      </c>
      <c r="AD328" s="25">
        <f t="shared" si="70"/>
        <v>60.599999999999994</v>
      </c>
    </row>
    <row r="329" spans="1:30" x14ac:dyDescent="0.25">
      <c r="A329" s="25">
        <v>36212</v>
      </c>
      <c r="B329" s="25">
        <f t="shared" si="71"/>
        <v>11.795684000000003</v>
      </c>
      <c r="D329" s="25">
        <v>200</v>
      </c>
      <c r="E329" s="25">
        <v>28.48</v>
      </c>
      <c r="F329" s="25">
        <v>16286.08</v>
      </c>
      <c r="H329" s="25">
        <v>0.84</v>
      </c>
      <c r="I329" s="25">
        <v>-43.2</v>
      </c>
      <c r="J329" s="25">
        <v>-75.099999999999994</v>
      </c>
      <c r="L329" s="25">
        <v>141</v>
      </c>
      <c r="M329" s="25">
        <v>205</v>
      </c>
      <c r="N329" s="25">
        <v>403</v>
      </c>
      <c r="Q329" s="25">
        <f t="shared" si="60"/>
        <v>36212</v>
      </c>
      <c r="R329" s="25">
        <f t="shared" si="61"/>
        <v>11.795684000000003</v>
      </c>
      <c r="T329" s="25">
        <f t="shared" si="62"/>
        <v>0.11971435546875001</v>
      </c>
      <c r="U329" s="25">
        <f t="shared" si="63"/>
        <v>1.704732421875E-2</v>
      </c>
      <c r="V329" s="25">
        <f t="shared" si="64"/>
        <v>9.7483878515624998</v>
      </c>
      <c r="X329" s="25">
        <f t="shared" si="65"/>
        <v>6.4122137404580152E-3</v>
      </c>
      <c r="Y329" s="25">
        <f t="shared" si="66"/>
        <v>-0.32977099236641222</v>
      </c>
      <c r="Z329" s="25">
        <f t="shared" si="67"/>
        <v>-0.57328244274809159</v>
      </c>
      <c r="AB329" s="25">
        <f t="shared" si="68"/>
        <v>21.15</v>
      </c>
      <c r="AC329" s="25">
        <f t="shared" si="69"/>
        <v>30.75</v>
      </c>
      <c r="AD329" s="25">
        <f t="shared" si="70"/>
        <v>60.449999999999996</v>
      </c>
    </row>
    <row r="330" spans="1:30" x14ac:dyDescent="0.25">
      <c r="A330" s="25">
        <v>36048</v>
      </c>
      <c r="B330" s="25">
        <f t="shared" si="71"/>
        <v>11.831896000000004</v>
      </c>
      <c r="D330" s="25">
        <v>-88</v>
      </c>
      <c r="E330" s="25">
        <v>-99.52</v>
      </c>
      <c r="F330" s="25">
        <v>16382.08</v>
      </c>
      <c r="H330" s="25">
        <v>-140.16</v>
      </c>
      <c r="I330" s="25">
        <v>190.8</v>
      </c>
      <c r="J330" s="25">
        <v>-636.1</v>
      </c>
      <c r="L330" s="25">
        <v>129</v>
      </c>
      <c r="M330" s="25">
        <v>205</v>
      </c>
      <c r="N330" s="25">
        <v>413</v>
      </c>
      <c r="Q330" s="25">
        <f t="shared" si="60"/>
        <v>36048</v>
      </c>
      <c r="R330" s="25">
        <f t="shared" si="61"/>
        <v>11.831896000000004</v>
      </c>
      <c r="T330" s="25">
        <f t="shared" si="62"/>
        <v>-5.2674316406250005E-2</v>
      </c>
      <c r="U330" s="25">
        <f t="shared" si="63"/>
        <v>-5.9569863281250003E-2</v>
      </c>
      <c r="V330" s="25">
        <f t="shared" si="64"/>
        <v>9.8058507421875003</v>
      </c>
      <c r="X330" s="25">
        <f t="shared" si="65"/>
        <v>-1.0699236641221375</v>
      </c>
      <c r="Y330" s="25">
        <f t="shared" si="66"/>
        <v>1.4564885496183206</v>
      </c>
      <c r="Z330" s="25">
        <f t="shared" si="67"/>
        <v>-4.8557251908396948</v>
      </c>
      <c r="AB330" s="25">
        <f t="shared" si="68"/>
        <v>19.349999999999998</v>
      </c>
      <c r="AC330" s="25">
        <f t="shared" si="69"/>
        <v>30.75</v>
      </c>
      <c r="AD330" s="25">
        <f t="shared" si="70"/>
        <v>61.949999999999996</v>
      </c>
    </row>
    <row r="331" spans="1:30" x14ac:dyDescent="0.25">
      <c r="A331" s="25">
        <v>36220</v>
      </c>
      <c r="B331" s="25">
        <f t="shared" si="71"/>
        <v>11.867944000000003</v>
      </c>
      <c r="D331" s="25">
        <v>-24</v>
      </c>
      <c r="E331" s="25">
        <v>52.48</v>
      </c>
      <c r="F331" s="25">
        <v>16414.080000000002</v>
      </c>
      <c r="H331" s="25">
        <v>70.84</v>
      </c>
      <c r="I331" s="25">
        <v>-24.2</v>
      </c>
      <c r="J331" s="25">
        <v>221.9</v>
      </c>
      <c r="L331" s="25">
        <v>139</v>
      </c>
      <c r="M331" s="25">
        <v>215</v>
      </c>
      <c r="N331" s="25">
        <v>418</v>
      </c>
      <c r="Q331" s="25">
        <f t="shared" si="60"/>
        <v>36220</v>
      </c>
      <c r="R331" s="25">
        <f t="shared" si="61"/>
        <v>11.867944000000003</v>
      </c>
      <c r="T331" s="25">
        <f t="shared" si="62"/>
        <v>-1.436572265625E-2</v>
      </c>
      <c r="U331" s="25">
        <f t="shared" si="63"/>
        <v>3.1413046874999996E-2</v>
      </c>
      <c r="V331" s="25">
        <f t="shared" si="64"/>
        <v>9.8250050390625017</v>
      </c>
      <c r="X331" s="25">
        <f t="shared" si="65"/>
        <v>0.54076335877862602</v>
      </c>
      <c r="Y331" s="25">
        <f t="shared" si="66"/>
        <v>-0.1847328244274809</v>
      </c>
      <c r="Z331" s="25">
        <f t="shared" si="67"/>
        <v>1.6938931297709925</v>
      </c>
      <c r="AB331" s="25">
        <f t="shared" si="68"/>
        <v>20.849999999999998</v>
      </c>
      <c r="AC331" s="25">
        <f t="shared" si="69"/>
        <v>32.25</v>
      </c>
      <c r="AD331" s="25">
        <f t="shared" si="70"/>
        <v>62.699999999999996</v>
      </c>
    </row>
    <row r="332" spans="1:30" x14ac:dyDescent="0.25">
      <c r="A332" s="25">
        <v>36112</v>
      </c>
      <c r="B332" s="25">
        <f t="shared" si="71"/>
        <v>11.904164000000003</v>
      </c>
      <c r="D332" s="25">
        <v>48</v>
      </c>
      <c r="E332" s="25">
        <v>-107.52</v>
      </c>
      <c r="F332" s="25">
        <v>16310.08</v>
      </c>
      <c r="H332" s="25">
        <v>90.84</v>
      </c>
      <c r="I332" s="25">
        <v>19.8</v>
      </c>
      <c r="J332" s="25">
        <v>-7.1</v>
      </c>
      <c r="L332" s="25">
        <v>128</v>
      </c>
      <c r="M332" s="25">
        <v>203</v>
      </c>
      <c r="N332" s="25">
        <v>414</v>
      </c>
      <c r="Q332" s="25">
        <f t="shared" si="60"/>
        <v>36112</v>
      </c>
      <c r="R332" s="25">
        <f t="shared" si="61"/>
        <v>11.904164000000003</v>
      </c>
      <c r="T332" s="25">
        <f t="shared" si="62"/>
        <v>2.8731445312499999E-2</v>
      </c>
      <c r="U332" s="25">
        <f t="shared" si="63"/>
        <v>-6.4358437500000004E-2</v>
      </c>
      <c r="V332" s="25">
        <f t="shared" si="64"/>
        <v>9.7627535742187508</v>
      </c>
      <c r="X332" s="25">
        <f t="shared" si="65"/>
        <v>0.69343511450381679</v>
      </c>
      <c r="Y332" s="25">
        <f t="shared" si="66"/>
        <v>0.15114503816793895</v>
      </c>
      <c r="Z332" s="25">
        <f t="shared" si="67"/>
        <v>-5.4198473282442747E-2</v>
      </c>
      <c r="AB332" s="25">
        <f t="shared" si="68"/>
        <v>19.2</v>
      </c>
      <c r="AC332" s="25">
        <f t="shared" si="69"/>
        <v>30.45</v>
      </c>
      <c r="AD332" s="25">
        <f t="shared" si="70"/>
        <v>62.099999999999994</v>
      </c>
    </row>
    <row r="333" spans="1:30" x14ac:dyDescent="0.25">
      <c r="A333" s="25">
        <v>36064</v>
      </c>
      <c r="B333" s="25">
        <f t="shared" si="71"/>
        <v>11.940276000000003</v>
      </c>
      <c r="D333" s="25">
        <v>-88</v>
      </c>
      <c r="E333" s="25">
        <v>-43.52</v>
      </c>
      <c r="F333" s="25">
        <v>16182.08</v>
      </c>
      <c r="H333" s="25">
        <v>-76.16</v>
      </c>
      <c r="I333" s="25">
        <v>353.8</v>
      </c>
      <c r="J333" s="25">
        <v>-15.1</v>
      </c>
      <c r="L333" s="25">
        <v>132</v>
      </c>
      <c r="M333" s="25">
        <v>207</v>
      </c>
      <c r="N333" s="25">
        <v>418</v>
      </c>
      <c r="Q333" s="25">
        <f t="shared" si="60"/>
        <v>36064</v>
      </c>
      <c r="R333" s="25">
        <f t="shared" si="61"/>
        <v>11.940276000000003</v>
      </c>
      <c r="T333" s="25">
        <f t="shared" si="62"/>
        <v>-5.2674316406250005E-2</v>
      </c>
      <c r="U333" s="25">
        <f t="shared" si="63"/>
        <v>-2.6049843750000003E-2</v>
      </c>
      <c r="V333" s="25">
        <f t="shared" si="64"/>
        <v>9.6861363867187507</v>
      </c>
      <c r="X333" s="25">
        <f t="shared" si="65"/>
        <v>-0.58137404580152674</v>
      </c>
      <c r="Y333" s="25">
        <f t="shared" si="66"/>
        <v>2.7007633587786262</v>
      </c>
      <c r="Z333" s="25">
        <f t="shared" si="67"/>
        <v>-0.11526717557251909</v>
      </c>
      <c r="AB333" s="25">
        <f t="shared" si="68"/>
        <v>19.8</v>
      </c>
      <c r="AC333" s="25">
        <f t="shared" si="69"/>
        <v>31.049999999999997</v>
      </c>
      <c r="AD333" s="25">
        <f t="shared" si="70"/>
        <v>62.699999999999996</v>
      </c>
    </row>
    <row r="334" spans="1:30" x14ac:dyDescent="0.25">
      <c r="A334" s="25">
        <v>36132</v>
      </c>
      <c r="B334" s="25">
        <f t="shared" si="71"/>
        <v>11.976340000000002</v>
      </c>
      <c r="D334" s="25">
        <v>240</v>
      </c>
      <c r="E334" s="25">
        <v>148.47999999999999</v>
      </c>
      <c r="F334" s="25">
        <v>16446.080000000002</v>
      </c>
      <c r="H334" s="25">
        <v>-135.16</v>
      </c>
      <c r="I334" s="25">
        <v>-105.2</v>
      </c>
      <c r="J334" s="25">
        <v>-174.1</v>
      </c>
      <c r="L334" s="25">
        <v>143</v>
      </c>
      <c r="M334" s="25">
        <v>201</v>
      </c>
      <c r="N334" s="25">
        <v>412</v>
      </c>
      <c r="Q334" s="25">
        <f t="shared" si="60"/>
        <v>36132</v>
      </c>
      <c r="R334" s="25">
        <f t="shared" si="61"/>
        <v>11.976340000000002</v>
      </c>
      <c r="T334" s="25">
        <f t="shared" si="62"/>
        <v>0.14365722656250002</v>
      </c>
      <c r="U334" s="25">
        <f t="shared" si="63"/>
        <v>8.8875937500000002E-2</v>
      </c>
      <c r="V334" s="25">
        <f t="shared" si="64"/>
        <v>9.8441593359375013</v>
      </c>
      <c r="X334" s="25">
        <f t="shared" si="65"/>
        <v>-1.0317557251908396</v>
      </c>
      <c r="Y334" s="25">
        <f t="shared" si="66"/>
        <v>-0.80305343511450389</v>
      </c>
      <c r="Z334" s="25">
        <f t="shared" si="67"/>
        <v>-1.3290076335877863</v>
      </c>
      <c r="AB334" s="25">
        <f t="shared" si="68"/>
        <v>21.45</v>
      </c>
      <c r="AC334" s="25">
        <f t="shared" si="69"/>
        <v>30.15</v>
      </c>
      <c r="AD334" s="25">
        <f t="shared" si="70"/>
        <v>61.8</v>
      </c>
    </row>
    <row r="335" spans="1:30" x14ac:dyDescent="0.25">
      <c r="A335" s="25">
        <v>36308</v>
      </c>
      <c r="B335" s="25">
        <f t="shared" si="71"/>
        <v>12.012472000000002</v>
      </c>
      <c r="D335" s="25">
        <v>224</v>
      </c>
      <c r="E335" s="25">
        <v>36.479999999999997</v>
      </c>
      <c r="F335" s="25">
        <v>16398.080000000002</v>
      </c>
      <c r="H335" s="25">
        <v>-41.16</v>
      </c>
      <c r="I335" s="25">
        <v>-17.2</v>
      </c>
      <c r="J335" s="25">
        <v>-463.1</v>
      </c>
      <c r="L335" s="25">
        <v>134</v>
      </c>
      <c r="M335" s="25">
        <v>207</v>
      </c>
      <c r="N335" s="25">
        <v>413</v>
      </c>
      <c r="Q335" s="25">
        <f t="shared" si="60"/>
        <v>36308</v>
      </c>
      <c r="R335" s="25">
        <f t="shared" si="61"/>
        <v>12.012472000000002</v>
      </c>
      <c r="T335" s="25">
        <f t="shared" si="62"/>
        <v>0.134080078125</v>
      </c>
      <c r="U335" s="25">
        <f t="shared" si="63"/>
        <v>2.1835898437499997E-2</v>
      </c>
      <c r="V335" s="25">
        <f t="shared" si="64"/>
        <v>9.815427890625001</v>
      </c>
      <c r="X335" s="25">
        <f t="shared" si="65"/>
        <v>-0.31419847328244271</v>
      </c>
      <c r="Y335" s="25">
        <f t="shared" si="66"/>
        <v>-0.13129770992366413</v>
      </c>
      <c r="Z335" s="25">
        <f t="shared" si="67"/>
        <v>-3.5351145038167942</v>
      </c>
      <c r="AB335" s="25">
        <f t="shared" si="68"/>
        <v>20.099999999999998</v>
      </c>
      <c r="AC335" s="25">
        <f t="shared" si="69"/>
        <v>31.049999999999997</v>
      </c>
      <c r="AD335" s="25">
        <f t="shared" si="70"/>
        <v>61.949999999999996</v>
      </c>
    </row>
    <row r="336" spans="1:30" x14ac:dyDescent="0.25">
      <c r="A336" s="25">
        <v>36176</v>
      </c>
      <c r="B336" s="25">
        <f t="shared" si="71"/>
        <v>12.048780000000002</v>
      </c>
      <c r="D336" s="25">
        <v>-72</v>
      </c>
      <c r="E336" s="25">
        <v>116.48</v>
      </c>
      <c r="F336" s="25">
        <v>16398.080000000002</v>
      </c>
      <c r="H336" s="25">
        <v>-59.16</v>
      </c>
      <c r="I336" s="25">
        <v>278.8</v>
      </c>
      <c r="J336" s="25">
        <v>64.900000000000006</v>
      </c>
      <c r="L336" s="25">
        <v>129</v>
      </c>
      <c r="M336" s="25">
        <v>200</v>
      </c>
      <c r="N336" s="25">
        <v>415</v>
      </c>
      <c r="Q336" s="25">
        <f t="shared" si="60"/>
        <v>36176</v>
      </c>
      <c r="R336" s="25">
        <f t="shared" si="61"/>
        <v>12.048780000000002</v>
      </c>
      <c r="T336" s="25">
        <f t="shared" si="62"/>
        <v>-4.3097167968750003E-2</v>
      </c>
      <c r="U336" s="25">
        <f t="shared" si="63"/>
        <v>6.9721640625000011E-2</v>
      </c>
      <c r="V336" s="25">
        <f t="shared" si="64"/>
        <v>9.815427890625001</v>
      </c>
      <c r="X336" s="25">
        <f t="shared" si="65"/>
        <v>-0.45160305343511448</v>
      </c>
      <c r="Y336" s="25">
        <f t="shared" si="66"/>
        <v>2.1282442748091603</v>
      </c>
      <c r="Z336" s="25">
        <f t="shared" si="67"/>
        <v>0.49541984732824434</v>
      </c>
      <c r="AB336" s="25">
        <f t="shared" si="68"/>
        <v>19.349999999999998</v>
      </c>
      <c r="AC336" s="25">
        <f t="shared" si="69"/>
        <v>30</v>
      </c>
      <c r="AD336" s="25">
        <f t="shared" si="70"/>
        <v>62.25</v>
      </c>
    </row>
    <row r="337" spans="1:30" x14ac:dyDescent="0.25">
      <c r="A337" s="25">
        <v>36164</v>
      </c>
      <c r="B337" s="25">
        <f t="shared" si="71"/>
        <v>12.084956000000002</v>
      </c>
      <c r="D337" s="25">
        <v>-120</v>
      </c>
      <c r="E337" s="25">
        <v>-147.52000000000001</v>
      </c>
      <c r="F337" s="25">
        <v>16382.08</v>
      </c>
      <c r="H337" s="25">
        <v>157.84</v>
      </c>
      <c r="I337" s="25">
        <v>215.8</v>
      </c>
      <c r="J337" s="25">
        <v>-316.10000000000002</v>
      </c>
      <c r="L337" s="25">
        <v>137</v>
      </c>
      <c r="M337" s="25">
        <v>207</v>
      </c>
      <c r="N337" s="25">
        <v>425</v>
      </c>
      <c r="Q337" s="25">
        <f t="shared" si="60"/>
        <v>36164</v>
      </c>
      <c r="R337" s="25">
        <f t="shared" si="61"/>
        <v>12.084956000000002</v>
      </c>
      <c r="T337" s="25">
        <f t="shared" si="62"/>
        <v>-7.1828613281250009E-2</v>
      </c>
      <c r="U337" s="25">
        <f t="shared" si="63"/>
        <v>-8.8301308593750016E-2</v>
      </c>
      <c r="V337" s="25">
        <f t="shared" si="64"/>
        <v>9.8058507421875003</v>
      </c>
      <c r="X337" s="25">
        <f t="shared" si="65"/>
        <v>1.2048854961832061</v>
      </c>
      <c r="Y337" s="25">
        <f t="shared" si="66"/>
        <v>1.6473282442748092</v>
      </c>
      <c r="Z337" s="25">
        <f t="shared" si="67"/>
        <v>-2.4129770992366413</v>
      </c>
      <c r="AB337" s="25">
        <f t="shared" si="68"/>
        <v>20.55</v>
      </c>
      <c r="AC337" s="25">
        <f t="shared" si="69"/>
        <v>31.049999999999997</v>
      </c>
      <c r="AD337" s="25">
        <f t="shared" si="70"/>
        <v>63.75</v>
      </c>
    </row>
    <row r="338" spans="1:30" x14ac:dyDescent="0.25">
      <c r="A338" s="25">
        <v>36308</v>
      </c>
      <c r="B338" s="25">
        <f t="shared" si="71"/>
        <v>12.121120000000001</v>
      </c>
      <c r="D338" s="25">
        <v>40</v>
      </c>
      <c r="E338" s="25">
        <v>108.48</v>
      </c>
      <c r="F338" s="25">
        <v>16222.08</v>
      </c>
      <c r="H338" s="25">
        <v>-235.16</v>
      </c>
      <c r="I338" s="25">
        <v>123.8</v>
      </c>
      <c r="J338" s="25">
        <v>-379.1</v>
      </c>
      <c r="L338" s="25">
        <v>140</v>
      </c>
      <c r="M338" s="25">
        <v>203</v>
      </c>
      <c r="N338" s="25">
        <v>414</v>
      </c>
      <c r="Q338" s="25">
        <f t="shared" si="60"/>
        <v>36308</v>
      </c>
      <c r="R338" s="25">
        <f t="shared" si="61"/>
        <v>12.121120000000001</v>
      </c>
      <c r="T338" s="25">
        <f t="shared" si="62"/>
        <v>2.3942871093750002E-2</v>
      </c>
      <c r="U338" s="25">
        <f t="shared" si="63"/>
        <v>6.4933066406250003E-2</v>
      </c>
      <c r="V338" s="25">
        <f t="shared" si="64"/>
        <v>9.7100792578125006</v>
      </c>
      <c r="X338" s="25">
        <f t="shared" si="65"/>
        <v>-1.7951145038167939</v>
      </c>
      <c r="Y338" s="25">
        <f t="shared" si="66"/>
        <v>0.94503816793893125</v>
      </c>
      <c r="Z338" s="25">
        <f t="shared" si="67"/>
        <v>-2.8938931297709924</v>
      </c>
      <c r="AB338" s="25">
        <f t="shared" si="68"/>
        <v>21</v>
      </c>
      <c r="AC338" s="25">
        <f t="shared" si="69"/>
        <v>30.45</v>
      </c>
      <c r="AD338" s="25">
        <f t="shared" si="70"/>
        <v>62.099999999999994</v>
      </c>
    </row>
    <row r="339" spans="1:30" x14ac:dyDescent="0.25">
      <c r="A339" s="25">
        <v>36264</v>
      </c>
      <c r="B339" s="25">
        <f t="shared" si="71"/>
        <v>12.157428000000001</v>
      </c>
      <c r="D339" s="25">
        <v>56</v>
      </c>
      <c r="E339" s="25">
        <v>4.4800000000000004</v>
      </c>
      <c r="F339" s="25">
        <v>16254.08</v>
      </c>
      <c r="H339" s="25">
        <v>111.84</v>
      </c>
      <c r="I339" s="25">
        <v>-62.2</v>
      </c>
      <c r="J339" s="25">
        <v>16.899999999999999</v>
      </c>
      <c r="L339" s="25">
        <v>131</v>
      </c>
      <c r="M339" s="25">
        <v>206</v>
      </c>
      <c r="N339" s="25">
        <v>421</v>
      </c>
      <c r="Q339" s="25">
        <f t="shared" si="60"/>
        <v>36264</v>
      </c>
      <c r="R339" s="25">
        <f t="shared" si="61"/>
        <v>12.157428000000001</v>
      </c>
      <c r="T339" s="25">
        <f t="shared" si="62"/>
        <v>3.352001953125E-2</v>
      </c>
      <c r="U339" s="25">
        <f t="shared" si="63"/>
        <v>2.6816015625000002E-3</v>
      </c>
      <c r="V339" s="25">
        <f t="shared" si="64"/>
        <v>9.7292335546875002</v>
      </c>
      <c r="X339" s="25">
        <f t="shared" si="65"/>
        <v>0.85374045801526721</v>
      </c>
      <c r="Y339" s="25">
        <f t="shared" si="66"/>
        <v>-0.47480916030534354</v>
      </c>
      <c r="Z339" s="25">
        <f t="shared" si="67"/>
        <v>0.12900763358778625</v>
      </c>
      <c r="AB339" s="25">
        <f t="shared" si="68"/>
        <v>19.649999999999999</v>
      </c>
      <c r="AC339" s="25">
        <f t="shared" si="69"/>
        <v>30.9</v>
      </c>
      <c r="AD339" s="25">
        <f t="shared" si="70"/>
        <v>63.15</v>
      </c>
    </row>
    <row r="340" spans="1:30" x14ac:dyDescent="0.25">
      <c r="A340" s="25">
        <v>36044</v>
      </c>
      <c r="B340" s="25">
        <f t="shared" si="71"/>
        <v>12.193692</v>
      </c>
      <c r="D340" s="25">
        <v>96</v>
      </c>
      <c r="E340" s="25">
        <v>-163.52000000000001</v>
      </c>
      <c r="F340" s="25">
        <v>16246.08</v>
      </c>
      <c r="H340" s="25">
        <v>119.84</v>
      </c>
      <c r="I340" s="25">
        <v>277.8</v>
      </c>
      <c r="J340" s="25">
        <v>-8.1</v>
      </c>
      <c r="L340" s="25">
        <v>139</v>
      </c>
      <c r="M340" s="25">
        <v>210</v>
      </c>
      <c r="N340" s="25">
        <v>413</v>
      </c>
      <c r="Q340" s="25">
        <f t="shared" si="60"/>
        <v>36044</v>
      </c>
      <c r="R340" s="25">
        <f t="shared" si="61"/>
        <v>12.193692</v>
      </c>
      <c r="T340" s="25">
        <f t="shared" si="62"/>
        <v>5.7462890624999999E-2</v>
      </c>
      <c r="U340" s="25">
        <f t="shared" si="63"/>
        <v>-9.7878457031250005E-2</v>
      </c>
      <c r="V340" s="25">
        <f t="shared" si="64"/>
        <v>9.7244449804687498</v>
      </c>
      <c r="X340" s="25">
        <f t="shared" si="65"/>
        <v>0.91480916030534354</v>
      </c>
      <c r="Y340" s="25">
        <f t="shared" si="66"/>
        <v>2.1206106870229009</v>
      </c>
      <c r="Z340" s="25">
        <f t="shared" si="67"/>
        <v>-6.1832061068702288E-2</v>
      </c>
      <c r="AB340" s="25">
        <f t="shared" si="68"/>
        <v>20.849999999999998</v>
      </c>
      <c r="AC340" s="25">
        <f t="shared" si="69"/>
        <v>31.5</v>
      </c>
      <c r="AD340" s="25">
        <f t="shared" si="70"/>
        <v>61.949999999999996</v>
      </c>
    </row>
    <row r="341" spans="1:30" x14ac:dyDescent="0.25">
      <c r="A341" s="25">
        <v>36160</v>
      </c>
      <c r="B341" s="25">
        <f t="shared" si="71"/>
        <v>12.229736000000001</v>
      </c>
      <c r="D341" s="25">
        <v>-40</v>
      </c>
      <c r="E341" s="25">
        <v>-11.52</v>
      </c>
      <c r="F341" s="25">
        <v>16470.080000000002</v>
      </c>
      <c r="H341" s="25">
        <v>-92.16</v>
      </c>
      <c r="I341" s="25">
        <v>407.8</v>
      </c>
      <c r="J341" s="25">
        <v>-105.1</v>
      </c>
      <c r="L341" s="25">
        <v>138</v>
      </c>
      <c r="M341" s="25">
        <v>206</v>
      </c>
      <c r="N341" s="25">
        <v>421</v>
      </c>
      <c r="Q341" s="25">
        <f t="shared" si="60"/>
        <v>36160</v>
      </c>
      <c r="R341" s="25">
        <f t="shared" si="61"/>
        <v>12.229736000000001</v>
      </c>
      <c r="T341" s="25">
        <f t="shared" si="62"/>
        <v>-2.3942871093750002E-2</v>
      </c>
      <c r="U341" s="25">
        <f t="shared" si="63"/>
        <v>-6.8955468750000002E-3</v>
      </c>
      <c r="V341" s="25">
        <f t="shared" si="64"/>
        <v>9.8585250585937523</v>
      </c>
      <c r="X341" s="25">
        <f t="shared" si="65"/>
        <v>-0.70351145038167939</v>
      </c>
      <c r="Y341" s="25">
        <f t="shared" si="66"/>
        <v>3.1129770992366415</v>
      </c>
      <c r="Z341" s="25">
        <f t="shared" si="67"/>
        <v>-0.80229007633587779</v>
      </c>
      <c r="AB341" s="25">
        <f t="shared" si="68"/>
        <v>20.7</v>
      </c>
      <c r="AC341" s="25">
        <f t="shared" si="69"/>
        <v>30.9</v>
      </c>
      <c r="AD341" s="25">
        <f t="shared" si="70"/>
        <v>63.15</v>
      </c>
    </row>
    <row r="342" spans="1:30" x14ac:dyDescent="0.25">
      <c r="A342" s="25">
        <v>36188</v>
      </c>
      <c r="B342" s="25">
        <f t="shared" si="71"/>
        <v>12.265896000000001</v>
      </c>
      <c r="D342" s="25">
        <v>-16</v>
      </c>
      <c r="E342" s="25">
        <v>100.48</v>
      </c>
      <c r="F342" s="25">
        <v>16486.080000000002</v>
      </c>
      <c r="H342" s="25">
        <v>-42.16</v>
      </c>
      <c r="I342" s="25">
        <v>198.8</v>
      </c>
      <c r="J342" s="25">
        <v>165.9</v>
      </c>
      <c r="L342" s="25">
        <v>140</v>
      </c>
      <c r="M342" s="25">
        <v>203</v>
      </c>
      <c r="N342" s="25">
        <v>404</v>
      </c>
      <c r="Q342" s="25">
        <f t="shared" si="60"/>
        <v>36188</v>
      </c>
      <c r="R342" s="25">
        <f t="shared" si="61"/>
        <v>12.265896000000001</v>
      </c>
      <c r="T342" s="25">
        <f t="shared" si="62"/>
        <v>-9.5771484375000004E-3</v>
      </c>
      <c r="U342" s="25">
        <f t="shared" si="63"/>
        <v>6.0144492187500002E-2</v>
      </c>
      <c r="V342" s="25">
        <f t="shared" si="64"/>
        <v>9.8681022070312512</v>
      </c>
      <c r="X342" s="25">
        <f t="shared" si="65"/>
        <v>-0.32183206106870227</v>
      </c>
      <c r="Y342" s="25">
        <f t="shared" si="66"/>
        <v>1.5175572519083971</v>
      </c>
      <c r="Z342" s="25">
        <f t="shared" si="67"/>
        <v>1.2664122137404581</v>
      </c>
      <c r="AB342" s="25">
        <f t="shared" si="68"/>
        <v>21</v>
      </c>
      <c r="AC342" s="25">
        <f t="shared" si="69"/>
        <v>30.45</v>
      </c>
      <c r="AD342" s="25">
        <f t="shared" si="70"/>
        <v>60.599999999999994</v>
      </c>
    </row>
    <row r="343" spans="1:30" x14ac:dyDescent="0.25">
      <c r="A343" s="25">
        <v>36208</v>
      </c>
      <c r="B343" s="25">
        <f t="shared" si="71"/>
        <v>12.302084000000001</v>
      </c>
      <c r="D343" s="25">
        <v>-24</v>
      </c>
      <c r="E343" s="25">
        <v>-3.52</v>
      </c>
      <c r="F343" s="25">
        <v>16358.08</v>
      </c>
      <c r="H343" s="25">
        <v>158.84</v>
      </c>
      <c r="I343" s="25">
        <v>135.80000000000001</v>
      </c>
      <c r="J343" s="25">
        <v>447.9</v>
      </c>
      <c r="L343" s="25">
        <v>137</v>
      </c>
      <c r="M343" s="25">
        <v>207</v>
      </c>
      <c r="N343" s="25">
        <v>408</v>
      </c>
      <c r="Q343" s="25">
        <f t="shared" si="60"/>
        <v>36208</v>
      </c>
      <c r="R343" s="25">
        <f t="shared" si="61"/>
        <v>12.302084000000001</v>
      </c>
      <c r="T343" s="25">
        <f t="shared" si="62"/>
        <v>-1.436572265625E-2</v>
      </c>
      <c r="U343" s="25">
        <f t="shared" si="63"/>
        <v>-2.10697265625E-3</v>
      </c>
      <c r="V343" s="25">
        <f t="shared" si="64"/>
        <v>9.7914850195312511</v>
      </c>
      <c r="X343" s="25">
        <f t="shared" si="65"/>
        <v>1.2125190839694657</v>
      </c>
      <c r="Y343" s="25">
        <f t="shared" si="66"/>
        <v>1.0366412213740459</v>
      </c>
      <c r="Z343" s="25">
        <f t="shared" si="67"/>
        <v>3.4190839694656487</v>
      </c>
      <c r="AB343" s="25">
        <f t="shared" si="68"/>
        <v>20.55</v>
      </c>
      <c r="AC343" s="25">
        <f t="shared" si="69"/>
        <v>31.049999999999997</v>
      </c>
      <c r="AD343" s="25">
        <f t="shared" si="70"/>
        <v>61.199999999999996</v>
      </c>
    </row>
    <row r="344" spans="1:30" x14ac:dyDescent="0.25">
      <c r="A344" s="25">
        <v>36168</v>
      </c>
      <c r="B344" s="25">
        <f t="shared" si="71"/>
        <v>12.338292000000001</v>
      </c>
      <c r="D344" s="25">
        <v>16</v>
      </c>
      <c r="E344" s="25">
        <v>-107.52</v>
      </c>
      <c r="F344" s="25">
        <v>16374.08</v>
      </c>
      <c r="H344" s="25">
        <v>-165.16</v>
      </c>
      <c r="I344" s="25">
        <v>120.8</v>
      </c>
      <c r="J344" s="25">
        <v>-598.1</v>
      </c>
      <c r="L344" s="25">
        <v>140</v>
      </c>
      <c r="M344" s="25">
        <v>201</v>
      </c>
      <c r="N344" s="25">
        <v>423</v>
      </c>
      <c r="Q344" s="25">
        <f t="shared" si="60"/>
        <v>36168</v>
      </c>
      <c r="R344" s="25">
        <f t="shared" si="61"/>
        <v>12.338292000000001</v>
      </c>
      <c r="T344" s="25">
        <f t="shared" si="62"/>
        <v>9.5771484375000004E-3</v>
      </c>
      <c r="U344" s="25">
        <f t="shared" si="63"/>
        <v>-6.4358437500000004E-2</v>
      </c>
      <c r="V344" s="25">
        <f t="shared" si="64"/>
        <v>9.80106216796875</v>
      </c>
      <c r="X344" s="25">
        <f t="shared" si="65"/>
        <v>-1.260763358778626</v>
      </c>
      <c r="Y344" s="25">
        <f t="shared" si="66"/>
        <v>0.9221374045801527</v>
      </c>
      <c r="Z344" s="25">
        <f t="shared" si="67"/>
        <v>-4.5656488549618324</v>
      </c>
      <c r="AB344" s="25">
        <f t="shared" si="68"/>
        <v>21</v>
      </c>
      <c r="AC344" s="25">
        <f t="shared" si="69"/>
        <v>30.15</v>
      </c>
      <c r="AD344" s="25">
        <f t="shared" si="70"/>
        <v>63.449999999999996</v>
      </c>
    </row>
    <row r="345" spans="1:30" x14ac:dyDescent="0.25">
      <c r="A345" s="25">
        <v>36280</v>
      </c>
      <c r="B345" s="25">
        <f t="shared" si="71"/>
        <v>12.374460000000001</v>
      </c>
      <c r="D345" s="25">
        <v>-40</v>
      </c>
      <c r="E345" s="25">
        <v>316.48</v>
      </c>
      <c r="F345" s="25">
        <v>16230.08</v>
      </c>
      <c r="H345" s="25">
        <v>-12.16</v>
      </c>
      <c r="I345" s="25">
        <v>-73.2</v>
      </c>
      <c r="J345" s="25">
        <v>-93.1</v>
      </c>
      <c r="L345" s="25">
        <v>132</v>
      </c>
      <c r="M345" s="25">
        <v>222</v>
      </c>
      <c r="N345" s="25">
        <v>422</v>
      </c>
      <c r="Q345" s="25">
        <f t="shared" si="60"/>
        <v>36280</v>
      </c>
      <c r="R345" s="25">
        <f t="shared" si="61"/>
        <v>12.374460000000001</v>
      </c>
      <c r="T345" s="25">
        <f t="shared" si="62"/>
        <v>-2.3942871093750002E-2</v>
      </c>
      <c r="U345" s="25">
        <f t="shared" si="63"/>
        <v>0.18943599609375003</v>
      </c>
      <c r="V345" s="25">
        <f t="shared" si="64"/>
        <v>9.7148678320312509</v>
      </c>
      <c r="X345" s="25">
        <f t="shared" si="65"/>
        <v>-9.282442748091603E-2</v>
      </c>
      <c r="Y345" s="25">
        <f t="shared" si="66"/>
        <v>-0.55877862595419847</v>
      </c>
      <c r="Z345" s="25">
        <f t="shared" si="67"/>
        <v>-0.71068702290076335</v>
      </c>
      <c r="AB345" s="25">
        <f t="shared" si="68"/>
        <v>19.8</v>
      </c>
      <c r="AC345" s="25">
        <f t="shared" si="69"/>
        <v>33.299999999999997</v>
      </c>
      <c r="AD345" s="25">
        <f t="shared" si="70"/>
        <v>63.3</v>
      </c>
    </row>
    <row r="346" spans="1:30" x14ac:dyDescent="0.25">
      <c r="A346" s="25">
        <v>36124</v>
      </c>
      <c r="B346" s="25">
        <f t="shared" si="71"/>
        <v>12.410740000000001</v>
      </c>
      <c r="D346" s="25">
        <v>104</v>
      </c>
      <c r="E346" s="25">
        <v>4.4800000000000004</v>
      </c>
      <c r="F346" s="25">
        <v>16406.080000000002</v>
      </c>
      <c r="H346" s="25">
        <v>349.84</v>
      </c>
      <c r="I346" s="25">
        <v>108.8</v>
      </c>
      <c r="J346" s="25">
        <v>20.9</v>
      </c>
      <c r="L346" s="25">
        <v>137</v>
      </c>
      <c r="M346" s="25">
        <v>210</v>
      </c>
      <c r="N346" s="25">
        <v>415</v>
      </c>
      <c r="Q346" s="25">
        <f t="shared" si="60"/>
        <v>36124</v>
      </c>
      <c r="R346" s="25">
        <f t="shared" si="61"/>
        <v>12.410740000000001</v>
      </c>
      <c r="T346" s="25">
        <f t="shared" si="62"/>
        <v>6.225146484375E-2</v>
      </c>
      <c r="U346" s="25">
        <f t="shared" si="63"/>
        <v>2.6816015625000002E-3</v>
      </c>
      <c r="V346" s="25">
        <f t="shared" si="64"/>
        <v>9.8202164648437513</v>
      </c>
      <c r="X346" s="25">
        <f t="shared" si="65"/>
        <v>2.6705343511450379</v>
      </c>
      <c r="Y346" s="25">
        <f t="shared" si="66"/>
        <v>0.83053435114503815</v>
      </c>
      <c r="Z346" s="25">
        <f t="shared" si="67"/>
        <v>0.15954198473282441</v>
      </c>
      <c r="AB346" s="25">
        <f t="shared" si="68"/>
        <v>20.55</v>
      </c>
      <c r="AC346" s="25">
        <f t="shared" si="69"/>
        <v>31.5</v>
      </c>
      <c r="AD346" s="25">
        <f t="shared" si="70"/>
        <v>62.25</v>
      </c>
    </row>
    <row r="347" spans="1:30" x14ac:dyDescent="0.25">
      <c r="A347" s="25">
        <v>36136</v>
      </c>
      <c r="B347" s="25">
        <f t="shared" si="71"/>
        <v>12.446864</v>
      </c>
      <c r="D347" s="25">
        <v>-184</v>
      </c>
      <c r="E347" s="25">
        <v>-51.52</v>
      </c>
      <c r="F347" s="25">
        <v>16510.080000000002</v>
      </c>
      <c r="H347" s="25">
        <v>163.84</v>
      </c>
      <c r="I347" s="25">
        <v>-147.19999999999999</v>
      </c>
      <c r="J347" s="25">
        <v>279.89999999999998</v>
      </c>
      <c r="L347" s="25">
        <v>135</v>
      </c>
      <c r="M347" s="25">
        <v>203</v>
      </c>
      <c r="N347" s="25">
        <v>419</v>
      </c>
      <c r="Q347" s="25">
        <f t="shared" si="60"/>
        <v>36136</v>
      </c>
      <c r="R347" s="25">
        <f t="shared" si="61"/>
        <v>12.446864</v>
      </c>
      <c r="T347" s="25">
        <f t="shared" si="62"/>
        <v>-0.11013720703125</v>
      </c>
      <c r="U347" s="25">
        <f t="shared" si="63"/>
        <v>-3.0838417968750004E-2</v>
      </c>
      <c r="V347" s="25">
        <f t="shared" si="64"/>
        <v>9.8824679296875022</v>
      </c>
      <c r="X347" s="25">
        <f t="shared" si="65"/>
        <v>1.2506870229007634</v>
      </c>
      <c r="Y347" s="25">
        <f t="shared" si="66"/>
        <v>-1.1236641221374044</v>
      </c>
      <c r="Z347" s="25">
        <f t="shared" si="67"/>
        <v>2.1366412213740458</v>
      </c>
      <c r="AB347" s="25">
        <f t="shared" si="68"/>
        <v>20.25</v>
      </c>
      <c r="AC347" s="25">
        <f t="shared" si="69"/>
        <v>30.45</v>
      </c>
      <c r="AD347" s="25">
        <f t="shared" si="70"/>
        <v>62.849999999999994</v>
      </c>
    </row>
    <row r="348" spans="1:30" x14ac:dyDescent="0.25">
      <c r="A348" s="25">
        <v>36272</v>
      </c>
      <c r="B348" s="25">
        <f t="shared" si="71"/>
        <v>12.483000000000001</v>
      </c>
      <c r="D348" s="25">
        <v>-40</v>
      </c>
      <c r="E348" s="25">
        <v>-35.520000000000003</v>
      </c>
      <c r="F348" s="25">
        <v>16438.080000000002</v>
      </c>
      <c r="H348" s="25">
        <v>-396.16</v>
      </c>
      <c r="I348" s="25">
        <v>219.8</v>
      </c>
      <c r="J348" s="25">
        <v>-293.10000000000002</v>
      </c>
      <c r="L348" s="25">
        <v>139</v>
      </c>
      <c r="M348" s="25">
        <v>200</v>
      </c>
      <c r="N348" s="25">
        <v>427</v>
      </c>
      <c r="Q348" s="25">
        <f t="shared" si="60"/>
        <v>36272</v>
      </c>
      <c r="R348" s="25">
        <f t="shared" si="61"/>
        <v>12.483000000000001</v>
      </c>
      <c r="T348" s="25">
        <f t="shared" si="62"/>
        <v>-2.3942871093750002E-2</v>
      </c>
      <c r="U348" s="25">
        <f t="shared" si="63"/>
        <v>-2.1261269531250002E-2</v>
      </c>
      <c r="V348" s="25">
        <f t="shared" si="64"/>
        <v>9.8393707617187509</v>
      </c>
      <c r="X348" s="25">
        <f t="shared" si="65"/>
        <v>-3.0241221374045804</v>
      </c>
      <c r="Y348" s="25">
        <f t="shared" si="66"/>
        <v>1.6778625954198474</v>
      </c>
      <c r="Z348" s="25">
        <f t="shared" si="67"/>
        <v>-2.2374045801526719</v>
      </c>
      <c r="AB348" s="25">
        <f t="shared" si="68"/>
        <v>20.849999999999998</v>
      </c>
      <c r="AC348" s="25">
        <f t="shared" si="69"/>
        <v>30</v>
      </c>
      <c r="AD348" s="25">
        <f t="shared" si="70"/>
        <v>64.05</v>
      </c>
    </row>
    <row r="349" spans="1:30" x14ac:dyDescent="0.25">
      <c r="A349" s="25">
        <v>36224</v>
      </c>
      <c r="B349" s="25">
        <f t="shared" si="71"/>
        <v>12.519272000000001</v>
      </c>
      <c r="D349" s="25">
        <v>200</v>
      </c>
      <c r="E349" s="25">
        <v>-139.52000000000001</v>
      </c>
      <c r="F349" s="25">
        <v>16478.080000000002</v>
      </c>
      <c r="H349" s="25">
        <v>110.84</v>
      </c>
      <c r="I349" s="25">
        <v>155.80000000000001</v>
      </c>
      <c r="J349" s="25">
        <v>209.9</v>
      </c>
      <c r="L349" s="25">
        <v>134</v>
      </c>
      <c r="M349" s="25">
        <v>207</v>
      </c>
      <c r="N349" s="25">
        <v>415</v>
      </c>
      <c r="Q349" s="25">
        <f t="shared" si="60"/>
        <v>36224</v>
      </c>
      <c r="R349" s="25">
        <f t="shared" si="61"/>
        <v>12.519272000000001</v>
      </c>
      <c r="T349" s="25">
        <f t="shared" si="62"/>
        <v>0.11971435546875001</v>
      </c>
      <c r="U349" s="25">
        <f t="shared" si="63"/>
        <v>-8.3512734375000008E-2</v>
      </c>
      <c r="V349" s="25">
        <f t="shared" si="64"/>
        <v>9.8633136328125008</v>
      </c>
      <c r="X349" s="25">
        <f t="shared" si="65"/>
        <v>0.84610687022900766</v>
      </c>
      <c r="Y349" s="25">
        <f t="shared" si="66"/>
        <v>1.1893129770992368</v>
      </c>
      <c r="Z349" s="25">
        <f t="shared" si="67"/>
        <v>1.6022900763358778</v>
      </c>
      <c r="AB349" s="25">
        <f t="shared" si="68"/>
        <v>20.099999999999998</v>
      </c>
      <c r="AC349" s="25">
        <f t="shared" si="69"/>
        <v>31.049999999999997</v>
      </c>
      <c r="AD349" s="25">
        <f t="shared" si="70"/>
        <v>62.25</v>
      </c>
    </row>
    <row r="350" spans="1:30" x14ac:dyDescent="0.25">
      <c r="A350" s="25">
        <v>36292</v>
      </c>
      <c r="B350" s="25">
        <f t="shared" si="71"/>
        <v>12.555496000000002</v>
      </c>
      <c r="D350" s="25">
        <v>136</v>
      </c>
      <c r="E350" s="25">
        <v>-131.52000000000001</v>
      </c>
      <c r="F350" s="25">
        <v>16502.080000000002</v>
      </c>
      <c r="H350" s="25">
        <v>-275.16000000000003</v>
      </c>
      <c r="I350" s="25">
        <v>294.8</v>
      </c>
      <c r="J350" s="25">
        <v>-14.1</v>
      </c>
      <c r="L350" s="25">
        <v>138</v>
      </c>
      <c r="M350" s="25">
        <v>206</v>
      </c>
      <c r="N350" s="25">
        <v>414</v>
      </c>
      <c r="Q350" s="25">
        <f t="shared" si="60"/>
        <v>36292</v>
      </c>
      <c r="R350" s="25">
        <f t="shared" si="61"/>
        <v>12.555496000000002</v>
      </c>
      <c r="T350" s="25">
        <f t="shared" si="62"/>
        <v>8.1405761718749997E-2</v>
      </c>
      <c r="U350" s="25">
        <f t="shared" si="63"/>
        <v>-7.8724160156250014E-2</v>
      </c>
      <c r="V350" s="25">
        <f t="shared" si="64"/>
        <v>9.8776793554687519</v>
      </c>
      <c r="X350" s="25">
        <f t="shared" si="65"/>
        <v>-2.1004580152671757</v>
      </c>
      <c r="Y350" s="25">
        <f t="shared" si="66"/>
        <v>2.2503816793893132</v>
      </c>
      <c r="Z350" s="25">
        <f t="shared" si="67"/>
        <v>-0.10763358778625953</v>
      </c>
      <c r="AB350" s="25">
        <f t="shared" si="68"/>
        <v>20.7</v>
      </c>
      <c r="AC350" s="25">
        <f t="shared" si="69"/>
        <v>30.9</v>
      </c>
      <c r="AD350" s="25">
        <f t="shared" si="70"/>
        <v>62.099999999999994</v>
      </c>
    </row>
    <row r="351" spans="1:30" x14ac:dyDescent="0.25">
      <c r="A351" s="25">
        <v>36272</v>
      </c>
      <c r="B351" s="25">
        <f t="shared" si="71"/>
        <v>12.591788000000001</v>
      </c>
      <c r="D351" s="25">
        <v>-128</v>
      </c>
      <c r="E351" s="25">
        <v>-123.52</v>
      </c>
      <c r="F351" s="25">
        <v>16342.08</v>
      </c>
      <c r="H351" s="25">
        <v>-163.16</v>
      </c>
      <c r="I351" s="25">
        <v>6.8</v>
      </c>
      <c r="J351" s="25">
        <v>-78.099999999999994</v>
      </c>
      <c r="L351" s="25">
        <v>138</v>
      </c>
      <c r="M351" s="25">
        <v>203</v>
      </c>
      <c r="N351" s="25">
        <v>423</v>
      </c>
      <c r="Q351" s="25">
        <f t="shared" si="60"/>
        <v>36272</v>
      </c>
      <c r="R351" s="25">
        <f t="shared" si="61"/>
        <v>12.591788000000001</v>
      </c>
      <c r="T351" s="25">
        <f t="shared" si="62"/>
        <v>-7.6617187500000003E-2</v>
      </c>
      <c r="U351" s="25">
        <f t="shared" si="63"/>
        <v>-7.3935585937500006E-2</v>
      </c>
      <c r="V351" s="25">
        <f t="shared" si="64"/>
        <v>9.7819078710937504</v>
      </c>
      <c r="X351" s="25">
        <f t="shared" si="65"/>
        <v>-1.2454961832061069</v>
      </c>
      <c r="Y351" s="25">
        <f t="shared" si="66"/>
        <v>5.1908396946564885E-2</v>
      </c>
      <c r="Z351" s="25">
        <f t="shared" si="67"/>
        <v>-0.59618320610687014</v>
      </c>
      <c r="AB351" s="25">
        <f t="shared" si="68"/>
        <v>20.7</v>
      </c>
      <c r="AC351" s="25">
        <f t="shared" si="69"/>
        <v>30.45</v>
      </c>
      <c r="AD351" s="25">
        <f t="shared" si="70"/>
        <v>63.449999999999996</v>
      </c>
    </row>
    <row r="352" spans="1:30" x14ac:dyDescent="0.25">
      <c r="A352" s="25">
        <v>36180</v>
      </c>
      <c r="B352" s="25">
        <f t="shared" si="71"/>
        <v>12.628060000000001</v>
      </c>
      <c r="D352" s="25">
        <v>-8</v>
      </c>
      <c r="E352" s="25">
        <v>148.47999999999999</v>
      </c>
      <c r="F352" s="25">
        <v>16334.08</v>
      </c>
      <c r="H352" s="25">
        <v>82.84</v>
      </c>
      <c r="I352" s="25">
        <v>230.8</v>
      </c>
      <c r="J352" s="25">
        <v>-141.1</v>
      </c>
      <c r="L352" s="25">
        <v>134</v>
      </c>
      <c r="M352" s="25">
        <v>207</v>
      </c>
      <c r="N352" s="25">
        <v>415</v>
      </c>
      <c r="Q352" s="25">
        <f t="shared" si="60"/>
        <v>36180</v>
      </c>
      <c r="R352" s="25">
        <f t="shared" si="61"/>
        <v>12.628060000000001</v>
      </c>
      <c r="T352" s="25">
        <f t="shared" si="62"/>
        <v>-4.7885742187500002E-3</v>
      </c>
      <c r="U352" s="25">
        <f t="shared" si="63"/>
        <v>8.8875937500000002E-2</v>
      </c>
      <c r="V352" s="25">
        <f t="shared" si="64"/>
        <v>9.777119296875</v>
      </c>
      <c r="X352" s="25">
        <f t="shared" si="65"/>
        <v>0.63236641221374046</v>
      </c>
      <c r="Y352" s="25">
        <f t="shared" si="66"/>
        <v>1.7618320610687024</v>
      </c>
      <c r="Z352" s="25">
        <f t="shared" si="67"/>
        <v>-1.0770992366412213</v>
      </c>
      <c r="AB352" s="25">
        <f t="shared" si="68"/>
        <v>20.099999999999998</v>
      </c>
      <c r="AC352" s="25">
        <f t="shared" si="69"/>
        <v>31.049999999999997</v>
      </c>
      <c r="AD352" s="25">
        <f t="shared" si="70"/>
        <v>62.25</v>
      </c>
    </row>
    <row r="353" spans="1:30" x14ac:dyDescent="0.25">
      <c r="A353" s="25">
        <v>36156</v>
      </c>
      <c r="B353" s="25">
        <f t="shared" si="71"/>
        <v>12.664240000000001</v>
      </c>
      <c r="D353" s="25">
        <v>104</v>
      </c>
      <c r="E353" s="25">
        <v>28.48</v>
      </c>
      <c r="F353" s="25">
        <v>16438.080000000002</v>
      </c>
      <c r="H353" s="25">
        <v>-276.16000000000003</v>
      </c>
      <c r="I353" s="25">
        <v>358.8</v>
      </c>
      <c r="J353" s="25">
        <v>-242.1</v>
      </c>
      <c r="L353" s="25">
        <v>132</v>
      </c>
      <c r="M353" s="25">
        <v>210</v>
      </c>
      <c r="N353" s="25">
        <v>413</v>
      </c>
      <c r="Q353" s="25">
        <f t="shared" si="60"/>
        <v>36156</v>
      </c>
      <c r="R353" s="25">
        <f t="shared" si="61"/>
        <v>12.664240000000001</v>
      </c>
      <c r="T353" s="25">
        <f t="shared" si="62"/>
        <v>6.225146484375E-2</v>
      </c>
      <c r="U353" s="25">
        <f t="shared" si="63"/>
        <v>1.704732421875E-2</v>
      </c>
      <c r="V353" s="25">
        <f t="shared" si="64"/>
        <v>9.8393707617187509</v>
      </c>
      <c r="X353" s="25">
        <f t="shared" si="65"/>
        <v>-2.1080916030534351</v>
      </c>
      <c r="Y353" s="25">
        <f t="shared" si="66"/>
        <v>2.7389312977099238</v>
      </c>
      <c r="Z353" s="25">
        <f t="shared" si="67"/>
        <v>-1.8480916030534351</v>
      </c>
      <c r="AB353" s="25">
        <f t="shared" si="68"/>
        <v>19.8</v>
      </c>
      <c r="AC353" s="25">
        <f t="shared" si="69"/>
        <v>31.5</v>
      </c>
      <c r="AD353" s="25">
        <f t="shared" si="70"/>
        <v>61.949999999999996</v>
      </c>
    </row>
    <row r="354" spans="1:30" x14ac:dyDescent="0.25">
      <c r="A354" s="25">
        <v>36264</v>
      </c>
      <c r="B354" s="25">
        <f t="shared" si="71"/>
        <v>12.700396000000001</v>
      </c>
      <c r="D354" s="25">
        <v>80</v>
      </c>
      <c r="E354" s="25">
        <v>236.48</v>
      </c>
      <c r="F354" s="25">
        <v>16254.08</v>
      </c>
      <c r="H354" s="25">
        <v>-142.16</v>
      </c>
      <c r="I354" s="25">
        <v>-261.2</v>
      </c>
      <c r="J354" s="25">
        <v>-75.099999999999994</v>
      </c>
      <c r="L354" s="25">
        <v>134</v>
      </c>
      <c r="M354" s="25">
        <v>210</v>
      </c>
      <c r="N354" s="25">
        <v>415</v>
      </c>
      <c r="Q354" s="25">
        <f t="shared" si="60"/>
        <v>36264</v>
      </c>
      <c r="R354" s="25">
        <f t="shared" si="61"/>
        <v>12.700396000000001</v>
      </c>
      <c r="T354" s="25">
        <f t="shared" si="62"/>
        <v>4.7885742187500004E-2</v>
      </c>
      <c r="U354" s="25">
        <f t="shared" si="63"/>
        <v>0.14155025390625001</v>
      </c>
      <c r="V354" s="25">
        <f t="shared" si="64"/>
        <v>9.7292335546875002</v>
      </c>
      <c r="X354" s="25">
        <f t="shared" si="65"/>
        <v>-1.0851908396946566</v>
      </c>
      <c r="Y354" s="25">
        <f t="shared" si="66"/>
        <v>-1.9938931297709923</v>
      </c>
      <c r="Z354" s="25">
        <f t="shared" si="67"/>
        <v>-0.57328244274809159</v>
      </c>
      <c r="AB354" s="25">
        <f t="shared" si="68"/>
        <v>20.099999999999998</v>
      </c>
      <c r="AC354" s="25">
        <f t="shared" si="69"/>
        <v>31.5</v>
      </c>
      <c r="AD354" s="25">
        <f t="shared" si="70"/>
        <v>62.25</v>
      </c>
    </row>
    <row r="355" spans="1:30" x14ac:dyDescent="0.25">
      <c r="A355" s="25">
        <v>36220</v>
      </c>
      <c r="B355" s="25">
        <f t="shared" si="71"/>
        <v>12.736660000000001</v>
      </c>
      <c r="D355" s="25">
        <v>-184</v>
      </c>
      <c r="E355" s="25">
        <v>-291.52</v>
      </c>
      <c r="F355" s="25">
        <v>16374.08</v>
      </c>
      <c r="H355" s="25">
        <v>-200.16</v>
      </c>
      <c r="I355" s="25">
        <v>128.80000000000001</v>
      </c>
      <c r="J355" s="25">
        <v>-605.1</v>
      </c>
      <c r="L355" s="25">
        <v>137</v>
      </c>
      <c r="M355" s="25">
        <v>205</v>
      </c>
      <c r="N355" s="25">
        <v>413</v>
      </c>
      <c r="Q355" s="25">
        <f t="shared" si="60"/>
        <v>36220</v>
      </c>
      <c r="R355" s="25">
        <f t="shared" si="61"/>
        <v>12.736660000000001</v>
      </c>
      <c r="T355" s="25">
        <f t="shared" si="62"/>
        <v>-0.11013720703125</v>
      </c>
      <c r="U355" s="25">
        <f t="shared" si="63"/>
        <v>-0.17449564453124999</v>
      </c>
      <c r="V355" s="25">
        <f t="shared" si="64"/>
        <v>9.80106216796875</v>
      </c>
      <c r="X355" s="25">
        <f t="shared" si="65"/>
        <v>-1.5279389312977099</v>
      </c>
      <c r="Y355" s="25">
        <f t="shared" si="66"/>
        <v>0.98320610687022914</v>
      </c>
      <c r="Z355" s="25">
        <f t="shared" si="67"/>
        <v>-4.6190839694656489</v>
      </c>
      <c r="AB355" s="25">
        <f t="shared" si="68"/>
        <v>20.55</v>
      </c>
      <c r="AC355" s="25">
        <f t="shared" si="69"/>
        <v>30.75</v>
      </c>
      <c r="AD355" s="25">
        <f t="shared" si="70"/>
        <v>61.949999999999996</v>
      </c>
    </row>
    <row r="356" spans="1:30" x14ac:dyDescent="0.25">
      <c r="A356" s="25">
        <v>36340</v>
      </c>
      <c r="B356" s="25">
        <f t="shared" si="71"/>
        <v>12.772880000000001</v>
      </c>
      <c r="D356" s="25">
        <v>136</v>
      </c>
      <c r="E356" s="25">
        <v>-43.52</v>
      </c>
      <c r="F356" s="25">
        <v>16422.080000000002</v>
      </c>
      <c r="H356" s="25">
        <v>-125.16</v>
      </c>
      <c r="I356" s="25">
        <v>179.8</v>
      </c>
      <c r="J356" s="25">
        <v>-20.100000000000001</v>
      </c>
      <c r="L356" s="25">
        <v>128</v>
      </c>
      <c r="M356" s="25">
        <v>208</v>
      </c>
      <c r="N356" s="25">
        <v>416</v>
      </c>
      <c r="Q356" s="25">
        <f t="shared" si="60"/>
        <v>36340</v>
      </c>
      <c r="R356" s="25">
        <f t="shared" si="61"/>
        <v>12.772880000000001</v>
      </c>
      <c r="T356" s="25">
        <f t="shared" si="62"/>
        <v>8.1405761718749997E-2</v>
      </c>
      <c r="U356" s="25">
        <f t="shared" si="63"/>
        <v>-2.6049843750000003E-2</v>
      </c>
      <c r="V356" s="25">
        <f t="shared" si="64"/>
        <v>9.829793613281252</v>
      </c>
      <c r="X356" s="25">
        <f t="shared" si="65"/>
        <v>-0.95541984732824425</v>
      </c>
      <c r="Y356" s="25">
        <f t="shared" si="66"/>
        <v>1.3725190839694656</v>
      </c>
      <c r="Z356" s="25">
        <f t="shared" si="67"/>
        <v>-0.15343511450381681</v>
      </c>
      <c r="AB356" s="25">
        <f t="shared" si="68"/>
        <v>19.2</v>
      </c>
      <c r="AC356" s="25">
        <f t="shared" si="69"/>
        <v>31.2</v>
      </c>
      <c r="AD356" s="25">
        <f t="shared" si="70"/>
        <v>62.4</v>
      </c>
    </row>
    <row r="357" spans="1:30" x14ac:dyDescent="0.25">
      <c r="A357" s="25">
        <v>36216</v>
      </c>
      <c r="B357" s="25">
        <f t="shared" si="71"/>
        <v>12.80922</v>
      </c>
      <c r="D357" s="25">
        <v>16</v>
      </c>
      <c r="E357" s="25">
        <v>-43.52</v>
      </c>
      <c r="F357" s="25">
        <v>16374.08</v>
      </c>
      <c r="H357" s="25">
        <v>8.84</v>
      </c>
      <c r="I357" s="25">
        <v>-108.2</v>
      </c>
      <c r="J357" s="25">
        <v>14.9</v>
      </c>
      <c r="L357" s="25">
        <v>133</v>
      </c>
      <c r="M357" s="25">
        <v>208</v>
      </c>
      <c r="N357" s="25">
        <v>412</v>
      </c>
      <c r="Q357" s="25">
        <f t="shared" si="60"/>
        <v>36216</v>
      </c>
      <c r="R357" s="25">
        <f t="shared" si="61"/>
        <v>12.80922</v>
      </c>
      <c r="T357" s="25">
        <f t="shared" si="62"/>
        <v>9.5771484375000004E-3</v>
      </c>
      <c r="U357" s="25">
        <f t="shared" si="63"/>
        <v>-2.6049843750000003E-2</v>
      </c>
      <c r="V357" s="25">
        <f t="shared" si="64"/>
        <v>9.80106216796875</v>
      </c>
      <c r="X357" s="25">
        <f t="shared" si="65"/>
        <v>6.7480916030534355E-2</v>
      </c>
      <c r="Y357" s="25">
        <f t="shared" si="66"/>
        <v>-0.82595419847328244</v>
      </c>
      <c r="Z357" s="25">
        <f t="shared" si="67"/>
        <v>0.11374045801526718</v>
      </c>
      <c r="AB357" s="25">
        <f t="shared" si="68"/>
        <v>19.95</v>
      </c>
      <c r="AC357" s="25">
        <f t="shared" si="69"/>
        <v>31.2</v>
      </c>
      <c r="AD357" s="25">
        <f t="shared" si="70"/>
        <v>61.8</v>
      </c>
    </row>
    <row r="358" spans="1:30" x14ac:dyDescent="0.25">
      <c r="A358" s="25">
        <v>36060</v>
      </c>
      <c r="B358" s="25">
        <f t="shared" si="71"/>
        <v>12.845435999999999</v>
      </c>
      <c r="D358" s="25">
        <v>-128</v>
      </c>
      <c r="E358" s="25">
        <v>-67.52</v>
      </c>
      <c r="F358" s="25">
        <v>16502.080000000002</v>
      </c>
      <c r="H358" s="25">
        <v>33.840000000000003</v>
      </c>
      <c r="I358" s="25">
        <v>316.8</v>
      </c>
      <c r="J358" s="25">
        <v>-652.1</v>
      </c>
      <c r="L358" s="25">
        <v>134</v>
      </c>
      <c r="M358" s="25">
        <v>202</v>
      </c>
      <c r="N358" s="25">
        <v>425</v>
      </c>
      <c r="Q358" s="25">
        <f t="shared" si="60"/>
        <v>36060</v>
      </c>
      <c r="R358" s="25">
        <f t="shared" si="61"/>
        <v>12.845435999999999</v>
      </c>
      <c r="T358" s="25">
        <f t="shared" si="62"/>
        <v>-7.6617187500000003E-2</v>
      </c>
      <c r="U358" s="25">
        <f t="shared" si="63"/>
        <v>-4.0415566406249999E-2</v>
      </c>
      <c r="V358" s="25">
        <f t="shared" si="64"/>
        <v>9.8776793554687519</v>
      </c>
      <c r="X358" s="25">
        <f t="shared" si="65"/>
        <v>0.25832061068702294</v>
      </c>
      <c r="Y358" s="25">
        <f t="shared" si="66"/>
        <v>2.4183206106870232</v>
      </c>
      <c r="Z358" s="25">
        <f t="shared" si="67"/>
        <v>-4.9778625954198477</v>
      </c>
      <c r="AB358" s="25">
        <f t="shared" si="68"/>
        <v>20.099999999999998</v>
      </c>
      <c r="AC358" s="25">
        <f t="shared" si="69"/>
        <v>30.299999999999997</v>
      </c>
      <c r="AD358" s="25">
        <f t="shared" si="70"/>
        <v>63.75</v>
      </c>
    </row>
    <row r="359" spans="1:30" x14ac:dyDescent="0.25">
      <c r="A359" s="25">
        <v>36224</v>
      </c>
      <c r="B359" s="25">
        <f t="shared" si="71"/>
        <v>12.881496</v>
      </c>
      <c r="D359" s="25">
        <v>-144</v>
      </c>
      <c r="E359" s="25">
        <v>28.48</v>
      </c>
      <c r="F359" s="25">
        <v>16406.080000000002</v>
      </c>
      <c r="H359" s="25">
        <v>169.84</v>
      </c>
      <c r="I359" s="25">
        <v>-131.19999999999999</v>
      </c>
      <c r="J359" s="25">
        <v>684.9</v>
      </c>
      <c r="L359" s="25">
        <v>141</v>
      </c>
      <c r="M359" s="25">
        <v>205</v>
      </c>
      <c r="N359" s="25">
        <v>413</v>
      </c>
      <c r="Q359" s="25">
        <f t="shared" si="60"/>
        <v>36224</v>
      </c>
      <c r="R359" s="25">
        <f t="shared" si="61"/>
        <v>12.881496</v>
      </c>
      <c r="T359" s="25">
        <f t="shared" si="62"/>
        <v>-8.6194335937500005E-2</v>
      </c>
      <c r="U359" s="25">
        <f t="shared" si="63"/>
        <v>1.704732421875E-2</v>
      </c>
      <c r="V359" s="25">
        <f t="shared" si="64"/>
        <v>9.8202164648437513</v>
      </c>
      <c r="X359" s="25">
        <f t="shared" si="65"/>
        <v>1.2964885496183207</v>
      </c>
      <c r="Y359" s="25">
        <f t="shared" si="66"/>
        <v>-1.0015267175572518</v>
      </c>
      <c r="Z359" s="25">
        <f t="shared" si="67"/>
        <v>5.2282442748091604</v>
      </c>
      <c r="AB359" s="25">
        <f t="shared" si="68"/>
        <v>21.15</v>
      </c>
      <c r="AC359" s="25">
        <f t="shared" si="69"/>
        <v>30.75</v>
      </c>
      <c r="AD359" s="25">
        <f t="shared" si="70"/>
        <v>61.949999999999996</v>
      </c>
    </row>
    <row r="360" spans="1:30" x14ac:dyDescent="0.25">
      <c r="A360" s="25">
        <v>36252</v>
      </c>
      <c r="B360" s="25">
        <f t="shared" si="71"/>
        <v>12.917720000000001</v>
      </c>
      <c r="D360" s="25">
        <v>72</v>
      </c>
      <c r="E360" s="25">
        <v>-115.52</v>
      </c>
      <c r="F360" s="25">
        <v>16230.08</v>
      </c>
      <c r="H360" s="25">
        <v>-114.16</v>
      </c>
      <c r="I360" s="25">
        <v>-16.2</v>
      </c>
      <c r="J360" s="25">
        <v>-115.1</v>
      </c>
      <c r="L360" s="25">
        <v>140</v>
      </c>
      <c r="M360" s="25">
        <v>198</v>
      </c>
      <c r="N360" s="25">
        <v>416</v>
      </c>
      <c r="Q360" s="25">
        <f t="shared" si="60"/>
        <v>36252</v>
      </c>
      <c r="R360" s="25">
        <f t="shared" si="61"/>
        <v>12.917720000000001</v>
      </c>
      <c r="T360" s="25">
        <f t="shared" si="62"/>
        <v>4.3097167968750003E-2</v>
      </c>
      <c r="U360" s="25">
        <f t="shared" si="63"/>
        <v>-6.9147011718749998E-2</v>
      </c>
      <c r="V360" s="25">
        <f t="shared" si="64"/>
        <v>9.7148678320312509</v>
      </c>
      <c r="X360" s="25">
        <f t="shared" si="65"/>
        <v>-0.87145038167938926</v>
      </c>
      <c r="Y360" s="25">
        <f t="shared" si="66"/>
        <v>-0.12366412213740458</v>
      </c>
      <c r="Z360" s="25">
        <f t="shared" si="67"/>
        <v>-0.87862595419847322</v>
      </c>
      <c r="AB360" s="25">
        <f t="shared" si="68"/>
        <v>21</v>
      </c>
      <c r="AC360" s="25">
        <f t="shared" si="69"/>
        <v>29.7</v>
      </c>
      <c r="AD360" s="25">
        <f t="shared" si="70"/>
        <v>62.4</v>
      </c>
    </row>
    <row r="361" spans="1:30" x14ac:dyDescent="0.25">
      <c r="A361" s="25">
        <v>36224</v>
      </c>
      <c r="B361" s="25">
        <f t="shared" si="71"/>
        <v>12.953972</v>
      </c>
      <c r="D361" s="25">
        <v>-136</v>
      </c>
      <c r="E361" s="25">
        <v>-83.52</v>
      </c>
      <c r="F361" s="25">
        <v>16286.08</v>
      </c>
      <c r="H361" s="25">
        <v>56.84</v>
      </c>
      <c r="I361" s="25">
        <v>44.8</v>
      </c>
      <c r="J361" s="25">
        <v>134.9</v>
      </c>
      <c r="L361" s="25">
        <v>140</v>
      </c>
      <c r="M361" s="25">
        <v>198</v>
      </c>
      <c r="N361" s="25">
        <v>421</v>
      </c>
      <c r="Q361" s="25">
        <f t="shared" si="60"/>
        <v>36224</v>
      </c>
      <c r="R361" s="25">
        <f t="shared" si="61"/>
        <v>12.953972</v>
      </c>
      <c r="T361" s="25">
        <f t="shared" si="62"/>
        <v>-8.1405761718749997E-2</v>
      </c>
      <c r="U361" s="25">
        <f t="shared" si="63"/>
        <v>-4.9992714843750001E-2</v>
      </c>
      <c r="V361" s="25">
        <f t="shared" si="64"/>
        <v>9.7483878515624998</v>
      </c>
      <c r="X361" s="25">
        <f t="shared" si="65"/>
        <v>0.43389312977099237</v>
      </c>
      <c r="Y361" s="25">
        <f t="shared" si="66"/>
        <v>0.34198473282442748</v>
      </c>
      <c r="Z361" s="25">
        <f t="shared" si="67"/>
        <v>1.0297709923664122</v>
      </c>
      <c r="AB361" s="25">
        <f t="shared" si="68"/>
        <v>21</v>
      </c>
      <c r="AC361" s="25">
        <f t="shared" si="69"/>
        <v>29.7</v>
      </c>
      <c r="AD361" s="25">
        <f t="shared" si="70"/>
        <v>63.15</v>
      </c>
    </row>
    <row r="362" spans="1:30" x14ac:dyDescent="0.25">
      <c r="A362" s="25">
        <v>36148</v>
      </c>
      <c r="B362" s="25">
        <f t="shared" si="71"/>
        <v>12.990196000000001</v>
      </c>
      <c r="D362" s="25">
        <v>-8</v>
      </c>
      <c r="E362" s="25">
        <v>-35.520000000000003</v>
      </c>
      <c r="F362" s="25">
        <v>16278.08</v>
      </c>
      <c r="H362" s="25">
        <v>275.83999999999997</v>
      </c>
      <c r="I362" s="25">
        <v>-232.2</v>
      </c>
      <c r="J362" s="25">
        <v>-403.1</v>
      </c>
      <c r="L362" s="25">
        <v>137</v>
      </c>
      <c r="M362" s="25">
        <v>205</v>
      </c>
      <c r="N362" s="25">
        <v>418</v>
      </c>
      <c r="Q362" s="25">
        <f t="shared" si="60"/>
        <v>36148</v>
      </c>
      <c r="R362" s="25">
        <f t="shared" si="61"/>
        <v>12.990196000000001</v>
      </c>
      <c r="T362" s="25">
        <f t="shared" si="62"/>
        <v>-4.7885742187500002E-3</v>
      </c>
      <c r="U362" s="25">
        <f t="shared" si="63"/>
        <v>-2.1261269531250002E-2</v>
      </c>
      <c r="V362" s="25">
        <f t="shared" si="64"/>
        <v>9.7435992773437512</v>
      </c>
      <c r="X362" s="25">
        <f t="shared" si="65"/>
        <v>2.105648854961832</v>
      </c>
      <c r="Y362" s="25">
        <f t="shared" si="66"/>
        <v>-1.7725190839694656</v>
      </c>
      <c r="Z362" s="25">
        <f t="shared" si="67"/>
        <v>-3.0770992366412218</v>
      </c>
      <c r="AB362" s="25">
        <f t="shared" si="68"/>
        <v>20.55</v>
      </c>
      <c r="AC362" s="25">
        <f t="shared" si="69"/>
        <v>30.75</v>
      </c>
      <c r="AD362" s="25">
        <f t="shared" si="70"/>
        <v>62.699999999999996</v>
      </c>
    </row>
    <row r="363" spans="1:30" x14ac:dyDescent="0.25">
      <c r="A363" s="25">
        <v>36192</v>
      </c>
      <c r="B363" s="25">
        <f t="shared" si="71"/>
        <v>13.026344000000002</v>
      </c>
      <c r="D363" s="25">
        <v>40</v>
      </c>
      <c r="E363" s="25">
        <v>92.48</v>
      </c>
      <c r="F363" s="25">
        <v>16158.08</v>
      </c>
      <c r="H363" s="25">
        <v>392.84</v>
      </c>
      <c r="I363" s="25">
        <v>183.8</v>
      </c>
      <c r="J363" s="25">
        <v>315.89999999999998</v>
      </c>
      <c r="L363" s="25">
        <v>135</v>
      </c>
      <c r="M363" s="25">
        <v>188</v>
      </c>
      <c r="N363" s="25">
        <v>412</v>
      </c>
      <c r="Q363" s="25">
        <f t="shared" si="60"/>
        <v>36192</v>
      </c>
      <c r="R363" s="25">
        <f t="shared" si="61"/>
        <v>13.026344000000002</v>
      </c>
      <c r="T363" s="25">
        <f t="shared" si="62"/>
        <v>2.3942871093750002E-2</v>
      </c>
      <c r="U363" s="25">
        <f t="shared" si="63"/>
        <v>5.5355917968750001E-2</v>
      </c>
      <c r="V363" s="25">
        <f t="shared" si="64"/>
        <v>9.6717706640624996</v>
      </c>
      <c r="X363" s="25">
        <f t="shared" si="65"/>
        <v>2.9987786259541984</v>
      </c>
      <c r="Y363" s="25">
        <f t="shared" si="66"/>
        <v>1.4030534351145039</v>
      </c>
      <c r="Z363" s="25">
        <f t="shared" si="67"/>
        <v>2.4114503816793893</v>
      </c>
      <c r="AB363" s="25">
        <f t="shared" si="68"/>
        <v>20.25</v>
      </c>
      <c r="AC363" s="25">
        <f t="shared" si="69"/>
        <v>28.2</v>
      </c>
      <c r="AD363" s="25">
        <f t="shared" si="70"/>
        <v>61.8</v>
      </c>
    </row>
    <row r="364" spans="1:30" x14ac:dyDescent="0.25">
      <c r="A364" s="25">
        <v>36204</v>
      </c>
      <c r="B364" s="25">
        <f t="shared" si="71"/>
        <v>13.062536000000001</v>
      </c>
      <c r="D364" s="25">
        <v>80</v>
      </c>
      <c r="E364" s="25">
        <v>236.48</v>
      </c>
      <c r="F364" s="25">
        <v>16334.08</v>
      </c>
      <c r="H364" s="25">
        <v>236.84</v>
      </c>
      <c r="I364" s="25">
        <v>263.8</v>
      </c>
      <c r="J364" s="25">
        <v>-447.1</v>
      </c>
      <c r="L364" s="25">
        <v>133</v>
      </c>
      <c r="M364" s="25">
        <v>208</v>
      </c>
      <c r="N364" s="25">
        <v>421</v>
      </c>
      <c r="Q364" s="25">
        <f t="shared" si="60"/>
        <v>36204</v>
      </c>
      <c r="R364" s="25">
        <f t="shared" si="61"/>
        <v>13.062536000000001</v>
      </c>
      <c r="T364" s="25">
        <f t="shared" si="62"/>
        <v>4.7885742187500004E-2</v>
      </c>
      <c r="U364" s="25">
        <f t="shared" si="63"/>
        <v>0.14155025390625001</v>
      </c>
      <c r="V364" s="25">
        <f t="shared" si="64"/>
        <v>9.777119296875</v>
      </c>
      <c r="X364" s="25">
        <f t="shared" si="65"/>
        <v>1.8079389312977099</v>
      </c>
      <c r="Y364" s="25">
        <f t="shared" si="66"/>
        <v>2.0137404580152674</v>
      </c>
      <c r="Z364" s="25">
        <f t="shared" si="67"/>
        <v>-3.4129770992366413</v>
      </c>
      <c r="AB364" s="25">
        <f t="shared" si="68"/>
        <v>19.95</v>
      </c>
      <c r="AC364" s="25">
        <f t="shared" si="69"/>
        <v>31.2</v>
      </c>
      <c r="AD364" s="25">
        <f t="shared" si="70"/>
        <v>63.15</v>
      </c>
    </row>
    <row r="365" spans="1:30" x14ac:dyDescent="0.25">
      <c r="A365" s="25">
        <v>36264</v>
      </c>
      <c r="B365" s="25">
        <f t="shared" si="71"/>
        <v>13.098740000000001</v>
      </c>
      <c r="D365" s="25">
        <v>-80</v>
      </c>
      <c r="E365" s="25">
        <v>4.4800000000000004</v>
      </c>
      <c r="F365" s="25">
        <v>16470.080000000002</v>
      </c>
      <c r="H365" s="25">
        <v>-143.16</v>
      </c>
      <c r="I365" s="25">
        <v>232.8</v>
      </c>
      <c r="J365" s="25">
        <v>-229.1</v>
      </c>
      <c r="L365" s="25">
        <v>140</v>
      </c>
      <c r="M365" s="25">
        <v>211</v>
      </c>
      <c r="N365" s="25">
        <v>416</v>
      </c>
      <c r="Q365" s="25">
        <f t="shared" si="60"/>
        <v>36264</v>
      </c>
      <c r="R365" s="25">
        <f t="shared" si="61"/>
        <v>13.098740000000001</v>
      </c>
      <c r="T365" s="25">
        <f t="shared" si="62"/>
        <v>-4.7885742187500004E-2</v>
      </c>
      <c r="U365" s="25">
        <f t="shared" si="63"/>
        <v>2.6816015625000002E-3</v>
      </c>
      <c r="V365" s="25">
        <f t="shared" si="64"/>
        <v>9.8585250585937523</v>
      </c>
      <c r="X365" s="25">
        <f t="shared" si="65"/>
        <v>-1.092824427480916</v>
      </c>
      <c r="Y365" s="25">
        <f t="shared" si="66"/>
        <v>1.7770992366412215</v>
      </c>
      <c r="Z365" s="25">
        <f t="shared" si="67"/>
        <v>-1.748854961832061</v>
      </c>
      <c r="AB365" s="25">
        <f t="shared" si="68"/>
        <v>21</v>
      </c>
      <c r="AC365" s="25">
        <f t="shared" si="69"/>
        <v>31.65</v>
      </c>
      <c r="AD365" s="25">
        <f t="shared" si="70"/>
        <v>62.4</v>
      </c>
    </row>
    <row r="366" spans="1:30" x14ac:dyDescent="0.25">
      <c r="A366" s="25">
        <v>36168</v>
      </c>
      <c r="B366" s="25">
        <f t="shared" si="71"/>
        <v>13.135004</v>
      </c>
      <c r="D366" s="25">
        <v>120</v>
      </c>
      <c r="E366" s="25">
        <v>100.48</v>
      </c>
      <c r="F366" s="25">
        <v>16382.08</v>
      </c>
      <c r="H366" s="25">
        <v>-3.16</v>
      </c>
      <c r="I366" s="25">
        <v>-416.2</v>
      </c>
      <c r="J366" s="25">
        <v>-241.1</v>
      </c>
      <c r="L366" s="25">
        <v>125</v>
      </c>
      <c r="M366" s="25">
        <v>207</v>
      </c>
      <c r="N366" s="25">
        <v>420</v>
      </c>
      <c r="Q366" s="25">
        <f t="shared" si="60"/>
        <v>36168</v>
      </c>
      <c r="R366" s="25">
        <f t="shared" si="61"/>
        <v>13.135004</v>
      </c>
      <c r="T366" s="25">
        <f t="shared" si="62"/>
        <v>7.1828613281250009E-2</v>
      </c>
      <c r="U366" s="25">
        <f t="shared" si="63"/>
        <v>6.0144492187500002E-2</v>
      </c>
      <c r="V366" s="25">
        <f t="shared" si="64"/>
        <v>9.8058507421875003</v>
      </c>
      <c r="X366" s="25">
        <f t="shared" si="65"/>
        <v>-2.4122137404580152E-2</v>
      </c>
      <c r="Y366" s="25">
        <f t="shared" si="66"/>
        <v>-3.1770992366412214</v>
      </c>
      <c r="Z366" s="25">
        <f t="shared" si="67"/>
        <v>-1.8404580152671755</v>
      </c>
      <c r="AB366" s="25">
        <f t="shared" si="68"/>
        <v>18.75</v>
      </c>
      <c r="AC366" s="25">
        <f t="shared" si="69"/>
        <v>31.049999999999997</v>
      </c>
      <c r="AD366" s="25">
        <f t="shared" si="70"/>
        <v>63</v>
      </c>
    </row>
    <row r="367" spans="1:30" x14ac:dyDescent="0.25">
      <c r="A367" s="25">
        <v>36212</v>
      </c>
      <c r="B367" s="25">
        <f t="shared" si="71"/>
        <v>13.171172</v>
      </c>
      <c r="D367" s="25">
        <v>-184</v>
      </c>
      <c r="E367" s="25">
        <v>164.48</v>
      </c>
      <c r="F367" s="25">
        <v>16254.08</v>
      </c>
      <c r="H367" s="25">
        <v>-59.16</v>
      </c>
      <c r="I367" s="25">
        <v>207.8</v>
      </c>
      <c r="J367" s="25">
        <v>-623.1</v>
      </c>
      <c r="L367" s="25">
        <v>135</v>
      </c>
      <c r="M367" s="25">
        <v>203</v>
      </c>
      <c r="N367" s="25">
        <v>412</v>
      </c>
      <c r="Q367" s="25">
        <f t="shared" si="60"/>
        <v>36212</v>
      </c>
      <c r="R367" s="25">
        <f t="shared" si="61"/>
        <v>13.171172</v>
      </c>
      <c r="T367" s="25">
        <f t="shared" si="62"/>
        <v>-0.11013720703125</v>
      </c>
      <c r="U367" s="25">
        <f t="shared" si="63"/>
        <v>9.8453085937500004E-2</v>
      </c>
      <c r="V367" s="25">
        <f t="shared" si="64"/>
        <v>9.7292335546875002</v>
      </c>
      <c r="X367" s="25">
        <f t="shared" si="65"/>
        <v>-0.45160305343511448</v>
      </c>
      <c r="Y367" s="25">
        <f t="shared" si="66"/>
        <v>1.586259541984733</v>
      </c>
      <c r="Z367" s="25">
        <f t="shared" si="67"/>
        <v>-4.7564885496183207</v>
      </c>
      <c r="AB367" s="25">
        <f t="shared" si="68"/>
        <v>20.25</v>
      </c>
      <c r="AC367" s="25">
        <f t="shared" si="69"/>
        <v>30.45</v>
      </c>
      <c r="AD367" s="25">
        <f t="shared" si="70"/>
        <v>61.8</v>
      </c>
    </row>
    <row r="368" spans="1:30" x14ac:dyDescent="0.25">
      <c r="A368" s="25">
        <v>36272</v>
      </c>
      <c r="B368" s="25">
        <f t="shared" si="71"/>
        <v>13.207384000000001</v>
      </c>
      <c r="D368" s="25">
        <v>72</v>
      </c>
      <c r="E368" s="25">
        <v>60.48</v>
      </c>
      <c r="F368" s="25">
        <v>16374.08</v>
      </c>
      <c r="H368" s="25">
        <v>-17.16</v>
      </c>
      <c r="I368" s="25">
        <v>-6.2</v>
      </c>
      <c r="J368" s="25">
        <v>213.9</v>
      </c>
      <c r="L368" s="25">
        <v>135</v>
      </c>
      <c r="M368" s="25">
        <v>208</v>
      </c>
      <c r="N368" s="25">
        <v>414</v>
      </c>
      <c r="Q368" s="25">
        <f t="shared" si="60"/>
        <v>36272</v>
      </c>
      <c r="R368" s="25">
        <f t="shared" si="61"/>
        <v>13.207384000000001</v>
      </c>
      <c r="T368" s="25">
        <f t="shared" si="62"/>
        <v>4.3097167968750003E-2</v>
      </c>
      <c r="U368" s="25">
        <f t="shared" si="63"/>
        <v>3.6201621093749997E-2</v>
      </c>
      <c r="V368" s="25">
        <f t="shared" si="64"/>
        <v>9.80106216796875</v>
      </c>
      <c r="X368" s="25">
        <f t="shared" si="65"/>
        <v>-0.13099236641221373</v>
      </c>
      <c r="Y368" s="25">
        <f t="shared" si="66"/>
        <v>-4.732824427480916E-2</v>
      </c>
      <c r="Z368" s="25">
        <f t="shared" si="67"/>
        <v>1.6328244274809161</v>
      </c>
      <c r="AB368" s="25">
        <f t="shared" si="68"/>
        <v>20.25</v>
      </c>
      <c r="AC368" s="25">
        <f t="shared" si="69"/>
        <v>31.2</v>
      </c>
      <c r="AD368" s="25">
        <f t="shared" si="70"/>
        <v>62.099999999999994</v>
      </c>
    </row>
    <row r="369" spans="1:30" x14ac:dyDescent="0.25">
      <c r="A369" s="25">
        <v>36068</v>
      </c>
      <c r="B369" s="25">
        <f t="shared" si="71"/>
        <v>13.243656000000001</v>
      </c>
      <c r="D369" s="25">
        <v>-32</v>
      </c>
      <c r="E369" s="25">
        <v>-91.52</v>
      </c>
      <c r="F369" s="25">
        <v>16414.080000000002</v>
      </c>
      <c r="H369" s="25">
        <v>158.84</v>
      </c>
      <c r="I369" s="25">
        <v>-110.2</v>
      </c>
      <c r="J369" s="25">
        <v>247.9</v>
      </c>
      <c r="L369" s="25">
        <v>139</v>
      </c>
      <c r="M369" s="25">
        <v>210</v>
      </c>
      <c r="N369" s="25">
        <v>420</v>
      </c>
      <c r="Q369" s="25">
        <f t="shared" si="60"/>
        <v>36068</v>
      </c>
      <c r="R369" s="25">
        <f t="shared" si="61"/>
        <v>13.243656000000001</v>
      </c>
      <c r="T369" s="25">
        <f t="shared" si="62"/>
        <v>-1.9154296875000001E-2</v>
      </c>
      <c r="U369" s="25">
        <f t="shared" si="63"/>
        <v>-5.4781289062500002E-2</v>
      </c>
      <c r="V369" s="25">
        <f t="shared" si="64"/>
        <v>9.8250050390625017</v>
      </c>
      <c r="X369" s="25">
        <f t="shared" si="65"/>
        <v>1.2125190839694657</v>
      </c>
      <c r="Y369" s="25">
        <f t="shared" si="66"/>
        <v>-0.84122137404580155</v>
      </c>
      <c r="Z369" s="25">
        <f t="shared" si="67"/>
        <v>1.8923664122137405</v>
      </c>
      <c r="AB369" s="25">
        <f t="shared" si="68"/>
        <v>20.849999999999998</v>
      </c>
      <c r="AC369" s="25">
        <f t="shared" si="69"/>
        <v>31.5</v>
      </c>
      <c r="AD369" s="25">
        <f t="shared" si="70"/>
        <v>63</v>
      </c>
    </row>
    <row r="370" spans="1:30" x14ac:dyDescent="0.25">
      <c r="A370" s="25">
        <v>36220</v>
      </c>
      <c r="B370" s="25">
        <f t="shared" si="71"/>
        <v>13.279724000000002</v>
      </c>
      <c r="D370" s="25">
        <v>72</v>
      </c>
      <c r="E370" s="25">
        <v>116.48</v>
      </c>
      <c r="F370" s="25">
        <v>16286.08</v>
      </c>
      <c r="H370" s="25">
        <v>-55.16</v>
      </c>
      <c r="I370" s="25">
        <v>-228.2</v>
      </c>
      <c r="J370" s="25">
        <v>37.9</v>
      </c>
      <c r="L370" s="25">
        <v>135</v>
      </c>
      <c r="M370" s="25">
        <v>201</v>
      </c>
      <c r="N370" s="25">
        <v>416</v>
      </c>
      <c r="Q370" s="25">
        <f t="shared" si="60"/>
        <v>36220</v>
      </c>
      <c r="R370" s="25">
        <f t="shared" si="61"/>
        <v>13.279724000000002</v>
      </c>
      <c r="T370" s="25">
        <f t="shared" si="62"/>
        <v>4.3097167968750003E-2</v>
      </c>
      <c r="U370" s="25">
        <f t="shared" si="63"/>
        <v>6.9721640625000011E-2</v>
      </c>
      <c r="V370" s="25">
        <f t="shared" si="64"/>
        <v>9.7483878515624998</v>
      </c>
      <c r="X370" s="25">
        <f t="shared" si="65"/>
        <v>-0.42106870229007631</v>
      </c>
      <c r="Y370" s="25">
        <f t="shared" si="66"/>
        <v>-1.7419847328244273</v>
      </c>
      <c r="Z370" s="25">
        <f t="shared" si="67"/>
        <v>0.28931297709923665</v>
      </c>
      <c r="AB370" s="25">
        <f t="shared" si="68"/>
        <v>20.25</v>
      </c>
      <c r="AC370" s="25">
        <f t="shared" si="69"/>
        <v>30.15</v>
      </c>
      <c r="AD370" s="25">
        <f t="shared" si="70"/>
        <v>62.4</v>
      </c>
    </row>
    <row r="371" spans="1:30" x14ac:dyDescent="0.25">
      <c r="A371" s="25">
        <v>36164</v>
      </c>
      <c r="B371" s="25">
        <f t="shared" si="71"/>
        <v>13.315944000000002</v>
      </c>
      <c r="D371" s="25">
        <v>-48</v>
      </c>
      <c r="E371" s="25">
        <v>100.48</v>
      </c>
      <c r="F371" s="25">
        <v>16478.080000000002</v>
      </c>
      <c r="H371" s="25">
        <v>-206.16</v>
      </c>
      <c r="I371" s="25">
        <v>403.8</v>
      </c>
      <c r="J371" s="25">
        <v>-383.1</v>
      </c>
      <c r="L371" s="25">
        <v>134</v>
      </c>
      <c r="M371" s="25">
        <v>205</v>
      </c>
      <c r="N371" s="25">
        <v>410</v>
      </c>
      <c r="Q371" s="25">
        <f t="shared" si="60"/>
        <v>36164</v>
      </c>
      <c r="R371" s="25">
        <f t="shared" si="61"/>
        <v>13.315944000000002</v>
      </c>
      <c r="T371" s="25">
        <f t="shared" si="62"/>
        <v>-2.8731445312499999E-2</v>
      </c>
      <c r="U371" s="25">
        <f t="shared" si="63"/>
        <v>6.0144492187500002E-2</v>
      </c>
      <c r="V371" s="25">
        <f t="shared" si="64"/>
        <v>9.8633136328125008</v>
      </c>
      <c r="X371" s="25">
        <f t="shared" si="65"/>
        <v>-1.5737404580152672</v>
      </c>
      <c r="Y371" s="25">
        <f t="shared" si="66"/>
        <v>3.0824427480916032</v>
      </c>
      <c r="Z371" s="25">
        <f t="shared" si="67"/>
        <v>-2.9244274809160307</v>
      </c>
      <c r="AB371" s="25">
        <f t="shared" si="68"/>
        <v>20.099999999999998</v>
      </c>
      <c r="AC371" s="25">
        <f t="shared" si="69"/>
        <v>30.75</v>
      </c>
      <c r="AD371" s="25">
        <f t="shared" si="70"/>
        <v>61.5</v>
      </c>
    </row>
    <row r="372" spans="1:30" x14ac:dyDescent="0.25">
      <c r="A372" s="25">
        <v>36272</v>
      </c>
      <c r="B372" s="25">
        <f t="shared" si="71"/>
        <v>13.352108000000001</v>
      </c>
      <c r="D372" s="25">
        <v>80</v>
      </c>
      <c r="E372" s="25">
        <v>-27.52</v>
      </c>
      <c r="F372" s="25">
        <v>16262.08</v>
      </c>
      <c r="H372" s="25">
        <v>-91.16</v>
      </c>
      <c r="I372" s="25">
        <v>97.8</v>
      </c>
      <c r="J372" s="25">
        <v>233.9</v>
      </c>
      <c r="L372" s="25">
        <v>139</v>
      </c>
      <c r="M372" s="25">
        <v>207</v>
      </c>
      <c r="N372" s="25">
        <v>413</v>
      </c>
      <c r="Q372" s="25">
        <f t="shared" si="60"/>
        <v>36272</v>
      </c>
      <c r="R372" s="25">
        <f t="shared" si="61"/>
        <v>13.352108000000001</v>
      </c>
      <c r="T372" s="25">
        <f t="shared" si="62"/>
        <v>4.7885742187500004E-2</v>
      </c>
      <c r="U372" s="25">
        <f t="shared" si="63"/>
        <v>-1.6472695312500001E-2</v>
      </c>
      <c r="V372" s="25">
        <f t="shared" si="64"/>
        <v>9.7340221289062505</v>
      </c>
      <c r="X372" s="25">
        <f t="shared" si="65"/>
        <v>-0.69587786259541984</v>
      </c>
      <c r="Y372" s="25">
        <f t="shared" si="66"/>
        <v>0.74656488549618316</v>
      </c>
      <c r="Z372" s="25">
        <f t="shared" si="67"/>
        <v>1.7854961832061069</v>
      </c>
      <c r="AB372" s="25">
        <f t="shared" si="68"/>
        <v>20.849999999999998</v>
      </c>
      <c r="AC372" s="25">
        <f t="shared" si="69"/>
        <v>31.049999999999997</v>
      </c>
      <c r="AD372" s="25">
        <f t="shared" si="70"/>
        <v>61.949999999999996</v>
      </c>
    </row>
    <row r="373" spans="1:30" x14ac:dyDescent="0.25">
      <c r="A373" s="25">
        <v>36116</v>
      </c>
      <c r="B373" s="25">
        <f t="shared" si="71"/>
        <v>13.388380000000002</v>
      </c>
      <c r="D373" s="25">
        <v>-80</v>
      </c>
      <c r="E373" s="25">
        <v>52.48</v>
      </c>
      <c r="F373" s="25">
        <v>16526.080000000002</v>
      </c>
      <c r="H373" s="25">
        <v>-148.16</v>
      </c>
      <c r="I373" s="25">
        <v>-84.2</v>
      </c>
      <c r="J373" s="25">
        <v>-288.10000000000002</v>
      </c>
      <c r="L373" s="25">
        <v>139</v>
      </c>
      <c r="M373" s="25">
        <v>205</v>
      </c>
      <c r="N373" s="25">
        <v>410</v>
      </c>
      <c r="Q373" s="25">
        <f t="shared" si="60"/>
        <v>36116</v>
      </c>
      <c r="R373" s="25">
        <f t="shared" si="61"/>
        <v>13.388380000000002</v>
      </c>
      <c r="T373" s="25">
        <f t="shared" si="62"/>
        <v>-4.7885742187500004E-2</v>
      </c>
      <c r="U373" s="25">
        <f t="shared" si="63"/>
        <v>3.1413046874999996E-2</v>
      </c>
      <c r="V373" s="25">
        <f t="shared" si="64"/>
        <v>9.8920450781250011</v>
      </c>
      <c r="X373" s="25">
        <f t="shared" si="65"/>
        <v>-1.1309923664122137</v>
      </c>
      <c r="Y373" s="25">
        <f t="shared" si="66"/>
        <v>-0.64274809160305346</v>
      </c>
      <c r="Z373" s="25">
        <f t="shared" si="67"/>
        <v>-2.1992366412213742</v>
      </c>
      <c r="AB373" s="25">
        <f t="shared" si="68"/>
        <v>20.849999999999998</v>
      </c>
      <c r="AC373" s="25">
        <f t="shared" si="69"/>
        <v>30.75</v>
      </c>
      <c r="AD373" s="25">
        <f t="shared" si="70"/>
        <v>61.5</v>
      </c>
    </row>
    <row r="374" spans="1:30" x14ac:dyDescent="0.25">
      <c r="A374" s="25">
        <v>36172</v>
      </c>
      <c r="B374" s="25">
        <f t="shared" si="71"/>
        <v>13.424496000000001</v>
      </c>
      <c r="D374" s="25">
        <v>-56</v>
      </c>
      <c r="E374" s="25">
        <v>28.48</v>
      </c>
      <c r="F374" s="25">
        <v>16254.08</v>
      </c>
      <c r="H374" s="25">
        <v>92.84</v>
      </c>
      <c r="I374" s="25">
        <v>-340.2</v>
      </c>
      <c r="J374" s="25">
        <v>203.9</v>
      </c>
      <c r="L374" s="25">
        <v>133</v>
      </c>
      <c r="M374" s="25">
        <v>203</v>
      </c>
      <c r="N374" s="25">
        <v>416</v>
      </c>
      <c r="Q374" s="25">
        <f t="shared" si="60"/>
        <v>36172</v>
      </c>
      <c r="R374" s="25">
        <f t="shared" si="61"/>
        <v>13.424496000000001</v>
      </c>
      <c r="T374" s="25">
        <f t="shared" si="62"/>
        <v>-3.352001953125E-2</v>
      </c>
      <c r="U374" s="25">
        <f t="shared" si="63"/>
        <v>1.704732421875E-2</v>
      </c>
      <c r="V374" s="25">
        <f t="shared" si="64"/>
        <v>9.7292335546875002</v>
      </c>
      <c r="X374" s="25">
        <f t="shared" si="65"/>
        <v>0.70870229007633589</v>
      </c>
      <c r="Y374" s="25">
        <f t="shared" si="66"/>
        <v>-2.5969465648854961</v>
      </c>
      <c r="Z374" s="25">
        <f t="shared" si="67"/>
        <v>1.5564885496183207</v>
      </c>
      <c r="AB374" s="25">
        <f t="shared" si="68"/>
        <v>19.95</v>
      </c>
      <c r="AC374" s="25">
        <f t="shared" si="69"/>
        <v>30.45</v>
      </c>
      <c r="AD374" s="25">
        <f t="shared" si="70"/>
        <v>62.4</v>
      </c>
    </row>
    <row r="375" spans="1:30" x14ac:dyDescent="0.25">
      <c r="A375" s="25">
        <v>36160</v>
      </c>
      <c r="B375" s="25">
        <f t="shared" si="71"/>
        <v>13.460668000000002</v>
      </c>
      <c r="D375" s="25">
        <v>-168</v>
      </c>
      <c r="E375" s="25">
        <v>-27.52</v>
      </c>
      <c r="F375" s="25">
        <v>16446.080000000002</v>
      </c>
      <c r="H375" s="25">
        <v>85.84</v>
      </c>
      <c r="I375" s="25">
        <v>-8.1999999999999993</v>
      </c>
      <c r="J375" s="25">
        <v>-84.1</v>
      </c>
      <c r="L375" s="25">
        <v>129</v>
      </c>
      <c r="M375" s="25">
        <v>205</v>
      </c>
      <c r="N375" s="25">
        <v>415</v>
      </c>
      <c r="Q375" s="25">
        <f t="shared" si="60"/>
        <v>36160</v>
      </c>
      <c r="R375" s="25">
        <f t="shared" si="61"/>
        <v>13.460668000000002</v>
      </c>
      <c r="T375" s="25">
        <f t="shared" si="62"/>
        <v>-0.10056005859375</v>
      </c>
      <c r="U375" s="25">
        <f t="shared" si="63"/>
        <v>-1.6472695312500001E-2</v>
      </c>
      <c r="V375" s="25">
        <f t="shared" si="64"/>
        <v>9.8441593359375013</v>
      </c>
      <c r="X375" s="25">
        <f t="shared" si="65"/>
        <v>0.65526717557251912</v>
      </c>
      <c r="Y375" s="25">
        <f t="shared" si="66"/>
        <v>-6.2595419847328235E-2</v>
      </c>
      <c r="Z375" s="25">
        <f t="shared" si="67"/>
        <v>-0.64198473282442747</v>
      </c>
      <c r="AB375" s="25">
        <f t="shared" si="68"/>
        <v>19.349999999999998</v>
      </c>
      <c r="AC375" s="25">
        <f t="shared" si="69"/>
        <v>30.75</v>
      </c>
      <c r="AD375" s="25">
        <f t="shared" si="70"/>
        <v>62.25</v>
      </c>
    </row>
    <row r="376" spans="1:30" x14ac:dyDescent="0.25">
      <c r="A376" s="25">
        <v>36068</v>
      </c>
      <c r="B376" s="25">
        <f t="shared" si="71"/>
        <v>13.496828000000002</v>
      </c>
      <c r="D376" s="25">
        <v>-32</v>
      </c>
      <c r="E376" s="25">
        <v>-11.52</v>
      </c>
      <c r="F376" s="25">
        <v>16478.080000000002</v>
      </c>
      <c r="H376" s="25">
        <v>-114.16</v>
      </c>
      <c r="I376" s="25">
        <v>192.8</v>
      </c>
      <c r="J376" s="25">
        <v>32.9</v>
      </c>
      <c r="L376" s="25">
        <v>135</v>
      </c>
      <c r="M376" s="25">
        <v>216</v>
      </c>
      <c r="N376" s="25">
        <v>416</v>
      </c>
      <c r="Q376" s="25">
        <f t="shared" si="60"/>
        <v>36068</v>
      </c>
      <c r="R376" s="25">
        <f t="shared" si="61"/>
        <v>13.496828000000002</v>
      </c>
      <c r="T376" s="25">
        <f t="shared" si="62"/>
        <v>-1.9154296875000001E-2</v>
      </c>
      <c r="U376" s="25">
        <f t="shared" si="63"/>
        <v>-6.8955468750000002E-3</v>
      </c>
      <c r="V376" s="25">
        <f t="shared" si="64"/>
        <v>9.8633136328125008</v>
      </c>
      <c r="X376" s="25">
        <f t="shared" si="65"/>
        <v>-0.87145038167938926</v>
      </c>
      <c r="Y376" s="25">
        <f t="shared" si="66"/>
        <v>1.4717557251908397</v>
      </c>
      <c r="Z376" s="25">
        <f t="shared" si="67"/>
        <v>0.25114503816793893</v>
      </c>
      <c r="AB376" s="25">
        <f t="shared" si="68"/>
        <v>20.25</v>
      </c>
      <c r="AC376" s="25">
        <f t="shared" si="69"/>
        <v>32.4</v>
      </c>
      <c r="AD376" s="25">
        <f t="shared" si="70"/>
        <v>62.4</v>
      </c>
    </row>
    <row r="377" spans="1:30" x14ac:dyDescent="0.25">
      <c r="A377" s="25">
        <v>36176</v>
      </c>
      <c r="B377" s="25">
        <f t="shared" si="71"/>
        <v>13.532896000000003</v>
      </c>
      <c r="D377" s="25">
        <v>16</v>
      </c>
      <c r="E377" s="25">
        <v>28.48</v>
      </c>
      <c r="F377" s="25">
        <v>16302.08</v>
      </c>
      <c r="H377" s="25">
        <v>144.84</v>
      </c>
      <c r="I377" s="25">
        <v>-90.2</v>
      </c>
      <c r="J377" s="25">
        <v>-333.1</v>
      </c>
      <c r="L377" s="25">
        <v>132</v>
      </c>
      <c r="M377" s="25">
        <v>200</v>
      </c>
      <c r="N377" s="25">
        <v>418</v>
      </c>
      <c r="Q377" s="25">
        <f t="shared" si="60"/>
        <v>36176</v>
      </c>
      <c r="R377" s="25">
        <f t="shared" si="61"/>
        <v>13.532896000000003</v>
      </c>
      <c r="T377" s="25">
        <f t="shared" si="62"/>
        <v>9.5771484375000004E-3</v>
      </c>
      <c r="U377" s="25">
        <f t="shared" si="63"/>
        <v>1.704732421875E-2</v>
      </c>
      <c r="V377" s="25">
        <f t="shared" si="64"/>
        <v>9.7579650000000004</v>
      </c>
      <c r="X377" s="25">
        <f t="shared" si="65"/>
        <v>1.1056488549618322</v>
      </c>
      <c r="Y377" s="25">
        <f t="shared" si="66"/>
        <v>-0.68854961832061068</v>
      </c>
      <c r="Z377" s="25">
        <f t="shared" si="67"/>
        <v>-2.5427480916030536</v>
      </c>
      <c r="AB377" s="25">
        <f t="shared" si="68"/>
        <v>19.8</v>
      </c>
      <c r="AC377" s="25">
        <f t="shared" si="69"/>
        <v>30</v>
      </c>
      <c r="AD377" s="25">
        <f t="shared" si="70"/>
        <v>62.699999999999996</v>
      </c>
    </row>
    <row r="378" spans="1:30" x14ac:dyDescent="0.25">
      <c r="A378" s="25">
        <v>36160</v>
      </c>
      <c r="B378" s="25">
        <f t="shared" si="71"/>
        <v>13.569072000000002</v>
      </c>
      <c r="D378" s="25">
        <v>104</v>
      </c>
      <c r="E378" s="25">
        <v>92.48</v>
      </c>
      <c r="F378" s="25">
        <v>16422.080000000002</v>
      </c>
      <c r="H378" s="25">
        <v>436.84</v>
      </c>
      <c r="I378" s="25">
        <v>-112.2</v>
      </c>
      <c r="J378" s="25">
        <v>187.9</v>
      </c>
      <c r="L378" s="25">
        <v>129</v>
      </c>
      <c r="M378" s="25">
        <v>212</v>
      </c>
      <c r="N378" s="25">
        <v>420</v>
      </c>
      <c r="Q378" s="25">
        <f t="shared" si="60"/>
        <v>36160</v>
      </c>
      <c r="R378" s="25">
        <f t="shared" si="61"/>
        <v>13.569072000000002</v>
      </c>
      <c r="T378" s="25">
        <f t="shared" si="62"/>
        <v>6.225146484375E-2</v>
      </c>
      <c r="U378" s="25">
        <f t="shared" si="63"/>
        <v>5.5355917968750001E-2</v>
      </c>
      <c r="V378" s="25">
        <f t="shared" si="64"/>
        <v>9.829793613281252</v>
      </c>
      <c r="X378" s="25">
        <f t="shared" si="65"/>
        <v>3.3346564885496179</v>
      </c>
      <c r="Y378" s="25">
        <f t="shared" si="66"/>
        <v>-0.85648854961832066</v>
      </c>
      <c r="Z378" s="25">
        <f t="shared" si="67"/>
        <v>1.4343511450381681</v>
      </c>
      <c r="AB378" s="25">
        <f t="shared" si="68"/>
        <v>19.349999999999998</v>
      </c>
      <c r="AC378" s="25">
        <f t="shared" si="69"/>
        <v>31.799999999999997</v>
      </c>
      <c r="AD378" s="25">
        <f t="shared" si="70"/>
        <v>63</v>
      </c>
    </row>
    <row r="379" spans="1:30" x14ac:dyDescent="0.25">
      <c r="A379" s="25">
        <v>36256</v>
      </c>
      <c r="B379" s="25">
        <f t="shared" si="71"/>
        <v>13.605232000000003</v>
      </c>
      <c r="D379" s="25">
        <v>56</v>
      </c>
      <c r="E379" s="25">
        <v>60.48</v>
      </c>
      <c r="F379" s="25">
        <v>16358.08</v>
      </c>
      <c r="H379" s="25">
        <v>-82.16</v>
      </c>
      <c r="I379" s="25">
        <v>32.799999999999997</v>
      </c>
      <c r="J379" s="25">
        <v>-7.1</v>
      </c>
      <c r="L379" s="25">
        <v>135</v>
      </c>
      <c r="M379" s="25">
        <v>206</v>
      </c>
      <c r="N379" s="25">
        <v>419</v>
      </c>
      <c r="Q379" s="25">
        <f t="shared" si="60"/>
        <v>36256</v>
      </c>
      <c r="R379" s="25">
        <f t="shared" si="61"/>
        <v>13.605232000000003</v>
      </c>
      <c r="T379" s="25">
        <f t="shared" si="62"/>
        <v>3.352001953125E-2</v>
      </c>
      <c r="U379" s="25">
        <f t="shared" si="63"/>
        <v>3.6201621093749997E-2</v>
      </c>
      <c r="V379" s="25">
        <f t="shared" si="64"/>
        <v>9.7914850195312511</v>
      </c>
      <c r="X379" s="25">
        <f t="shared" si="65"/>
        <v>-0.62717557251908396</v>
      </c>
      <c r="Y379" s="25">
        <f t="shared" si="66"/>
        <v>0.25038167938931294</v>
      </c>
      <c r="Z379" s="25">
        <f t="shared" si="67"/>
        <v>-5.4198473282442747E-2</v>
      </c>
      <c r="AB379" s="25">
        <f t="shared" si="68"/>
        <v>20.25</v>
      </c>
      <c r="AC379" s="25">
        <f t="shared" si="69"/>
        <v>30.9</v>
      </c>
      <c r="AD379" s="25">
        <f t="shared" si="70"/>
        <v>62.849999999999994</v>
      </c>
    </row>
    <row r="380" spans="1:30" x14ac:dyDescent="0.25">
      <c r="A380" s="25">
        <v>36020</v>
      </c>
      <c r="B380" s="25">
        <f t="shared" si="71"/>
        <v>13.641488000000003</v>
      </c>
      <c r="D380" s="25">
        <v>128</v>
      </c>
      <c r="E380" s="25">
        <v>84.48</v>
      </c>
      <c r="F380" s="25">
        <v>16406.080000000002</v>
      </c>
      <c r="H380" s="25">
        <v>-19.16</v>
      </c>
      <c r="I380" s="25">
        <v>-146.19999999999999</v>
      </c>
      <c r="J380" s="25">
        <v>-95.1</v>
      </c>
      <c r="L380" s="25">
        <v>134</v>
      </c>
      <c r="M380" s="25">
        <v>212</v>
      </c>
      <c r="N380" s="25">
        <v>413</v>
      </c>
      <c r="Q380" s="25">
        <f t="shared" si="60"/>
        <v>36020</v>
      </c>
      <c r="R380" s="25">
        <f t="shared" si="61"/>
        <v>13.641488000000003</v>
      </c>
      <c r="T380" s="25">
        <f t="shared" si="62"/>
        <v>7.6617187500000003E-2</v>
      </c>
      <c r="U380" s="25">
        <f t="shared" si="63"/>
        <v>5.0567343750000007E-2</v>
      </c>
      <c r="V380" s="25">
        <f t="shared" si="64"/>
        <v>9.8202164648437513</v>
      </c>
      <c r="X380" s="25">
        <f t="shared" si="65"/>
        <v>-0.14625954198473282</v>
      </c>
      <c r="Y380" s="25">
        <f t="shared" si="66"/>
        <v>-1.116030534351145</v>
      </c>
      <c r="Z380" s="25">
        <f t="shared" si="67"/>
        <v>-0.72595419847328235</v>
      </c>
      <c r="AB380" s="25">
        <f t="shared" si="68"/>
        <v>20.099999999999998</v>
      </c>
      <c r="AC380" s="25">
        <f t="shared" si="69"/>
        <v>31.799999999999997</v>
      </c>
      <c r="AD380" s="25">
        <f t="shared" si="70"/>
        <v>61.949999999999996</v>
      </c>
    </row>
    <row r="381" spans="1:30" x14ac:dyDescent="0.25">
      <c r="A381" s="25">
        <v>36168</v>
      </c>
      <c r="B381" s="25">
        <f t="shared" si="71"/>
        <v>13.677508000000003</v>
      </c>
      <c r="D381" s="25">
        <v>-16</v>
      </c>
      <c r="E381" s="25">
        <v>-3.52</v>
      </c>
      <c r="F381" s="25">
        <v>16438.080000000002</v>
      </c>
      <c r="H381" s="25">
        <v>-394.16</v>
      </c>
      <c r="I381" s="25">
        <v>385.8</v>
      </c>
      <c r="J381" s="25">
        <v>-803.1</v>
      </c>
      <c r="L381" s="25">
        <v>123</v>
      </c>
      <c r="M381" s="25">
        <v>201</v>
      </c>
      <c r="N381" s="25">
        <v>412</v>
      </c>
      <c r="Q381" s="25">
        <f t="shared" si="60"/>
        <v>36168</v>
      </c>
      <c r="R381" s="25">
        <f t="shared" si="61"/>
        <v>13.677508000000003</v>
      </c>
      <c r="T381" s="25">
        <f t="shared" si="62"/>
        <v>-9.5771484375000004E-3</v>
      </c>
      <c r="U381" s="25">
        <f t="shared" si="63"/>
        <v>-2.10697265625E-3</v>
      </c>
      <c r="V381" s="25">
        <f t="shared" si="64"/>
        <v>9.8393707617187509</v>
      </c>
      <c r="X381" s="25">
        <f t="shared" si="65"/>
        <v>-3.0088549618320615</v>
      </c>
      <c r="Y381" s="25">
        <f t="shared" si="66"/>
        <v>2.9450381679389315</v>
      </c>
      <c r="Z381" s="25">
        <f t="shared" si="67"/>
        <v>-6.1305343511450383</v>
      </c>
      <c r="AB381" s="25">
        <f t="shared" si="68"/>
        <v>18.45</v>
      </c>
      <c r="AC381" s="25">
        <f t="shared" si="69"/>
        <v>30.15</v>
      </c>
      <c r="AD381" s="25">
        <f t="shared" si="70"/>
        <v>61.8</v>
      </c>
    </row>
    <row r="382" spans="1:30" x14ac:dyDescent="0.25">
      <c r="A382" s="25">
        <v>36192</v>
      </c>
      <c r="B382" s="25">
        <f t="shared" si="71"/>
        <v>13.713676000000003</v>
      </c>
      <c r="D382" s="25">
        <v>88</v>
      </c>
      <c r="E382" s="25">
        <v>156.47999999999999</v>
      </c>
      <c r="F382" s="25">
        <v>16646.080000000002</v>
      </c>
      <c r="H382" s="25">
        <v>-32.159999999999997</v>
      </c>
      <c r="I382" s="25">
        <v>375.8</v>
      </c>
      <c r="J382" s="25">
        <v>-97.1</v>
      </c>
      <c r="L382" s="25">
        <v>129</v>
      </c>
      <c r="M382" s="25">
        <v>210</v>
      </c>
      <c r="N382" s="25">
        <v>420</v>
      </c>
      <c r="Q382" s="25">
        <f t="shared" si="60"/>
        <v>36192</v>
      </c>
      <c r="R382" s="25">
        <f t="shared" si="61"/>
        <v>13.713676000000003</v>
      </c>
      <c r="T382" s="25">
        <f t="shared" si="62"/>
        <v>5.2674316406250005E-2</v>
      </c>
      <c r="U382" s="25">
        <f t="shared" si="63"/>
        <v>9.3664511718749996E-2</v>
      </c>
      <c r="V382" s="25">
        <f t="shared" si="64"/>
        <v>9.9638736914062509</v>
      </c>
      <c r="X382" s="25">
        <f t="shared" si="65"/>
        <v>-0.24549618320610683</v>
      </c>
      <c r="Y382" s="25">
        <f t="shared" si="66"/>
        <v>2.8687022900763361</v>
      </c>
      <c r="Z382" s="25">
        <f t="shared" si="67"/>
        <v>-0.74122137404580146</v>
      </c>
      <c r="AB382" s="25">
        <f t="shared" si="68"/>
        <v>19.349999999999998</v>
      </c>
      <c r="AC382" s="25">
        <f t="shared" si="69"/>
        <v>31.5</v>
      </c>
      <c r="AD382" s="25">
        <f t="shared" si="70"/>
        <v>63</v>
      </c>
    </row>
    <row r="383" spans="1:30" x14ac:dyDescent="0.25">
      <c r="A383" s="25">
        <v>36160</v>
      </c>
      <c r="B383" s="25">
        <f t="shared" si="71"/>
        <v>13.749868000000003</v>
      </c>
      <c r="D383" s="25">
        <v>8</v>
      </c>
      <c r="E383" s="25">
        <v>-27.52</v>
      </c>
      <c r="F383" s="25">
        <v>16310.08</v>
      </c>
      <c r="H383" s="25">
        <v>-158.16</v>
      </c>
      <c r="I383" s="25">
        <v>131.80000000000001</v>
      </c>
      <c r="J383" s="25">
        <v>-41.1</v>
      </c>
      <c r="L383" s="25">
        <v>131</v>
      </c>
      <c r="M383" s="25">
        <v>201</v>
      </c>
      <c r="N383" s="25">
        <v>421</v>
      </c>
      <c r="Q383" s="25">
        <f t="shared" si="60"/>
        <v>36160</v>
      </c>
      <c r="R383" s="25">
        <f t="shared" si="61"/>
        <v>13.749868000000003</v>
      </c>
      <c r="T383" s="25">
        <f t="shared" si="62"/>
        <v>4.7885742187500002E-3</v>
      </c>
      <c r="U383" s="25">
        <f t="shared" si="63"/>
        <v>-1.6472695312500001E-2</v>
      </c>
      <c r="V383" s="25">
        <f t="shared" si="64"/>
        <v>9.7627535742187508</v>
      </c>
      <c r="X383" s="25">
        <f t="shared" si="65"/>
        <v>-1.2073282442748092</v>
      </c>
      <c r="Y383" s="25">
        <f t="shared" si="66"/>
        <v>1.0061068702290077</v>
      </c>
      <c r="Z383" s="25">
        <f t="shared" si="67"/>
        <v>-0.31374045801526718</v>
      </c>
      <c r="AB383" s="25">
        <f t="shared" si="68"/>
        <v>19.649999999999999</v>
      </c>
      <c r="AC383" s="25">
        <f t="shared" si="69"/>
        <v>30.15</v>
      </c>
      <c r="AD383" s="25">
        <f t="shared" si="70"/>
        <v>63.15</v>
      </c>
    </row>
    <row r="384" spans="1:30" x14ac:dyDescent="0.25">
      <c r="A384" s="25">
        <v>36124</v>
      </c>
      <c r="B384" s="25">
        <f t="shared" si="71"/>
        <v>13.786028000000004</v>
      </c>
      <c r="D384" s="25">
        <v>-72</v>
      </c>
      <c r="E384" s="25">
        <v>44.48</v>
      </c>
      <c r="F384" s="25">
        <v>16478.080000000002</v>
      </c>
      <c r="H384" s="25">
        <v>-200.16</v>
      </c>
      <c r="I384" s="25">
        <v>173.8</v>
      </c>
      <c r="J384" s="25">
        <v>539.9</v>
      </c>
      <c r="L384" s="25">
        <v>131</v>
      </c>
      <c r="M384" s="25">
        <v>206</v>
      </c>
      <c r="N384" s="25">
        <v>421</v>
      </c>
      <c r="Q384" s="25">
        <f t="shared" si="60"/>
        <v>36124</v>
      </c>
      <c r="R384" s="25">
        <f t="shared" si="61"/>
        <v>13.786028000000004</v>
      </c>
      <c r="T384" s="25">
        <f t="shared" si="62"/>
        <v>-4.3097167968750003E-2</v>
      </c>
      <c r="U384" s="25">
        <f t="shared" si="63"/>
        <v>2.6624472656249999E-2</v>
      </c>
      <c r="V384" s="25">
        <f t="shared" si="64"/>
        <v>9.8633136328125008</v>
      </c>
      <c r="X384" s="25">
        <f t="shared" si="65"/>
        <v>-1.5279389312977099</v>
      </c>
      <c r="Y384" s="25">
        <f t="shared" si="66"/>
        <v>1.3267175572519085</v>
      </c>
      <c r="Z384" s="25">
        <f t="shared" si="67"/>
        <v>4.1213740458015264</v>
      </c>
      <c r="AB384" s="25">
        <f t="shared" si="68"/>
        <v>19.649999999999999</v>
      </c>
      <c r="AC384" s="25">
        <f t="shared" si="69"/>
        <v>30.9</v>
      </c>
      <c r="AD384" s="25">
        <f t="shared" si="70"/>
        <v>63.15</v>
      </c>
    </row>
    <row r="385" spans="1:30" x14ac:dyDescent="0.25">
      <c r="A385" s="25">
        <v>36216</v>
      </c>
      <c r="B385" s="25">
        <f t="shared" si="71"/>
        <v>13.822152000000003</v>
      </c>
      <c r="D385" s="25">
        <v>-80</v>
      </c>
      <c r="E385" s="25">
        <v>164.48</v>
      </c>
      <c r="F385" s="25">
        <v>16246.08</v>
      </c>
      <c r="H385" s="25">
        <v>57.84</v>
      </c>
      <c r="I385" s="25">
        <v>4.8</v>
      </c>
      <c r="J385" s="25">
        <v>126.9</v>
      </c>
      <c r="L385" s="25">
        <v>143</v>
      </c>
      <c r="M385" s="25">
        <v>208</v>
      </c>
      <c r="N385" s="25">
        <v>409</v>
      </c>
      <c r="Q385" s="25">
        <f t="shared" si="60"/>
        <v>36216</v>
      </c>
      <c r="R385" s="25">
        <f t="shared" si="61"/>
        <v>13.822152000000003</v>
      </c>
      <c r="T385" s="25">
        <f t="shared" si="62"/>
        <v>-4.7885742187500004E-2</v>
      </c>
      <c r="U385" s="25">
        <f t="shared" si="63"/>
        <v>9.8453085937500004E-2</v>
      </c>
      <c r="V385" s="25">
        <f t="shared" si="64"/>
        <v>9.7244449804687498</v>
      </c>
      <c r="X385" s="25">
        <f t="shared" si="65"/>
        <v>0.44152671755725192</v>
      </c>
      <c r="Y385" s="25">
        <f t="shared" si="66"/>
        <v>3.6641221374045803E-2</v>
      </c>
      <c r="Z385" s="25">
        <f t="shared" si="67"/>
        <v>0.9687022900763359</v>
      </c>
      <c r="AB385" s="25">
        <f t="shared" si="68"/>
        <v>21.45</v>
      </c>
      <c r="AC385" s="25">
        <f t="shared" si="69"/>
        <v>31.2</v>
      </c>
      <c r="AD385" s="25">
        <f t="shared" si="70"/>
        <v>61.349999999999994</v>
      </c>
    </row>
    <row r="386" spans="1:30" x14ac:dyDescent="0.25">
      <c r="A386" s="25">
        <v>36092</v>
      </c>
      <c r="B386" s="25">
        <f t="shared" si="71"/>
        <v>13.858368000000002</v>
      </c>
      <c r="D386" s="25">
        <v>-112</v>
      </c>
      <c r="E386" s="25">
        <v>-211.52</v>
      </c>
      <c r="F386" s="25">
        <v>16422.080000000002</v>
      </c>
      <c r="H386" s="25">
        <v>220.84</v>
      </c>
      <c r="I386" s="25">
        <v>-11.2</v>
      </c>
      <c r="J386" s="25">
        <v>-98.1</v>
      </c>
      <c r="L386" s="25">
        <v>135</v>
      </c>
      <c r="M386" s="25">
        <v>211</v>
      </c>
      <c r="N386" s="25">
        <v>414</v>
      </c>
      <c r="Q386" s="25">
        <f t="shared" si="60"/>
        <v>36092</v>
      </c>
      <c r="R386" s="25">
        <f t="shared" si="61"/>
        <v>13.858368000000002</v>
      </c>
      <c r="T386" s="25">
        <f t="shared" si="62"/>
        <v>-6.7040039062500001E-2</v>
      </c>
      <c r="U386" s="25">
        <f t="shared" si="63"/>
        <v>-0.12660990234375002</v>
      </c>
      <c r="V386" s="25">
        <f t="shared" si="64"/>
        <v>9.829793613281252</v>
      </c>
      <c r="X386" s="25">
        <f t="shared" si="65"/>
        <v>1.6858015267175572</v>
      </c>
      <c r="Y386" s="25">
        <f t="shared" si="66"/>
        <v>-8.5496183206106871E-2</v>
      </c>
      <c r="Z386" s="25">
        <f t="shared" si="67"/>
        <v>-0.74885496183206102</v>
      </c>
      <c r="AB386" s="25">
        <f t="shared" si="68"/>
        <v>20.25</v>
      </c>
      <c r="AC386" s="25">
        <f t="shared" si="69"/>
        <v>31.65</v>
      </c>
      <c r="AD386" s="25">
        <f t="shared" si="70"/>
        <v>62.099999999999994</v>
      </c>
    </row>
    <row r="387" spans="1:30" x14ac:dyDescent="0.25">
      <c r="A387" s="25">
        <v>36220</v>
      </c>
      <c r="B387" s="25">
        <f t="shared" si="71"/>
        <v>13.894460000000002</v>
      </c>
      <c r="D387" s="25">
        <v>-80</v>
      </c>
      <c r="E387" s="25">
        <v>60.48</v>
      </c>
      <c r="F387" s="25">
        <v>16278.08</v>
      </c>
      <c r="H387" s="25">
        <v>-122.16</v>
      </c>
      <c r="I387" s="25">
        <v>-212.2</v>
      </c>
      <c r="J387" s="25">
        <v>-438.1</v>
      </c>
      <c r="L387" s="25">
        <v>138</v>
      </c>
      <c r="M387" s="25">
        <v>213</v>
      </c>
      <c r="N387" s="25">
        <v>416</v>
      </c>
      <c r="Q387" s="25">
        <f t="shared" si="60"/>
        <v>36220</v>
      </c>
      <c r="R387" s="25">
        <f t="shared" si="61"/>
        <v>13.894460000000002</v>
      </c>
      <c r="T387" s="25">
        <f t="shared" si="62"/>
        <v>-4.7885742187500004E-2</v>
      </c>
      <c r="U387" s="25">
        <f t="shared" si="63"/>
        <v>3.6201621093749997E-2</v>
      </c>
      <c r="V387" s="25">
        <f t="shared" si="64"/>
        <v>9.7435992773437512</v>
      </c>
      <c r="X387" s="25">
        <f t="shared" si="65"/>
        <v>-0.93251908396946559</v>
      </c>
      <c r="Y387" s="25">
        <f t="shared" si="66"/>
        <v>-1.6198473282442747</v>
      </c>
      <c r="Z387" s="25">
        <f t="shared" si="67"/>
        <v>-3.3442748091603054</v>
      </c>
      <c r="AB387" s="25">
        <f t="shared" si="68"/>
        <v>20.7</v>
      </c>
      <c r="AC387" s="25">
        <f t="shared" si="69"/>
        <v>31.95</v>
      </c>
      <c r="AD387" s="25">
        <f t="shared" si="70"/>
        <v>62.4</v>
      </c>
    </row>
    <row r="388" spans="1:30" x14ac:dyDescent="0.25">
      <c r="A388" s="25">
        <v>36232</v>
      </c>
      <c r="B388" s="25">
        <f t="shared" si="71"/>
        <v>13.930680000000002</v>
      </c>
      <c r="D388" s="25">
        <v>-96</v>
      </c>
      <c r="E388" s="25">
        <v>-11.52</v>
      </c>
      <c r="F388" s="25">
        <v>16350.08</v>
      </c>
      <c r="H388" s="25">
        <v>-319.16000000000003</v>
      </c>
      <c r="I388" s="25">
        <v>160.80000000000001</v>
      </c>
      <c r="J388" s="25">
        <v>130.9</v>
      </c>
      <c r="L388" s="25">
        <v>133</v>
      </c>
      <c r="M388" s="25">
        <v>208</v>
      </c>
      <c r="N388" s="25">
        <v>414</v>
      </c>
      <c r="Q388" s="25">
        <f t="shared" ref="Q388:Q451" si="72">A388</f>
        <v>36232</v>
      </c>
      <c r="R388" s="25">
        <f t="shared" ref="R388:R451" si="73">B388</f>
        <v>13.930680000000002</v>
      </c>
      <c r="T388" s="25">
        <f t="shared" ref="T388:T451" si="74">(D388/16384)*9.807</f>
        <v>-5.7462890624999999E-2</v>
      </c>
      <c r="U388" s="25">
        <f t="shared" ref="U388:U451" si="75">(E388/16384)*9.807</f>
        <v>-6.8955468750000002E-3</v>
      </c>
      <c r="V388" s="25">
        <f t="shared" ref="V388:V451" si="76">(F388/16384)*9.807</f>
        <v>9.7866964453125007</v>
      </c>
      <c r="X388" s="25">
        <f t="shared" ref="X388:X451" si="77">H388/131</f>
        <v>-2.4363358778625956</v>
      </c>
      <c r="Y388" s="25">
        <f t="shared" ref="Y388:Y451" si="78">I388/131</f>
        <v>1.2274809160305344</v>
      </c>
      <c r="Z388" s="25">
        <f t="shared" ref="Z388:Z451" si="79">J388/131</f>
        <v>0.99923664122137412</v>
      </c>
      <c r="AB388" s="25">
        <f t="shared" ref="AB388:AB451" si="80">L388*0.15</f>
        <v>19.95</v>
      </c>
      <c r="AC388" s="25">
        <f t="shared" ref="AC388:AC451" si="81">M388*0.15</f>
        <v>31.2</v>
      </c>
      <c r="AD388" s="25">
        <f t="shared" ref="AD388:AD451" si="82">N388*0.15</f>
        <v>62.099999999999994</v>
      </c>
    </row>
    <row r="389" spans="1:30" x14ac:dyDescent="0.25">
      <c r="A389" s="25">
        <v>36216</v>
      </c>
      <c r="B389" s="25">
        <f t="shared" ref="B389:B452" si="83">(A388*10^-6+B388)</f>
        <v>13.966912000000002</v>
      </c>
      <c r="D389" s="25">
        <v>-32</v>
      </c>
      <c r="E389" s="25">
        <v>-75.52</v>
      </c>
      <c r="F389" s="25">
        <v>16366.08</v>
      </c>
      <c r="H389" s="25">
        <v>-181.16</v>
      </c>
      <c r="I389" s="25">
        <v>44.8</v>
      </c>
      <c r="J389" s="25">
        <v>82.9</v>
      </c>
      <c r="L389" s="25">
        <v>140</v>
      </c>
      <c r="M389" s="25">
        <v>198</v>
      </c>
      <c r="N389" s="25">
        <v>409</v>
      </c>
      <c r="Q389" s="25">
        <f t="shared" si="72"/>
        <v>36216</v>
      </c>
      <c r="R389" s="25">
        <f t="shared" si="73"/>
        <v>13.966912000000002</v>
      </c>
      <c r="T389" s="25">
        <f t="shared" si="74"/>
        <v>-1.9154296875000001E-2</v>
      </c>
      <c r="U389" s="25">
        <f t="shared" si="75"/>
        <v>-4.5204140625E-2</v>
      </c>
      <c r="V389" s="25">
        <f t="shared" si="76"/>
        <v>9.7962735937499996</v>
      </c>
      <c r="X389" s="25">
        <f t="shared" si="77"/>
        <v>-1.3829007633587787</v>
      </c>
      <c r="Y389" s="25">
        <f t="shared" si="78"/>
        <v>0.34198473282442748</v>
      </c>
      <c r="Z389" s="25">
        <f t="shared" si="79"/>
        <v>0.63282442748091605</v>
      </c>
      <c r="AB389" s="25">
        <f t="shared" si="80"/>
        <v>21</v>
      </c>
      <c r="AC389" s="25">
        <f t="shared" si="81"/>
        <v>29.7</v>
      </c>
      <c r="AD389" s="25">
        <f t="shared" si="82"/>
        <v>61.349999999999994</v>
      </c>
    </row>
    <row r="390" spans="1:30" x14ac:dyDescent="0.25">
      <c r="A390" s="25">
        <v>36112</v>
      </c>
      <c r="B390" s="25">
        <f t="shared" si="83"/>
        <v>14.003128000000002</v>
      </c>
      <c r="D390" s="25">
        <v>16</v>
      </c>
      <c r="E390" s="25">
        <v>-59.52</v>
      </c>
      <c r="F390" s="25">
        <v>16494.080000000002</v>
      </c>
      <c r="H390" s="25">
        <v>99.84</v>
      </c>
      <c r="I390" s="25">
        <v>221.8</v>
      </c>
      <c r="J390" s="25">
        <v>4.9000000000000004</v>
      </c>
      <c r="L390" s="25">
        <v>135</v>
      </c>
      <c r="M390" s="25">
        <v>198</v>
      </c>
      <c r="N390" s="25">
        <v>421</v>
      </c>
      <c r="Q390" s="25">
        <f t="shared" si="72"/>
        <v>36112</v>
      </c>
      <c r="R390" s="25">
        <f t="shared" si="73"/>
        <v>14.003128000000002</v>
      </c>
      <c r="T390" s="25">
        <f t="shared" si="74"/>
        <v>9.5771484375000004E-3</v>
      </c>
      <c r="U390" s="25">
        <f t="shared" si="75"/>
        <v>-3.5626992187500005E-2</v>
      </c>
      <c r="V390" s="25">
        <f t="shared" si="76"/>
        <v>9.8728907812500015</v>
      </c>
      <c r="X390" s="25">
        <f t="shared" si="77"/>
        <v>0.76213740458015267</v>
      </c>
      <c r="Y390" s="25">
        <f t="shared" si="78"/>
        <v>1.6931297709923665</v>
      </c>
      <c r="Z390" s="25">
        <f t="shared" si="79"/>
        <v>3.7404580152671757E-2</v>
      </c>
      <c r="AB390" s="25">
        <f t="shared" si="80"/>
        <v>20.25</v>
      </c>
      <c r="AC390" s="25">
        <f t="shared" si="81"/>
        <v>29.7</v>
      </c>
      <c r="AD390" s="25">
        <f t="shared" si="82"/>
        <v>63.15</v>
      </c>
    </row>
    <row r="391" spans="1:30" x14ac:dyDescent="0.25">
      <c r="A391" s="25">
        <v>36052</v>
      </c>
      <c r="B391" s="25">
        <f t="shared" si="83"/>
        <v>14.039240000000001</v>
      </c>
      <c r="D391" s="25">
        <v>-40</v>
      </c>
      <c r="E391" s="25">
        <v>-3.52</v>
      </c>
      <c r="F391" s="25">
        <v>16510.080000000002</v>
      </c>
      <c r="H391" s="25">
        <v>116.84</v>
      </c>
      <c r="I391" s="25">
        <v>-65.2</v>
      </c>
      <c r="J391" s="25">
        <v>-289.10000000000002</v>
      </c>
      <c r="L391" s="25">
        <v>139</v>
      </c>
      <c r="M391" s="25">
        <v>202</v>
      </c>
      <c r="N391" s="25">
        <v>410</v>
      </c>
      <c r="Q391" s="25">
        <f t="shared" si="72"/>
        <v>36052</v>
      </c>
      <c r="R391" s="25">
        <f t="shared" si="73"/>
        <v>14.039240000000001</v>
      </c>
      <c r="T391" s="25">
        <f t="shared" si="74"/>
        <v>-2.3942871093750002E-2</v>
      </c>
      <c r="U391" s="25">
        <f t="shared" si="75"/>
        <v>-2.10697265625E-3</v>
      </c>
      <c r="V391" s="25">
        <f t="shared" si="76"/>
        <v>9.8824679296875022</v>
      </c>
      <c r="X391" s="25">
        <f t="shared" si="77"/>
        <v>0.89190839694656487</v>
      </c>
      <c r="Y391" s="25">
        <f t="shared" si="78"/>
        <v>-0.49770992366412214</v>
      </c>
      <c r="Z391" s="25">
        <f t="shared" si="79"/>
        <v>-2.2068702290076336</v>
      </c>
      <c r="AB391" s="25">
        <f t="shared" si="80"/>
        <v>20.849999999999998</v>
      </c>
      <c r="AC391" s="25">
        <f t="shared" si="81"/>
        <v>30.299999999999997</v>
      </c>
      <c r="AD391" s="25">
        <f t="shared" si="82"/>
        <v>61.5</v>
      </c>
    </row>
    <row r="392" spans="1:30" x14ac:dyDescent="0.25">
      <c r="A392" s="25">
        <v>36120</v>
      </c>
      <c r="B392" s="25">
        <f t="shared" si="83"/>
        <v>14.075292000000001</v>
      </c>
      <c r="D392" s="25">
        <v>88</v>
      </c>
      <c r="E392" s="25">
        <v>164.48</v>
      </c>
      <c r="F392" s="25">
        <v>16398.080000000002</v>
      </c>
      <c r="H392" s="25">
        <v>-219.16</v>
      </c>
      <c r="I392" s="25">
        <v>29.8</v>
      </c>
      <c r="J392" s="25">
        <v>-399.1</v>
      </c>
      <c r="L392" s="25">
        <v>134</v>
      </c>
      <c r="M392" s="25">
        <v>197</v>
      </c>
      <c r="N392" s="25">
        <v>420</v>
      </c>
      <c r="Q392" s="25">
        <f t="shared" si="72"/>
        <v>36120</v>
      </c>
      <c r="R392" s="25">
        <f t="shared" si="73"/>
        <v>14.075292000000001</v>
      </c>
      <c r="T392" s="25">
        <f t="shared" si="74"/>
        <v>5.2674316406250005E-2</v>
      </c>
      <c r="U392" s="25">
        <f t="shared" si="75"/>
        <v>9.8453085937500004E-2</v>
      </c>
      <c r="V392" s="25">
        <f t="shared" si="76"/>
        <v>9.815427890625001</v>
      </c>
      <c r="X392" s="25">
        <f t="shared" si="77"/>
        <v>-1.6729770992366413</v>
      </c>
      <c r="Y392" s="25">
        <f t="shared" si="78"/>
        <v>0.22748091603053436</v>
      </c>
      <c r="Z392" s="25">
        <f t="shared" si="79"/>
        <v>-3.0465648854961835</v>
      </c>
      <c r="AB392" s="25">
        <f t="shared" si="80"/>
        <v>20.099999999999998</v>
      </c>
      <c r="AC392" s="25">
        <f t="shared" si="81"/>
        <v>29.549999999999997</v>
      </c>
      <c r="AD392" s="25">
        <f t="shared" si="82"/>
        <v>63</v>
      </c>
    </row>
    <row r="393" spans="1:30" x14ac:dyDescent="0.25">
      <c r="A393" s="25">
        <v>36212</v>
      </c>
      <c r="B393" s="25">
        <f t="shared" si="83"/>
        <v>14.111412000000001</v>
      </c>
      <c r="D393" s="25">
        <v>104</v>
      </c>
      <c r="E393" s="25">
        <v>-35.520000000000003</v>
      </c>
      <c r="F393" s="25">
        <v>16406.080000000002</v>
      </c>
      <c r="H393" s="25">
        <v>-114.16</v>
      </c>
      <c r="I393" s="25">
        <v>407.8</v>
      </c>
      <c r="J393" s="25">
        <v>-230.1</v>
      </c>
      <c r="L393" s="25">
        <v>131</v>
      </c>
      <c r="M393" s="25">
        <v>208</v>
      </c>
      <c r="N393" s="25">
        <v>416</v>
      </c>
      <c r="Q393" s="25">
        <f t="shared" si="72"/>
        <v>36212</v>
      </c>
      <c r="R393" s="25">
        <f t="shared" si="73"/>
        <v>14.111412000000001</v>
      </c>
      <c r="T393" s="25">
        <f t="shared" si="74"/>
        <v>6.225146484375E-2</v>
      </c>
      <c r="U393" s="25">
        <f t="shared" si="75"/>
        <v>-2.1261269531250002E-2</v>
      </c>
      <c r="V393" s="25">
        <f t="shared" si="76"/>
        <v>9.8202164648437513</v>
      </c>
      <c r="X393" s="25">
        <f t="shared" si="77"/>
        <v>-0.87145038167938926</v>
      </c>
      <c r="Y393" s="25">
        <f t="shared" si="78"/>
        <v>3.1129770992366415</v>
      </c>
      <c r="Z393" s="25">
        <f t="shared" si="79"/>
        <v>-1.7564885496183205</v>
      </c>
      <c r="AB393" s="25">
        <f t="shared" si="80"/>
        <v>19.649999999999999</v>
      </c>
      <c r="AC393" s="25">
        <f t="shared" si="81"/>
        <v>31.2</v>
      </c>
      <c r="AD393" s="25">
        <f t="shared" si="82"/>
        <v>62.4</v>
      </c>
    </row>
    <row r="394" spans="1:30" x14ac:dyDescent="0.25">
      <c r="A394" s="25">
        <v>36276</v>
      </c>
      <c r="B394" s="25">
        <f t="shared" si="83"/>
        <v>14.147624000000002</v>
      </c>
      <c r="D394" s="25">
        <v>-144</v>
      </c>
      <c r="E394" s="25">
        <v>-11.52</v>
      </c>
      <c r="F394" s="25">
        <v>16214.08</v>
      </c>
      <c r="H394" s="25">
        <v>-240.16</v>
      </c>
      <c r="I394" s="25">
        <v>234.8</v>
      </c>
      <c r="J394" s="25">
        <v>-414.1</v>
      </c>
      <c r="L394" s="25">
        <v>122</v>
      </c>
      <c r="M394" s="25">
        <v>215</v>
      </c>
      <c r="N394" s="25">
        <v>420</v>
      </c>
      <c r="Q394" s="25">
        <f t="shared" si="72"/>
        <v>36276</v>
      </c>
      <c r="R394" s="25">
        <f t="shared" si="73"/>
        <v>14.147624000000002</v>
      </c>
      <c r="T394" s="25">
        <f t="shared" si="74"/>
        <v>-8.6194335937500005E-2</v>
      </c>
      <c r="U394" s="25">
        <f t="shared" si="75"/>
        <v>-6.8955468750000002E-3</v>
      </c>
      <c r="V394" s="25">
        <f t="shared" si="76"/>
        <v>9.7052906835937502</v>
      </c>
      <c r="X394" s="25">
        <f t="shared" si="77"/>
        <v>-1.8332824427480916</v>
      </c>
      <c r="Y394" s="25">
        <f t="shared" si="78"/>
        <v>1.7923664122137406</v>
      </c>
      <c r="Z394" s="25">
        <f t="shared" si="79"/>
        <v>-3.1610687022900765</v>
      </c>
      <c r="AB394" s="25">
        <f t="shared" si="80"/>
        <v>18.3</v>
      </c>
      <c r="AC394" s="25">
        <f t="shared" si="81"/>
        <v>32.25</v>
      </c>
      <c r="AD394" s="25">
        <f t="shared" si="82"/>
        <v>63</v>
      </c>
    </row>
    <row r="395" spans="1:30" x14ac:dyDescent="0.25">
      <c r="A395" s="25">
        <v>36272</v>
      </c>
      <c r="B395" s="25">
        <f t="shared" si="83"/>
        <v>14.183900000000003</v>
      </c>
      <c r="D395" s="25">
        <v>32</v>
      </c>
      <c r="E395" s="25">
        <v>28.48</v>
      </c>
      <c r="F395" s="25">
        <v>16550.080000000002</v>
      </c>
      <c r="H395" s="25">
        <v>-37.159999999999997</v>
      </c>
      <c r="I395" s="25">
        <v>27.8</v>
      </c>
      <c r="J395" s="25">
        <v>311.89999999999998</v>
      </c>
      <c r="L395" s="25">
        <v>133</v>
      </c>
      <c r="M395" s="25">
        <v>206</v>
      </c>
      <c r="N395" s="25">
        <v>416</v>
      </c>
      <c r="Q395" s="25">
        <f t="shared" si="72"/>
        <v>36272</v>
      </c>
      <c r="R395" s="25">
        <f t="shared" si="73"/>
        <v>14.183900000000003</v>
      </c>
      <c r="T395" s="25">
        <f t="shared" si="74"/>
        <v>1.9154296875000001E-2</v>
      </c>
      <c r="U395" s="25">
        <f t="shared" si="75"/>
        <v>1.704732421875E-2</v>
      </c>
      <c r="V395" s="25">
        <f t="shared" si="76"/>
        <v>9.9064108007812521</v>
      </c>
      <c r="X395" s="25">
        <f t="shared" si="77"/>
        <v>-0.28366412213740455</v>
      </c>
      <c r="Y395" s="25">
        <f t="shared" si="78"/>
        <v>0.21221374045801528</v>
      </c>
      <c r="Z395" s="25">
        <f t="shared" si="79"/>
        <v>2.3809160305343511</v>
      </c>
      <c r="AB395" s="25">
        <f t="shared" si="80"/>
        <v>19.95</v>
      </c>
      <c r="AC395" s="25">
        <f t="shared" si="81"/>
        <v>30.9</v>
      </c>
      <c r="AD395" s="25">
        <f t="shared" si="82"/>
        <v>62.4</v>
      </c>
    </row>
    <row r="396" spans="1:30" x14ac:dyDescent="0.25">
      <c r="A396" s="25">
        <v>36108</v>
      </c>
      <c r="B396" s="25">
        <f t="shared" si="83"/>
        <v>14.220172000000003</v>
      </c>
      <c r="D396" s="25">
        <v>-48</v>
      </c>
      <c r="E396" s="25">
        <v>4.4800000000000004</v>
      </c>
      <c r="F396" s="25">
        <v>16358.08</v>
      </c>
      <c r="H396" s="25">
        <v>235.84</v>
      </c>
      <c r="I396" s="25">
        <v>-218.2</v>
      </c>
      <c r="J396" s="25">
        <v>203.9</v>
      </c>
      <c r="L396" s="25">
        <v>134</v>
      </c>
      <c r="M396" s="25">
        <v>210</v>
      </c>
      <c r="N396" s="25">
        <v>415</v>
      </c>
      <c r="Q396" s="25">
        <f t="shared" si="72"/>
        <v>36108</v>
      </c>
      <c r="R396" s="25">
        <f t="shared" si="73"/>
        <v>14.220172000000003</v>
      </c>
      <c r="T396" s="25">
        <f t="shared" si="74"/>
        <v>-2.8731445312499999E-2</v>
      </c>
      <c r="U396" s="25">
        <f t="shared" si="75"/>
        <v>2.6816015625000002E-3</v>
      </c>
      <c r="V396" s="25">
        <f t="shared" si="76"/>
        <v>9.7914850195312511</v>
      </c>
      <c r="X396" s="25">
        <f t="shared" si="77"/>
        <v>1.8003053435114504</v>
      </c>
      <c r="Y396" s="25">
        <f t="shared" si="78"/>
        <v>-1.665648854961832</v>
      </c>
      <c r="Z396" s="25">
        <f t="shared" si="79"/>
        <v>1.5564885496183207</v>
      </c>
      <c r="AB396" s="25">
        <f t="shared" si="80"/>
        <v>20.099999999999998</v>
      </c>
      <c r="AC396" s="25">
        <f t="shared" si="81"/>
        <v>31.5</v>
      </c>
      <c r="AD396" s="25">
        <f t="shared" si="82"/>
        <v>62.25</v>
      </c>
    </row>
    <row r="397" spans="1:30" x14ac:dyDescent="0.25">
      <c r="A397" s="25">
        <v>36168</v>
      </c>
      <c r="B397" s="25">
        <f t="shared" si="83"/>
        <v>14.256280000000004</v>
      </c>
      <c r="D397" s="25">
        <v>56</v>
      </c>
      <c r="E397" s="25">
        <v>-99.52</v>
      </c>
      <c r="F397" s="25">
        <v>16350.08</v>
      </c>
      <c r="H397" s="25">
        <v>-86.16</v>
      </c>
      <c r="I397" s="25">
        <v>135.80000000000001</v>
      </c>
      <c r="J397" s="25">
        <v>357.9</v>
      </c>
      <c r="L397" s="25">
        <v>132</v>
      </c>
      <c r="M397" s="25">
        <v>210</v>
      </c>
      <c r="N397" s="25">
        <v>410</v>
      </c>
      <c r="Q397" s="25">
        <f t="shared" si="72"/>
        <v>36168</v>
      </c>
      <c r="R397" s="25">
        <f t="shared" si="73"/>
        <v>14.256280000000004</v>
      </c>
      <c r="T397" s="25">
        <f t="shared" si="74"/>
        <v>3.352001953125E-2</v>
      </c>
      <c r="U397" s="25">
        <f t="shared" si="75"/>
        <v>-5.9569863281250003E-2</v>
      </c>
      <c r="V397" s="25">
        <f t="shared" si="76"/>
        <v>9.7866964453125007</v>
      </c>
      <c r="X397" s="25">
        <f t="shared" si="77"/>
        <v>-0.65770992366412206</v>
      </c>
      <c r="Y397" s="25">
        <f t="shared" si="78"/>
        <v>1.0366412213740459</v>
      </c>
      <c r="Z397" s="25">
        <f t="shared" si="79"/>
        <v>2.7320610687022899</v>
      </c>
      <c r="AB397" s="25">
        <f t="shared" si="80"/>
        <v>19.8</v>
      </c>
      <c r="AC397" s="25">
        <f t="shared" si="81"/>
        <v>31.5</v>
      </c>
      <c r="AD397" s="25">
        <f t="shared" si="82"/>
        <v>61.5</v>
      </c>
    </row>
    <row r="398" spans="1:30" x14ac:dyDescent="0.25">
      <c r="A398" s="25">
        <v>36164</v>
      </c>
      <c r="B398" s="25">
        <f t="shared" si="83"/>
        <v>14.292448000000004</v>
      </c>
      <c r="D398" s="25">
        <v>-72</v>
      </c>
      <c r="E398" s="25">
        <v>116.48</v>
      </c>
      <c r="F398" s="25">
        <v>16326.08</v>
      </c>
      <c r="H398" s="25">
        <v>260.83999999999997</v>
      </c>
      <c r="I398" s="25">
        <v>-49.2</v>
      </c>
      <c r="J398" s="25">
        <v>-456.1</v>
      </c>
      <c r="L398" s="25">
        <v>121</v>
      </c>
      <c r="M398" s="25">
        <v>203</v>
      </c>
      <c r="N398" s="25">
        <v>414</v>
      </c>
      <c r="Q398" s="25">
        <f t="shared" si="72"/>
        <v>36164</v>
      </c>
      <c r="R398" s="25">
        <f t="shared" si="73"/>
        <v>14.292448000000004</v>
      </c>
      <c r="T398" s="25">
        <f t="shared" si="74"/>
        <v>-4.3097167968750003E-2</v>
      </c>
      <c r="U398" s="25">
        <f t="shared" si="75"/>
        <v>6.9721640625000011E-2</v>
      </c>
      <c r="V398" s="25">
        <f t="shared" si="76"/>
        <v>9.7723307226562497</v>
      </c>
      <c r="X398" s="25">
        <f t="shared" si="77"/>
        <v>1.9911450381679388</v>
      </c>
      <c r="Y398" s="25">
        <f t="shared" si="78"/>
        <v>-0.37557251908396949</v>
      </c>
      <c r="Z398" s="25">
        <f t="shared" si="79"/>
        <v>-3.4816793893129772</v>
      </c>
      <c r="AB398" s="25">
        <f t="shared" si="80"/>
        <v>18.149999999999999</v>
      </c>
      <c r="AC398" s="25">
        <f t="shared" si="81"/>
        <v>30.45</v>
      </c>
      <c r="AD398" s="25">
        <f t="shared" si="82"/>
        <v>62.099999999999994</v>
      </c>
    </row>
    <row r="399" spans="1:30" x14ac:dyDescent="0.25">
      <c r="A399" s="25">
        <v>36216</v>
      </c>
      <c r="B399" s="25">
        <f t="shared" si="83"/>
        <v>14.328612000000003</v>
      </c>
      <c r="D399" s="25">
        <v>-40</v>
      </c>
      <c r="E399" s="25">
        <v>92.48</v>
      </c>
      <c r="F399" s="25">
        <v>16382.08</v>
      </c>
      <c r="H399" s="25">
        <v>-97.16</v>
      </c>
      <c r="I399" s="25">
        <v>141.80000000000001</v>
      </c>
      <c r="J399" s="25">
        <v>-295.10000000000002</v>
      </c>
      <c r="L399" s="25">
        <v>132</v>
      </c>
      <c r="M399" s="25">
        <v>207</v>
      </c>
      <c r="N399" s="25">
        <v>408</v>
      </c>
      <c r="Q399" s="25">
        <f t="shared" si="72"/>
        <v>36216</v>
      </c>
      <c r="R399" s="25">
        <f t="shared" si="73"/>
        <v>14.328612000000003</v>
      </c>
      <c r="T399" s="25">
        <f t="shared" si="74"/>
        <v>-2.3942871093750002E-2</v>
      </c>
      <c r="U399" s="25">
        <f t="shared" si="75"/>
        <v>5.5355917968750001E-2</v>
      </c>
      <c r="V399" s="25">
        <f t="shared" si="76"/>
        <v>9.8058507421875003</v>
      </c>
      <c r="X399" s="25">
        <f t="shared" si="77"/>
        <v>-0.74167938931297706</v>
      </c>
      <c r="Y399" s="25">
        <f t="shared" si="78"/>
        <v>1.0824427480916032</v>
      </c>
      <c r="Z399" s="25">
        <f t="shared" si="79"/>
        <v>-2.2526717557251912</v>
      </c>
      <c r="AB399" s="25">
        <f t="shared" si="80"/>
        <v>19.8</v>
      </c>
      <c r="AC399" s="25">
        <f t="shared" si="81"/>
        <v>31.049999999999997</v>
      </c>
      <c r="AD399" s="25">
        <f t="shared" si="82"/>
        <v>61.199999999999996</v>
      </c>
    </row>
    <row r="400" spans="1:30" x14ac:dyDescent="0.25">
      <c r="A400" s="25">
        <v>36176</v>
      </c>
      <c r="B400" s="25">
        <f t="shared" si="83"/>
        <v>14.364828000000003</v>
      </c>
      <c r="D400" s="25">
        <v>-32</v>
      </c>
      <c r="E400" s="25">
        <v>20.48</v>
      </c>
      <c r="F400" s="25">
        <v>16518.080000000002</v>
      </c>
      <c r="H400" s="25">
        <v>65.84</v>
      </c>
      <c r="I400" s="25">
        <v>347.8</v>
      </c>
      <c r="J400" s="25">
        <v>-499.1</v>
      </c>
      <c r="L400" s="25">
        <v>140</v>
      </c>
      <c r="M400" s="25">
        <v>208</v>
      </c>
      <c r="N400" s="25">
        <v>414</v>
      </c>
      <c r="Q400" s="25">
        <f t="shared" si="72"/>
        <v>36176</v>
      </c>
      <c r="R400" s="25">
        <f t="shared" si="73"/>
        <v>14.364828000000003</v>
      </c>
      <c r="T400" s="25">
        <f t="shared" si="74"/>
        <v>-1.9154296875000001E-2</v>
      </c>
      <c r="U400" s="25">
        <f t="shared" si="75"/>
        <v>1.2258750000000001E-2</v>
      </c>
      <c r="V400" s="25">
        <f t="shared" si="76"/>
        <v>9.8872565039062508</v>
      </c>
      <c r="X400" s="25">
        <f t="shared" si="77"/>
        <v>0.50259541984732825</v>
      </c>
      <c r="Y400" s="25">
        <f t="shared" si="78"/>
        <v>2.6549618320610686</v>
      </c>
      <c r="Z400" s="25">
        <f t="shared" si="79"/>
        <v>-3.8099236641221377</v>
      </c>
      <c r="AB400" s="25">
        <f t="shared" si="80"/>
        <v>21</v>
      </c>
      <c r="AC400" s="25">
        <f t="shared" si="81"/>
        <v>31.2</v>
      </c>
      <c r="AD400" s="25">
        <f t="shared" si="82"/>
        <v>62.099999999999994</v>
      </c>
    </row>
    <row r="401" spans="1:30" x14ac:dyDescent="0.25">
      <c r="A401" s="25">
        <v>36172</v>
      </c>
      <c r="B401" s="25">
        <f t="shared" si="83"/>
        <v>14.401004000000002</v>
      </c>
      <c r="D401" s="25">
        <v>-64</v>
      </c>
      <c r="E401" s="25">
        <v>-11.52</v>
      </c>
      <c r="F401" s="25">
        <v>16374.08</v>
      </c>
      <c r="H401" s="25">
        <v>53.84</v>
      </c>
      <c r="I401" s="25">
        <v>-55.2</v>
      </c>
      <c r="J401" s="25">
        <v>192.9</v>
      </c>
      <c r="L401" s="25">
        <v>128</v>
      </c>
      <c r="M401" s="25">
        <v>201</v>
      </c>
      <c r="N401" s="25">
        <v>412</v>
      </c>
      <c r="Q401" s="25">
        <f t="shared" si="72"/>
        <v>36172</v>
      </c>
      <c r="R401" s="25">
        <f t="shared" si="73"/>
        <v>14.401004000000002</v>
      </c>
      <c r="T401" s="25">
        <f t="shared" si="74"/>
        <v>-3.8308593750000001E-2</v>
      </c>
      <c r="U401" s="25">
        <f t="shared" si="75"/>
        <v>-6.8955468750000002E-3</v>
      </c>
      <c r="V401" s="25">
        <f t="shared" si="76"/>
        <v>9.80106216796875</v>
      </c>
      <c r="X401" s="25">
        <f t="shared" si="77"/>
        <v>0.41099236641221376</v>
      </c>
      <c r="Y401" s="25">
        <f t="shared" si="78"/>
        <v>-0.42137404580152676</v>
      </c>
      <c r="Z401" s="25">
        <f t="shared" si="79"/>
        <v>1.4725190839694657</v>
      </c>
      <c r="AB401" s="25">
        <f t="shared" si="80"/>
        <v>19.2</v>
      </c>
      <c r="AC401" s="25">
        <f t="shared" si="81"/>
        <v>30.15</v>
      </c>
      <c r="AD401" s="25">
        <f t="shared" si="82"/>
        <v>61.8</v>
      </c>
    </row>
    <row r="402" spans="1:30" x14ac:dyDescent="0.25">
      <c r="A402" s="25">
        <v>36112</v>
      </c>
      <c r="B402" s="25">
        <f t="shared" si="83"/>
        <v>14.437176000000003</v>
      </c>
      <c r="D402" s="25">
        <v>152</v>
      </c>
      <c r="E402" s="25">
        <v>52.48</v>
      </c>
      <c r="F402" s="25">
        <v>16478.080000000002</v>
      </c>
      <c r="H402" s="25">
        <v>18.84</v>
      </c>
      <c r="I402" s="25">
        <v>172.8</v>
      </c>
      <c r="J402" s="25">
        <v>-242.1</v>
      </c>
      <c r="L402" s="25">
        <v>135</v>
      </c>
      <c r="M402" s="25">
        <v>206</v>
      </c>
      <c r="N402" s="25">
        <v>419</v>
      </c>
      <c r="Q402" s="25">
        <f t="shared" si="72"/>
        <v>36112</v>
      </c>
      <c r="R402" s="25">
        <f t="shared" si="73"/>
        <v>14.437176000000003</v>
      </c>
      <c r="T402" s="25">
        <f t="shared" si="74"/>
        <v>9.0982910156249999E-2</v>
      </c>
      <c r="U402" s="25">
        <f t="shared" si="75"/>
        <v>3.1413046874999996E-2</v>
      </c>
      <c r="V402" s="25">
        <f t="shared" si="76"/>
        <v>9.8633136328125008</v>
      </c>
      <c r="X402" s="25">
        <f t="shared" si="77"/>
        <v>0.14381679389312976</v>
      </c>
      <c r="Y402" s="25">
        <f t="shared" si="78"/>
        <v>1.3190839694656489</v>
      </c>
      <c r="Z402" s="25">
        <f t="shared" si="79"/>
        <v>-1.8480916030534351</v>
      </c>
      <c r="AB402" s="25">
        <f t="shared" si="80"/>
        <v>20.25</v>
      </c>
      <c r="AC402" s="25">
        <f t="shared" si="81"/>
        <v>30.9</v>
      </c>
      <c r="AD402" s="25">
        <f t="shared" si="82"/>
        <v>62.849999999999994</v>
      </c>
    </row>
    <row r="403" spans="1:30" x14ac:dyDescent="0.25">
      <c r="A403" s="25">
        <v>36200</v>
      </c>
      <c r="B403" s="25">
        <f t="shared" si="83"/>
        <v>14.473288000000002</v>
      </c>
      <c r="D403" s="25">
        <v>16</v>
      </c>
      <c r="E403" s="25">
        <v>180.48</v>
      </c>
      <c r="F403" s="25">
        <v>16310.08</v>
      </c>
      <c r="H403" s="25">
        <v>204.84</v>
      </c>
      <c r="I403" s="25">
        <v>-28.2</v>
      </c>
      <c r="J403" s="25">
        <v>96.9</v>
      </c>
      <c r="L403" s="25">
        <v>128</v>
      </c>
      <c r="M403" s="25">
        <v>208</v>
      </c>
      <c r="N403" s="25">
        <v>404</v>
      </c>
      <c r="Q403" s="25">
        <f t="shared" si="72"/>
        <v>36200</v>
      </c>
      <c r="R403" s="25">
        <f t="shared" si="73"/>
        <v>14.473288000000002</v>
      </c>
      <c r="T403" s="25">
        <f t="shared" si="74"/>
        <v>9.5771484375000004E-3</v>
      </c>
      <c r="U403" s="25">
        <f t="shared" si="75"/>
        <v>0.10803023437499999</v>
      </c>
      <c r="V403" s="25">
        <f t="shared" si="76"/>
        <v>9.7627535742187508</v>
      </c>
      <c r="X403" s="25">
        <f t="shared" si="77"/>
        <v>1.5636641221374046</v>
      </c>
      <c r="Y403" s="25">
        <f t="shared" si="78"/>
        <v>-0.21526717557251906</v>
      </c>
      <c r="Z403" s="25">
        <f t="shared" si="79"/>
        <v>0.73969465648854971</v>
      </c>
      <c r="AB403" s="25">
        <f t="shared" si="80"/>
        <v>19.2</v>
      </c>
      <c r="AC403" s="25">
        <f t="shared" si="81"/>
        <v>31.2</v>
      </c>
      <c r="AD403" s="25">
        <f t="shared" si="82"/>
        <v>60.599999999999994</v>
      </c>
    </row>
    <row r="404" spans="1:30" x14ac:dyDescent="0.25">
      <c r="A404" s="25">
        <v>36136</v>
      </c>
      <c r="B404" s="25">
        <f t="shared" si="83"/>
        <v>14.509488000000001</v>
      </c>
      <c r="D404" s="25">
        <v>280</v>
      </c>
      <c r="E404" s="25">
        <v>-35.520000000000003</v>
      </c>
      <c r="F404" s="25">
        <v>16270.08</v>
      </c>
      <c r="H404" s="25">
        <v>269.83999999999997</v>
      </c>
      <c r="I404" s="25">
        <v>97.8</v>
      </c>
      <c r="J404" s="25">
        <v>257.89999999999998</v>
      </c>
      <c r="L404" s="25">
        <v>133</v>
      </c>
      <c r="M404" s="25">
        <v>201</v>
      </c>
      <c r="N404" s="25">
        <v>412</v>
      </c>
      <c r="Q404" s="25">
        <f t="shared" si="72"/>
        <v>36136</v>
      </c>
      <c r="R404" s="25">
        <f t="shared" si="73"/>
        <v>14.509488000000001</v>
      </c>
      <c r="T404" s="25">
        <f t="shared" si="74"/>
        <v>0.16760009765625</v>
      </c>
      <c r="U404" s="25">
        <f t="shared" si="75"/>
        <v>-2.1261269531250002E-2</v>
      </c>
      <c r="V404" s="25">
        <f t="shared" si="76"/>
        <v>9.7388107031250009</v>
      </c>
      <c r="X404" s="25">
        <f t="shared" si="77"/>
        <v>2.0598473282442744</v>
      </c>
      <c r="Y404" s="25">
        <f t="shared" si="78"/>
        <v>0.74656488549618316</v>
      </c>
      <c r="Z404" s="25">
        <f t="shared" si="79"/>
        <v>1.9687022900763358</v>
      </c>
      <c r="AB404" s="25">
        <f t="shared" si="80"/>
        <v>19.95</v>
      </c>
      <c r="AC404" s="25">
        <f t="shared" si="81"/>
        <v>30.15</v>
      </c>
      <c r="AD404" s="25">
        <f t="shared" si="82"/>
        <v>61.8</v>
      </c>
    </row>
    <row r="405" spans="1:30" x14ac:dyDescent="0.25">
      <c r="A405" s="25">
        <v>36216</v>
      </c>
      <c r="B405" s="25">
        <f t="shared" si="83"/>
        <v>14.545624000000002</v>
      </c>
      <c r="D405" s="25">
        <v>104</v>
      </c>
      <c r="E405" s="25">
        <v>244.48</v>
      </c>
      <c r="F405" s="25">
        <v>16398.080000000002</v>
      </c>
      <c r="H405" s="25">
        <v>-268.16000000000003</v>
      </c>
      <c r="I405" s="25">
        <v>152.80000000000001</v>
      </c>
      <c r="J405" s="25">
        <v>-55.1</v>
      </c>
      <c r="L405" s="25">
        <v>143</v>
      </c>
      <c r="M405" s="25">
        <v>196</v>
      </c>
      <c r="N405" s="25">
        <v>416</v>
      </c>
      <c r="Q405" s="25">
        <f t="shared" si="72"/>
        <v>36216</v>
      </c>
      <c r="R405" s="25">
        <f t="shared" si="73"/>
        <v>14.545624000000002</v>
      </c>
      <c r="T405" s="25">
        <f t="shared" si="74"/>
        <v>6.225146484375E-2</v>
      </c>
      <c r="U405" s="25">
        <f t="shared" si="75"/>
        <v>0.14633882812499999</v>
      </c>
      <c r="V405" s="25">
        <f t="shared" si="76"/>
        <v>9.815427890625001</v>
      </c>
      <c r="X405" s="25">
        <f t="shared" si="77"/>
        <v>-2.0470229007633591</v>
      </c>
      <c r="Y405" s="25">
        <f t="shared" si="78"/>
        <v>1.166412213740458</v>
      </c>
      <c r="Z405" s="25">
        <f t="shared" si="79"/>
        <v>-0.42061068702290078</v>
      </c>
      <c r="AB405" s="25">
        <f t="shared" si="80"/>
        <v>21.45</v>
      </c>
      <c r="AC405" s="25">
        <f t="shared" si="81"/>
        <v>29.4</v>
      </c>
      <c r="AD405" s="25">
        <f t="shared" si="82"/>
        <v>62.4</v>
      </c>
    </row>
    <row r="406" spans="1:30" x14ac:dyDescent="0.25">
      <c r="A406" s="25">
        <v>36264</v>
      </c>
      <c r="B406" s="25">
        <f t="shared" si="83"/>
        <v>14.581840000000001</v>
      </c>
      <c r="D406" s="25">
        <v>-88</v>
      </c>
      <c r="E406" s="25">
        <v>12.48</v>
      </c>
      <c r="F406" s="25">
        <v>16462.080000000002</v>
      </c>
      <c r="H406" s="25">
        <v>211.84</v>
      </c>
      <c r="I406" s="25">
        <v>-37.200000000000003</v>
      </c>
      <c r="J406" s="25">
        <v>96.9</v>
      </c>
      <c r="L406" s="25">
        <v>141</v>
      </c>
      <c r="M406" s="25">
        <v>205</v>
      </c>
      <c r="N406" s="25">
        <v>413</v>
      </c>
      <c r="Q406" s="25">
        <f t="shared" si="72"/>
        <v>36264</v>
      </c>
      <c r="R406" s="25">
        <f t="shared" si="73"/>
        <v>14.581840000000001</v>
      </c>
      <c r="T406" s="25">
        <f t="shared" si="74"/>
        <v>-5.2674316406250005E-2</v>
      </c>
      <c r="U406" s="25">
        <f t="shared" si="75"/>
        <v>7.4701757812500004E-3</v>
      </c>
      <c r="V406" s="25">
        <f t="shared" si="76"/>
        <v>9.8537364843750019</v>
      </c>
      <c r="X406" s="25">
        <f t="shared" si="77"/>
        <v>1.6170992366412213</v>
      </c>
      <c r="Y406" s="25">
        <f t="shared" si="78"/>
        <v>-0.283969465648855</v>
      </c>
      <c r="Z406" s="25">
        <f t="shared" si="79"/>
        <v>0.73969465648854971</v>
      </c>
      <c r="AB406" s="25">
        <f t="shared" si="80"/>
        <v>21.15</v>
      </c>
      <c r="AC406" s="25">
        <f t="shared" si="81"/>
        <v>30.75</v>
      </c>
      <c r="AD406" s="25">
        <f t="shared" si="82"/>
        <v>61.949999999999996</v>
      </c>
    </row>
    <row r="407" spans="1:30" x14ac:dyDescent="0.25">
      <c r="A407" s="25">
        <v>36104</v>
      </c>
      <c r="B407" s="25">
        <f t="shared" si="83"/>
        <v>14.618104000000001</v>
      </c>
      <c r="D407" s="25">
        <v>-112</v>
      </c>
      <c r="E407" s="25">
        <v>116.48</v>
      </c>
      <c r="F407" s="25">
        <v>16374.08</v>
      </c>
      <c r="H407" s="25">
        <v>66.84</v>
      </c>
      <c r="I407" s="25">
        <v>124.8</v>
      </c>
      <c r="J407" s="25">
        <v>14.9</v>
      </c>
      <c r="L407" s="25">
        <v>141</v>
      </c>
      <c r="M407" s="25">
        <v>207</v>
      </c>
      <c r="N407" s="25">
        <v>410</v>
      </c>
      <c r="Q407" s="25">
        <f t="shared" si="72"/>
        <v>36104</v>
      </c>
      <c r="R407" s="25">
        <f t="shared" si="73"/>
        <v>14.618104000000001</v>
      </c>
      <c r="T407" s="25">
        <f t="shared" si="74"/>
        <v>-6.7040039062500001E-2</v>
      </c>
      <c r="U407" s="25">
        <f t="shared" si="75"/>
        <v>6.9721640625000011E-2</v>
      </c>
      <c r="V407" s="25">
        <f t="shared" si="76"/>
        <v>9.80106216796875</v>
      </c>
      <c r="X407" s="25">
        <f t="shared" si="77"/>
        <v>0.51022900763358781</v>
      </c>
      <c r="Y407" s="25">
        <f t="shared" si="78"/>
        <v>0.95267175572519081</v>
      </c>
      <c r="Z407" s="25">
        <f t="shared" si="79"/>
        <v>0.11374045801526718</v>
      </c>
      <c r="AB407" s="25">
        <f t="shared" si="80"/>
        <v>21.15</v>
      </c>
      <c r="AC407" s="25">
        <f t="shared" si="81"/>
        <v>31.049999999999997</v>
      </c>
      <c r="AD407" s="25">
        <f t="shared" si="82"/>
        <v>61.5</v>
      </c>
    </row>
    <row r="408" spans="1:30" x14ac:dyDescent="0.25">
      <c r="A408" s="25">
        <v>36192</v>
      </c>
      <c r="B408" s="25">
        <f t="shared" si="83"/>
        <v>14.654208000000001</v>
      </c>
      <c r="D408" s="25">
        <v>64</v>
      </c>
      <c r="E408" s="25">
        <v>52.48</v>
      </c>
      <c r="F408" s="25">
        <v>16310.08</v>
      </c>
      <c r="H408" s="25">
        <v>14.84</v>
      </c>
      <c r="I408" s="25">
        <v>449.8</v>
      </c>
      <c r="J408" s="25">
        <v>-158.1</v>
      </c>
      <c r="L408" s="25">
        <v>134</v>
      </c>
      <c r="M408" s="25">
        <v>207</v>
      </c>
      <c r="N408" s="25">
        <v>406</v>
      </c>
      <c r="Q408" s="25">
        <f t="shared" si="72"/>
        <v>36192</v>
      </c>
      <c r="R408" s="25">
        <f t="shared" si="73"/>
        <v>14.654208000000001</v>
      </c>
      <c r="T408" s="25">
        <f t="shared" si="74"/>
        <v>3.8308593750000001E-2</v>
      </c>
      <c r="U408" s="25">
        <f t="shared" si="75"/>
        <v>3.1413046874999996E-2</v>
      </c>
      <c r="V408" s="25">
        <f t="shared" si="76"/>
        <v>9.7627535742187508</v>
      </c>
      <c r="X408" s="25">
        <f t="shared" si="77"/>
        <v>0.1132824427480916</v>
      </c>
      <c r="Y408" s="25">
        <f t="shared" si="78"/>
        <v>3.4335877862595421</v>
      </c>
      <c r="Z408" s="25">
        <f t="shared" si="79"/>
        <v>-1.2068702290076336</v>
      </c>
      <c r="AB408" s="25">
        <f t="shared" si="80"/>
        <v>20.099999999999998</v>
      </c>
      <c r="AC408" s="25">
        <f t="shared" si="81"/>
        <v>31.049999999999997</v>
      </c>
      <c r="AD408" s="25">
        <f t="shared" si="82"/>
        <v>60.9</v>
      </c>
    </row>
    <row r="409" spans="1:30" x14ac:dyDescent="0.25">
      <c r="A409" s="25">
        <v>36160</v>
      </c>
      <c r="B409" s="25">
        <f t="shared" si="83"/>
        <v>14.6904</v>
      </c>
      <c r="D409" s="25">
        <v>-128</v>
      </c>
      <c r="E409" s="25">
        <v>-187.52</v>
      </c>
      <c r="F409" s="25">
        <v>16318.08</v>
      </c>
      <c r="H409" s="25">
        <v>-57.16</v>
      </c>
      <c r="I409" s="25">
        <v>231.8</v>
      </c>
      <c r="J409" s="25">
        <v>-21.1</v>
      </c>
      <c r="L409" s="25">
        <v>139</v>
      </c>
      <c r="M409" s="25">
        <v>212</v>
      </c>
      <c r="N409" s="25">
        <v>420</v>
      </c>
      <c r="Q409" s="25">
        <f t="shared" si="72"/>
        <v>36160</v>
      </c>
      <c r="R409" s="25">
        <f t="shared" si="73"/>
        <v>14.6904</v>
      </c>
      <c r="T409" s="25">
        <f t="shared" si="74"/>
        <v>-7.6617187500000003E-2</v>
      </c>
      <c r="U409" s="25">
        <f t="shared" si="75"/>
        <v>-0.11224417968750001</v>
      </c>
      <c r="V409" s="25">
        <f t="shared" si="76"/>
        <v>9.7675421484375011</v>
      </c>
      <c r="X409" s="25">
        <f t="shared" si="77"/>
        <v>-0.43633587786259537</v>
      </c>
      <c r="Y409" s="25">
        <f t="shared" si="78"/>
        <v>1.7694656488549618</v>
      </c>
      <c r="Z409" s="25">
        <f t="shared" si="79"/>
        <v>-0.16106870229007636</v>
      </c>
      <c r="AB409" s="25">
        <f t="shared" si="80"/>
        <v>20.849999999999998</v>
      </c>
      <c r="AC409" s="25">
        <f t="shared" si="81"/>
        <v>31.799999999999997</v>
      </c>
      <c r="AD409" s="25">
        <f t="shared" si="82"/>
        <v>63</v>
      </c>
    </row>
    <row r="410" spans="1:30" x14ac:dyDescent="0.25">
      <c r="A410" s="25">
        <v>36216</v>
      </c>
      <c r="B410" s="25">
        <f t="shared" si="83"/>
        <v>14.726560000000001</v>
      </c>
      <c r="D410" s="25">
        <v>24</v>
      </c>
      <c r="E410" s="25">
        <v>-91.52</v>
      </c>
      <c r="F410" s="25">
        <v>16422.080000000002</v>
      </c>
      <c r="H410" s="25">
        <v>-230.16</v>
      </c>
      <c r="I410" s="25">
        <v>212.8</v>
      </c>
      <c r="J410" s="25">
        <v>-233.1</v>
      </c>
      <c r="L410" s="25">
        <v>132</v>
      </c>
      <c r="M410" s="25">
        <v>207</v>
      </c>
      <c r="N410" s="25">
        <v>413</v>
      </c>
      <c r="Q410" s="25">
        <f t="shared" si="72"/>
        <v>36216</v>
      </c>
      <c r="R410" s="25">
        <f t="shared" si="73"/>
        <v>14.726560000000001</v>
      </c>
      <c r="T410" s="25">
        <f t="shared" si="74"/>
        <v>1.436572265625E-2</v>
      </c>
      <c r="U410" s="25">
        <f t="shared" si="75"/>
        <v>-5.4781289062500002E-2</v>
      </c>
      <c r="V410" s="25">
        <f t="shared" si="76"/>
        <v>9.829793613281252</v>
      </c>
      <c r="X410" s="25">
        <f t="shared" si="77"/>
        <v>-1.7569465648854961</v>
      </c>
      <c r="Y410" s="25">
        <f t="shared" si="78"/>
        <v>1.6244274809160306</v>
      </c>
      <c r="Z410" s="25">
        <f t="shared" si="79"/>
        <v>-1.7793893129770992</v>
      </c>
      <c r="AB410" s="25">
        <f t="shared" si="80"/>
        <v>19.8</v>
      </c>
      <c r="AC410" s="25">
        <f t="shared" si="81"/>
        <v>31.049999999999997</v>
      </c>
      <c r="AD410" s="25">
        <f t="shared" si="82"/>
        <v>61.949999999999996</v>
      </c>
    </row>
    <row r="411" spans="1:30" x14ac:dyDescent="0.25">
      <c r="A411" s="25">
        <v>36208</v>
      </c>
      <c r="B411" s="25">
        <f t="shared" si="83"/>
        <v>14.762776000000001</v>
      </c>
      <c r="D411" s="25">
        <v>16</v>
      </c>
      <c r="E411" s="25">
        <v>28.48</v>
      </c>
      <c r="F411" s="25">
        <v>16254.08</v>
      </c>
      <c r="H411" s="25">
        <v>294.83999999999997</v>
      </c>
      <c r="I411" s="25">
        <v>-291.2</v>
      </c>
      <c r="J411" s="25">
        <v>147.9</v>
      </c>
      <c r="L411" s="25">
        <v>140</v>
      </c>
      <c r="M411" s="25">
        <v>201</v>
      </c>
      <c r="N411" s="25">
        <v>419</v>
      </c>
      <c r="Q411" s="25">
        <f t="shared" si="72"/>
        <v>36208</v>
      </c>
      <c r="R411" s="25">
        <f t="shared" si="73"/>
        <v>14.762776000000001</v>
      </c>
      <c r="T411" s="25">
        <f t="shared" si="74"/>
        <v>9.5771484375000004E-3</v>
      </c>
      <c r="U411" s="25">
        <f t="shared" si="75"/>
        <v>1.704732421875E-2</v>
      </c>
      <c r="V411" s="25">
        <f t="shared" si="76"/>
        <v>9.7292335546875002</v>
      </c>
      <c r="X411" s="25">
        <f t="shared" si="77"/>
        <v>2.2506870229007632</v>
      </c>
      <c r="Y411" s="25">
        <f t="shared" si="78"/>
        <v>-2.2229007633587785</v>
      </c>
      <c r="Z411" s="25">
        <f t="shared" si="79"/>
        <v>1.1290076335877863</v>
      </c>
      <c r="AB411" s="25">
        <f t="shared" si="80"/>
        <v>21</v>
      </c>
      <c r="AC411" s="25">
        <f t="shared" si="81"/>
        <v>30.15</v>
      </c>
      <c r="AD411" s="25">
        <f t="shared" si="82"/>
        <v>62.849999999999994</v>
      </c>
    </row>
    <row r="412" spans="1:30" x14ac:dyDescent="0.25">
      <c r="A412" s="25">
        <v>36204</v>
      </c>
      <c r="B412" s="25">
        <f t="shared" si="83"/>
        <v>14.798984000000001</v>
      </c>
      <c r="D412" s="25">
        <v>-40</v>
      </c>
      <c r="E412" s="25">
        <v>204.48</v>
      </c>
      <c r="F412" s="25">
        <v>16430.080000000002</v>
      </c>
      <c r="H412" s="25">
        <v>-35.159999999999997</v>
      </c>
      <c r="I412" s="25">
        <v>-45.2</v>
      </c>
      <c r="J412" s="25">
        <v>-726.1</v>
      </c>
      <c r="L412" s="25">
        <v>140</v>
      </c>
      <c r="M412" s="25">
        <v>206</v>
      </c>
      <c r="N412" s="25">
        <v>414</v>
      </c>
      <c r="Q412" s="25">
        <f t="shared" si="72"/>
        <v>36204</v>
      </c>
      <c r="R412" s="25">
        <f t="shared" si="73"/>
        <v>14.798984000000001</v>
      </c>
      <c r="T412" s="25">
        <f t="shared" si="74"/>
        <v>-2.3942871093750002E-2</v>
      </c>
      <c r="U412" s="25">
        <f t="shared" si="75"/>
        <v>0.12239595703125</v>
      </c>
      <c r="V412" s="25">
        <f t="shared" si="76"/>
        <v>9.8345821875000006</v>
      </c>
      <c r="X412" s="25">
        <f t="shared" si="77"/>
        <v>-0.2683969465648855</v>
      </c>
      <c r="Y412" s="25">
        <f t="shared" si="78"/>
        <v>-0.34503816793893133</v>
      </c>
      <c r="Z412" s="25">
        <f t="shared" si="79"/>
        <v>-5.5427480916030536</v>
      </c>
      <c r="AB412" s="25">
        <f t="shared" si="80"/>
        <v>21</v>
      </c>
      <c r="AC412" s="25">
        <f t="shared" si="81"/>
        <v>30.9</v>
      </c>
      <c r="AD412" s="25">
        <f t="shared" si="82"/>
        <v>62.099999999999994</v>
      </c>
    </row>
    <row r="413" spans="1:30" x14ac:dyDescent="0.25">
      <c r="A413" s="25">
        <v>36180</v>
      </c>
      <c r="B413" s="25">
        <f t="shared" si="83"/>
        <v>14.835188</v>
      </c>
      <c r="D413" s="25">
        <v>56</v>
      </c>
      <c r="E413" s="25">
        <v>-19.52</v>
      </c>
      <c r="F413" s="25">
        <v>16342.08</v>
      </c>
      <c r="H413" s="25">
        <v>-94.16</v>
      </c>
      <c r="I413" s="25">
        <v>153.80000000000001</v>
      </c>
      <c r="J413" s="25">
        <v>-23.1</v>
      </c>
      <c r="L413" s="25">
        <v>138</v>
      </c>
      <c r="M413" s="25">
        <v>208</v>
      </c>
      <c r="N413" s="25">
        <v>414</v>
      </c>
      <c r="Q413" s="25">
        <f t="shared" si="72"/>
        <v>36180</v>
      </c>
      <c r="R413" s="25">
        <f t="shared" si="73"/>
        <v>14.835188</v>
      </c>
      <c r="T413" s="25">
        <f t="shared" si="74"/>
        <v>3.352001953125E-2</v>
      </c>
      <c r="U413" s="25">
        <f t="shared" si="75"/>
        <v>-1.168412109375E-2</v>
      </c>
      <c r="V413" s="25">
        <f t="shared" si="76"/>
        <v>9.7819078710937504</v>
      </c>
      <c r="X413" s="25">
        <f t="shared" si="77"/>
        <v>-0.7187786259541985</v>
      </c>
      <c r="Y413" s="25">
        <f t="shared" si="78"/>
        <v>1.1740458015267177</v>
      </c>
      <c r="Z413" s="25">
        <f t="shared" si="79"/>
        <v>-0.17633587786259544</v>
      </c>
      <c r="AB413" s="25">
        <f t="shared" si="80"/>
        <v>20.7</v>
      </c>
      <c r="AC413" s="25">
        <f t="shared" si="81"/>
        <v>31.2</v>
      </c>
      <c r="AD413" s="25">
        <f t="shared" si="82"/>
        <v>62.099999999999994</v>
      </c>
    </row>
    <row r="414" spans="1:30" x14ac:dyDescent="0.25">
      <c r="A414" s="25">
        <v>36120</v>
      </c>
      <c r="B414" s="25">
        <f t="shared" si="83"/>
        <v>14.871368</v>
      </c>
      <c r="D414" s="25">
        <v>-64</v>
      </c>
      <c r="E414" s="25">
        <v>-27.52</v>
      </c>
      <c r="F414" s="25">
        <v>16222.08</v>
      </c>
      <c r="H414" s="25">
        <v>-134.16</v>
      </c>
      <c r="I414" s="25">
        <v>-95.2</v>
      </c>
      <c r="J414" s="25">
        <v>292.89999999999998</v>
      </c>
      <c r="L414" s="25">
        <v>129</v>
      </c>
      <c r="M414" s="25">
        <v>205</v>
      </c>
      <c r="N414" s="25">
        <v>410</v>
      </c>
      <c r="Q414" s="25">
        <f t="shared" si="72"/>
        <v>36120</v>
      </c>
      <c r="R414" s="25">
        <f t="shared" si="73"/>
        <v>14.871368</v>
      </c>
      <c r="T414" s="25">
        <f t="shared" si="74"/>
        <v>-3.8308593750000001E-2</v>
      </c>
      <c r="U414" s="25">
        <f t="shared" si="75"/>
        <v>-1.6472695312500001E-2</v>
      </c>
      <c r="V414" s="25">
        <f t="shared" si="76"/>
        <v>9.7100792578125006</v>
      </c>
      <c r="X414" s="25">
        <f t="shared" si="77"/>
        <v>-1.0241221374045801</v>
      </c>
      <c r="Y414" s="25">
        <f t="shared" si="78"/>
        <v>-0.72671755725190845</v>
      </c>
      <c r="Z414" s="25">
        <f t="shared" si="79"/>
        <v>2.2358778625954199</v>
      </c>
      <c r="AB414" s="25">
        <f t="shared" si="80"/>
        <v>19.349999999999998</v>
      </c>
      <c r="AC414" s="25">
        <f t="shared" si="81"/>
        <v>30.75</v>
      </c>
      <c r="AD414" s="25">
        <f t="shared" si="82"/>
        <v>61.5</v>
      </c>
    </row>
    <row r="415" spans="1:30" x14ac:dyDescent="0.25">
      <c r="A415" s="25">
        <v>36192</v>
      </c>
      <c r="B415" s="25">
        <f t="shared" si="83"/>
        <v>14.907488000000001</v>
      </c>
      <c r="D415" s="25">
        <v>136</v>
      </c>
      <c r="E415" s="25">
        <v>-235.52</v>
      </c>
      <c r="F415" s="25">
        <v>16390.080000000002</v>
      </c>
      <c r="H415" s="25">
        <v>-202.16</v>
      </c>
      <c r="I415" s="25">
        <v>45.8</v>
      </c>
      <c r="J415" s="25">
        <v>-230.1</v>
      </c>
      <c r="L415" s="25">
        <v>127</v>
      </c>
      <c r="M415" s="25">
        <v>210</v>
      </c>
      <c r="N415" s="25">
        <v>408</v>
      </c>
      <c r="Q415" s="25">
        <f t="shared" si="72"/>
        <v>36192</v>
      </c>
      <c r="R415" s="25">
        <f t="shared" si="73"/>
        <v>14.907488000000001</v>
      </c>
      <c r="T415" s="25">
        <f t="shared" si="74"/>
        <v>8.1405761718749997E-2</v>
      </c>
      <c r="U415" s="25">
        <f t="shared" si="75"/>
        <v>-0.14097562500000002</v>
      </c>
      <c r="V415" s="25">
        <f t="shared" si="76"/>
        <v>9.8106393164062506</v>
      </c>
      <c r="X415" s="25">
        <f t="shared" si="77"/>
        <v>-1.543206106870229</v>
      </c>
      <c r="Y415" s="25">
        <f t="shared" si="78"/>
        <v>0.34961832061068698</v>
      </c>
      <c r="Z415" s="25">
        <f t="shared" si="79"/>
        <v>-1.7564885496183205</v>
      </c>
      <c r="AB415" s="25">
        <f t="shared" si="80"/>
        <v>19.05</v>
      </c>
      <c r="AC415" s="25">
        <f t="shared" si="81"/>
        <v>31.5</v>
      </c>
      <c r="AD415" s="25">
        <f t="shared" si="82"/>
        <v>61.199999999999996</v>
      </c>
    </row>
    <row r="416" spans="1:30" x14ac:dyDescent="0.25">
      <c r="A416" s="25">
        <v>36272</v>
      </c>
      <c r="B416" s="25">
        <f t="shared" si="83"/>
        <v>14.943680000000001</v>
      </c>
      <c r="D416" s="25">
        <v>-32</v>
      </c>
      <c r="E416" s="25">
        <v>-3.52</v>
      </c>
      <c r="F416" s="25">
        <v>16238.08</v>
      </c>
      <c r="H416" s="25">
        <v>71.84</v>
      </c>
      <c r="I416" s="25">
        <v>-31.2</v>
      </c>
      <c r="J416" s="25">
        <v>309.89999999999998</v>
      </c>
      <c r="L416" s="25">
        <v>139</v>
      </c>
      <c r="M416" s="25">
        <v>202</v>
      </c>
      <c r="N416" s="25">
        <v>418</v>
      </c>
      <c r="Q416" s="25">
        <f t="shared" si="72"/>
        <v>36272</v>
      </c>
      <c r="R416" s="25">
        <f t="shared" si="73"/>
        <v>14.943680000000001</v>
      </c>
      <c r="T416" s="25">
        <f t="shared" si="74"/>
        <v>-1.9154296875000001E-2</v>
      </c>
      <c r="U416" s="25">
        <f t="shared" si="75"/>
        <v>-2.10697265625E-3</v>
      </c>
      <c r="V416" s="25">
        <f t="shared" si="76"/>
        <v>9.7196564062499995</v>
      </c>
      <c r="X416" s="25">
        <f t="shared" si="77"/>
        <v>0.54839694656488547</v>
      </c>
      <c r="Y416" s="25">
        <f t="shared" si="78"/>
        <v>-0.2381679389312977</v>
      </c>
      <c r="Z416" s="25">
        <f t="shared" si="79"/>
        <v>2.3656488549618317</v>
      </c>
      <c r="AB416" s="25">
        <f t="shared" si="80"/>
        <v>20.849999999999998</v>
      </c>
      <c r="AC416" s="25">
        <f t="shared" si="81"/>
        <v>30.299999999999997</v>
      </c>
      <c r="AD416" s="25">
        <f t="shared" si="82"/>
        <v>62.699999999999996</v>
      </c>
    </row>
    <row r="417" spans="1:30" x14ac:dyDescent="0.25">
      <c r="A417" s="25">
        <v>36076</v>
      </c>
      <c r="B417" s="25">
        <f t="shared" si="83"/>
        <v>14.979952000000001</v>
      </c>
      <c r="D417" s="25">
        <v>72</v>
      </c>
      <c r="E417" s="25">
        <v>20.48</v>
      </c>
      <c r="F417" s="25">
        <v>16382.08</v>
      </c>
      <c r="H417" s="25">
        <v>-69.16</v>
      </c>
      <c r="I417" s="25">
        <v>-198.2</v>
      </c>
      <c r="J417" s="25">
        <v>-144.1</v>
      </c>
      <c r="L417" s="25">
        <v>139</v>
      </c>
      <c r="M417" s="25">
        <v>202</v>
      </c>
      <c r="N417" s="25">
        <v>415</v>
      </c>
      <c r="Q417" s="25">
        <f t="shared" si="72"/>
        <v>36076</v>
      </c>
      <c r="R417" s="25">
        <f t="shared" si="73"/>
        <v>14.979952000000001</v>
      </c>
      <c r="T417" s="25">
        <f t="shared" si="74"/>
        <v>4.3097167968750003E-2</v>
      </c>
      <c r="U417" s="25">
        <f t="shared" si="75"/>
        <v>1.2258750000000001E-2</v>
      </c>
      <c r="V417" s="25">
        <f t="shared" si="76"/>
        <v>9.8058507421875003</v>
      </c>
      <c r="X417" s="25">
        <f t="shared" si="77"/>
        <v>-0.52793893129770986</v>
      </c>
      <c r="Y417" s="25">
        <f t="shared" si="78"/>
        <v>-1.5129770992366411</v>
      </c>
      <c r="Z417" s="25">
        <f t="shared" si="79"/>
        <v>-1.0999999999999999</v>
      </c>
      <c r="AB417" s="25">
        <f t="shared" si="80"/>
        <v>20.849999999999998</v>
      </c>
      <c r="AC417" s="25">
        <f t="shared" si="81"/>
        <v>30.299999999999997</v>
      </c>
      <c r="AD417" s="25">
        <f t="shared" si="82"/>
        <v>62.25</v>
      </c>
    </row>
    <row r="418" spans="1:30" x14ac:dyDescent="0.25">
      <c r="A418" s="25">
        <v>36176</v>
      </c>
      <c r="B418" s="25">
        <f t="shared" si="83"/>
        <v>15.016028</v>
      </c>
      <c r="D418" s="25">
        <v>-48</v>
      </c>
      <c r="E418" s="25">
        <v>28.48</v>
      </c>
      <c r="F418" s="25">
        <v>16398.080000000002</v>
      </c>
      <c r="H418" s="25">
        <v>6.84</v>
      </c>
      <c r="I418" s="25">
        <v>35.799999999999997</v>
      </c>
      <c r="J418" s="25">
        <v>159.9</v>
      </c>
      <c r="L418" s="25">
        <v>132</v>
      </c>
      <c r="M418" s="25">
        <v>202</v>
      </c>
      <c r="N418" s="25">
        <v>418</v>
      </c>
      <c r="Q418" s="25">
        <f t="shared" si="72"/>
        <v>36176</v>
      </c>
      <c r="R418" s="25">
        <f t="shared" si="73"/>
        <v>15.016028</v>
      </c>
      <c r="T418" s="25">
        <f t="shared" si="74"/>
        <v>-2.8731445312499999E-2</v>
      </c>
      <c r="U418" s="25">
        <f t="shared" si="75"/>
        <v>1.704732421875E-2</v>
      </c>
      <c r="V418" s="25">
        <f t="shared" si="76"/>
        <v>9.815427890625001</v>
      </c>
      <c r="X418" s="25">
        <f t="shared" si="77"/>
        <v>5.2213740458015266E-2</v>
      </c>
      <c r="Y418" s="25">
        <f t="shared" si="78"/>
        <v>0.2732824427480916</v>
      </c>
      <c r="Z418" s="25">
        <f t="shared" si="79"/>
        <v>1.2206106870229008</v>
      </c>
      <c r="AB418" s="25">
        <f t="shared" si="80"/>
        <v>19.8</v>
      </c>
      <c r="AC418" s="25">
        <f t="shared" si="81"/>
        <v>30.299999999999997</v>
      </c>
      <c r="AD418" s="25">
        <f t="shared" si="82"/>
        <v>62.699999999999996</v>
      </c>
    </row>
    <row r="419" spans="1:30" x14ac:dyDescent="0.25">
      <c r="A419" s="25">
        <v>36044</v>
      </c>
      <c r="B419" s="25">
        <f t="shared" si="83"/>
        <v>15.052204</v>
      </c>
      <c r="D419" s="25">
        <v>200</v>
      </c>
      <c r="E419" s="25">
        <v>156.47999999999999</v>
      </c>
      <c r="F419" s="25">
        <v>16254.08</v>
      </c>
      <c r="H419" s="25">
        <v>-107.16</v>
      </c>
      <c r="I419" s="25">
        <v>78.8</v>
      </c>
      <c r="J419" s="25">
        <v>-57.1</v>
      </c>
      <c r="L419" s="25">
        <v>143</v>
      </c>
      <c r="M419" s="25">
        <v>198</v>
      </c>
      <c r="N419" s="25">
        <v>416</v>
      </c>
      <c r="Q419" s="25">
        <f t="shared" si="72"/>
        <v>36044</v>
      </c>
      <c r="R419" s="25">
        <f t="shared" si="73"/>
        <v>15.052204</v>
      </c>
      <c r="T419" s="25">
        <f t="shared" si="74"/>
        <v>0.11971435546875001</v>
      </c>
      <c r="U419" s="25">
        <f t="shared" si="75"/>
        <v>9.3664511718749996E-2</v>
      </c>
      <c r="V419" s="25">
        <f t="shared" si="76"/>
        <v>9.7292335546875002</v>
      </c>
      <c r="X419" s="25">
        <f t="shared" si="77"/>
        <v>-0.81801526717557249</v>
      </c>
      <c r="Y419" s="25">
        <f t="shared" si="78"/>
        <v>0.60152671755725184</v>
      </c>
      <c r="Z419" s="25">
        <f t="shared" si="79"/>
        <v>-0.43587786259541988</v>
      </c>
      <c r="AB419" s="25">
        <f t="shared" si="80"/>
        <v>21.45</v>
      </c>
      <c r="AC419" s="25">
        <f t="shared" si="81"/>
        <v>29.7</v>
      </c>
      <c r="AD419" s="25">
        <f t="shared" si="82"/>
        <v>62.4</v>
      </c>
    </row>
    <row r="420" spans="1:30" x14ac:dyDescent="0.25">
      <c r="A420" s="25">
        <v>36200</v>
      </c>
      <c r="B420" s="25">
        <f t="shared" si="83"/>
        <v>15.088248</v>
      </c>
      <c r="D420" s="25">
        <v>-24</v>
      </c>
      <c r="E420" s="25">
        <v>60.48</v>
      </c>
      <c r="F420" s="25">
        <v>16198.08</v>
      </c>
      <c r="H420" s="25">
        <v>145.84</v>
      </c>
      <c r="I420" s="25">
        <v>334.8</v>
      </c>
      <c r="J420" s="25">
        <v>110.9</v>
      </c>
      <c r="L420" s="25">
        <v>138</v>
      </c>
      <c r="M420" s="25">
        <v>211</v>
      </c>
      <c r="N420" s="25">
        <v>421</v>
      </c>
      <c r="Q420" s="25">
        <f t="shared" si="72"/>
        <v>36200</v>
      </c>
      <c r="R420" s="25">
        <f t="shared" si="73"/>
        <v>15.088248</v>
      </c>
      <c r="T420" s="25">
        <f t="shared" si="74"/>
        <v>-1.436572265625E-2</v>
      </c>
      <c r="U420" s="25">
        <f t="shared" si="75"/>
        <v>3.6201621093749997E-2</v>
      </c>
      <c r="V420" s="25">
        <f t="shared" si="76"/>
        <v>9.6957135351562496</v>
      </c>
      <c r="X420" s="25">
        <f t="shared" si="77"/>
        <v>1.1132824427480916</v>
      </c>
      <c r="Y420" s="25">
        <f t="shared" si="78"/>
        <v>2.555725190839695</v>
      </c>
      <c r="Z420" s="25">
        <f t="shared" si="79"/>
        <v>0.84656488549618325</v>
      </c>
      <c r="AB420" s="25">
        <f t="shared" si="80"/>
        <v>20.7</v>
      </c>
      <c r="AC420" s="25">
        <f t="shared" si="81"/>
        <v>31.65</v>
      </c>
      <c r="AD420" s="25">
        <f t="shared" si="82"/>
        <v>63.15</v>
      </c>
    </row>
    <row r="421" spans="1:30" x14ac:dyDescent="0.25">
      <c r="A421" s="25">
        <v>36200</v>
      </c>
      <c r="B421" s="25">
        <f t="shared" si="83"/>
        <v>15.124447999999999</v>
      </c>
      <c r="D421" s="25">
        <v>80</v>
      </c>
      <c r="E421" s="25">
        <v>-43.52</v>
      </c>
      <c r="F421" s="25">
        <v>16454.080000000002</v>
      </c>
      <c r="H421" s="25">
        <v>-11.16</v>
      </c>
      <c r="I421" s="25">
        <v>149.80000000000001</v>
      </c>
      <c r="J421" s="25">
        <v>-607.1</v>
      </c>
      <c r="L421" s="25">
        <v>145</v>
      </c>
      <c r="M421" s="25">
        <v>211</v>
      </c>
      <c r="N421" s="25">
        <v>412</v>
      </c>
      <c r="Q421" s="25">
        <f t="shared" si="72"/>
        <v>36200</v>
      </c>
      <c r="R421" s="25">
        <f t="shared" si="73"/>
        <v>15.124447999999999</v>
      </c>
      <c r="T421" s="25">
        <f t="shared" si="74"/>
        <v>4.7885742187500004E-2</v>
      </c>
      <c r="U421" s="25">
        <f t="shared" si="75"/>
        <v>-2.6049843750000003E-2</v>
      </c>
      <c r="V421" s="25">
        <f t="shared" si="76"/>
        <v>9.8489479101562516</v>
      </c>
      <c r="X421" s="25">
        <f t="shared" si="77"/>
        <v>-8.5190839694656489E-2</v>
      </c>
      <c r="Y421" s="25">
        <f t="shared" si="78"/>
        <v>1.1435114503816795</v>
      </c>
      <c r="Z421" s="25">
        <f t="shared" si="79"/>
        <v>-4.6343511450381678</v>
      </c>
      <c r="AB421" s="25">
        <f t="shared" si="80"/>
        <v>21.75</v>
      </c>
      <c r="AC421" s="25">
        <f t="shared" si="81"/>
        <v>31.65</v>
      </c>
      <c r="AD421" s="25">
        <f t="shared" si="82"/>
        <v>61.8</v>
      </c>
    </row>
    <row r="422" spans="1:30" x14ac:dyDescent="0.25">
      <c r="A422" s="25">
        <v>36184</v>
      </c>
      <c r="B422" s="25">
        <f t="shared" si="83"/>
        <v>15.160647999999998</v>
      </c>
      <c r="D422" s="25">
        <v>104</v>
      </c>
      <c r="E422" s="25">
        <v>60.48</v>
      </c>
      <c r="F422" s="25">
        <v>16486.080000000002</v>
      </c>
      <c r="H422" s="25">
        <v>-139.16</v>
      </c>
      <c r="I422" s="25">
        <v>3.8</v>
      </c>
      <c r="J422" s="25">
        <v>-139.1</v>
      </c>
      <c r="L422" s="25">
        <v>135</v>
      </c>
      <c r="M422" s="25">
        <v>211</v>
      </c>
      <c r="N422" s="25">
        <v>414</v>
      </c>
      <c r="Q422" s="25">
        <f t="shared" si="72"/>
        <v>36184</v>
      </c>
      <c r="R422" s="25">
        <f t="shared" si="73"/>
        <v>15.160647999999998</v>
      </c>
      <c r="T422" s="25">
        <f t="shared" si="74"/>
        <v>6.225146484375E-2</v>
      </c>
      <c r="U422" s="25">
        <f t="shared" si="75"/>
        <v>3.6201621093749997E-2</v>
      </c>
      <c r="V422" s="25">
        <f t="shared" si="76"/>
        <v>9.8681022070312512</v>
      </c>
      <c r="X422" s="25">
        <f t="shared" si="77"/>
        <v>-1.0622900763358778</v>
      </c>
      <c r="Y422" s="25">
        <f t="shared" si="78"/>
        <v>2.9007633587786259E-2</v>
      </c>
      <c r="Z422" s="25">
        <f t="shared" si="79"/>
        <v>-1.0618320610687022</v>
      </c>
      <c r="AB422" s="25">
        <f t="shared" si="80"/>
        <v>20.25</v>
      </c>
      <c r="AC422" s="25">
        <f t="shared" si="81"/>
        <v>31.65</v>
      </c>
      <c r="AD422" s="25">
        <f t="shared" si="82"/>
        <v>62.099999999999994</v>
      </c>
    </row>
    <row r="423" spans="1:30" x14ac:dyDescent="0.25">
      <c r="A423" s="25">
        <v>36164</v>
      </c>
      <c r="B423" s="25">
        <f t="shared" si="83"/>
        <v>15.196831999999999</v>
      </c>
      <c r="D423" s="25">
        <v>8</v>
      </c>
      <c r="E423" s="25">
        <v>44.48</v>
      </c>
      <c r="F423" s="25">
        <v>16462.080000000002</v>
      </c>
      <c r="H423" s="25">
        <v>-239.16</v>
      </c>
      <c r="I423" s="25">
        <v>75.8</v>
      </c>
      <c r="J423" s="25">
        <v>-182.1</v>
      </c>
      <c r="L423" s="25">
        <v>147</v>
      </c>
      <c r="M423" s="25">
        <v>211</v>
      </c>
      <c r="N423" s="25">
        <v>414</v>
      </c>
      <c r="Q423" s="25">
        <f t="shared" si="72"/>
        <v>36164</v>
      </c>
      <c r="R423" s="25">
        <f t="shared" si="73"/>
        <v>15.196831999999999</v>
      </c>
      <c r="T423" s="25">
        <f t="shared" si="74"/>
        <v>4.7885742187500002E-3</v>
      </c>
      <c r="U423" s="25">
        <f t="shared" si="75"/>
        <v>2.6624472656249999E-2</v>
      </c>
      <c r="V423" s="25">
        <f t="shared" si="76"/>
        <v>9.8537364843750019</v>
      </c>
      <c r="X423" s="25">
        <f t="shared" si="77"/>
        <v>-1.8256488549618319</v>
      </c>
      <c r="Y423" s="25">
        <f t="shared" si="78"/>
        <v>0.57862595419847329</v>
      </c>
      <c r="Z423" s="25">
        <f t="shared" si="79"/>
        <v>-1.3900763358778625</v>
      </c>
      <c r="AB423" s="25">
        <f t="shared" si="80"/>
        <v>22.05</v>
      </c>
      <c r="AC423" s="25">
        <f t="shared" si="81"/>
        <v>31.65</v>
      </c>
      <c r="AD423" s="25">
        <f t="shared" si="82"/>
        <v>62.099999999999994</v>
      </c>
    </row>
    <row r="424" spans="1:30" x14ac:dyDescent="0.25">
      <c r="A424" s="25">
        <v>36108</v>
      </c>
      <c r="B424" s="25">
        <f t="shared" si="83"/>
        <v>15.232995999999998</v>
      </c>
      <c r="D424" s="25">
        <v>-64</v>
      </c>
      <c r="E424" s="25">
        <v>-139.52000000000001</v>
      </c>
      <c r="F424" s="25">
        <v>16398.080000000002</v>
      </c>
      <c r="H424" s="25">
        <v>-411.16</v>
      </c>
      <c r="I424" s="25">
        <v>443.8</v>
      </c>
      <c r="J424" s="25">
        <v>-192.1</v>
      </c>
      <c r="L424" s="25">
        <v>135</v>
      </c>
      <c r="M424" s="25">
        <v>213</v>
      </c>
      <c r="N424" s="25">
        <v>414</v>
      </c>
      <c r="Q424" s="25">
        <f t="shared" si="72"/>
        <v>36108</v>
      </c>
      <c r="R424" s="25">
        <f t="shared" si="73"/>
        <v>15.232995999999998</v>
      </c>
      <c r="T424" s="25">
        <f t="shared" si="74"/>
        <v>-3.8308593750000001E-2</v>
      </c>
      <c r="U424" s="25">
        <f t="shared" si="75"/>
        <v>-8.3512734375000008E-2</v>
      </c>
      <c r="V424" s="25">
        <f t="shared" si="76"/>
        <v>9.815427890625001</v>
      </c>
      <c r="X424" s="25">
        <f t="shared" si="77"/>
        <v>-3.1386259541984733</v>
      </c>
      <c r="Y424" s="25">
        <f t="shared" si="78"/>
        <v>3.387786259541985</v>
      </c>
      <c r="Z424" s="25">
        <f t="shared" si="79"/>
        <v>-1.466412213740458</v>
      </c>
      <c r="AB424" s="25">
        <f t="shared" si="80"/>
        <v>20.25</v>
      </c>
      <c r="AC424" s="25">
        <f t="shared" si="81"/>
        <v>31.95</v>
      </c>
      <c r="AD424" s="25">
        <f t="shared" si="82"/>
        <v>62.099999999999994</v>
      </c>
    </row>
    <row r="425" spans="1:30" x14ac:dyDescent="0.25">
      <c r="A425" s="25">
        <v>36292</v>
      </c>
      <c r="B425" s="25">
        <f t="shared" si="83"/>
        <v>15.269103999999999</v>
      </c>
      <c r="D425" s="25">
        <v>32</v>
      </c>
      <c r="E425" s="25">
        <v>-91.52</v>
      </c>
      <c r="F425" s="25">
        <v>16382.08</v>
      </c>
      <c r="H425" s="25">
        <v>240.84</v>
      </c>
      <c r="I425" s="25">
        <v>43.8</v>
      </c>
      <c r="J425" s="25">
        <v>349.9</v>
      </c>
      <c r="L425" s="25">
        <v>135</v>
      </c>
      <c r="M425" s="25">
        <v>206</v>
      </c>
      <c r="N425" s="25">
        <v>421</v>
      </c>
      <c r="Q425" s="25">
        <f t="shared" si="72"/>
        <v>36292</v>
      </c>
      <c r="R425" s="25">
        <f t="shared" si="73"/>
        <v>15.269103999999999</v>
      </c>
      <c r="T425" s="25">
        <f t="shared" si="74"/>
        <v>1.9154296875000001E-2</v>
      </c>
      <c r="U425" s="25">
        <f t="shared" si="75"/>
        <v>-5.4781289062500002E-2</v>
      </c>
      <c r="V425" s="25">
        <f t="shared" si="76"/>
        <v>9.8058507421875003</v>
      </c>
      <c r="X425" s="25">
        <f t="shared" si="77"/>
        <v>1.8384732824427481</v>
      </c>
      <c r="Y425" s="25">
        <f t="shared" si="78"/>
        <v>0.33435114503816793</v>
      </c>
      <c r="Z425" s="25">
        <f t="shared" si="79"/>
        <v>2.6709923664122135</v>
      </c>
      <c r="AB425" s="25">
        <f t="shared" si="80"/>
        <v>20.25</v>
      </c>
      <c r="AC425" s="25">
        <f t="shared" si="81"/>
        <v>30.9</v>
      </c>
      <c r="AD425" s="25">
        <f t="shared" si="82"/>
        <v>63.15</v>
      </c>
    </row>
    <row r="426" spans="1:30" x14ac:dyDescent="0.25">
      <c r="A426" s="25">
        <v>36152</v>
      </c>
      <c r="B426" s="25">
        <f t="shared" si="83"/>
        <v>15.305395999999998</v>
      </c>
      <c r="D426" s="25">
        <v>176</v>
      </c>
      <c r="E426" s="25">
        <v>52.48</v>
      </c>
      <c r="F426" s="25">
        <v>16494.080000000002</v>
      </c>
      <c r="H426" s="25">
        <v>-286.16000000000003</v>
      </c>
      <c r="I426" s="25">
        <v>40.799999999999997</v>
      </c>
      <c r="J426" s="25">
        <v>-46.1</v>
      </c>
      <c r="L426" s="25">
        <v>144</v>
      </c>
      <c r="M426" s="25">
        <v>210</v>
      </c>
      <c r="N426" s="25">
        <v>422</v>
      </c>
      <c r="Q426" s="25">
        <f t="shared" si="72"/>
        <v>36152</v>
      </c>
      <c r="R426" s="25">
        <f t="shared" si="73"/>
        <v>15.305395999999998</v>
      </c>
      <c r="T426" s="25">
        <f t="shared" si="74"/>
        <v>0.10534863281250001</v>
      </c>
      <c r="U426" s="25">
        <f t="shared" si="75"/>
        <v>3.1413046874999996E-2</v>
      </c>
      <c r="V426" s="25">
        <f t="shared" si="76"/>
        <v>9.8728907812500015</v>
      </c>
      <c r="X426" s="25">
        <f t="shared" si="77"/>
        <v>-2.1844274809160309</v>
      </c>
      <c r="Y426" s="25">
        <f t="shared" si="78"/>
        <v>0.31145038167938927</v>
      </c>
      <c r="Z426" s="25">
        <f t="shared" si="79"/>
        <v>-0.35190839694656489</v>
      </c>
      <c r="AB426" s="25">
        <f t="shared" si="80"/>
        <v>21.599999999999998</v>
      </c>
      <c r="AC426" s="25">
        <f t="shared" si="81"/>
        <v>31.5</v>
      </c>
      <c r="AD426" s="25">
        <f t="shared" si="82"/>
        <v>63.3</v>
      </c>
    </row>
    <row r="427" spans="1:30" x14ac:dyDescent="0.25">
      <c r="A427" s="25">
        <v>36164</v>
      </c>
      <c r="B427" s="25">
        <f t="shared" si="83"/>
        <v>15.341547999999998</v>
      </c>
      <c r="D427" s="25">
        <v>8</v>
      </c>
      <c r="E427" s="25">
        <v>-107.52</v>
      </c>
      <c r="F427" s="25">
        <v>16470.080000000002</v>
      </c>
      <c r="H427" s="25">
        <v>-62.16</v>
      </c>
      <c r="I427" s="25">
        <v>336.8</v>
      </c>
      <c r="J427" s="25">
        <v>-113.1</v>
      </c>
      <c r="L427" s="25">
        <v>126</v>
      </c>
      <c r="M427" s="25">
        <v>208</v>
      </c>
      <c r="N427" s="25">
        <v>409</v>
      </c>
      <c r="Q427" s="25">
        <f t="shared" si="72"/>
        <v>36164</v>
      </c>
      <c r="R427" s="25">
        <f t="shared" si="73"/>
        <v>15.341547999999998</v>
      </c>
      <c r="T427" s="25">
        <f t="shared" si="74"/>
        <v>4.7885742187500002E-3</v>
      </c>
      <c r="U427" s="25">
        <f t="shared" si="75"/>
        <v>-6.4358437500000004E-2</v>
      </c>
      <c r="V427" s="25">
        <f t="shared" si="76"/>
        <v>9.8585250585937523</v>
      </c>
      <c r="X427" s="25">
        <f t="shared" si="77"/>
        <v>-0.47450381679389309</v>
      </c>
      <c r="Y427" s="25">
        <f t="shared" si="78"/>
        <v>2.5709923664122138</v>
      </c>
      <c r="Z427" s="25">
        <f t="shared" si="79"/>
        <v>-0.86335877862595412</v>
      </c>
      <c r="AB427" s="25">
        <f t="shared" si="80"/>
        <v>18.899999999999999</v>
      </c>
      <c r="AC427" s="25">
        <f t="shared" si="81"/>
        <v>31.2</v>
      </c>
      <c r="AD427" s="25">
        <f t="shared" si="82"/>
        <v>61.349999999999994</v>
      </c>
    </row>
    <row r="428" spans="1:30" x14ac:dyDescent="0.25">
      <c r="A428" s="25">
        <v>36192</v>
      </c>
      <c r="B428" s="25">
        <f t="shared" si="83"/>
        <v>15.377711999999997</v>
      </c>
      <c r="D428" s="25">
        <v>-88</v>
      </c>
      <c r="E428" s="25">
        <v>-91.52</v>
      </c>
      <c r="F428" s="25">
        <v>16238.08</v>
      </c>
      <c r="H428" s="25">
        <v>-166.16</v>
      </c>
      <c r="I428" s="25">
        <v>205.8</v>
      </c>
      <c r="J428" s="25">
        <v>-279.10000000000002</v>
      </c>
      <c r="L428" s="25">
        <v>131</v>
      </c>
      <c r="M428" s="25">
        <v>201</v>
      </c>
      <c r="N428" s="25">
        <v>412</v>
      </c>
      <c r="Q428" s="25">
        <f t="shared" si="72"/>
        <v>36192</v>
      </c>
      <c r="R428" s="25">
        <f t="shared" si="73"/>
        <v>15.377711999999997</v>
      </c>
      <c r="T428" s="25">
        <f t="shared" si="74"/>
        <v>-5.2674316406250005E-2</v>
      </c>
      <c r="U428" s="25">
        <f t="shared" si="75"/>
        <v>-5.4781289062500002E-2</v>
      </c>
      <c r="V428" s="25">
        <f t="shared" si="76"/>
        <v>9.7196564062499995</v>
      </c>
      <c r="X428" s="25">
        <f t="shared" si="77"/>
        <v>-1.2683969465648854</v>
      </c>
      <c r="Y428" s="25">
        <f t="shared" si="78"/>
        <v>1.5709923664122138</v>
      </c>
      <c r="Z428" s="25">
        <f t="shared" si="79"/>
        <v>-2.1305343511450383</v>
      </c>
      <c r="AB428" s="25">
        <f t="shared" si="80"/>
        <v>19.649999999999999</v>
      </c>
      <c r="AC428" s="25">
        <f t="shared" si="81"/>
        <v>30.15</v>
      </c>
      <c r="AD428" s="25">
        <f t="shared" si="82"/>
        <v>61.8</v>
      </c>
    </row>
    <row r="429" spans="1:30" x14ac:dyDescent="0.25">
      <c r="A429" s="25">
        <v>36228</v>
      </c>
      <c r="B429" s="25">
        <f t="shared" si="83"/>
        <v>15.413903999999997</v>
      </c>
      <c r="D429" s="25">
        <v>40</v>
      </c>
      <c r="E429" s="25">
        <v>-19.52</v>
      </c>
      <c r="F429" s="25">
        <v>16270.08</v>
      </c>
      <c r="H429" s="25">
        <v>307.83999999999997</v>
      </c>
      <c r="I429" s="25">
        <v>158.80000000000001</v>
      </c>
      <c r="J429" s="25">
        <v>-116.1</v>
      </c>
      <c r="L429" s="25">
        <v>141</v>
      </c>
      <c r="M429" s="25">
        <v>207</v>
      </c>
      <c r="N429" s="25">
        <v>408</v>
      </c>
      <c r="Q429" s="25">
        <f t="shared" si="72"/>
        <v>36228</v>
      </c>
      <c r="R429" s="25">
        <f t="shared" si="73"/>
        <v>15.413903999999997</v>
      </c>
      <c r="T429" s="25">
        <f t="shared" si="74"/>
        <v>2.3942871093750002E-2</v>
      </c>
      <c r="U429" s="25">
        <f t="shared" si="75"/>
        <v>-1.168412109375E-2</v>
      </c>
      <c r="V429" s="25">
        <f t="shared" si="76"/>
        <v>9.7388107031250009</v>
      </c>
      <c r="X429" s="25">
        <f t="shared" si="77"/>
        <v>2.3499236641221373</v>
      </c>
      <c r="Y429" s="25">
        <f t="shared" si="78"/>
        <v>1.2122137404580153</v>
      </c>
      <c r="Z429" s="25">
        <f t="shared" si="79"/>
        <v>-0.88625954198473278</v>
      </c>
      <c r="AB429" s="25">
        <f t="shared" si="80"/>
        <v>21.15</v>
      </c>
      <c r="AC429" s="25">
        <f t="shared" si="81"/>
        <v>31.049999999999997</v>
      </c>
      <c r="AD429" s="25">
        <f t="shared" si="82"/>
        <v>61.199999999999996</v>
      </c>
    </row>
    <row r="430" spans="1:30" x14ac:dyDescent="0.25">
      <c r="A430" s="25">
        <v>36216</v>
      </c>
      <c r="B430" s="25">
        <f t="shared" si="83"/>
        <v>15.450131999999996</v>
      </c>
      <c r="D430" s="25">
        <v>24</v>
      </c>
      <c r="E430" s="25">
        <v>-99.52</v>
      </c>
      <c r="F430" s="25">
        <v>16590.080000000002</v>
      </c>
      <c r="H430" s="25">
        <v>-191.16</v>
      </c>
      <c r="I430" s="25">
        <v>351.8</v>
      </c>
      <c r="J430" s="25">
        <v>43.9</v>
      </c>
      <c r="L430" s="25">
        <v>140</v>
      </c>
      <c r="M430" s="25">
        <v>208</v>
      </c>
      <c r="N430" s="25">
        <v>419</v>
      </c>
      <c r="Q430" s="25">
        <f t="shared" si="72"/>
        <v>36216</v>
      </c>
      <c r="R430" s="25">
        <f t="shared" si="73"/>
        <v>15.450131999999996</v>
      </c>
      <c r="T430" s="25">
        <f t="shared" si="74"/>
        <v>1.436572265625E-2</v>
      </c>
      <c r="U430" s="25">
        <f t="shared" si="75"/>
        <v>-5.9569863281250003E-2</v>
      </c>
      <c r="V430" s="25">
        <f t="shared" si="76"/>
        <v>9.9303536718750021</v>
      </c>
      <c r="X430" s="25">
        <f t="shared" si="77"/>
        <v>-1.459236641221374</v>
      </c>
      <c r="Y430" s="25">
        <f t="shared" si="78"/>
        <v>2.6854961832061068</v>
      </c>
      <c r="Z430" s="25">
        <f t="shared" si="79"/>
        <v>0.33511450381679386</v>
      </c>
      <c r="AB430" s="25">
        <f t="shared" si="80"/>
        <v>21</v>
      </c>
      <c r="AC430" s="25">
        <f t="shared" si="81"/>
        <v>31.2</v>
      </c>
      <c r="AD430" s="25">
        <f t="shared" si="82"/>
        <v>62.849999999999994</v>
      </c>
    </row>
    <row r="431" spans="1:30" x14ac:dyDescent="0.25">
      <c r="A431" s="25">
        <v>36168</v>
      </c>
      <c r="B431" s="25">
        <f t="shared" si="83"/>
        <v>15.486347999999996</v>
      </c>
      <c r="D431" s="25">
        <v>24</v>
      </c>
      <c r="E431" s="25">
        <v>4.4800000000000004</v>
      </c>
      <c r="F431" s="25">
        <v>16406.080000000002</v>
      </c>
      <c r="H431" s="25">
        <v>-181.16</v>
      </c>
      <c r="I431" s="25">
        <v>230.8</v>
      </c>
      <c r="J431" s="25">
        <v>2.9</v>
      </c>
      <c r="L431" s="25">
        <v>138</v>
      </c>
      <c r="M431" s="25">
        <v>203</v>
      </c>
      <c r="N431" s="25">
        <v>414</v>
      </c>
      <c r="Q431" s="25">
        <f t="shared" si="72"/>
        <v>36168</v>
      </c>
      <c r="R431" s="25">
        <f t="shared" si="73"/>
        <v>15.486347999999996</v>
      </c>
      <c r="T431" s="25">
        <f t="shared" si="74"/>
        <v>1.436572265625E-2</v>
      </c>
      <c r="U431" s="25">
        <f t="shared" si="75"/>
        <v>2.6816015625000002E-3</v>
      </c>
      <c r="V431" s="25">
        <f t="shared" si="76"/>
        <v>9.8202164648437513</v>
      </c>
      <c r="X431" s="25">
        <f t="shared" si="77"/>
        <v>-1.3829007633587787</v>
      </c>
      <c r="Y431" s="25">
        <f t="shared" si="78"/>
        <v>1.7618320610687024</v>
      </c>
      <c r="Z431" s="25">
        <f t="shared" si="79"/>
        <v>2.2137404580152672E-2</v>
      </c>
      <c r="AB431" s="25">
        <f t="shared" si="80"/>
        <v>20.7</v>
      </c>
      <c r="AC431" s="25">
        <f t="shared" si="81"/>
        <v>30.45</v>
      </c>
      <c r="AD431" s="25">
        <f t="shared" si="82"/>
        <v>62.099999999999994</v>
      </c>
    </row>
    <row r="432" spans="1:30" x14ac:dyDescent="0.25">
      <c r="A432" s="25">
        <v>36044</v>
      </c>
      <c r="B432" s="25">
        <f t="shared" si="83"/>
        <v>15.522515999999996</v>
      </c>
      <c r="D432" s="25">
        <v>-48</v>
      </c>
      <c r="E432" s="25">
        <v>4.4800000000000004</v>
      </c>
      <c r="F432" s="25">
        <v>16430.080000000002</v>
      </c>
      <c r="H432" s="25">
        <v>190.84</v>
      </c>
      <c r="I432" s="25">
        <v>-121.2</v>
      </c>
      <c r="J432" s="25">
        <v>-135.1</v>
      </c>
      <c r="L432" s="25">
        <v>134</v>
      </c>
      <c r="M432" s="25">
        <v>202</v>
      </c>
      <c r="N432" s="25">
        <v>418</v>
      </c>
      <c r="Q432" s="25">
        <f t="shared" si="72"/>
        <v>36044</v>
      </c>
      <c r="R432" s="25">
        <f t="shared" si="73"/>
        <v>15.522515999999996</v>
      </c>
      <c r="T432" s="25">
        <f t="shared" si="74"/>
        <v>-2.8731445312499999E-2</v>
      </c>
      <c r="U432" s="25">
        <f t="shared" si="75"/>
        <v>2.6816015625000002E-3</v>
      </c>
      <c r="V432" s="25">
        <f t="shared" si="76"/>
        <v>9.8345821875000006</v>
      </c>
      <c r="X432" s="25">
        <f t="shared" si="77"/>
        <v>1.456793893129771</v>
      </c>
      <c r="Y432" s="25">
        <f t="shared" si="78"/>
        <v>-0.92519083969465654</v>
      </c>
      <c r="Z432" s="25">
        <f t="shared" si="79"/>
        <v>-1.031297709923664</v>
      </c>
      <c r="AB432" s="25">
        <f t="shared" si="80"/>
        <v>20.099999999999998</v>
      </c>
      <c r="AC432" s="25">
        <f t="shared" si="81"/>
        <v>30.299999999999997</v>
      </c>
      <c r="AD432" s="25">
        <f t="shared" si="82"/>
        <v>62.699999999999996</v>
      </c>
    </row>
    <row r="433" spans="1:30" x14ac:dyDescent="0.25">
      <c r="A433" s="25">
        <v>36172</v>
      </c>
      <c r="B433" s="25">
        <f t="shared" si="83"/>
        <v>15.558559999999996</v>
      </c>
      <c r="D433" s="25">
        <v>128</v>
      </c>
      <c r="E433" s="25">
        <v>12.48</v>
      </c>
      <c r="F433" s="25">
        <v>16350.08</v>
      </c>
      <c r="H433" s="25">
        <v>-216.16</v>
      </c>
      <c r="I433" s="25">
        <v>103.8</v>
      </c>
      <c r="J433" s="25">
        <v>-495.1</v>
      </c>
      <c r="L433" s="25">
        <v>132</v>
      </c>
      <c r="M433" s="25">
        <v>212</v>
      </c>
      <c r="N433" s="25">
        <v>408</v>
      </c>
      <c r="Q433" s="25">
        <f t="shared" si="72"/>
        <v>36172</v>
      </c>
      <c r="R433" s="25">
        <f t="shared" si="73"/>
        <v>15.558559999999996</v>
      </c>
      <c r="T433" s="25">
        <f t="shared" si="74"/>
        <v>7.6617187500000003E-2</v>
      </c>
      <c r="U433" s="25">
        <f t="shared" si="75"/>
        <v>7.4701757812500004E-3</v>
      </c>
      <c r="V433" s="25">
        <f t="shared" si="76"/>
        <v>9.7866964453125007</v>
      </c>
      <c r="X433" s="25">
        <f t="shared" si="77"/>
        <v>-1.6500763358778625</v>
      </c>
      <c r="Y433" s="25">
        <f t="shared" si="78"/>
        <v>0.79236641221374049</v>
      </c>
      <c r="Z433" s="25">
        <f t="shared" si="79"/>
        <v>-3.7793893129770995</v>
      </c>
      <c r="AB433" s="25">
        <f t="shared" si="80"/>
        <v>19.8</v>
      </c>
      <c r="AC433" s="25">
        <f t="shared" si="81"/>
        <v>31.799999999999997</v>
      </c>
      <c r="AD433" s="25">
        <f t="shared" si="82"/>
        <v>61.199999999999996</v>
      </c>
    </row>
    <row r="434" spans="1:30" x14ac:dyDescent="0.25">
      <c r="A434" s="25">
        <v>36260</v>
      </c>
      <c r="B434" s="25">
        <f t="shared" si="83"/>
        <v>15.594731999999997</v>
      </c>
      <c r="D434" s="25">
        <v>-56</v>
      </c>
      <c r="E434" s="25">
        <v>-75.52</v>
      </c>
      <c r="F434" s="25">
        <v>16382.08</v>
      </c>
      <c r="H434" s="25">
        <v>216.84</v>
      </c>
      <c r="I434" s="25">
        <v>-62.2</v>
      </c>
      <c r="J434" s="25">
        <v>165.9</v>
      </c>
      <c r="L434" s="25">
        <v>135</v>
      </c>
      <c r="M434" s="25">
        <v>213</v>
      </c>
      <c r="N434" s="25">
        <v>416</v>
      </c>
      <c r="Q434" s="25">
        <f t="shared" si="72"/>
        <v>36260</v>
      </c>
      <c r="R434" s="25">
        <f t="shared" si="73"/>
        <v>15.594731999999997</v>
      </c>
      <c r="T434" s="25">
        <f t="shared" si="74"/>
        <v>-3.352001953125E-2</v>
      </c>
      <c r="U434" s="25">
        <f t="shared" si="75"/>
        <v>-4.5204140625E-2</v>
      </c>
      <c r="V434" s="25">
        <f t="shared" si="76"/>
        <v>9.8058507421875003</v>
      </c>
      <c r="X434" s="25">
        <f t="shared" si="77"/>
        <v>1.655267175572519</v>
      </c>
      <c r="Y434" s="25">
        <f t="shared" si="78"/>
        <v>-0.47480916030534354</v>
      </c>
      <c r="Z434" s="25">
        <f t="shared" si="79"/>
        <v>1.2664122137404581</v>
      </c>
      <c r="AB434" s="25">
        <f t="shared" si="80"/>
        <v>20.25</v>
      </c>
      <c r="AC434" s="25">
        <f t="shared" si="81"/>
        <v>31.95</v>
      </c>
      <c r="AD434" s="25">
        <f t="shared" si="82"/>
        <v>62.4</v>
      </c>
    </row>
    <row r="435" spans="1:30" x14ac:dyDescent="0.25">
      <c r="A435" s="25">
        <v>36164</v>
      </c>
      <c r="B435" s="25">
        <f t="shared" si="83"/>
        <v>15.630991999999997</v>
      </c>
      <c r="D435" s="25">
        <v>-8</v>
      </c>
      <c r="E435" s="25">
        <v>-3.52</v>
      </c>
      <c r="F435" s="25">
        <v>16334.08</v>
      </c>
      <c r="H435" s="25">
        <v>-8.16</v>
      </c>
      <c r="I435" s="25">
        <v>-137.19999999999999</v>
      </c>
      <c r="J435" s="25">
        <v>237.9</v>
      </c>
      <c r="L435" s="25">
        <v>138</v>
      </c>
      <c r="M435" s="25">
        <v>201</v>
      </c>
      <c r="N435" s="25">
        <v>414</v>
      </c>
      <c r="Q435" s="25">
        <f t="shared" si="72"/>
        <v>36164</v>
      </c>
      <c r="R435" s="25">
        <f t="shared" si="73"/>
        <v>15.630991999999997</v>
      </c>
      <c r="T435" s="25">
        <f t="shared" si="74"/>
        <v>-4.7885742187500002E-3</v>
      </c>
      <c r="U435" s="25">
        <f t="shared" si="75"/>
        <v>-2.10697265625E-3</v>
      </c>
      <c r="V435" s="25">
        <f t="shared" si="76"/>
        <v>9.777119296875</v>
      </c>
      <c r="X435" s="25">
        <f t="shared" si="77"/>
        <v>-6.2290076335877867E-2</v>
      </c>
      <c r="Y435" s="25">
        <f t="shared" si="78"/>
        <v>-1.0473282442748091</v>
      </c>
      <c r="Z435" s="25">
        <f t="shared" si="79"/>
        <v>1.8160305343511451</v>
      </c>
      <c r="AB435" s="25">
        <f t="shared" si="80"/>
        <v>20.7</v>
      </c>
      <c r="AC435" s="25">
        <f t="shared" si="81"/>
        <v>30.15</v>
      </c>
      <c r="AD435" s="25">
        <f t="shared" si="82"/>
        <v>62.099999999999994</v>
      </c>
    </row>
    <row r="436" spans="1:30" x14ac:dyDescent="0.25">
      <c r="A436" s="25">
        <v>36028</v>
      </c>
      <c r="B436" s="25">
        <f t="shared" si="83"/>
        <v>15.667155999999997</v>
      </c>
      <c r="D436" s="25">
        <v>-112</v>
      </c>
      <c r="E436" s="25">
        <v>44.48</v>
      </c>
      <c r="F436" s="25">
        <v>16390.080000000002</v>
      </c>
      <c r="H436" s="25">
        <v>-139.16</v>
      </c>
      <c r="I436" s="25">
        <v>157.80000000000001</v>
      </c>
      <c r="J436" s="25">
        <v>-514.1</v>
      </c>
      <c r="L436" s="25">
        <v>135</v>
      </c>
      <c r="M436" s="25">
        <v>206</v>
      </c>
      <c r="N436" s="25">
        <v>412</v>
      </c>
      <c r="Q436" s="25">
        <f t="shared" si="72"/>
        <v>36028</v>
      </c>
      <c r="R436" s="25">
        <f t="shared" si="73"/>
        <v>15.667155999999997</v>
      </c>
      <c r="T436" s="25">
        <f t="shared" si="74"/>
        <v>-6.7040039062500001E-2</v>
      </c>
      <c r="U436" s="25">
        <f t="shared" si="75"/>
        <v>2.6624472656249999E-2</v>
      </c>
      <c r="V436" s="25">
        <f t="shared" si="76"/>
        <v>9.8106393164062506</v>
      </c>
      <c r="X436" s="25">
        <f t="shared" si="77"/>
        <v>-1.0622900763358778</v>
      </c>
      <c r="Y436" s="25">
        <f t="shared" si="78"/>
        <v>1.2045801526717559</v>
      </c>
      <c r="Z436" s="25">
        <f t="shared" si="79"/>
        <v>-3.9244274809160307</v>
      </c>
      <c r="AB436" s="25">
        <f t="shared" si="80"/>
        <v>20.25</v>
      </c>
      <c r="AC436" s="25">
        <f t="shared" si="81"/>
        <v>30.9</v>
      </c>
      <c r="AD436" s="25">
        <f t="shared" si="82"/>
        <v>61.8</v>
      </c>
    </row>
    <row r="437" spans="1:30" x14ac:dyDescent="0.25">
      <c r="A437" s="25">
        <v>36272</v>
      </c>
      <c r="B437" s="25">
        <f t="shared" si="83"/>
        <v>15.703183999999997</v>
      </c>
      <c r="D437" s="25">
        <v>-56</v>
      </c>
      <c r="E437" s="25">
        <v>100.48</v>
      </c>
      <c r="F437" s="25">
        <v>16382.08</v>
      </c>
      <c r="H437" s="25">
        <v>92.84</v>
      </c>
      <c r="I437" s="25">
        <v>14.8</v>
      </c>
      <c r="J437" s="25">
        <v>173.9</v>
      </c>
      <c r="L437" s="25">
        <v>131</v>
      </c>
      <c r="M437" s="25">
        <v>216</v>
      </c>
      <c r="N437" s="25">
        <v>421</v>
      </c>
      <c r="Q437" s="25">
        <f t="shared" si="72"/>
        <v>36272</v>
      </c>
      <c r="R437" s="25">
        <f t="shared" si="73"/>
        <v>15.703183999999997</v>
      </c>
      <c r="T437" s="25">
        <f t="shared" si="74"/>
        <v>-3.352001953125E-2</v>
      </c>
      <c r="U437" s="25">
        <f t="shared" si="75"/>
        <v>6.0144492187500002E-2</v>
      </c>
      <c r="V437" s="25">
        <f t="shared" si="76"/>
        <v>9.8058507421875003</v>
      </c>
      <c r="X437" s="25">
        <f t="shared" si="77"/>
        <v>0.70870229007633589</v>
      </c>
      <c r="Y437" s="25">
        <f t="shared" si="78"/>
        <v>0.11297709923664123</v>
      </c>
      <c r="Z437" s="25">
        <f t="shared" si="79"/>
        <v>1.3274809160305343</v>
      </c>
      <c r="AB437" s="25">
        <f t="shared" si="80"/>
        <v>19.649999999999999</v>
      </c>
      <c r="AC437" s="25">
        <f t="shared" si="81"/>
        <v>32.4</v>
      </c>
      <c r="AD437" s="25">
        <f t="shared" si="82"/>
        <v>63.15</v>
      </c>
    </row>
    <row r="438" spans="1:30" x14ac:dyDescent="0.25">
      <c r="A438" s="25">
        <v>36144</v>
      </c>
      <c r="B438" s="25">
        <f t="shared" si="83"/>
        <v>15.739455999999997</v>
      </c>
      <c r="D438" s="25">
        <v>-128</v>
      </c>
      <c r="E438" s="25">
        <v>12.48</v>
      </c>
      <c r="F438" s="25">
        <v>16414.080000000002</v>
      </c>
      <c r="H438" s="25">
        <v>-20.16</v>
      </c>
      <c r="I438" s="25">
        <v>54.8</v>
      </c>
      <c r="J438" s="25">
        <v>-278.10000000000002</v>
      </c>
      <c r="L438" s="25">
        <v>139</v>
      </c>
      <c r="M438" s="25">
        <v>205</v>
      </c>
      <c r="N438" s="25">
        <v>422</v>
      </c>
      <c r="Q438" s="25">
        <f t="shared" si="72"/>
        <v>36144</v>
      </c>
      <c r="R438" s="25">
        <f t="shared" si="73"/>
        <v>15.739455999999997</v>
      </c>
      <c r="T438" s="25">
        <f t="shared" si="74"/>
        <v>-7.6617187500000003E-2</v>
      </c>
      <c r="U438" s="25">
        <f t="shared" si="75"/>
        <v>7.4701757812500004E-3</v>
      </c>
      <c r="V438" s="25">
        <f t="shared" si="76"/>
        <v>9.8250050390625017</v>
      </c>
      <c r="X438" s="25">
        <f t="shared" si="77"/>
        <v>-0.15389312977099237</v>
      </c>
      <c r="Y438" s="25">
        <f t="shared" si="78"/>
        <v>0.41832061068702286</v>
      </c>
      <c r="Z438" s="25">
        <f t="shared" si="79"/>
        <v>-2.1229007633587789</v>
      </c>
      <c r="AB438" s="25">
        <f t="shared" si="80"/>
        <v>20.849999999999998</v>
      </c>
      <c r="AC438" s="25">
        <f t="shared" si="81"/>
        <v>30.75</v>
      </c>
      <c r="AD438" s="25">
        <f t="shared" si="82"/>
        <v>63.3</v>
      </c>
    </row>
    <row r="439" spans="1:30" x14ac:dyDescent="0.25">
      <c r="A439" s="25">
        <v>36172</v>
      </c>
      <c r="B439" s="25">
        <f t="shared" si="83"/>
        <v>15.775599999999997</v>
      </c>
      <c r="D439" s="25">
        <v>-48</v>
      </c>
      <c r="E439" s="25">
        <v>-19.52</v>
      </c>
      <c r="F439" s="25">
        <v>16390.080000000002</v>
      </c>
      <c r="H439" s="25">
        <v>-226.16</v>
      </c>
      <c r="I439" s="25">
        <v>626.79999999999995</v>
      </c>
      <c r="J439" s="25">
        <v>-141.1</v>
      </c>
      <c r="L439" s="25">
        <v>139</v>
      </c>
      <c r="M439" s="25">
        <v>202</v>
      </c>
      <c r="N439" s="25">
        <v>420</v>
      </c>
      <c r="Q439" s="25">
        <f t="shared" si="72"/>
        <v>36172</v>
      </c>
      <c r="R439" s="25">
        <f t="shared" si="73"/>
        <v>15.775599999999997</v>
      </c>
      <c r="T439" s="25">
        <f t="shared" si="74"/>
        <v>-2.8731445312499999E-2</v>
      </c>
      <c r="U439" s="25">
        <f t="shared" si="75"/>
        <v>-1.168412109375E-2</v>
      </c>
      <c r="V439" s="25">
        <f t="shared" si="76"/>
        <v>9.8106393164062506</v>
      </c>
      <c r="X439" s="25">
        <f t="shared" si="77"/>
        <v>-1.7264122137404581</v>
      </c>
      <c r="Y439" s="25">
        <f t="shared" si="78"/>
        <v>4.7847328244274809</v>
      </c>
      <c r="Z439" s="25">
        <f t="shared" si="79"/>
        <v>-1.0770992366412213</v>
      </c>
      <c r="AB439" s="25">
        <f t="shared" si="80"/>
        <v>20.849999999999998</v>
      </c>
      <c r="AC439" s="25">
        <f t="shared" si="81"/>
        <v>30.299999999999997</v>
      </c>
      <c r="AD439" s="25">
        <f t="shared" si="82"/>
        <v>63</v>
      </c>
    </row>
    <row r="440" spans="1:30" x14ac:dyDescent="0.25">
      <c r="A440" s="25">
        <v>36220</v>
      </c>
      <c r="B440" s="25">
        <f t="shared" si="83"/>
        <v>15.811771999999998</v>
      </c>
      <c r="D440" s="25">
        <v>120</v>
      </c>
      <c r="E440" s="25">
        <v>-11.52</v>
      </c>
      <c r="F440" s="25">
        <v>16342.08</v>
      </c>
      <c r="H440" s="25">
        <v>24.84</v>
      </c>
      <c r="I440" s="25">
        <v>136.80000000000001</v>
      </c>
      <c r="J440" s="25">
        <v>6.9</v>
      </c>
      <c r="L440" s="25">
        <v>137</v>
      </c>
      <c r="M440" s="25">
        <v>210</v>
      </c>
      <c r="N440" s="25">
        <v>418</v>
      </c>
      <c r="Q440" s="25">
        <f t="shared" si="72"/>
        <v>36220</v>
      </c>
      <c r="R440" s="25">
        <f t="shared" si="73"/>
        <v>15.811771999999998</v>
      </c>
      <c r="T440" s="25">
        <f t="shared" si="74"/>
        <v>7.1828613281250009E-2</v>
      </c>
      <c r="U440" s="25">
        <f t="shared" si="75"/>
        <v>-6.8955468750000002E-3</v>
      </c>
      <c r="V440" s="25">
        <f t="shared" si="76"/>
        <v>9.7819078710937504</v>
      </c>
      <c r="X440" s="25">
        <f t="shared" si="77"/>
        <v>0.18961832061068704</v>
      </c>
      <c r="Y440" s="25">
        <f t="shared" si="78"/>
        <v>1.0442748091603054</v>
      </c>
      <c r="Z440" s="25">
        <f t="shared" si="79"/>
        <v>5.2671755725190846E-2</v>
      </c>
      <c r="AB440" s="25">
        <f t="shared" si="80"/>
        <v>20.55</v>
      </c>
      <c r="AC440" s="25">
        <f t="shared" si="81"/>
        <v>31.5</v>
      </c>
      <c r="AD440" s="25">
        <f t="shared" si="82"/>
        <v>62.699999999999996</v>
      </c>
    </row>
    <row r="441" spans="1:30" x14ac:dyDescent="0.25">
      <c r="A441" s="25">
        <v>36096</v>
      </c>
      <c r="B441" s="25">
        <f t="shared" si="83"/>
        <v>15.847991999999998</v>
      </c>
      <c r="D441" s="25">
        <v>8</v>
      </c>
      <c r="E441" s="25">
        <v>-99.52</v>
      </c>
      <c r="F441" s="25">
        <v>16414.080000000002</v>
      </c>
      <c r="H441" s="25">
        <v>-9.16</v>
      </c>
      <c r="I441" s="25">
        <v>-6.2</v>
      </c>
      <c r="J441" s="25">
        <v>-205.1</v>
      </c>
      <c r="L441" s="25">
        <v>132</v>
      </c>
      <c r="M441" s="25">
        <v>205</v>
      </c>
      <c r="N441" s="25">
        <v>410</v>
      </c>
      <c r="Q441" s="25">
        <f t="shared" si="72"/>
        <v>36096</v>
      </c>
      <c r="R441" s="25">
        <f t="shared" si="73"/>
        <v>15.847991999999998</v>
      </c>
      <c r="T441" s="25">
        <f t="shared" si="74"/>
        <v>4.7885742187500002E-3</v>
      </c>
      <c r="U441" s="25">
        <f t="shared" si="75"/>
        <v>-5.9569863281250003E-2</v>
      </c>
      <c r="V441" s="25">
        <f t="shared" si="76"/>
        <v>9.8250050390625017</v>
      </c>
      <c r="X441" s="25">
        <f t="shared" si="77"/>
        <v>-6.9923664122137408E-2</v>
      </c>
      <c r="Y441" s="25">
        <f t="shared" si="78"/>
        <v>-4.732824427480916E-2</v>
      </c>
      <c r="Z441" s="25">
        <f t="shared" si="79"/>
        <v>-1.5656488549618319</v>
      </c>
      <c r="AB441" s="25">
        <f t="shared" si="80"/>
        <v>19.8</v>
      </c>
      <c r="AC441" s="25">
        <f t="shared" si="81"/>
        <v>30.75</v>
      </c>
      <c r="AD441" s="25">
        <f t="shared" si="82"/>
        <v>61.5</v>
      </c>
    </row>
    <row r="442" spans="1:30" x14ac:dyDescent="0.25">
      <c r="A442" s="25">
        <v>35976</v>
      </c>
      <c r="B442" s="25">
        <f t="shared" si="83"/>
        <v>15.884087999999998</v>
      </c>
      <c r="D442" s="25">
        <v>-88</v>
      </c>
      <c r="E442" s="25">
        <v>4.4800000000000004</v>
      </c>
      <c r="F442" s="25">
        <v>16262.08</v>
      </c>
      <c r="H442" s="25">
        <v>2.84</v>
      </c>
      <c r="I442" s="25">
        <v>105.8</v>
      </c>
      <c r="J442" s="25">
        <v>55.9</v>
      </c>
      <c r="L442" s="25">
        <v>120</v>
      </c>
      <c r="M442" s="25">
        <v>217</v>
      </c>
      <c r="N442" s="25">
        <v>408</v>
      </c>
      <c r="Q442" s="25">
        <f t="shared" si="72"/>
        <v>35976</v>
      </c>
      <c r="R442" s="25">
        <f t="shared" si="73"/>
        <v>15.884087999999998</v>
      </c>
      <c r="T442" s="25">
        <f t="shared" si="74"/>
        <v>-5.2674316406250005E-2</v>
      </c>
      <c r="U442" s="25">
        <f t="shared" si="75"/>
        <v>2.6816015625000002E-3</v>
      </c>
      <c r="V442" s="25">
        <f t="shared" si="76"/>
        <v>9.7340221289062505</v>
      </c>
      <c r="X442" s="25">
        <f t="shared" si="77"/>
        <v>2.1679389312977099E-2</v>
      </c>
      <c r="Y442" s="25">
        <f t="shared" si="78"/>
        <v>0.80763358778625949</v>
      </c>
      <c r="Z442" s="25">
        <f t="shared" si="79"/>
        <v>0.42671755725190841</v>
      </c>
      <c r="AB442" s="25">
        <f t="shared" si="80"/>
        <v>18</v>
      </c>
      <c r="AC442" s="25">
        <f t="shared" si="81"/>
        <v>32.549999999999997</v>
      </c>
      <c r="AD442" s="25">
        <f t="shared" si="82"/>
        <v>61.199999999999996</v>
      </c>
    </row>
    <row r="443" spans="1:30" x14ac:dyDescent="0.25">
      <c r="A443" s="25">
        <v>35996</v>
      </c>
      <c r="B443" s="25">
        <f t="shared" si="83"/>
        <v>15.920063999999998</v>
      </c>
      <c r="D443" s="25">
        <v>40</v>
      </c>
      <c r="E443" s="25">
        <v>44.48</v>
      </c>
      <c r="F443" s="25">
        <v>16478.080000000002</v>
      </c>
      <c r="H443" s="25">
        <v>68.84</v>
      </c>
      <c r="I443" s="25">
        <v>-93.2</v>
      </c>
      <c r="J443" s="25">
        <v>-351.1</v>
      </c>
      <c r="L443" s="25">
        <v>138</v>
      </c>
      <c r="M443" s="25">
        <v>203</v>
      </c>
      <c r="N443" s="25">
        <v>414</v>
      </c>
      <c r="Q443" s="25">
        <f t="shared" si="72"/>
        <v>35996</v>
      </c>
      <c r="R443" s="25">
        <f t="shared" si="73"/>
        <v>15.920063999999998</v>
      </c>
      <c r="T443" s="25">
        <f t="shared" si="74"/>
        <v>2.3942871093750002E-2</v>
      </c>
      <c r="U443" s="25">
        <f t="shared" si="75"/>
        <v>2.6624472656249999E-2</v>
      </c>
      <c r="V443" s="25">
        <f t="shared" si="76"/>
        <v>9.8633136328125008</v>
      </c>
      <c r="X443" s="25">
        <f t="shared" si="77"/>
        <v>0.52549618320610691</v>
      </c>
      <c r="Y443" s="25">
        <f t="shared" si="78"/>
        <v>-0.71145038167938934</v>
      </c>
      <c r="Z443" s="25">
        <f t="shared" si="79"/>
        <v>-2.6801526717557254</v>
      </c>
      <c r="AB443" s="25">
        <f t="shared" si="80"/>
        <v>20.7</v>
      </c>
      <c r="AC443" s="25">
        <f t="shared" si="81"/>
        <v>30.45</v>
      </c>
      <c r="AD443" s="25">
        <f t="shared" si="82"/>
        <v>62.099999999999994</v>
      </c>
    </row>
    <row r="444" spans="1:30" x14ac:dyDescent="0.25">
      <c r="A444" s="25">
        <v>36116</v>
      </c>
      <c r="B444" s="25">
        <f t="shared" si="83"/>
        <v>15.956059999999999</v>
      </c>
      <c r="D444" s="25">
        <v>-88</v>
      </c>
      <c r="E444" s="25">
        <v>164.48</v>
      </c>
      <c r="F444" s="25">
        <v>16510.080000000002</v>
      </c>
      <c r="H444" s="25">
        <v>-2.16</v>
      </c>
      <c r="I444" s="25">
        <v>68.8</v>
      </c>
      <c r="J444" s="25">
        <v>53.9</v>
      </c>
      <c r="L444" s="25">
        <v>134</v>
      </c>
      <c r="M444" s="25">
        <v>207</v>
      </c>
      <c r="N444" s="25">
        <v>408</v>
      </c>
      <c r="Q444" s="25">
        <f t="shared" si="72"/>
        <v>36116</v>
      </c>
      <c r="R444" s="25">
        <f t="shared" si="73"/>
        <v>15.956059999999999</v>
      </c>
      <c r="T444" s="25">
        <f t="shared" si="74"/>
        <v>-5.2674316406250005E-2</v>
      </c>
      <c r="U444" s="25">
        <f t="shared" si="75"/>
        <v>9.8453085937500004E-2</v>
      </c>
      <c r="V444" s="25">
        <f t="shared" si="76"/>
        <v>9.8824679296875022</v>
      </c>
      <c r="X444" s="25">
        <f t="shared" si="77"/>
        <v>-1.6488549618320612E-2</v>
      </c>
      <c r="Y444" s="25">
        <f t="shared" si="78"/>
        <v>0.52519083969465652</v>
      </c>
      <c r="Z444" s="25">
        <f t="shared" si="79"/>
        <v>0.4114503816793893</v>
      </c>
      <c r="AB444" s="25">
        <f t="shared" si="80"/>
        <v>20.099999999999998</v>
      </c>
      <c r="AC444" s="25">
        <f t="shared" si="81"/>
        <v>31.049999999999997</v>
      </c>
      <c r="AD444" s="25">
        <f t="shared" si="82"/>
        <v>61.199999999999996</v>
      </c>
    </row>
    <row r="445" spans="1:30" x14ac:dyDescent="0.25">
      <c r="A445" s="25">
        <v>36044</v>
      </c>
      <c r="B445" s="25">
        <f t="shared" si="83"/>
        <v>15.992175999999999</v>
      </c>
      <c r="D445" s="25">
        <v>-176</v>
      </c>
      <c r="E445" s="25">
        <v>36.479999999999997</v>
      </c>
      <c r="F445" s="25">
        <v>16174.08</v>
      </c>
      <c r="H445" s="25">
        <v>136.84</v>
      </c>
      <c r="I445" s="25">
        <v>441.8</v>
      </c>
      <c r="J445" s="25">
        <v>-84.1</v>
      </c>
      <c r="L445" s="25">
        <v>128</v>
      </c>
      <c r="M445" s="25">
        <v>211</v>
      </c>
      <c r="N445" s="25">
        <v>414</v>
      </c>
      <c r="Q445" s="25">
        <f t="shared" si="72"/>
        <v>36044</v>
      </c>
      <c r="R445" s="25">
        <f t="shared" si="73"/>
        <v>15.992175999999999</v>
      </c>
      <c r="T445" s="25">
        <f t="shared" si="74"/>
        <v>-0.10534863281250001</v>
      </c>
      <c r="U445" s="25">
        <f t="shared" si="75"/>
        <v>2.1835898437499997E-2</v>
      </c>
      <c r="V445" s="25">
        <f t="shared" si="76"/>
        <v>9.6813478125000003</v>
      </c>
      <c r="X445" s="25">
        <f t="shared" si="77"/>
        <v>1.0445801526717557</v>
      </c>
      <c r="Y445" s="25">
        <f t="shared" si="78"/>
        <v>3.3725190839694656</v>
      </c>
      <c r="Z445" s="25">
        <f t="shared" si="79"/>
        <v>-0.64198473282442747</v>
      </c>
      <c r="AB445" s="25">
        <f t="shared" si="80"/>
        <v>19.2</v>
      </c>
      <c r="AC445" s="25">
        <f t="shared" si="81"/>
        <v>31.65</v>
      </c>
      <c r="AD445" s="25">
        <f t="shared" si="82"/>
        <v>62.099999999999994</v>
      </c>
    </row>
    <row r="446" spans="1:30" x14ac:dyDescent="0.25">
      <c r="A446" s="25">
        <v>36212</v>
      </c>
      <c r="B446" s="25">
        <f t="shared" si="83"/>
        <v>16.028219999999997</v>
      </c>
      <c r="D446" s="25">
        <v>-240</v>
      </c>
      <c r="E446" s="25">
        <v>-35.520000000000003</v>
      </c>
      <c r="F446" s="25">
        <v>16486.080000000002</v>
      </c>
      <c r="H446" s="25">
        <v>-11.16</v>
      </c>
      <c r="I446" s="25">
        <v>0.8</v>
      </c>
      <c r="J446" s="25">
        <v>-261.10000000000002</v>
      </c>
      <c r="L446" s="25">
        <v>135</v>
      </c>
      <c r="M446" s="25">
        <v>206</v>
      </c>
      <c r="N446" s="25">
        <v>412</v>
      </c>
      <c r="Q446" s="25">
        <f t="shared" si="72"/>
        <v>36212</v>
      </c>
      <c r="R446" s="25">
        <f t="shared" si="73"/>
        <v>16.028219999999997</v>
      </c>
      <c r="T446" s="25">
        <f t="shared" si="74"/>
        <v>-0.14365722656250002</v>
      </c>
      <c r="U446" s="25">
        <f t="shared" si="75"/>
        <v>-2.1261269531250002E-2</v>
      </c>
      <c r="V446" s="25">
        <f t="shared" si="76"/>
        <v>9.8681022070312512</v>
      </c>
      <c r="X446" s="25">
        <f t="shared" si="77"/>
        <v>-8.5190839694656489E-2</v>
      </c>
      <c r="Y446" s="25">
        <f t="shared" si="78"/>
        <v>6.1068702290076335E-3</v>
      </c>
      <c r="Z446" s="25">
        <f t="shared" si="79"/>
        <v>-1.9931297709923665</v>
      </c>
      <c r="AB446" s="25">
        <f t="shared" si="80"/>
        <v>20.25</v>
      </c>
      <c r="AC446" s="25">
        <f t="shared" si="81"/>
        <v>30.9</v>
      </c>
      <c r="AD446" s="25">
        <f t="shared" si="82"/>
        <v>61.8</v>
      </c>
    </row>
    <row r="447" spans="1:30" x14ac:dyDescent="0.25">
      <c r="A447" s="25">
        <v>36120</v>
      </c>
      <c r="B447" s="25">
        <f t="shared" si="83"/>
        <v>16.064431999999996</v>
      </c>
      <c r="D447" s="25">
        <v>216</v>
      </c>
      <c r="E447" s="25">
        <v>188.48</v>
      </c>
      <c r="F447" s="25">
        <v>16310.08</v>
      </c>
      <c r="H447" s="25">
        <v>-254.16</v>
      </c>
      <c r="I447" s="25">
        <v>-106.2</v>
      </c>
      <c r="J447" s="25">
        <v>-164.1</v>
      </c>
      <c r="L447" s="25">
        <v>137</v>
      </c>
      <c r="M447" s="25">
        <v>200</v>
      </c>
      <c r="N447" s="25">
        <v>413</v>
      </c>
      <c r="Q447" s="25">
        <f t="shared" si="72"/>
        <v>36120</v>
      </c>
      <c r="R447" s="25">
        <f t="shared" si="73"/>
        <v>16.064431999999996</v>
      </c>
      <c r="T447" s="25">
        <f t="shared" si="74"/>
        <v>0.12929150390624999</v>
      </c>
      <c r="U447" s="25">
        <f t="shared" si="75"/>
        <v>0.11281880859375</v>
      </c>
      <c r="V447" s="25">
        <f t="shared" si="76"/>
        <v>9.7627535742187508</v>
      </c>
      <c r="X447" s="25">
        <f t="shared" si="77"/>
        <v>-1.9401526717557251</v>
      </c>
      <c r="Y447" s="25">
        <f t="shared" si="78"/>
        <v>-0.81068702290076333</v>
      </c>
      <c r="Z447" s="25">
        <f t="shared" si="79"/>
        <v>-1.2526717557251907</v>
      </c>
      <c r="AB447" s="25">
        <f t="shared" si="80"/>
        <v>20.55</v>
      </c>
      <c r="AC447" s="25">
        <f t="shared" si="81"/>
        <v>30</v>
      </c>
      <c r="AD447" s="25">
        <f t="shared" si="82"/>
        <v>61.949999999999996</v>
      </c>
    </row>
    <row r="448" spans="1:30" x14ac:dyDescent="0.25">
      <c r="A448" s="25">
        <v>36308</v>
      </c>
      <c r="B448" s="25">
        <f t="shared" si="83"/>
        <v>16.100551999999997</v>
      </c>
      <c r="D448" s="25">
        <v>48</v>
      </c>
      <c r="E448" s="25">
        <v>-131.52000000000001</v>
      </c>
      <c r="F448" s="25">
        <v>16406.080000000002</v>
      </c>
      <c r="H448" s="25">
        <v>-2.16</v>
      </c>
      <c r="I448" s="25">
        <v>59.8</v>
      </c>
      <c r="J448" s="25">
        <v>-342.1</v>
      </c>
      <c r="L448" s="25">
        <v>137</v>
      </c>
      <c r="M448" s="25">
        <v>207</v>
      </c>
      <c r="N448" s="25">
        <v>410</v>
      </c>
      <c r="Q448" s="25">
        <f t="shared" si="72"/>
        <v>36308</v>
      </c>
      <c r="R448" s="25">
        <f t="shared" si="73"/>
        <v>16.100551999999997</v>
      </c>
      <c r="T448" s="25">
        <f t="shared" si="74"/>
        <v>2.8731445312499999E-2</v>
      </c>
      <c r="U448" s="25">
        <f t="shared" si="75"/>
        <v>-7.8724160156250014E-2</v>
      </c>
      <c r="V448" s="25">
        <f t="shared" si="76"/>
        <v>9.8202164648437513</v>
      </c>
      <c r="X448" s="25">
        <f t="shared" si="77"/>
        <v>-1.6488549618320612E-2</v>
      </c>
      <c r="Y448" s="25">
        <f t="shared" si="78"/>
        <v>0.45648854961832058</v>
      </c>
      <c r="Z448" s="25">
        <f t="shared" si="79"/>
        <v>-2.6114503816793895</v>
      </c>
      <c r="AB448" s="25">
        <f t="shared" si="80"/>
        <v>20.55</v>
      </c>
      <c r="AC448" s="25">
        <f t="shared" si="81"/>
        <v>31.049999999999997</v>
      </c>
      <c r="AD448" s="25">
        <f t="shared" si="82"/>
        <v>61.5</v>
      </c>
    </row>
    <row r="449" spans="1:30" x14ac:dyDescent="0.25">
      <c r="A449" s="25">
        <v>36120</v>
      </c>
      <c r="B449" s="25">
        <f t="shared" si="83"/>
        <v>16.136859999999995</v>
      </c>
      <c r="D449" s="25">
        <v>-128</v>
      </c>
      <c r="E449" s="25">
        <v>108.48</v>
      </c>
      <c r="F449" s="25">
        <v>16262.08</v>
      </c>
      <c r="H449" s="25">
        <v>-92.16</v>
      </c>
      <c r="I449" s="25">
        <v>93.8</v>
      </c>
      <c r="J449" s="25">
        <v>-605.1</v>
      </c>
      <c r="L449" s="25">
        <v>131</v>
      </c>
      <c r="M449" s="25">
        <v>208</v>
      </c>
      <c r="N449" s="25">
        <v>421</v>
      </c>
      <c r="Q449" s="25">
        <f t="shared" si="72"/>
        <v>36120</v>
      </c>
      <c r="R449" s="25">
        <f t="shared" si="73"/>
        <v>16.136859999999995</v>
      </c>
      <c r="T449" s="25">
        <f t="shared" si="74"/>
        <v>-7.6617187500000003E-2</v>
      </c>
      <c r="U449" s="25">
        <f t="shared" si="75"/>
        <v>6.4933066406250003E-2</v>
      </c>
      <c r="V449" s="25">
        <f t="shared" si="76"/>
        <v>9.7340221289062505</v>
      </c>
      <c r="X449" s="25">
        <f t="shared" si="77"/>
        <v>-0.70351145038167939</v>
      </c>
      <c r="Y449" s="25">
        <f t="shared" si="78"/>
        <v>0.71603053435114505</v>
      </c>
      <c r="Z449" s="25">
        <f t="shared" si="79"/>
        <v>-4.6190839694656489</v>
      </c>
      <c r="AB449" s="25">
        <f t="shared" si="80"/>
        <v>19.649999999999999</v>
      </c>
      <c r="AC449" s="25">
        <f t="shared" si="81"/>
        <v>31.2</v>
      </c>
      <c r="AD449" s="25">
        <f t="shared" si="82"/>
        <v>63.15</v>
      </c>
    </row>
    <row r="450" spans="1:30" x14ac:dyDescent="0.25">
      <c r="A450" s="25">
        <v>36216</v>
      </c>
      <c r="B450" s="25">
        <f t="shared" si="83"/>
        <v>16.172979999999995</v>
      </c>
      <c r="D450" s="25">
        <v>-128</v>
      </c>
      <c r="E450" s="25">
        <v>140.47999999999999</v>
      </c>
      <c r="F450" s="25">
        <v>16518.080000000002</v>
      </c>
      <c r="H450" s="25">
        <v>123.84</v>
      </c>
      <c r="I450" s="25">
        <v>-79.2</v>
      </c>
      <c r="J450" s="25">
        <v>264.89999999999998</v>
      </c>
      <c r="L450" s="25">
        <v>137</v>
      </c>
      <c r="M450" s="25">
        <v>212</v>
      </c>
      <c r="N450" s="25">
        <v>413</v>
      </c>
      <c r="Q450" s="25">
        <f t="shared" si="72"/>
        <v>36216</v>
      </c>
      <c r="R450" s="25">
        <f t="shared" si="73"/>
        <v>16.172979999999995</v>
      </c>
      <c r="T450" s="25">
        <f t="shared" si="74"/>
        <v>-7.6617187500000003E-2</v>
      </c>
      <c r="U450" s="25">
        <f t="shared" si="75"/>
        <v>8.4087363281249994E-2</v>
      </c>
      <c r="V450" s="25">
        <f t="shared" si="76"/>
        <v>9.8872565039062508</v>
      </c>
      <c r="X450" s="25">
        <f t="shared" si="77"/>
        <v>0.94534351145038176</v>
      </c>
      <c r="Y450" s="25">
        <f t="shared" si="78"/>
        <v>-0.6045801526717558</v>
      </c>
      <c r="Z450" s="25">
        <f t="shared" si="79"/>
        <v>2.0221374045801523</v>
      </c>
      <c r="AB450" s="25">
        <f t="shared" si="80"/>
        <v>20.55</v>
      </c>
      <c r="AC450" s="25">
        <f t="shared" si="81"/>
        <v>31.799999999999997</v>
      </c>
      <c r="AD450" s="25">
        <f t="shared" si="82"/>
        <v>61.949999999999996</v>
      </c>
    </row>
    <row r="451" spans="1:30" x14ac:dyDescent="0.25">
      <c r="A451" s="25">
        <v>36256</v>
      </c>
      <c r="B451" s="25">
        <f t="shared" si="83"/>
        <v>16.209195999999995</v>
      </c>
      <c r="D451" s="25">
        <v>152</v>
      </c>
      <c r="E451" s="25">
        <v>-35.520000000000003</v>
      </c>
      <c r="F451" s="25">
        <v>16262.08</v>
      </c>
      <c r="H451" s="25">
        <v>118.84</v>
      </c>
      <c r="I451" s="25">
        <v>180.8</v>
      </c>
      <c r="J451" s="25">
        <v>-682.1</v>
      </c>
      <c r="L451" s="25">
        <v>138</v>
      </c>
      <c r="M451" s="25">
        <v>208</v>
      </c>
      <c r="N451" s="25">
        <v>423</v>
      </c>
      <c r="Q451" s="25">
        <f t="shared" si="72"/>
        <v>36256</v>
      </c>
      <c r="R451" s="25">
        <f t="shared" si="73"/>
        <v>16.209195999999995</v>
      </c>
      <c r="T451" s="25">
        <f t="shared" si="74"/>
        <v>9.0982910156249999E-2</v>
      </c>
      <c r="U451" s="25">
        <f t="shared" si="75"/>
        <v>-2.1261269531250002E-2</v>
      </c>
      <c r="V451" s="25">
        <f t="shared" si="76"/>
        <v>9.7340221289062505</v>
      </c>
      <c r="X451" s="25">
        <f t="shared" si="77"/>
        <v>0.90717557251908398</v>
      </c>
      <c r="Y451" s="25">
        <f t="shared" si="78"/>
        <v>1.3801526717557253</v>
      </c>
      <c r="Z451" s="25">
        <f t="shared" si="79"/>
        <v>-5.2068702290076336</v>
      </c>
      <c r="AB451" s="25">
        <f t="shared" si="80"/>
        <v>20.7</v>
      </c>
      <c r="AC451" s="25">
        <f t="shared" si="81"/>
        <v>31.2</v>
      </c>
      <c r="AD451" s="25">
        <f t="shared" si="82"/>
        <v>63.449999999999996</v>
      </c>
    </row>
    <row r="452" spans="1:30" x14ac:dyDescent="0.25">
      <c r="A452" s="25">
        <v>36264</v>
      </c>
      <c r="B452" s="25">
        <f t="shared" si="83"/>
        <v>16.245451999999997</v>
      </c>
      <c r="D452" s="25">
        <v>-72</v>
      </c>
      <c r="E452" s="25">
        <v>-19.52</v>
      </c>
      <c r="F452" s="25">
        <v>16278.08</v>
      </c>
      <c r="H452" s="25">
        <v>226.84</v>
      </c>
      <c r="I452" s="25">
        <v>46.8</v>
      </c>
      <c r="J452" s="25">
        <v>224.9</v>
      </c>
      <c r="L452" s="25">
        <v>137</v>
      </c>
      <c r="M452" s="25">
        <v>205</v>
      </c>
      <c r="N452" s="25">
        <v>408</v>
      </c>
      <c r="Q452" s="25">
        <f t="shared" ref="Q452:Q515" si="84">A452</f>
        <v>36264</v>
      </c>
      <c r="R452" s="25">
        <f t="shared" ref="R452:R515" si="85">B452</f>
        <v>16.245451999999997</v>
      </c>
      <c r="T452" s="25">
        <f t="shared" ref="T452:T515" si="86">(D452/16384)*9.807</f>
        <v>-4.3097167968750003E-2</v>
      </c>
      <c r="U452" s="25">
        <f t="shared" ref="U452:U515" si="87">(E452/16384)*9.807</f>
        <v>-1.168412109375E-2</v>
      </c>
      <c r="V452" s="25">
        <f t="shared" ref="V452:V515" si="88">(F452/16384)*9.807</f>
        <v>9.7435992773437512</v>
      </c>
      <c r="X452" s="25">
        <f t="shared" ref="X452:X515" si="89">H452/131</f>
        <v>1.7316030534351146</v>
      </c>
      <c r="Y452" s="25">
        <f t="shared" ref="Y452:Y515" si="90">I452/131</f>
        <v>0.35725190839694654</v>
      </c>
      <c r="Z452" s="25">
        <f t="shared" ref="Z452:Z515" si="91">J452/131</f>
        <v>1.716793893129771</v>
      </c>
      <c r="AB452" s="25">
        <f t="shared" ref="AB452:AB515" si="92">L452*0.15</f>
        <v>20.55</v>
      </c>
      <c r="AC452" s="25">
        <f t="shared" ref="AC452:AC515" si="93">M452*0.15</f>
        <v>30.75</v>
      </c>
      <c r="AD452" s="25">
        <f t="shared" ref="AD452:AD515" si="94">N452*0.15</f>
        <v>61.199999999999996</v>
      </c>
    </row>
    <row r="453" spans="1:30" x14ac:dyDescent="0.25">
      <c r="A453" s="25">
        <v>36156</v>
      </c>
      <c r="B453" s="25">
        <f t="shared" ref="B453:B516" si="95">(A452*10^-6+B452)</f>
        <v>16.281715999999996</v>
      </c>
      <c r="D453" s="25">
        <v>-88</v>
      </c>
      <c r="E453" s="25">
        <v>-147.52000000000001</v>
      </c>
      <c r="F453" s="25">
        <v>16430.080000000002</v>
      </c>
      <c r="H453" s="25">
        <v>180.84</v>
      </c>
      <c r="I453" s="25">
        <v>169.8</v>
      </c>
      <c r="J453" s="25">
        <v>-293.10000000000002</v>
      </c>
      <c r="L453" s="25">
        <v>131</v>
      </c>
      <c r="M453" s="25">
        <v>208</v>
      </c>
      <c r="N453" s="25">
        <v>414</v>
      </c>
      <c r="Q453" s="25">
        <f t="shared" si="84"/>
        <v>36156</v>
      </c>
      <c r="R453" s="25">
        <f t="shared" si="85"/>
        <v>16.281715999999996</v>
      </c>
      <c r="T453" s="25">
        <f t="shared" si="86"/>
        <v>-5.2674316406250005E-2</v>
      </c>
      <c r="U453" s="25">
        <f t="shared" si="87"/>
        <v>-8.8301308593750016E-2</v>
      </c>
      <c r="V453" s="25">
        <f t="shared" si="88"/>
        <v>9.8345821875000006</v>
      </c>
      <c r="X453" s="25">
        <f t="shared" si="89"/>
        <v>1.3804580152671757</v>
      </c>
      <c r="Y453" s="25">
        <f t="shared" si="90"/>
        <v>1.2961832061068703</v>
      </c>
      <c r="Z453" s="25">
        <f t="shared" si="91"/>
        <v>-2.2374045801526719</v>
      </c>
      <c r="AB453" s="25">
        <f t="shared" si="92"/>
        <v>19.649999999999999</v>
      </c>
      <c r="AC453" s="25">
        <f t="shared" si="93"/>
        <v>31.2</v>
      </c>
      <c r="AD453" s="25">
        <f t="shared" si="94"/>
        <v>62.099999999999994</v>
      </c>
    </row>
    <row r="454" spans="1:30" x14ac:dyDescent="0.25">
      <c r="A454" s="25">
        <v>36272</v>
      </c>
      <c r="B454" s="25">
        <f t="shared" si="95"/>
        <v>16.317871999999994</v>
      </c>
      <c r="D454" s="25">
        <v>8</v>
      </c>
      <c r="E454" s="25">
        <v>84.48</v>
      </c>
      <c r="F454" s="25">
        <v>16542.080000000002</v>
      </c>
      <c r="H454" s="25">
        <v>414.84</v>
      </c>
      <c r="I454" s="25">
        <v>47.8</v>
      </c>
      <c r="J454" s="25">
        <v>-250.1</v>
      </c>
      <c r="L454" s="25">
        <v>133</v>
      </c>
      <c r="M454" s="25">
        <v>201</v>
      </c>
      <c r="N454" s="25">
        <v>414</v>
      </c>
      <c r="Q454" s="25">
        <f t="shared" si="84"/>
        <v>36272</v>
      </c>
      <c r="R454" s="25">
        <f t="shared" si="85"/>
        <v>16.317871999999994</v>
      </c>
      <c r="T454" s="25">
        <f t="shared" si="86"/>
        <v>4.7885742187500002E-3</v>
      </c>
      <c r="U454" s="25">
        <f t="shared" si="87"/>
        <v>5.0567343750000007E-2</v>
      </c>
      <c r="V454" s="25">
        <f t="shared" si="88"/>
        <v>9.9016222265625018</v>
      </c>
      <c r="X454" s="25">
        <f t="shared" si="89"/>
        <v>3.1667175572519084</v>
      </c>
      <c r="Y454" s="25">
        <f t="shared" si="90"/>
        <v>0.36488549618320609</v>
      </c>
      <c r="Z454" s="25">
        <f t="shared" si="91"/>
        <v>-1.9091603053435113</v>
      </c>
      <c r="AB454" s="25">
        <f t="shared" si="92"/>
        <v>19.95</v>
      </c>
      <c r="AC454" s="25">
        <f t="shared" si="93"/>
        <v>30.15</v>
      </c>
      <c r="AD454" s="25">
        <f t="shared" si="94"/>
        <v>62.099999999999994</v>
      </c>
    </row>
    <row r="455" spans="1:30" x14ac:dyDescent="0.25">
      <c r="A455" s="25">
        <v>36108</v>
      </c>
      <c r="B455" s="25">
        <f t="shared" si="95"/>
        <v>16.354143999999994</v>
      </c>
      <c r="D455" s="25">
        <v>96</v>
      </c>
      <c r="E455" s="25">
        <v>-91.52</v>
      </c>
      <c r="F455" s="25">
        <v>16238.08</v>
      </c>
      <c r="H455" s="25">
        <v>49.84</v>
      </c>
      <c r="I455" s="25">
        <v>87.8</v>
      </c>
      <c r="J455" s="25">
        <v>236.9</v>
      </c>
      <c r="L455" s="25">
        <v>133</v>
      </c>
      <c r="M455" s="25">
        <v>206</v>
      </c>
      <c r="N455" s="25">
        <v>412</v>
      </c>
      <c r="Q455" s="25">
        <f t="shared" si="84"/>
        <v>36108</v>
      </c>
      <c r="R455" s="25">
        <f t="shared" si="85"/>
        <v>16.354143999999994</v>
      </c>
      <c r="T455" s="25">
        <f t="shared" si="86"/>
        <v>5.7462890624999999E-2</v>
      </c>
      <c r="U455" s="25">
        <f t="shared" si="87"/>
        <v>-5.4781289062500002E-2</v>
      </c>
      <c r="V455" s="25">
        <f t="shared" si="88"/>
        <v>9.7196564062499995</v>
      </c>
      <c r="X455" s="25">
        <f t="shared" si="89"/>
        <v>0.3804580152671756</v>
      </c>
      <c r="Y455" s="25">
        <f t="shared" si="90"/>
        <v>0.67022900763358773</v>
      </c>
      <c r="Z455" s="25">
        <f t="shared" si="91"/>
        <v>1.8083969465648855</v>
      </c>
      <c r="AB455" s="25">
        <f t="shared" si="92"/>
        <v>19.95</v>
      </c>
      <c r="AC455" s="25">
        <f t="shared" si="93"/>
        <v>30.9</v>
      </c>
      <c r="AD455" s="25">
        <f t="shared" si="94"/>
        <v>61.8</v>
      </c>
    </row>
    <row r="456" spans="1:30" x14ac:dyDescent="0.25">
      <c r="A456" s="25">
        <v>36104</v>
      </c>
      <c r="B456" s="25">
        <f t="shared" si="95"/>
        <v>16.390251999999993</v>
      </c>
      <c r="D456" s="25">
        <v>-56</v>
      </c>
      <c r="E456" s="25">
        <v>-91.52</v>
      </c>
      <c r="F456" s="25">
        <v>16278.08</v>
      </c>
      <c r="H456" s="25">
        <v>-202.16</v>
      </c>
      <c r="I456" s="25">
        <v>171.8</v>
      </c>
      <c r="J456" s="25">
        <v>-226.1</v>
      </c>
      <c r="L456" s="25">
        <v>129</v>
      </c>
      <c r="M456" s="25">
        <v>207</v>
      </c>
      <c r="N456" s="25">
        <v>415</v>
      </c>
      <c r="Q456" s="25">
        <f t="shared" si="84"/>
        <v>36104</v>
      </c>
      <c r="R456" s="25">
        <f t="shared" si="85"/>
        <v>16.390251999999993</v>
      </c>
      <c r="T456" s="25">
        <f t="shared" si="86"/>
        <v>-3.352001953125E-2</v>
      </c>
      <c r="U456" s="25">
        <f t="shared" si="87"/>
        <v>-5.4781289062500002E-2</v>
      </c>
      <c r="V456" s="25">
        <f t="shared" si="88"/>
        <v>9.7435992773437512</v>
      </c>
      <c r="X456" s="25">
        <f t="shared" si="89"/>
        <v>-1.543206106870229</v>
      </c>
      <c r="Y456" s="25">
        <f t="shared" si="90"/>
        <v>1.3114503816793894</v>
      </c>
      <c r="Z456" s="25">
        <f t="shared" si="91"/>
        <v>-1.7259541984732825</v>
      </c>
      <c r="AB456" s="25">
        <f t="shared" si="92"/>
        <v>19.349999999999998</v>
      </c>
      <c r="AC456" s="25">
        <f t="shared" si="93"/>
        <v>31.049999999999997</v>
      </c>
      <c r="AD456" s="25">
        <f t="shared" si="94"/>
        <v>62.25</v>
      </c>
    </row>
    <row r="457" spans="1:30" x14ac:dyDescent="0.25">
      <c r="A457" s="25">
        <v>36220</v>
      </c>
      <c r="B457" s="25">
        <f t="shared" si="95"/>
        <v>16.426355999999995</v>
      </c>
      <c r="D457" s="25">
        <v>104</v>
      </c>
      <c r="E457" s="25">
        <v>20.48</v>
      </c>
      <c r="F457" s="25">
        <v>16326.08</v>
      </c>
      <c r="H457" s="25">
        <v>171.84</v>
      </c>
      <c r="I457" s="25">
        <v>-1.2</v>
      </c>
      <c r="J457" s="25">
        <v>-137.1</v>
      </c>
      <c r="L457" s="25">
        <v>128</v>
      </c>
      <c r="M457" s="25">
        <v>206</v>
      </c>
      <c r="N457" s="25">
        <v>412</v>
      </c>
      <c r="Q457" s="25">
        <f t="shared" si="84"/>
        <v>36220</v>
      </c>
      <c r="R457" s="25">
        <f t="shared" si="85"/>
        <v>16.426355999999995</v>
      </c>
      <c r="T457" s="25">
        <f t="shared" si="86"/>
        <v>6.225146484375E-2</v>
      </c>
      <c r="U457" s="25">
        <f t="shared" si="87"/>
        <v>1.2258750000000001E-2</v>
      </c>
      <c r="V457" s="25">
        <f t="shared" si="88"/>
        <v>9.7723307226562497</v>
      </c>
      <c r="X457" s="25">
        <f t="shared" si="89"/>
        <v>1.3117557251908398</v>
      </c>
      <c r="Y457" s="25">
        <f t="shared" si="90"/>
        <v>-9.1603053435114507E-3</v>
      </c>
      <c r="Z457" s="25">
        <f t="shared" si="91"/>
        <v>-1.0465648854961831</v>
      </c>
      <c r="AB457" s="25">
        <f t="shared" si="92"/>
        <v>19.2</v>
      </c>
      <c r="AC457" s="25">
        <f t="shared" si="93"/>
        <v>30.9</v>
      </c>
      <c r="AD457" s="25">
        <f t="shared" si="94"/>
        <v>61.8</v>
      </c>
    </row>
    <row r="458" spans="1:30" x14ac:dyDescent="0.25">
      <c r="A458" s="25">
        <v>36156</v>
      </c>
      <c r="B458" s="25">
        <f t="shared" si="95"/>
        <v>16.462575999999995</v>
      </c>
      <c r="D458" s="25">
        <v>-128</v>
      </c>
      <c r="E458" s="25">
        <v>68.48</v>
      </c>
      <c r="F458" s="25">
        <v>16422.080000000002</v>
      </c>
      <c r="H458" s="25">
        <v>56.84</v>
      </c>
      <c r="I458" s="25">
        <v>10.8</v>
      </c>
      <c r="J458" s="25">
        <v>-55.1</v>
      </c>
      <c r="L458" s="25">
        <v>131</v>
      </c>
      <c r="M458" s="25">
        <v>206</v>
      </c>
      <c r="N458" s="25">
        <v>421</v>
      </c>
      <c r="Q458" s="25">
        <f t="shared" si="84"/>
        <v>36156</v>
      </c>
      <c r="R458" s="25">
        <f t="shared" si="85"/>
        <v>16.462575999999995</v>
      </c>
      <c r="T458" s="25">
        <f t="shared" si="86"/>
        <v>-7.6617187500000003E-2</v>
      </c>
      <c r="U458" s="25">
        <f t="shared" si="87"/>
        <v>4.0990195312500005E-2</v>
      </c>
      <c r="V458" s="25">
        <f t="shared" si="88"/>
        <v>9.829793613281252</v>
      </c>
      <c r="X458" s="25">
        <f t="shared" si="89"/>
        <v>0.43389312977099237</v>
      </c>
      <c r="Y458" s="25">
        <f t="shared" si="90"/>
        <v>8.2442748091603055E-2</v>
      </c>
      <c r="Z458" s="25">
        <f t="shared" si="91"/>
        <v>-0.42061068702290078</v>
      </c>
      <c r="AB458" s="25">
        <f t="shared" si="92"/>
        <v>19.649999999999999</v>
      </c>
      <c r="AC458" s="25">
        <f t="shared" si="93"/>
        <v>30.9</v>
      </c>
      <c r="AD458" s="25">
        <f t="shared" si="94"/>
        <v>63.15</v>
      </c>
    </row>
    <row r="459" spans="1:30" x14ac:dyDescent="0.25">
      <c r="A459" s="25">
        <v>36108</v>
      </c>
      <c r="B459" s="25">
        <f t="shared" si="95"/>
        <v>16.498731999999993</v>
      </c>
      <c r="D459" s="25">
        <v>32</v>
      </c>
      <c r="E459" s="25">
        <v>-11.52</v>
      </c>
      <c r="F459" s="25">
        <v>16342.08</v>
      </c>
      <c r="H459" s="25">
        <v>270.83999999999997</v>
      </c>
      <c r="I459" s="25">
        <v>95.8</v>
      </c>
      <c r="J459" s="25">
        <v>490.9</v>
      </c>
      <c r="L459" s="25">
        <v>122</v>
      </c>
      <c r="M459" s="25">
        <v>200</v>
      </c>
      <c r="N459" s="25">
        <v>418</v>
      </c>
      <c r="Q459" s="25">
        <f t="shared" si="84"/>
        <v>36108</v>
      </c>
      <c r="R459" s="25">
        <f t="shared" si="85"/>
        <v>16.498731999999993</v>
      </c>
      <c r="T459" s="25">
        <f t="shared" si="86"/>
        <v>1.9154296875000001E-2</v>
      </c>
      <c r="U459" s="25">
        <f t="shared" si="87"/>
        <v>-6.8955468750000002E-3</v>
      </c>
      <c r="V459" s="25">
        <f t="shared" si="88"/>
        <v>9.7819078710937504</v>
      </c>
      <c r="X459" s="25">
        <f t="shared" si="89"/>
        <v>2.0674809160305343</v>
      </c>
      <c r="Y459" s="25">
        <f t="shared" si="90"/>
        <v>0.73129770992366405</v>
      </c>
      <c r="Z459" s="25">
        <f t="shared" si="91"/>
        <v>3.7473282442748088</v>
      </c>
      <c r="AB459" s="25">
        <f t="shared" si="92"/>
        <v>18.3</v>
      </c>
      <c r="AC459" s="25">
        <f t="shared" si="93"/>
        <v>30</v>
      </c>
      <c r="AD459" s="25">
        <f t="shared" si="94"/>
        <v>62.699999999999996</v>
      </c>
    </row>
    <row r="460" spans="1:30" x14ac:dyDescent="0.25">
      <c r="A460" s="25">
        <v>36152</v>
      </c>
      <c r="B460" s="25">
        <f t="shared" si="95"/>
        <v>16.534839999999992</v>
      </c>
      <c r="D460" s="25">
        <v>32</v>
      </c>
      <c r="E460" s="25">
        <v>76.48</v>
      </c>
      <c r="F460" s="25">
        <v>16446.080000000002</v>
      </c>
      <c r="H460" s="25">
        <v>90.84</v>
      </c>
      <c r="I460" s="25">
        <v>292.8</v>
      </c>
      <c r="J460" s="25">
        <v>481.9</v>
      </c>
      <c r="L460" s="25">
        <v>138</v>
      </c>
      <c r="M460" s="25">
        <v>206</v>
      </c>
      <c r="N460" s="25">
        <v>414</v>
      </c>
      <c r="Q460" s="25">
        <f t="shared" si="84"/>
        <v>36152</v>
      </c>
      <c r="R460" s="25">
        <f t="shared" si="85"/>
        <v>16.534839999999992</v>
      </c>
      <c r="T460" s="25">
        <f t="shared" si="86"/>
        <v>1.9154296875000001E-2</v>
      </c>
      <c r="U460" s="25">
        <f t="shared" si="87"/>
        <v>4.5778769531250006E-2</v>
      </c>
      <c r="V460" s="25">
        <f t="shared" si="88"/>
        <v>9.8441593359375013</v>
      </c>
      <c r="X460" s="25">
        <f t="shared" si="89"/>
        <v>0.69343511450381679</v>
      </c>
      <c r="Y460" s="25">
        <f t="shared" si="90"/>
        <v>2.2351145038167939</v>
      </c>
      <c r="Z460" s="25">
        <f t="shared" si="91"/>
        <v>3.6786259541984729</v>
      </c>
      <c r="AB460" s="25">
        <f t="shared" si="92"/>
        <v>20.7</v>
      </c>
      <c r="AC460" s="25">
        <f t="shared" si="93"/>
        <v>30.9</v>
      </c>
      <c r="AD460" s="25">
        <f t="shared" si="94"/>
        <v>62.099999999999994</v>
      </c>
    </row>
    <row r="461" spans="1:30" x14ac:dyDescent="0.25">
      <c r="A461" s="25">
        <v>36144</v>
      </c>
      <c r="B461" s="25">
        <f t="shared" si="95"/>
        <v>16.570991999999993</v>
      </c>
      <c r="D461" s="25">
        <v>72</v>
      </c>
      <c r="E461" s="25">
        <v>76.48</v>
      </c>
      <c r="F461" s="25">
        <v>16454.080000000002</v>
      </c>
      <c r="H461" s="25">
        <v>222.84</v>
      </c>
      <c r="I461" s="25">
        <v>342.8</v>
      </c>
      <c r="J461" s="25">
        <v>-523.1</v>
      </c>
      <c r="L461" s="25">
        <v>129</v>
      </c>
      <c r="M461" s="25">
        <v>210</v>
      </c>
      <c r="N461" s="25">
        <v>413</v>
      </c>
      <c r="Q461" s="25">
        <f t="shared" si="84"/>
        <v>36144</v>
      </c>
      <c r="R461" s="25">
        <f t="shared" si="85"/>
        <v>16.570991999999993</v>
      </c>
      <c r="T461" s="25">
        <f t="shared" si="86"/>
        <v>4.3097167968750003E-2</v>
      </c>
      <c r="U461" s="25">
        <f t="shared" si="87"/>
        <v>4.5778769531250006E-2</v>
      </c>
      <c r="V461" s="25">
        <f t="shared" si="88"/>
        <v>9.8489479101562516</v>
      </c>
      <c r="X461" s="25">
        <f t="shared" si="89"/>
        <v>1.7010687022900763</v>
      </c>
      <c r="Y461" s="25">
        <f t="shared" si="90"/>
        <v>2.616793893129771</v>
      </c>
      <c r="Z461" s="25">
        <f t="shared" si="91"/>
        <v>-3.9931297709923665</v>
      </c>
      <c r="AB461" s="25">
        <f t="shared" si="92"/>
        <v>19.349999999999998</v>
      </c>
      <c r="AC461" s="25">
        <f t="shared" si="93"/>
        <v>31.5</v>
      </c>
      <c r="AD461" s="25">
        <f t="shared" si="94"/>
        <v>61.949999999999996</v>
      </c>
    </row>
    <row r="462" spans="1:30" x14ac:dyDescent="0.25">
      <c r="A462" s="25">
        <v>36220</v>
      </c>
      <c r="B462" s="25">
        <f t="shared" si="95"/>
        <v>16.607135999999993</v>
      </c>
      <c r="D462" s="25">
        <v>-248</v>
      </c>
      <c r="E462" s="25">
        <v>164.48</v>
      </c>
      <c r="F462" s="25">
        <v>16262.08</v>
      </c>
      <c r="H462" s="25">
        <v>-114.16</v>
      </c>
      <c r="I462" s="25">
        <v>407.8</v>
      </c>
      <c r="J462" s="25">
        <v>29.9</v>
      </c>
      <c r="L462" s="25">
        <v>139</v>
      </c>
      <c r="M462" s="25">
        <v>205</v>
      </c>
      <c r="N462" s="25">
        <v>415</v>
      </c>
      <c r="Q462" s="25">
        <f t="shared" si="84"/>
        <v>36220</v>
      </c>
      <c r="R462" s="25">
        <f t="shared" si="85"/>
        <v>16.607135999999993</v>
      </c>
      <c r="T462" s="25">
        <f t="shared" si="86"/>
        <v>-0.14844580078125</v>
      </c>
      <c r="U462" s="25">
        <f t="shared" si="87"/>
        <v>9.8453085937500004E-2</v>
      </c>
      <c r="V462" s="25">
        <f t="shared" si="88"/>
        <v>9.7340221289062505</v>
      </c>
      <c r="X462" s="25">
        <f t="shared" si="89"/>
        <v>-0.87145038167938926</v>
      </c>
      <c r="Y462" s="25">
        <f t="shared" si="90"/>
        <v>3.1129770992366415</v>
      </c>
      <c r="Z462" s="25">
        <f t="shared" si="91"/>
        <v>0.22824427480916029</v>
      </c>
      <c r="AB462" s="25">
        <f t="shared" si="92"/>
        <v>20.849999999999998</v>
      </c>
      <c r="AC462" s="25">
        <f t="shared" si="93"/>
        <v>30.75</v>
      </c>
      <c r="AD462" s="25">
        <f t="shared" si="94"/>
        <v>62.25</v>
      </c>
    </row>
    <row r="463" spans="1:30" x14ac:dyDescent="0.25">
      <c r="A463" s="25">
        <v>36256</v>
      </c>
      <c r="B463" s="25">
        <f t="shared" si="95"/>
        <v>16.643355999999994</v>
      </c>
      <c r="D463" s="25">
        <v>96</v>
      </c>
      <c r="E463" s="25">
        <v>-59.52</v>
      </c>
      <c r="F463" s="25">
        <v>16358.08</v>
      </c>
      <c r="H463" s="25">
        <v>76.84</v>
      </c>
      <c r="I463" s="25">
        <v>116.8</v>
      </c>
      <c r="J463" s="25">
        <v>214.9</v>
      </c>
      <c r="L463" s="25">
        <v>132</v>
      </c>
      <c r="M463" s="25">
        <v>210</v>
      </c>
      <c r="N463" s="25">
        <v>413</v>
      </c>
      <c r="Q463" s="25">
        <f t="shared" si="84"/>
        <v>36256</v>
      </c>
      <c r="R463" s="25">
        <f t="shared" si="85"/>
        <v>16.643355999999994</v>
      </c>
      <c r="T463" s="25">
        <f t="shared" si="86"/>
        <v>5.7462890624999999E-2</v>
      </c>
      <c r="U463" s="25">
        <f t="shared" si="87"/>
        <v>-3.5626992187500005E-2</v>
      </c>
      <c r="V463" s="25">
        <f t="shared" si="88"/>
        <v>9.7914850195312511</v>
      </c>
      <c r="X463" s="25">
        <f t="shared" si="89"/>
        <v>0.58656488549618324</v>
      </c>
      <c r="Y463" s="25">
        <f t="shared" si="90"/>
        <v>0.89160305343511448</v>
      </c>
      <c r="Z463" s="25">
        <f t="shared" si="91"/>
        <v>1.6404580152671757</v>
      </c>
      <c r="AB463" s="25">
        <f t="shared" si="92"/>
        <v>19.8</v>
      </c>
      <c r="AC463" s="25">
        <f t="shared" si="93"/>
        <v>31.5</v>
      </c>
      <c r="AD463" s="25">
        <f t="shared" si="94"/>
        <v>61.949999999999996</v>
      </c>
    </row>
    <row r="464" spans="1:30" x14ac:dyDescent="0.25">
      <c r="A464" s="25">
        <v>36152</v>
      </c>
      <c r="B464" s="25">
        <f t="shared" si="95"/>
        <v>16.679611999999995</v>
      </c>
      <c r="D464" s="25">
        <v>-136</v>
      </c>
      <c r="E464" s="25">
        <v>-27.52</v>
      </c>
      <c r="F464" s="25">
        <v>16286.08</v>
      </c>
      <c r="H464" s="25">
        <v>24.84</v>
      </c>
      <c r="I464" s="25">
        <v>-80.2</v>
      </c>
      <c r="J464" s="25">
        <v>-190.1</v>
      </c>
      <c r="L464" s="25">
        <v>129</v>
      </c>
      <c r="M464" s="25">
        <v>210</v>
      </c>
      <c r="N464" s="25">
        <v>415</v>
      </c>
      <c r="Q464" s="25">
        <f t="shared" si="84"/>
        <v>36152</v>
      </c>
      <c r="R464" s="25">
        <f t="shared" si="85"/>
        <v>16.679611999999995</v>
      </c>
      <c r="T464" s="25">
        <f t="shared" si="86"/>
        <v>-8.1405761718749997E-2</v>
      </c>
      <c r="U464" s="25">
        <f t="shared" si="87"/>
        <v>-1.6472695312500001E-2</v>
      </c>
      <c r="V464" s="25">
        <f t="shared" si="88"/>
        <v>9.7483878515624998</v>
      </c>
      <c r="X464" s="25">
        <f t="shared" si="89"/>
        <v>0.18961832061068704</v>
      </c>
      <c r="Y464" s="25">
        <f t="shared" si="90"/>
        <v>-0.61221374045801524</v>
      </c>
      <c r="Z464" s="25">
        <f t="shared" si="91"/>
        <v>-1.4511450381679389</v>
      </c>
      <c r="AB464" s="25">
        <f t="shared" si="92"/>
        <v>19.349999999999998</v>
      </c>
      <c r="AC464" s="25">
        <f t="shared" si="93"/>
        <v>31.5</v>
      </c>
      <c r="AD464" s="25">
        <f t="shared" si="94"/>
        <v>62.25</v>
      </c>
    </row>
    <row r="465" spans="1:30" x14ac:dyDescent="0.25">
      <c r="A465" s="25">
        <v>36180</v>
      </c>
      <c r="B465" s="25">
        <f t="shared" si="95"/>
        <v>16.715763999999997</v>
      </c>
      <c r="D465" s="25">
        <v>-136</v>
      </c>
      <c r="E465" s="25">
        <v>164.48</v>
      </c>
      <c r="F465" s="25">
        <v>16422.080000000002</v>
      </c>
      <c r="H465" s="25">
        <v>44.84</v>
      </c>
      <c r="I465" s="25">
        <v>90.8</v>
      </c>
      <c r="J465" s="25">
        <v>-192.1</v>
      </c>
      <c r="L465" s="25">
        <v>139</v>
      </c>
      <c r="M465" s="25">
        <v>210</v>
      </c>
      <c r="N465" s="25">
        <v>420</v>
      </c>
      <c r="Q465" s="25">
        <f t="shared" si="84"/>
        <v>36180</v>
      </c>
      <c r="R465" s="25">
        <f t="shared" si="85"/>
        <v>16.715763999999997</v>
      </c>
      <c r="T465" s="25">
        <f t="shared" si="86"/>
        <v>-8.1405761718749997E-2</v>
      </c>
      <c r="U465" s="25">
        <f t="shared" si="87"/>
        <v>9.8453085937500004E-2</v>
      </c>
      <c r="V465" s="25">
        <f t="shared" si="88"/>
        <v>9.829793613281252</v>
      </c>
      <c r="X465" s="25">
        <f t="shared" si="89"/>
        <v>0.34229007633587788</v>
      </c>
      <c r="Y465" s="25">
        <f t="shared" si="90"/>
        <v>0.69312977099236639</v>
      </c>
      <c r="Z465" s="25">
        <f t="shared" si="91"/>
        <v>-1.466412213740458</v>
      </c>
      <c r="AB465" s="25">
        <f t="shared" si="92"/>
        <v>20.849999999999998</v>
      </c>
      <c r="AC465" s="25">
        <f t="shared" si="93"/>
        <v>31.5</v>
      </c>
      <c r="AD465" s="25">
        <f t="shared" si="94"/>
        <v>63</v>
      </c>
    </row>
    <row r="466" spans="1:30" x14ac:dyDescent="0.25">
      <c r="A466" s="25">
        <v>36200</v>
      </c>
      <c r="B466" s="25">
        <f t="shared" si="95"/>
        <v>16.751943999999998</v>
      </c>
      <c r="D466" s="25">
        <v>-16</v>
      </c>
      <c r="E466" s="25">
        <v>-147.52000000000001</v>
      </c>
      <c r="F466" s="25">
        <v>16518.080000000002</v>
      </c>
      <c r="H466" s="25">
        <v>-139.16</v>
      </c>
      <c r="I466" s="25">
        <v>233.8</v>
      </c>
      <c r="J466" s="25">
        <v>-253.1</v>
      </c>
      <c r="L466" s="25">
        <v>126</v>
      </c>
      <c r="M466" s="25">
        <v>208</v>
      </c>
      <c r="N466" s="25">
        <v>414</v>
      </c>
      <c r="Q466" s="25">
        <f t="shared" si="84"/>
        <v>36200</v>
      </c>
      <c r="R466" s="25">
        <f t="shared" si="85"/>
        <v>16.751943999999998</v>
      </c>
      <c r="T466" s="25">
        <f t="shared" si="86"/>
        <v>-9.5771484375000004E-3</v>
      </c>
      <c r="U466" s="25">
        <f t="shared" si="87"/>
        <v>-8.8301308593750016E-2</v>
      </c>
      <c r="V466" s="25">
        <f t="shared" si="88"/>
        <v>9.8872565039062508</v>
      </c>
      <c r="X466" s="25">
        <f t="shared" si="89"/>
        <v>-1.0622900763358778</v>
      </c>
      <c r="Y466" s="25">
        <f t="shared" si="90"/>
        <v>1.7847328244274809</v>
      </c>
      <c r="Z466" s="25">
        <f t="shared" si="91"/>
        <v>-1.9320610687022901</v>
      </c>
      <c r="AB466" s="25">
        <f t="shared" si="92"/>
        <v>18.899999999999999</v>
      </c>
      <c r="AC466" s="25">
        <f t="shared" si="93"/>
        <v>31.2</v>
      </c>
      <c r="AD466" s="25">
        <f t="shared" si="94"/>
        <v>62.099999999999994</v>
      </c>
    </row>
    <row r="467" spans="1:30" x14ac:dyDescent="0.25">
      <c r="A467" s="25">
        <v>36276</v>
      </c>
      <c r="B467" s="25">
        <f t="shared" si="95"/>
        <v>16.788143999999999</v>
      </c>
      <c r="D467" s="25">
        <v>-88</v>
      </c>
      <c r="E467" s="25">
        <v>-19.52</v>
      </c>
      <c r="F467" s="25">
        <v>16310.08</v>
      </c>
      <c r="H467" s="25">
        <v>-34.159999999999997</v>
      </c>
      <c r="I467" s="25">
        <v>0.8</v>
      </c>
      <c r="J467" s="25">
        <v>-46.1</v>
      </c>
      <c r="L467" s="25">
        <v>135</v>
      </c>
      <c r="M467" s="25">
        <v>206</v>
      </c>
      <c r="N467" s="25">
        <v>419</v>
      </c>
      <c r="Q467" s="25">
        <f t="shared" si="84"/>
        <v>36276</v>
      </c>
      <c r="R467" s="25">
        <f t="shared" si="85"/>
        <v>16.788143999999999</v>
      </c>
      <c r="T467" s="25">
        <f t="shared" si="86"/>
        <v>-5.2674316406250005E-2</v>
      </c>
      <c r="U467" s="25">
        <f t="shared" si="87"/>
        <v>-1.168412109375E-2</v>
      </c>
      <c r="V467" s="25">
        <f t="shared" si="88"/>
        <v>9.7627535742187508</v>
      </c>
      <c r="X467" s="25">
        <f t="shared" si="89"/>
        <v>-0.26076335877862594</v>
      </c>
      <c r="Y467" s="25">
        <f t="shared" si="90"/>
        <v>6.1068702290076335E-3</v>
      </c>
      <c r="Z467" s="25">
        <f t="shared" si="91"/>
        <v>-0.35190839694656489</v>
      </c>
      <c r="AB467" s="25">
        <f t="shared" si="92"/>
        <v>20.25</v>
      </c>
      <c r="AC467" s="25">
        <f t="shared" si="93"/>
        <v>30.9</v>
      </c>
      <c r="AD467" s="25">
        <f t="shared" si="94"/>
        <v>62.849999999999994</v>
      </c>
    </row>
    <row r="468" spans="1:30" x14ac:dyDescent="0.25">
      <c r="A468" s="25">
        <v>36024</v>
      </c>
      <c r="B468" s="25">
        <f t="shared" si="95"/>
        <v>16.82442</v>
      </c>
      <c r="D468" s="25">
        <v>120</v>
      </c>
      <c r="E468" s="25">
        <v>-59.52</v>
      </c>
      <c r="F468" s="25">
        <v>16270.08</v>
      </c>
      <c r="H468" s="25">
        <v>-237.16</v>
      </c>
      <c r="I468" s="25">
        <v>-20.2</v>
      </c>
      <c r="J468" s="25">
        <v>-1065.0999999999999</v>
      </c>
      <c r="L468" s="25">
        <v>135</v>
      </c>
      <c r="M468" s="25">
        <v>196</v>
      </c>
      <c r="N468" s="25">
        <v>414</v>
      </c>
      <c r="Q468" s="25">
        <f t="shared" si="84"/>
        <v>36024</v>
      </c>
      <c r="R468" s="25">
        <f t="shared" si="85"/>
        <v>16.82442</v>
      </c>
      <c r="T468" s="25">
        <f t="shared" si="86"/>
        <v>7.1828613281250009E-2</v>
      </c>
      <c r="U468" s="25">
        <f t="shared" si="87"/>
        <v>-3.5626992187500005E-2</v>
      </c>
      <c r="V468" s="25">
        <f t="shared" si="88"/>
        <v>9.7388107031250009</v>
      </c>
      <c r="X468" s="25">
        <f t="shared" si="89"/>
        <v>-1.810381679389313</v>
      </c>
      <c r="Y468" s="25">
        <f t="shared" si="90"/>
        <v>-0.15419847328244274</v>
      </c>
      <c r="Z468" s="25">
        <f t="shared" si="91"/>
        <v>-8.1305343511450374</v>
      </c>
      <c r="AB468" s="25">
        <f t="shared" si="92"/>
        <v>20.25</v>
      </c>
      <c r="AC468" s="25">
        <f t="shared" si="93"/>
        <v>29.4</v>
      </c>
      <c r="AD468" s="25">
        <f t="shared" si="94"/>
        <v>62.099999999999994</v>
      </c>
    </row>
    <row r="469" spans="1:30" x14ac:dyDescent="0.25">
      <c r="A469" s="25">
        <v>36276</v>
      </c>
      <c r="B469" s="25">
        <f t="shared" si="95"/>
        <v>16.860444000000001</v>
      </c>
      <c r="D469" s="25">
        <v>-48</v>
      </c>
      <c r="E469" s="25">
        <v>52.48</v>
      </c>
      <c r="F469" s="25">
        <v>16406.080000000002</v>
      </c>
      <c r="H469" s="25">
        <v>-277.16000000000003</v>
      </c>
      <c r="I469" s="25">
        <v>-7.2</v>
      </c>
      <c r="J469" s="25">
        <v>168.9</v>
      </c>
      <c r="L469" s="25">
        <v>135</v>
      </c>
      <c r="M469" s="25">
        <v>206</v>
      </c>
      <c r="N469" s="25">
        <v>419</v>
      </c>
      <c r="Q469" s="25">
        <f t="shared" si="84"/>
        <v>36276</v>
      </c>
      <c r="R469" s="25">
        <f t="shared" si="85"/>
        <v>16.860444000000001</v>
      </c>
      <c r="T469" s="25">
        <f t="shared" si="86"/>
        <v>-2.8731445312499999E-2</v>
      </c>
      <c r="U469" s="25">
        <f t="shared" si="87"/>
        <v>3.1413046874999996E-2</v>
      </c>
      <c r="V469" s="25">
        <f t="shared" si="88"/>
        <v>9.8202164648437513</v>
      </c>
      <c r="X469" s="25">
        <f t="shared" si="89"/>
        <v>-2.115725190839695</v>
      </c>
      <c r="Y469" s="25">
        <f t="shared" si="90"/>
        <v>-5.4961832061068701E-2</v>
      </c>
      <c r="Z469" s="25">
        <f t="shared" si="91"/>
        <v>1.2893129770992366</v>
      </c>
      <c r="AB469" s="25">
        <f t="shared" si="92"/>
        <v>20.25</v>
      </c>
      <c r="AC469" s="25">
        <f t="shared" si="93"/>
        <v>30.9</v>
      </c>
      <c r="AD469" s="25">
        <f t="shared" si="94"/>
        <v>62.849999999999994</v>
      </c>
    </row>
    <row r="470" spans="1:30" x14ac:dyDescent="0.25">
      <c r="A470" s="25">
        <v>36120</v>
      </c>
      <c r="B470" s="25">
        <f t="shared" si="95"/>
        <v>16.896720000000002</v>
      </c>
      <c r="D470" s="25">
        <v>56</v>
      </c>
      <c r="E470" s="25">
        <v>-27.52</v>
      </c>
      <c r="F470" s="25">
        <v>16406.080000000002</v>
      </c>
      <c r="H470" s="25">
        <v>170.84</v>
      </c>
      <c r="I470" s="25">
        <v>121.8</v>
      </c>
      <c r="J470" s="25">
        <v>551.9</v>
      </c>
      <c r="L470" s="25">
        <v>139</v>
      </c>
      <c r="M470" s="25">
        <v>202</v>
      </c>
      <c r="N470" s="25">
        <v>422</v>
      </c>
      <c r="Q470" s="25">
        <f t="shared" si="84"/>
        <v>36120</v>
      </c>
      <c r="R470" s="25">
        <f t="shared" si="85"/>
        <v>16.896720000000002</v>
      </c>
      <c r="T470" s="25">
        <f t="shared" si="86"/>
        <v>3.352001953125E-2</v>
      </c>
      <c r="U470" s="25">
        <f t="shared" si="87"/>
        <v>-1.6472695312500001E-2</v>
      </c>
      <c r="V470" s="25">
        <f t="shared" si="88"/>
        <v>9.8202164648437513</v>
      </c>
      <c r="X470" s="25">
        <f t="shared" si="89"/>
        <v>1.3041221374045802</v>
      </c>
      <c r="Y470" s="25">
        <f t="shared" si="90"/>
        <v>0.92977099236641214</v>
      </c>
      <c r="Z470" s="25">
        <f t="shared" si="91"/>
        <v>4.2129770992366407</v>
      </c>
      <c r="AB470" s="25">
        <f t="shared" si="92"/>
        <v>20.849999999999998</v>
      </c>
      <c r="AC470" s="25">
        <f t="shared" si="93"/>
        <v>30.299999999999997</v>
      </c>
      <c r="AD470" s="25">
        <f t="shared" si="94"/>
        <v>63.3</v>
      </c>
    </row>
    <row r="471" spans="1:30" x14ac:dyDescent="0.25">
      <c r="A471" s="25">
        <v>36204</v>
      </c>
      <c r="B471" s="25">
        <f t="shared" si="95"/>
        <v>16.932840000000002</v>
      </c>
      <c r="D471" s="25">
        <v>56</v>
      </c>
      <c r="E471" s="25">
        <v>20.48</v>
      </c>
      <c r="F471" s="25">
        <v>16518.080000000002</v>
      </c>
      <c r="H471" s="25">
        <v>-213.16</v>
      </c>
      <c r="I471" s="25">
        <v>294.8</v>
      </c>
      <c r="J471" s="25">
        <v>-251.1</v>
      </c>
      <c r="L471" s="25">
        <v>135</v>
      </c>
      <c r="M471" s="25">
        <v>198</v>
      </c>
      <c r="N471" s="25">
        <v>419</v>
      </c>
      <c r="Q471" s="25">
        <f t="shared" si="84"/>
        <v>36204</v>
      </c>
      <c r="R471" s="25">
        <f t="shared" si="85"/>
        <v>16.932840000000002</v>
      </c>
      <c r="T471" s="25">
        <f t="shared" si="86"/>
        <v>3.352001953125E-2</v>
      </c>
      <c r="U471" s="25">
        <f t="shared" si="87"/>
        <v>1.2258750000000001E-2</v>
      </c>
      <c r="V471" s="25">
        <f t="shared" si="88"/>
        <v>9.8872565039062508</v>
      </c>
      <c r="X471" s="25">
        <f t="shared" si="89"/>
        <v>-1.627175572519084</v>
      </c>
      <c r="Y471" s="25">
        <f t="shared" si="90"/>
        <v>2.2503816793893132</v>
      </c>
      <c r="Z471" s="25">
        <f t="shared" si="91"/>
        <v>-1.916793893129771</v>
      </c>
      <c r="AB471" s="25">
        <f t="shared" si="92"/>
        <v>20.25</v>
      </c>
      <c r="AC471" s="25">
        <f t="shared" si="93"/>
        <v>29.7</v>
      </c>
      <c r="AD471" s="25">
        <f t="shared" si="94"/>
        <v>62.849999999999994</v>
      </c>
    </row>
    <row r="472" spans="1:30" x14ac:dyDescent="0.25">
      <c r="A472" s="25">
        <v>36216</v>
      </c>
      <c r="B472" s="25">
        <f t="shared" si="95"/>
        <v>16.969044000000004</v>
      </c>
      <c r="D472" s="25">
        <v>-32</v>
      </c>
      <c r="E472" s="25">
        <v>108.48</v>
      </c>
      <c r="F472" s="25">
        <v>16190.08</v>
      </c>
      <c r="H472" s="25">
        <v>8.84</v>
      </c>
      <c r="I472" s="25">
        <v>-59.2</v>
      </c>
      <c r="J472" s="25">
        <v>-386.1</v>
      </c>
      <c r="L472" s="25">
        <v>132</v>
      </c>
      <c r="M472" s="25">
        <v>207</v>
      </c>
      <c r="N472" s="25">
        <v>410</v>
      </c>
      <c r="Q472" s="25">
        <f t="shared" si="84"/>
        <v>36216</v>
      </c>
      <c r="R472" s="25">
        <f t="shared" si="85"/>
        <v>16.969044000000004</v>
      </c>
      <c r="T472" s="25">
        <f t="shared" si="86"/>
        <v>-1.9154296875000001E-2</v>
      </c>
      <c r="U472" s="25">
        <f t="shared" si="87"/>
        <v>6.4933066406250003E-2</v>
      </c>
      <c r="V472" s="25">
        <f t="shared" si="88"/>
        <v>9.690924960937501</v>
      </c>
      <c r="X472" s="25">
        <f t="shared" si="89"/>
        <v>6.7480916030534355E-2</v>
      </c>
      <c r="Y472" s="25">
        <f t="shared" si="90"/>
        <v>-0.45190839694656493</v>
      </c>
      <c r="Z472" s="25">
        <f t="shared" si="91"/>
        <v>-2.9473282442748094</v>
      </c>
      <c r="AB472" s="25">
        <f t="shared" si="92"/>
        <v>19.8</v>
      </c>
      <c r="AC472" s="25">
        <f t="shared" si="93"/>
        <v>31.049999999999997</v>
      </c>
      <c r="AD472" s="25">
        <f t="shared" si="94"/>
        <v>61.5</v>
      </c>
    </row>
    <row r="473" spans="1:30" x14ac:dyDescent="0.25">
      <c r="A473" s="25">
        <v>36112</v>
      </c>
      <c r="B473" s="25">
        <f t="shared" si="95"/>
        <v>17.005260000000003</v>
      </c>
      <c r="D473" s="25">
        <v>32</v>
      </c>
      <c r="E473" s="25">
        <v>116.48</v>
      </c>
      <c r="F473" s="25">
        <v>16326.08</v>
      </c>
      <c r="H473" s="25">
        <v>261.83999999999997</v>
      </c>
      <c r="I473" s="25">
        <v>182.8</v>
      </c>
      <c r="J473" s="25">
        <v>-90.1</v>
      </c>
      <c r="L473" s="25">
        <v>134</v>
      </c>
      <c r="M473" s="25">
        <v>202</v>
      </c>
      <c r="N473" s="25">
        <v>408</v>
      </c>
      <c r="Q473" s="25">
        <f t="shared" si="84"/>
        <v>36112</v>
      </c>
      <c r="R473" s="25">
        <f t="shared" si="85"/>
        <v>17.005260000000003</v>
      </c>
      <c r="T473" s="25">
        <f t="shared" si="86"/>
        <v>1.9154296875000001E-2</v>
      </c>
      <c r="U473" s="25">
        <f t="shared" si="87"/>
        <v>6.9721640625000011E-2</v>
      </c>
      <c r="V473" s="25">
        <f t="shared" si="88"/>
        <v>9.7723307226562497</v>
      </c>
      <c r="X473" s="25">
        <f t="shared" si="89"/>
        <v>1.9987786259541982</v>
      </c>
      <c r="Y473" s="25">
        <f t="shared" si="90"/>
        <v>1.3954198473282444</v>
      </c>
      <c r="Z473" s="25">
        <f t="shared" si="91"/>
        <v>-0.68778625954198469</v>
      </c>
      <c r="AB473" s="25">
        <f t="shared" si="92"/>
        <v>20.099999999999998</v>
      </c>
      <c r="AC473" s="25">
        <f t="shared" si="93"/>
        <v>30.299999999999997</v>
      </c>
      <c r="AD473" s="25">
        <f t="shared" si="94"/>
        <v>61.199999999999996</v>
      </c>
    </row>
    <row r="474" spans="1:30" x14ac:dyDescent="0.25">
      <c r="A474" s="25">
        <v>36204</v>
      </c>
      <c r="B474" s="25">
        <f t="shared" si="95"/>
        <v>17.041372000000003</v>
      </c>
      <c r="D474" s="25">
        <v>-56</v>
      </c>
      <c r="E474" s="25">
        <v>116.48</v>
      </c>
      <c r="F474" s="25">
        <v>16366.08</v>
      </c>
      <c r="H474" s="25">
        <v>-262.16000000000003</v>
      </c>
      <c r="I474" s="25">
        <v>-199.2</v>
      </c>
      <c r="J474" s="25">
        <v>-499.1</v>
      </c>
      <c r="L474" s="25">
        <v>144</v>
      </c>
      <c r="M474" s="25">
        <v>202</v>
      </c>
      <c r="N474" s="25">
        <v>401</v>
      </c>
      <c r="Q474" s="25">
        <f t="shared" si="84"/>
        <v>36204</v>
      </c>
      <c r="R474" s="25">
        <f t="shared" si="85"/>
        <v>17.041372000000003</v>
      </c>
      <c r="T474" s="25">
        <f t="shared" si="86"/>
        <v>-3.352001953125E-2</v>
      </c>
      <c r="U474" s="25">
        <f t="shared" si="87"/>
        <v>6.9721640625000011E-2</v>
      </c>
      <c r="V474" s="25">
        <f t="shared" si="88"/>
        <v>9.7962735937499996</v>
      </c>
      <c r="X474" s="25">
        <f t="shared" si="89"/>
        <v>-2.0012213740458016</v>
      </c>
      <c r="Y474" s="25">
        <f t="shared" si="90"/>
        <v>-1.5206106870229006</v>
      </c>
      <c r="Z474" s="25">
        <f t="shared" si="91"/>
        <v>-3.8099236641221377</v>
      </c>
      <c r="AB474" s="25">
        <f t="shared" si="92"/>
        <v>21.599999999999998</v>
      </c>
      <c r="AC474" s="25">
        <f t="shared" si="93"/>
        <v>30.299999999999997</v>
      </c>
      <c r="AD474" s="25">
        <f t="shared" si="94"/>
        <v>60.15</v>
      </c>
    </row>
    <row r="475" spans="1:30" x14ac:dyDescent="0.25">
      <c r="A475" s="25">
        <v>36284</v>
      </c>
      <c r="B475" s="25">
        <f t="shared" si="95"/>
        <v>17.077576000000004</v>
      </c>
      <c r="D475" s="25">
        <v>8</v>
      </c>
      <c r="E475" s="25">
        <v>100.48</v>
      </c>
      <c r="F475" s="25">
        <v>16470.080000000002</v>
      </c>
      <c r="H475" s="25">
        <v>-227.16</v>
      </c>
      <c r="I475" s="25">
        <v>-273.2</v>
      </c>
      <c r="J475" s="25">
        <v>-302.10000000000002</v>
      </c>
      <c r="L475" s="25">
        <v>139</v>
      </c>
      <c r="M475" s="25">
        <v>212</v>
      </c>
      <c r="N475" s="25">
        <v>413</v>
      </c>
      <c r="Q475" s="25">
        <f t="shared" si="84"/>
        <v>36284</v>
      </c>
      <c r="R475" s="25">
        <f t="shared" si="85"/>
        <v>17.077576000000004</v>
      </c>
      <c r="T475" s="25">
        <f t="shared" si="86"/>
        <v>4.7885742187500002E-3</v>
      </c>
      <c r="U475" s="25">
        <f t="shared" si="87"/>
        <v>6.0144492187500002E-2</v>
      </c>
      <c r="V475" s="25">
        <f t="shared" si="88"/>
        <v>9.8585250585937523</v>
      </c>
      <c r="X475" s="25">
        <f t="shared" si="89"/>
        <v>-1.7340458015267175</v>
      </c>
      <c r="Y475" s="25">
        <f t="shared" si="90"/>
        <v>-2.0854961832061067</v>
      </c>
      <c r="Z475" s="25">
        <f t="shared" si="91"/>
        <v>-2.3061068702290077</v>
      </c>
      <c r="AB475" s="25">
        <f t="shared" si="92"/>
        <v>20.849999999999998</v>
      </c>
      <c r="AC475" s="25">
        <f t="shared" si="93"/>
        <v>31.799999999999997</v>
      </c>
      <c r="AD475" s="25">
        <f t="shared" si="94"/>
        <v>61.949999999999996</v>
      </c>
    </row>
    <row r="476" spans="1:30" x14ac:dyDescent="0.25">
      <c r="A476" s="25">
        <v>36220</v>
      </c>
      <c r="B476" s="25">
        <f t="shared" si="95"/>
        <v>17.113860000000003</v>
      </c>
      <c r="D476" s="25">
        <v>-8</v>
      </c>
      <c r="E476" s="25">
        <v>-11.52</v>
      </c>
      <c r="F476" s="25">
        <v>16414.080000000002</v>
      </c>
      <c r="H476" s="25">
        <v>45.84</v>
      </c>
      <c r="I476" s="25">
        <v>-3.2</v>
      </c>
      <c r="J476" s="25">
        <v>-277.10000000000002</v>
      </c>
      <c r="L476" s="25">
        <v>122</v>
      </c>
      <c r="M476" s="25">
        <v>210</v>
      </c>
      <c r="N476" s="25">
        <v>413</v>
      </c>
      <c r="Q476" s="25">
        <f t="shared" si="84"/>
        <v>36220</v>
      </c>
      <c r="R476" s="25">
        <f t="shared" si="85"/>
        <v>17.113860000000003</v>
      </c>
      <c r="T476" s="25">
        <f t="shared" si="86"/>
        <v>-4.7885742187500002E-3</v>
      </c>
      <c r="U476" s="25">
        <f t="shared" si="87"/>
        <v>-6.8955468750000002E-3</v>
      </c>
      <c r="V476" s="25">
        <f t="shared" si="88"/>
        <v>9.8250050390625017</v>
      </c>
      <c r="X476" s="25">
        <f t="shared" si="89"/>
        <v>0.34992366412213743</v>
      </c>
      <c r="Y476" s="25">
        <f t="shared" si="90"/>
        <v>-2.4427480916030534E-2</v>
      </c>
      <c r="Z476" s="25">
        <f t="shared" si="91"/>
        <v>-2.1152671755725194</v>
      </c>
      <c r="AB476" s="25">
        <f t="shared" si="92"/>
        <v>18.3</v>
      </c>
      <c r="AC476" s="25">
        <f t="shared" si="93"/>
        <v>31.5</v>
      </c>
      <c r="AD476" s="25">
        <f t="shared" si="94"/>
        <v>61.949999999999996</v>
      </c>
    </row>
    <row r="477" spans="1:30" x14ac:dyDescent="0.25">
      <c r="A477" s="25">
        <v>36032</v>
      </c>
      <c r="B477" s="25">
        <f t="shared" si="95"/>
        <v>17.150080000000003</v>
      </c>
      <c r="D477" s="25">
        <v>192</v>
      </c>
      <c r="E477" s="25">
        <v>44.48</v>
      </c>
      <c r="F477" s="25">
        <v>16374.08</v>
      </c>
      <c r="H477" s="25">
        <v>-67.16</v>
      </c>
      <c r="I477" s="25">
        <v>511.8</v>
      </c>
      <c r="J477" s="25">
        <v>9.9</v>
      </c>
      <c r="L477" s="25">
        <v>132</v>
      </c>
      <c r="M477" s="25">
        <v>205</v>
      </c>
      <c r="N477" s="25">
        <v>418</v>
      </c>
      <c r="Q477" s="25">
        <f t="shared" si="84"/>
        <v>36032</v>
      </c>
      <c r="R477" s="25">
        <f t="shared" si="85"/>
        <v>17.150080000000003</v>
      </c>
      <c r="T477" s="25">
        <f t="shared" si="86"/>
        <v>0.11492578125</v>
      </c>
      <c r="U477" s="25">
        <f t="shared" si="87"/>
        <v>2.6624472656249999E-2</v>
      </c>
      <c r="V477" s="25">
        <f t="shared" si="88"/>
        <v>9.80106216796875</v>
      </c>
      <c r="X477" s="25">
        <f t="shared" si="89"/>
        <v>-0.51267175572519086</v>
      </c>
      <c r="Y477" s="25">
        <f t="shared" si="90"/>
        <v>3.9068702290076338</v>
      </c>
      <c r="Z477" s="25">
        <f t="shared" si="91"/>
        <v>7.5572519083969475E-2</v>
      </c>
      <c r="AB477" s="25">
        <f t="shared" si="92"/>
        <v>19.8</v>
      </c>
      <c r="AC477" s="25">
        <f t="shared" si="93"/>
        <v>30.75</v>
      </c>
      <c r="AD477" s="25">
        <f t="shared" si="94"/>
        <v>62.699999999999996</v>
      </c>
    </row>
    <row r="478" spans="1:30" x14ac:dyDescent="0.25">
      <c r="A478" s="25">
        <v>36112</v>
      </c>
      <c r="B478" s="25">
        <f t="shared" si="95"/>
        <v>17.186112000000001</v>
      </c>
      <c r="D478" s="25">
        <v>-56</v>
      </c>
      <c r="E478" s="25">
        <v>132.47999999999999</v>
      </c>
      <c r="F478" s="25">
        <v>16230.08</v>
      </c>
      <c r="H478" s="25">
        <v>-120.16</v>
      </c>
      <c r="I478" s="25">
        <v>257.8</v>
      </c>
      <c r="J478" s="25">
        <v>-122.1</v>
      </c>
      <c r="L478" s="25">
        <v>128</v>
      </c>
      <c r="M478" s="25">
        <v>203</v>
      </c>
      <c r="N478" s="25">
        <v>409</v>
      </c>
      <c r="Q478" s="25">
        <f t="shared" si="84"/>
        <v>36112</v>
      </c>
      <c r="R478" s="25">
        <f t="shared" si="85"/>
        <v>17.186112000000001</v>
      </c>
      <c r="T478" s="25">
        <f t="shared" si="86"/>
        <v>-3.352001953125E-2</v>
      </c>
      <c r="U478" s="25">
        <f t="shared" si="87"/>
        <v>7.92987890625E-2</v>
      </c>
      <c r="V478" s="25">
        <f t="shared" si="88"/>
        <v>9.7148678320312509</v>
      </c>
      <c r="X478" s="25">
        <f t="shared" si="89"/>
        <v>-0.91725190839694659</v>
      </c>
      <c r="Y478" s="25">
        <f t="shared" si="90"/>
        <v>1.96793893129771</v>
      </c>
      <c r="Z478" s="25">
        <f t="shared" si="91"/>
        <v>-0.93206106870229</v>
      </c>
      <c r="AB478" s="25">
        <f t="shared" si="92"/>
        <v>19.2</v>
      </c>
      <c r="AC478" s="25">
        <f t="shared" si="93"/>
        <v>30.45</v>
      </c>
      <c r="AD478" s="25">
        <f t="shared" si="94"/>
        <v>61.349999999999994</v>
      </c>
    </row>
    <row r="479" spans="1:30" x14ac:dyDescent="0.25">
      <c r="A479" s="25">
        <v>36272</v>
      </c>
      <c r="B479" s="25">
        <f t="shared" si="95"/>
        <v>17.222224000000001</v>
      </c>
      <c r="D479" s="25">
        <v>40</v>
      </c>
      <c r="E479" s="25">
        <v>-251.52</v>
      </c>
      <c r="F479" s="25">
        <v>16382.08</v>
      </c>
      <c r="H479" s="25">
        <v>433.84</v>
      </c>
      <c r="I479" s="25">
        <v>131.80000000000001</v>
      </c>
      <c r="J479" s="25">
        <v>324.89999999999998</v>
      </c>
      <c r="L479" s="25">
        <v>140</v>
      </c>
      <c r="M479" s="25">
        <v>203</v>
      </c>
      <c r="N479" s="25">
        <v>416</v>
      </c>
      <c r="Q479" s="25">
        <f t="shared" si="84"/>
        <v>36272</v>
      </c>
      <c r="R479" s="25">
        <f t="shared" si="85"/>
        <v>17.222224000000001</v>
      </c>
      <c r="T479" s="25">
        <f t="shared" si="86"/>
        <v>2.3942871093750002E-2</v>
      </c>
      <c r="U479" s="25">
        <f t="shared" si="87"/>
        <v>-0.15055277343750001</v>
      </c>
      <c r="V479" s="25">
        <f t="shared" si="88"/>
        <v>9.8058507421875003</v>
      </c>
      <c r="X479" s="25">
        <f t="shared" si="89"/>
        <v>3.3117557251908396</v>
      </c>
      <c r="Y479" s="25">
        <f t="shared" si="90"/>
        <v>1.0061068702290077</v>
      </c>
      <c r="Z479" s="25">
        <f t="shared" si="91"/>
        <v>2.4801526717557252</v>
      </c>
      <c r="AB479" s="25">
        <f t="shared" si="92"/>
        <v>21</v>
      </c>
      <c r="AC479" s="25">
        <f t="shared" si="93"/>
        <v>30.45</v>
      </c>
      <c r="AD479" s="25">
        <f t="shared" si="94"/>
        <v>62.4</v>
      </c>
    </row>
    <row r="480" spans="1:30" x14ac:dyDescent="0.25">
      <c r="A480" s="25">
        <v>36264</v>
      </c>
      <c r="B480" s="25">
        <f t="shared" si="95"/>
        <v>17.258496000000001</v>
      </c>
      <c r="D480" s="25">
        <v>16</v>
      </c>
      <c r="E480" s="25">
        <v>-19.52</v>
      </c>
      <c r="F480" s="25">
        <v>16310.08</v>
      </c>
      <c r="H480" s="25">
        <v>249.84</v>
      </c>
      <c r="I480" s="25">
        <v>-40.200000000000003</v>
      </c>
      <c r="J480" s="25">
        <v>-115.1</v>
      </c>
      <c r="L480" s="25">
        <v>139</v>
      </c>
      <c r="M480" s="25">
        <v>210</v>
      </c>
      <c r="N480" s="25">
        <v>415</v>
      </c>
      <c r="Q480" s="25">
        <f t="shared" si="84"/>
        <v>36264</v>
      </c>
      <c r="R480" s="25">
        <f t="shared" si="85"/>
        <v>17.258496000000001</v>
      </c>
      <c r="T480" s="25">
        <f t="shared" si="86"/>
        <v>9.5771484375000004E-3</v>
      </c>
      <c r="U480" s="25">
        <f t="shared" si="87"/>
        <v>-1.168412109375E-2</v>
      </c>
      <c r="V480" s="25">
        <f t="shared" si="88"/>
        <v>9.7627535742187508</v>
      </c>
      <c r="X480" s="25">
        <f t="shared" si="89"/>
        <v>1.907175572519084</v>
      </c>
      <c r="Y480" s="25">
        <f t="shared" si="90"/>
        <v>-0.30687022900763361</v>
      </c>
      <c r="Z480" s="25">
        <f t="shared" si="91"/>
        <v>-0.87862595419847322</v>
      </c>
      <c r="AB480" s="25">
        <f t="shared" si="92"/>
        <v>20.849999999999998</v>
      </c>
      <c r="AC480" s="25">
        <f t="shared" si="93"/>
        <v>31.5</v>
      </c>
      <c r="AD480" s="25">
        <f t="shared" si="94"/>
        <v>62.25</v>
      </c>
    </row>
    <row r="481" spans="1:30" x14ac:dyDescent="0.25">
      <c r="A481" s="25">
        <v>36164</v>
      </c>
      <c r="B481" s="25">
        <f t="shared" si="95"/>
        <v>17.29476</v>
      </c>
      <c r="D481" s="25">
        <v>64</v>
      </c>
      <c r="E481" s="25">
        <v>-19.52</v>
      </c>
      <c r="F481" s="25">
        <v>16318.08</v>
      </c>
      <c r="H481" s="25">
        <v>239.84</v>
      </c>
      <c r="I481" s="25">
        <v>128.80000000000001</v>
      </c>
      <c r="J481" s="25">
        <v>86.9</v>
      </c>
      <c r="L481" s="25">
        <v>139</v>
      </c>
      <c r="M481" s="25">
        <v>205</v>
      </c>
      <c r="N481" s="25">
        <v>418</v>
      </c>
      <c r="Q481" s="25">
        <f t="shared" si="84"/>
        <v>36164</v>
      </c>
      <c r="R481" s="25">
        <f t="shared" si="85"/>
        <v>17.29476</v>
      </c>
      <c r="T481" s="25">
        <f t="shared" si="86"/>
        <v>3.8308593750000001E-2</v>
      </c>
      <c r="U481" s="25">
        <f t="shared" si="87"/>
        <v>-1.168412109375E-2</v>
      </c>
      <c r="V481" s="25">
        <f t="shared" si="88"/>
        <v>9.7675421484375011</v>
      </c>
      <c r="X481" s="25">
        <f t="shared" si="89"/>
        <v>1.8308396946564887</v>
      </c>
      <c r="Y481" s="25">
        <f t="shared" si="90"/>
        <v>0.98320610687022914</v>
      </c>
      <c r="Z481" s="25">
        <f t="shared" si="91"/>
        <v>0.66335877862595427</v>
      </c>
      <c r="AB481" s="25">
        <f t="shared" si="92"/>
        <v>20.849999999999998</v>
      </c>
      <c r="AC481" s="25">
        <f t="shared" si="93"/>
        <v>30.75</v>
      </c>
      <c r="AD481" s="25">
        <f t="shared" si="94"/>
        <v>62.699999999999996</v>
      </c>
    </row>
    <row r="482" spans="1:30" x14ac:dyDescent="0.25">
      <c r="A482" s="25">
        <v>36148</v>
      </c>
      <c r="B482" s="25">
        <f t="shared" si="95"/>
        <v>17.330924</v>
      </c>
      <c r="D482" s="25">
        <v>8</v>
      </c>
      <c r="E482" s="25">
        <v>84.48</v>
      </c>
      <c r="F482" s="25">
        <v>16278.08</v>
      </c>
      <c r="H482" s="25">
        <v>250.84</v>
      </c>
      <c r="I482" s="25">
        <v>32.799999999999997</v>
      </c>
      <c r="J482" s="25">
        <v>-69.099999999999994</v>
      </c>
      <c r="L482" s="25">
        <v>139</v>
      </c>
      <c r="M482" s="25">
        <v>210</v>
      </c>
      <c r="N482" s="25">
        <v>413</v>
      </c>
      <c r="Q482" s="25">
        <f t="shared" si="84"/>
        <v>36148</v>
      </c>
      <c r="R482" s="25">
        <f t="shared" si="85"/>
        <v>17.330924</v>
      </c>
      <c r="T482" s="25">
        <f t="shared" si="86"/>
        <v>4.7885742187500002E-3</v>
      </c>
      <c r="U482" s="25">
        <f t="shared" si="87"/>
        <v>5.0567343750000007E-2</v>
      </c>
      <c r="V482" s="25">
        <f t="shared" si="88"/>
        <v>9.7435992773437512</v>
      </c>
      <c r="X482" s="25">
        <f t="shared" si="89"/>
        <v>1.9148091603053434</v>
      </c>
      <c r="Y482" s="25">
        <f t="shared" si="90"/>
        <v>0.25038167938931294</v>
      </c>
      <c r="Z482" s="25">
        <f t="shared" si="91"/>
        <v>-0.52748091603053426</v>
      </c>
      <c r="AB482" s="25">
        <f t="shared" si="92"/>
        <v>20.849999999999998</v>
      </c>
      <c r="AC482" s="25">
        <f t="shared" si="93"/>
        <v>31.5</v>
      </c>
      <c r="AD482" s="25">
        <f t="shared" si="94"/>
        <v>61.949999999999996</v>
      </c>
    </row>
    <row r="483" spans="1:30" x14ac:dyDescent="0.25">
      <c r="A483" s="25">
        <v>36048</v>
      </c>
      <c r="B483" s="25">
        <f t="shared" si="95"/>
        <v>17.367072</v>
      </c>
      <c r="D483" s="25">
        <v>32</v>
      </c>
      <c r="E483" s="25">
        <v>28.48</v>
      </c>
      <c r="F483" s="25">
        <v>16310.08</v>
      </c>
      <c r="H483" s="25">
        <v>-126.16</v>
      </c>
      <c r="I483" s="25">
        <v>279.8</v>
      </c>
      <c r="J483" s="25">
        <v>-244.1</v>
      </c>
      <c r="L483" s="25">
        <v>137</v>
      </c>
      <c r="M483" s="25">
        <v>207</v>
      </c>
      <c r="N483" s="25">
        <v>406</v>
      </c>
      <c r="Q483" s="25">
        <f t="shared" si="84"/>
        <v>36048</v>
      </c>
      <c r="R483" s="25">
        <f t="shared" si="85"/>
        <v>17.367072</v>
      </c>
      <c r="T483" s="25">
        <f t="shared" si="86"/>
        <v>1.9154296875000001E-2</v>
      </c>
      <c r="U483" s="25">
        <f t="shared" si="87"/>
        <v>1.704732421875E-2</v>
      </c>
      <c r="V483" s="25">
        <f t="shared" si="88"/>
        <v>9.7627535742187508</v>
      </c>
      <c r="X483" s="25">
        <f t="shared" si="89"/>
        <v>-0.96305343511450381</v>
      </c>
      <c r="Y483" s="25">
        <f t="shared" si="90"/>
        <v>2.1358778625954198</v>
      </c>
      <c r="Z483" s="25">
        <f t="shared" si="91"/>
        <v>-1.8633587786259542</v>
      </c>
      <c r="AB483" s="25">
        <f t="shared" si="92"/>
        <v>20.55</v>
      </c>
      <c r="AC483" s="25">
        <f t="shared" si="93"/>
        <v>31.049999999999997</v>
      </c>
      <c r="AD483" s="25">
        <f t="shared" si="94"/>
        <v>60.9</v>
      </c>
    </row>
    <row r="484" spans="1:30" x14ac:dyDescent="0.25">
      <c r="A484" s="25">
        <v>36204</v>
      </c>
      <c r="B484" s="25">
        <f t="shared" si="95"/>
        <v>17.403120000000001</v>
      </c>
      <c r="D484" s="25">
        <v>-128</v>
      </c>
      <c r="E484" s="25">
        <v>84.48</v>
      </c>
      <c r="F484" s="25">
        <v>16454.080000000002</v>
      </c>
      <c r="H484" s="25">
        <v>-10.16</v>
      </c>
      <c r="I484" s="25">
        <v>-107.2</v>
      </c>
      <c r="J484" s="25">
        <v>-502.1</v>
      </c>
      <c r="L484" s="25">
        <v>132</v>
      </c>
      <c r="M484" s="25">
        <v>210</v>
      </c>
      <c r="N484" s="25">
        <v>415</v>
      </c>
      <c r="Q484" s="25">
        <f t="shared" si="84"/>
        <v>36204</v>
      </c>
      <c r="R484" s="25">
        <f t="shared" si="85"/>
        <v>17.403120000000001</v>
      </c>
      <c r="T484" s="25">
        <f t="shared" si="86"/>
        <v>-7.6617187500000003E-2</v>
      </c>
      <c r="U484" s="25">
        <f t="shared" si="87"/>
        <v>5.0567343750000007E-2</v>
      </c>
      <c r="V484" s="25">
        <f t="shared" si="88"/>
        <v>9.8489479101562516</v>
      </c>
      <c r="X484" s="25">
        <f t="shared" si="89"/>
        <v>-7.7557251908396949E-2</v>
      </c>
      <c r="Y484" s="25">
        <f t="shared" si="90"/>
        <v>-0.81832061068702289</v>
      </c>
      <c r="Z484" s="25">
        <f t="shared" si="91"/>
        <v>-3.832824427480916</v>
      </c>
      <c r="AB484" s="25">
        <f t="shared" si="92"/>
        <v>19.8</v>
      </c>
      <c r="AC484" s="25">
        <f t="shared" si="93"/>
        <v>31.5</v>
      </c>
      <c r="AD484" s="25">
        <f t="shared" si="94"/>
        <v>62.25</v>
      </c>
    </row>
    <row r="485" spans="1:30" x14ac:dyDescent="0.25">
      <c r="A485" s="25">
        <v>36220</v>
      </c>
      <c r="B485" s="25">
        <f t="shared" si="95"/>
        <v>17.439324000000003</v>
      </c>
      <c r="D485" s="25">
        <v>96</v>
      </c>
      <c r="E485" s="25">
        <v>-131.52000000000001</v>
      </c>
      <c r="F485" s="25">
        <v>16422.080000000002</v>
      </c>
      <c r="H485" s="25">
        <v>-158.16</v>
      </c>
      <c r="I485" s="25">
        <v>141.80000000000001</v>
      </c>
      <c r="J485" s="25">
        <v>-412.1</v>
      </c>
      <c r="L485" s="25">
        <v>133</v>
      </c>
      <c r="M485" s="25">
        <v>213</v>
      </c>
      <c r="N485" s="25">
        <v>414</v>
      </c>
      <c r="Q485" s="25">
        <f t="shared" si="84"/>
        <v>36220</v>
      </c>
      <c r="R485" s="25">
        <f t="shared" si="85"/>
        <v>17.439324000000003</v>
      </c>
      <c r="T485" s="25">
        <f t="shared" si="86"/>
        <v>5.7462890624999999E-2</v>
      </c>
      <c r="U485" s="25">
        <f t="shared" si="87"/>
        <v>-7.8724160156250014E-2</v>
      </c>
      <c r="V485" s="25">
        <f t="shared" si="88"/>
        <v>9.829793613281252</v>
      </c>
      <c r="X485" s="25">
        <f t="shared" si="89"/>
        <v>-1.2073282442748092</v>
      </c>
      <c r="Y485" s="25">
        <f t="shared" si="90"/>
        <v>1.0824427480916032</v>
      </c>
      <c r="Z485" s="25">
        <f t="shared" si="91"/>
        <v>-3.1458015267175576</v>
      </c>
      <c r="AB485" s="25">
        <f t="shared" si="92"/>
        <v>19.95</v>
      </c>
      <c r="AC485" s="25">
        <f t="shared" si="93"/>
        <v>31.95</v>
      </c>
      <c r="AD485" s="25">
        <f t="shared" si="94"/>
        <v>62.099999999999994</v>
      </c>
    </row>
    <row r="486" spans="1:30" x14ac:dyDescent="0.25">
      <c r="A486" s="25">
        <v>36276</v>
      </c>
      <c r="B486" s="25">
        <f t="shared" si="95"/>
        <v>17.475544000000003</v>
      </c>
      <c r="D486" s="25">
        <v>-16</v>
      </c>
      <c r="E486" s="25">
        <v>-163.52000000000001</v>
      </c>
      <c r="F486" s="25">
        <v>16078.08</v>
      </c>
      <c r="H486" s="25">
        <v>-24.16</v>
      </c>
      <c r="I486" s="25">
        <v>72.8</v>
      </c>
      <c r="J486" s="25">
        <v>422.9</v>
      </c>
      <c r="L486" s="25">
        <v>133</v>
      </c>
      <c r="M486" s="25">
        <v>203</v>
      </c>
      <c r="N486" s="25">
        <v>416</v>
      </c>
      <c r="Q486" s="25">
        <f t="shared" si="84"/>
        <v>36276</v>
      </c>
      <c r="R486" s="25">
        <f t="shared" si="85"/>
        <v>17.475544000000003</v>
      </c>
      <c r="T486" s="25">
        <f t="shared" si="86"/>
        <v>-9.5771484375000004E-3</v>
      </c>
      <c r="U486" s="25">
        <f t="shared" si="87"/>
        <v>-9.7878457031250005E-2</v>
      </c>
      <c r="V486" s="25">
        <f t="shared" si="88"/>
        <v>9.6238849218749998</v>
      </c>
      <c r="X486" s="25">
        <f t="shared" si="89"/>
        <v>-0.18442748091603053</v>
      </c>
      <c r="Y486" s="25">
        <f t="shared" si="90"/>
        <v>0.55572519083969463</v>
      </c>
      <c r="Z486" s="25">
        <f t="shared" si="91"/>
        <v>3.22824427480916</v>
      </c>
      <c r="AB486" s="25">
        <f t="shared" si="92"/>
        <v>19.95</v>
      </c>
      <c r="AC486" s="25">
        <f t="shared" si="93"/>
        <v>30.45</v>
      </c>
      <c r="AD486" s="25">
        <f t="shared" si="94"/>
        <v>62.4</v>
      </c>
    </row>
    <row r="487" spans="1:30" x14ac:dyDescent="0.25">
      <c r="A487" s="25">
        <v>36172</v>
      </c>
      <c r="B487" s="25">
        <f t="shared" si="95"/>
        <v>17.511820000000004</v>
      </c>
      <c r="D487" s="25">
        <v>16</v>
      </c>
      <c r="E487" s="25">
        <v>92.48</v>
      </c>
      <c r="F487" s="25">
        <v>16294.08</v>
      </c>
      <c r="H487" s="25">
        <v>114.84</v>
      </c>
      <c r="I487" s="25">
        <v>99.8</v>
      </c>
      <c r="J487" s="25">
        <v>229.9</v>
      </c>
      <c r="L487" s="25">
        <v>134</v>
      </c>
      <c r="M487" s="25">
        <v>207</v>
      </c>
      <c r="N487" s="25">
        <v>420</v>
      </c>
      <c r="Q487" s="25">
        <f t="shared" si="84"/>
        <v>36172</v>
      </c>
      <c r="R487" s="25">
        <f t="shared" si="85"/>
        <v>17.511820000000004</v>
      </c>
      <c r="T487" s="25">
        <f t="shared" si="86"/>
        <v>9.5771484375000004E-3</v>
      </c>
      <c r="U487" s="25">
        <f t="shared" si="87"/>
        <v>5.5355917968750001E-2</v>
      </c>
      <c r="V487" s="25">
        <f t="shared" si="88"/>
        <v>9.7531764257812501</v>
      </c>
      <c r="X487" s="25">
        <f t="shared" si="89"/>
        <v>0.87664122137404588</v>
      </c>
      <c r="Y487" s="25">
        <f t="shared" si="90"/>
        <v>0.76183206106870227</v>
      </c>
      <c r="Z487" s="25">
        <f t="shared" si="91"/>
        <v>1.7549618320610687</v>
      </c>
      <c r="AB487" s="25">
        <f t="shared" si="92"/>
        <v>20.099999999999998</v>
      </c>
      <c r="AC487" s="25">
        <f t="shared" si="93"/>
        <v>31.049999999999997</v>
      </c>
      <c r="AD487" s="25">
        <f t="shared" si="94"/>
        <v>63</v>
      </c>
    </row>
    <row r="488" spans="1:30" x14ac:dyDescent="0.25">
      <c r="A488" s="25">
        <v>36136</v>
      </c>
      <c r="B488" s="25">
        <f t="shared" si="95"/>
        <v>17.547992000000004</v>
      </c>
      <c r="D488" s="25">
        <v>24</v>
      </c>
      <c r="E488" s="25">
        <v>36.479999999999997</v>
      </c>
      <c r="F488" s="25">
        <v>16414.080000000002</v>
      </c>
      <c r="H488" s="25">
        <v>57.84</v>
      </c>
      <c r="I488" s="25">
        <v>-196.2</v>
      </c>
      <c r="J488" s="25">
        <v>-323.10000000000002</v>
      </c>
      <c r="L488" s="25">
        <v>134</v>
      </c>
      <c r="M488" s="25">
        <v>205</v>
      </c>
      <c r="N488" s="25">
        <v>418</v>
      </c>
      <c r="Q488" s="25">
        <f t="shared" si="84"/>
        <v>36136</v>
      </c>
      <c r="R488" s="25">
        <f t="shared" si="85"/>
        <v>17.547992000000004</v>
      </c>
      <c r="T488" s="25">
        <f t="shared" si="86"/>
        <v>1.436572265625E-2</v>
      </c>
      <c r="U488" s="25">
        <f t="shared" si="87"/>
        <v>2.1835898437499997E-2</v>
      </c>
      <c r="V488" s="25">
        <f t="shared" si="88"/>
        <v>9.8250050390625017</v>
      </c>
      <c r="X488" s="25">
        <f t="shared" si="89"/>
        <v>0.44152671755725192</v>
      </c>
      <c r="Y488" s="25">
        <f t="shared" si="90"/>
        <v>-1.497709923664122</v>
      </c>
      <c r="Z488" s="25">
        <f t="shared" si="91"/>
        <v>-2.4664122137404583</v>
      </c>
      <c r="AB488" s="25">
        <f t="shared" si="92"/>
        <v>20.099999999999998</v>
      </c>
      <c r="AC488" s="25">
        <f t="shared" si="93"/>
        <v>30.75</v>
      </c>
      <c r="AD488" s="25">
        <f t="shared" si="94"/>
        <v>62.699999999999996</v>
      </c>
    </row>
    <row r="489" spans="1:30" x14ac:dyDescent="0.25">
      <c r="A489" s="25">
        <v>36156</v>
      </c>
      <c r="B489" s="25">
        <f t="shared" si="95"/>
        <v>17.584128000000003</v>
      </c>
      <c r="D489" s="25">
        <v>64</v>
      </c>
      <c r="E489" s="25">
        <v>4.4800000000000004</v>
      </c>
      <c r="F489" s="25">
        <v>16342.08</v>
      </c>
      <c r="H489" s="25">
        <v>-33.159999999999997</v>
      </c>
      <c r="I489" s="25">
        <v>225.8</v>
      </c>
      <c r="J489" s="25">
        <v>138.9</v>
      </c>
      <c r="L489" s="25">
        <v>134</v>
      </c>
      <c r="M489" s="25">
        <v>205</v>
      </c>
      <c r="N489" s="25">
        <v>420</v>
      </c>
      <c r="Q489" s="25">
        <f t="shared" si="84"/>
        <v>36156</v>
      </c>
      <c r="R489" s="25">
        <f t="shared" si="85"/>
        <v>17.584128000000003</v>
      </c>
      <c r="T489" s="25">
        <f t="shared" si="86"/>
        <v>3.8308593750000001E-2</v>
      </c>
      <c r="U489" s="25">
        <f t="shared" si="87"/>
        <v>2.6816015625000002E-3</v>
      </c>
      <c r="V489" s="25">
        <f t="shared" si="88"/>
        <v>9.7819078710937504</v>
      </c>
      <c r="X489" s="25">
        <f t="shared" si="89"/>
        <v>-0.25312977099236639</v>
      </c>
      <c r="Y489" s="25">
        <f t="shared" si="90"/>
        <v>1.7236641221374047</v>
      </c>
      <c r="Z489" s="25">
        <f t="shared" si="91"/>
        <v>1.0603053435114504</v>
      </c>
      <c r="AB489" s="25">
        <f t="shared" si="92"/>
        <v>20.099999999999998</v>
      </c>
      <c r="AC489" s="25">
        <f t="shared" si="93"/>
        <v>30.75</v>
      </c>
      <c r="AD489" s="25">
        <f t="shared" si="94"/>
        <v>63</v>
      </c>
    </row>
    <row r="490" spans="1:30" x14ac:dyDescent="0.25">
      <c r="A490" s="25">
        <v>36096</v>
      </c>
      <c r="B490" s="25">
        <f t="shared" si="95"/>
        <v>17.620284000000002</v>
      </c>
      <c r="D490" s="25">
        <v>80</v>
      </c>
      <c r="E490" s="25">
        <v>-43.52</v>
      </c>
      <c r="F490" s="25">
        <v>16278.08</v>
      </c>
      <c r="H490" s="25">
        <v>239.84</v>
      </c>
      <c r="I490" s="25">
        <v>146.80000000000001</v>
      </c>
      <c r="J490" s="25">
        <v>173.9</v>
      </c>
      <c r="L490" s="25">
        <v>128</v>
      </c>
      <c r="M490" s="25">
        <v>208</v>
      </c>
      <c r="N490" s="25">
        <v>419</v>
      </c>
      <c r="Q490" s="25">
        <f t="shared" si="84"/>
        <v>36096</v>
      </c>
      <c r="R490" s="25">
        <f t="shared" si="85"/>
        <v>17.620284000000002</v>
      </c>
      <c r="T490" s="25">
        <f t="shared" si="86"/>
        <v>4.7885742187500004E-2</v>
      </c>
      <c r="U490" s="25">
        <f t="shared" si="87"/>
        <v>-2.6049843750000003E-2</v>
      </c>
      <c r="V490" s="25">
        <f t="shared" si="88"/>
        <v>9.7435992773437512</v>
      </c>
      <c r="X490" s="25">
        <f t="shared" si="89"/>
        <v>1.8308396946564887</v>
      </c>
      <c r="Y490" s="25">
        <f t="shared" si="90"/>
        <v>1.1206106870229009</v>
      </c>
      <c r="Z490" s="25">
        <f t="shared" si="91"/>
        <v>1.3274809160305343</v>
      </c>
      <c r="AB490" s="25">
        <f t="shared" si="92"/>
        <v>19.2</v>
      </c>
      <c r="AC490" s="25">
        <f t="shared" si="93"/>
        <v>31.2</v>
      </c>
      <c r="AD490" s="25">
        <f t="shared" si="94"/>
        <v>62.849999999999994</v>
      </c>
    </row>
    <row r="491" spans="1:30" x14ac:dyDescent="0.25">
      <c r="A491" s="25">
        <v>36204</v>
      </c>
      <c r="B491" s="25">
        <f t="shared" si="95"/>
        <v>17.656380000000002</v>
      </c>
      <c r="D491" s="25">
        <v>88</v>
      </c>
      <c r="E491" s="25">
        <v>44.48</v>
      </c>
      <c r="F491" s="25">
        <v>16286.08</v>
      </c>
      <c r="H491" s="25">
        <v>-159.16</v>
      </c>
      <c r="I491" s="25">
        <v>143.80000000000001</v>
      </c>
      <c r="J491" s="25">
        <v>-231.1</v>
      </c>
      <c r="L491" s="25">
        <v>138</v>
      </c>
      <c r="M491" s="25">
        <v>206</v>
      </c>
      <c r="N491" s="25">
        <v>419</v>
      </c>
      <c r="Q491" s="25">
        <f t="shared" si="84"/>
        <v>36204</v>
      </c>
      <c r="R491" s="25">
        <f t="shared" si="85"/>
        <v>17.656380000000002</v>
      </c>
      <c r="T491" s="25">
        <f t="shared" si="86"/>
        <v>5.2674316406250005E-2</v>
      </c>
      <c r="U491" s="25">
        <f t="shared" si="87"/>
        <v>2.6624472656249999E-2</v>
      </c>
      <c r="V491" s="25">
        <f t="shared" si="88"/>
        <v>9.7483878515624998</v>
      </c>
      <c r="X491" s="25">
        <f t="shared" si="89"/>
        <v>-1.2149618320610687</v>
      </c>
      <c r="Y491" s="25">
        <f t="shared" si="90"/>
        <v>1.0977099236641221</v>
      </c>
      <c r="Z491" s="25">
        <f t="shared" si="91"/>
        <v>-1.7641221374045801</v>
      </c>
      <c r="AB491" s="25">
        <f t="shared" si="92"/>
        <v>20.7</v>
      </c>
      <c r="AC491" s="25">
        <f t="shared" si="93"/>
        <v>30.9</v>
      </c>
      <c r="AD491" s="25">
        <f t="shared" si="94"/>
        <v>62.849999999999994</v>
      </c>
    </row>
    <row r="492" spans="1:30" x14ac:dyDescent="0.25">
      <c r="A492" s="25">
        <v>36204</v>
      </c>
      <c r="B492" s="25">
        <f t="shared" si="95"/>
        <v>17.692584000000004</v>
      </c>
      <c r="D492" s="25">
        <v>-88</v>
      </c>
      <c r="E492" s="25">
        <v>-147.52000000000001</v>
      </c>
      <c r="F492" s="25">
        <v>16230.08</v>
      </c>
      <c r="H492" s="25">
        <v>-108.16</v>
      </c>
      <c r="I492" s="25">
        <v>218.8</v>
      </c>
      <c r="J492" s="25">
        <v>-583.1</v>
      </c>
      <c r="L492" s="25">
        <v>133</v>
      </c>
      <c r="M492" s="25">
        <v>196</v>
      </c>
      <c r="N492" s="25">
        <v>412</v>
      </c>
      <c r="Q492" s="25">
        <f t="shared" si="84"/>
        <v>36204</v>
      </c>
      <c r="R492" s="25">
        <f t="shared" si="85"/>
        <v>17.692584000000004</v>
      </c>
      <c r="T492" s="25">
        <f t="shared" si="86"/>
        <v>-5.2674316406250005E-2</v>
      </c>
      <c r="U492" s="25">
        <f t="shared" si="87"/>
        <v>-8.8301308593750016E-2</v>
      </c>
      <c r="V492" s="25">
        <f t="shared" si="88"/>
        <v>9.7148678320312509</v>
      </c>
      <c r="X492" s="25">
        <f t="shared" si="89"/>
        <v>-0.82564885496183205</v>
      </c>
      <c r="Y492" s="25">
        <f t="shared" si="90"/>
        <v>1.6702290076335879</v>
      </c>
      <c r="Z492" s="25">
        <f t="shared" si="91"/>
        <v>-4.4511450381679394</v>
      </c>
      <c r="AB492" s="25">
        <f t="shared" si="92"/>
        <v>19.95</v>
      </c>
      <c r="AC492" s="25">
        <f t="shared" si="93"/>
        <v>29.4</v>
      </c>
      <c r="AD492" s="25">
        <f t="shared" si="94"/>
        <v>61.8</v>
      </c>
    </row>
    <row r="493" spans="1:30" x14ac:dyDescent="0.25">
      <c r="A493" s="25">
        <v>36272</v>
      </c>
      <c r="B493" s="25">
        <f t="shared" si="95"/>
        <v>17.728788000000005</v>
      </c>
      <c r="D493" s="25">
        <v>-160</v>
      </c>
      <c r="E493" s="25">
        <v>-131.52000000000001</v>
      </c>
      <c r="F493" s="25">
        <v>16558.080000000002</v>
      </c>
      <c r="H493" s="25">
        <v>239.84</v>
      </c>
      <c r="I493" s="25">
        <v>-53.2</v>
      </c>
      <c r="J493" s="25">
        <v>389.9</v>
      </c>
      <c r="L493" s="25">
        <v>133</v>
      </c>
      <c r="M493" s="25">
        <v>206</v>
      </c>
      <c r="N493" s="25">
        <v>426</v>
      </c>
      <c r="Q493" s="25">
        <f t="shared" si="84"/>
        <v>36272</v>
      </c>
      <c r="R493" s="25">
        <f t="shared" si="85"/>
        <v>17.728788000000005</v>
      </c>
      <c r="T493" s="25">
        <f t="shared" si="86"/>
        <v>-9.5771484375000007E-2</v>
      </c>
      <c r="U493" s="25">
        <f t="shared" si="87"/>
        <v>-7.8724160156250014E-2</v>
      </c>
      <c r="V493" s="25">
        <f t="shared" si="88"/>
        <v>9.9111993750000007</v>
      </c>
      <c r="X493" s="25">
        <f t="shared" si="89"/>
        <v>1.8308396946564887</v>
      </c>
      <c r="Y493" s="25">
        <f t="shared" si="90"/>
        <v>-0.40610687022900765</v>
      </c>
      <c r="Z493" s="25">
        <f t="shared" si="91"/>
        <v>2.9763358778625952</v>
      </c>
      <c r="AB493" s="25">
        <f t="shared" si="92"/>
        <v>19.95</v>
      </c>
      <c r="AC493" s="25">
        <f t="shared" si="93"/>
        <v>30.9</v>
      </c>
      <c r="AD493" s="25">
        <f t="shared" si="94"/>
        <v>63.9</v>
      </c>
    </row>
    <row r="494" spans="1:30" x14ac:dyDescent="0.25">
      <c r="A494" s="25">
        <v>36272</v>
      </c>
      <c r="B494" s="25">
        <f t="shared" si="95"/>
        <v>17.765060000000005</v>
      </c>
      <c r="D494" s="25">
        <v>-64</v>
      </c>
      <c r="E494" s="25">
        <v>-19.52</v>
      </c>
      <c r="F494" s="25">
        <v>16478.080000000002</v>
      </c>
      <c r="H494" s="25">
        <v>223.84</v>
      </c>
      <c r="I494" s="25">
        <v>-34.200000000000003</v>
      </c>
      <c r="J494" s="25">
        <v>285.89999999999998</v>
      </c>
      <c r="L494" s="25">
        <v>131</v>
      </c>
      <c r="M494" s="25">
        <v>193</v>
      </c>
      <c r="N494" s="25">
        <v>412</v>
      </c>
      <c r="Q494" s="25">
        <f t="shared" si="84"/>
        <v>36272</v>
      </c>
      <c r="R494" s="25">
        <f t="shared" si="85"/>
        <v>17.765060000000005</v>
      </c>
      <c r="T494" s="25">
        <f t="shared" si="86"/>
        <v>-3.8308593750000001E-2</v>
      </c>
      <c r="U494" s="25">
        <f t="shared" si="87"/>
        <v>-1.168412109375E-2</v>
      </c>
      <c r="V494" s="25">
        <f t="shared" si="88"/>
        <v>9.8633136328125008</v>
      </c>
      <c r="X494" s="25">
        <f t="shared" si="89"/>
        <v>1.708702290076336</v>
      </c>
      <c r="Y494" s="25">
        <f t="shared" si="90"/>
        <v>-0.26106870229007634</v>
      </c>
      <c r="Z494" s="25">
        <f t="shared" si="91"/>
        <v>2.1824427480916029</v>
      </c>
      <c r="AB494" s="25">
        <f t="shared" si="92"/>
        <v>19.649999999999999</v>
      </c>
      <c r="AC494" s="25">
        <f t="shared" si="93"/>
        <v>28.95</v>
      </c>
      <c r="AD494" s="25">
        <f t="shared" si="94"/>
        <v>61.8</v>
      </c>
    </row>
    <row r="495" spans="1:30" x14ac:dyDescent="0.25">
      <c r="A495" s="25">
        <v>36176</v>
      </c>
      <c r="B495" s="25">
        <f t="shared" si="95"/>
        <v>17.801332000000006</v>
      </c>
      <c r="D495" s="25">
        <v>184</v>
      </c>
      <c r="E495" s="25">
        <v>-67.52</v>
      </c>
      <c r="F495" s="25">
        <v>16414.080000000002</v>
      </c>
      <c r="H495" s="25">
        <v>390.84</v>
      </c>
      <c r="I495" s="25">
        <v>-54.2</v>
      </c>
      <c r="J495" s="25">
        <v>216.9</v>
      </c>
      <c r="L495" s="25">
        <v>126</v>
      </c>
      <c r="M495" s="25">
        <v>203</v>
      </c>
      <c r="N495" s="25">
        <v>412</v>
      </c>
      <c r="Q495" s="25">
        <f t="shared" si="84"/>
        <v>36176</v>
      </c>
      <c r="R495" s="25">
        <f t="shared" si="85"/>
        <v>17.801332000000006</v>
      </c>
      <c r="T495" s="25">
        <f t="shared" si="86"/>
        <v>0.11013720703125</v>
      </c>
      <c r="U495" s="25">
        <f t="shared" si="87"/>
        <v>-4.0415566406249999E-2</v>
      </c>
      <c r="V495" s="25">
        <f t="shared" si="88"/>
        <v>9.8250050390625017</v>
      </c>
      <c r="X495" s="25">
        <f t="shared" si="89"/>
        <v>2.9835114503816791</v>
      </c>
      <c r="Y495" s="25">
        <f t="shared" si="90"/>
        <v>-0.41374045801526721</v>
      </c>
      <c r="Z495" s="25">
        <f t="shared" si="91"/>
        <v>1.6557251908396946</v>
      </c>
      <c r="AB495" s="25">
        <f t="shared" si="92"/>
        <v>18.899999999999999</v>
      </c>
      <c r="AC495" s="25">
        <f t="shared" si="93"/>
        <v>30.45</v>
      </c>
      <c r="AD495" s="25">
        <f t="shared" si="94"/>
        <v>61.8</v>
      </c>
    </row>
    <row r="496" spans="1:30" x14ac:dyDescent="0.25">
      <c r="A496" s="25">
        <v>36208</v>
      </c>
      <c r="B496" s="25">
        <f t="shared" si="95"/>
        <v>17.837508000000007</v>
      </c>
      <c r="D496" s="25">
        <v>-48</v>
      </c>
      <c r="E496" s="25">
        <v>-91.52</v>
      </c>
      <c r="F496" s="25">
        <v>16358.08</v>
      </c>
      <c r="H496" s="25">
        <v>-29.16</v>
      </c>
      <c r="I496" s="25">
        <v>293.8</v>
      </c>
      <c r="J496" s="25">
        <v>81.900000000000006</v>
      </c>
      <c r="L496" s="25">
        <v>137</v>
      </c>
      <c r="M496" s="25">
        <v>212</v>
      </c>
      <c r="N496" s="25">
        <v>415</v>
      </c>
      <c r="Q496" s="25">
        <f t="shared" si="84"/>
        <v>36208</v>
      </c>
      <c r="R496" s="25">
        <f t="shared" si="85"/>
        <v>17.837508000000007</v>
      </c>
      <c r="T496" s="25">
        <f t="shared" si="86"/>
        <v>-2.8731445312499999E-2</v>
      </c>
      <c r="U496" s="25">
        <f t="shared" si="87"/>
        <v>-5.4781289062500002E-2</v>
      </c>
      <c r="V496" s="25">
        <f t="shared" si="88"/>
        <v>9.7914850195312511</v>
      </c>
      <c r="X496" s="25">
        <f t="shared" si="89"/>
        <v>-0.22259541984732825</v>
      </c>
      <c r="Y496" s="25">
        <f t="shared" si="90"/>
        <v>2.2427480916030533</v>
      </c>
      <c r="Z496" s="25">
        <f t="shared" si="91"/>
        <v>0.6251908396946565</v>
      </c>
      <c r="AB496" s="25">
        <f t="shared" si="92"/>
        <v>20.55</v>
      </c>
      <c r="AC496" s="25">
        <f t="shared" si="93"/>
        <v>31.799999999999997</v>
      </c>
      <c r="AD496" s="25">
        <f t="shared" si="94"/>
        <v>62.25</v>
      </c>
    </row>
    <row r="497" spans="1:30" x14ac:dyDescent="0.25">
      <c r="A497" s="25">
        <v>36136</v>
      </c>
      <c r="B497" s="25">
        <f t="shared" si="95"/>
        <v>17.873716000000005</v>
      </c>
      <c r="D497" s="25">
        <v>-56</v>
      </c>
      <c r="E497" s="25">
        <v>-67.52</v>
      </c>
      <c r="F497" s="25">
        <v>16558.080000000002</v>
      </c>
      <c r="H497" s="25">
        <v>-160.16</v>
      </c>
      <c r="I497" s="25">
        <v>210.8</v>
      </c>
      <c r="J497" s="25">
        <v>-77.099999999999994</v>
      </c>
      <c r="L497" s="25">
        <v>140</v>
      </c>
      <c r="M497" s="25">
        <v>203</v>
      </c>
      <c r="N497" s="25">
        <v>409</v>
      </c>
      <c r="Q497" s="25">
        <f t="shared" si="84"/>
        <v>36136</v>
      </c>
      <c r="R497" s="25">
        <f t="shared" si="85"/>
        <v>17.873716000000005</v>
      </c>
      <c r="T497" s="25">
        <f t="shared" si="86"/>
        <v>-3.352001953125E-2</v>
      </c>
      <c r="U497" s="25">
        <f t="shared" si="87"/>
        <v>-4.0415566406249999E-2</v>
      </c>
      <c r="V497" s="25">
        <f t="shared" si="88"/>
        <v>9.9111993750000007</v>
      </c>
      <c r="X497" s="25">
        <f t="shared" si="89"/>
        <v>-1.2225954198473281</v>
      </c>
      <c r="Y497" s="25">
        <f t="shared" si="90"/>
        <v>1.6091603053435115</v>
      </c>
      <c r="Z497" s="25">
        <f t="shared" si="91"/>
        <v>-0.58854961832061059</v>
      </c>
      <c r="AB497" s="25">
        <f t="shared" si="92"/>
        <v>21</v>
      </c>
      <c r="AC497" s="25">
        <f t="shared" si="93"/>
        <v>30.45</v>
      </c>
      <c r="AD497" s="25">
        <f t="shared" si="94"/>
        <v>61.349999999999994</v>
      </c>
    </row>
    <row r="498" spans="1:30" x14ac:dyDescent="0.25">
      <c r="A498" s="25">
        <v>36172</v>
      </c>
      <c r="B498" s="25">
        <f t="shared" si="95"/>
        <v>17.909852000000004</v>
      </c>
      <c r="D498" s="25">
        <v>-136</v>
      </c>
      <c r="E498" s="25">
        <v>-139.52000000000001</v>
      </c>
      <c r="F498" s="25">
        <v>16422.080000000002</v>
      </c>
      <c r="H498" s="25">
        <v>179.84</v>
      </c>
      <c r="I498" s="25">
        <v>168.8</v>
      </c>
      <c r="J498" s="25">
        <v>190.9</v>
      </c>
      <c r="L498" s="25">
        <v>138</v>
      </c>
      <c r="M498" s="25">
        <v>203</v>
      </c>
      <c r="N498" s="25">
        <v>414</v>
      </c>
      <c r="Q498" s="25">
        <f t="shared" si="84"/>
        <v>36172</v>
      </c>
      <c r="R498" s="25">
        <f t="shared" si="85"/>
        <v>17.909852000000004</v>
      </c>
      <c r="T498" s="25">
        <f t="shared" si="86"/>
        <v>-8.1405761718749997E-2</v>
      </c>
      <c r="U498" s="25">
        <f t="shared" si="87"/>
        <v>-8.3512734375000008E-2</v>
      </c>
      <c r="V498" s="25">
        <f t="shared" si="88"/>
        <v>9.829793613281252</v>
      </c>
      <c r="X498" s="25">
        <f t="shared" si="89"/>
        <v>1.372824427480916</v>
      </c>
      <c r="Y498" s="25">
        <f t="shared" si="90"/>
        <v>1.2885496183206109</v>
      </c>
      <c r="Z498" s="25">
        <f t="shared" si="91"/>
        <v>1.4572519083969466</v>
      </c>
      <c r="AB498" s="25">
        <f t="shared" si="92"/>
        <v>20.7</v>
      </c>
      <c r="AC498" s="25">
        <f t="shared" si="93"/>
        <v>30.45</v>
      </c>
      <c r="AD498" s="25">
        <f t="shared" si="94"/>
        <v>62.099999999999994</v>
      </c>
    </row>
    <row r="499" spans="1:30" x14ac:dyDescent="0.25">
      <c r="A499" s="25">
        <v>36292</v>
      </c>
      <c r="B499" s="25">
        <f t="shared" si="95"/>
        <v>17.946024000000005</v>
      </c>
      <c r="D499" s="25">
        <v>32</v>
      </c>
      <c r="E499" s="25">
        <v>156.47999999999999</v>
      </c>
      <c r="F499" s="25">
        <v>16446.080000000002</v>
      </c>
      <c r="H499" s="25">
        <v>189.84</v>
      </c>
      <c r="I499" s="25">
        <v>-201.2</v>
      </c>
      <c r="J499" s="25">
        <v>-506.1</v>
      </c>
      <c r="L499" s="25">
        <v>135</v>
      </c>
      <c r="M499" s="25">
        <v>208</v>
      </c>
      <c r="N499" s="25">
        <v>412</v>
      </c>
      <c r="Q499" s="25">
        <f t="shared" si="84"/>
        <v>36292</v>
      </c>
      <c r="R499" s="25">
        <f t="shared" si="85"/>
        <v>17.946024000000005</v>
      </c>
      <c r="T499" s="25">
        <f t="shared" si="86"/>
        <v>1.9154296875000001E-2</v>
      </c>
      <c r="U499" s="25">
        <f t="shared" si="87"/>
        <v>9.3664511718749996E-2</v>
      </c>
      <c r="V499" s="25">
        <f t="shared" si="88"/>
        <v>9.8441593359375013</v>
      </c>
      <c r="X499" s="25">
        <f t="shared" si="89"/>
        <v>1.4491603053435114</v>
      </c>
      <c r="Y499" s="25">
        <f t="shared" si="90"/>
        <v>-1.5358778625954197</v>
      </c>
      <c r="Z499" s="25">
        <f t="shared" si="91"/>
        <v>-3.8633587786259542</v>
      </c>
      <c r="AB499" s="25">
        <f t="shared" si="92"/>
        <v>20.25</v>
      </c>
      <c r="AC499" s="25">
        <f t="shared" si="93"/>
        <v>31.2</v>
      </c>
      <c r="AD499" s="25">
        <f t="shared" si="94"/>
        <v>61.8</v>
      </c>
    </row>
    <row r="500" spans="1:30" x14ac:dyDescent="0.25">
      <c r="A500" s="25">
        <v>36272</v>
      </c>
      <c r="B500" s="25">
        <f t="shared" si="95"/>
        <v>17.982316000000004</v>
      </c>
      <c r="D500" s="25">
        <v>56</v>
      </c>
      <c r="E500" s="25">
        <v>-147.52000000000001</v>
      </c>
      <c r="F500" s="25">
        <v>16246.08</v>
      </c>
      <c r="H500" s="25">
        <v>10.84</v>
      </c>
      <c r="I500" s="25">
        <v>-26.2</v>
      </c>
      <c r="J500" s="25">
        <v>38.9</v>
      </c>
      <c r="L500" s="25">
        <v>134</v>
      </c>
      <c r="M500" s="25">
        <v>207</v>
      </c>
      <c r="N500" s="25">
        <v>413</v>
      </c>
      <c r="Q500" s="25">
        <f t="shared" si="84"/>
        <v>36272</v>
      </c>
      <c r="R500" s="25">
        <f t="shared" si="85"/>
        <v>17.982316000000004</v>
      </c>
      <c r="T500" s="25">
        <f t="shared" si="86"/>
        <v>3.352001953125E-2</v>
      </c>
      <c r="U500" s="25">
        <f t="shared" si="87"/>
        <v>-8.8301308593750016E-2</v>
      </c>
      <c r="V500" s="25">
        <f t="shared" si="88"/>
        <v>9.7244449804687498</v>
      </c>
      <c r="X500" s="25">
        <f t="shared" si="89"/>
        <v>8.2748091603053436E-2</v>
      </c>
      <c r="Y500" s="25">
        <f t="shared" si="90"/>
        <v>-0.19999999999999998</v>
      </c>
      <c r="Z500" s="25">
        <f t="shared" si="91"/>
        <v>0.29694656488549614</v>
      </c>
      <c r="AB500" s="25">
        <f t="shared" si="92"/>
        <v>20.099999999999998</v>
      </c>
      <c r="AC500" s="25">
        <f t="shared" si="93"/>
        <v>31.049999999999997</v>
      </c>
      <c r="AD500" s="25">
        <f t="shared" si="94"/>
        <v>61.949999999999996</v>
      </c>
    </row>
    <row r="501" spans="1:30" x14ac:dyDescent="0.25">
      <c r="A501" s="25">
        <v>36116</v>
      </c>
      <c r="B501" s="25">
        <f t="shared" si="95"/>
        <v>18.018588000000005</v>
      </c>
      <c r="D501" s="25">
        <v>0</v>
      </c>
      <c r="E501" s="25">
        <v>52.48</v>
      </c>
      <c r="F501" s="25">
        <v>16342.08</v>
      </c>
      <c r="H501" s="25">
        <v>-227.16</v>
      </c>
      <c r="I501" s="25">
        <v>416.8</v>
      </c>
      <c r="J501" s="25">
        <v>-14.1</v>
      </c>
      <c r="L501" s="25">
        <v>145</v>
      </c>
      <c r="M501" s="25">
        <v>203</v>
      </c>
      <c r="N501" s="25">
        <v>416</v>
      </c>
      <c r="Q501" s="25">
        <f t="shared" si="84"/>
        <v>36116</v>
      </c>
      <c r="R501" s="25">
        <f t="shared" si="85"/>
        <v>18.018588000000005</v>
      </c>
      <c r="T501" s="25">
        <f t="shared" si="86"/>
        <v>0</v>
      </c>
      <c r="U501" s="25">
        <f t="shared" si="87"/>
        <v>3.1413046874999996E-2</v>
      </c>
      <c r="V501" s="25">
        <f t="shared" si="88"/>
        <v>9.7819078710937504</v>
      </c>
      <c r="X501" s="25">
        <f t="shared" si="89"/>
        <v>-1.7340458015267175</v>
      </c>
      <c r="Y501" s="25">
        <f t="shared" si="90"/>
        <v>3.1816793893129773</v>
      </c>
      <c r="Z501" s="25">
        <f t="shared" si="91"/>
        <v>-0.10763358778625953</v>
      </c>
      <c r="AB501" s="25">
        <f t="shared" si="92"/>
        <v>21.75</v>
      </c>
      <c r="AC501" s="25">
        <f t="shared" si="93"/>
        <v>30.45</v>
      </c>
      <c r="AD501" s="25">
        <f t="shared" si="94"/>
        <v>62.4</v>
      </c>
    </row>
    <row r="502" spans="1:30" x14ac:dyDescent="0.25">
      <c r="A502" s="25">
        <v>36100</v>
      </c>
      <c r="B502" s="25">
        <f t="shared" si="95"/>
        <v>18.054704000000005</v>
      </c>
      <c r="D502" s="25">
        <v>-256</v>
      </c>
      <c r="E502" s="25">
        <v>92.48</v>
      </c>
      <c r="F502" s="25">
        <v>16278.08</v>
      </c>
      <c r="H502" s="25">
        <v>75.84</v>
      </c>
      <c r="I502" s="25">
        <v>308.8</v>
      </c>
      <c r="J502" s="25">
        <v>-275.10000000000002</v>
      </c>
      <c r="L502" s="25">
        <v>141</v>
      </c>
      <c r="M502" s="25">
        <v>200</v>
      </c>
      <c r="N502" s="25">
        <v>410</v>
      </c>
      <c r="Q502" s="25">
        <f t="shared" si="84"/>
        <v>36100</v>
      </c>
      <c r="R502" s="25">
        <f t="shared" si="85"/>
        <v>18.054704000000005</v>
      </c>
      <c r="T502" s="25">
        <f t="shared" si="86"/>
        <v>-0.15323437500000001</v>
      </c>
      <c r="U502" s="25">
        <f t="shared" si="87"/>
        <v>5.5355917968750001E-2</v>
      </c>
      <c r="V502" s="25">
        <f t="shared" si="88"/>
        <v>9.7435992773437512</v>
      </c>
      <c r="X502" s="25">
        <f t="shared" si="89"/>
        <v>0.57893129770992369</v>
      </c>
      <c r="Y502" s="25">
        <f t="shared" si="90"/>
        <v>2.3572519083969468</v>
      </c>
      <c r="Z502" s="25">
        <f t="shared" si="91"/>
        <v>-2.1</v>
      </c>
      <c r="AB502" s="25">
        <f t="shared" si="92"/>
        <v>21.15</v>
      </c>
      <c r="AC502" s="25">
        <f t="shared" si="93"/>
        <v>30</v>
      </c>
      <c r="AD502" s="25">
        <f t="shared" si="94"/>
        <v>61.5</v>
      </c>
    </row>
    <row r="503" spans="1:30" x14ac:dyDescent="0.25">
      <c r="A503" s="25">
        <v>36228</v>
      </c>
      <c r="B503" s="25">
        <f t="shared" si="95"/>
        <v>18.090804000000006</v>
      </c>
      <c r="D503" s="25">
        <v>-40</v>
      </c>
      <c r="E503" s="25">
        <v>-3.52</v>
      </c>
      <c r="F503" s="25">
        <v>16262.08</v>
      </c>
      <c r="H503" s="25">
        <v>-32.159999999999997</v>
      </c>
      <c r="I503" s="25">
        <v>23.8</v>
      </c>
      <c r="J503" s="25">
        <v>413.9</v>
      </c>
      <c r="L503" s="25">
        <v>135</v>
      </c>
      <c r="M503" s="25">
        <v>216</v>
      </c>
      <c r="N503" s="25">
        <v>412</v>
      </c>
      <c r="Q503" s="25">
        <f t="shared" si="84"/>
        <v>36228</v>
      </c>
      <c r="R503" s="25">
        <f t="shared" si="85"/>
        <v>18.090804000000006</v>
      </c>
      <c r="T503" s="25">
        <f t="shared" si="86"/>
        <v>-2.3942871093750002E-2</v>
      </c>
      <c r="U503" s="25">
        <f t="shared" si="87"/>
        <v>-2.10697265625E-3</v>
      </c>
      <c r="V503" s="25">
        <f t="shared" si="88"/>
        <v>9.7340221289062505</v>
      </c>
      <c r="X503" s="25">
        <f t="shared" si="89"/>
        <v>-0.24549618320610683</v>
      </c>
      <c r="Y503" s="25">
        <f t="shared" si="90"/>
        <v>0.18167938931297711</v>
      </c>
      <c r="Z503" s="25">
        <f t="shared" si="91"/>
        <v>3.1595419847328241</v>
      </c>
      <c r="AB503" s="25">
        <f t="shared" si="92"/>
        <v>20.25</v>
      </c>
      <c r="AC503" s="25">
        <f t="shared" si="93"/>
        <v>32.4</v>
      </c>
      <c r="AD503" s="25">
        <f t="shared" si="94"/>
        <v>61.8</v>
      </c>
    </row>
    <row r="504" spans="1:30" x14ac:dyDescent="0.25">
      <c r="A504" s="25">
        <v>36076</v>
      </c>
      <c r="B504" s="25">
        <f t="shared" si="95"/>
        <v>18.127032000000007</v>
      </c>
      <c r="D504" s="25">
        <v>-72</v>
      </c>
      <c r="E504" s="25">
        <v>-51.52</v>
      </c>
      <c r="F504" s="25">
        <v>16350.08</v>
      </c>
      <c r="H504" s="25">
        <v>-350.16</v>
      </c>
      <c r="I504" s="25">
        <v>81.8</v>
      </c>
      <c r="J504" s="25">
        <v>-802.1</v>
      </c>
      <c r="L504" s="25">
        <v>137</v>
      </c>
      <c r="M504" s="25">
        <v>210</v>
      </c>
      <c r="N504" s="25">
        <v>418</v>
      </c>
      <c r="Q504" s="25">
        <f t="shared" si="84"/>
        <v>36076</v>
      </c>
      <c r="R504" s="25">
        <f t="shared" si="85"/>
        <v>18.127032000000007</v>
      </c>
      <c r="T504" s="25">
        <f t="shared" si="86"/>
        <v>-4.3097167968750003E-2</v>
      </c>
      <c r="U504" s="25">
        <f t="shared" si="87"/>
        <v>-3.0838417968750004E-2</v>
      </c>
      <c r="V504" s="25">
        <f t="shared" si="88"/>
        <v>9.7866964453125007</v>
      </c>
      <c r="X504" s="25">
        <f t="shared" si="89"/>
        <v>-2.6729770992366415</v>
      </c>
      <c r="Y504" s="25">
        <f t="shared" si="90"/>
        <v>0.62442748091603051</v>
      </c>
      <c r="Z504" s="25">
        <f t="shared" si="91"/>
        <v>-6.1229007633587784</v>
      </c>
      <c r="AB504" s="25">
        <f t="shared" si="92"/>
        <v>20.55</v>
      </c>
      <c r="AC504" s="25">
        <f t="shared" si="93"/>
        <v>31.5</v>
      </c>
      <c r="AD504" s="25">
        <f t="shared" si="94"/>
        <v>62.699999999999996</v>
      </c>
    </row>
    <row r="505" spans="1:30" x14ac:dyDescent="0.25">
      <c r="A505" s="25">
        <v>36188</v>
      </c>
      <c r="B505" s="25">
        <f t="shared" si="95"/>
        <v>18.163108000000008</v>
      </c>
      <c r="D505" s="25">
        <v>-16</v>
      </c>
      <c r="E505" s="25">
        <v>-59.52</v>
      </c>
      <c r="F505" s="25">
        <v>16446.080000000002</v>
      </c>
      <c r="H505" s="25">
        <v>-51.16</v>
      </c>
      <c r="I505" s="25">
        <v>37.799999999999997</v>
      </c>
      <c r="J505" s="25">
        <v>57.9</v>
      </c>
      <c r="L505" s="25">
        <v>141</v>
      </c>
      <c r="M505" s="25">
        <v>205</v>
      </c>
      <c r="N505" s="25">
        <v>410</v>
      </c>
      <c r="Q505" s="25">
        <f t="shared" si="84"/>
        <v>36188</v>
      </c>
      <c r="R505" s="25">
        <f t="shared" si="85"/>
        <v>18.163108000000008</v>
      </c>
      <c r="T505" s="25">
        <f t="shared" si="86"/>
        <v>-9.5771484375000004E-3</v>
      </c>
      <c r="U505" s="25">
        <f t="shared" si="87"/>
        <v>-3.5626992187500005E-2</v>
      </c>
      <c r="V505" s="25">
        <f t="shared" si="88"/>
        <v>9.8441593359375013</v>
      </c>
      <c r="X505" s="25">
        <f t="shared" si="89"/>
        <v>-0.39053435114503815</v>
      </c>
      <c r="Y505" s="25">
        <f t="shared" si="90"/>
        <v>0.28854961832061066</v>
      </c>
      <c r="Z505" s="25">
        <f t="shared" si="91"/>
        <v>0.44198473282442746</v>
      </c>
      <c r="AB505" s="25">
        <f t="shared" si="92"/>
        <v>21.15</v>
      </c>
      <c r="AC505" s="25">
        <f t="shared" si="93"/>
        <v>30.75</v>
      </c>
      <c r="AD505" s="25">
        <f t="shared" si="94"/>
        <v>61.5</v>
      </c>
    </row>
    <row r="506" spans="1:30" x14ac:dyDescent="0.25">
      <c r="A506" s="25">
        <v>36080</v>
      </c>
      <c r="B506" s="25">
        <f t="shared" si="95"/>
        <v>18.199296000000007</v>
      </c>
      <c r="D506" s="25">
        <v>-88</v>
      </c>
      <c r="E506" s="25">
        <v>-11.52</v>
      </c>
      <c r="F506" s="25">
        <v>16454.080000000002</v>
      </c>
      <c r="H506" s="25">
        <v>-125.16</v>
      </c>
      <c r="I506" s="25">
        <v>117.8</v>
      </c>
      <c r="J506" s="25">
        <v>-503.1</v>
      </c>
      <c r="L506" s="25">
        <v>132</v>
      </c>
      <c r="M506" s="25">
        <v>210</v>
      </c>
      <c r="N506" s="25">
        <v>415</v>
      </c>
      <c r="Q506" s="25">
        <f t="shared" si="84"/>
        <v>36080</v>
      </c>
      <c r="R506" s="25">
        <f t="shared" si="85"/>
        <v>18.199296000000007</v>
      </c>
      <c r="T506" s="25">
        <f t="shared" si="86"/>
        <v>-5.2674316406250005E-2</v>
      </c>
      <c r="U506" s="25">
        <f t="shared" si="87"/>
        <v>-6.8955468750000002E-3</v>
      </c>
      <c r="V506" s="25">
        <f t="shared" si="88"/>
        <v>9.8489479101562516</v>
      </c>
      <c r="X506" s="25">
        <f t="shared" si="89"/>
        <v>-0.95541984732824425</v>
      </c>
      <c r="Y506" s="25">
        <f t="shared" si="90"/>
        <v>0.89923664122137403</v>
      </c>
      <c r="Z506" s="25">
        <f t="shared" si="91"/>
        <v>-3.8404580152671759</v>
      </c>
      <c r="AB506" s="25">
        <f t="shared" si="92"/>
        <v>19.8</v>
      </c>
      <c r="AC506" s="25">
        <f t="shared" si="93"/>
        <v>31.5</v>
      </c>
      <c r="AD506" s="25">
        <f t="shared" si="94"/>
        <v>62.25</v>
      </c>
    </row>
    <row r="507" spans="1:30" x14ac:dyDescent="0.25">
      <c r="A507" s="25">
        <v>36232</v>
      </c>
      <c r="B507" s="25">
        <f t="shared" si="95"/>
        <v>18.235376000000006</v>
      </c>
      <c r="D507" s="25">
        <v>40</v>
      </c>
      <c r="E507" s="25">
        <v>76.48</v>
      </c>
      <c r="F507" s="25">
        <v>16358.08</v>
      </c>
      <c r="H507" s="25">
        <v>107.84</v>
      </c>
      <c r="I507" s="25">
        <v>127.8</v>
      </c>
      <c r="J507" s="25">
        <v>63.9</v>
      </c>
      <c r="L507" s="25">
        <v>134</v>
      </c>
      <c r="M507" s="25">
        <v>212</v>
      </c>
      <c r="N507" s="25">
        <v>422</v>
      </c>
      <c r="Q507" s="25">
        <f t="shared" si="84"/>
        <v>36232</v>
      </c>
      <c r="R507" s="25">
        <f t="shared" si="85"/>
        <v>18.235376000000006</v>
      </c>
      <c r="T507" s="25">
        <f t="shared" si="86"/>
        <v>2.3942871093750002E-2</v>
      </c>
      <c r="U507" s="25">
        <f t="shared" si="87"/>
        <v>4.5778769531250006E-2</v>
      </c>
      <c r="V507" s="25">
        <f t="shared" si="88"/>
        <v>9.7914850195312511</v>
      </c>
      <c r="X507" s="25">
        <f t="shared" si="89"/>
        <v>0.82320610687022899</v>
      </c>
      <c r="Y507" s="25">
        <f t="shared" si="90"/>
        <v>0.97557251908396947</v>
      </c>
      <c r="Z507" s="25">
        <f t="shared" si="91"/>
        <v>0.48778625954198473</v>
      </c>
      <c r="AB507" s="25">
        <f t="shared" si="92"/>
        <v>20.099999999999998</v>
      </c>
      <c r="AC507" s="25">
        <f t="shared" si="93"/>
        <v>31.799999999999997</v>
      </c>
      <c r="AD507" s="25">
        <f t="shared" si="94"/>
        <v>63.3</v>
      </c>
    </row>
    <row r="508" spans="1:30" x14ac:dyDescent="0.25">
      <c r="A508" s="25">
        <v>36144</v>
      </c>
      <c r="B508" s="25">
        <f t="shared" si="95"/>
        <v>18.271608000000004</v>
      </c>
      <c r="D508" s="25">
        <v>120</v>
      </c>
      <c r="E508" s="25">
        <v>-99.52</v>
      </c>
      <c r="F508" s="25">
        <v>16390.080000000002</v>
      </c>
      <c r="H508" s="25">
        <v>325.83999999999997</v>
      </c>
      <c r="I508" s="25">
        <v>-254.2</v>
      </c>
      <c r="J508" s="25">
        <v>341.9</v>
      </c>
      <c r="L508" s="25">
        <v>135</v>
      </c>
      <c r="M508" s="25">
        <v>208</v>
      </c>
      <c r="N508" s="25">
        <v>416</v>
      </c>
      <c r="Q508" s="25">
        <f t="shared" si="84"/>
        <v>36144</v>
      </c>
      <c r="R508" s="25">
        <f t="shared" si="85"/>
        <v>18.271608000000004</v>
      </c>
      <c r="T508" s="25">
        <f t="shared" si="86"/>
        <v>7.1828613281250009E-2</v>
      </c>
      <c r="U508" s="25">
        <f t="shared" si="87"/>
        <v>-5.9569863281250003E-2</v>
      </c>
      <c r="V508" s="25">
        <f t="shared" si="88"/>
        <v>9.8106393164062506</v>
      </c>
      <c r="X508" s="25">
        <f t="shared" si="89"/>
        <v>2.487328244274809</v>
      </c>
      <c r="Y508" s="25">
        <f t="shared" si="90"/>
        <v>-1.9404580152671755</v>
      </c>
      <c r="Z508" s="25">
        <f t="shared" si="91"/>
        <v>2.6099236641221371</v>
      </c>
      <c r="AB508" s="25">
        <f t="shared" si="92"/>
        <v>20.25</v>
      </c>
      <c r="AC508" s="25">
        <f t="shared" si="93"/>
        <v>31.2</v>
      </c>
      <c r="AD508" s="25">
        <f t="shared" si="94"/>
        <v>62.4</v>
      </c>
    </row>
    <row r="509" spans="1:30" x14ac:dyDescent="0.25">
      <c r="A509" s="25">
        <v>36264</v>
      </c>
      <c r="B509" s="25">
        <f t="shared" si="95"/>
        <v>18.307752000000004</v>
      </c>
      <c r="D509" s="25">
        <v>72</v>
      </c>
      <c r="E509" s="25">
        <v>148.47999999999999</v>
      </c>
      <c r="F509" s="25">
        <v>16590.080000000002</v>
      </c>
      <c r="H509" s="25">
        <v>-74.16</v>
      </c>
      <c r="I509" s="25">
        <v>368.8</v>
      </c>
      <c r="J509" s="25">
        <v>-393.1</v>
      </c>
      <c r="L509" s="25">
        <v>135</v>
      </c>
      <c r="M509" s="25">
        <v>203</v>
      </c>
      <c r="N509" s="25">
        <v>412</v>
      </c>
      <c r="Q509" s="25">
        <f t="shared" si="84"/>
        <v>36264</v>
      </c>
      <c r="R509" s="25">
        <f t="shared" si="85"/>
        <v>18.307752000000004</v>
      </c>
      <c r="T509" s="25">
        <f t="shared" si="86"/>
        <v>4.3097167968750003E-2</v>
      </c>
      <c r="U509" s="25">
        <f t="shared" si="87"/>
        <v>8.8875937500000002E-2</v>
      </c>
      <c r="V509" s="25">
        <f t="shared" si="88"/>
        <v>9.9303536718750021</v>
      </c>
      <c r="X509" s="25">
        <f t="shared" si="89"/>
        <v>-0.56610687022900763</v>
      </c>
      <c r="Y509" s="25">
        <f t="shared" si="90"/>
        <v>2.8152671755725192</v>
      </c>
      <c r="Z509" s="25">
        <f t="shared" si="91"/>
        <v>-3.000763358778626</v>
      </c>
      <c r="AB509" s="25">
        <f t="shared" si="92"/>
        <v>20.25</v>
      </c>
      <c r="AC509" s="25">
        <f t="shared" si="93"/>
        <v>30.45</v>
      </c>
      <c r="AD509" s="25">
        <f t="shared" si="94"/>
        <v>61.8</v>
      </c>
    </row>
    <row r="510" spans="1:30" x14ac:dyDescent="0.25">
      <c r="A510" s="25">
        <v>36220</v>
      </c>
      <c r="B510" s="25">
        <f t="shared" si="95"/>
        <v>18.344016000000003</v>
      </c>
      <c r="D510" s="25">
        <v>16</v>
      </c>
      <c r="E510" s="25">
        <v>100.48</v>
      </c>
      <c r="F510" s="25">
        <v>16238.08</v>
      </c>
      <c r="H510" s="25">
        <v>-407.16</v>
      </c>
      <c r="I510" s="25">
        <v>130.80000000000001</v>
      </c>
      <c r="J510" s="25">
        <v>-171.1</v>
      </c>
      <c r="L510" s="25">
        <v>144</v>
      </c>
      <c r="M510" s="25">
        <v>207</v>
      </c>
      <c r="N510" s="25">
        <v>422</v>
      </c>
      <c r="Q510" s="25">
        <f t="shared" si="84"/>
        <v>36220</v>
      </c>
      <c r="R510" s="25">
        <f t="shared" si="85"/>
        <v>18.344016000000003</v>
      </c>
      <c r="T510" s="25">
        <f t="shared" si="86"/>
        <v>9.5771484375000004E-3</v>
      </c>
      <c r="U510" s="25">
        <f t="shared" si="87"/>
        <v>6.0144492187500002E-2</v>
      </c>
      <c r="V510" s="25">
        <f t="shared" si="88"/>
        <v>9.7196564062499995</v>
      </c>
      <c r="X510" s="25">
        <f t="shared" si="89"/>
        <v>-3.1080916030534351</v>
      </c>
      <c r="Y510" s="25">
        <f t="shared" si="90"/>
        <v>0.99847328244274813</v>
      </c>
      <c r="Z510" s="25">
        <f t="shared" si="91"/>
        <v>-1.3061068702290075</v>
      </c>
      <c r="AB510" s="25">
        <f t="shared" si="92"/>
        <v>21.599999999999998</v>
      </c>
      <c r="AC510" s="25">
        <f t="shared" si="93"/>
        <v>31.049999999999997</v>
      </c>
      <c r="AD510" s="25">
        <f t="shared" si="94"/>
        <v>63.3</v>
      </c>
    </row>
    <row r="511" spans="1:30" x14ac:dyDescent="0.25">
      <c r="A511" s="25">
        <v>36264</v>
      </c>
      <c r="B511" s="25">
        <f t="shared" si="95"/>
        <v>18.380236000000004</v>
      </c>
      <c r="D511" s="25">
        <v>-8</v>
      </c>
      <c r="E511" s="25">
        <v>-19.52</v>
      </c>
      <c r="F511" s="25">
        <v>16254.08</v>
      </c>
      <c r="H511" s="25">
        <v>-135.16</v>
      </c>
      <c r="I511" s="25">
        <v>311.8</v>
      </c>
      <c r="J511" s="25">
        <v>65.900000000000006</v>
      </c>
      <c r="L511" s="25">
        <v>122</v>
      </c>
      <c r="M511" s="25">
        <v>210</v>
      </c>
      <c r="N511" s="25">
        <v>415</v>
      </c>
      <c r="Q511" s="25">
        <f t="shared" si="84"/>
        <v>36264</v>
      </c>
      <c r="R511" s="25">
        <f t="shared" si="85"/>
        <v>18.380236000000004</v>
      </c>
      <c r="T511" s="25">
        <f t="shared" si="86"/>
        <v>-4.7885742187500002E-3</v>
      </c>
      <c r="U511" s="25">
        <f t="shared" si="87"/>
        <v>-1.168412109375E-2</v>
      </c>
      <c r="V511" s="25">
        <f t="shared" si="88"/>
        <v>9.7292335546875002</v>
      </c>
      <c r="X511" s="25">
        <f t="shared" si="89"/>
        <v>-1.0317557251908396</v>
      </c>
      <c r="Y511" s="25">
        <f t="shared" si="90"/>
        <v>2.3801526717557251</v>
      </c>
      <c r="Z511" s="25">
        <f t="shared" si="91"/>
        <v>0.50305343511450384</v>
      </c>
      <c r="AB511" s="25">
        <f t="shared" si="92"/>
        <v>18.3</v>
      </c>
      <c r="AC511" s="25">
        <f t="shared" si="93"/>
        <v>31.5</v>
      </c>
      <c r="AD511" s="25">
        <f t="shared" si="94"/>
        <v>62.25</v>
      </c>
    </row>
    <row r="512" spans="1:30" x14ac:dyDescent="0.25">
      <c r="A512" s="25">
        <v>36124</v>
      </c>
      <c r="B512" s="25">
        <f t="shared" si="95"/>
        <v>18.416500000000003</v>
      </c>
      <c r="D512" s="25">
        <v>-56</v>
      </c>
      <c r="E512" s="25">
        <v>-19.52</v>
      </c>
      <c r="F512" s="25">
        <v>16550.080000000002</v>
      </c>
      <c r="H512" s="25">
        <v>-199.16</v>
      </c>
      <c r="I512" s="25">
        <v>3.8</v>
      </c>
      <c r="J512" s="25">
        <v>231.9</v>
      </c>
      <c r="L512" s="25">
        <v>141</v>
      </c>
      <c r="M512" s="25">
        <v>207</v>
      </c>
      <c r="N512" s="25">
        <v>415</v>
      </c>
      <c r="Q512" s="25">
        <f t="shared" si="84"/>
        <v>36124</v>
      </c>
      <c r="R512" s="25">
        <f t="shared" si="85"/>
        <v>18.416500000000003</v>
      </c>
      <c r="T512" s="25">
        <f t="shared" si="86"/>
        <v>-3.352001953125E-2</v>
      </c>
      <c r="U512" s="25">
        <f t="shared" si="87"/>
        <v>-1.168412109375E-2</v>
      </c>
      <c r="V512" s="25">
        <f t="shared" si="88"/>
        <v>9.9064108007812521</v>
      </c>
      <c r="X512" s="25">
        <f t="shared" si="89"/>
        <v>-1.5203053435114504</v>
      </c>
      <c r="Y512" s="25">
        <f t="shared" si="90"/>
        <v>2.9007633587786259E-2</v>
      </c>
      <c r="Z512" s="25">
        <f t="shared" si="91"/>
        <v>1.7702290076335878</v>
      </c>
      <c r="AB512" s="25">
        <f t="shared" si="92"/>
        <v>21.15</v>
      </c>
      <c r="AC512" s="25">
        <f t="shared" si="93"/>
        <v>31.049999999999997</v>
      </c>
      <c r="AD512" s="25">
        <f t="shared" si="94"/>
        <v>62.25</v>
      </c>
    </row>
    <row r="513" spans="1:30" x14ac:dyDescent="0.25">
      <c r="A513" s="25">
        <v>36116</v>
      </c>
      <c r="B513" s="25">
        <f t="shared" si="95"/>
        <v>18.452624000000004</v>
      </c>
      <c r="D513" s="25">
        <v>80</v>
      </c>
      <c r="E513" s="25">
        <v>84.48</v>
      </c>
      <c r="F513" s="25">
        <v>16374.08</v>
      </c>
      <c r="H513" s="25">
        <v>-275.16000000000003</v>
      </c>
      <c r="I513" s="25">
        <v>246.8</v>
      </c>
      <c r="J513" s="25">
        <v>-293.10000000000002</v>
      </c>
      <c r="L513" s="25">
        <v>128</v>
      </c>
      <c r="M513" s="25">
        <v>196</v>
      </c>
      <c r="N513" s="25">
        <v>409</v>
      </c>
      <c r="Q513" s="25">
        <f t="shared" si="84"/>
        <v>36116</v>
      </c>
      <c r="R513" s="25">
        <f t="shared" si="85"/>
        <v>18.452624000000004</v>
      </c>
      <c r="T513" s="25">
        <f t="shared" si="86"/>
        <v>4.7885742187500004E-2</v>
      </c>
      <c r="U513" s="25">
        <f t="shared" si="87"/>
        <v>5.0567343750000007E-2</v>
      </c>
      <c r="V513" s="25">
        <f t="shared" si="88"/>
        <v>9.80106216796875</v>
      </c>
      <c r="X513" s="25">
        <f t="shared" si="89"/>
        <v>-2.1004580152671757</v>
      </c>
      <c r="Y513" s="25">
        <f t="shared" si="90"/>
        <v>1.883969465648855</v>
      </c>
      <c r="Z513" s="25">
        <f t="shared" si="91"/>
        <v>-2.2374045801526719</v>
      </c>
      <c r="AB513" s="25">
        <f t="shared" si="92"/>
        <v>19.2</v>
      </c>
      <c r="AC513" s="25">
        <f t="shared" si="93"/>
        <v>29.4</v>
      </c>
      <c r="AD513" s="25">
        <f t="shared" si="94"/>
        <v>61.349999999999994</v>
      </c>
    </row>
    <row r="514" spans="1:30" x14ac:dyDescent="0.25">
      <c r="A514" s="25">
        <v>36208</v>
      </c>
      <c r="B514" s="25">
        <f t="shared" si="95"/>
        <v>18.488740000000004</v>
      </c>
      <c r="D514" s="25">
        <v>-136</v>
      </c>
      <c r="E514" s="25">
        <v>220.48</v>
      </c>
      <c r="F514" s="25">
        <v>16398.080000000002</v>
      </c>
      <c r="H514" s="25">
        <v>38.840000000000003</v>
      </c>
      <c r="I514" s="25">
        <v>135.80000000000001</v>
      </c>
      <c r="J514" s="25">
        <v>-119.1</v>
      </c>
      <c r="L514" s="25">
        <v>134</v>
      </c>
      <c r="M514" s="25">
        <v>205</v>
      </c>
      <c r="N514" s="25">
        <v>415</v>
      </c>
      <c r="Q514" s="25">
        <f t="shared" si="84"/>
        <v>36208</v>
      </c>
      <c r="R514" s="25">
        <f t="shared" si="85"/>
        <v>18.488740000000004</v>
      </c>
      <c r="T514" s="25">
        <f t="shared" si="86"/>
        <v>-8.1405761718749997E-2</v>
      </c>
      <c r="U514" s="25">
        <f t="shared" si="87"/>
        <v>0.13197310546874999</v>
      </c>
      <c r="V514" s="25">
        <f t="shared" si="88"/>
        <v>9.815427890625001</v>
      </c>
      <c r="X514" s="25">
        <f t="shared" si="89"/>
        <v>0.29648854961832066</v>
      </c>
      <c r="Y514" s="25">
        <f t="shared" si="90"/>
        <v>1.0366412213740459</v>
      </c>
      <c r="Z514" s="25">
        <f t="shared" si="91"/>
        <v>-0.90916030534351144</v>
      </c>
      <c r="AB514" s="25">
        <f t="shared" si="92"/>
        <v>20.099999999999998</v>
      </c>
      <c r="AC514" s="25">
        <f t="shared" si="93"/>
        <v>30.75</v>
      </c>
      <c r="AD514" s="25">
        <f t="shared" si="94"/>
        <v>62.25</v>
      </c>
    </row>
    <row r="515" spans="1:30" x14ac:dyDescent="0.25">
      <c r="A515" s="25">
        <v>36260</v>
      </c>
      <c r="B515" s="25">
        <f t="shared" si="95"/>
        <v>18.524948000000002</v>
      </c>
      <c r="D515" s="25">
        <v>128</v>
      </c>
      <c r="E515" s="25">
        <v>-3.52</v>
      </c>
      <c r="F515" s="25">
        <v>16550.080000000002</v>
      </c>
      <c r="H515" s="25">
        <v>-120.16</v>
      </c>
      <c r="I515" s="25">
        <v>143.80000000000001</v>
      </c>
      <c r="J515" s="25">
        <v>-415.1</v>
      </c>
      <c r="L515" s="25">
        <v>135</v>
      </c>
      <c r="M515" s="25">
        <v>208</v>
      </c>
      <c r="N515" s="25">
        <v>416</v>
      </c>
      <c r="Q515" s="25">
        <f t="shared" si="84"/>
        <v>36260</v>
      </c>
      <c r="R515" s="25">
        <f t="shared" si="85"/>
        <v>18.524948000000002</v>
      </c>
      <c r="T515" s="25">
        <f t="shared" si="86"/>
        <v>7.6617187500000003E-2</v>
      </c>
      <c r="U515" s="25">
        <f t="shared" si="87"/>
        <v>-2.10697265625E-3</v>
      </c>
      <c r="V515" s="25">
        <f t="shared" si="88"/>
        <v>9.9064108007812521</v>
      </c>
      <c r="X515" s="25">
        <f t="shared" si="89"/>
        <v>-0.91725190839694659</v>
      </c>
      <c r="Y515" s="25">
        <f t="shared" si="90"/>
        <v>1.0977099236641221</v>
      </c>
      <c r="Z515" s="25">
        <f t="shared" si="91"/>
        <v>-3.168702290076336</v>
      </c>
      <c r="AB515" s="25">
        <f t="shared" si="92"/>
        <v>20.25</v>
      </c>
      <c r="AC515" s="25">
        <f t="shared" si="93"/>
        <v>31.2</v>
      </c>
      <c r="AD515" s="25">
        <f t="shared" si="94"/>
        <v>62.4</v>
      </c>
    </row>
    <row r="516" spans="1:30" x14ac:dyDescent="0.25">
      <c r="A516" s="25">
        <v>36228</v>
      </c>
      <c r="B516" s="25">
        <f t="shared" si="95"/>
        <v>18.561208000000001</v>
      </c>
      <c r="D516" s="25">
        <v>56</v>
      </c>
      <c r="E516" s="25">
        <v>108.48</v>
      </c>
      <c r="F516" s="25">
        <v>16390.080000000002</v>
      </c>
      <c r="H516" s="25">
        <v>42.84</v>
      </c>
      <c r="I516" s="25">
        <v>34.799999999999997</v>
      </c>
      <c r="J516" s="25">
        <v>-89.1</v>
      </c>
      <c r="L516" s="25">
        <v>137</v>
      </c>
      <c r="M516" s="25">
        <v>210</v>
      </c>
      <c r="N516" s="25">
        <v>413</v>
      </c>
      <c r="Q516" s="25">
        <f t="shared" ref="Q516:Q579" si="96">A516</f>
        <v>36228</v>
      </c>
      <c r="R516" s="25">
        <f t="shared" ref="R516:R579" si="97">B516</f>
        <v>18.561208000000001</v>
      </c>
      <c r="T516" s="25">
        <f t="shared" ref="T516:T579" si="98">(D516/16384)*9.807</f>
        <v>3.352001953125E-2</v>
      </c>
      <c r="U516" s="25">
        <f t="shared" ref="U516:U579" si="99">(E516/16384)*9.807</f>
        <v>6.4933066406250003E-2</v>
      </c>
      <c r="V516" s="25">
        <f t="shared" ref="V516:V579" si="100">(F516/16384)*9.807</f>
        <v>9.8106393164062506</v>
      </c>
      <c r="X516" s="25">
        <f t="shared" ref="X516:X579" si="101">H516/131</f>
        <v>0.32702290076335883</v>
      </c>
      <c r="Y516" s="25">
        <f t="shared" ref="Y516:Y579" si="102">I516/131</f>
        <v>0.26564885496183205</v>
      </c>
      <c r="Z516" s="25">
        <f t="shared" ref="Z516:Z579" si="103">J516/131</f>
        <v>-0.68015267175572514</v>
      </c>
      <c r="AB516" s="25">
        <f t="shared" ref="AB516:AB579" si="104">L516*0.15</f>
        <v>20.55</v>
      </c>
      <c r="AC516" s="25">
        <f t="shared" ref="AC516:AC579" si="105">M516*0.15</f>
        <v>31.5</v>
      </c>
      <c r="AD516" s="25">
        <f t="shared" ref="AD516:AD579" si="106">N516*0.15</f>
        <v>61.949999999999996</v>
      </c>
    </row>
    <row r="517" spans="1:30" x14ac:dyDescent="0.25">
      <c r="A517" s="25">
        <v>36096</v>
      </c>
      <c r="B517" s="25">
        <f t="shared" ref="B517:B580" si="107">(A516*10^-6+B516)</f>
        <v>18.597436000000002</v>
      </c>
      <c r="D517" s="25">
        <v>16</v>
      </c>
      <c r="E517" s="25">
        <v>140.47999999999999</v>
      </c>
      <c r="F517" s="25">
        <v>16358.08</v>
      </c>
      <c r="H517" s="25">
        <v>-397.16</v>
      </c>
      <c r="I517" s="25">
        <v>121.8</v>
      </c>
      <c r="J517" s="25">
        <v>-885.1</v>
      </c>
      <c r="L517" s="25">
        <v>134</v>
      </c>
      <c r="M517" s="25">
        <v>202</v>
      </c>
      <c r="N517" s="25">
        <v>413</v>
      </c>
      <c r="Q517" s="25">
        <f t="shared" si="96"/>
        <v>36096</v>
      </c>
      <c r="R517" s="25">
        <f t="shared" si="97"/>
        <v>18.597436000000002</v>
      </c>
      <c r="T517" s="25">
        <f t="shared" si="98"/>
        <v>9.5771484375000004E-3</v>
      </c>
      <c r="U517" s="25">
        <f t="shared" si="99"/>
        <v>8.4087363281249994E-2</v>
      </c>
      <c r="V517" s="25">
        <f t="shared" si="100"/>
        <v>9.7914850195312511</v>
      </c>
      <c r="X517" s="25">
        <f t="shared" si="101"/>
        <v>-3.0317557251908398</v>
      </c>
      <c r="Y517" s="25">
        <f t="shared" si="102"/>
        <v>0.92977099236641214</v>
      </c>
      <c r="Z517" s="25">
        <f t="shared" si="103"/>
        <v>-6.7564885496183207</v>
      </c>
      <c r="AB517" s="25">
        <f t="shared" si="104"/>
        <v>20.099999999999998</v>
      </c>
      <c r="AC517" s="25">
        <f t="shared" si="105"/>
        <v>30.299999999999997</v>
      </c>
      <c r="AD517" s="25">
        <f t="shared" si="106"/>
        <v>61.949999999999996</v>
      </c>
    </row>
    <row r="518" spans="1:30" x14ac:dyDescent="0.25">
      <c r="A518" s="25">
        <v>36268</v>
      </c>
      <c r="B518" s="25">
        <f t="shared" si="107"/>
        <v>18.633532000000002</v>
      </c>
      <c r="D518" s="25">
        <v>-192</v>
      </c>
      <c r="E518" s="25">
        <v>132.47999999999999</v>
      </c>
      <c r="F518" s="25">
        <v>16462.080000000002</v>
      </c>
      <c r="H518" s="25">
        <v>-209.16</v>
      </c>
      <c r="I518" s="25">
        <v>74.8</v>
      </c>
      <c r="J518" s="25">
        <v>139.9</v>
      </c>
      <c r="L518" s="25">
        <v>128</v>
      </c>
      <c r="M518" s="25">
        <v>211</v>
      </c>
      <c r="N518" s="25">
        <v>419</v>
      </c>
      <c r="Q518" s="25">
        <f t="shared" si="96"/>
        <v>36268</v>
      </c>
      <c r="R518" s="25">
        <f t="shared" si="97"/>
        <v>18.633532000000002</v>
      </c>
      <c r="T518" s="25">
        <f t="shared" si="98"/>
        <v>-0.11492578125</v>
      </c>
      <c r="U518" s="25">
        <f t="shared" si="99"/>
        <v>7.92987890625E-2</v>
      </c>
      <c r="V518" s="25">
        <f t="shared" si="100"/>
        <v>9.8537364843750019</v>
      </c>
      <c r="X518" s="25">
        <f t="shared" si="101"/>
        <v>-1.5966412213740457</v>
      </c>
      <c r="Y518" s="25">
        <f t="shared" si="102"/>
        <v>0.57099236641221374</v>
      </c>
      <c r="Z518" s="25">
        <f t="shared" si="103"/>
        <v>1.0679389312977099</v>
      </c>
      <c r="AB518" s="25">
        <f t="shared" si="104"/>
        <v>19.2</v>
      </c>
      <c r="AC518" s="25">
        <f t="shared" si="105"/>
        <v>31.65</v>
      </c>
      <c r="AD518" s="25">
        <f t="shared" si="106"/>
        <v>62.849999999999994</v>
      </c>
    </row>
    <row r="519" spans="1:30" x14ac:dyDescent="0.25">
      <c r="A519" s="25">
        <v>36260</v>
      </c>
      <c r="B519" s="25">
        <f t="shared" si="107"/>
        <v>18.669800000000002</v>
      </c>
      <c r="D519" s="25">
        <v>-24</v>
      </c>
      <c r="E519" s="25">
        <v>84.48</v>
      </c>
      <c r="F519" s="25">
        <v>16286.08</v>
      </c>
      <c r="H519" s="25">
        <v>-3.16</v>
      </c>
      <c r="I519" s="25">
        <v>-188.2</v>
      </c>
      <c r="J519" s="25">
        <v>-306.10000000000002</v>
      </c>
      <c r="L519" s="25">
        <v>138</v>
      </c>
      <c r="M519" s="25">
        <v>221</v>
      </c>
      <c r="N519" s="25">
        <v>412</v>
      </c>
      <c r="Q519" s="25">
        <f t="shared" si="96"/>
        <v>36260</v>
      </c>
      <c r="R519" s="25">
        <f t="shared" si="97"/>
        <v>18.669800000000002</v>
      </c>
      <c r="T519" s="25">
        <f t="shared" si="98"/>
        <v>-1.436572265625E-2</v>
      </c>
      <c r="U519" s="25">
        <f t="shared" si="99"/>
        <v>5.0567343750000007E-2</v>
      </c>
      <c r="V519" s="25">
        <f t="shared" si="100"/>
        <v>9.7483878515624998</v>
      </c>
      <c r="X519" s="25">
        <f t="shared" si="101"/>
        <v>-2.4122137404580152E-2</v>
      </c>
      <c r="Y519" s="25">
        <f t="shared" si="102"/>
        <v>-1.4366412213740458</v>
      </c>
      <c r="Z519" s="25">
        <f t="shared" si="103"/>
        <v>-2.336641221374046</v>
      </c>
      <c r="AB519" s="25">
        <f t="shared" si="104"/>
        <v>20.7</v>
      </c>
      <c r="AC519" s="25">
        <f t="shared" si="105"/>
        <v>33.15</v>
      </c>
      <c r="AD519" s="25">
        <f t="shared" si="106"/>
        <v>61.8</v>
      </c>
    </row>
    <row r="520" spans="1:30" x14ac:dyDescent="0.25">
      <c r="A520" s="25">
        <v>36116</v>
      </c>
      <c r="B520" s="25">
        <f t="shared" si="107"/>
        <v>18.706060000000001</v>
      </c>
      <c r="D520" s="25">
        <v>-152</v>
      </c>
      <c r="E520" s="25">
        <v>-123.52</v>
      </c>
      <c r="F520" s="25">
        <v>16390.080000000002</v>
      </c>
      <c r="H520" s="25">
        <v>-21.16</v>
      </c>
      <c r="I520" s="25">
        <v>-76.2</v>
      </c>
      <c r="J520" s="25">
        <v>114.9</v>
      </c>
      <c r="L520" s="25">
        <v>139</v>
      </c>
      <c r="M520" s="25">
        <v>210</v>
      </c>
      <c r="N520" s="25">
        <v>415</v>
      </c>
      <c r="Q520" s="25">
        <f t="shared" si="96"/>
        <v>36116</v>
      </c>
      <c r="R520" s="25">
        <f t="shared" si="97"/>
        <v>18.706060000000001</v>
      </c>
      <c r="T520" s="25">
        <f t="shared" si="98"/>
        <v>-9.0982910156249999E-2</v>
      </c>
      <c r="U520" s="25">
        <f t="shared" si="99"/>
        <v>-7.3935585937500006E-2</v>
      </c>
      <c r="V520" s="25">
        <f t="shared" si="100"/>
        <v>9.8106393164062506</v>
      </c>
      <c r="X520" s="25">
        <f t="shared" si="101"/>
        <v>-0.1615267175572519</v>
      </c>
      <c r="Y520" s="25">
        <f t="shared" si="102"/>
        <v>-0.58167938931297714</v>
      </c>
      <c r="Z520" s="25">
        <f t="shared" si="103"/>
        <v>0.87709923664122147</v>
      </c>
      <c r="AB520" s="25">
        <f t="shared" si="104"/>
        <v>20.849999999999998</v>
      </c>
      <c r="AC520" s="25">
        <f t="shared" si="105"/>
        <v>31.5</v>
      </c>
      <c r="AD520" s="25">
        <f t="shared" si="106"/>
        <v>62.25</v>
      </c>
    </row>
    <row r="521" spans="1:30" x14ac:dyDescent="0.25">
      <c r="A521" s="25">
        <v>36220</v>
      </c>
      <c r="B521" s="25">
        <f t="shared" si="107"/>
        <v>18.742176000000001</v>
      </c>
      <c r="D521" s="25">
        <v>24</v>
      </c>
      <c r="E521" s="25">
        <v>68.48</v>
      </c>
      <c r="F521" s="25">
        <v>16382.08</v>
      </c>
      <c r="H521" s="25">
        <v>196.84</v>
      </c>
      <c r="I521" s="25">
        <v>296.8</v>
      </c>
      <c r="J521" s="25">
        <v>355.9</v>
      </c>
      <c r="L521" s="25">
        <v>141</v>
      </c>
      <c r="M521" s="25">
        <v>207</v>
      </c>
      <c r="N521" s="25">
        <v>406</v>
      </c>
      <c r="Q521" s="25">
        <f t="shared" si="96"/>
        <v>36220</v>
      </c>
      <c r="R521" s="25">
        <f t="shared" si="97"/>
        <v>18.742176000000001</v>
      </c>
      <c r="T521" s="25">
        <f t="shared" si="98"/>
        <v>1.436572265625E-2</v>
      </c>
      <c r="U521" s="25">
        <f t="shared" si="99"/>
        <v>4.0990195312500005E-2</v>
      </c>
      <c r="V521" s="25">
        <f t="shared" si="100"/>
        <v>9.8058507421875003</v>
      </c>
      <c r="X521" s="25">
        <f t="shared" si="101"/>
        <v>1.5025954198473284</v>
      </c>
      <c r="Y521" s="25">
        <f t="shared" si="102"/>
        <v>2.2656488549618321</v>
      </c>
      <c r="Z521" s="25">
        <f t="shared" si="103"/>
        <v>2.7167938931297706</v>
      </c>
      <c r="AB521" s="25">
        <f t="shared" si="104"/>
        <v>21.15</v>
      </c>
      <c r="AC521" s="25">
        <f t="shared" si="105"/>
        <v>31.049999999999997</v>
      </c>
      <c r="AD521" s="25">
        <f t="shared" si="106"/>
        <v>60.9</v>
      </c>
    </row>
    <row r="522" spans="1:30" x14ac:dyDescent="0.25">
      <c r="A522" s="25">
        <v>36196</v>
      </c>
      <c r="B522" s="25">
        <f t="shared" si="107"/>
        <v>18.778396000000001</v>
      </c>
      <c r="D522" s="25">
        <v>-64</v>
      </c>
      <c r="E522" s="25">
        <v>-19.52</v>
      </c>
      <c r="F522" s="25">
        <v>16294.08</v>
      </c>
      <c r="H522" s="25">
        <v>23.84</v>
      </c>
      <c r="I522" s="25">
        <v>-74.2</v>
      </c>
      <c r="J522" s="25">
        <v>28.9</v>
      </c>
      <c r="L522" s="25">
        <v>137</v>
      </c>
      <c r="M522" s="25">
        <v>215</v>
      </c>
      <c r="N522" s="25">
        <v>415</v>
      </c>
      <c r="Q522" s="25">
        <f t="shared" si="96"/>
        <v>36196</v>
      </c>
      <c r="R522" s="25">
        <f t="shared" si="97"/>
        <v>18.778396000000001</v>
      </c>
      <c r="T522" s="25">
        <f t="shared" si="98"/>
        <v>-3.8308593750000001E-2</v>
      </c>
      <c r="U522" s="25">
        <f t="shared" si="99"/>
        <v>-1.168412109375E-2</v>
      </c>
      <c r="V522" s="25">
        <f t="shared" si="100"/>
        <v>9.7531764257812501</v>
      </c>
      <c r="X522" s="25">
        <f t="shared" si="101"/>
        <v>0.18198473282442748</v>
      </c>
      <c r="Y522" s="25">
        <f t="shared" si="102"/>
        <v>-0.56641221374045803</v>
      </c>
      <c r="Z522" s="25">
        <f t="shared" si="103"/>
        <v>0.22061068702290076</v>
      </c>
      <c r="AB522" s="25">
        <f t="shared" si="104"/>
        <v>20.55</v>
      </c>
      <c r="AC522" s="25">
        <f t="shared" si="105"/>
        <v>32.25</v>
      </c>
      <c r="AD522" s="25">
        <f t="shared" si="106"/>
        <v>62.25</v>
      </c>
    </row>
    <row r="523" spans="1:30" x14ac:dyDescent="0.25">
      <c r="A523" s="25">
        <v>36056</v>
      </c>
      <c r="B523" s="25">
        <f t="shared" si="107"/>
        <v>18.814592000000001</v>
      </c>
      <c r="D523" s="25">
        <v>104</v>
      </c>
      <c r="E523" s="25">
        <v>124.48</v>
      </c>
      <c r="F523" s="25">
        <v>16502.080000000002</v>
      </c>
      <c r="H523" s="25">
        <v>-1.1599999999999999</v>
      </c>
      <c r="I523" s="25">
        <v>-166.2</v>
      </c>
      <c r="J523" s="25">
        <v>-406.1</v>
      </c>
      <c r="L523" s="25">
        <v>134</v>
      </c>
      <c r="M523" s="25">
        <v>205</v>
      </c>
      <c r="N523" s="25">
        <v>422</v>
      </c>
      <c r="Q523" s="25">
        <f t="shared" si="96"/>
        <v>36056</v>
      </c>
      <c r="R523" s="25">
        <f t="shared" si="97"/>
        <v>18.814592000000001</v>
      </c>
      <c r="T523" s="25">
        <f t="shared" si="98"/>
        <v>6.225146484375E-2</v>
      </c>
      <c r="U523" s="25">
        <f t="shared" si="99"/>
        <v>7.4510214843750006E-2</v>
      </c>
      <c r="V523" s="25">
        <f t="shared" si="100"/>
        <v>9.8776793554687519</v>
      </c>
      <c r="X523" s="25">
        <f t="shared" si="101"/>
        <v>-8.8549618320610674E-3</v>
      </c>
      <c r="Y523" s="25">
        <f t="shared" si="102"/>
        <v>-1.2687022900763358</v>
      </c>
      <c r="Z523" s="25">
        <f t="shared" si="103"/>
        <v>-3.1</v>
      </c>
      <c r="AB523" s="25">
        <f t="shared" si="104"/>
        <v>20.099999999999998</v>
      </c>
      <c r="AC523" s="25">
        <f t="shared" si="105"/>
        <v>30.75</v>
      </c>
      <c r="AD523" s="25">
        <f t="shared" si="106"/>
        <v>63.3</v>
      </c>
    </row>
    <row r="524" spans="1:30" x14ac:dyDescent="0.25">
      <c r="A524" s="25">
        <v>36216</v>
      </c>
      <c r="B524" s="25">
        <f t="shared" si="107"/>
        <v>18.850648</v>
      </c>
      <c r="D524" s="25">
        <v>384</v>
      </c>
      <c r="E524" s="25">
        <v>-51.52</v>
      </c>
      <c r="F524" s="25">
        <v>16134.08</v>
      </c>
      <c r="H524" s="25">
        <v>-27.16</v>
      </c>
      <c r="I524" s="25">
        <v>302.8</v>
      </c>
      <c r="J524" s="25">
        <v>56.9</v>
      </c>
      <c r="L524" s="25">
        <v>132</v>
      </c>
      <c r="M524" s="25">
        <v>207</v>
      </c>
      <c r="N524" s="25">
        <v>418</v>
      </c>
      <c r="Q524" s="25">
        <f t="shared" si="96"/>
        <v>36216</v>
      </c>
      <c r="R524" s="25">
        <f t="shared" si="97"/>
        <v>18.850648</v>
      </c>
      <c r="T524" s="25">
        <f t="shared" si="98"/>
        <v>0.2298515625</v>
      </c>
      <c r="U524" s="25">
        <f t="shared" si="99"/>
        <v>-3.0838417968750004E-2</v>
      </c>
      <c r="V524" s="25">
        <f t="shared" si="100"/>
        <v>9.6574049414062504</v>
      </c>
      <c r="X524" s="25">
        <f t="shared" si="101"/>
        <v>-0.20732824427480917</v>
      </c>
      <c r="Y524" s="25">
        <f t="shared" si="102"/>
        <v>2.3114503816793892</v>
      </c>
      <c r="Z524" s="25">
        <f t="shared" si="103"/>
        <v>0.43435114503816791</v>
      </c>
      <c r="AB524" s="25">
        <f t="shared" si="104"/>
        <v>19.8</v>
      </c>
      <c r="AC524" s="25">
        <f t="shared" si="105"/>
        <v>31.049999999999997</v>
      </c>
      <c r="AD524" s="25">
        <f t="shared" si="106"/>
        <v>62.699999999999996</v>
      </c>
    </row>
    <row r="525" spans="1:30" x14ac:dyDescent="0.25">
      <c r="A525" s="25">
        <v>36176</v>
      </c>
      <c r="B525" s="25">
        <f t="shared" si="107"/>
        <v>18.886863999999999</v>
      </c>
      <c r="D525" s="25">
        <v>-64</v>
      </c>
      <c r="E525" s="25">
        <v>-51.52</v>
      </c>
      <c r="F525" s="25">
        <v>16382.08</v>
      </c>
      <c r="H525" s="25">
        <v>-233.16</v>
      </c>
      <c r="I525" s="25">
        <v>558.79999999999995</v>
      </c>
      <c r="J525" s="25">
        <v>-203.1</v>
      </c>
      <c r="L525" s="25">
        <v>134</v>
      </c>
      <c r="M525" s="25">
        <v>192</v>
      </c>
      <c r="N525" s="25">
        <v>418</v>
      </c>
      <c r="Q525" s="25">
        <f t="shared" si="96"/>
        <v>36176</v>
      </c>
      <c r="R525" s="25">
        <f t="shared" si="97"/>
        <v>18.886863999999999</v>
      </c>
      <c r="T525" s="25">
        <f t="shared" si="98"/>
        <v>-3.8308593750000001E-2</v>
      </c>
      <c r="U525" s="25">
        <f t="shared" si="99"/>
        <v>-3.0838417968750004E-2</v>
      </c>
      <c r="V525" s="25">
        <f t="shared" si="100"/>
        <v>9.8058507421875003</v>
      </c>
      <c r="X525" s="25">
        <f t="shared" si="101"/>
        <v>-1.7798473282442748</v>
      </c>
      <c r="Y525" s="25">
        <f t="shared" si="102"/>
        <v>4.2656488549618317</v>
      </c>
      <c r="Z525" s="25">
        <f t="shared" si="103"/>
        <v>-1.550381679389313</v>
      </c>
      <c r="AB525" s="25">
        <f t="shared" si="104"/>
        <v>20.099999999999998</v>
      </c>
      <c r="AC525" s="25">
        <f t="shared" si="105"/>
        <v>28.799999999999997</v>
      </c>
      <c r="AD525" s="25">
        <f t="shared" si="106"/>
        <v>62.699999999999996</v>
      </c>
    </row>
    <row r="526" spans="1:30" x14ac:dyDescent="0.25">
      <c r="A526" s="25">
        <v>36224</v>
      </c>
      <c r="B526" s="25">
        <f t="shared" si="107"/>
        <v>18.92304</v>
      </c>
      <c r="D526" s="25">
        <v>0</v>
      </c>
      <c r="E526" s="25">
        <v>-99.52</v>
      </c>
      <c r="F526" s="25">
        <v>16414.080000000002</v>
      </c>
      <c r="H526" s="25">
        <v>-12.16</v>
      </c>
      <c r="I526" s="25">
        <v>151.80000000000001</v>
      </c>
      <c r="J526" s="25">
        <v>112.9</v>
      </c>
      <c r="L526" s="25">
        <v>131</v>
      </c>
      <c r="M526" s="25">
        <v>206</v>
      </c>
      <c r="N526" s="25">
        <v>407</v>
      </c>
      <c r="Q526" s="25">
        <f t="shared" si="96"/>
        <v>36224</v>
      </c>
      <c r="R526" s="25">
        <f t="shared" si="97"/>
        <v>18.92304</v>
      </c>
      <c r="T526" s="25">
        <f t="shared" si="98"/>
        <v>0</v>
      </c>
      <c r="U526" s="25">
        <f t="shared" si="99"/>
        <v>-5.9569863281250003E-2</v>
      </c>
      <c r="V526" s="25">
        <f t="shared" si="100"/>
        <v>9.8250050390625017</v>
      </c>
      <c r="X526" s="25">
        <f t="shared" si="101"/>
        <v>-9.282442748091603E-2</v>
      </c>
      <c r="Y526" s="25">
        <f t="shared" si="102"/>
        <v>1.1587786259541986</v>
      </c>
      <c r="Z526" s="25">
        <f t="shared" si="103"/>
        <v>0.86183206106870236</v>
      </c>
      <c r="AB526" s="25">
        <f t="shared" si="104"/>
        <v>19.649999999999999</v>
      </c>
      <c r="AC526" s="25">
        <f t="shared" si="105"/>
        <v>30.9</v>
      </c>
      <c r="AD526" s="25">
        <f t="shared" si="106"/>
        <v>61.05</v>
      </c>
    </row>
    <row r="527" spans="1:30" x14ac:dyDescent="0.25">
      <c r="A527" s="25">
        <v>36092</v>
      </c>
      <c r="B527" s="25">
        <f t="shared" si="107"/>
        <v>18.959264000000001</v>
      </c>
      <c r="D527" s="25">
        <v>0</v>
      </c>
      <c r="E527" s="25">
        <v>76.48</v>
      </c>
      <c r="F527" s="25">
        <v>16486.080000000002</v>
      </c>
      <c r="H527" s="25">
        <v>-20.16</v>
      </c>
      <c r="I527" s="25">
        <v>-309.2</v>
      </c>
      <c r="J527" s="25">
        <v>36.9</v>
      </c>
      <c r="L527" s="25">
        <v>134</v>
      </c>
      <c r="M527" s="25">
        <v>200</v>
      </c>
      <c r="N527" s="25">
        <v>413</v>
      </c>
      <c r="Q527" s="25">
        <f t="shared" si="96"/>
        <v>36092</v>
      </c>
      <c r="R527" s="25">
        <f t="shared" si="97"/>
        <v>18.959264000000001</v>
      </c>
      <c r="T527" s="25">
        <f t="shared" si="98"/>
        <v>0</v>
      </c>
      <c r="U527" s="25">
        <f t="shared" si="99"/>
        <v>4.5778769531250006E-2</v>
      </c>
      <c r="V527" s="25">
        <f t="shared" si="100"/>
        <v>9.8681022070312512</v>
      </c>
      <c r="X527" s="25">
        <f t="shared" si="101"/>
        <v>-0.15389312977099237</v>
      </c>
      <c r="Y527" s="25">
        <f t="shared" si="102"/>
        <v>-2.3603053435114503</v>
      </c>
      <c r="Z527" s="25">
        <f t="shared" si="103"/>
        <v>0.28167938931297709</v>
      </c>
      <c r="AB527" s="25">
        <f t="shared" si="104"/>
        <v>20.099999999999998</v>
      </c>
      <c r="AC527" s="25">
        <f t="shared" si="105"/>
        <v>30</v>
      </c>
      <c r="AD527" s="25">
        <f t="shared" si="106"/>
        <v>61.949999999999996</v>
      </c>
    </row>
    <row r="528" spans="1:30" x14ac:dyDescent="0.25">
      <c r="A528" s="25">
        <v>36040</v>
      </c>
      <c r="B528" s="25">
        <f t="shared" si="107"/>
        <v>18.995356000000001</v>
      </c>
      <c r="D528" s="25">
        <v>-48</v>
      </c>
      <c r="E528" s="25">
        <v>172.48</v>
      </c>
      <c r="F528" s="25">
        <v>16334.08</v>
      </c>
      <c r="H528" s="25">
        <v>-19.16</v>
      </c>
      <c r="I528" s="25">
        <v>25.8</v>
      </c>
      <c r="J528" s="25">
        <v>-14.1</v>
      </c>
      <c r="L528" s="25">
        <v>134</v>
      </c>
      <c r="M528" s="25">
        <v>210</v>
      </c>
      <c r="N528" s="25">
        <v>418</v>
      </c>
      <c r="Q528" s="25">
        <f t="shared" si="96"/>
        <v>36040</v>
      </c>
      <c r="R528" s="25">
        <f t="shared" si="97"/>
        <v>18.995356000000001</v>
      </c>
      <c r="T528" s="25">
        <f t="shared" si="98"/>
        <v>-2.8731445312499999E-2</v>
      </c>
      <c r="U528" s="25">
        <f t="shared" si="99"/>
        <v>0.10324166015625</v>
      </c>
      <c r="V528" s="25">
        <f t="shared" si="100"/>
        <v>9.777119296875</v>
      </c>
      <c r="X528" s="25">
        <f t="shared" si="101"/>
        <v>-0.14625954198473282</v>
      </c>
      <c r="Y528" s="25">
        <f t="shared" si="102"/>
        <v>0.19694656488549619</v>
      </c>
      <c r="Z528" s="25">
        <f t="shared" si="103"/>
        <v>-0.10763358778625953</v>
      </c>
      <c r="AB528" s="25">
        <f t="shared" si="104"/>
        <v>20.099999999999998</v>
      </c>
      <c r="AC528" s="25">
        <f t="shared" si="105"/>
        <v>31.5</v>
      </c>
      <c r="AD528" s="25">
        <f t="shared" si="106"/>
        <v>62.699999999999996</v>
      </c>
    </row>
    <row r="529" spans="1:30" x14ac:dyDescent="0.25">
      <c r="A529" s="25">
        <v>36116</v>
      </c>
      <c r="B529" s="25">
        <f t="shared" si="107"/>
        <v>19.031396000000001</v>
      </c>
      <c r="D529" s="25">
        <v>64</v>
      </c>
      <c r="E529" s="25">
        <v>-91.52</v>
      </c>
      <c r="F529" s="25">
        <v>16534.080000000002</v>
      </c>
      <c r="H529" s="25">
        <v>11.84</v>
      </c>
      <c r="I529" s="25">
        <v>-5.2</v>
      </c>
      <c r="J529" s="25">
        <v>9.9</v>
      </c>
      <c r="L529" s="25">
        <v>134</v>
      </c>
      <c r="M529" s="25">
        <v>207</v>
      </c>
      <c r="N529" s="25">
        <v>420</v>
      </c>
      <c r="Q529" s="25">
        <f t="shared" si="96"/>
        <v>36116</v>
      </c>
      <c r="R529" s="25">
        <f t="shared" si="97"/>
        <v>19.031396000000001</v>
      </c>
      <c r="T529" s="25">
        <f t="shared" si="98"/>
        <v>3.8308593750000001E-2</v>
      </c>
      <c r="U529" s="25">
        <f t="shared" si="99"/>
        <v>-5.4781289062500002E-2</v>
      </c>
      <c r="V529" s="25">
        <f t="shared" si="100"/>
        <v>9.8968336523437515</v>
      </c>
      <c r="X529" s="25">
        <f t="shared" si="101"/>
        <v>9.0381679389312977E-2</v>
      </c>
      <c r="Y529" s="25">
        <f t="shared" si="102"/>
        <v>-3.9694656488549619E-2</v>
      </c>
      <c r="Z529" s="25">
        <f t="shared" si="103"/>
        <v>7.5572519083969475E-2</v>
      </c>
      <c r="AB529" s="25">
        <f t="shared" si="104"/>
        <v>20.099999999999998</v>
      </c>
      <c r="AC529" s="25">
        <f t="shared" si="105"/>
        <v>31.049999999999997</v>
      </c>
      <c r="AD529" s="25">
        <f t="shared" si="106"/>
        <v>63</v>
      </c>
    </row>
    <row r="530" spans="1:30" x14ac:dyDescent="0.25">
      <c r="A530" s="25">
        <v>35952</v>
      </c>
      <c r="B530" s="25">
        <f t="shared" si="107"/>
        <v>19.067512000000001</v>
      </c>
      <c r="D530" s="25">
        <v>104</v>
      </c>
      <c r="E530" s="25">
        <v>-27.52</v>
      </c>
      <c r="F530" s="25">
        <v>16278.08</v>
      </c>
      <c r="H530" s="25">
        <v>-104.16</v>
      </c>
      <c r="I530" s="25">
        <v>263.8</v>
      </c>
      <c r="J530" s="25">
        <v>31.9</v>
      </c>
      <c r="L530" s="25">
        <v>131</v>
      </c>
      <c r="M530" s="25">
        <v>206</v>
      </c>
      <c r="N530" s="25">
        <v>416</v>
      </c>
      <c r="Q530" s="25">
        <f t="shared" si="96"/>
        <v>35952</v>
      </c>
      <c r="R530" s="25">
        <f t="shared" si="97"/>
        <v>19.067512000000001</v>
      </c>
      <c r="T530" s="25">
        <f t="shared" si="98"/>
        <v>6.225146484375E-2</v>
      </c>
      <c r="U530" s="25">
        <f t="shared" si="99"/>
        <v>-1.6472695312500001E-2</v>
      </c>
      <c r="V530" s="25">
        <f t="shared" si="100"/>
        <v>9.7435992773437512</v>
      </c>
      <c r="X530" s="25">
        <f t="shared" si="101"/>
        <v>-0.79511450381679383</v>
      </c>
      <c r="Y530" s="25">
        <f t="shared" si="102"/>
        <v>2.0137404580152674</v>
      </c>
      <c r="Z530" s="25">
        <f t="shared" si="103"/>
        <v>0.24351145038167937</v>
      </c>
      <c r="AB530" s="25">
        <f t="shared" si="104"/>
        <v>19.649999999999999</v>
      </c>
      <c r="AC530" s="25">
        <f t="shared" si="105"/>
        <v>30.9</v>
      </c>
      <c r="AD530" s="25">
        <f t="shared" si="106"/>
        <v>62.4</v>
      </c>
    </row>
    <row r="531" spans="1:30" x14ac:dyDescent="0.25">
      <c r="A531" s="25">
        <v>36212</v>
      </c>
      <c r="B531" s="25">
        <f t="shared" si="107"/>
        <v>19.103464000000002</v>
      </c>
      <c r="D531" s="25">
        <v>88</v>
      </c>
      <c r="E531" s="25">
        <v>-155.52000000000001</v>
      </c>
      <c r="F531" s="25">
        <v>16142.08</v>
      </c>
      <c r="H531" s="25">
        <v>118.84</v>
      </c>
      <c r="I531" s="25">
        <v>39.799999999999997</v>
      </c>
      <c r="J531" s="25">
        <v>-87.1</v>
      </c>
      <c r="L531" s="25">
        <v>137</v>
      </c>
      <c r="M531" s="25">
        <v>205</v>
      </c>
      <c r="N531" s="25">
        <v>410</v>
      </c>
      <c r="Q531" s="25">
        <f t="shared" si="96"/>
        <v>36212</v>
      </c>
      <c r="R531" s="25">
        <f t="shared" si="97"/>
        <v>19.103464000000002</v>
      </c>
      <c r="T531" s="25">
        <f t="shared" si="98"/>
        <v>5.2674316406250005E-2</v>
      </c>
      <c r="U531" s="25">
        <f t="shared" si="99"/>
        <v>-9.3089882812500011E-2</v>
      </c>
      <c r="V531" s="25">
        <f t="shared" si="100"/>
        <v>9.6621935156250007</v>
      </c>
      <c r="X531" s="25">
        <f t="shared" si="101"/>
        <v>0.90717557251908398</v>
      </c>
      <c r="Y531" s="25">
        <f t="shared" si="102"/>
        <v>0.30381679389312977</v>
      </c>
      <c r="Z531" s="25">
        <f t="shared" si="103"/>
        <v>-0.66488549618320603</v>
      </c>
      <c r="AB531" s="25">
        <f t="shared" si="104"/>
        <v>20.55</v>
      </c>
      <c r="AC531" s="25">
        <f t="shared" si="105"/>
        <v>30.75</v>
      </c>
      <c r="AD531" s="25">
        <f t="shared" si="106"/>
        <v>61.5</v>
      </c>
    </row>
    <row r="532" spans="1:30" x14ac:dyDescent="0.25">
      <c r="A532" s="25">
        <v>36172</v>
      </c>
      <c r="B532" s="25">
        <f t="shared" si="107"/>
        <v>19.139676000000001</v>
      </c>
      <c r="D532" s="25">
        <v>24</v>
      </c>
      <c r="E532" s="25">
        <v>-171.52</v>
      </c>
      <c r="F532" s="25">
        <v>16510.080000000002</v>
      </c>
      <c r="H532" s="25">
        <v>-182.16</v>
      </c>
      <c r="I532" s="25">
        <v>-159.19999999999999</v>
      </c>
      <c r="J532" s="25">
        <v>-7.1</v>
      </c>
      <c r="L532" s="25">
        <v>140</v>
      </c>
      <c r="M532" s="25">
        <v>201</v>
      </c>
      <c r="N532" s="25">
        <v>402</v>
      </c>
      <c r="Q532" s="25">
        <f t="shared" si="96"/>
        <v>36172</v>
      </c>
      <c r="R532" s="25">
        <f t="shared" si="97"/>
        <v>19.139676000000001</v>
      </c>
      <c r="T532" s="25">
        <f t="shared" si="98"/>
        <v>1.436572265625E-2</v>
      </c>
      <c r="U532" s="25">
        <f t="shared" si="99"/>
        <v>-0.10266703125000001</v>
      </c>
      <c r="V532" s="25">
        <f t="shared" si="100"/>
        <v>9.8824679296875022</v>
      </c>
      <c r="X532" s="25">
        <f t="shared" si="101"/>
        <v>-1.3905343511450381</v>
      </c>
      <c r="Y532" s="25">
        <f t="shared" si="102"/>
        <v>-1.2152671755725191</v>
      </c>
      <c r="Z532" s="25">
        <f t="shared" si="103"/>
        <v>-5.4198473282442747E-2</v>
      </c>
      <c r="AB532" s="25">
        <f t="shared" si="104"/>
        <v>21</v>
      </c>
      <c r="AC532" s="25">
        <f t="shared" si="105"/>
        <v>30.15</v>
      </c>
      <c r="AD532" s="25">
        <f t="shared" si="106"/>
        <v>60.3</v>
      </c>
    </row>
    <row r="533" spans="1:30" x14ac:dyDescent="0.25">
      <c r="A533" s="25">
        <v>36176</v>
      </c>
      <c r="B533" s="25">
        <f t="shared" si="107"/>
        <v>19.175848000000002</v>
      </c>
      <c r="D533" s="25">
        <v>56</v>
      </c>
      <c r="E533" s="25">
        <v>28.48</v>
      </c>
      <c r="F533" s="25">
        <v>16438.080000000002</v>
      </c>
      <c r="H533" s="25">
        <v>15.84</v>
      </c>
      <c r="I533" s="25">
        <v>112.8</v>
      </c>
      <c r="J533" s="25">
        <v>153.9</v>
      </c>
      <c r="L533" s="25">
        <v>135</v>
      </c>
      <c r="M533" s="25">
        <v>216</v>
      </c>
      <c r="N533" s="25">
        <v>416</v>
      </c>
      <c r="Q533" s="25">
        <f t="shared" si="96"/>
        <v>36176</v>
      </c>
      <c r="R533" s="25">
        <f t="shared" si="97"/>
        <v>19.175848000000002</v>
      </c>
      <c r="T533" s="25">
        <f t="shared" si="98"/>
        <v>3.352001953125E-2</v>
      </c>
      <c r="U533" s="25">
        <f t="shared" si="99"/>
        <v>1.704732421875E-2</v>
      </c>
      <c r="V533" s="25">
        <f t="shared" si="100"/>
        <v>9.8393707617187509</v>
      </c>
      <c r="X533" s="25">
        <f t="shared" si="101"/>
        <v>0.12091603053435114</v>
      </c>
      <c r="Y533" s="25">
        <f t="shared" si="102"/>
        <v>0.86106870229007626</v>
      </c>
      <c r="Z533" s="25">
        <f t="shared" si="103"/>
        <v>1.1748091603053437</v>
      </c>
      <c r="AB533" s="25">
        <f t="shared" si="104"/>
        <v>20.25</v>
      </c>
      <c r="AC533" s="25">
        <f t="shared" si="105"/>
        <v>32.4</v>
      </c>
      <c r="AD533" s="25">
        <f t="shared" si="106"/>
        <v>62.4</v>
      </c>
    </row>
    <row r="534" spans="1:30" x14ac:dyDescent="0.25">
      <c r="A534" s="25">
        <v>36140</v>
      </c>
      <c r="B534" s="25">
        <f t="shared" si="107"/>
        <v>19.212024000000003</v>
      </c>
      <c r="D534" s="25">
        <v>-16</v>
      </c>
      <c r="E534" s="25">
        <v>-115.52</v>
      </c>
      <c r="F534" s="25">
        <v>16414.080000000002</v>
      </c>
      <c r="H534" s="25">
        <v>-137.16</v>
      </c>
      <c r="I534" s="25">
        <v>-39.200000000000003</v>
      </c>
      <c r="J534" s="25">
        <v>-296.10000000000002</v>
      </c>
      <c r="L534" s="25">
        <v>139</v>
      </c>
      <c r="M534" s="25">
        <v>207</v>
      </c>
      <c r="N534" s="25">
        <v>413</v>
      </c>
      <c r="Q534" s="25">
        <f t="shared" si="96"/>
        <v>36140</v>
      </c>
      <c r="R534" s="25">
        <f t="shared" si="97"/>
        <v>19.212024000000003</v>
      </c>
      <c r="T534" s="25">
        <f t="shared" si="98"/>
        <v>-9.5771484375000004E-3</v>
      </c>
      <c r="U534" s="25">
        <f t="shared" si="99"/>
        <v>-6.9147011718749998E-2</v>
      </c>
      <c r="V534" s="25">
        <f t="shared" si="100"/>
        <v>9.8250050390625017</v>
      </c>
      <c r="X534" s="25">
        <f t="shared" si="101"/>
        <v>-1.0470229007633587</v>
      </c>
      <c r="Y534" s="25">
        <f t="shared" si="102"/>
        <v>-0.29923664122137406</v>
      </c>
      <c r="Z534" s="25">
        <f t="shared" si="103"/>
        <v>-2.2603053435114506</v>
      </c>
      <c r="AB534" s="25">
        <f t="shared" si="104"/>
        <v>20.849999999999998</v>
      </c>
      <c r="AC534" s="25">
        <f t="shared" si="105"/>
        <v>31.049999999999997</v>
      </c>
      <c r="AD534" s="25">
        <f t="shared" si="106"/>
        <v>61.949999999999996</v>
      </c>
    </row>
    <row r="535" spans="1:30" x14ac:dyDescent="0.25">
      <c r="A535" s="25">
        <v>36228</v>
      </c>
      <c r="B535" s="25">
        <f t="shared" si="107"/>
        <v>19.248164000000003</v>
      </c>
      <c r="D535" s="25">
        <v>-16</v>
      </c>
      <c r="E535" s="25">
        <v>-99.52</v>
      </c>
      <c r="F535" s="25">
        <v>16406.080000000002</v>
      </c>
      <c r="H535" s="25">
        <v>48.84</v>
      </c>
      <c r="I535" s="25">
        <v>192.8</v>
      </c>
      <c r="J535" s="25">
        <v>-81.099999999999994</v>
      </c>
      <c r="L535" s="25">
        <v>135</v>
      </c>
      <c r="M535" s="25">
        <v>191</v>
      </c>
      <c r="N535" s="25">
        <v>416</v>
      </c>
      <c r="Q535" s="25">
        <f t="shared" si="96"/>
        <v>36228</v>
      </c>
      <c r="R535" s="25">
        <f t="shared" si="97"/>
        <v>19.248164000000003</v>
      </c>
      <c r="T535" s="25">
        <f t="shared" si="98"/>
        <v>-9.5771484375000004E-3</v>
      </c>
      <c r="U535" s="25">
        <f t="shared" si="99"/>
        <v>-5.9569863281250003E-2</v>
      </c>
      <c r="V535" s="25">
        <f t="shared" si="100"/>
        <v>9.8202164648437513</v>
      </c>
      <c r="X535" s="25">
        <f t="shared" si="101"/>
        <v>0.37282442748091604</v>
      </c>
      <c r="Y535" s="25">
        <f t="shared" si="102"/>
        <v>1.4717557251908397</v>
      </c>
      <c r="Z535" s="25">
        <f t="shared" si="103"/>
        <v>-0.61908396946564881</v>
      </c>
      <c r="AB535" s="25">
        <f t="shared" si="104"/>
        <v>20.25</v>
      </c>
      <c r="AC535" s="25">
        <f t="shared" si="105"/>
        <v>28.65</v>
      </c>
      <c r="AD535" s="25">
        <f t="shared" si="106"/>
        <v>62.4</v>
      </c>
    </row>
    <row r="536" spans="1:30" x14ac:dyDescent="0.25">
      <c r="A536" s="25">
        <v>36112</v>
      </c>
      <c r="B536" s="25">
        <f t="shared" si="107"/>
        <v>19.284392000000004</v>
      </c>
      <c r="D536" s="25">
        <v>88</v>
      </c>
      <c r="E536" s="25">
        <v>52.48</v>
      </c>
      <c r="F536" s="25">
        <v>16422.080000000002</v>
      </c>
      <c r="H536" s="25">
        <v>-312.16000000000003</v>
      </c>
      <c r="I536" s="25">
        <v>213.8</v>
      </c>
      <c r="J536" s="25">
        <v>-385.1</v>
      </c>
      <c r="L536" s="25">
        <v>129</v>
      </c>
      <c r="M536" s="25">
        <v>202</v>
      </c>
      <c r="N536" s="25">
        <v>408</v>
      </c>
      <c r="Q536" s="25">
        <f t="shared" si="96"/>
        <v>36112</v>
      </c>
      <c r="R536" s="25">
        <f t="shared" si="97"/>
        <v>19.284392000000004</v>
      </c>
      <c r="T536" s="25">
        <f t="shared" si="98"/>
        <v>5.2674316406250005E-2</v>
      </c>
      <c r="U536" s="25">
        <f t="shared" si="99"/>
        <v>3.1413046874999996E-2</v>
      </c>
      <c r="V536" s="25">
        <f t="shared" si="100"/>
        <v>9.829793613281252</v>
      </c>
      <c r="X536" s="25">
        <f t="shared" si="101"/>
        <v>-2.3829007633587787</v>
      </c>
      <c r="Y536" s="25">
        <f t="shared" si="102"/>
        <v>1.6320610687022901</v>
      </c>
      <c r="Z536" s="25">
        <f t="shared" si="103"/>
        <v>-2.93969465648855</v>
      </c>
      <c r="AB536" s="25">
        <f t="shared" si="104"/>
        <v>19.349999999999998</v>
      </c>
      <c r="AC536" s="25">
        <f t="shared" si="105"/>
        <v>30.299999999999997</v>
      </c>
      <c r="AD536" s="25">
        <f t="shared" si="106"/>
        <v>61.199999999999996</v>
      </c>
    </row>
    <row r="537" spans="1:30" x14ac:dyDescent="0.25">
      <c r="A537" s="25">
        <v>36212</v>
      </c>
      <c r="B537" s="25">
        <f t="shared" si="107"/>
        <v>19.320504000000003</v>
      </c>
      <c r="D537" s="25">
        <v>48</v>
      </c>
      <c r="E537" s="25">
        <v>52.48</v>
      </c>
      <c r="F537" s="25">
        <v>16390.080000000002</v>
      </c>
      <c r="H537" s="25">
        <v>16.84</v>
      </c>
      <c r="I537" s="25">
        <v>142.80000000000001</v>
      </c>
      <c r="J537" s="25">
        <v>-95.1</v>
      </c>
      <c r="L537" s="25">
        <v>131</v>
      </c>
      <c r="M537" s="25">
        <v>206</v>
      </c>
      <c r="N537" s="25">
        <v>414</v>
      </c>
      <c r="Q537" s="25">
        <f t="shared" si="96"/>
        <v>36212</v>
      </c>
      <c r="R537" s="25">
        <f t="shared" si="97"/>
        <v>19.320504000000003</v>
      </c>
      <c r="T537" s="25">
        <f t="shared" si="98"/>
        <v>2.8731445312499999E-2</v>
      </c>
      <c r="U537" s="25">
        <f t="shared" si="99"/>
        <v>3.1413046874999996E-2</v>
      </c>
      <c r="V537" s="25">
        <f t="shared" si="100"/>
        <v>9.8106393164062506</v>
      </c>
      <c r="X537" s="25">
        <f t="shared" si="101"/>
        <v>0.12854961832061068</v>
      </c>
      <c r="Y537" s="25">
        <f t="shared" si="102"/>
        <v>1.0900763358778627</v>
      </c>
      <c r="Z537" s="25">
        <f t="shared" si="103"/>
        <v>-0.72595419847328235</v>
      </c>
      <c r="AB537" s="25">
        <f t="shared" si="104"/>
        <v>19.649999999999999</v>
      </c>
      <c r="AC537" s="25">
        <f t="shared" si="105"/>
        <v>30.9</v>
      </c>
      <c r="AD537" s="25">
        <f t="shared" si="106"/>
        <v>62.099999999999994</v>
      </c>
    </row>
    <row r="538" spans="1:30" x14ac:dyDescent="0.25">
      <c r="A538" s="25">
        <v>36100</v>
      </c>
      <c r="B538" s="25">
        <f t="shared" si="107"/>
        <v>19.356716000000002</v>
      </c>
      <c r="D538" s="25">
        <v>72</v>
      </c>
      <c r="E538" s="25">
        <v>-35.520000000000003</v>
      </c>
      <c r="F538" s="25">
        <v>16350.08</v>
      </c>
      <c r="H538" s="25">
        <v>-187.16</v>
      </c>
      <c r="I538" s="25">
        <v>75.8</v>
      </c>
      <c r="J538" s="25">
        <v>-411.1</v>
      </c>
      <c r="L538" s="25">
        <v>145</v>
      </c>
      <c r="M538" s="25">
        <v>208</v>
      </c>
      <c r="N538" s="25">
        <v>416</v>
      </c>
      <c r="Q538" s="25">
        <f t="shared" si="96"/>
        <v>36100</v>
      </c>
      <c r="R538" s="25">
        <f t="shared" si="97"/>
        <v>19.356716000000002</v>
      </c>
      <c r="T538" s="25">
        <f t="shared" si="98"/>
        <v>4.3097167968750003E-2</v>
      </c>
      <c r="U538" s="25">
        <f t="shared" si="99"/>
        <v>-2.1261269531250002E-2</v>
      </c>
      <c r="V538" s="25">
        <f t="shared" si="100"/>
        <v>9.7866964453125007</v>
      </c>
      <c r="X538" s="25">
        <f t="shared" si="101"/>
        <v>-1.4287022900763358</v>
      </c>
      <c r="Y538" s="25">
        <f t="shared" si="102"/>
        <v>0.57862595419847329</v>
      </c>
      <c r="Z538" s="25">
        <f t="shared" si="103"/>
        <v>-3.1381679389312978</v>
      </c>
      <c r="AB538" s="25">
        <f t="shared" si="104"/>
        <v>21.75</v>
      </c>
      <c r="AC538" s="25">
        <f t="shared" si="105"/>
        <v>31.2</v>
      </c>
      <c r="AD538" s="25">
        <f t="shared" si="106"/>
        <v>62.4</v>
      </c>
    </row>
    <row r="539" spans="1:30" x14ac:dyDescent="0.25">
      <c r="A539" s="25">
        <v>36172</v>
      </c>
      <c r="B539" s="25">
        <f t="shared" si="107"/>
        <v>19.392816000000003</v>
      </c>
      <c r="D539" s="25">
        <v>8</v>
      </c>
      <c r="E539" s="25">
        <v>-115.52</v>
      </c>
      <c r="F539" s="25">
        <v>16406.080000000002</v>
      </c>
      <c r="H539" s="25">
        <v>-319.16000000000003</v>
      </c>
      <c r="I539" s="25">
        <v>207.8</v>
      </c>
      <c r="J539" s="25">
        <v>90.9</v>
      </c>
      <c r="L539" s="25">
        <v>141</v>
      </c>
      <c r="M539" s="25">
        <v>202</v>
      </c>
      <c r="N539" s="25">
        <v>410</v>
      </c>
      <c r="Q539" s="25">
        <f t="shared" si="96"/>
        <v>36172</v>
      </c>
      <c r="R539" s="25">
        <f t="shared" si="97"/>
        <v>19.392816000000003</v>
      </c>
      <c r="T539" s="25">
        <f t="shared" si="98"/>
        <v>4.7885742187500002E-3</v>
      </c>
      <c r="U539" s="25">
        <f t="shared" si="99"/>
        <v>-6.9147011718749998E-2</v>
      </c>
      <c r="V539" s="25">
        <f t="shared" si="100"/>
        <v>9.8202164648437513</v>
      </c>
      <c r="X539" s="25">
        <f t="shared" si="101"/>
        <v>-2.4363358778625956</v>
      </c>
      <c r="Y539" s="25">
        <f t="shared" si="102"/>
        <v>1.586259541984733</v>
      </c>
      <c r="Z539" s="25">
        <f t="shared" si="103"/>
        <v>0.69389312977099238</v>
      </c>
      <c r="AB539" s="25">
        <f t="shared" si="104"/>
        <v>21.15</v>
      </c>
      <c r="AC539" s="25">
        <f t="shared" si="105"/>
        <v>30.299999999999997</v>
      </c>
      <c r="AD539" s="25">
        <f t="shared" si="106"/>
        <v>61.5</v>
      </c>
    </row>
    <row r="540" spans="1:30" x14ac:dyDescent="0.25">
      <c r="A540" s="25">
        <v>36160</v>
      </c>
      <c r="B540" s="25">
        <f t="shared" si="107"/>
        <v>19.428988000000004</v>
      </c>
      <c r="D540" s="25">
        <v>48</v>
      </c>
      <c r="E540" s="25">
        <v>108.48</v>
      </c>
      <c r="F540" s="25">
        <v>16486.080000000002</v>
      </c>
      <c r="H540" s="25">
        <v>-55.16</v>
      </c>
      <c r="I540" s="25">
        <v>237.8</v>
      </c>
      <c r="J540" s="25">
        <v>-26.1</v>
      </c>
      <c r="L540" s="25">
        <v>134</v>
      </c>
      <c r="M540" s="25">
        <v>207</v>
      </c>
      <c r="N540" s="25">
        <v>410</v>
      </c>
      <c r="Q540" s="25">
        <f t="shared" si="96"/>
        <v>36160</v>
      </c>
      <c r="R540" s="25">
        <f t="shared" si="97"/>
        <v>19.428988000000004</v>
      </c>
      <c r="T540" s="25">
        <f t="shared" si="98"/>
        <v>2.8731445312499999E-2</v>
      </c>
      <c r="U540" s="25">
        <f t="shared" si="99"/>
        <v>6.4933066406250003E-2</v>
      </c>
      <c r="V540" s="25">
        <f t="shared" si="100"/>
        <v>9.8681022070312512</v>
      </c>
      <c r="X540" s="25">
        <f t="shared" si="101"/>
        <v>-0.42106870229007631</v>
      </c>
      <c r="Y540" s="25">
        <f t="shared" si="102"/>
        <v>1.8152671755725192</v>
      </c>
      <c r="Z540" s="25">
        <f t="shared" si="103"/>
        <v>-0.19923664122137405</v>
      </c>
      <c r="AB540" s="25">
        <f t="shared" si="104"/>
        <v>20.099999999999998</v>
      </c>
      <c r="AC540" s="25">
        <f t="shared" si="105"/>
        <v>31.049999999999997</v>
      </c>
      <c r="AD540" s="25">
        <f t="shared" si="106"/>
        <v>61.5</v>
      </c>
    </row>
    <row r="541" spans="1:30" x14ac:dyDescent="0.25">
      <c r="A541" s="25">
        <v>36156</v>
      </c>
      <c r="B541" s="25">
        <f t="shared" si="107"/>
        <v>19.465148000000003</v>
      </c>
      <c r="D541" s="25">
        <v>8</v>
      </c>
      <c r="E541" s="25">
        <v>68.48</v>
      </c>
      <c r="F541" s="25">
        <v>16390.080000000002</v>
      </c>
      <c r="H541" s="25">
        <v>86.84</v>
      </c>
      <c r="I541" s="25">
        <v>-210.2</v>
      </c>
      <c r="J541" s="25">
        <v>-218.1</v>
      </c>
      <c r="L541" s="25">
        <v>140</v>
      </c>
      <c r="M541" s="25">
        <v>203</v>
      </c>
      <c r="N541" s="25">
        <v>409</v>
      </c>
      <c r="Q541" s="25">
        <f t="shared" si="96"/>
        <v>36156</v>
      </c>
      <c r="R541" s="25">
        <f t="shared" si="97"/>
        <v>19.465148000000003</v>
      </c>
      <c r="T541" s="25">
        <f t="shared" si="98"/>
        <v>4.7885742187500002E-3</v>
      </c>
      <c r="U541" s="25">
        <f t="shared" si="99"/>
        <v>4.0990195312500005E-2</v>
      </c>
      <c r="V541" s="25">
        <f t="shared" si="100"/>
        <v>9.8106393164062506</v>
      </c>
      <c r="X541" s="25">
        <f t="shared" si="101"/>
        <v>0.66290076335877868</v>
      </c>
      <c r="Y541" s="25">
        <f t="shared" si="102"/>
        <v>-1.6045801526717556</v>
      </c>
      <c r="Z541" s="25">
        <f t="shared" si="103"/>
        <v>-1.664885496183206</v>
      </c>
      <c r="AB541" s="25">
        <f t="shared" si="104"/>
        <v>21</v>
      </c>
      <c r="AC541" s="25">
        <f t="shared" si="105"/>
        <v>30.45</v>
      </c>
      <c r="AD541" s="25">
        <f t="shared" si="106"/>
        <v>61.349999999999994</v>
      </c>
    </row>
    <row r="542" spans="1:30" x14ac:dyDescent="0.25">
      <c r="A542" s="25">
        <v>36112</v>
      </c>
      <c r="B542" s="25">
        <f t="shared" si="107"/>
        <v>19.501304000000001</v>
      </c>
      <c r="D542" s="25">
        <v>8</v>
      </c>
      <c r="E542" s="25">
        <v>-115.52</v>
      </c>
      <c r="F542" s="25">
        <v>16414.080000000002</v>
      </c>
      <c r="H542" s="25">
        <v>-65.16</v>
      </c>
      <c r="I542" s="25">
        <v>202.8</v>
      </c>
      <c r="J542" s="25">
        <v>-157.1</v>
      </c>
      <c r="L542" s="25">
        <v>138</v>
      </c>
      <c r="M542" s="25">
        <v>201</v>
      </c>
      <c r="N542" s="25">
        <v>421</v>
      </c>
      <c r="Q542" s="25">
        <f t="shared" si="96"/>
        <v>36112</v>
      </c>
      <c r="R542" s="25">
        <f t="shared" si="97"/>
        <v>19.501304000000001</v>
      </c>
      <c r="T542" s="25">
        <f t="shared" si="98"/>
        <v>4.7885742187500002E-3</v>
      </c>
      <c r="U542" s="25">
        <f t="shared" si="99"/>
        <v>-6.9147011718749998E-2</v>
      </c>
      <c r="V542" s="25">
        <f t="shared" si="100"/>
        <v>9.8250050390625017</v>
      </c>
      <c r="X542" s="25">
        <f t="shared" si="101"/>
        <v>-0.49740458015267175</v>
      </c>
      <c r="Y542" s="25">
        <f t="shared" si="102"/>
        <v>1.5480916030534353</v>
      </c>
      <c r="Z542" s="25">
        <f t="shared" si="103"/>
        <v>-1.199236641221374</v>
      </c>
      <c r="AB542" s="25">
        <f t="shared" si="104"/>
        <v>20.7</v>
      </c>
      <c r="AC542" s="25">
        <f t="shared" si="105"/>
        <v>30.15</v>
      </c>
      <c r="AD542" s="25">
        <f t="shared" si="106"/>
        <v>63.15</v>
      </c>
    </row>
    <row r="543" spans="1:30" x14ac:dyDescent="0.25">
      <c r="A543" s="25">
        <v>36176</v>
      </c>
      <c r="B543" s="25">
        <f t="shared" si="107"/>
        <v>19.537416</v>
      </c>
      <c r="D543" s="25">
        <v>8</v>
      </c>
      <c r="E543" s="25">
        <v>-187.52</v>
      </c>
      <c r="F543" s="25">
        <v>16494.080000000002</v>
      </c>
      <c r="H543" s="25">
        <v>252.84</v>
      </c>
      <c r="I543" s="25">
        <v>-380.2</v>
      </c>
      <c r="J543" s="25">
        <v>-142.1</v>
      </c>
      <c r="L543" s="25">
        <v>128</v>
      </c>
      <c r="M543" s="25">
        <v>201</v>
      </c>
      <c r="N543" s="25">
        <v>419</v>
      </c>
      <c r="Q543" s="25">
        <f t="shared" si="96"/>
        <v>36176</v>
      </c>
      <c r="R543" s="25">
        <f t="shared" si="97"/>
        <v>19.537416</v>
      </c>
      <c r="T543" s="25">
        <f t="shared" si="98"/>
        <v>4.7885742187500002E-3</v>
      </c>
      <c r="U543" s="25">
        <f t="shared" si="99"/>
        <v>-0.11224417968750001</v>
      </c>
      <c r="V543" s="25">
        <f t="shared" si="100"/>
        <v>9.8728907812500015</v>
      </c>
      <c r="X543" s="25">
        <f t="shared" si="101"/>
        <v>1.9300763358778625</v>
      </c>
      <c r="Y543" s="25">
        <f t="shared" si="102"/>
        <v>-2.9022900763358779</v>
      </c>
      <c r="Z543" s="25">
        <f t="shared" si="103"/>
        <v>-1.084732824427481</v>
      </c>
      <c r="AB543" s="25">
        <f t="shared" si="104"/>
        <v>19.2</v>
      </c>
      <c r="AC543" s="25">
        <f t="shared" si="105"/>
        <v>30.15</v>
      </c>
      <c r="AD543" s="25">
        <f t="shared" si="106"/>
        <v>62.849999999999994</v>
      </c>
    </row>
    <row r="544" spans="1:30" x14ac:dyDescent="0.25">
      <c r="A544" s="25">
        <v>36216</v>
      </c>
      <c r="B544" s="25">
        <f t="shared" si="107"/>
        <v>19.573592000000001</v>
      </c>
      <c r="D544" s="25">
        <v>-48</v>
      </c>
      <c r="E544" s="25">
        <v>-11.52</v>
      </c>
      <c r="F544" s="25">
        <v>16062.08</v>
      </c>
      <c r="H544" s="25">
        <v>-226.16</v>
      </c>
      <c r="I544" s="25">
        <v>187.8</v>
      </c>
      <c r="J544" s="25">
        <v>-429.1</v>
      </c>
      <c r="L544" s="25">
        <v>132</v>
      </c>
      <c r="M544" s="25">
        <v>197</v>
      </c>
      <c r="N544" s="25">
        <v>418</v>
      </c>
      <c r="Q544" s="25">
        <f t="shared" si="96"/>
        <v>36216</v>
      </c>
      <c r="R544" s="25">
        <f t="shared" si="97"/>
        <v>19.573592000000001</v>
      </c>
      <c r="T544" s="25">
        <f t="shared" si="98"/>
        <v>-2.8731445312499999E-2</v>
      </c>
      <c r="U544" s="25">
        <f t="shared" si="99"/>
        <v>-6.8955468750000002E-3</v>
      </c>
      <c r="V544" s="25">
        <f t="shared" si="100"/>
        <v>9.6143077734375009</v>
      </c>
      <c r="X544" s="25">
        <f t="shared" si="101"/>
        <v>-1.7264122137404581</v>
      </c>
      <c r="Y544" s="25">
        <f t="shared" si="102"/>
        <v>1.4335877862595421</v>
      </c>
      <c r="Z544" s="25">
        <f t="shared" si="103"/>
        <v>-3.2755725190839695</v>
      </c>
      <c r="AB544" s="25">
        <f t="shared" si="104"/>
        <v>19.8</v>
      </c>
      <c r="AC544" s="25">
        <f t="shared" si="105"/>
        <v>29.549999999999997</v>
      </c>
      <c r="AD544" s="25">
        <f t="shared" si="106"/>
        <v>62.699999999999996</v>
      </c>
    </row>
    <row r="545" spans="1:30" x14ac:dyDescent="0.25">
      <c r="A545" s="25">
        <v>36224</v>
      </c>
      <c r="B545" s="25">
        <f t="shared" si="107"/>
        <v>19.609808000000001</v>
      </c>
      <c r="D545" s="25">
        <v>24</v>
      </c>
      <c r="E545" s="25">
        <v>180.48</v>
      </c>
      <c r="F545" s="25">
        <v>16238.08</v>
      </c>
      <c r="H545" s="25">
        <v>261.83999999999997</v>
      </c>
      <c r="I545" s="25">
        <v>-25.2</v>
      </c>
      <c r="J545" s="25">
        <v>44.9</v>
      </c>
      <c r="L545" s="25">
        <v>135</v>
      </c>
      <c r="M545" s="25">
        <v>198</v>
      </c>
      <c r="N545" s="25">
        <v>421</v>
      </c>
      <c r="Q545" s="25">
        <f t="shared" si="96"/>
        <v>36224</v>
      </c>
      <c r="R545" s="25">
        <f t="shared" si="97"/>
        <v>19.609808000000001</v>
      </c>
      <c r="T545" s="25">
        <f t="shared" si="98"/>
        <v>1.436572265625E-2</v>
      </c>
      <c r="U545" s="25">
        <f t="shared" si="99"/>
        <v>0.10803023437499999</v>
      </c>
      <c r="V545" s="25">
        <f t="shared" si="100"/>
        <v>9.7196564062499995</v>
      </c>
      <c r="X545" s="25">
        <f t="shared" si="101"/>
        <v>1.9987786259541982</v>
      </c>
      <c r="Y545" s="25">
        <f t="shared" si="102"/>
        <v>-0.19236641221374046</v>
      </c>
      <c r="Z545" s="25">
        <f t="shared" si="103"/>
        <v>0.34274809160305342</v>
      </c>
      <c r="AB545" s="25">
        <f t="shared" si="104"/>
        <v>20.25</v>
      </c>
      <c r="AC545" s="25">
        <f t="shared" si="105"/>
        <v>29.7</v>
      </c>
      <c r="AD545" s="25">
        <f t="shared" si="106"/>
        <v>63.15</v>
      </c>
    </row>
    <row r="546" spans="1:30" x14ac:dyDescent="0.25">
      <c r="A546" s="25">
        <v>36152</v>
      </c>
      <c r="B546" s="25">
        <f t="shared" si="107"/>
        <v>19.646032000000002</v>
      </c>
      <c r="D546" s="25">
        <v>32</v>
      </c>
      <c r="E546" s="25">
        <v>244.48</v>
      </c>
      <c r="F546" s="25">
        <v>16278.08</v>
      </c>
      <c r="H546" s="25">
        <v>71.84</v>
      </c>
      <c r="I546" s="25">
        <v>-47.2</v>
      </c>
      <c r="J546" s="25">
        <v>100.9</v>
      </c>
      <c r="L546" s="25">
        <v>135</v>
      </c>
      <c r="M546" s="25">
        <v>203</v>
      </c>
      <c r="N546" s="25">
        <v>409</v>
      </c>
      <c r="Q546" s="25">
        <f t="shared" si="96"/>
        <v>36152</v>
      </c>
      <c r="R546" s="25">
        <f t="shared" si="97"/>
        <v>19.646032000000002</v>
      </c>
      <c r="T546" s="25">
        <f t="shared" si="98"/>
        <v>1.9154296875000001E-2</v>
      </c>
      <c r="U546" s="25">
        <f t="shared" si="99"/>
        <v>0.14633882812499999</v>
      </c>
      <c r="V546" s="25">
        <f t="shared" si="100"/>
        <v>9.7435992773437512</v>
      </c>
      <c r="X546" s="25">
        <f t="shared" si="101"/>
        <v>0.54839694656488547</v>
      </c>
      <c r="Y546" s="25">
        <f t="shared" si="102"/>
        <v>-0.36030534351145038</v>
      </c>
      <c r="Z546" s="25">
        <f t="shared" si="103"/>
        <v>0.77022900763358781</v>
      </c>
      <c r="AB546" s="25">
        <f t="shared" si="104"/>
        <v>20.25</v>
      </c>
      <c r="AC546" s="25">
        <f t="shared" si="105"/>
        <v>30.45</v>
      </c>
      <c r="AD546" s="25">
        <f t="shared" si="106"/>
        <v>61.349999999999994</v>
      </c>
    </row>
    <row r="547" spans="1:30" x14ac:dyDescent="0.25">
      <c r="A547" s="25">
        <v>36148</v>
      </c>
      <c r="B547" s="25">
        <f t="shared" si="107"/>
        <v>19.682184000000003</v>
      </c>
      <c r="D547" s="25">
        <v>32</v>
      </c>
      <c r="E547" s="25">
        <v>-227.52</v>
      </c>
      <c r="F547" s="25">
        <v>16454.080000000002</v>
      </c>
      <c r="H547" s="25">
        <v>16.84</v>
      </c>
      <c r="I547" s="25">
        <v>-263.2</v>
      </c>
      <c r="J547" s="25">
        <v>193.9</v>
      </c>
      <c r="L547" s="25">
        <v>127</v>
      </c>
      <c r="M547" s="25">
        <v>207</v>
      </c>
      <c r="N547" s="25">
        <v>406</v>
      </c>
      <c r="Q547" s="25">
        <f t="shared" si="96"/>
        <v>36148</v>
      </c>
      <c r="R547" s="25">
        <f t="shared" si="97"/>
        <v>19.682184000000003</v>
      </c>
      <c r="T547" s="25">
        <f t="shared" si="98"/>
        <v>1.9154296875000001E-2</v>
      </c>
      <c r="U547" s="25">
        <f t="shared" si="99"/>
        <v>-0.13618705078125001</v>
      </c>
      <c r="V547" s="25">
        <f t="shared" si="100"/>
        <v>9.8489479101562516</v>
      </c>
      <c r="X547" s="25">
        <f t="shared" si="101"/>
        <v>0.12854961832061068</v>
      </c>
      <c r="Y547" s="25">
        <f t="shared" si="102"/>
        <v>-2.0091603053435114</v>
      </c>
      <c r="Z547" s="25">
        <f t="shared" si="103"/>
        <v>1.4801526717557252</v>
      </c>
      <c r="AB547" s="25">
        <f t="shared" si="104"/>
        <v>19.05</v>
      </c>
      <c r="AC547" s="25">
        <f t="shared" si="105"/>
        <v>31.049999999999997</v>
      </c>
      <c r="AD547" s="25">
        <f t="shared" si="106"/>
        <v>60.9</v>
      </c>
    </row>
    <row r="548" spans="1:30" x14ac:dyDescent="0.25">
      <c r="A548" s="25">
        <v>36204</v>
      </c>
      <c r="B548" s="25">
        <f t="shared" si="107"/>
        <v>19.718332000000004</v>
      </c>
      <c r="D548" s="25">
        <v>136</v>
      </c>
      <c r="E548" s="25">
        <v>-227.52</v>
      </c>
      <c r="F548" s="25">
        <v>16302.08</v>
      </c>
      <c r="H548" s="25">
        <v>28.84</v>
      </c>
      <c r="I548" s="25">
        <v>-3.2</v>
      </c>
      <c r="J548" s="25">
        <v>-33.1</v>
      </c>
      <c r="L548" s="25">
        <v>129</v>
      </c>
      <c r="M548" s="25">
        <v>202</v>
      </c>
      <c r="N548" s="25">
        <v>418</v>
      </c>
      <c r="Q548" s="25">
        <f t="shared" si="96"/>
        <v>36204</v>
      </c>
      <c r="R548" s="25">
        <f t="shared" si="97"/>
        <v>19.718332000000004</v>
      </c>
      <c r="T548" s="25">
        <f t="shared" si="98"/>
        <v>8.1405761718749997E-2</v>
      </c>
      <c r="U548" s="25">
        <f t="shared" si="99"/>
        <v>-0.13618705078125001</v>
      </c>
      <c r="V548" s="25">
        <f t="shared" si="100"/>
        <v>9.7579650000000004</v>
      </c>
      <c r="X548" s="25">
        <f t="shared" si="101"/>
        <v>0.2201526717557252</v>
      </c>
      <c r="Y548" s="25">
        <f t="shared" si="102"/>
        <v>-2.4427480916030534E-2</v>
      </c>
      <c r="Z548" s="25">
        <f t="shared" si="103"/>
        <v>-0.25267175572519085</v>
      </c>
      <c r="AB548" s="25">
        <f t="shared" si="104"/>
        <v>19.349999999999998</v>
      </c>
      <c r="AC548" s="25">
        <f t="shared" si="105"/>
        <v>30.299999999999997</v>
      </c>
      <c r="AD548" s="25">
        <f t="shared" si="106"/>
        <v>62.699999999999996</v>
      </c>
    </row>
    <row r="549" spans="1:30" x14ac:dyDescent="0.25">
      <c r="A549" s="25">
        <v>36108</v>
      </c>
      <c r="B549" s="25">
        <f t="shared" si="107"/>
        <v>19.754536000000005</v>
      </c>
      <c r="D549" s="25">
        <v>64</v>
      </c>
      <c r="E549" s="25">
        <v>-75.52</v>
      </c>
      <c r="F549" s="25">
        <v>16366.08</v>
      </c>
      <c r="H549" s="25">
        <v>409.84</v>
      </c>
      <c r="I549" s="25">
        <v>-147.19999999999999</v>
      </c>
      <c r="J549" s="25">
        <v>602.9</v>
      </c>
      <c r="L549" s="25">
        <v>127</v>
      </c>
      <c r="M549" s="25">
        <v>207</v>
      </c>
      <c r="N549" s="25">
        <v>418</v>
      </c>
      <c r="Q549" s="25">
        <f t="shared" si="96"/>
        <v>36108</v>
      </c>
      <c r="R549" s="25">
        <f t="shared" si="97"/>
        <v>19.754536000000005</v>
      </c>
      <c r="T549" s="25">
        <f t="shared" si="98"/>
        <v>3.8308593750000001E-2</v>
      </c>
      <c r="U549" s="25">
        <f t="shared" si="99"/>
        <v>-4.5204140625E-2</v>
      </c>
      <c r="V549" s="25">
        <f t="shared" si="100"/>
        <v>9.7962735937499996</v>
      </c>
      <c r="X549" s="25">
        <f t="shared" si="101"/>
        <v>3.1285496183206103</v>
      </c>
      <c r="Y549" s="25">
        <f t="shared" si="102"/>
        <v>-1.1236641221374044</v>
      </c>
      <c r="Z549" s="25">
        <f t="shared" si="103"/>
        <v>4.6022900763358781</v>
      </c>
      <c r="AB549" s="25">
        <f t="shared" si="104"/>
        <v>19.05</v>
      </c>
      <c r="AC549" s="25">
        <f t="shared" si="105"/>
        <v>31.049999999999997</v>
      </c>
      <c r="AD549" s="25">
        <f t="shared" si="106"/>
        <v>62.699999999999996</v>
      </c>
    </row>
    <row r="550" spans="1:30" x14ac:dyDescent="0.25">
      <c r="A550" s="25">
        <v>36212</v>
      </c>
      <c r="B550" s="25">
        <f t="shared" si="107"/>
        <v>19.790644000000004</v>
      </c>
      <c r="D550" s="25">
        <v>16</v>
      </c>
      <c r="E550" s="25">
        <v>-195.52</v>
      </c>
      <c r="F550" s="25">
        <v>16486.080000000002</v>
      </c>
      <c r="H550" s="25">
        <v>-31.16</v>
      </c>
      <c r="I550" s="25">
        <v>76.8</v>
      </c>
      <c r="J550" s="25">
        <v>-90.1</v>
      </c>
      <c r="L550" s="25">
        <v>131</v>
      </c>
      <c r="M550" s="25">
        <v>206</v>
      </c>
      <c r="N550" s="25">
        <v>423</v>
      </c>
      <c r="Q550" s="25">
        <f t="shared" si="96"/>
        <v>36212</v>
      </c>
      <c r="R550" s="25">
        <f t="shared" si="97"/>
        <v>19.790644000000004</v>
      </c>
      <c r="T550" s="25">
        <f t="shared" si="98"/>
        <v>9.5771484375000004E-3</v>
      </c>
      <c r="U550" s="25">
        <f t="shared" si="99"/>
        <v>-0.11703275390625001</v>
      </c>
      <c r="V550" s="25">
        <f t="shared" si="100"/>
        <v>9.8681022070312512</v>
      </c>
      <c r="X550" s="25">
        <f t="shared" si="101"/>
        <v>-0.23786259541984733</v>
      </c>
      <c r="Y550" s="25">
        <f t="shared" si="102"/>
        <v>0.58625954198473285</v>
      </c>
      <c r="Z550" s="25">
        <f t="shared" si="103"/>
        <v>-0.68778625954198469</v>
      </c>
      <c r="AB550" s="25">
        <f t="shared" si="104"/>
        <v>19.649999999999999</v>
      </c>
      <c r="AC550" s="25">
        <f t="shared" si="105"/>
        <v>30.9</v>
      </c>
      <c r="AD550" s="25">
        <f t="shared" si="106"/>
        <v>63.449999999999996</v>
      </c>
    </row>
    <row r="551" spans="1:30" x14ac:dyDescent="0.25">
      <c r="A551" s="25">
        <v>36112</v>
      </c>
      <c r="B551" s="25">
        <f t="shared" si="107"/>
        <v>19.826856000000003</v>
      </c>
      <c r="D551" s="25">
        <v>-24</v>
      </c>
      <c r="E551" s="25">
        <v>-43.52</v>
      </c>
      <c r="F551" s="25">
        <v>16126.08</v>
      </c>
      <c r="H551" s="25">
        <v>-24.16</v>
      </c>
      <c r="I551" s="25">
        <v>277.8</v>
      </c>
      <c r="J551" s="25">
        <v>-290.10000000000002</v>
      </c>
      <c r="L551" s="25">
        <v>129</v>
      </c>
      <c r="M551" s="25">
        <v>202</v>
      </c>
      <c r="N551" s="25">
        <v>413</v>
      </c>
      <c r="Q551" s="25">
        <f t="shared" si="96"/>
        <v>36112</v>
      </c>
      <c r="R551" s="25">
        <f t="shared" si="97"/>
        <v>19.826856000000003</v>
      </c>
      <c r="T551" s="25">
        <f t="shared" si="98"/>
        <v>-1.436572265625E-2</v>
      </c>
      <c r="U551" s="25">
        <f t="shared" si="99"/>
        <v>-2.6049843750000003E-2</v>
      </c>
      <c r="V551" s="25">
        <f t="shared" si="100"/>
        <v>9.6526163671875</v>
      </c>
      <c r="X551" s="25">
        <f t="shared" si="101"/>
        <v>-0.18442748091603053</v>
      </c>
      <c r="Y551" s="25">
        <f t="shared" si="102"/>
        <v>2.1206106870229009</v>
      </c>
      <c r="Z551" s="25">
        <f t="shared" si="103"/>
        <v>-2.2145038167938935</v>
      </c>
      <c r="AB551" s="25">
        <f t="shared" si="104"/>
        <v>19.349999999999998</v>
      </c>
      <c r="AC551" s="25">
        <f t="shared" si="105"/>
        <v>30.299999999999997</v>
      </c>
      <c r="AD551" s="25">
        <f t="shared" si="106"/>
        <v>61.949999999999996</v>
      </c>
    </row>
    <row r="552" spans="1:30" x14ac:dyDescent="0.25">
      <c r="A552" s="25">
        <v>36180</v>
      </c>
      <c r="B552" s="25">
        <f t="shared" si="107"/>
        <v>19.862968000000002</v>
      </c>
      <c r="D552" s="25">
        <v>24</v>
      </c>
      <c r="E552" s="25">
        <v>28.48</v>
      </c>
      <c r="F552" s="25">
        <v>16390.080000000002</v>
      </c>
      <c r="H552" s="25">
        <v>-23.16</v>
      </c>
      <c r="I552" s="25">
        <v>238.8</v>
      </c>
      <c r="J552" s="25">
        <v>-302.10000000000002</v>
      </c>
      <c r="L552" s="25">
        <v>143</v>
      </c>
      <c r="M552" s="25">
        <v>213</v>
      </c>
      <c r="N552" s="25">
        <v>419</v>
      </c>
      <c r="Q552" s="25">
        <f t="shared" si="96"/>
        <v>36180</v>
      </c>
      <c r="R552" s="25">
        <f t="shared" si="97"/>
        <v>19.862968000000002</v>
      </c>
      <c r="T552" s="25">
        <f t="shared" si="98"/>
        <v>1.436572265625E-2</v>
      </c>
      <c r="U552" s="25">
        <f t="shared" si="99"/>
        <v>1.704732421875E-2</v>
      </c>
      <c r="V552" s="25">
        <f t="shared" si="100"/>
        <v>9.8106393164062506</v>
      </c>
      <c r="X552" s="25">
        <f t="shared" si="101"/>
        <v>-0.17679389312977101</v>
      </c>
      <c r="Y552" s="25">
        <f t="shared" si="102"/>
        <v>1.8229007633587788</v>
      </c>
      <c r="Z552" s="25">
        <f t="shared" si="103"/>
        <v>-2.3061068702290077</v>
      </c>
      <c r="AB552" s="25">
        <f t="shared" si="104"/>
        <v>21.45</v>
      </c>
      <c r="AC552" s="25">
        <f t="shared" si="105"/>
        <v>31.95</v>
      </c>
      <c r="AD552" s="25">
        <f t="shared" si="106"/>
        <v>62.849999999999994</v>
      </c>
    </row>
    <row r="553" spans="1:30" x14ac:dyDescent="0.25">
      <c r="A553" s="25">
        <v>36156</v>
      </c>
      <c r="B553" s="25">
        <f t="shared" si="107"/>
        <v>19.899148000000004</v>
      </c>
      <c r="D553" s="25">
        <v>-80</v>
      </c>
      <c r="E553" s="25">
        <v>-3.52</v>
      </c>
      <c r="F553" s="25">
        <v>16478.080000000002</v>
      </c>
      <c r="H553" s="25">
        <v>73.84</v>
      </c>
      <c r="I553" s="25">
        <v>168.8</v>
      </c>
      <c r="J553" s="25">
        <v>-346.1</v>
      </c>
      <c r="L553" s="25">
        <v>131</v>
      </c>
      <c r="M553" s="25">
        <v>203</v>
      </c>
      <c r="N553" s="25">
        <v>409</v>
      </c>
      <c r="Q553" s="25">
        <f t="shared" si="96"/>
        <v>36156</v>
      </c>
      <c r="R553" s="25">
        <f t="shared" si="97"/>
        <v>19.899148000000004</v>
      </c>
      <c r="T553" s="25">
        <f t="shared" si="98"/>
        <v>-4.7885742187500004E-2</v>
      </c>
      <c r="U553" s="25">
        <f t="shared" si="99"/>
        <v>-2.10697265625E-3</v>
      </c>
      <c r="V553" s="25">
        <f t="shared" si="100"/>
        <v>9.8633136328125008</v>
      </c>
      <c r="X553" s="25">
        <f t="shared" si="101"/>
        <v>0.56366412213740458</v>
      </c>
      <c r="Y553" s="25">
        <f t="shared" si="102"/>
        <v>1.2885496183206109</v>
      </c>
      <c r="Z553" s="25">
        <f t="shared" si="103"/>
        <v>-2.6419847328244277</v>
      </c>
      <c r="AB553" s="25">
        <f t="shared" si="104"/>
        <v>19.649999999999999</v>
      </c>
      <c r="AC553" s="25">
        <f t="shared" si="105"/>
        <v>30.45</v>
      </c>
      <c r="AD553" s="25">
        <f t="shared" si="106"/>
        <v>61.349999999999994</v>
      </c>
    </row>
    <row r="554" spans="1:30" x14ac:dyDescent="0.25">
      <c r="A554" s="25">
        <v>36128</v>
      </c>
      <c r="B554" s="25">
        <f t="shared" si="107"/>
        <v>19.935304000000002</v>
      </c>
      <c r="D554" s="25">
        <v>-72</v>
      </c>
      <c r="E554" s="25">
        <v>-35.520000000000003</v>
      </c>
      <c r="F554" s="25">
        <v>16390.080000000002</v>
      </c>
      <c r="H554" s="25">
        <v>-355.16</v>
      </c>
      <c r="I554" s="25">
        <v>33.799999999999997</v>
      </c>
      <c r="J554" s="25">
        <v>-423.1</v>
      </c>
      <c r="L554" s="25">
        <v>143</v>
      </c>
      <c r="M554" s="25">
        <v>203</v>
      </c>
      <c r="N554" s="25">
        <v>404</v>
      </c>
      <c r="Q554" s="25">
        <f t="shared" si="96"/>
        <v>36128</v>
      </c>
      <c r="R554" s="25">
        <f t="shared" si="97"/>
        <v>19.935304000000002</v>
      </c>
      <c r="T554" s="25">
        <f t="shared" si="98"/>
        <v>-4.3097167968750003E-2</v>
      </c>
      <c r="U554" s="25">
        <f t="shared" si="99"/>
        <v>-2.1261269531250002E-2</v>
      </c>
      <c r="V554" s="25">
        <f t="shared" si="100"/>
        <v>9.8106393164062506</v>
      </c>
      <c r="X554" s="25">
        <f t="shared" si="101"/>
        <v>-2.7111450381679392</v>
      </c>
      <c r="Y554" s="25">
        <f t="shared" si="102"/>
        <v>0.25801526717557249</v>
      </c>
      <c r="Z554" s="25">
        <f t="shared" si="103"/>
        <v>-3.2297709923664124</v>
      </c>
      <c r="AB554" s="25">
        <f t="shared" si="104"/>
        <v>21.45</v>
      </c>
      <c r="AC554" s="25">
        <f t="shared" si="105"/>
        <v>30.45</v>
      </c>
      <c r="AD554" s="25">
        <f t="shared" si="106"/>
        <v>60.599999999999994</v>
      </c>
    </row>
    <row r="555" spans="1:30" x14ac:dyDescent="0.25">
      <c r="A555" s="25">
        <v>36184</v>
      </c>
      <c r="B555" s="25">
        <f t="shared" si="107"/>
        <v>19.971432000000004</v>
      </c>
      <c r="D555" s="25">
        <v>-80</v>
      </c>
      <c r="E555" s="25">
        <v>124.48</v>
      </c>
      <c r="F555" s="25">
        <v>16262.08</v>
      </c>
      <c r="H555" s="25">
        <v>59.84</v>
      </c>
      <c r="I555" s="25">
        <v>-125.2</v>
      </c>
      <c r="J555" s="25">
        <v>-417.1</v>
      </c>
      <c r="L555" s="25">
        <v>133</v>
      </c>
      <c r="M555" s="25">
        <v>213</v>
      </c>
      <c r="N555" s="25">
        <v>419</v>
      </c>
      <c r="Q555" s="25">
        <f t="shared" si="96"/>
        <v>36184</v>
      </c>
      <c r="R555" s="25">
        <f t="shared" si="97"/>
        <v>19.971432000000004</v>
      </c>
      <c r="T555" s="25">
        <f t="shared" si="98"/>
        <v>-4.7885742187500004E-2</v>
      </c>
      <c r="U555" s="25">
        <f t="shared" si="99"/>
        <v>7.4510214843750006E-2</v>
      </c>
      <c r="V555" s="25">
        <f t="shared" si="100"/>
        <v>9.7340221289062505</v>
      </c>
      <c r="X555" s="25">
        <f t="shared" si="101"/>
        <v>0.45679389312977103</v>
      </c>
      <c r="Y555" s="25">
        <f t="shared" si="102"/>
        <v>-0.95572519083969465</v>
      </c>
      <c r="Z555" s="25">
        <f t="shared" si="103"/>
        <v>-3.1839694656488553</v>
      </c>
      <c r="AB555" s="25">
        <f t="shared" si="104"/>
        <v>19.95</v>
      </c>
      <c r="AC555" s="25">
        <f t="shared" si="105"/>
        <v>31.95</v>
      </c>
      <c r="AD555" s="25">
        <f t="shared" si="106"/>
        <v>62.849999999999994</v>
      </c>
    </row>
    <row r="556" spans="1:30" x14ac:dyDescent="0.25">
      <c r="A556" s="25">
        <v>36216</v>
      </c>
      <c r="B556" s="25">
        <f t="shared" si="107"/>
        <v>20.007616000000002</v>
      </c>
      <c r="D556" s="25">
        <v>-40</v>
      </c>
      <c r="E556" s="25">
        <v>132.47999999999999</v>
      </c>
      <c r="F556" s="25">
        <v>16382.08</v>
      </c>
      <c r="H556" s="25">
        <v>171.84</v>
      </c>
      <c r="I556" s="25">
        <v>-222.2</v>
      </c>
      <c r="J556" s="25">
        <v>-138.1</v>
      </c>
      <c r="L556" s="25">
        <v>138</v>
      </c>
      <c r="M556" s="25">
        <v>201</v>
      </c>
      <c r="N556" s="25">
        <v>414</v>
      </c>
      <c r="Q556" s="25">
        <f t="shared" si="96"/>
        <v>36216</v>
      </c>
      <c r="R556" s="25">
        <f t="shared" si="97"/>
        <v>20.007616000000002</v>
      </c>
      <c r="T556" s="25">
        <f t="shared" si="98"/>
        <v>-2.3942871093750002E-2</v>
      </c>
      <c r="U556" s="25">
        <f t="shared" si="99"/>
        <v>7.92987890625E-2</v>
      </c>
      <c r="V556" s="25">
        <f t="shared" si="100"/>
        <v>9.8058507421875003</v>
      </c>
      <c r="X556" s="25">
        <f t="shared" si="101"/>
        <v>1.3117557251908398</v>
      </c>
      <c r="Y556" s="25">
        <f t="shared" si="102"/>
        <v>-1.6961832061068702</v>
      </c>
      <c r="Z556" s="25">
        <f t="shared" si="103"/>
        <v>-1.0541984732824428</v>
      </c>
      <c r="AB556" s="25">
        <f t="shared" si="104"/>
        <v>20.7</v>
      </c>
      <c r="AC556" s="25">
        <f t="shared" si="105"/>
        <v>30.15</v>
      </c>
      <c r="AD556" s="25">
        <f t="shared" si="106"/>
        <v>62.099999999999994</v>
      </c>
    </row>
    <row r="557" spans="1:30" x14ac:dyDescent="0.25">
      <c r="A557" s="25">
        <v>36260</v>
      </c>
      <c r="B557" s="25">
        <f t="shared" si="107"/>
        <v>20.043832000000002</v>
      </c>
      <c r="D557" s="25">
        <v>80</v>
      </c>
      <c r="E557" s="25">
        <v>-19.52</v>
      </c>
      <c r="F557" s="25">
        <v>16486.080000000002</v>
      </c>
      <c r="H557" s="25">
        <v>-221.16</v>
      </c>
      <c r="I557" s="25">
        <v>229.8</v>
      </c>
      <c r="J557" s="25">
        <v>-81.099999999999994</v>
      </c>
      <c r="L557" s="25">
        <v>137</v>
      </c>
      <c r="M557" s="25">
        <v>210</v>
      </c>
      <c r="N557" s="25">
        <v>410</v>
      </c>
      <c r="Q557" s="25">
        <f t="shared" si="96"/>
        <v>36260</v>
      </c>
      <c r="R557" s="25">
        <f t="shared" si="97"/>
        <v>20.043832000000002</v>
      </c>
      <c r="T557" s="25">
        <f t="shared" si="98"/>
        <v>4.7885742187500004E-2</v>
      </c>
      <c r="U557" s="25">
        <f t="shared" si="99"/>
        <v>-1.168412109375E-2</v>
      </c>
      <c r="V557" s="25">
        <f t="shared" si="100"/>
        <v>9.8681022070312512</v>
      </c>
      <c r="X557" s="25">
        <f t="shared" si="101"/>
        <v>-1.6882442748091602</v>
      </c>
      <c r="Y557" s="25">
        <f t="shared" si="102"/>
        <v>1.7541984732824429</v>
      </c>
      <c r="Z557" s="25">
        <f t="shared" si="103"/>
        <v>-0.61908396946564881</v>
      </c>
      <c r="AB557" s="25">
        <f t="shared" si="104"/>
        <v>20.55</v>
      </c>
      <c r="AC557" s="25">
        <f t="shared" si="105"/>
        <v>31.5</v>
      </c>
      <c r="AD557" s="25">
        <f t="shared" si="106"/>
        <v>61.5</v>
      </c>
    </row>
    <row r="558" spans="1:30" x14ac:dyDescent="0.25">
      <c r="A558" s="25">
        <v>36168</v>
      </c>
      <c r="B558" s="25">
        <f t="shared" si="107"/>
        <v>20.080092</v>
      </c>
      <c r="D558" s="25">
        <v>88</v>
      </c>
      <c r="E558" s="25">
        <v>116.48</v>
      </c>
      <c r="F558" s="25">
        <v>16254.08</v>
      </c>
      <c r="H558" s="25">
        <v>50.84</v>
      </c>
      <c r="I558" s="25">
        <v>142.80000000000001</v>
      </c>
      <c r="J558" s="25">
        <v>362.9</v>
      </c>
      <c r="L558" s="25">
        <v>129</v>
      </c>
      <c r="M558" s="25">
        <v>197</v>
      </c>
      <c r="N558" s="25">
        <v>406</v>
      </c>
      <c r="Q558" s="25">
        <f t="shared" si="96"/>
        <v>36168</v>
      </c>
      <c r="R558" s="25">
        <f t="shared" si="97"/>
        <v>20.080092</v>
      </c>
      <c r="T558" s="25">
        <f t="shared" si="98"/>
        <v>5.2674316406250005E-2</v>
      </c>
      <c r="U558" s="25">
        <f t="shared" si="99"/>
        <v>6.9721640625000011E-2</v>
      </c>
      <c r="V558" s="25">
        <f t="shared" si="100"/>
        <v>9.7292335546875002</v>
      </c>
      <c r="X558" s="25">
        <f t="shared" si="101"/>
        <v>0.38809160305343515</v>
      </c>
      <c r="Y558" s="25">
        <f t="shared" si="102"/>
        <v>1.0900763358778627</v>
      </c>
      <c r="Z558" s="25">
        <f t="shared" si="103"/>
        <v>2.7702290076335876</v>
      </c>
      <c r="AB558" s="25">
        <f t="shared" si="104"/>
        <v>19.349999999999998</v>
      </c>
      <c r="AC558" s="25">
        <f t="shared" si="105"/>
        <v>29.549999999999997</v>
      </c>
      <c r="AD558" s="25">
        <f t="shared" si="106"/>
        <v>60.9</v>
      </c>
    </row>
    <row r="559" spans="1:30" x14ac:dyDescent="0.25">
      <c r="A559" s="25">
        <v>36188</v>
      </c>
      <c r="B559" s="25">
        <f t="shared" si="107"/>
        <v>20.11626</v>
      </c>
      <c r="D559" s="25">
        <v>208</v>
      </c>
      <c r="E559" s="25">
        <v>-43.52</v>
      </c>
      <c r="F559" s="25">
        <v>16454.080000000002</v>
      </c>
      <c r="H559" s="25">
        <v>-95.16</v>
      </c>
      <c r="I559" s="25">
        <v>5.8</v>
      </c>
      <c r="J559" s="25">
        <v>-147.1</v>
      </c>
      <c r="L559" s="25">
        <v>137</v>
      </c>
      <c r="M559" s="25">
        <v>200</v>
      </c>
      <c r="N559" s="25">
        <v>413</v>
      </c>
      <c r="Q559" s="25">
        <f t="shared" si="96"/>
        <v>36188</v>
      </c>
      <c r="R559" s="25">
        <f t="shared" si="97"/>
        <v>20.11626</v>
      </c>
      <c r="T559" s="25">
        <f t="shared" si="98"/>
        <v>0.1245029296875</v>
      </c>
      <c r="U559" s="25">
        <f t="shared" si="99"/>
        <v>-2.6049843750000003E-2</v>
      </c>
      <c r="V559" s="25">
        <f t="shared" si="100"/>
        <v>9.8489479101562516</v>
      </c>
      <c r="X559" s="25">
        <f t="shared" si="101"/>
        <v>-0.72641221374045795</v>
      </c>
      <c r="Y559" s="25">
        <f t="shared" si="102"/>
        <v>4.4274809160305344E-2</v>
      </c>
      <c r="Z559" s="25">
        <f t="shared" si="103"/>
        <v>-1.1229007633587786</v>
      </c>
      <c r="AB559" s="25">
        <f t="shared" si="104"/>
        <v>20.55</v>
      </c>
      <c r="AC559" s="25">
        <f t="shared" si="105"/>
        <v>30</v>
      </c>
      <c r="AD559" s="25">
        <f t="shared" si="106"/>
        <v>61.949999999999996</v>
      </c>
    </row>
    <row r="560" spans="1:30" x14ac:dyDescent="0.25">
      <c r="A560" s="25">
        <v>36116</v>
      </c>
      <c r="B560" s="25">
        <f t="shared" si="107"/>
        <v>20.152448</v>
      </c>
      <c r="D560" s="25">
        <v>72</v>
      </c>
      <c r="E560" s="25">
        <v>52.48</v>
      </c>
      <c r="F560" s="25">
        <v>16246.08</v>
      </c>
      <c r="H560" s="25">
        <v>151.84</v>
      </c>
      <c r="I560" s="25">
        <v>285.8</v>
      </c>
      <c r="J560" s="25">
        <v>329.9</v>
      </c>
      <c r="L560" s="25">
        <v>143</v>
      </c>
      <c r="M560" s="25">
        <v>206</v>
      </c>
      <c r="N560" s="25">
        <v>414</v>
      </c>
      <c r="Q560" s="25">
        <f t="shared" si="96"/>
        <v>36116</v>
      </c>
      <c r="R560" s="25">
        <f t="shared" si="97"/>
        <v>20.152448</v>
      </c>
      <c r="T560" s="25">
        <f t="shared" si="98"/>
        <v>4.3097167968750003E-2</v>
      </c>
      <c r="U560" s="25">
        <f t="shared" si="99"/>
        <v>3.1413046874999996E-2</v>
      </c>
      <c r="V560" s="25">
        <f t="shared" si="100"/>
        <v>9.7244449804687498</v>
      </c>
      <c r="X560" s="25">
        <f t="shared" si="101"/>
        <v>1.159083969465649</v>
      </c>
      <c r="Y560" s="25">
        <f t="shared" si="102"/>
        <v>2.1816793893129773</v>
      </c>
      <c r="Z560" s="25">
        <f t="shared" si="103"/>
        <v>2.5183206106870228</v>
      </c>
      <c r="AB560" s="25">
        <f t="shared" si="104"/>
        <v>21.45</v>
      </c>
      <c r="AC560" s="25">
        <f t="shared" si="105"/>
        <v>30.9</v>
      </c>
      <c r="AD560" s="25">
        <f t="shared" si="106"/>
        <v>62.099999999999994</v>
      </c>
    </row>
    <row r="561" spans="1:30" x14ac:dyDescent="0.25">
      <c r="A561" s="25">
        <v>36192</v>
      </c>
      <c r="B561" s="25">
        <f t="shared" si="107"/>
        <v>20.188564</v>
      </c>
      <c r="D561" s="25">
        <v>56</v>
      </c>
      <c r="E561" s="25">
        <v>-35.520000000000003</v>
      </c>
      <c r="F561" s="25">
        <v>16422.080000000002</v>
      </c>
      <c r="H561" s="25">
        <v>-192.16</v>
      </c>
      <c r="I561" s="25">
        <v>273.8</v>
      </c>
      <c r="J561" s="25">
        <v>-396.1</v>
      </c>
      <c r="L561" s="25">
        <v>131</v>
      </c>
      <c r="M561" s="25">
        <v>201</v>
      </c>
      <c r="N561" s="25">
        <v>419</v>
      </c>
      <c r="Q561" s="25">
        <f t="shared" si="96"/>
        <v>36192</v>
      </c>
      <c r="R561" s="25">
        <f t="shared" si="97"/>
        <v>20.188564</v>
      </c>
      <c r="T561" s="25">
        <f t="shared" si="98"/>
        <v>3.352001953125E-2</v>
      </c>
      <c r="U561" s="25">
        <f t="shared" si="99"/>
        <v>-2.1261269531250002E-2</v>
      </c>
      <c r="V561" s="25">
        <f t="shared" si="100"/>
        <v>9.829793613281252</v>
      </c>
      <c r="X561" s="25">
        <f t="shared" si="101"/>
        <v>-1.4668702290076336</v>
      </c>
      <c r="Y561" s="25">
        <f t="shared" si="102"/>
        <v>2.0900763358778627</v>
      </c>
      <c r="Z561" s="25">
        <f t="shared" si="103"/>
        <v>-3.0236641221374048</v>
      </c>
      <c r="AB561" s="25">
        <f t="shared" si="104"/>
        <v>19.649999999999999</v>
      </c>
      <c r="AC561" s="25">
        <f t="shared" si="105"/>
        <v>30.15</v>
      </c>
      <c r="AD561" s="25">
        <f t="shared" si="106"/>
        <v>62.849999999999994</v>
      </c>
    </row>
    <row r="562" spans="1:30" x14ac:dyDescent="0.25">
      <c r="A562" s="25">
        <v>36228</v>
      </c>
      <c r="B562" s="25">
        <f t="shared" si="107"/>
        <v>20.224755999999999</v>
      </c>
      <c r="D562" s="25">
        <v>32</v>
      </c>
      <c r="E562" s="25">
        <v>68.48</v>
      </c>
      <c r="F562" s="25">
        <v>16286.08</v>
      </c>
      <c r="H562" s="25">
        <v>-82.16</v>
      </c>
      <c r="I562" s="25">
        <v>-62.2</v>
      </c>
      <c r="J562" s="25">
        <v>-299.10000000000002</v>
      </c>
      <c r="L562" s="25">
        <v>131</v>
      </c>
      <c r="M562" s="25">
        <v>203</v>
      </c>
      <c r="N562" s="25">
        <v>414</v>
      </c>
      <c r="Q562" s="25">
        <f t="shared" si="96"/>
        <v>36228</v>
      </c>
      <c r="R562" s="25">
        <f t="shared" si="97"/>
        <v>20.224755999999999</v>
      </c>
      <c r="T562" s="25">
        <f t="shared" si="98"/>
        <v>1.9154296875000001E-2</v>
      </c>
      <c r="U562" s="25">
        <f t="shared" si="99"/>
        <v>4.0990195312500005E-2</v>
      </c>
      <c r="V562" s="25">
        <f t="shared" si="100"/>
        <v>9.7483878515624998</v>
      </c>
      <c r="X562" s="25">
        <f t="shared" si="101"/>
        <v>-0.62717557251908396</v>
      </c>
      <c r="Y562" s="25">
        <f t="shared" si="102"/>
        <v>-0.47480916030534354</v>
      </c>
      <c r="Z562" s="25">
        <f t="shared" si="103"/>
        <v>-2.2832061068702294</v>
      </c>
      <c r="AB562" s="25">
        <f t="shared" si="104"/>
        <v>19.649999999999999</v>
      </c>
      <c r="AC562" s="25">
        <f t="shared" si="105"/>
        <v>30.45</v>
      </c>
      <c r="AD562" s="25">
        <f t="shared" si="106"/>
        <v>62.099999999999994</v>
      </c>
    </row>
    <row r="563" spans="1:30" x14ac:dyDescent="0.25">
      <c r="A563" s="25">
        <v>36120</v>
      </c>
      <c r="B563" s="25">
        <f t="shared" si="107"/>
        <v>20.260984000000001</v>
      </c>
      <c r="D563" s="25">
        <v>-56</v>
      </c>
      <c r="E563" s="25">
        <v>-43.52</v>
      </c>
      <c r="F563" s="25">
        <v>16310.08</v>
      </c>
      <c r="H563" s="25">
        <v>-153.16</v>
      </c>
      <c r="I563" s="25">
        <v>164.8</v>
      </c>
      <c r="J563" s="25">
        <v>-122.1</v>
      </c>
      <c r="L563" s="25">
        <v>128</v>
      </c>
      <c r="M563" s="25">
        <v>213</v>
      </c>
      <c r="N563" s="25">
        <v>407</v>
      </c>
      <c r="Q563" s="25">
        <f t="shared" si="96"/>
        <v>36120</v>
      </c>
      <c r="R563" s="25">
        <f t="shared" si="97"/>
        <v>20.260984000000001</v>
      </c>
      <c r="T563" s="25">
        <f t="shared" si="98"/>
        <v>-3.352001953125E-2</v>
      </c>
      <c r="U563" s="25">
        <f t="shared" si="99"/>
        <v>-2.6049843750000003E-2</v>
      </c>
      <c r="V563" s="25">
        <f t="shared" si="100"/>
        <v>9.7627535742187508</v>
      </c>
      <c r="X563" s="25">
        <f t="shared" si="101"/>
        <v>-1.1691603053435113</v>
      </c>
      <c r="Y563" s="25">
        <f t="shared" si="102"/>
        <v>1.2580152671755727</v>
      </c>
      <c r="Z563" s="25">
        <f t="shared" si="103"/>
        <v>-0.93206106870229</v>
      </c>
      <c r="AB563" s="25">
        <f t="shared" si="104"/>
        <v>19.2</v>
      </c>
      <c r="AC563" s="25">
        <f t="shared" si="105"/>
        <v>31.95</v>
      </c>
      <c r="AD563" s="25">
        <f t="shared" si="106"/>
        <v>61.05</v>
      </c>
    </row>
    <row r="564" spans="1:30" x14ac:dyDescent="0.25">
      <c r="A564" s="25">
        <v>36216</v>
      </c>
      <c r="B564" s="25">
        <f t="shared" si="107"/>
        <v>20.297104000000001</v>
      </c>
      <c r="D564" s="25">
        <v>-96</v>
      </c>
      <c r="E564" s="25">
        <v>36.479999999999997</v>
      </c>
      <c r="F564" s="25">
        <v>16510.080000000002</v>
      </c>
      <c r="H564" s="25">
        <v>-24.16</v>
      </c>
      <c r="I564" s="25">
        <v>-76.2</v>
      </c>
      <c r="J564" s="25">
        <v>243.9</v>
      </c>
      <c r="L564" s="25">
        <v>132</v>
      </c>
      <c r="M564" s="25">
        <v>197</v>
      </c>
      <c r="N564" s="25">
        <v>415</v>
      </c>
      <c r="Q564" s="25">
        <f t="shared" si="96"/>
        <v>36216</v>
      </c>
      <c r="R564" s="25">
        <f t="shared" si="97"/>
        <v>20.297104000000001</v>
      </c>
      <c r="T564" s="25">
        <f t="shared" si="98"/>
        <v>-5.7462890624999999E-2</v>
      </c>
      <c r="U564" s="25">
        <f t="shared" si="99"/>
        <v>2.1835898437499997E-2</v>
      </c>
      <c r="V564" s="25">
        <f t="shared" si="100"/>
        <v>9.8824679296875022</v>
      </c>
      <c r="X564" s="25">
        <f t="shared" si="101"/>
        <v>-0.18442748091603053</v>
      </c>
      <c r="Y564" s="25">
        <f t="shared" si="102"/>
        <v>-0.58167938931297714</v>
      </c>
      <c r="Z564" s="25">
        <f t="shared" si="103"/>
        <v>1.8618320610687022</v>
      </c>
      <c r="AB564" s="25">
        <f t="shared" si="104"/>
        <v>19.8</v>
      </c>
      <c r="AC564" s="25">
        <f t="shared" si="105"/>
        <v>29.549999999999997</v>
      </c>
      <c r="AD564" s="25">
        <f t="shared" si="106"/>
        <v>62.25</v>
      </c>
    </row>
    <row r="565" spans="1:30" x14ac:dyDescent="0.25">
      <c r="A565" s="25">
        <v>36124</v>
      </c>
      <c r="B565" s="25">
        <f t="shared" si="107"/>
        <v>20.333320000000001</v>
      </c>
      <c r="D565" s="25">
        <v>-48</v>
      </c>
      <c r="E565" s="25">
        <v>-3.52</v>
      </c>
      <c r="F565" s="25">
        <v>16454.080000000002</v>
      </c>
      <c r="H565" s="25">
        <v>-97.16</v>
      </c>
      <c r="I565" s="25">
        <v>-358.2</v>
      </c>
      <c r="J565" s="25">
        <v>89.9</v>
      </c>
      <c r="L565" s="25">
        <v>135</v>
      </c>
      <c r="M565" s="25">
        <v>208</v>
      </c>
      <c r="N565" s="25">
        <v>421</v>
      </c>
      <c r="Q565" s="25">
        <f t="shared" si="96"/>
        <v>36124</v>
      </c>
      <c r="R565" s="25">
        <f t="shared" si="97"/>
        <v>20.333320000000001</v>
      </c>
      <c r="T565" s="25">
        <f t="shared" si="98"/>
        <v>-2.8731445312499999E-2</v>
      </c>
      <c r="U565" s="25">
        <f t="shared" si="99"/>
        <v>-2.10697265625E-3</v>
      </c>
      <c r="V565" s="25">
        <f t="shared" si="100"/>
        <v>9.8489479101562516</v>
      </c>
      <c r="X565" s="25">
        <f t="shared" si="101"/>
        <v>-0.74167938931297706</v>
      </c>
      <c r="Y565" s="25">
        <f t="shared" si="102"/>
        <v>-2.7343511450381679</v>
      </c>
      <c r="Z565" s="25">
        <f t="shared" si="103"/>
        <v>0.68625954198473282</v>
      </c>
      <c r="AB565" s="25">
        <f t="shared" si="104"/>
        <v>20.25</v>
      </c>
      <c r="AC565" s="25">
        <f t="shared" si="105"/>
        <v>31.2</v>
      </c>
      <c r="AD565" s="25">
        <f t="shared" si="106"/>
        <v>63.15</v>
      </c>
    </row>
    <row r="566" spans="1:30" x14ac:dyDescent="0.25">
      <c r="A566" s="25">
        <v>36084</v>
      </c>
      <c r="B566" s="25">
        <f t="shared" si="107"/>
        <v>20.369444000000001</v>
      </c>
      <c r="D566" s="25">
        <v>-136</v>
      </c>
      <c r="E566" s="25">
        <v>4.4800000000000004</v>
      </c>
      <c r="F566" s="25">
        <v>16262.08</v>
      </c>
      <c r="H566" s="25">
        <v>-78.16</v>
      </c>
      <c r="I566" s="25">
        <v>225.8</v>
      </c>
      <c r="J566" s="25">
        <v>-182.1</v>
      </c>
      <c r="L566" s="25">
        <v>128</v>
      </c>
      <c r="M566" s="25">
        <v>203</v>
      </c>
      <c r="N566" s="25">
        <v>419</v>
      </c>
      <c r="Q566" s="25">
        <f t="shared" si="96"/>
        <v>36084</v>
      </c>
      <c r="R566" s="25">
        <f t="shared" si="97"/>
        <v>20.369444000000001</v>
      </c>
      <c r="T566" s="25">
        <f t="shared" si="98"/>
        <v>-8.1405761718749997E-2</v>
      </c>
      <c r="U566" s="25">
        <f t="shared" si="99"/>
        <v>2.6816015625000002E-3</v>
      </c>
      <c r="V566" s="25">
        <f t="shared" si="100"/>
        <v>9.7340221289062505</v>
      </c>
      <c r="X566" s="25">
        <f t="shared" si="101"/>
        <v>-0.59664122137404574</v>
      </c>
      <c r="Y566" s="25">
        <f t="shared" si="102"/>
        <v>1.7236641221374047</v>
      </c>
      <c r="Z566" s="25">
        <f t="shared" si="103"/>
        <v>-1.3900763358778625</v>
      </c>
      <c r="AB566" s="25">
        <f t="shared" si="104"/>
        <v>19.2</v>
      </c>
      <c r="AC566" s="25">
        <f t="shared" si="105"/>
        <v>30.45</v>
      </c>
      <c r="AD566" s="25">
        <f t="shared" si="106"/>
        <v>62.849999999999994</v>
      </c>
    </row>
    <row r="567" spans="1:30" x14ac:dyDescent="0.25">
      <c r="A567" s="25">
        <v>36172</v>
      </c>
      <c r="B567" s="25">
        <f t="shared" si="107"/>
        <v>20.405528</v>
      </c>
      <c r="D567" s="25">
        <v>-40</v>
      </c>
      <c r="E567" s="25">
        <v>-99.52</v>
      </c>
      <c r="F567" s="25">
        <v>16326.08</v>
      </c>
      <c r="H567" s="25">
        <v>215.84</v>
      </c>
      <c r="I567" s="25">
        <v>-33.200000000000003</v>
      </c>
      <c r="J567" s="25">
        <v>13.9</v>
      </c>
      <c r="L567" s="25">
        <v>133</v>
      </c>
      <c r="M567" s="25">
        <v>213</v>
      </c>
      <c r="N567" s="25">
        <v>416</v>
      </c>
      <c r="Q567" s="25">
        <f t="shared" si="96"/>
        <v>36172</v>
      </c>
      <c r="R567" s="25">
        <f t="shared" si="97"/>
        <v>20.405528</v>
      </c>
      <c r="T567" s="25">
        <f t="shared" si="98"/>
        <v>-2.3942871093750002E-2</v>
      </c>
      <c r="U567" s="25">
        <f t="shared" si="99"/>
        <v>-5.9569863281250003E-2</v>
      </c>
      <c r="V567" s="25">
        <f t="shared" si="100"/>
        <v>9.7723307226562497</v>
      </c>
      <c r="X567" s="25">
        <f t="shared" si="101"/>
        <v>1.6476335877862596</v>
      </c>
      <c r="Y567" s="25">
        <f t="shared" si="102"/>
        <v>-0.25343511450381684</v>
      </c>
      <c r="Z567" s="25">
        <f t="shared" si="103"/>
        <v>0.10610687022900764</v>
      </c>
      <c r="AB567" s="25">
        <f t="shared" si="104"/>
        <v>19.95</v>
      </c>
      <c r="AC567" s="25">
        <f t="shared" si="105"/>
        <v>31.95</v>
      </c>
      <c r="AD567" s="25">
        <f t="shared" si="106"/>
        <v>62.4</v>
      </c>
    </row>
    <row r="568" spans="1:30" x14ac:dyDescent="0.25">
      <c r="A568" s="25">
        <v>36116</v>
      </c>
      <c r="B568" s="25">
        <f t="shared" si="107"/>
        <v>20.441700000000001</v>
      </c>
      <c r="D568" s="25">
        <v>112</v>
      </c>
      <c r="E568" s="25">
        <v>-171.52</v>
      </c>
      <c r="F568" s="25">
        <v>16294.08</v>
      </c>
      <c r="H568" s="25">
        <v>-98.16</v>
      </c>
      <c r="I568" s="25">
        <v>-202.2</v>
      </c>
      <c r="J568" s="25">
        <v>-128.1</v>
      </c>
      <c r="L568" s="25">
        <v>129</v>
      </c>
      <c r="M568" s="25">
        <v>215</v>
      </c>
      <c r="N568" s="25">
        <v>415</v>
      </c>
      <c r="Q568" s="25">
        <f t="shared" si="96"/>
        <v>36116</v>
      </c>
      <c r="R568" s="25">
        <f t="shared" si="97"/>
        <v>20.441700000000001</v>
      </c>
      <c r="T568" s="25">
        <f t="shared" si="98"/>
        <v>6.7040039062500001E-2</v>
      </c>
      <c r="U568" s="25">
        <f t="shared" si="99"/>
        <v>-0.10266703125000001</v>
      </c>
      <c r="V568" s="25">
        <f t="shared" si="100"/>
        <v>9.7531764257812501</v>
      </c>
      <c r="X568" s="25">
        <f t="shared" si="101"/>
        <v>-0.74931297709923661</v>
      </c>
      <c r="Y568" s="25">
        <f t="shared" si="102"/>
        <v>-1.5435114503816794</v>
      </c>
      <c r="Z568" s="25">
        <f t="shared" si="103"/>
        <v>-0.97786259541984732</v>
      </c>
      <c r="AB568" s="25">
        <f t="shared" si="104"/>
        <v>19.349999999999998</v>
      </c>
      <c r="AC568" s="25">
        <f t="shared" si="105"/>
        <v>32.25</v>
      </c>
      <c r="AD568" s="25">
        <f t="shared" si="106"/>
        <v>62.25</v>
      </c>
    </row>
    <row r="569" spans="1:30" x14ac:dyDescent="0.25">
      <c r="A569" s="25">
        <v>36272</v>
      </c>
      <c r="B569" s="25">
        <f t="shared" si="107"/>
        <v>20.477816000000001</v>
      </c>
      <c r="D569" s="25">
        <v>88</v>
      </c>
      <c r="E569" s="25">
        <v>-27.52</v>
      </c>
      <c r="F569" s="25">
        <v>16286.08</v>
      </c>
      <c r="H569" s="25">
        <v>-144.16</v>
      </c>
      <c r="I569" s="25">
        <v>-6.2</v>
      </c>
      <c r="J569" s="25">
        <v>-55.1</v>
      </c>
      <c r="L569" s="25">
        <v>134</v>
      </c>
      <c r="M569" s="25">
        <v>205</v>
      </c>
      <c r="N569" s="25">
        <v>410</v>
      </c>
      <c r="Q569" s="25">
        <f t="shared" si="96"/>
        <v>36272</v>
      </c>
      <c r="R569" s="25">
        <f t="shared" si="97"/>
        <v>20.477816000000001</v>
      </c>
      <c r="T569" s="25">
        <f t="shared" si="98"/>
        <v>5.2674316406250005E-2</v>
      </c>
      <c r="U569" s="25">
        <f t="shared" si="99"/>
        <v>-1.6472695312500001E-2</v>
      </c>
      <c r="V569" s="25">
        <f t="shared" si="100"/>
        <v>9.7483878515624998</v>
      </c>
      <c r="X569" s="25">
        <f t="shared" si="101"/>
        <v>-1.1004580152671755</v>
      </c>
      <c r="Y569" s="25">
        <f t="shared" si="102"/>
        <v>-4.732824427480916E-2</v>
      </c>
      <c r="Z569" s="25">
        <f t="shared" si="103"/>
        <v>-0.42061068702290078</v>
      </c>
      <c r="AB569" s="25">
        <f t="shared" si="104"/>
        <v>20.099999999999998</v>
      </c>
      <c r="AC569" s="25">
        <f t="shared" si="105"/>
        <v>30.75</v>
      </c>
      <c r="AD569" s="25">
        <f t="shared" si="106"/>
        <v>61.5</v>
      </c>
    </row>
    <row r="570" spans="1:30" x14ac:dyDescent="0.25">
      <c r="A570" s="25">
        <v>36080</v>
      </c>
      <c r="B570" s="25">
        <f t="shared" si="107"/>
        <v>20.514088000000001</v>
      </c>
      <c r="D570" s="25">
        <v>-96</v>
      </c>
      <c r="E570" s="25">
        <v>148.47999999999999</v>
      </c>
      <c r="F570" s="25">
        <v>16510.080000000002</v>
      </c>
      <c r="H570" s="25">
        <v>156.84</v>
      </c>
      <c r="I570" s="25">
        <v>76.8</v>
      </c>
      <c r="J570" s="25">
        <v>-336.1</v>
      </c>
      <c r="L570" s="25">
        <v>134</v>
      </c>
      <c r="M570" s="25">
        <v>205</v>
      </c>
      <c r="N570" s="25">
        <v>410</v>
      </c>
      <c r="Q570" s="25">
        <f t="shared" si="96"/>
        <v>36080</v>
      </c>
      <c r="R570" s="25">
        <f t="shared" si="97"/>
        <v>20.514088000000001</v>
      </c>
      <c r="T570" s="25">
        <f t="shared" si="98"/>
        <v>-5.7462890624999999E-2</v>
      </c>
      <c r="U570" s="25">
        <f t="shared" si="99"/>
        <v>8.8875937500000002E-2</v>
      </c>
      <c r="V570" s="25">
        <f t="shared" si="100"/>
        <v>9.8824679296875022</v>
      </c>
      <c r="X570" s="25">
        <f t="shared" si="101"/>
        <v>1.1972519083969466</v>
      </c>
      <c r="Y570" s="25">
        <f t="shared" si="102"/>
        <v>0.58625954198473285</v>
      </c>
      <c r="Z570" s="25">
        <f t="shared" si="103"/>
        <v>-2.5656488549618324</v>
      </c>
      <c r="AB570" s="25">
        <f t="shared" si="104"/>
        <v>20.099999999999998</v>
      </c>
      <c r="AC570" s="25">
        <f t="shared" si="105"/>
        <v>30.75</v>
      </c>
      <c r="AD570" s="25">
        <f t="shared" si="106"/>
        <v>61.5</v>
      </c>
    </row>
    <row r="571" spans="1:30" x14ac:dyDescent="0.25">
      <c r="A571" s="25">
        <v>36216</v>
      </c>
      <c r="B571" s="25">
        <f t="shared" si="107"/>
        <v>20.550167999999999</v>
      </c>
      <c r="D571" s="25">
        <v>24</v>
      </c>
      <c r="E571" s="25">
        <v>68.48</v>
      </c>
      <c r="F571" s="25">
        <v>16374.08</v>
      </c>
      <c r="H571" s="25">
        <v>-70.16</v>
      </c>
      <c r="I571" s="25">
        <v>352.8</v>
      </c>
      <c r="J571" s="25">
        <v>-124.1</v>
      </c>
      <c r="L571" s="25">
        <v>138</v>
      </c>
      <c r="M571" s="25">
        <v>208</v>
      </c>
      <c r="N571" s="25">
        <v>414</v>
      </c>
      <c r="Q571" s="25">
        <f t="shared" si="96"/>
        <v>36216</v>
      </c>
      <c r="R571" s="25">
        <f t="shared" si="97"/>
        <v>20.550167999999999</v>
      </c>
      <c r="T571" s="25">
        <f t="shared" si="98"/>
        <v>1.436572265625E-2</v>
      </c>
      <c r="U571" s="25">
        <f t="shared" si="99"/>
        <v>4.0990195312500005E-2</v>
      </c>
      <c r="V571" s="25">
        <f t="shared" si="100"/>
        <v>9.80106216796875</v>
      </c>
      <c r="X571" s="25">
        <f t="shared" si="101"/>
        <v>-0.53557251908396941</v>
      </c>
      <c r="Y571" s="25">
        <f t="shared" si="102"/>
        <v>2.6931297709923663</v>
      </c>
      <c r="Z571" s="25">
        <f t="shared" si="103"/>
        <v>-0.94732824427480911</v>
      </c>
      <c r="AB571" s="25">
        <f t="shared" si="104"/>
        <v>20.7</v>
      </c>
      <c r="AC571" s="25">
        <f t="shared" si="105"/>
        <v>31.2</v>
      </c>
      <c r="AD571" s="25">
        <f t="shared" si="106"/>
        <v>62.099999999999994</v>
      </c>
    </row>
    <row r="572" spans="1:30" x14ac:dyDescent="0.25">
      <c r="A572" s="25">
        <v>36176</v>
      </c>
      <c r="B572" s="25">
        <f t="shared" si="107"/>
        <v>20.586383999999999</v>
      </c>
      <c r="D572" s="25">
        <v>16</v>
      </c>
      <c r="E572" s="25">
        <v>100.48</v>
      </c>
      <c r="F572" s="25">
        <v>16294.08</v>
      </c>
      <c r="H572" s="25">
        <v>45.84</v>
      </c>
      <c r="I572" s="25">
        <v>93.8</v>
      </c>
      <c r="J572" s="25">
        <v>-253.1</v>
      </c>
      <c r="L572" s="25">
        <v>138</v>
      </c>
      <c r="M572" s="25">
        <v>196</v>
      </c>
      <c r="N572" s="25">
        <v>412</v>
      </c>
      <c r="Q572" s="25">
        <f t="shared" si="96"/>
        <v>36176</v>
      </c>
      <c r="R572" s="25">
        <f t="shared" si="97"/>
        <v>20.586383999999999</v>
      </c>
      <c r="T572" s="25">
        <f t="shared" si="98"/>
        <v>9.5771484375000004E-3</v>
      </c>
      <c r="U572" s="25">
        <f t="shared" si="99"/>
        <v>6.0144492187500002E-2</v>
      </c>
      <c r="V572" s="25">
        <f t="shared" si="100"/>
        <v>9.7531764257812501</v>
      </c>
      <c r="X572" s="25">
        <f t="shared" si="101"/>
        <v>0.34992366412213743</v>
      </c>
      <c r="Y572" s="25">
        <f t="shared" si="102"/>
        <v>0.71603053435114505</v>
      </c>
      <c r="Z572" s="25">
        <f t="shared" si="103"/>
        <v>-1.9320610687022901</v>
      </c>
      <c r="AB572" s="25">
        <f t="shared" si="104"/>
        <v>20.7</v>
      </c>
      <c r="AC572" s="25">
        <f t="shared" si="105"/>
        <v>29.4</v>
      </c>
      <c r="AD572" s="25">
        <f t="shared" si="106"/>
        <v>61.8</v>
      </c>
    </row>
    <row r="573" spans="1:30" x14ac:dyDescent="0.25">
      <c r="A573" s="25">
        <v>36136</v>
      </c>
      <c r="B573" s="25">
        <f t="shared" si="107"/>
        <v>20.62256</v>
      </c>
      <c r="D573" s="25">
        <v>-144</v>
      </c>
      <c r="E573" s="25">
        <v>-131.52000000000001</v>
      </c>
      <c r="F573" s="25">
        <v>16334.08</v>
      </c>
      <c r="H573" s="25">
        <v>19.84</v>
      </c>
      <c r="I573" s="25">
        <v>171.8</v>
      </c>
      <c r="J573" s="25">
        <v>-38.1</v>
      </c>
      <c r="L573" s="25">
        <v>137</v>
      </c>
      <c r="M573" s="25">
        <v>207</v>
      </c>
      <c r="N573" s="25">
        <v>415</v>
      </c>
      <c r="Q573" s="25">
        <f t="shared" si="96"/>
        <v>36136</v>
      </c>
      <c r="R573" s="25">
        <f t="shared" si="97"/>
        <v>20.62256</v>
      </c>
      <c r="T573" s="25">
        <f t="shared" si="98"/>
        <v>-8.6194335937500005E-2</v>
      </c>
      <c r="U573" s="25">
        <f t="shared" si="99"/>
        <v>-7.8724160156250014E-2</v>
      </c>
      <c r="V573" s="25">
        <f t="shared" si="100"/>
        <v>9.777119296875</v>
      </c>
      <c r="X573" s="25">
        <f t="shared" si="101"/>
        <v>0.15145038167938932</v>
      </c>
      <c r="Y573" s="25">
        <f t="shared" si="102"/>
        <v>1.3114503816793894</v>
      </c>
      <c r="Z573" s="25">
        <f t="shared" si="103"/>
        <v>-0.29083969465648857</v>
      </c>
      <c r="AB573" s="25">
        <f t="shared" si="104"/>
        <v>20.55</v>
      </c>
      <c r="AC573" s="25">
        <f t="shared" si="105"/>
        <v>31.049999999999997</v>
      </c>
      <c r="AD573" s="25">
        <f t="shared" si="106"/>
        <v>62.25</v>
      </c>
    </row>
    <row r="574" spans="1:30" x14ac:dyDescent="0.25">
      <c r="A574" s="25">
        <v>36216</v>
      </c>
      <c r="B574" s="25">
        <f t="shared" si="107"/>
        <v>20.658695999999999</v>
      </c>
      <c r="D574" s="25">
        <v>-16</v>
      </c>
      <c r="E574" s="25">
        <v>108.48</v>
      </c>
      <c r="F574" s="25">
        <v>16630.080000000002</v>
      </c>
      <c r="H574" s="25">
        <v>285.83999999999997</v>
      </c>
      <c r="I574" s="25">
        <v>-404.2</v>
      </c>
      <c r="J574" s="25">
        <v>499.9</v>
      </c>
      <c r="L574" s="25">
        <v>127</v>
      </c>
      <c r="M574" s="25">
        <v>207</v>
      </c>
      <c r="N574" s="25">
        <v>413</v>
      </c>
      <c r="Q574" s="25">
        <f t="shared" si="96"/>
        <v>36216</v>
      </c>
      <c r="R574" s="25">
        <f t="shared" si="97"/>
        <v>20.658695999999999</v>
      </c>
      <c r="T574" s="25">
        <f t="shared" si="98"/>
        <v>-9.5771484375000004E-3</v>
      </c>
      <c r="U574" s="25">
        <f t="shared" si="99"/>
        <v>6.4933066406250003E-2</v>
      </c>
      <c r="V574" s="25">
        <f t="shared" si="100"/>
        <v>9.954296542968752</v>
      </c>
      <c r="X574" s="25">
        <f t="shared" si="101"/>
        <v>2.1819847328244273</v>
      </c>
      <c r="Y574" s="25">
        <f t="shared" si="102"/>
        <v>-3.0854961832061067</v>
      </c>
      <c r="Z574" s="25">
        <f t="shared" si="103"/>
        <v>3.8160305343511447</v>
      </c>
      <c r="AB574" s="25">
        <f t="shared" si="104"/>
        <v>19.05</v>
      </c>
      <c r="AC574" s="25">
        <f t="shared" si="105"/>
        <v>31.049999999999997</v>
      </c>
      <c r="AD574" s="25">
        <f t="shared" si="106"/>
        <v>61.949999999999996</v>
      </c>
    </row>
    <row r="575" spans="1:30" x14ac:dyDescent="0.25">
      <c r="A575" s="25">
        <v>36272</v>
      </c>
      <c r="B575" s="25">
        <f t="shared" si="107"/>
        <v>20.694911999999999</v>
      </c>
      <c r="D575" s="25">
        <v>-64</v>
      </c>
      <c r="E575" s="25">
        <v>4.4800000000000004</v>
      </c>
      <c r="F575" s="25">
        <v>16406.080000000002</v>
      </c>
      <c r="H575" s="25">
        <v>-230.16</v>
      </c>
      <c r="I575" s="25">
        <v>270.8</v>
      </c>
      <c r="J575" s="25">
        <v>-468.1</v>
      </c>
      <c r="L575" s="25">
        <v>134</v>
      </c>
      <c r="M575" s="25">
        <v>205</v>
      </c>
      <c r="N575" s="25">
        <v>415</v>
      </c>
      <c r="Q575" s="25">
        <f t="shared" si="96"/>
        <v>36272</v>
      </c>
      <c r="R575" s="25">
        <f t="shared" si="97"/>
        <v>20.694911999999999</v>
      </c>
      <c r="T575" s="25">
        <f t="shared" si="98"/>
        <v>-3.8308593750000001E-2</v>
      </c>
      <c r="U575" s="25">
        <f t="shared" si="99"/>
        <v>2.6816015625000002E-3</v>
      </c>
      <c r="V575" s="25">
        <f t="shared" si="100"/>
        <v>9.8202164648437513</v>
      </c>
      <c r="X575" s="25">
        <f t="shared" si="101"/>
        <v>-1.7569465648854961</v>
      </c>
      <c r="Y575" s="25">
        <f t="shared" si="102"/>
        <v>2.0671755725190839</v>
      </c>
      <c r="Z575" s="25">
        <f t="shared" si="103"/>
        <v>-3.5732824427480918</v>
      </c>
      <c r="AB575" s="25">
        <f t="shared" si="104"/>
        <v>20.099999999999998</v>
      </c>
      <c r="AC575" s="25">
        <f t="shared" si="105"/>
        <v>30.75</v>
      </c>
      <c r="AD575" s="25">
        <f t="shared" si="106"/>
        <v>62.25</v>
      </c>
    </row>
    <row r="576" spans="1:30" x14ac:dyDescent="0.25">
      <c r="A576" s="25">
        <v>36176</v>
      </c>
      <c r="B576" s="25">
        <f t="shared" si="107"/>
        <v>20.731183999999999</v>
      </c>
      <c r="D576" s="25">
        <v>-8</v>
      </c>
      <c r="E576" s="25">
        <v>-75.52</v>
      </c>
      <c r="F576" s="25">
        <v>16510.080000000002</v>
      </c>
      <c r="H576" s="25">
        <v>13.84</v>
      </c>
      <c r="I576" s="25">
        <v>19.8</v>
      </c>
      <c r="J576" s="25">
        <v>216.9</v>
      </c>
      <c r="L576" s="25">
        <v>134</v>
      </c>
      <c r="M576" s="25">
        <v>210</v>
      </c>
      <c r="N576" s="25">
        <v>415</v>
      </c>
      <c r="Q576" s="25">
        <f t="shared" si="96"/>
        <v>36176</v>
      </c>
      <c r="R576" s="25">
        <f t="shared" si="97"/>
        <v>20.731183999999999</v>
      </c>
      <c r="T576" s="25">
        <f t="shared" si="98"/>
        <v>-4.7885742187500002E-3</v>
      </c>
      <c r="U576" s="25">
        <f t="shared" si="99"/>
        <v>-4.5204140625E-2</v>
      </c>
      <c r="V576" s="25">
        <f t="shared" si="100"/>
        <v>9.8824679296875022</v>
      </c>
      <c r="X576" s="25">
        <f t="shared" si="101"/>
        <v>0.10564885496183206</v>
      </c>
      <c r="Y576" s="25">
        <f t="shared" si="102"/>
        <v>0.15114503816793895</v>
      </c>
      <c r="Z576" s="25">
        <f t="shared" si="103"/>
        <v>1.6557251908396946</v>
      </c>
      <c r="AB576" s="25">
        <f t="shared" si="104"/>
        <v>20.099999999999998</v>
      </c>
      <c r="AC576" s="25">
        <f t="shared" si="105"/>
        <v>31.5</v>
      </c>
      <c r="AD576" s="25">
        <f t="shared" si="106"/>
        <v>62.25</v>
      </c>
    </row>
    <row r="577" spans="1:30" x14ac:dyDescent="0.25">
      <c r="A577" s="25">
        <v>36064</v>
      </c>
      <c r="B577" s="25">
        <f t="shared" si="107"/>
        <v>20.76736</v>
      </c>
      <c r="D577" s="25">
        <v>-64</v>
      </c>
      <c r="E577" s="25">
        <v>-91.52</v>
      </c>
      <c r="F577" s="25">
        <v>16318.08</v>
      </c>
      <c r="H577" s="25">
        <v>-452.16</v>
      </c>
      <c r="I577" s="25">
        <v>240.8</v>
      </c>
      <c r="J577" s="25">
        <v>-296.10000000000002</v>
      </c>
      <c r="L577" s="25">
        <v>134</v>
      </c>
      <c r="M577" s="25">
        <v>197</v>
      </c>
      <c r="N577" s="25">
        <v>408</v>
      </c>
      <c r="Q577" s="25">
        <f t="shared" si="96"/>
        <v>36064</v>
      </c>
      <c r="R577" s="25">
        <f t="shared" si="97"/>
        <v>20.76736</v>
      </c>
      <c r="T577" s="25">
        <f t="shared" si="98"/>
        <v>-3.8308593750000001E-2</v>
      </c>
      <c r="U577" s="25">
        <f t="shared" si="99"/>
        <v>-5.4781289062500002E-2</v>
      </c>
      <c r="V577" s="25">
        <f t="shared" si="100"/>
        <v>9.7675421484375011</v>
      </c>
      <c r="X577" s="25">
        <f t="shared" si="101"/>
        <v>-3.4516030534351145</v>
      </c>
      <c r="Y577" s="25">
        <f t="shared" si="102"/>
        <v>1.8381679389312977</v>
      </c>
      <c r="Z577" s="25">
        <f t="shared" si="103"/>
        <v>-2.2603053435114506</v>
      </c>
      <c r="AB577" s="25">
        <f t="shared" si="104"/>
        <v>20.099999999999998</v>
      </c>
      <c r="AC577" s="25">
        <f t="shared" si="105"/>
        <v>29.549999999999997</v>
      </c>
      <c r="AD577" s="25">
        <f t="shared" si="106"/>
        <v>61.199999999999996</v>
      </c>
    </row>
    <row r="578" spans="1:30" x14ac:dyDescent="0.25">
      <c r="A578" s="25">
        <v>36224</v>
      </c>
      <c r="B578" s="25">
        <f t="shared" si="107"/>
        <v>20.803424</v>
      </c>
      <c r="D578" s="25">
        <v>-104</v>
      </c>
      <c r="E578" s="25">
        <v>28.48</v>
      </c>
      <c r="F578" s="25">
        <v>16334.08</v>
      </c>
      <c r="H578" s="25">
        <v>204.84</v>
      </c>
      <c r="I578" s="25">
        <v>26.8</v>
      </c>
      <c r="J578" s="25">
        <v>189.9</v>
      </c>
      <c r="L578" s="25">
        <v>133</v>
      </c>
      <c r="M578" s="25">
        <v>203</v>
      </c>
      <c r="N578" s="25">
        <v>421</v>
      </c>
      <c r="Q578" s="25">
        <f t="shared" si="96"/>
        <v>36224</v>
      </c>
      <c r="R578" s="25">
        <f t="shared" si="97"/>
        <v>20.803424</v>
      </c>
      <c r="T578" s="25">
        <f t="shared" si="98"/>
        <v>-6.225146484375E-2</v>
      </c>
      <c r="U578" s="25">
        <f t="shared" si="99"/>
        <v>1.704732421875E-2</v>
      </c>
      <c r="V578" s="25">
        <f t="shared" si="100"/>
        <v>9.777119296875</v>
      </c>
      <c r="X578" s="25">
        <f t="shared" si="101"/>
        <v>1.5636641221374046</v>
      </c>
      <c r="Y578" s="25">
        <f t="shared" si="102"/>
        <v>0.20458015267175572</v>
      </c>
      <c r="Z578" s="25">
        <f t="shared" si="103"/>
        <v>1.449618320610687</v>
      </c>
      <c r="AB578" s="25">
        <f t="shared" si="104"/>
        <v>19.95</v>
      </c>
      <c r="AC578" s="25">
        <f t="shared" si="105"/>
        <v>30.45</v>
      </c>
      <c r="AD578" s="25">
        <f t="shared" si="106"/>
        <v>63.15</v>
      </c>
    </row>
    <row r="579" spans="1:30" x14ac:dyDescent="0.25">
      <c r="A579" s="25">
        <v>36200</v>
      </c>
      <c r="B579" s="25">
        <f t="shared" si="107"/>
        <v>20.839648</v>
      </c>
      <c r="D579" s="25">
        <v>-16</v>
      </c>
      <c r="E579" s="25">
        <v>132.47999999999999</v>
      </c>
      <c r="F579" s="25">
        <v>16238.08</v>
      </c>
      <c r="H579" s="25">
        <v>492.84</v>
      </c>
      <c r="I579" s="25">
        <v>184.8</v>
      </c>
      <c r="J579" s="25">
        <v>-292.10000000000002</v>
      </c>
      <c r="L579" s="25">
        <v>132</v>
      </c>
      <c r="M579" s="25">
        <v>207</v>
      </c>
      <c r="N579" s="25">
        <v>415</v>
      </c>
      <c r="Q579" s="25">
        <f t="shared" si="96"/>
        <v>36200</v>
      </c>
      <c r="R579" s="25">
        <f t="shared" si="97"/>
        <v>20.839648</v>
      </c>
      <c r="T579" s="25">
        <f t="shared" si="98"/>
        <v>-9.5771484375000004E-3</v>
      </c>
      <c r="U579" s="25">
        <f t="shared" si="99"/>
        <v>7.92987890625E-2</v>
      </c>
      <c r="V579" s="25">
        <f t="shared" si="100"/>
        <v>9.7196564062499995</v>
      </c>
      <c r="X579" s="25">
        <f t="shared" si="101"/>
        <v>3.7621374045801526</v>
      </c>
      <c r="Y579" s="25">
        <f t="shared" si="102"/>
        <v>1.4106870229007635</v>
      </c>
      <c r="Z579" s="25">
        <f t="shared" si="103"/>
        <v>-2.2297709923664124</v>
      </c>
      <c r="AB579" s="25">
        <f t="shared" si="104"/>
        <v>19.8</v>
      </c>
      <c r="AC579" s="25">
        <f t="shared" si="105"/>
        <v>31.049999999999997</v>
      </c>
      <c r="AD579" s="25">
        <f t="shared" si="106"/>
        <v>62.25</v>
      </c>
    </row>
    <row r="580" spans="1:30" x14ac:dyDescent="0.25">
      <c r="A580" s="25">
        <v>36272</v>
      </c>
      <c r="B580" s="25">
        <f t="shared" si="107"/>
        <v>20.875848000000001</v>
      </c>
      <c r="D580" s="25">
        <v>-8</v>
      </c>
      <c r="E580" s="25">
        <v>-99.52</v>
      </c>
      <c r="F580" s="25">
        <v>16366.08</v>
      </c>
      <c r="H580" s="25">
        <v>-224.16</v>
      </c>
      <c r="I580" s="25">
        <v>-166.2</v>
      </c>
      <c r="J580" s="25">
        <v>-60.1</v>
      </c>
      <c r="L580" s="25">
        <v>141</v>
      </c>
      <c r="M580" s="25">
        <v>205</v>
      </c>
      <c r="N580" s="25">
        <v>413</v>
      </c>
      <c r="Q580" s="25">
        <f t="shared" ref="Q580:Q643" si="108">A580</f>
        <v>36272</v>
      </c>
      <c r="R580" s="25">
        <f t="shared" ref="R580:R643" si="109">B580</f>
        <v>20.875848000000001</v>
      </c>
      <c r="T580" s="25">
        <f t="shared" ref="T580:T643" si="110">(D580/16384)*9.807</f>
        <v>-4.7885742187500002E-3</v>
      </c>
      <c r="U580" s="25">
        <f t="shared" ref="U580:U643" si="111">(E580/16384)*9.807</f>
        <v>-5.9569863281250003E-2</v>
      </c>
      <c r="V580" s="25">
        <f t="shared" ref="V580:V643" si="112">(F580/16384)*9.807</f>
        <v>9.7962735937499996</v>
      </c>
      <c r="X580" s="25">
        <f t="shared" ref="X580:X643" si="113">H580/131</f>
        <v>-1.7111450381679389</v>
      </c>
      <c r="Y580" s="25">
        <f t="shared" ref="Y580:Y643" si="114">I580/131</f>
        <v>-1.2687022900763358</v>
      </c>
      <c r="Z580" s="25">
        <f t="shared" ref="Z580:Z643" si="115">J580/131</f>
        <v>-0.45877862595419849</v>
      </c>
      <c r="AB580" s="25">
        <f t="shared" ref="AB580:AB643" si="116">L580*0.15</f>
        <v>21.15</v>
      </c>
      <c r="AC580" s="25">
        <f t="shared" ref="AC580:AC643" si="117">M580*0.15</f>
        <v>30.75</v>
      </c>
      <c r="AD580" s="25">
        <f t="shared" ref="AD580:AD643" si="118">N580*0.15</f>
        <v>61.949999999999996</v>
      </c>
    </row>
    <row r="581" spans="1:30" x14ac:dyDescent="0.25">
      <c r="A581" s="25">
        <v>36128</v>
      </c>
      <c r="B581" s="25">
        <f t="shared" ref="B581:B644" si="119">(A580*10^-6+B580)</f>
        <v>20.912120000000002</v>
      </c>
      <c r="D581" s="25">
        <v>40</v>
      </c>
      <c r="E581" s="25">
        <v>-99.52</v>
      </c>
      <c r="F581" s="25">
        <v>16446.080000000002</v>
      </c>
      <c r="H581" s="25">
        <v>-138.16</v>
      </c>
      <c r="I581" s="25">
        <v>-17.2</v>
      </c>
      <c r="J581" s="25">
        <v>-91.1</v>
      </c>
      <c r="L581" s="25">
        <v>128</v>
      </c>
      <c r="M581" s="25">
        <v>203</v>
      </c>
      <c r="N581" s="25">
        <v>414</v>
      </c>
      <c r="Q581" s="25">
        <f t="shared" si="108"/>
        <v>36128</v>
      </c>
      <c r="R581" s="25">
        <f t="shared" si="109"/>
        <v>20.912120000000002</v>
      </c>
      <c r="T581" s="25">
        <f t="shared" si="110"/>
        <v>2.3942871093750002E-2</v>
      </c>
      <c r="U581" s="25">
        <f t="shared" si="111"/>
        <v>-5.9569863281250003E-2</v>
      </c>
      <c r="V581" s="25">
        <f t="shared" si="112"/>
        <v>9.8441593359375013</v>
      </c>
      <c r="X581" s="25">
        <f t="shared" si="113"/>
        <v>-1.0546564885496184</v>
      </c>
      <c r="Y581" s="25">
        <f t="shared" si="114"/>
        <v>-0.13129770992366413</v>
      </c>
      <c r="Z581" s="25">
        <f t="shared" si="115"/>
        <v>-0.69541984732824424</v>
      </c>
      <c r="AB581" s="25">
        <f t="shared" si="116"/>
        <v>19.2</v>
      </c>
      <c r="AC581" s="25">
        <f t="shared" si="117"/>
        <v>30.45</v>
      </c>
      <c r="AD581" s="25">
        <f t="shared" si="118"/>
        <v>62.099999999999994</v>
      </c>
    </row>
    <row r="582" spans="1:30" x14ac:dyDescent="0.25">
      <c r="A582" s="25">
        <v>36128</v>
      </c>
      <c r="B582" s="25">
        <f t="shared" si="119"/>
        <v>20.948248000000003</v>
      </c>
      <c r="D582" s="25">
        <v>24</v>
      </c>
      <c r="E582" s="25">
        <v>28.48</v>
      </c>
      <c r="F582" s="25">
        <v>16326.08</v>
      </c>
      <c r="H582" s="25">
        <v>242.84</v>
      </c>
      <c r="I582" s="25">
        <v>-59.2</v>
      </c>
      <c r="J582" s="25">
        <v>17.899999999999999</v>
      </c>
      <c r="L582" s="25">
        <v>135</v>
      </c>
      <c r="M582" s="25">
        <v>208</v>
      </c>
      <c r="N582" s="25">
        <v>409</v>
      </c>
      <c r="Q582" s="25">
        <f t="shared" si="108"/>
        <v>36128</v>
      </c>
      <c r="R582" s="25">
        <f t="shared" si="109"/>
        <v>20.948248000000003</v>
      </c>
      <c r="T582" s="25">
        <f t="shared" si="110"/>
        <v>1.436572265625E-2</v>
      </c>
      <c r="U582" s="25">
        <f t="shared" si="111"/>
        <v>1.704732421875E-2</v>
      </c>
      <c r="V582" s="25">
        <f t="shared" si="112"/>
        <v>9.7723307226562497</v>
      </c>
      <c r="X582" s="25">
        <f t="shared" si="113"/>
        <v>1.8537404580152672</v>
      </c>
      <c r="Y582" s="25">
        <f t="shared" si="114"/>
        <v>-0.45190839694656493</v>
      </c>
      <c r="Z582" s="25">
        <f t="shared" si="115"/>
        <v>0.1366412213740458</v>
      </c>
      <c r="AB582" s="25">
        <f t="shared" si="116"/>
        <v>20.25</v>
      </c>
      <c r="AC582" s="25">
        <f t="shared" si="117"/>
        <v>31.2</v>
      </c>
      <c r="AD582" s="25">
        <f t="shared" si="118"/>
        <v>61.349999999999994</v>
      </c>
    </row>
    <row r="583" spans="1:30" x14ac:dyDescent="0.25">
      <c r="A583" s="25">
        <v>36104</v>
      </c>
      <c r="B583" s="25">
        <f t="shared" si="119"/>
        <v>20.984376000000005</v>
      </c>
      <c r="D583" s="25">
        <v>-112</v>
      </c>
      <c r="E583" s="25">
        <v>44.48</v>
      </c>
      <c r="F583" s="25">
        <v>16534.080000000002</v>
      </c>
      <c r="H583" s="25">
        <v>-17.16</v>
      </c>
      <c r="I583" s="25">
        <v>-114.2</v>
      </c>
      <c r="J583" s="25">
        <v>-17.100000000000001</v>
      </c>
      <c r="L583" s="25">
        <v>140</v>
      </c>
      <c r="M583" s="25">
        <v>198</v>
      </c>
      <c r="N583" s="25">
        <v>416</v>
      </c>
      <c r="Q583" s="25">
        <f t="shared" si="108"/>
        <v>36104</v>
      </c>
      <c r="R583" s="25">
        <f t="shared" si="109"/>
        <v>20.984376000000005</v>
      </c>
      <c r="T583" s="25">
        <f t="shared" si="110"/>
        <v>-6.7040039062500001E-2</v>
      </c>
      <c r="U583" s="25">
        <f t="shared" si="111"/>
        <v>2.6624472656249999E-2</v>
      </c>
      <c r="V583" s="25">
        <f t="shared" si="112"/>
        <v>9.8968336523437515</v>
      </c>
      <c r="X583" s="25">
        <f t="shared" si="113"/>
        <v>-0.13099236641221373</v>
      </c>
      <c r="Y583" s="25">
        <f t="shared" si="114"/>
        <v>-0.87175572519083977</v>
      </c>
      <c r="Z583" s="25">
        <f t="shared" si="115"/>
        <v>-0.13053435114503817</v>
      </c>
      <c r="AB583" s="25">
        <f t="shared" si="116"/>
        <v>21</v>
      </c>
      <c r="AC583" s="25">
        <f t="shared" si="117"/>
        <v>29.7</v>
      </c>
      <c r="AD583" s="25">
        <f t="shared" si="118"/>
        <v>62.4</v>
      </c>
    </row>
    <row r="584" spans="1:30" x14ac:dyDescent="0.25">
      <c r="A584" s="25">
        <v>36172</v>
      </c>
      <c r="B584" s="25">
        <f t="shared" si="119"/>
        <v>21.020480000000006</v>
      </c>
      <c r="D584" s="25">
        <v>64</v>
      </c>
      <c r="E584" s="25">
        <v>-3.52</v>
      </c>
      <c r="F584" s="25">
        <v>16358.08</v>
      </c>
      <c r="H584" s="25">
        <v>300.83999999999997</v>
      </c>
      <c r="I584" s="25">
        <v>0.8</v>
      </c>
      <c r="J584" s="25">
        <v>84.9</v>
      </c>
      <c r="L584" s="25">
        <v>133</v>
      </c>
      <c r="M584" s="25">
        <v>206</v>
      </c>
      <c r="N584" s="25">
        <v>414</v>
      </c>
      <c r="Q584" s="25">
        <f t="shared" si="108"/>
        <v>36172</v>
      </c>
      <c r="R584" s="25">
        <f t="shared" si="109"/>
        <v>21.020480000000006</v>
      </c>
      <c r="T584" s="25">
        <f t="shared" si="110"/>
        <v>3.8308593750000001E-2</v>
      </c>
      <c r="U584" s="25">
        <f t="shared" si="111"/>
        <v>-2.10697265625E-3</v>
      </c>
      <c r="V584" s="25">
        <f t="shared" si="112"/>
        <v>9.7914850195312511</v>
      </c>
      <c r="X584" s="25">
        <f t="shared" si="113"/>
        <v>2.2964885496183203</v>
      </c>
      <c r="Y584" s="25">
        <f t="shared" si="114"/>
        <v>6.1068702290076335E-3</v>
      </c>
      <c r="Z584" s="25">
        <f t="shared" si="115"/>
        <v>0.64809160305343516</v>
      </c>
      <c r="AB584" s="25">
        <f t="shared" si="116"/>
        <v>19.95</v>
      </c>
      <c r="AC584" s="25">
        <f t="shared" si="117"/>
        <v>30.9</v>
      </c>
      <c r="AD584" s="25">
        <f t="shared" si="118"/>
        <v>62.099999999999994</v>
      </c>
    </row>
    <row r="585" spans="1:30" x14ac:dyDescent="0.25">
      <c r="A585" s="25">
        <v>36004</v>
      </c>
      <c r="B585" s="25">
        <f t="shared" si="119"/>
        <v>21.056652000000007</v>
      </c>
      <c r="D585" s="25">
        <v>128</v>
      </c>
      <c r="E585" s="25">
        <v>-91.52</v>
      </c>
      <c r="F585" s="25">
        <v>16310.08</v>
      </c>
      <c r="H585" s="25">
        <v>43.84</v>
      </c>
      <c r="I585" s="25">
        <v>-31.2</v>
      </c>
      <c r="J585" s="25">
        <v>43.9</v>
      </c>
      <c r="L585" s="25">
        <v>140</v>
      </c>
      <c r="M585" s="25">
        <v>206</v>
      </c>
      <c r="N585" s="25">
        <v>416</v>
      </c>
      <c r="Q585" s="25">
        <f t="shared" si="108"/>
        <v>36004</v>
      </c>
      <c r="R585" s="25">
        <f t="shared" si="109"/>
        <v>21.056652000000007</v>
      </c>
      <c r="T585" s="25">
        <f t="shared" si="110"/>
        <v>7.6617187500000003E-2</v>
      </c>
      <c r="U585" s="25">
        <f t="shared" si="111"/>
        <v>-5.4781289062500002E-2</v>
      </c>
      <c r="V585" s="25">
        <f t="shared" si="112"/>
        <v>9.7627535742187508</v>
      </c>
      <c r="X585" s="25">
        <f t="shared" si="113"/>
        <v>0.33465648854961833</v>
      </c>
      <c r="Y585" s="25">
        <f t="shared" si="114"/>
        <v>-0.2381679389312977</v>
      </c>
      <c r="Z585" s="25">
        <f t="shared" si="115"/>
        <v>0.33511450381679386</v>
      </c>
      <c r="AB585" s="25">
        <f t="shared" si="116"/>
        <v>21</v>
      </c>
      <c r="AC585" s="25">
        <f t="shared" si="117"/>
        <v>30.9</v>
      </c>
      <c r="AD585" s="25">
        <f t="shared" si="118"/>
        <v>62.4</v>
      </c>
    </row>
    <row r="586" spans="1:30" x14ac:dyDescent="0.25">
      <c r="A586" s="25">
        <v>36104</v>
      </c>
      <c r="B586" s="25">
        <f t="shared" si="119"/>
        <v>21.092656000000005</v>
      </c>
      <c r="D586" s="25">
        <v>-112</v>
      </c>
      <c r="E586" s="25">
        <v>60.48</v>
      </c>
      <c r="F586" s="25">
        <v>16294.08</v>
      </c>
      <c r="H586" s="25">
        <v>4.84</v>
      </c>
      <c r="I586" s="25">
        <v>42.8</v>
      </c>
      <c r="J586" s="25">
        <v>87.9</v>
      </c>
      <c r="L586" s="25">
        <v>133</v>
      </c>
      <c r="M586" s="25">
        <v>201</v>
      </c>
      <c r="N586" s="25">
        <v>414</v>
      </c>
      <c r="Q586" s="25">
        <f t="shared" si="108"/>
        <v>36104</v>
      </c>
      <c r="R586" s="25">
        <f t="shared" si="109"/>
        <v>21.092656000000005</v>
      </c>
      <c r="T586" s="25">
        <f t="shared" si="110"/>
        <v>-6.7040039062500001E-2</v>
      </c>
      <c r="U586" s="25">
        <f t="shared" si="111"/>
        <v>3.6201621093749997E-2</v>
      </c>
      <c r="V586" s="25">
        <f t="shared" si="112"/>
        <v>9.7531764257812501</v>
      </c>
      <c r="X586" s="25">
        <f t="shared" si="113"/>
        <v>3.6946564885496185E-2</v>
      </c>
      <c r="Y586" s="25">
        <f t="shared" si="114"/>
        <v>0.32671755725190837</v>
      </c>
      <c r="Z586" s="25">
        <f t="shared" si="115"/>
        <v>0.67099236641221383</v>
      </c>
      <c r="AB586" s="25">
        <f t="shared" si="116"/>
        <v>19.95</v>
      </c>
      <c r="AC586" s="25">
        <f t="shared" si="117"/>
        <v>30.15</v>
      </c>
      <c r="AD586" s="25">
        <f t="shared" si="118"/>
        <v>62.099999999999994</v>
      </c>
    </row>
    <row r="587" spans="1:30" x14ac:dyDescent="0.25">
      <c r="A587" s="25">
        <v>36060</v>
      </c>
      <c r="B587" s="25">
        <f t="shared" si="119"/>
        <v>21.128760000000007</v>
      </c>
      <c r="D587" s="25">
        <v>-80</v>
      </c>
      <c r="E587" s="25">
        <v>-59.52</v>
      </c>
      <c r="F587" s="25">
        <v>16366.08</v>
      </c>
      <c r="H587" s="25">
        <v>-79.16</v>
      </c>
      <c r="I587" s="25">
        <v>295.8</v>
      </c>
      <c r="J587" s="25">
        <v>-55.1</v>
      </c>
      <c r="L587" s="25">
        <v>132</v>
      </c>
      <c r="M587" s="25">
        <v>205</v>
      </c>
      <c r="N587" s="25">
        <v>413</v>
      </c>
      <c r="Q587" s="25">
        <f t="shared" si="108"/>
        <v>36060</v>
      </c>
      <c r="R587" s="25">
        <f t="shared" si="109"/>
        <v>21.128760000000007</v>
      </c>
      <c r="T587" s="25">
        <f t="shared" si="110"/>
        <v>-4.7885742187500004E-2</v>
      </c>
      <c r="U587" s="25">
        <f t="shared" si="111"/>
        <v>-3.5626992187500005E-2</v>
      </c>
      <c r="V587" s="25">
        <f t="shared" si="112"/>
        <v>9.7962735937499996</v>
      </c>
      <c r="X587" s="25">
        <f t="shared" si="113"/>
        <v>-0.60427480916030529</v>
      </c>
      <c r="Y587" s="25">
        <f t="shared" si="114"/>
        <v>2.2580152671755727</v>
      </c>
      <c r="Z587" s="25">
        <f t="shared" si="115"/>
        <v>-0.42061068702290078</v>
      </c>
      <c r="AB587" s="25">
        <f t="shared" si="116"/>
        <v>19.8</v>
      </c>
      <c r="AC587" s="25">
        <f t="shared" si="117"/>
        <v>30.75</v>
      </c>
      <c r="AD587" s="25">
        <f t="shared" si="118"/>
        <v>61.949999999999996</v>
      </c>
    </row>
    <row r="588" spans="1:30" x14ac:dyDescent="0.25">
      <c r="A588" s="25">
        <v>36124</v>
      </c>
      <c r="B588" s="25">
        <f t="shared" si="119"/>
        <v>21.164820000000006</v>
      </c>
      <c r="D588" s="25">
        <v>-72</v>
      </c>
      <c r="E588" s="25">
        <v>116.48</v>
      </c>
      <c r="F588" s="25">
        <v>16510.080000000002</v>
      </c>
      <c r="H588" s="25">
        <v>-109.16</v>
      </c>
      <c r="I588" s="25">
        <v>149.80000000000001</v>
      </c>
      <c r="J588" s="25">
        <v>-142.1</v>
      </c>
      <c r="L588" s="25">
        <v>135</v>
      </c>
      <c r="M588" s="25">
        <v>211</v>
      </c>
      <c r="N588" s="25">
        <v>402</v>
      </c>
      <c r="Q588" s="25">
        <f t="shared" si="108"/>
        <v>36124</v>
      </c>
      <c r="R588" s="25">
        <f t="shared" si="109"/>
        <v>21.164820000000006</v>
      </c>
      <c r="T588" s="25">
        <f t="shared" si="110"/>
        <v>-4.3097167968750003E-2</v>
      </c>
      <c r="U588" s="25">
        <f t="shared" si="111"/>
        <v>6.9721640625000011E-2</v>
      </c>
      <c r="V588" s="25">
        <f t="shared" si="112"/>
        <v>9.8824679296875022</v>
      </c>
      <c r="X588" s="25">
        <f t="shared" si="113"/>
        <v>-0.8332824427480916</v>
      </c>
      <c r="Y588" s="25">
        <f t="shared" si="114"/>
        <v>1.1435114503816795</v>
      </c>
      <c r="Z588" s="25">
        <f t="shared" si="115"/>
        <v>-1.084732824427481</v>
      </c>
      <c r="AB588" s="25">
        <f t="shared" si="116"/>
        <v>20.25</v>
      </c>
      <c r="AC588" s="25">
        <f t="shared" si="117"/>
        <v>31.65</v>
      </c>
      <c r="AD588" s="25">
        <f t="shared" si="118"/>
        <v>60.3</v>
      </c>
    </row>
    <row r="589" spans="1:30" x14ac:dyDescent="0.25">
      <c r="A589" s="25">
        <v>36268</v>
      </c>
      <c r="B589" s="25">
        <f t="shared" si="119"/>
        <v>21.200944000000007</v>
      </c>
      <c r="D589" s="25">
        <v>-24</v>
      </c>
      <c r="E589" s="25">
        <v>-51.52</v>
      </c>
      <c r="F589" s="25">
        <v>16430.080000000002</v>
      </c>
      <c r="H589" s="25">
        <v>-362.16</v>
      </c>
      <c r="I589" s="25">
        <v>401.8</v>
      </c>
      <c r="J589" s="25">
        <v>16.899999999999999</v>
      </c>
      <c r="L589" s="25">
        <v>137</v>
      </c>
      <c r="M589" s="25">
        <v>205</v>
      </c>
      <c r="N589" s="25">
        <v>410</v>
      </c>
      <c r="Q589" s="25">
        <f t="shared" si="108"/>
        <v>36268</v>
      </c>
      <c r="R589" s="25">
        <f t="shared" si="109"/>
        <v>21.200944000000007</v>
      </c>
      <c r="T589" s="25">
        <f t="shared" si="110"/>
        <v>-1.436572265625E-2</v>
      </c>
      <c r="U589" s="25">
        <f t="shared" si="111"/>
        <v>-3.0838417968750004E-2</v>
      </c>
      <c r="V589" s="25">
        <f t="shared" si="112"/>
        <v>9.8345821875000006</v>
      </c>
      <c r="X589" s="25">
        <f t="shared" si="113"/>
        <v>-2.7645801526717557</v>
      </c>
      <c r="Y589" s="25">
        <f t="shared" si="114"/>
        <v>3.0671755725190839</v>
      </c>
      <c r="Z589" s="25">
        <f t="shared" si="115"/>
        <v>0.12900763358778625</v>
      </c>
      <c r="AB589" s="25">
        <f t="shared" si="116"/>
        <v>20.55</v>
      </c>
      <c r="AC589" s="25">
        <f t="shared" si="117"/>
        <v>30.75</v>
      </c>
      <c r="AD589" s="25">
        <f t="shared" si="118"/>
        <v>61.5</v>
      </c>
    </row>
    <row r="590" spans="1:30" x14ac:dyDescent="0.25">
      <c r="A590" s="25">
        <v>36188</v>
      </c>
      <c r="B590" s="25">
        <f t="shared" si="119"/>
        <v>21.237212000000007</v>
      </c>
      <c r="D590" s="25">
        <v>-16</v>
      </c>
      <c r="E590" s="25">
        <v>-51.52</v>
      </c>
      <c r="F590" s="25">
        <v>16542.080000000002</v>
      </c>
      <c r="H590" s="25">
        <v>-55.16</v>
      </c>
      <c r="I590" s="25">
        <v>311.8</v>
      </c>
      <c r="J590" s="25">
        <v>-207.1</v>
      </c>
      <c r="L590" s="25">
        <v>135</v>
      </c>
      <c r="M590" s="25">
        <v>206</v>
      </c>
      <c r="N590" s="25">
        <v>414</v>
      </c>
      <c r="Q590" s="25">
        <f t="shared" si="108"/>
        <v>36188</v>
      </c>
      <c r="R590" s="25">
        <f t="shared" si="109"/>
        <v>21.237212000000007</v>
      </c>
      <c r="T590" s="25">
        <f t="shared" si="110"/>
        <v>-9.5771484375000004E-3</v>
      </c>
      <c r="U590" s="25">
        <f t="shared" si="111"/>
        <v>-3.0838417968750004E-2</v>
      </c>
      <c r="V590" s="25">
        <f t="shared" si="112"/>
        <v>9.9016222265625018</v>
      </c>
      <c r="X590" s="25">
        <f t="shared" si="113"/>
        <v>-0.42106870229007631</v>
      </c>
      <c r="Y590" s="25">
        <f t="shared" si="114"/>
        <v>2.3801526717557251</v>
      </c>
      <c r="Z590" s="25">
        <f t="shared" si="115"/>
        <v>-1.580916030534351</v>
      </c>
      <c r="AB590" s="25">
        <f t="shared" si="116"/>
        <v>20.25</v>
      </c>
      <c r="AC590" s="25">
        <f t="shared" si="117"/>
        <v>30.9</v>
      </c>
      <c r="AD590" s="25">
        <f t="shared" si="118"/>
        <v>62.099999999999994</v>
      </c>
    </row>
    <row r="591" spans="1:30" x14ac:dyDescent="0.25">
      <c r="A591" s="25">
        <v>36192</v>
      </c>
      <c r="B591" s="25">
        <f t="shared" si="119"/>
        <v>21.273400000000006</v>
      </c>
      <c r="D591" s="25">
        <v>40</v>
      </c>
      <c r="E591" s="25">
        <v>-75.52</v>
      </c>
      <c r="F591" s="25">
        <v>16390.080000000002</v>
      </c>
      <c r="H591" s="25">
        <v>-162.16</v>
      </c>
      <c r="I591" s="25">
        <v>161.80000000000001</v>
      </c>
      <c r="J591" s="25">
        <v>-525.1</v>
      </c>
      <c r="L591" s="25">
        <v>129</v>
      </c>
      <c r="M591" s="25">
        <v>202</v>
      </c>
      <c r="N591" s="25">
        <v>418</v>
      </c>
      <c r="Q591" s="25">
        <f t="shared" si="108"/>
        <v>36192</v>
      </c>
      <c r="R591" s="25">
        <f t="shared" si="109"/>
        <v>21.273400000000006</v>
      </c>
      <c r="T591" s="25">
        <f t="shared" si="110"/>
        <v>2.3942871093750002E-2</v>
      </c>
      <c r="U591" s="25">
        <f t="shared" si="111"/>
        <v>-4.5204140625E-2</v>
      </c>
      <c r="V591" s="25">
        <f t="shared" si="112"/>
        <v>9.8106393164062506</v>
      </c>
      <c r="X591" s="25">
        <f t="shared" si="113"/>
        <v>-1.2378625954198472</v>
      </c>
      <c r="Y591" s="25">
        <f t="shared" si="114"/>
        <v>1.2351145038167939</v>
      </c>
      <c r="Z591" s="25">
        <f t="shared" si="115"/>
        <v>-4.0083969465648854</v>
      </c>
      <c r="AB591" s="25">
        <f t="shared" si="116"/>
        <v>19.349999999999998</v>
      </c>
      <c r="AC591" s="25">
        <f t="shared" si="117"/>
        <v>30.299999999999997</v>
      </c>
      <c r="AD591" s="25">
        <f t="shared" si="118"/>
        <v>62.699999999999996</v>
      </c>
    </row>
    <row r="592" spans="1:30" x14ac:dyDescent="0.25">
      <c r="A592" s="25">
        <v>36216</v>
      </c>
      <c r="B592" s="25">
        <f t="shared" si="119"/>
        <v>21.309592000000006</v>
      </c>
      <c r="D592" s="25">
        <v>24</v>
      </c>
      <c r="E592" s="25">
        <v>156.47999999999999</v>
      </c>
      <c r="F592" s="25">
        <v>16230.08</v>
      </c>
      <c r="H592" s="25">
        <v>159.84</v>
      </c>
      <c r="I592" s="25">
        <v>-169.2</v>
      </c>
      <c r="J592" s="25">
        <v>-93.1</v>
      </c>
      <c r="L592" s="25">
        <v>138</v>
      </c>
      <c r="M592" s="25">
        <v>208</v>
      </c>
      <c r="N592" s="25">
        <v>416</v>
      </c>
      <c r="Q592" s="25">
        <f t="shared" si="108"/>
        <v>36216</v>
      </c>
      <c r="R592" s="25">
        <f t="shared" si="109"/>
        <v>21.309592000000006</v>
      </c>
      <c r="T592" s="25">
        <f t="shared" si="110"/>
        <v>1.436572265625E-2</v>
      </c>
      <c r="U592" s="25">
        <f t="shared" si="111"/>
        <v>9.3664511718749996E-2</v>
      </c>
      <c r="V592" s="25">
        <f t="shared" si="112"/>
        <v>9.7148678320312509</v>
      </c>
      <c r="X592" s="25">
        <f t="shared" si="113"/>
        <v>1.2201526717557252</v>
      </c>
      <c r="Y592" s="25">
        <f t="shared" si="114"/>
        <v>-1.2916030534351144</v>
      </c>
      <c r="Z592" s="25">
        <f t="shared" si="115"/>
        <v>-0.71068702290076335</v>
      </c>
      <c r="AB592" s="25">
        <f t="shared" si="116"/>
        <v>20.7</v>
      </c>
      <c r="AC592" s="25">
        <f t="shared" si="117"/>
        <v>31.2</v>
      </c>
      <c r="AD592" s="25">
        <f t="shared" si="118"/>
        <v>62.4</v>
      </c>
    </row>
    <row r="593" spans="1:30" x14ac:dyDescent="0.25">
      <c r="A593" s="25">
        <v>36204</v>
      </c>
      <c r="B593" s="25">
        <f t="shared" si="119"/>
        <v>21.345808000000005</v>
      </c>
      <c r="D593" s="25">
        <v>-40</v>
      </c>
      <c r="E593" s="25">
        <v>92.48</v>
      </c>
      <c r="F593" s="25">
        <v>16230.08</v>
      </c>
      <c r="H593" s="25">
        <v>-437.16</v>
      </c>
      <c r="I593" s="25">
        <v>-250.2</v>
      </c>
      <c r="J593" s="25">
        <v>-353.1</v>
      </c>
      <c r="L593" s="25">
        <v>134</v>
      </c>
      <c r="M593" s="25">
        <v>215</v>
      </c>
      <c r="N593" s="25">
        <v>413</v>
      </c>
      <c r="Q593" s="25">
        <f t="shared" si="108"/>
        <v>36204</v>
      </c>
      <c r="R593" s="25">
        <f t="shared" si="109"/>
        <v>21.345808000000005</v>
      </c>
      <c r="T593" s="25">
        <f t="shared" si="110"/>
        <v>-2.3942871093750002E-2</v>
      </c>
      <c r="U593" s="25">
        <f t="shared" si="111"/>
        <v>5.5355917968750001E-2</v>
      </c>
      <c r="V593" s="25">
        <f t="shared" si="112"/>
        <v>9.7148678320312509</v>
      </c>
      <c r="X593" s="25">
        <f t="shared" si="113"/>
        <v>-3.3370992366412215</v>
      </c>
      <c r="Y593" s="25">
        <f t="shared" si="114"/>
        <v>-1.9099236641221373</v>
      </c>
      <c r="Z593" s="25">
        <f t="shared" si="115"/>
        <v>-2.6954198473282442</v>
      </c>
      <c r="AB593" s="25">
        <f t="shared" si="116"/>
        <v>20.099999999999998</v>
      </c>
      <c r="AC593" s="25">
        <f t="shared" si="117"/>
        <v>32.25</v>
      </c>
      <c r="AD593" s="25">
        <f t="shared" si="118"/>
        <v>61.949999999999996</v>
      </c>
    </row>
    <row r="594" spans="1:30" x14ac:dyDescent="0.25">
      <c r="A594" s="25">
        <v>36232</v>
      </c>
      <c r="B594" s="25">
        <f t="shared" si="119"/>
        <v>21.382012000000007</v>
      </c>
      <c r="D594" s="25">
        <v>40</v>
      </c>
      <c r="E594" s="25">
        <v>52.48</v>
      </c>
      <c r="F594" s="25">
        <v>16430.080000000002</v>
      </c>
      <c r="H594" s="25">
        <v>267.83999999999997</v>
      </c>
      <c r="I594" s="25">
        <v>-91.2</v>
      </c>
      <c r="J594" s="25">
        <v>135.9</v>
      </c>
      <c r="L594" s="25">
        <v>135</v>
      </c>
      <c r="M594" s="25">
        <v>211</v>
      </c>
      <c r="N594" s="25">
        <v>416</v>
      </c>
      <c r="Q594" s="25">
        <f t="shared" si="108"/>
        <v>36232</v>
      </c>
      <c r="R594" s="25">
        <f t="shared" si="109"/>
        <v>21.382012000000007</v>
      </c>
      <c r="T594" s="25">
        <f t="shared" si="110"/>
        <v>2.3942871093750002E-2</v>
      </c>
      <c r="U594" s="25">
        <f t="shared" si="111"/>
        <v>3.1413046874999996E-2</v>
      </c>
      <c r="V594" s="25">
        <f t="shared" si="112"/>
        <v>9.8345821875000006</v>
      </c>
      <c r="X594" s="25">
        <f t="shared" si="113"/>
        <v>2.0445801526717555</v>
      </c>
      <c r="Y594" s="25">
        <f t="shared" si="114"/>
        <v>-0.69618320610687023</v>
      </c>
      <c r="Z594" s="25">
        <f t="shared" si="115"/>
        <v>1.0374045801526719</v>
      </c>
      <c r="AB594" s="25">
        <f t="shared" si="116"/>
        <v>20.25</v>
      </c>
      <c r="AC594" s="25">
        <f t="shared" si="117"/>
        <v>31.65</v>
      </c>
      <c r="AD594" s="25">
        <f t="shared" si="118"/>
        <v>62.4</v>
      </c>
    </row>
    <row r="595" spans="1:30" x14ac:dyDescent="0.25">
      <c r="A595" s="25">
        <v>36156</v>
      </c>
      <c r="B595" s="25">
        <f t="shared" si="119"/>
        <v>21.418244000000005</v>
      </c>
      <c r="D595" s="25">
        <v>40</v>
      </c>
      <c r="E595" s="25">
        <v>4.4800000000000004</v>
      </c>
      <c r="F595" s="25">
        <v>16294.08</v>
      </c>
      <c r="H595" s="25">
        <v>130.84</v>
      </c>
      <c r="I595" s="25">
        <v>-72.2</v>
      </c>
      <c r="J595" s="25">
        <v>32.9</v>
      </c>
      <c r="L595" s="25">
        <v>131</v>
      </c>
      <c r="M595" s="25">
        <v>198</v>
      </c>
      <c r="N595" s="25">
        <v>419</v>
      </c>
      <c r="Q595" s="25">
        <f t="shared" si="108"/>
        <v>36156</v>
      </c>
      <c r="R595" s="25">
        <f t="shared" si="109"/>
        <v>21.418244000000005</v>
      </c>
      <c r="T595" s="25">
        <f t="shared" si="110"/>
        <v>2.3942871093750002E-2</v>
      </c>
      <c r="U595" s="25">
        <f t="shared" si="111"/>
        <v>2.6816015625000002E-3</v>
      </c>
      <c r="V595" s="25">
        <f t="shared" si="112"/>
        <v>9.7531764257812501</v>
      </c>
      <c r="X595" s="25">
        <f t="shared" si="113"/>
        <v>0.99877862595419853</v>
      </c>
      <c r="Y595" s="25">
        <f t="shared" si="114"/>
        <v>-0.55114503816793892</v>
      </c>
      <c r="Z595" s="25">
        <f t="shared" si="115"/>
        <v>0.25114503816793893</v>
      </c>
      <c r="AB595" s="25">
        <f t="shared" si="116"/>
        <v>19.649999999999999</v>
      </c>
      <c r="AC595" s="25">
        <f t="shared" si="117"/>
        <v>29.7</v>
      </c>
      <c r="AD595" s="25">
        <f t="shared" si="118"/>
        <v>62.849999999999994</v>
      </c>
    </row>
    <row r="596" spans="1:30" x14ac:dyDescent="0.25">
      <c r="A596" s="25">
        <v>36048</v>
      </c>
      <c r="B596" s="25">
        <f t="shared" si="119"/>
        <v>21.454400000000003</v>
      </c>
      <c r="D596" s="25">
        <v>-40</v>
      </c>
      <c r="E596" s="25">
        <v>-307.52</v>
      </c>
      <c r="F596" s="25">
        <v>16310.08</v>
      </c>
      <c r="H596" s="25">
        <v>-32.159999999999997</v>
      </c>
      <c r="I596" s="25">
        <v>222.8</v>
      </c>
      <c r="J596" s="25">
        <v>174.9</v>
      </c>
      <c r="L596" s="25">
        <v>131</v>
      </c>
      <c r="M596" s="25">
        <v>213</v>
      </c>
      <c r="N596" s="25">
        <v>412</v>
      </c>
      <c r="Q596" s="25">
        <f t="shared" si="108"/>
        <v>36048</v>
      </c>
      <c r="R596" s="25">
        <f t="shared" si="109"/>
        <v>21.454400000000003</v>
      </c>
      <c r="T596" s="25">
        <f t="shared" si="110"/>
        <v>-2.3942871093750002E-2</v>
      </c>
      <c r="U596" s="25">
        <f t="shared" si="111"/>
        <v>-0.18407279296875001</v>
      </c>
      <c r="V596" s="25">
        <f t="shared" si="112"/>
        <v>9.7627535742187508</v>
      </c>
      <c r="X596" s="25">
        <f t="shared" si="113"/>
        <v>-0.24549618320610683</v>
      </c>
      <c r="Y596" s="25">
        <f t="shared" si="114"/>
        <v>1.7007633587786259</v>
      </c>
      <c r="Z596" s="25">
        <f t="shared" si="115"/>
        <v>1.335114503816794</v>
      </c>
      <c r="AB596" s="25">
        <f t="shared" si="116"/>
        <v>19.649999999999999</v>
      </c>
      <c r="AC596" s="25">
        <f t="shared" si="117"/>
        <v>31.95</v>
      </c>
      <c r="AD596" s="25">
        <f t="shared" si="118"/>
        <v>61.8</v>
      </c>
    </row>
    <row r="597" spans="1:30" x14ac:dyDescent="0.25">
      <c r="A597" s="25">
        <v>36208</v>
      </c>
      <c r="B597" s="25">
        <f t="shared" si="119"/>
        <v>21.490448000000004</v>
      </c>
      <c r="D597" s="25">
        <v>104</v>
      </c>
      <c r="E597" s="25">
        <v>-91.52</v>
      </c>
      <c r="F597" s="25">
        <v>16422.080000000002</v>
      </c>
      <c r="H597" s="25">
        <v>57.84</v>
      </c>
      <c r="I597" s="25">
        <v>112.8</v>
      </c>
      <c r="J597" s="25">
        <v>-158.1</v>
      </c>
      <c r="L597" s="25">
        <v>138</v>
      </c>
      <c r="M597" s="25">
        <v>196</v>
      </c>
      <c r="N597" s="25">
        <v>412</v>
      </c>
      <c r="Q597" s="25">
        <f t="shared" si="108"/>
        <v>36208</v>
      </c>
      <c r="R597" s="25">
        <f t="shared" si="109"/>
        <v>21.490448000000004</v>
      </c>
      <c r="T597" s="25">
        <f t="shared" si="110"/>
        <v>6.225146484375E-2</v>
      </c>
      <c r="U597" s="25">
        <f t="shared" si="111"/>
        <v>-5.4781289062500002E-2</v>
      </c>
      <c r="V597" s="25">
        <f t="shared" si="112"/>
        <v>9.829793613281252</v>
      </c>
      <c r="X597" s="25">
        <f t="shared" si="113"/>
        <v>0.44152671755725192</v>
      </c>
      <c r="Y597" s="25">
        <f t="shared" si="114"/>
        <v>0.86106870229007626</v>
      </c>
      <c r="Z597" s="25">
        <f t="shared" si="115"/>
        <v>-1.2068702290076336</v>
      </c>
      <c r="AB597" s="25">
        <f t="shared" si="116"/>
        <v>20.7</v>
      </c>
      <c r="AC597" s="25">
        <f t="shared" si="117"/>
        <v>29.4</v>
      </c>
      <c r="AD597" s="25">
        <f t="shared" si="118"/>
        <v>61.8</v>
      </c>
    </row>
    <row r="598" spans="1:30" x14ac:dyDescent="0.25">
      <c r="A598" s="25">
        <v>36200</v>
      </c>
      <c r="B598" s="25">
        <f t="shared" si="119"/>
        <v>21.526656000000003</v>
      </c>
      <c r="D598" s="25">
        <v>8</v>
      </c>
      <c r="E598" s="25">
        <v>-203.52</v>
      </c>
      <c r="F598" s="25">
        <v>16382.08</v>
      </c>
      <c r="H598" s="25">
        <v>178.84</v>
      </c>
      <c r="I598" s="25">
        <v>-188.2</v>
      </c>
      <c r="J598" s="25">
        <v>248.9</v>
      </c>
      <c r="L598" s="25">
        <v>133</v>
      </c>
      <c r="M598" s="25">
        <v>208</v>
      </c>
      <c r="N598" s="25">
        <v>414</v>
      </c>
      <c r="Q598" s="25">
        <f t="shared" si="108"/>
        <v>36200</v>
      </c>
      <c r="R598" s="25">
        <f t="shared" si="109"/>
        <v>21.526656000000003</v>
      </c>
      <c r="T598" s="25">
        <f t="shared" si="110"/>
        <v>4.7885742187500002E-3</v>
      </c>
      <c r="U598" s="25">
        <f t="shared" si="111"/>
        <v>-0.12182132812500002</v>
      </c>
      <c r="V598" s="25">
        <f t="shared" si="112"/>
        <v>9.8058507421875003</v>
      </c>
      <c r="X598" s="25">
        <f t="shared" si="113"/>
        <v>1.3651908396946566</v>
      </c>
      <c r="Y598" s="25">
        <f t="shared" si="114"/>
        <v>-1.4366412213740458</v>
      </c>
      <c r="Z598" s="25">
        <f t="shared" si="115"/>
        <v>1.9000000000000001</v>
      </c>
      <c r="AB598" s="25">
        <f t="shared" si="116"/>
        <v>19.95</v>
      </c>
      <c r="AC598" s="25">
        <f t="shared" si="117"/>
        <v>31.2</v>
      </c>
      <c r="AD598" s="25">
        <f t="shared" si="118"/>
        <v>62.099999999999994</v>
      </c>
    </row>
    <row r="599" spans="1:30" x14ac:dyDescent="0.25">
      <c r="A599" s="25">
        <v>36212</v>
      </c>
      <c r="B599" s="25">
        <f t="shared" si="119"/>
        <v>21.562856000000004</v>
      </c>
      <c r="D599" s="25">
        <v>-88</v>
      </c>
      <c r="E599" s="25">
        <v>220.48</v>
      </c>
      <c r="F599" s="25">
        <v>16286.08</v>
      </c>
      <c r="H599" s="25">
        <v>-62.16</v>
      </c>
      <c r="I599" s="25">
        <v>-135.19999999999999</v>
      </c>
      <c r="J599" s="25">
        <v>-404.1</v>
      </c>
      <c r="L599" s="25">
        <v>133</v>
      </c>
      <c r="M599" s="25">
        <v>198</v>
      </c>
      <c r="N599" s="25">
        <v>416</v>
      </c>
      <c r="Q599" s="25">
        <f t="shared" si="108"/>
        <v>36212</v>
      </c>
      <c r="R599" s="25">
        <f t="shared" si="109"/>
        <v>21.562856000000004</v>
      </c>
      <c r="T599" s="25">
        <f t="shared" si="110"/>
        <v>-5.2674316406250005E-2</v>
      </c>
      <c r="U599" s="25">
        <f t="shared" si="111"/>
        <v>0.13197310546874999</v>
      </c>
      <c r="V599" s="25">
        <f t="shared" si="112"/>
        <v>9.7483878515624998</v>
      </c>
      <c r="X599" s="25">
        <f t="shared" si="113"/>
        <v>-0.47450381679389309</v>
      </c>
      <c r="Y599" s="25">
        <f t="shared" si="114"/>
        <v>-1.03206106870229</v>
      </c>
      <c r="Z599" s="25">
        <f t="shared" si="115"/>
        <v>-3.0847328244274812</v>
      </c>
      <c r="AB599" s="25">
        <f t="shared" si="116"/>
        <v>19.95</v>
      </c>
      <c r="AC599" s="25">
        <f t="shared" si="117"/>
        <v>29.7</v>
      </c>
      <c r="AD599" s="25">
        <f t="shared" si="118"/>
        <v>62.4</v>
      </c>
    </row>
    <row r="600" spans="1:30" x14ac:dyDescent="0.25">
      <c r="A600" s="25">
        <v>36220</v>
      </c>
      <c r="B600" s="25">
        <f t="shared" si="119"/>
        <v>21.599068000000003</v>
      </c>
      <c r="D600" s="25">
        <v>-168</v>
      </c>
      <c r="E600" s="25">
        <v>76.48</v>
      </c>
      <c r="F600" s="25">
        <v>16326.08</v>
      </c>
      <c r="H600" s="25">
        <v>16.84</v>
      </c>
      <c r="I600" s="25">
        <v>-12.2</v>
      </c>
      <c r="J600" s="25">
        <v>-34.1</v>
      </c>
      <c r="L600" s="25">
        <v>131</v>
      </c>
      <c r="M600" s="25">
        <v>208</v>
      </c>
      <c r="N600" s="25">
        <v>404</v>
      </c>
      <c r="Q600" s="25">
        <f t="shared" si="108"/>
        <v>36220</v>
      </c>
      <c r="R600" s="25">
        <f t="shared" si="109"/>
        <v>21.599068000000003</v>
      </c>
      <c r="T600" s="25">
        <f t="shared" si="110"/>
        <v>-0.10056005859375</v>
      </c>
      <c r="U600" s="25">
        <f t="shared" si="111"/>
        <v>4.5778769531250006E-2</v>
      </c>
      <c r="V600" s="25">
        <f t="shared" si="112"/>
        <v>9.7723307226562497</v>
      </c>
      <c r="X600" s="25">
        <f t="shared" si="113"/>
        <v>0.12854961832061068</v>
      </c>
      <c r="Y600" s="25">
        <f t="shared" si="114"/>
        <v>-9.3129770992366412E-2</v>
      </c>
      <c r="Z600" s="25">
        <f t="shared" si="115"/>
        <v>-0.2603053435114504</v>
      </c>
      <c r="AB600" s="25">
        <f t="shared" si="116"/>
        <v>19.649999999999999</v>
      </c>
      <c r="AC600" s="25">
        <f t="shared" si="117"/>
        <v>31.2</v>
      </c>
      <c r="AD600" s="25">
        <f t="shared" si="118"/>
        <v>60.599999999999994</v>
      </c>
    </row>
    <row r="601" spans="1:30" x14ac:dyDescent="0.25">
      <c r="A601" s="25">
        <v>36112</v>
      </c>
      <c r="B601" s="25">
        <f t="shared" si="119"/>
        <v>21.635288000000003</v>
      </c>
      <c r="D601" s="25">
        <v>-40</v>
      </c>
      <c r="E601" s="25">
        <v>-91.52</v>
      </c>
      <c r="F601" s="25">
        <v>16446.080000000002</v>
      </c>
      <c r="H601" s="25">
        <v>192.84</v>
      </c>
      <c r="I601" s="25">
        <v>151.80000000000001</v>
      </c>
      <c r="J601" s="25">
        <v>-312.10000000000002</v>
      </c>
      <c r="L601" s="25">
        <v>129</v>
      </c>
      <c r="M601" s="25">
        <v>212</v>
      </c>
      <c r="N601" s="25">
        <v>418</v>
      </c>
      <c r="Q601" s="25">
        <f t="shared" si="108"/>
        <v>36112</v>
      </c>
      <c r="R601" s="25">
        <f t="shared" si="109"/>
        <v>21.635288000000003</v>
      </c>
      <c r="T601" s="25">
        <f t="shared" si="110"/>
        <v>-2.3942871093750002E-2</v>
      </c>
      <c r="U601" s="25">
        <f t="shared" si="111"/>
        <v>-5.4781289062500002E-2</v>
      </c>
      <c r="V601" s="25">
        <f t="shared" si="112"/>
        <v>9.8441593359375013</v>
      </c>
      <c r="X601" s="25">
        <f t="shared" si="113"/>
        <v>1.4720610687022901</v>
      </c>
      <c r="Y601" s="25">
        <f t="shared" si="114"/>
        <v>1.1587786259541986</v>
      </c>
      <c r="Z601" s="25">
        <f t="shared" si="115"/>
        <v>-2.3824427480916031</v>
      </c>
      <c r="AB601" s="25">
        <f t="shared" si="116"/>
        <v>19.349999999999998</v>
      </c>
      <c r="AC601" s="25">
        <f t="shared" si="117"/>
        <v>31.799999999999997</v>
      </c>
      <c r="AD601" s="25">
        <f t="shared" si="118"/>
        <v>62.699999999999996</v>
      </c>
    </row>
    <row r="602" spans="1:30" x14ac:dyDescent="0.25">
      <c r="A602" s="25">
        <v>36220</v>
      </c>
      <c r="B602" s="25">
        <f t="shared" si="119"/>
        <v>21.671400000000002</v>
      </c>
      <c r="D602" s="25">
        <v>-32</v>
      </c>
      <c r="E602" s="25">
        <v>20.48</v>
      </c>
      <c r="F602" s="25">
        <v>16398.080000000002</v>
      </c>
      <c r="H602" s="25">
        <v>248.84</v>
      </c>
      <c r="I602" s="25">
        <v>241.8</v>
      </c>
      <c r="J602" s="25">
        <v>220.9</v>
      </c>
      <c r="L602" s="25">
        <v>132</v>
      </c>
      <c r="M602" s="25">
        <v>205</v>
      </c>
      <c r="N602" s="25">
        <v>418</v>
      </c>
      <c r="Q602" s="25">
        <f t="shared" si="108"/>
        <v>36220</v>
      </c>
      <c r="R602" s="25">
        <f t="shared" si="109"/>
        <v>21.671400000000002</v>
      </c>
      <c r="T602" s="25">
        <f t="shared" si="110"/>
        <v>-1.9154296875000001E-2</v>
      </c>
      <c r="U602" s="25">
        <f t="shared" si="111"/>
        <v>1.2258750000000001E-2</v>
      </c>
      <c r="V602" s="25">
        <f t="shared" si="112"/>
        <v>9.815427890625001</v>
      </c>
      <c r="X602" s="25">
        <f t="shared" si="113"/>
        <v>1.8995419847328245</v>
      </c>
      <c r="Y602" s="25">
        <f t="shared" si="114"/>
        <v>1.8458015267175574</v>
      </c>
      <c r="Z602" s="25">
        <f t="shared" si="115"/>
        <v>1.6862595419847328</v>
      </c>
      <c r="AB602" s="25">
        <f t="shared" si="116"/>
        <v>19.8</v>
      </c>
      <c r="AC602" s="25">
        <f t="shared" si="117"/>
        <v>30.75</v>
      </c>
      <c r="AD602" s="25">
        <f t="shared" si="118"/>
        <v>62.699999999999996</v>
      </c>
    </row>
    <row r="603" spans="1:30" x14ac:dyDescent="0.25">
      <c r="A603" s="25">
        <v>36204</v>
      </c>
      <c r="B603" s="25">
        <f t="shared" si="119"/>
        <v>21.707620000000002</v>
      </c>
      <c r="D603" s="25">
        <v>104</v>
      </c>
      <c r="E603" s="25">
        <v>-35.520000000000003</v>
      </c>
      <c r="F603" s="25">
        <v>16246.08</v>
      </c>
      <c r="H603" s="25">
        <v>-346.16</v>
      </c>
      <c r="I603" s="25">
        <v>91.8</v>
      </c>
      <c r="J603" s="25">
        <v>-235.1</v>
      </c>
      <c r="L603" s="25">
        <v>137</v>
      </c>
      <c r="M603" s="25">
        <v>205</v>
      </c>
      <c r="N603" s="25">
        <v>418</v>
      </c>
      <c r="Q603" s="25">
        <f t="shared" si="108"/>
        <v>36204</v>
      </c>
      <c r="R603" s="25">
        <f t="shared" si="109"/>
        <v>21.707620000000002</v>
      </c>
      <c r="T603" s="25">
        <f t="shared" si="110"/>
        <v>6.225146484375E-2</v>
      </c>
      <c r="U603" s="25">
        <f t="shared" si="111"/>
        <v>-2.1261269531250002E-2</v>
      </c>
      <c r="V603" s="25">
        <f t="shared" si="112"/>
        <v>9.7244449804687498</v>
      </c>
      <c r="X603" s="25">
        <f t="shared" si="113"/>
        <v>-2.6424427480916033</v>
      </c>
      <c r="Y603" s="25">
        <f t="shared" si="114"/>
        <v>0.70076335877862594</v>
      </c>
      <c r="Z603" s="25">
        <f t="shared" si="115"/>
        <v>-1.7946564885496183</v>
      </c>
      <c r="AB603" s="25">
        <f t="shared" si="116"/>
        <v>20.55</v>
      </c>
      <c r="AC603" s="25">
        <f t="shared" si="117"/>
        <v>30.75</v>
      </c>
      <c r="AD603" s="25">
        <f t="shared" si="118"/>
        <v>62.699999999999996</v>
      </c>
    </row>
    <row r="604" spans="1:30" x14ac:dyDescent="0.25">
      <c r="A604" s="25">
        <v>36224</v>
      </c>
      <c r="B604" s="25">
        <f t="shared" si="119"/>
        <v>21.743824000000004</v>
      </c>
      <c r="D604" s="25">
        <v>0</v>
      </c>
      <c r="E604" s="25">
        <v>28.48</v>
      </c>
      <c r="F604" s="25">
        <v>16358.08</v>
      </c>
      <c r="H604" s="25">
        <v>37.840000000000003</v>
      </c>
      <c r="I604" s="25">
        <v>83.8</v>
      </c>
      <c r="J604" s="25">
        <v>-507.1</v>
      </c>
      <c r="L604" s="25">
        <v>127</v>
      </c>
      <c r="M604" s="25">
        <v>212</v>
      </c>
      <c r="N604" s="25">
        <v>420</v>
      </c>
      <c r="Q604" s="25">
        <f t="shared" si="108"/>
        <v>36224</v>
      </c>
      <c r="R604" s="25">
        <f t="shared" si="109"/>
        <v>21.743824000000004</v>
      </c>
      <c r="T604" s="25">
        <f t="shared" si="110"/>
        <v>0</v>
      </c>
      <c r="U604" s="25">
        <f t="shared" si="111"/>
        <v>1.704732421875E-2</v>
      </c>
      <c r="V604" s="25">
        <f t="shared" si="112"/>
        <v>9.7914850195312511</v>
      </c>
      <c r="X604" s="25">
        <f t="shared" si="113"/>
        <v>0.28885496183206111</v>
      </c>
      <c r="Y604" s="25">
        <f t="shared" si="114"/>
        <v>0.63969465648854962</v>
      </c>
      <c r="Z604" s="25">
        <f t="shared" si="115"/>
        <v>-3.8709923664122141</v>
      </c>
      <c r="AB604" s="25">
        <f t="shared" si="116"/>
        <v>19.05</v>
      </c>
      <c r="AC604" s="25">
        <f t="shared" si="117"/>
        <v>31.799999999999997</v>
      </c>
      <c r="AD604" s="25">
        <f t="shared" si="118"/>
        <v>63</v>
      </c>
    </row>
    <row r="605" spans="1:30" x14ac:dyDescent="0.25">
      <c r="A605" s="25">
        <v>36044</v>
      </c>
      <c r="B605" s="25">
        <f t="shared" si="119"/>
        <v>21.780048000000004</v>
      </c>
      <c r="D605" s="25">
        <v>-32</v>
      </c>
      <c r="E605" s="25">
        <v>188.48</v>
      </c>
      <c r="F605" s="25">
        <v>16446.080000000002</v>
      </c>
      <c r="H605" s="25">
        <v>-125.16</v>
      </c>
      <c r="I605" s="25">
        <v>-250.2</v>
      </c>
      <c r="J605" s="25">
        <v>31.9</v>
      </c>
      <c r="L605" s="25">
        <v>133</v>
      </c>
      <c r="M605" s="25">
        <v>208</v>
      </c>
      <c r="N605" s="25">
        <v>416</v>
      </c>
      <c r="Q605" s="25">
        <f t="shared" si="108"/>
        <v>36044</v>
      </c>
      <c r="R605" s="25">
        <f t="shared" si="109"/>
        <v>21.780048000000004</v>
      </c>
      <c r="T605" s="25">
        <f t="shared" si="110"/>
        <v>-1.9154296875000001E-2</v>
      </c>
      <c r="U605" s="25">
        <f t="shared" si="111"/>
        <v>0.11281880859375</v>
      </c>
      <c r="V605" s="25">
        <f t="shared" si="112"/>
        <v>9.8441593359375013</v>
      </c>
      <c r="X605" s="25">
        <f t="shared" si="113"/>
        <v>-0.95541984732824425</v>
      </c>
      <c r="Y605" s="25">
        <f t="shared" si="114"/>
        <v>-1.9099236641221373</v>
      </c>
      <c r="Z605" s="25">
        <f t="shared" si="115"/>
        <v>0.24351145038167937</v>
      </c>
      <c r="AB605" s="25">
        <f t="shared" si="116"/>
        <v>19.95</v>
      </c>
      <c r="AC605" s="25">
        <f t="shared" si="117"/>
        <v>31.2</v>
      </c>
      <c r="AD605" s="25">
        <f t="shared" si="118"/>
        <v>62.4</v>
      </c>
    </row>
    <row r="606" spans="1:30" x14ac:dyDescent="0.25">
      <c r="A606" s="25">
        <v>36204</v>
      </c>
      <c r="B606" s="25">
        <f t="shared" si="119"/>
        <v>21.816092000000005</v>
      </c>
      <c r="D606" s="25">
        <v>-80</v>
      </c>
      <c r="E606" s="25">
        <v>132.47999999999999</v>
      </c>
      <c r="F606" s="25">
        <v>16270.08</v>
      </c>
      <c r="H606" s="25">
        <v>-204.16</v>
      </c>
      <c r="I606" s="25">
        <v>195.8</v>
      </c>
      <c r="J606" s="25">
        <v>58.9</v>
      </c>
      <c r="L606" s="25">
        <v>133</v>
      </c>
      <c r="M606" s="25">
        <v>211</v>
      </c>
      <c r="N606" s="25">
        <v>409</v>
      </c>
      <c r="Q606" s="25">
        <f t="shared" si="108"/>
        <v>36204</v>
      </c>
      <c r="R606" s="25">
        <f t="shared" si="109"/>
        <v>21.816092000000005</v>
      </c>
      <c r="T606" s="25">
        <f t="shared" si="110"/>
        <v>-4.7885742187500004E-2</v>
      </c>
      <c r="U606" s="25">
        <f t="shared" si="111"/>
        <v>7.92987890625E-2</v>
      </c>
      <c r="V606" s="25">
        <f t="shared" si="112"/>
        <v>9.7388107031250009</v>
      </c>
      <c r="X606" s="25">
        <f t="shared" si="113"/>
        <v>-1.5584732824427481</v>
      </c>
      <c r="Y606" s="25">
        <f t="shared" si="114"/>
        <v>1.4946564885496183</v>
      </c>
      <c r="Z606" s="25">
        <f t="shared" si="115"/>
        <v>0.44961832061068702</v>
      </c>
      <c r="AB606" s="25">
        <f t="shared" si="116"/>
        <v>19.95</v>
      </c>
      <c r="AC606" s="25">
        <f t="shared" si="117"/>
        <v>31.65</v>
      </c>
      <c r="AD606" s="25">
        <f t="shared" si="118"/>
        <v>61.349999999999994</v>
      </c>
    </row>
    <row r="607" spans="1:30" x14ac:dyDescent="0.25">
      <c r="A607" s="25">
        <v>36200</v>
      </c>
      <c r="B607" s="25">
        <f t="shared" si="119"/>
        <v>21.852296000000006</v>
      </c>
      <c r="D607" s="25">
        <v>-8</v>
      </c>
      <c r="E607" s="25">
        <v>-51.52</v>
      </c>
      <c r="F607" s="25">
        <v>16510.080000000002</v>
      </c>
      <c r="H607" s="25">
        <v>-128.16</v>
      </c>
      <c r="I607" s="25">
        <v>-28.2</v>
      </c>
      <c r="J607" s="25">
        <v>-55.1</v>
      </c>
      <c r="L607" s="25">
        <v>137</v>
      </c>
      <c r="M607" s="25">
        <v>212</v>
      </c>
      <c r="N607" s="25">
        <v>408</v>
      </c>
      <c r="Q607" s="25">
        <f t="shared" si="108"/>
        <v>36200</v>
      </c>
      <c r="R607" s="25">
        <f t="shared" si="109"/>
        <v>21.852296000000006</v>
      </c>
      <c r="T607" s="25">
        <f t="shared" si="110"/>
        <v>-4.7885742187500002E-3</v>
      </c>
      <c r="U607" s="25">
        <f t="shared" si="111"/>
        <v>-3.0838417968750004E-2</v>
      </c>
      <c r="V607" s="25">
        <f t="shared" si="112"/>
        <v>9.8824679296875022</v>
      </c>
      <c r="X607" s="25">
        <f t="shared" si="113"/>
        <v>-0.97832061068702292</v>
      </c>
      <c r="Y607" s="25">
        <f t="shared" si="114"/>
        <v>-0.21526717557251906</v>
      </c>
      <c r="Z607" s="25">
        <f t="shared" si="115"/>
        <v>-0.42061068702290078</v>
      </c>
      <c r="AB607" s="25">
        <f t="shared" si="116"/>
        <v>20.55</v>
      </c>
      <c r="AC607" s="25">
        <f t="shared" si="117"/>
        <v>31.799999999999997</v>
      </c>
      <c r="AD607" s="25">
        <f t="shared" si="118"/>
        <v>61.199999999999996</v>
      </c>
    </row>
    <row r="608" spans="1:30" x14ac:dyDescent="0.25">
      <c r="A608" s="25">
        <v>36096</v>
      </c>
      <c r="B608" s="25">
        <f t="shared" si="119"/>
        <v>21.888496000000007</v>
      </c>
      <c r="D608" s="25">
        <v>-224</v>
      </c>
      <c r="E608" s="25">
        <v>92.48</v>
      </c>
      <c r="F608" s="25">
        <v>16262.08</v>
      </c>
      <c r="H608" s="25">
        <v>36.840000000000003</v>
      </c>
      <c r="I608" s="25">
        <v>-9.1999999999999993</v>
      </c>
      <c r="J608" s="25">
        <v>235.9</v>
      </c>
      <c r="L608" s="25">
        <v>152</v>
      </c>
      <c r="M608" s="25">
        <v>203</v>
      </c>
      <c r="N608" s="25">
        <v>414</v>
      </c>
      <c r="Q608" s="25">
        <f t="shared" si="108"/>
        <v>36096</v>
      </c>
      <c r="R608" s="25">
        <f t="shared" si="109"/>
        <v>21.888496000000007</v>
      </c>
      <c r="T608" s="25">
        <f t="shared" si="110"/>
        <v>-0.134080078125</v>
      </c>
      <c r="U608" s="25">
        <f t="shared" si="111"/>
        <v>5.5355917968750001E-2</v>
      </c>
      <c r="V608" s="25">
        <f t="shared" si="112"/>
        <v>9.7340221289062505</v>
      </c>
      <c r="X608" s="25">
        <f t="shared" si="113"/>
        <v>0.28122137404580155</v>
      </c>
      <c r="Y608" s="25">
        <f t="shared" si="114"/>
        <v>-7.0229007633587776E-2</v>
      </c>
      <c r="Z608" s="25">
        <f t="shared" si="115"/>
        <v>1.800763358778626</v>
      </c>
      <c r="AB608" s="25">
        <f t="shared" si="116"/>
        <v>22.8</v>
      </c>
      <c r="AC608" s="25">
        <f t="shared" si="117"/>
        <v>30.45</v>
      </c>
      <c r="AD608" s="25">
        <f t="shared" si="118"/>
        <v>62.099999999999994</v>
      </c>
    </row>
    <row r="609" spans="1:30" x14ac:dyDescent="0.25">
      <c r="A609" s="25">
        <v>36096</v>
      </c>
      <c r="B609" s="25">
        <f t="shared" si="119"/>
        <v>21.924592000000008</v>
      </c>
      <c r="D609" s="25">
        <v>120</v>
      </c>
      <c r="E609" s="25">
        <v>116.48</v>
      </c>
      <c r="F609" s="25">
        <v>16310.08</v>
      </c>
      <c r="H609" s="25">
        <v>-45.16</v>
      </c>
      <c r="I609" s="25">
        <v>199.8</v>
      </c>
      <c r="J609" s="25">
        <v>-4.0999999999999996</v>
      </c>
      <c r="L609" s="25">
        <v>143</v>
      </c>
      <c r="M609" s="25">
        <v>201</v>
      </c>
      <c r="N609" s="25">
        <v>414</v>
      </c>
      <c r="Q609" s="25">
        <f t="shared" si="108"/>
        <v>36096</v>
      </c>
      <c r="R609" s="25">
        <f t="shared" si="109"/>
        <v>21.924592000000008</v>
      </c>
      <c r="T609" s="25">
        <f t="shared" si="110"/>
        <v>7.1828613281250009E-2</v>
      </c>
      <c r="U609" s="25">
        <f t="shared" si="111"/>
        <v>6.9721640625000011E-2</v>
      </c>
      <c r="V609" s="25">
        <f t="shared" si="112"/>
        <v>9.7627535742187508</v>
      </c>
      <c r="X609" s="25">
        <f t="shared" si="113"/>
        <v>-0.34473282442748088</v>
      </c>
      <c r="Y609" s="25">
        <f t="shared" si="114"/>
        <v>1.5251908396946565</v>
      </c>
      <c r="Z609" s="25">
        <f t="shared" si="115"/>
        <v>-3.1297709923664117E-2</v>
      </c>
      <c r="AB609" s="25">
        <f t="shared" si="116"/>
        <v>21.45</v>
      </c>
      <c r="AC609" s="25">
        <f t="shared" si="117"/>
        <v>30.15</v>
      </c>
      <c r="AD609" s="25">
        <f t="shared" si="118"/>
        <v>62.099999999999994</v>
      </c>
    </row>
    <row r="610" spans="1:30" x14ac:dyDescent="0.25">
      <c r="A610" s="25">
        <v>36164</v>
      </c>
      <c r="B610" s="25">
        <f t="shared" si="119"/>
        <v>21.960688000000008</v>
      </c>
      <c r="D610" s="25">
        <v>104</v>
      </c>
      <c r="E610" s="25">
        <v>-3.52</v>
      </c>
      <c r="F610" s="25">
        <v>16558.080000000002</v>
      </c>
      <c r="H610" s="25">
        <v>-12.16</v>
      </c>
      <c r="I610" s="25">
        <v>-226.2</v>
      </c>
      <c r="J610" s="25">
        <v>66.900000000000006</v>
      </c>
      <c r="L610" s="25">
        <v>146</v>
      </c>
      <c r="M610" s="25">
        <v>200</v>
      </c>
      <c r="N610" s="25">
        <v>415</v>
      </c>
      <c r="Q610" s="25">
        <f t="shared" si="108"/>
        <v>36164</v>
      </c>
      <c r="R610" s="25">
        <f t="shared" si="109"/>
        <v>21.960688000000008</v>
      </c>
      <c r="T610" s="25">
        <f t="shared" si="110"/>
        <v>6.225146484375E-2</v>
      </c>
      <c r="U610" s="25">
        <f t="shared" si="111"/>
        <v>-2.10697265625E-3</v>
      </c>
      <c r="V610" s="25">
        <f t="shared" si="112"/>
        <v>9.9111993750000007</v>
      </c>
      <c r="X610" s="25">
        <f t="shared" si="113"/>
        <v>-9.282442748091603E-2</v>
      </c>
      <c r="Y610" s="25">
        <f t="shared" si="114"/>
        <v>-1.7267175572519082</v>
      </c>
      <c r="Z610" s="25">
        <f t="shared" si="115"/>
        <v>0.5106870229007634</v>
      </c>
      <c r="AB610" s="25">
        <f t="shared" si="116"/>
        <v>21.9</v>
      </c>
      <c r="AC610" s="25">
        <f t="shared" si="117"/>
        <v>30</v>
      </c>
      <c r="AD610" s="25">
        <f t="shared" si="118"/>
        <v>62.25</v>
      </c>
    </row>
    <row r="611" spans="1:30" x14ac:dyDescent="0.25">
      <c r="A611" s="25">
        <v>36116</v>
      </c>
      <c r="B611" s="25">
        <f t="shared" si="119"/>
        <v>21.996852000000008</v>
      </c>
      <c r="D611" s="25">
        <v>96</v>
      </c>
      <c r="E611" s="25">
        <v>4.4800000000000004</v>
      </c>
      <c r="F611" s="25">
        <v>16278.08</v>
      </c>
      <c r="H611" s="25">
        <v>-21.16</v>
      </c>
      <c r="I611" s="25">
        <v>531.79999999999995</v>
      </c>
      <c r="J611" s="25">
        <v>270.89999999999998</v>
      </c>
      <c r="L611" s="25">
        <v>134</v>
      </c>
      <c r="M611" s="25">
        <v>205</v>
      </c>
      <c r="N611" s="25">
        <v>422</v>
      </c>
      <c r="Q611" s="25">
        <f t="shared" si="108"/>
        <v>36116</v>
      </c>
      <c r="R611" s="25">
        <f t="shared" si="109"/>
        <v>21.996852000000008</v>
      </c>
      <c r="T611" s="25">
        <f t="shared" si="110"/>
        <v>5.7462890624999999E-2</v>
      </c>
      <c r="U611" s="25">
        <f t="shared" si="111"/>
        <v>2.6816015625000002E-3</v>
      </c>
      <c r="V611" s="25">
        <f t="shared" si="112"/>
        <v>9.7435992773437512</v>
      </c>
      <c r="X611" s="25">
        <f t="shared" si="113"/>
        <v>-0.1615267175572519</v>
      </c>
      <c r="Y611" s="25">
        <f t="shared" si="114"/>
        <v>4.0595419847328245</v>
      </c>
      <c r="Z611" s="25">
        <f t="shared" si="115"/>
        <v>2.0679389312977099</v>
      </c>
      <c r="AB611" s="25">
        <f t="shared" si="116"/>
        <v>20.099999999999998</v>
      </c>
      <c r="AC611" s="25">
        <f t="shared" si="117"/>
        <v>30.75</v>
      </c>
      <c r="AD611" s="25">
        <f t="shared" si="118"/>
        <v>63.3</v>
      </c>
    </row>
    <row r="612" spans="1:30" x14ac:dyDescent="0.25">
      <c r="A612" s="25">
        <v>36112</v>
      </c>
      <c r="B612" s="25">
        <f t="shared" si="119"/>
        <v>22.032968000000007</v>
      </c>
      <c r="D612" s="25">
        <v>-80</v>
      </c>
      <c r="E612" s="25">
        <v>-147.52000000000001</v>
      </c>
      <c r="F612" s="25">
        <v>16486.080000000002</v>
      </c>
      <c r="H612" s="25">
        <v>-26.16</v>
      </c>
      <c r="I612" s="25">
        <v>262.8</v>
      </c>
      <c r="J612" s="25">
        <v>-182.1</v>
      </c>
      <c r="L612" s="25">
        <v>145</v>
      </c>
      <c r="M612" s="25">
        <v>203</v>
      </c>
      <c r="N612" s="25">
        <v>414</v>
      </c>
      <c r="Q612" s="25">
        <f t="shared" si="108"/>
        <v>36112</v>
      </c>
      <c r="R612" s="25">
        <f t="shared" si="109"/>
        <v>22.032968000000007</v>
      </c>
      <c r="T612" s="25">
        <f t="shared" si="110"/>
        <v>-4.7885742187500004E-2</v>
      </c>
      <c r="U612" s="25">
        <f t="shared" si="111"/>
        <v>-8.8301308593750016E-2</v>
      </c>
      <c r="V612" s="25">
        <f t="shared" si="112"/>
        <v>9.8681022070312512</v>
      </c>
      <c r="X612" s="25">
        <f t="shared" si="113"/>
        <v>-0.19969465648854962</v>
      </c>
      <c r="Y612" s="25">
        <f t="shared" si="114"/>
        <v>2.0061068702290079</v>
      </c>
      <c r="Z612" s="25">
        <f t="shared" si="115"/>
        <v>-1.3900763358778625</v>
      </c>
      <c r="AB612" s="25">
        <f t="shared" si="116"/>
        <v>21.75</v>
      </c>
      <c r="AC612" s="25">
        <f t="shared" si="117"/>
        <v>30.45</v>
      </c>
      <c r="AD612" s="25">
        <f t="shared" si="118"/>
        <v>62.099999999999994</v>
      </c>
    </row>
    <row r="613" spans="1:30" x14ac:dyDescent="0.25">
      <c r="A613" s="25">
        <v>36228</v>
      </c>
      <c r="B613" s="25">
        <f t="shared" si="119"/>
        <v>22.069080000000007</v>
      </c>
      <c r="D613" s="25">
        <v>-176</v>
      </c>
      <c r="E613" s="25">
        <v>-11.52</v>
      </c>
      <c r="F613" s="25">
        <v>16438.080000000002</v>
      </c>
      <c r="H613" s="25">
        <v>67.84</v>
      </c>
      <c r="I613" s="25">
        <v>-428.2</v>
      </c>
      <c r="J613" s="25">
        <v>458.9</v>
      </c>
      <c r="L613" s="25">
        <v>139</v>
      </c>
      <c r="M613" s="25">
        <v>207</v>
      </c>
      <c r="N613" s="25">
        <v>418</v>
      </c>
      <c r="Q613" s="25">
        <f t="shared" si="108"/>
        <v>36228</v>
      </c>
      <c r="R613" s="25">
        <f t="shared" si="109"/>
        <v>22.069080000000007</v>
      </c>
      <c r="T613" s="25">
        <f t="shared" si="110"/>
        <v>-0.10534863281250001</v>
      </c>
      <c r="U613" s="25">
        <f t="shared" si="111"/>
        <v>-6.8955468750000002E-3</v>
      </c>
      <c r="V613" s="25">
        <f t="shared" si="112"/>
        <v>9.8393707617187509</v>
      </c>
      <c r="X613" s="25">
        <f t="shared" si="113"/>
        <v>0.51786259541984736</v>
      </c>
      <c r="Y613" s="25">
        <f t="shared" si="114"/>
        <v>-3.2687022900763356</v>
      </c>
      <c r="Z613" s="25">
        <f t="shared" si="115"/>
        <v>3.5030534351145035</v>
      </c>
      <c r="AB613" s="25">
        <f t="shared" si="116"/>
        <v>20.849999999999998</v>
      </c>
      <c r="AC613" s="25">
        <f t="shared" si="117"/>
        <v>31.049999999999997</v>
      </c>
      <c r="AD613" s="25">
        <f t="shared" si="118"/>
        <v>62.699999999999996</v>
      </c>
    </row>
    <row r="614" spans="1:30" x14ac:dyDescent="0.25">
      <c r="A614" s="25">
        <v>36216</v>
      </c>
      <c r="B614" s="25">
        <f t="shared" si="119"/>
        <v>22.105308000000008</v>
      </c>
      <c r="D614" s="25">
        <v>56</v>
      </c>
      <c r="E614" s="25">
        <v>-75.52</v>
      </c>
      <c r="F614" s="25">
        <v>16406.080000000002</v>
      </c>
      <c r="H614" s="25">
        <v>67.84</v>
      </c>
      <c r="I614" s="25">
        <v>-129.19999999999999</v>
      </c>
      <c r="J614" s="25">
        <v>-76.099999999999994</v>
      </c>
      <c r="L614" s="25">
        <v>137</v>
      </c>
      <c r="M614" s="25">
        <v>215</v>
      </c>
      <c r="N614" s="25">
        <v>413</v>
      </c>
      <c r="Q614" s="25">
        <f t="shared" si="108"/>
        <v>36216</v>
      </c>
      <c r="R614" s="25">
        <f t="shared" si="109"/>
        <v>22.105308000000008</v>
      </c>
      <c r="T614" s="25">
        <f t="shared" si="110"/>
        <v>3.352001953125E-2</v>
      </c>
      <c r="U614" s="25">
        <f t="shared" si="111"/>
        <v>-4.5204140625E-2</v>
      </c>
      <c r="V614" s="25">
        <f t="shared" si="112"/>
        <v>9.8202164648437513</v>
      </c>
      <c r="X614" s="25">
        <f t="shared" si="113"/>
        <v>0.51786259541984736</v>
      </c>
      <c r="Y614" s="25">
        <f t="shared" si="114"/>
        <v>-0.98625954198473276</v>
      </c>
      <c r="Z614" s="25">
        <f t="shared" si="115"/>
        <v>-0.58091603053435115</v>
      </c>
      <c r="AB614" s="25">
        <f t="shared" si="116"/>
        <v>20.55</v>
      </c>
      <c r="AC614" s="25">
        <f t="shared" si="117"/>
        <v>32.25</v>
      </c>
      <c r="AD614" s="25">
        <f t="shared" si="118"/>
        <v>61.949999999999996</v>
      </c>
    </row>
    <row r="615" spans="1:30" x14ac:dyDescent="0.25">
      <c r="A615" s="25">
        <v>36116</v>
      </c>
      <c r="B615" s="25">
        <f t="shared" si="119"/>
        <v>22.141524000000008</v>
      </c>
      <c r="D615" s="25">
        <v>-8</v>
      </c>
      <c r="E615" s="25">
        <v>84.48</v>
      </c>
      <c r="F615" s="25">
        <v>16358.08</v>
      </c>
      <c r="H615" s="25">
        <v>-227.16</v>
      </c>
      <c r="I615" s="25">
        <v>-52.2</v>
      </c>
      <c r="J615" s="25">
        <v>179.9</v>
      </c>
      <c r="L615" s="25">
        <v>122</v>
      </c>
      <c r="M615" s="25">
        <v>207</v>
      </c>
      <c r="N615" s="25">
        <v>410</v>
      </c>
      <c r="Q615" s="25">
        <f t="shared" si="108"/>
        <v>36116</v>
      </c>
      <c r="R615" s="25">
        <f t="shared" si="109"/>
        <v>22.141524000000008</v>
      </c>
      <c r="T615" s="25">
        <f t="shared" si="110"/>
        <v>-4.7885742187500002E-3</v>
      </c>
      <c r="U615" s="25">
        <f t="shared" si="111"/>
        <v>5.0567343750000007E-2</v>
      </c>
      <c r="V615" s="25">
        <f t="shared" si="112"/>
        <v>9.7914850195312511</v>
      </c>
      <c r="X615" s="25">
        <f t="shared" si="113"/>
        <v>-1.7340458015267175</v>
      </c>
      <c r="Y615" s="25">
        <f t="shared" si="114"/>
        <v>-0.3984732824427481</v>
      </c>
      <c r="Z615" s="25">
        <f t="shared" si="115"/>
        <v>1.3732824427480916</v>
      </c>
      <c r="AB615" s="25">
        <f t="shared" si="116"/>
        <v>18.3</v>
      </c>
      <c r="AC615" s="25">
        <f t="shared" si="117"/>
        <v>31.049999999999997</v>
      </c>
      <c r="AD615" s="25">
        <f t="shared" si="118"/>
        <v>61.5</v>
      </c>
    </row>
    <row r="616" spans="1:30" x14ac:dyDescent="0.25">
      <c r="A616" s="25">
        <v>36116</v>
      </c>
      <c r="B616" s="25">
        <f t="shared" si="119"/>
        <v>22.177640000000007</v>
      </c>
      <c r="D616" s="25">
        <v>80</v>
      </c>
      <c r="E616" s="25">
        <v>204.48</v>
      </c>
      <c r="F616" s="25">
        <v>16430.080000000002</v>
      </c>
      <c r="H616" s="25">
        <v>110.84</v>
      </c>
      <c r="I616" s="25">
        <v>61.8</v>
      </c>
      <c r="J616" s="25">
        <v>-109.1</v>
      </c>
      <c r="L616" s="25">
        <v>137</v>
      </c>
      <c r="M616" s="25">
        <v>202</v>
      </c>
      <c r="N616" s="25">
        <v>415</v>
      </c>
      <c r="Q616" s="25">
        <f t="shared" si="108"/>
        <v>36116</v>
      </c>
      <c r="R616" s="25">
        <f t="shared" si="109"/>
        <v>22.177640000000007</v>
      </c>
      <c r="T616" s="25">
        <f t="shared" si="110"/>
        <v>4.7885742187500004E-2</v>
      </c>
      <c r="U616" s="25">
        <f t="shared" si="111"/>
        <v>0.12239595703125</v>
      </c>
      <c r="V616" s="25">
        <f t="shared" si="112"/>
        <v>9.8345821875000006</v>
      </c>
      <c r="X616" s="25">
        <f t="shared" si="113"/>
        <v>0.84610687022900766</v>
      </c>
      <c r="Y616" s="25">
        <f t="shared" si="114"/>
        <v>0.47175572519083969</v>
      </c>
      <c r="Z616" s="25">
        <f t="shared" si="115"/>
        <v>-0.83282442748091601</v>
      </c>
      <c r="AB616" s="25">
        <f t="shared" si="116"/>
        <v>20.55</v>
      </c>
      <c r="AC616" s="25">
        <f t="shared" si="117"/>
        <v>30.299999999999997</v>
      </c>
      <c r="AD616" s="25">
        <f t="shared" si="118"/>
        <v>62.25</v>
      </c>
    </row>
    <row r="617" spans="1:30" x14ac:dyDescent="0.25">
      <c r="A617" s="25">
        <v>36196</v>
      </c>
      <c r="B617" s="25">
        <f t="shared" si="119"/>
        <v>22.213756000000007</v>
      </c>
      <c r="D617" s="25">
        <v>80</v>
      </c>
      <c r="E617" s="25">
        <v>-123.52</v>
      </c>
      <c r="F617" s="25">
        <v>16382.08</v>
      </c>
      <c r="H617" s="25">
        <v>-111.16</v>
      </c>
      <c r="I617" s="25">
        <v>-8.1999999999999993</v>
      </c>
      <c r="J617" s="25">
        <v>83.9</v>
      </c>
      <c r="L617" s="25">
        <v>125</v>
      </c>
      <c r="M617" s="25">
        <v>200</v>
      </c>
      <c r="N617" s="25">
        <v>418</v>
      </c>
      <c r="Q617" s="25">
        <f t="shared" si="108"/>
        <v>36196</v>
      </c>
      <c r="R617" s="25">
        <f t="shared" si="109"/>
        <v>22.213756000000007</v>
      </c>
      <c r="T617" s="25">
        <f t="shared" si="110"/>
        <v>4.7885742187500004E-2</v>
      </c>
      <c r="U617" s="25">
        <f t="shared" si="111"/>
        <v>-7.3935585937500006E-2</v>
      </c>
      <c r="V617" s="25">
        <f t="shared" si="112"/>
        <v>9.8058507421875003</v>
      </c>
      <c r="X617" s="25">
        <f t="shared" si="113"/>
        <v>-0.84854961832061071</v>
      </c>
      <c r="Y617" s="25">
        <f t="shared" si="114"/>
        <v>-6.2595419847328235E-2</v>
      </c>
      <c r="Z617" s="25">
        <f t="shared" si="115"/>
        <v>0.64045801526717561</v>
      </c>
      <c r="AB617" s="25">
        <f t="shared" si="116"/>
        <v>18.75</v>
      </c>
      <c r="AC617" s="25">
        <f t="shared" si="117"/>
        <v>30</v>
      </c>
      <c r="AD617" s="25">
        <f t="shared" si="118"/>
        <v>62.699999999999996</v>
      </c>
    </row>
    <row r="618" spans="1:30" x14ac:dyDescent="0.25">
      <c r="A618" s="25">
        <v>36120</v>
      </c>
      <c r="B618" s="25">
        <f t="shared" si="119"/>
        <v>22.249952000000008</v>
      </c>
      <c r="D618" s="25">
        <v>-224</v>
      </c>
      <c r="E618" s="25">
        <v>-51.52</v>
      </c>
      <c r="F618" s="25">
        <v>16398.080000000002</v>
      </c>
      <c r="H618" s="25">
        <v>18.84</v>
      </c>
      <c r="I618" s="25">
        <v>209.8</v>
      </c>
      <c r="J618" s="25">
        <v>-275.10000000000002</v>
      </c>
      <c r="L618" s="25">
        <v>134</v>
      </c>
      <c r="M618" s="25">
        <v>215</v>
      </c>
      <c r="N618" s="25">
        <v>415</v>
      </c>
      <c r="Q618" s="25">
        <f t="shared" si="108"/>
        <v>36120</v>
      </c>
      <c r="R618" s="25">
        <f t="shared" si="109"/>
        <v>22.249952000000008</v>
      </c>
      <c r="T618" s="25">
        <f t="shared" si="110"/>
        <v>-0.134080078125</v>
      </c>
      <c r="U618" s="25">
        <f t="shared" si="111"/>
        <v>-3.0838417968750004E-2</v>
      </c>
      <c r="V618" s="25">
        <f t="shared" si="112"/>
        <v>9.815427890625001</v>
      </c>
      <c r="X618" s="25">
        <f t="shared" si="113"/>
        <v>0.14381679389312976</v>
      </c>
      <c r="Y618" s="25">
        <f t="shared" si="114"/>
        <v>1.6015267175572521</v>
      </c>
      <c r="Z618" s="25">
        <f t="shared" si="115"/>
        <v>-2.1</v>
      </c>
      <c r="AB618" s="25">
        <f t="shared" si="116"/>
        <v>20.099999999999998</v>
      </c>
      <c r="AC618" s="25">
        <f t="shared" si="117"/>
        <v>32.25</v>
      </c>
      <c r="AD618" s="25">
        <f t="shared" si="118"/>
        <v>62.25</v>
      </c>
    </row>
    <row r="619" spans="1:30" x14ac:dyDescent="0.25">
      <c r="A619" s="25">
        <v>36208</v>
      </c>
      <c r="B619" s="25">
        <f t="shared" si="119"/>
        <v>22.286072000000008</v>
      </c>
      <c r="D619" s="25">
        <v>-24</v>
      </c>
      <c r="E619" s="25">
        <v>4.4800000000000004</v>
      </c>
      <c r="F619" s="25">
        <v>16422.080000000002</v>
      </c>
      <c r="H619" s="25">
        <v>-58.16</v>
      </c>
      <c r="I619" s="25">
        <v>386.8</v>
      </c>
      <c r="J619" s="25">
        <v>-261.10000000000002</v>
      </c>
      <c r="L619" s="25">
        <v>132</v>
      </c>
      <c r="M619" s="25">
        <v>207</v>
      </c>
      <c r="N619" s="25">
        <v>418</v>
      </c>
      <c r="Q619" s="25">
        <f t="shared" si="108"/>
        <v>36208</v>
      </c>
      <c r="R619" s="25">
        <f t="shared" si="109"/>
        <v>22.286072000000008</v>
      </c>
      <c r="T619" s="25">
        <f t="shared" si="110"/>
        <v>-1.436572265625E-2</v>
      </c>
      <c r="U619" s="25">
        <f t="shared" si="111"/>
        <v>2.6816015625000002E-3</v>
      </c>
      <c r="V619" s="25">
        <f t="shared" si="112"/>
        <v>9.829793613281252</v>
      </c>
      <c r="X619" s="25">
        <f t="shared" si="113"/>
        <v>-0.44396946564885492</v>
      </c>
      <c r="Y619" s="25">
        <f t="shared" si="114"/>
        <v>2.9526717557251909</v>
      </c>
      <c r="Z619" s="25">
        <f t="shared" si="115"/>
        <v>-1.9931297709923665</v>
      </c>
      <c r="AB619" s="25">
        <f t="shared" si="116"/>
        <v>19.8</v>
      </c>
      <c r="AC619" s="25">
        <f t="shared" si="117"/>
        <v>31.049999999999997</v>
      </c>
      <c r="AD619" s="25">
        <f t="shared" si="118"/>
        <v>62.699999999999996</v>
      </c>
    </row>
    <row r="620" spans="1:30" x14ac:dyDescent="0.25">
      <c r="A620" s="25">
        <v>36132</v>
      </c>
      <c r="B620" s="25">
        <f t="shared" si="119"/>
        <v>22.322280000000006</v>
      </c>
      <c r="D620" s="25">
        <v>-32</v>
      </c>
      <c r="E620" s="25">
        <v>12.48</v>
      </c>
      <c r="F620" s="25">
        <v>16454.080000000002</v>
      </c>
      <c r="H620" s="25">
        <v>-7.16</v>
      </c>
      <c r="I620" s="25">
        <v>88.8</v>
      </c>
      <c r="J620" s="25">
        <v>-287.10000000000002</v>
      </c>
      <c r="L620" s="25">
        <v>138</v>
      </c>
      <c r="M620" s="25">
        <v>206</v>
      </c>
      <c r="N620" s="25">
        <v>419</v>
      </c>
      <c r="Q620" s="25">
        <f t="shared" si="108"/>
        <v>36132</v>
      </c>
      <c r="R620" s="25">
        <f t="shared" si="109"/>
        <v>22.322280000000006</v>
      </c>
      <c r="T620" s="25">
        <f t="shared" si="110"/>
        <v>-1.9154296875000001E-2</v>
      </c>
      <c r="U620" s="25">
        <f t="shared" si="111"/>
        <v>7.4701757812500004E-3</v>
      </c>
      <c r="V620" s="25">
        <f t="shared" si="112"/>
        <v>9.8489479101562516</v>
      </c>
      <c r="X620" s="25">
        <f t="shared" si="113"/>
        <v>-5.4656488549618319E-2</v>
      </c>
      <c r="Y620" s="25">
        <f t="shared" si="114"/>
        <v>0.67786259541984728</v>
      </c>
      <c r="Z620" s="25">
        <f t="shared" si="115"/>
        <v>-2.1916030534351147</v>
      </c>
      <c r="AB620" s="25">
        <f t="shared" si="116"/>
        <v>20.7</v>
      </c>
      <c r="AC620" s="25">
        <f t="shared" si="117"/>
        <v>30.9</v>
      </c>
      <c r="AD620" s="25">
        <f t="shared" si="118"/>
        <v>62.849999999999994</v>
      </c>
    </row>
    <row r="621" spans="1:30" x14ac:dyDescent="0.25">
      <c r="A621" s="25">
        <v>36068</v>
      </c>
      <c r="B621" s="25">
        <f t="shared" si="119"/>
        <v>22.358412000000005</v>
      </c>
      <c r="D621" s="25">
        <v>-128</v>
      </c>
      <c r="E621" s="25">
        <v>-83.52</v>
      </c>
      <c r="F621" s="25">
        <v>16454.080000000002</v>
      </c>
      <c r="H621" s="25">
        <v>14.84</v>
      </c>
      <c r="I621" s="25">
        <v>49.8</v>
      </c>
      <c r="J621" s="25">
        <v>-35.1</v>
      </c>
      <c r="L621" s="25">
        <v>138</v>
      </c>
      <c r="M621" s="25">
        <v>208</v>
      </c>
      <c r="N621" s="25">
        <v>412</v>
      </c>
      <c r="Q621" s="25">
        <f t="shared" si="108"/>
        <v>36068</v>
      </c>
      <c r="R621" s="25">
        <f t="shared" si="109"/>
        <v>22.358412000000005</v>
      </c>
      <c r="T621" s="25">
        <f t="shared" si="110"/>
        <v>-7.6617187500000003E-2</v>
      </c>
      <c r="U621" s="25">
        <f t="shared" si="111"/>
        <v>-4.9992714843750001E-2</v>
      </c>
      <c r="V621" s="25">
        <f t="shared" si="112"/>
        <v>9.8489479101562516</v>
      </c>
      <c r="X621" s="25">
        <f t="shared" si="113"/>
        <v>0.1132824427480916</v>
      </c>
      <c r="Y621" s="25">
        <f t="shared" si="114"/>
        <v>0.38015267175572515</v>
      </c>
      <c r="Z621" s="25">
        <f t="shared" si="115"/>
        <v>-0.26793893129770996</v>
      </c>
      <c r="AB621" s="25">
        <f t="shared" si="116"/>
        <v>20.7</v>
      </c>
      <c r="AC621" s="25">
        <f t="shared" si="117"/>
        <v>31.2</v>
      </c>
      <c r="AD621" s="25">
        <f t="shared" si="118"/>
        <v>61.8</v>
      </c>
    </row>
    <row r="622" spans="1:30" x14ac:dyDescent="0.25">
      <c r="A622" s="25">
        <v>36120</v>
      </c>
      <c r="B622" s="25">
        <f t="shared" si="119"/>
        <v>22.394480000000005</v>
      </c>
      <c r="D622" s="25">
        <v>64</v>
      </c>
      <c r="E622" s="25">
        <v>68.48</v>
      </c>
      <c r="F622" s="25">
        <v>16286.08</v>
      </c>
      <c r="H622" s="25">
        <v>-230.16</v>
      </c>
      <c r="I622" s="25">
        <v>318.8</v>
      </c>
      <c r="J622" s="25">
        <v>190.9</v>
      </c>
      <c r="L622" s="25">
        <v>138</v>
      </c>
      <c r="M622" s="25">
        <v>203</v>
      </c>
      <c r="N622" s="25">
        <v>421</v>
      </c>
      <c r="Q622" s="25">
        <f t="shared" si="108"/>
        <v>36120</v>
      </c>
      <c r="R622" s="25">
        <f t="shared" si="109"/>
        <v>22.394480000000005</v>
      </c>
      <c r="T622" s="25">
        <f t="shared" si="110"/>
        <v>3.8308593750000001E-2</v>
      </c>
      <c r="U622" s="25">
        <f t="shared" si="111"/>
        <v>4.0990195312500005E-2</v>
      </c>
      <c r="V622" s="25">
        <f t="shared" si="112"/>
        <v>9.7483878515624998</v>
      </c>
      <c r="X622" s="25">
        <f t="shared" si="113"/>
        <v>-1.7569465648854961</v>
      </c>
      <c r="Y622" s="25">
        <f t="shared" si="114"/>
        <v>2.4335877862595421</v>
      </c>
      <c r="Z622" s="25">
        <f t="shared" si="115"/>
        <v>1.4572519083969466</v>
      </c>
      <c r="AB622" s="25">
        <f t="shared" si="116"/>
        <v>20.7</v>
      </c>
      <c r="AC622" s="25">
        <f t="shared" si="117"/>
        <v>30.45</v>
      </c>
      <c r="AD622" s="25">
        <f t="shared" si="118"/>
        <v>63.15</v>
      </c>
    </row>
    <row r="623" spans="1:30" x14ac:dyDescent="0.25">
      <c r="A623" s="25">
        <v>36196</v>
      </c>
      <c r="B623" s="25">
        <f t="shared" si="119"/>
        <v>22.430600000000005</v>
      </c>
      <c r="D623" s="25">
        <v>-56</v>
      </c>
      <c r="E623" s="25">
        <v>-171.52</v>
      </c>
      <c r="F623" s="25">
        <v>16486.080000000002</v>
      </c>
      <c r="H623" s="25">
        <v>-112.16</v>
      </c>
      <c r="I623" s="25">
        <v>-127.2</v>
      </c>
      <c r="J623" s="25">
        <v>-422.1</v>
      </c>
      <c r="L623" s="25">
        <v>128</v>
      </c>
      <c r="M623" s="25">
        <v>218</v>
      </c>
      <c r="N623" s="25">
        <v>419</v>
      </c>
      <c r="Q623" s="25">
        <f t="shared" si="108"/>
        <v>36196</v>
      </c>
      <c r="R623" s="25">
        <f t="shared" si="109"/>
        <v>22.430600000000005</v>
      </c>
      <c r="T623" s="25">
        <f t="shared" si="110"/>
        <v>-3.352001953125E-2</v>
      </c>
      <c r="U623" s="25">
        <f t="shared" si="111"/>
        <v>-0.10266703125000001</v>
      </c>
      <c r="V623" s="25">
        <f t="shared" si="112"/>
        <v>9.8681022070312512</v>
      </c>
      <c r="X623" s="25">
        <f t="shared" si="113"/>
        <v>-0.85618320610687015</v>
      </c>
      <c r="Y623" s="25">
        <f t="shared" si="114"/>
        <v>-0.97099236641221376</v>
      </c>
      <c r="Z623" s="25">
        <f t="shared" si="115"/>
        <v>-3.222137404580153</v>
      </c>
      <c r="AB623" s="25">
        <f t="shared" si="116"/>
        <v>19.2</v>
      </c>
      <c r="AC623" s="25">
        <f t="shared" si="117"/>
        <v>32.699999999999996</v>
      </c>
      <c r="AD623" s="25">
        <f t="shared" si="118"/>
        <v>62.849999999999994</v>
      </c>
    </row>
    <row r="624" spans="1:30" x14ac:dyDescent="0.25">
      <c r="A624" s="25">
        <v>36284</v>
      </c>
      <c r="B624" s="25">
        <f t="shared" si="119"/>
        <v>22.466796000000006</v>
      </c>
      <c r="D624" s="25">
        <v>-72</v>
      </c>
      <c r="E624" s="25">
        <v>-195.52</v>
      </c>
      <c r="F624" s="25">
        <v>16398.080000000002</v>
      </c>
      <c r="H624" s="25">
        <v>-326.16000000000003</v>
      </c>
      <c r="I624" s="25">
        <v>237.8</v>
      </c>
      <c r="J624" s="25">
        <v>-547.1</v>
      </c>
      <c r="L624" s="25">
        <v>140</v>
      </c>
      <c r="M624" s="25">
        <v>201</v>
      </c>
      <c r="N624" s="25">
        <v>414</v>
      </c>
      <c r="Q624" s="25">
        <f t="shared" si="108"/>
        <v>36284</v>
      </c>
      <c r="R624" s="25">
        <f t="shared" si="109"/>
        <v>22.466796000000006</v>
      </c>
      <c r="T624" s="25">
        <f t="shared" si="110"/>
        <v>-4.3097167968750003E-2</v>
      </c>
      <c r="U624" s="25">
        <f t="shared" si="111"/>
        <v>-0.11703275390625001</v>
      </c>
      <c r="V624" s="25">
        <f t="shared" si="112"/>
        <v>9.815427890625001</v>
      </c>
      <c r="X624" s="25">
        <f t="shared" si="113"/>
        <v>-2.4897709923664122</v>
      </c>
      <c r="Y624" s="25">
        <f t="shared" si="114"/>
        <v>1.8152671755725192</v>
      </c>
      <c r="Z624" s="25">
        <f t="shared" si="115"/>
        <v>-4.1763358778625959</v>
      </c>
      <c r="AB624" s="25">
        <f t="shared" si="116"/>
        <v>21</v>
      </c>
      <c r="AC624" s="25">
        <f t="shared" si="117"/>
        <v>30.15</v>
      </c>
      <c r="AD624" s="25">
        <f t="shared" si="118"/>
        <v>62.099999999999994</v>
      </c>
    </row>
    <row r="625" spans="1:30" x14ac:dyDescent="0.25">
      <c r="A625" s="25">
        <v>36280</v>
      </c>
      <c r="B625" s="25">
        <f t="shared" si="119"/>
        <v>22.503080000000004</v>
      </c>
      <c r="D625" s="25">
        <v>-64</v>
      </c>
      <c r="E625" s="25">
        <v>-3.52</v>
      </c>
      <c r="F625" s="25">
        <v>16358.08</v>
      </c>
      <c r="H625" s="25">
        <v>78.84</v>
      </c>
      <c r="I625" s="25">
        <v>-26.2</v>
      </c>
      <c r="J625" s="25">
        <v>-14.1</v>
      </c>
      <c r="L625" s="25">
        <v>135</v>
      </c>
      <c r="M625" s="25">
        <v>208</v>
      </c>
      <c r="N625" s="25">
        <v>409</v>
      </c>
      <c r="Q625" s="25">
        <f t="shared" si="108"/>
        <v>36280</v>
      </c>
      <c r="R625" s="25">
        <f t="shared" si="109"/>
        <v>22.503080000000004</v>
      </c>
      <c r="T625" s="25">
        <f t="shared" si="110"/>
        <v>-3.8308593750000001E-2</v>
      </c>
      <c r="U625" s="25">
        <f t="shared" si="111"/>
        <v>-2.10697265625E-3</v>
      </c>
      <c r="V625" s="25">
        <f t="shared" si="112"/>
        <v>9.7914850195312511</v>
      </c>
      <c r="X625" s="25">
        <f t="shared" si="113"/>
        <v>0.60183206106870235</v>
      </c>
      <c r="Y625" s="25">
        <f t="shared" si="114"/>
        <v>-0.19999999999999998</v>
      </c>
      <c r="Z625" s="25">
        <f t="shared" si="115"/>
        <v>-0.10763358778625953</v>
      </c>
      <c r="AB625" s="25">
        <f t="shared" si="116"/>
        <v>20.25</v>
      </c>
      <c r="AC625" s="25">
        <f t="shared" si="117"/>
        <v>31.2</v>
      </c>
      <c r="AD625" s="25">
        <f t="shared" si="118"/>
        <v>61.349999999999994</v>
      </c>
    </row>
    <row r="626" spans="1:30" x14ac:dyDescent="0.25">
      <c r="A626" s="25">
        <v>36028</v>
      </c>
      <c r="B626" s="25">
        <f t="shared" si="119"/>
        <v>22.539360000000006</v>
      </c>
      <c r="D626" s="25">
        <v>104</v>
      </c>
      <c r="E626" s="25">
        <v>-139.52000000000001</v>
      </c>
      <c r="F626" s="25">
        <v>16406.080000000002</v>
      </c>
      <c r="H626" s="25">
        <v>-201.16</v>
      </c>
      <c r="I626" s="25">
        <v>169.8</v>
      </c>
      <c r="J626" s="25">
        <v>123.9</v>
      </c>
      <c r="L626" s="25">
        <v>129</v>
      </c>
      <c r="M626" s="25">
        <v>205</v>
      </c>
      <c r="N626" s="25">
        <v>422</v>
      </c>
      <c r="Q626" s="25">
        <f t="shared" si="108"/>
        <v>36028</v>
      </c>
      <c r="R626" s="25">
        <f t="shared" si="109"/>
        <v>22.539360000000006</v>
      </c>
      <c r="T626" s="25">
        <f t="shared" si="110"/>
        <v>6.225146484375E-2</v>
      </c>
      <c r="U626" s="25">
        <f t="shared" si="111"/>
        <v>-8.3512734375000008E-2</v>
      </c>
      <c r="V626" s="25">
        <f t="shared" si="112"/>
        <v>9.8202164648437513</v>
      </c>
      <c r="X626" s="25">
        <f t="shared" si="113"/>
        <v>-1.5355725190839695</v>
      </c>
      <c r="Y626" s="25">
        <f t="shared" si="114"/>
        <v>1.2961832061068703</v>
      </c>
      <c r="Z626" s="25">
        <f t="shared" si="115"/>
        <v>0.94580152671755735</v>
      </c>
      <c r="AB626" s="25">
        <f t="shared" si="116"/>
        <v>19.349999999999998</v>
      </c>
      <c r="AC626" s="25">
        <f t="shared" si="117"/>
        <v>30.75</v>
      </c>
      <c r="AD626" s="25">
        <f t="shared" si="118"/>
        <v>63.3</v>
      </c>
    </row>
    <row r="627" spans="1:30" x14ac:dyDescent="0.25">
      <c r="A627" s="25">
        <v>36296</v>
      </c>
      <c r="B627" s="25">
        <f t="shared" si="119"/>
        <v>22.575388000000007</v>
      </c>
      <c r="D627" s="25">
        <v>48</v>
      </c>
      <c r="E627" s="25">
        <v>-267.52</v>
      </c>
      <c r="F627" s="25">
        <v>16334.08</v>
      </c>
      <c r="H627" s="25">
        <v>120.84</v>
      </c>
      <c r="I627" s="25">
        <v>-49.2</v>
      </c>
      <c r="J627" s="25">
        <v>272.89999999999998</v>
      </c>
      <c r="L627" s="25">
        <v>131</v>
      </c>
      <c r="M627" s="25">
        <v>206</v>
      </c>
      <c r="N627" s="25">
        <v>419</v>
      </c>
      <c r="Q627" s="25">
        <f t="shared" si="108"/>
        <v>36296</v>
      </c>
      <c r="R627" s="25">
        <f t="shared" si="109"/>
        <v>22.575388000000007</v>
      </c>
      <c r="T627" s="25">
        <f t="shared" si="110"/>
        <v>2.8731445312499999E-2</v>
      </c>
      <c r="U627" s="25">
        <f t="shared" si="111"/>
        <v>-0.160129921875</v>
      </c>
      <c r="V627" s="25">
        <f t="shared" si="112"/>
        <v>9.777119296875</v>
      </c>
      <c r="X627" s="25">
        <f t="shared" si="113"/>
        <v>0.92244274809160309</v>
      </c>
      <c r="Y627" s="25">
        <f t="shared" si="114"/>
        <v>-0.37557251908396949</v>
      </c>
      <c r="Z627" s="25">
        <f t="shared" si="115"/>
        <v>2.0832061068702288</v>
      </c>
      <c r="AB627" s="25">
        <f t="shared" si="116"/>
        <v>19.649999999999999</v>
      </c>
      <c r="AC627" s="25">
        <f t="shared" si="117"/>
        <v>30.9</v>
      </c>
      <c r="AD627" s="25">
        <f t="shared" si="118"/>
        <v>62.849999999999994</v>
      </c>
    </row>
    <row r="628" spans="1:30" x14ac:dyDescent="0.25">
      <c r="A628" s="25">
        <v>36208</v>
      </c>
      <c r="B628" s="25">
        <f t="shared" si="119"/>
        <v>22.611684000000007</v>
      </c>
      <c r="D628" s="25">
        <v>-88</v>
      </c>
      <c r="E628" s="25">
        <v>-91.52</v>
      </c>
      <c r="F628" s="25">
        <v>16302.08</v>
      </c>
      <c r="H628" s="25">
        <v>-134.16</v>
      </c>
      <c r="I628" s="25">
        <v>88.8</v>
      </c>
      <c r="J628" s="25">
        <v>-38.1</v>
      </c>
      <c r="L628" s="25">
        <v>141</v>
      </c>
      <c r="M628" s="25">
        <v>210</v>
      </c>
      <c r="N628" s="25">
        <v>408</v>
      </c>
      <c r="Q628" s="25">
        <f t="shared" si="108"/>
        <v>36208</v>
      </c>
      <c r="R628" s="25">
        <f t="shared" si="109"/>
        <v>22.611684000000007</v>
      </c>
      <c r="T628" s="25">
        <f t="shared" si="110"/>
        <v>-5.2674316406250005E-2</v>
      </c>
      <c r="U628" s="25">
        <f t="shared" si="111"/>
        <v>-5.4781289062500002E-2</v>
      </c>
      <c r="V628" s="25">
        <f t="shared" si="112"/>
        <v>9.7579650000000004</v>
      </c>
      <c r="X628" s="25">
        <f t="shared" si="113"/>
        <v>-1.0241221374045801</v>
      </c>
      <c r="Y628" s="25">
        <f t="shared" si="114"/>
        <v>0.67786259541984728</v>
      </c>
      <c r="Z628" s="25">
        <f t="shared" si="115"/>
        <v>-0.29083969465648857</v>
      </c>
      <c r="AB628" s="25">
        <f t="shared" si="116"/>
        <v>21.15</v>
      </c>
      <c r="AC628" s="25">
        <f t="shared" si="117"/>
        <v>31.5</v>
      </c>
      <c r="AD628" s="25">
        <f t="shared" si="118"/>
        <v>61.199999999999996</v>
      </c>
    </row>
    <row r="629" spans="1:30" x14ac:dyDescent="0.25">
      <c r="A629" s="25">
        <v>36120</v>
      </c>
      <c r="B629" s="25">
        <f t="shared" si="119"/>
        <v>22.647892000000006</v>
      </c>
      <c r="D629" s="25">
        <v>56</v>
      </c>
      <c r="E629" s="25">
        <v>-51.52</v>
      </c>
      <c r="F629" s="25">
        <v>16430.080000000002</v>
      </c>
      <c r="H629" s="25">
        <v>-233.16</v>
      </c>
      <c r="I629" s="25">
        <v>351.8</v>
      </c>
      <c r="J629" s="25">
        <v>-548.1</v>
      </c>
      <c r="L629" s="25">
        <v>135</v>
      </c>
      <c r="M629" s="25">
        <v>211</v>
      </c>
      <c r="N629" s="25">
        <v>419</v>
      </c>
      <c r="Q629" s="25">
        <f t="shared" si="108"/>
        <v>36120</v>
      </c>
      <c r="R629" s="25">
        <f t="shared" si="109"/>
        <v>22.647892000000006</v>
      </c>
      <c r="T629" s="25">
        <f t="shared" si="110"/>
        <v>3.352001953125E-2</v>
      </c>
      <c r="U629" s="25">
        <f t="shared" si="111"/>
        <v>-3.0838417968750004E-2</v>
      </c>
      <c r="V629" s="25">
        <f t="shared" si="112"/>
        <v>9.8345821875000006</v>
      </c>
      <c r="X629" s="25">
        <f t="shared" si="113"/>
        <v>-1.7798473282442748</v>
      </c>
      <c r="Y629" s="25">
        <f t="shared" si="114"/>
        <v>2.6854961832061068</v>
      </c>
      <c r="Z629" s="25">
        <f t="shared" si="115"/>
        <v>-4.1839694656488549</v>
      </c>
      <c r="AB629" s="25">
        <f t="shared" si="116"/>
        <v>20.25</v>
      </c>
      <c r="AC629" s="25">
        <f t="shared" si="117"/>
        <v>31.65</v>
      </c>
      <c r="AD629" s="25">
        <f t="shared" si="118"/>
        <v>62.849999999999994</v>
      </c>
    </row>
    <row r="630" spans="1:30" x14ac:dyDescent="0.25">
      <c r="A630" s="25">
        <v>36228</v>
      </c>
      <c r="B630" s="25">
        <f t="shared" si="119"/>
        <v>22.684012000000006</v>
      </c>
      <c r="D630" s="25">
        <v>-112</v>
      </c>
      <c r="E630" s="25">
        <v>-163.52000000000001</v>
      </c>
      <c r="F630" s="25">
        <v>16342.08</v>
      </c>
      <c r="H630" s="25">
        <v>113.84</v>
      </c>
      <c r="I630" s="25">
        <v>-83.2</v>
      </c>
      <c r="J630" s="25">
        <v>78.900000000000006</v>
      </c>
      <c r="L630" s="25">
        <v>132</v>
      </c>
      <c r="M630" s="25">
        <v>207</v>
      </c>
      <c r="N630" s="25">
        <v>418</v>
      </c>
      <c r="Q630" s="25">
        <f t="shared" si="108"/>
        <v>36228</v>
      </c>
      <c r="R630" s="25">
        <f t="shared" si="109"/>
        <v>22.684012000000006</v>
      </c>
      <c r="T630" s="25">
        <f t="shared" si="110"/>
        <v>-6.7040039062500001E-2</v>
      </c>
      <c r="U630" s="25">
        <f t="shared" si="111"/>
        <v>-9.7878457031250005E-2</v>
      </c>
      <c r="V630" s="25">
        <f t="shared" si="112"/>
        <v>9.7819078710937504</v>
      </c>
      <c r="X630" s="25">
        <f t="shared" si="113"/>
        <v>0.86900763358778632</v>
      </c>
      <c r="Y630" s="25">
        <f t="shared" si="114"/>
        <v>-0.63511450381679391</v>
      </c>
      <c r="Z630" s="25">
        <f t="shared" si="115"/>
        <v>0.60229007633587794</v>
      </c>
      <c r="AB630" s="25">
        <f t="shared" si="116"/>
        <v>19.8</v>
      </c>
      <c r="AC630" s="25">
        <f t="shared" si="117"/>
        <v>31.049999999999997</v>
      </c>
      <c r="AD630" s="25">
        <f t="shared" si="118"/>
        <v>62.699999999999996</v>
      </c>
    </row>
    <row r="631" spans="1:30" x14ac:dyDescent="0.25">
      <c r="A631" s="25">
        <v>36212</v>
      </c>
      <c r="B631" s="25">
        <f t="shared" si="119"/>
        <v>22.720240000000008</v>
      </c>
      <c r="D631" s="25">
        <v>-72</v>
      </c>
      <c r="E631" s="25">
        <v>-11.52</v>
      </c>
      <c r="F631" s="25">
        <v>16206.08</v>
      </c>
      <c r="H631" s="25">
        <v>-25.16</v>
      </c>
      <c r="I631" s="25">
        <v>130.80000000000001</v>
      </c>
      <c r="J631" s="25">
        <v>82.9</v>
      </c>
      <c r="L631" s="25">
        <v>123</v>
      </c>
      <c r="M631" s="25">
        <v>201</v>
      </c>
      <c r="N631" s="25">
        <v>419</v>
      </c>
      <c r="Q631" s="25">
        <f t="shared" si="108"/>
        <v>36212</v>
      </c>
      <c r="R631" s="25">
        <f t="shared" si="109"/>
        <v>22.720240000000008</v>
      </c>
      <c r="T631" s="25">
        <f t="shared" si="110"/>
        <v>-4.3097167968750003E-2</v>
      </c>
      <c r="U631" s="25">
        <f t="shared" si="111"/>
        <v>-6.8955468750000002E-3</v>
      </c>
      <c r="V631" s="25">
        <f t="shared" si="112"/>
        <v>9.7005021093749999</v>
      </c>
      <c r="X631" s="25">
        <f t="shared" si="113"/>
        <v>-0.19206106870229009</v>
      </c>
      <c r="Y631" s="25">
        <f t="shared" si="114"/>
        <v>0.99847328244274813</v>
      </c>
      <c r="Z631" s="25">
        <f t="shared" si="115"/>
        <v>0.63282442748091605</v>
      </c>
      <c r="AB631" s="25">
        <f t="shared" si="116"/>
        <v>18.45</v>
      </c>
      <c r="AC631" s="25">
        <f t="shared" si="117"/>
        <v>30.15</v>
      </c>
      <c r="AD631" s="25">
        <f t="shared" si="118"/>
        <v>62.849999999999994</v>
      </c>
    </row>
    <row r="632" spans="1:30" x14ac:dyDescent="0.25">
      <c r="A632" s="25">
        <v>36120</v>
      </c>
      <c r="B632" s="25">
        <f t="shared" si="119"/>
        <v>22.756452000000007</v>
      </c>
      <c r="D632" s="25">
        <v>-144</v>
      </c>
      <c r="E632" s="25">
        <v>108.48</v>
      </c>
      <c r="F632" s="25">
        <v>16398.080000000002</v>
      </c>
      <c r="H632" s="25">
        <v>-12.16</v>
      </c>
      <c r="I632" s="25">
        <v>-26.2</v>
      </c>
      <c r="J632" s="25">
        <v>11.9</v>
      </c>
      <c r="L632" s="25">
        <v>143</v>
      </c>
      <c r="M632" s="25">
        <v>203</v>
      </c>
      <c r="N632" s="25">
        <v>414</v>
      </c>
      <c r="Q632" s="25">
        <f t="shared" si="108"/>
        <v>36120</v>
      </c>
      <c r="R632" s="25">
        <f t="shared" si="109"/>
        <v>22.756452000000007</v>
      </c>
      <c r="T632" s="25">
        <f t="shared" si="110"/>
        <v>-8.6194335937500005E-2</v>
      </c>
      <c r="U632" s="25">
        <f t="shared" si="111"/>
        <v>6.4933066406250003E-2</v>
      </c>
      <c r="V632" s="25">
        <f t="shared" si="112"/>
        <v>9.815427890625001</v>
      </c>
      <c r="X632" s="25">
        <f t="shared" si="113"/>
        <v>-9.282442748091603E-2</v>
      </c>
      <c r="Y632" s="25">
        <f t="shared" si="114"/>
        <v>-0.19999999999999998</v>
      </c>
      <c r="Z632" s="25">
        <f t="shared" si="115"/>
        <v>9.0839694656488557E-2</v>
      </c>
      <c r="AB632" s="25">
        <f t="shared" si="116"/>
        <v>21.45</v>
      </c>
      <c r="AC632" s="25">
        <f t="shared" si="117"/>
        <v>30.45</v>
      </c>
      <c r="AD632" s="25">
        <f t="shared" si="118"/>
        <v>62.099999999999994</v>
      </c>
    </row>
    <row r="633" spans="1:30" x14ac:dyDescent="0.25">
      <c r="A633" s="25">
        <v>36160</v>
      </c>
      <c r="B633" s="25">
        <f t="shared" si="119"/>
        <v>22.792572000000007</v>
      </c>
      <c r="D633" s="25">
        <v>-224</v>
      </c>
      <c r="E633" s="25">
        <v>-91.52</v>
      </c>
      <c r="F633" s="25">
        <v>16462.080000000002</v>
      </c>
      <c r="H633" s="25">
        <v>-14.16</v>
      </c>
      <c r="I633" s="25">
        <v>-204.2</v>
      </c>
      <c r="J633" s="25">
        <v>684.9</v>
      </c>
      <c r="L633" s="25">
        <v>129</v>
      </c>
      <c r="M633" s="25">
        <v>207</v>
      </c>
      <c r="N633" s="25">
        <v>418</v>
      </c>
      <c r="Q633" s="25">
        <f t="shared" si="108"/>
        <v>36160</v>
      </c>
      <c r="R633" s="25">
        <f t="shared" si="109"/>
        <v>22.792572000000007</v>
      </c>
      <c r="T633" s="25">
        <f t="shared" si="110"/>
        <v>-0.134080078125</v>
      </c>
      <c r="U633" s="25">
        <f t="shared" si="111"/>
        <v>-5.4781289062500002E-2</v>
      </c>
      <c r="V633" s="25">
        <f t="shared" si="112"/>
        <v>9.8537364843750019</v>
      </c>
      <c r="X633" s="25">
        <f t="shared" si="113"/>
        <v>-0.10809160305343511</v>
      </c>
      <c r="Y633" s="25">
        <f t="shared" si="114"/>
        <v>-1.5587786259541985</v>
      </c>
      <c r="Z633" s="25">
        <f t="shared" si="115"/>
        <v>5.2282442748091604</v>
      </c>
      <c r="AB633" s="25">
        <f t="shared" si="116"/>
        <v>19.349999999999998</v>
      </c>
      <c r="AC633" s="25">
        <f t="shared" si="117"/>
        <v>31.049999999999997</v>
      </c>
      <c r="AD633" s="25">
        <f t="shared" si="118"/>
        <v>62.699999999999996</v>
      </c>
    </row>
    <row r="634" spans="1:30" x14ac:dyDescent="0.25">
      <c r="A634" s="25">
        <v>36228</v>
      </c>
      <c r="B634" s="25">
        <f t="shared" si="119"/>
        <v>22.828732000000006</v>
      </c>
      <c r="D634" s="25">
        <v>16</v>
      </c>
      <c r="E634" s="25">
        <v>-59.52</v>
      </c>
      <c r="F634" s="25">
        <v>16566.080000000002</v>
      </c>
      <c r="H634" s="25">
        <v>-65.16</v>
      </c>
      <c r="I634" s="25">
        <v>295.8</v>
      </c>
      <c r="J634" s="25">
        <v>-184.1</v>
      </c>
      <c r="L634" s="25">
        <v>133</v>
      </c>
      <c r="M634" s="25">
        <v>206</v>
      </c>
      <c r="N634" s="25">
        <v>414</v>
      </c>
      <c r="Q634" s="25">
        <f t="shared" si="108"/>
        <v>36228</v>
      </c>
      <c r="R634" s="25">
        <f t="shared" si="109"/>
        <v>22.828732000000006</v>
      </c>
      <c r="T634" s="25">
        <f t="shared" si="110"/>
        <v>9.5771484375000004E-3</v>
      </c>
      <c r="U634" s="25">
        <f t="shared" si="111"/>
        <v>-3.5626992187500005E-2</v>
      </c>
      <c r="V634" s="25">
        <f t="shared" si="112"/>
        <v>9.915987949218751</v>
      </c>
      <c r="X634" s="25">
        <f t="shared" si="113"/>
        <v>-0.49740458015267175</v>
      </c>
      <c r="Y634" s="25">
        <f t="shared" si="114"/>
        <v>2.2580152671755727</v>
      </c>
      <c r="Z634" s="25">
        <f t="shared" si="115"/>
        <v>-1.4053435114503816</v>
      </c>
      <c r="AB634" s="25">
        <f t="shared" si="116"/>
        <v>19.95</v>
      </c>
      <c r="AC634" s="25">
        <f t="shared" si="117"/>
        <v>30.9</v>
      </c>
      <c r="AD634" s="25">
        <f t="shared" si="118"/>
        <v>62.099999999999994</v>
      </c>
    </row>
    <row r="635" spans="1:30" x14ac:dyDescent="0.25">
      <c r="A635" s="25">
        <v>36176</v>
      </c>
      <c r="B635" s="25">
        <f t="shared" si="119"/>
        <v>22.864960000000007</v>
      </c>
      <c r="D635" s="25">
        <v>128</v>
      </c>
      <c r="E635" s="25">
        <v>-35.520000000000003</v>
      </c>
      <c r="F635" s="25">
        <v>16478.080000000002</v>
      </c>
      <c r="H635" s="25">
        <v>190.84</v>
      </c>
      <c r="I635" s="25">
        <v>242.8</v>
      </c>
      <c r="J635" s="25">
        <v>-96.1</v>
      </c>
      <c r="L635" s="25">
        <v>129</v>
      </c>
      <c r="M635" s="25">
        <v>207</v>
      </c>
      <c r="N635" s="25">
        <v>408</v>
      </c>
      <c r="Q635" s="25">
        <f t="shared" si="108"/>
        <v>36176</v>
      </c>
      <c r="R635" s="25">
        <f t="shared" si="109"/>
        <v>22.864960000000007</v>
      </c>
      <c r="T635" s="25">
        <f t="shared" si="110"/>
        <v>7.6617187500000003E-2</v>
      </c>
      <c r="U635" s="25">
        <f t="shared" si="111"/>
        <v>-2.1261269531250002E-2</v>
      </c>
      <c r="V635" s="25">
        <f t="shared" si="112"/>
        <v>9.8633136328125008</v>
      </c>
      <c r="X635" s="25">
        <f t="shared" si="113"/>
        <v>1.456793893129771</v>
      </c>
      <c r="Y635" s="25">
        <f t="shared" si="114"/>
        <v>1.8534351145038168</v>
      </c>
      <c r="Z635" s="25">
        <f t="shared" si="115"/>
        <v>-0.73358778625954191</v>
      </c>
      <c r="AB635" s="25">
        <f t="shared" si="116"/>
        <v>19.349999999999998</v>
      </c>
      <c r="AC635" s="25">
        <f t="shared" si="117"/>
        <v>31.049999999999997</v>
      </c>
      <c r="AD635" s="25">
        <f t="shared" si="118"/>
        <v>61.199999999999996</v>
      </c>
    </row>
    <row r="636" spans="1:30" x14ac:dyDescent="0.25">
      <c r="A636" s="25">
        <v>36212</v>
      </c>
      <c r="B636" s="25">
        <f t="shared" si="119"/>
        <v>22.901136000000008</v>
      </c>
      <c r="D636" s="25">
        <v>128</v>
      </c>
      <c r="E636" s="25">
        <v>-91.52</v>
      </c>
      <c r="F636" s="25">
        <v>16398.080000000002</v>
      </c>
      <c r="H636" s="25">
        <v>87.84</v>
      </c>
      <c r="I636" s="25">
        <v>-57.2</v>
      </c>
      <c r="J636" s="25">
        <v>313.89999999999998</v>
      </c>
      <c r="L636" s="25">
        <v>134</v>
      </c>
      <c r="M636" s="25">
        <v>210</v>
      </c>
      <c r="N636" s="25">
        <v>413</v>
      </c>
      <c r="Q636" s="25">
        <f t="shared" si="108"/>
        <v>36212</v>
      </c>
      <c r="R636" s="25">
        <f t="shared" si="109"/>
        <v>22.901136000000008</v>
      </c>
      <c r="T636" s="25">
        <f t="shared" si="110"/>
        <v>7.6617187500000003E-2</v>
      </c>
      <c r="U636" s="25">
        <f t="shared" si="111"/>
        <v>-5.4781289062500002E-2</v>
      </c>
      <c r="V636" s="25">
        <f t="shared" si="112"/>
        <v>9.815427890625001</v>
      </c>
      <c r="X636" s="25">
        <f t="shared" si="113"/>
        <v>0.67053435114503823</v>
      </c>
      <c r="Y636" s="25">
        <f t="shared" si="114"/>
        <v>-0.43664122137404582</v>
      </c>
      <c r="Z636" s="25">
        <f t="shared" si="115"/>
        <v>2.39618320610687</v>
      </c>
      <c r="AB636" s="25">
        <f t="shared" si="116"/>
        <v>20.099999999999998</v>
      </c>
      <c r="AC636" s="25">
        <f t="shared" si="117"/>
        <v>31.5</v>
      </c>
      <c r="AD636" s="25">
        <f t="shared" si="118"/>
        <v>61.949999999999996</v>
      </c>
    </row>
    <row r="637" spans="1:30" x14ac:dyDescent="0.25">
      <c r="A637" s="25">
        <v>36172</v>
      </c>
      <c r="B637" s="25">
        <f t="shared" si="119"/>
        <v>22.937348000000007</v>
      </c>
      <c r="D637" s="25">
        <v>-8</v>
      </c>
      <c r="E637" s="25">
        <v>-59.52</v>
      </c>
      <c r="F637" s="25">
        <v>16294.08</v>
      </c>
      <c r="H637" s="25">
        <v>-367.16</v>
      </c>
      <c r="I637" s="25">
        <v>102.8</v>
      </c>
      <c r="J637" s="25">
        <v>-555.1</v>
      </c>
      <c r="L637" s="25">
        <v>132</v>
      </c>
      <c r="M637" s="25">
        <v>200</v>
      </c>
      <c r="N637" s="25">
        <v>418</v>
      </c>
      <c r="Q637" s="25">
        <f t="shared" si="108"/>
        <v>36172</v>
      </c>
      <c r="R637" s="25">
        <f t="shared" si="109"/>
        <v>22.937348000000007</v>
      </c>
      <c r="T637" s="25">
        <f t="shared" si="110"/>
        <v>-4.7885742187500002E-3</v>
      </c>
      <c r="U637" s="25">
        <f t="shared" si="111"/>
        <v>-3.5626992187500005E-2</v>
      </c>
      <c r="V637" s="25">
        <f t="shared" si="112"/>
        <v>9.7531764257812501</v>
      </c>
      <c r="X637" s="25">
        <f t="shared" si="113"/>
        <v>-2.8027480916030538</v>
      </c>
      <c r="Y637" s="25">
        <f t="shared" si="114"/>
        <v>0.78473282442748094</v>
      </c>
      <c r="Z637" s="25">
        <f t="shared" si="115"/>
        <v>-4.2374045801526723</v>
      </c>
      <c r="AB637" s="25">
        <f t="shared" si="116"/>
        <v>19.8</v>
      </c>
      <c r="AC637" s="25">
        <f t="shared" si="117"/>
        <v>30</v>
      </c>
      <c r="AD637" s="25">
        <f t="shared" si="118"/>
        <v>62.699999999999996</v>
      </c>
    </row>
    <row r="638" spans="1:30" x14ac:dyDescent="0.25">
      <c r="A638" s="25">
        <v>36192</v>
      </c>
      <c r="B638" s="25">
        <f t="shared" si="119"/>
        <v>22.973520000000008</v>
      </c>
      <c r="D638" s="25">
        <v>-32</v>
      </c>
      <c r="E638" s="25">
        <v>116.48</v>
      </c>
      <c r="F638" s="25">
        <v>16470.080000000002</v>
      </c>
      <c r="H638" s="25">
        <v>-221.16</v>
      </c>
      <c r="I638" s="25">
        <v>94.8</v>
      </c>
      <c r="J638" s="25">
        <v>-149.1</v>
      </c>
      <c r="L638" s="25">
        <v>143</v>
      </c>
      <c r="M638" s="25">
        <v>206</v>
      </c>
      <c r="N638" s="25">
        <v>416</v>
      </c>
      <c r="Q638" s="25">
        <f t="shared" si="108"/>
        <v>36192</v>
      </c>
      <c r="R638" s="25">
        <f t="shared" si="109"/>
        <v>22.973520000000008</v>
      </c>
      <c r="T638" s="25">
        <f t="shared" si="110"/>
        <v>-1.9154296875000001E-2</v>
      </c>
      <c r="U638" s="25">
        <f t="shared" si="111"/>
        <v>6.9721640625000011E-2</v>
      </c>
      <c r="V638" s="25">
        <f t="shared" si="112"/>
        <v>9.8585250585937523</v>
      </c>
      <c r="X638" s="25">
        <f t="shared" si="113"/>
        <v>-1.6882442748091602</v>
      </c>
      <c r="Y638" s="25">
        <f t="shared" si="114"/>
        <v>0.72366412213740461</v>
      </c>
      <c r="Z638" s="25">
        <f t="shared" si="115"/>
        <v>-1.1381679389312978</v>
      </c>
      <c r="AB638" s="25">
        <f t="shared" si="116"/>
        <v>21.45</v>
      </c>
      <c r="AC638" s="25">
        <f t="shared" si="117"/>
        <v>30.9</v>
      </c>
      <c r="AD638" s="25">
        <f t="shared" si="118"/>
        <v>62.4</v>
      </c>
    </row>
    <row r="639" spans="1:30" x14ac:dyDescent="0.25">
      <c r="A639" s="25">
        <v>36208</v>
      </c>
      <c r="B639" s="25">
        <f t="shared" si="119"/>
        <v>23.009712000000007</v>
      </c>
      <c r="D639" s="25">
        <v>-72</v>
      </c>
      <c r="E639" s="25">
        <v>12.48</v>
      </c>
      <c r="F639" s="25">
        <v>16454.080000000002</v>
      </c>
      <c r="H639" s="25">
        <v>211.84</v>
      </c>
      <c r="I639" s="25">
        <v>-4.2</v>
      </c>
      <c r="J639" s="25">
        <v>-169.1</v>
      </c>
      <c r="L639" s="25">
        <v>127</v>
      </c>
      <c r="M639" s="25">
        <v>212</v>
      </c>
      <c r="N639" s="25">
        <v>415</v>
      </c>
      <c r="Q639" s="25">
        <f t="shared" si="108"/>
        <v>36208</v>
      </c>
      <c r="R639" s="25">
        <f t="shared" si="109"/>
        <v>23.009712000000007</v>
      </c>
      <c r="T639" s="25">
        <f t="shared" si="110"/>
        <v>-4.3097167968750003E-2</v>
      </c>
      <c r="U639" s="25">
        <f t="shared" si="111"/>
        <v>7.4701757812500004E-3</v>
      </c>
      <c r="V639" s="25">
        <f t="shared" si="112"/>
        <v>9.8489479101562516</v>
      </c>
      <c r="X639" s="25">
        <f t="shared" si="113"/>
        <v>1.6170992366412213</v>
      </c>
      <c r="Y639" s="25">
        <f t="shared" si="114"/>
        <v>-3.2061068702290078E-2</v>
      </c>
      <c r="Z639" s="25">
        <f t="shared" si="115"/>
        <v>-1.2908396946564884</v>
      </c>
      <c r="AB639" s="25">
        <f t="shared" si="116"/>
        <v>19.05</v>
      </c>
      <c r="AC639" s="25">
        <f t="shared" si="117"/>
        <v>31.799999999999997</v>
      </c>
      <c r="AD639" s="25">
        <f t="shared" si="118"/>
        <v>62.25</v>
      </c>
    </row>
    <row r="640" spans="1:30" x14ac:dyDescent="0.25">
      <c r="A640" s="25">
        <v>36112</v>
      </c>
      <c r="B640" s="25">
        <f t="shared" si="119"/>
        <v>23.045920000000006</v>
      </c>
      <c r="D640" s="25">
        <v>-104</v>
      </c>
      <c r="E640" s="25">
        <v>-11.52</v>
      </c>
      <c r="F640" s="25">
        <v>16462.080000000002</v>
      </c>
      <c r="H640" s="25">
        <v>193.84</v>
      </c>
      <c r="I640" s="25">
        <v>-72.2</v>
      </c>
      <c r="J640" s="25">
        <v>3.9</v>
      </c>
      <c r="L640" s="25">
        <v>134</v>
      </c>
      <c r="M640" s="25">
        <v>202</v>
      </c>
      <c r="N640" s="25">
        <v>418</v>
      </c>
      <c r="Q640" s="25">
        <f t="shared" si="108"/>
        <v>36112</v>
      </c>
      <c r="R640" s="25">
        <f t="shared" si="109"/>
        <v>23.045920000000006</v>
      </c>
      <c r="T640" s="25">
        <f t="shared" si="110"/>
        <v>-6.225146484375E-2</v>
      </c>
      <c r="U640" s="25">
        <f t="shared" si="111"/>
        <v>-6.8955468750000002E-3</v>
      </c>
      <c r="V640" s="25">
        <f t="shared" si="112"/>
        <v>9.8537364843750019</v>
      </c>
      <c r="X640" s="25">
        <f t="shared" si="113"/>
        <v>1.4796946564885496</v>
      </c>
      <c r="Y640" s="25">
        <f t="shared" si="114"/>
        <v>-0.55114503816793892</v>
      </c>
      <c r="Z640" s="25">
        <f t="shared" si="115"/>
        <v>2.9770992366412213E-2</v>
      </c>
      <c r="AB640" s="25">
        <f t="shared" si="116"/>
        <v>20.099999999999998</v>
      </c>
      <c r="AC640" s="25">
        <f t="shared" si="117"/>
        <v>30.299999999999997</v>
      </c>
      <c r="AD640" s="25">
        <f t="shared" si="118"/>
        <v>62.699999999999996</v>
      </c>
    </row>
    <row r="641" spans="1:30" x14ac:dyDescent="0.25">
      <c r="A641" s="25">
        <v>36108</v>
      </c>
      <c r="B641" s="25">
        <f t="shared" si="119"/>
        <v>23.082032000000005</v>
      </c>
      <c r="D641" s="25">
        <v>40</v>
      </c>
      <c r="E641" s="25">
        <v>-171.52</v>
      </c>
      <c r="F641" s="25">
        <v>16350.08</v>
      </c>
      <c r="H641" s="25">
        <v>-226.16</v>
      </c>
      <c r="I641" s="25">
        <v>426.8</v>
      </c>
      <c r="J641" s="25">
        <v>-278.10000000000002</v>
      </c>
      <c r="L641" s="25">
        <v>146</v>
      </c>
      <c r="M641" s="25">
        <v>212</v>
      </c>
      <c r="N641" s="25">
        <v>413</v>
      </c>
      <c r="Q641" s="25">
        <f t="shared" si="108"/>
        <v>36108</v>
      </c>
      <c r="R641" s="25">
        <f t="shared" si="109"/>
        <v>23.082032000000005</v>
      </c>
      <c r="T641" s="25">
        <f t="shared" si="110"/>
        <v>2.3942871093750002E-2</v>
      </c>
      <c r="U641" s="25">
        <f t="shared" si="111"/>
        <v>-0.10266703125000001</v>
      </c>
      <c r="V641" s="25">
        <f t="shared" si="112"/>
        <v>9.7866964453125007</v>
      </c>
      <c r="X641" s="25">
        <f t="shared" si="113"/>
        <v>-1.7264122137404581</v>
      </c>
      <c r="Y641" s="25">
        <f t="shared" si="114"/>
        <v>3.2580152671755727</v>
      </c>
      <c r="Z641" s="25">
        <f t="shared" si="115"/>
        <v>-2.1229007633587789</v>
      </c>
      <c r="AB641" s="25">
        <f t="shared" si="116"/>
        <v>21.9</v>
      </c>
      <c r="AC641" s="25">
        <f t="shared" si="117"/>
        <v>31.799999999999997</v>
      </c>
      <c r="AD641" s="25">
        <f t="shared" si="118"/>
        <v>61.949999999999996</v>
      </c>
    </row>
    <row r="642" spans="1:30" x14ac:dyDescent="0.25">
      <c r="A642" s="25">
        <v>36276</v>
      </c>
      <c r="B642" s="25">
        <f t="shared" si="119"/>
        <v>23.118140000000004</v>
      </c>
      <c r="D642" s="25">
        <v>-200</v>
      </c>
      <c r="E642" s="25">
        <v>76.48</v>
      </c>
      <c r="F642" s="25">
        <v>16310.08</v>
      </c>
      <c r="H642" s="25">
        <v>-156.16</v>
      </c>
      <c r="I642" s="25">
        <v>47.8</v>
      </c>
      <c r="J642" s="25">
        <v>-391.1</v>
      </c>
      <c r="L642" s="25">
        <v>133</v>
      </c>
      <c r="M642" s="25">
        <v>201</v>
      </c>
      <c r="N642" s="25">
        <v>412</v>
      </c>
      <c r="Q642" s="25">
        <f t="shared" si="108"/>
        <v>36276</v>
      </c>
      <c r="R642" s="25">
        <f t="shared" si="109"/>
        <v>23.118140000000004</v>
      </c>
      <c r="T642" s="25">
        <f t="shared" si="110"/>
        <v>-0.11971435546875001</v>
      </c>
      <c r="U642" s="25">
        <f t="shared" si="111"/>
        <v>4.5778769531250006E-2</v>
      </c>
      <c r="V642" s="25">
        <f t="shared" si="112"/>
        <v>9.7627535742187508</v>
      </c>
      <c r="X642" s="25">
        <f t="shared" si="113"/>
        <v>-1.1920610687022901</v>
      </c>
      <c r="Y642" s="25">
        <f t="shared" si="114"/>
        <v>0.36488549618320609</v>
      </c>
      <c r="Z642" s="25">
        <f t="shared" si="115"/>
        <v>-2.9854961832061071</v>
      </c>
      <c r="AB642" s="25">
        <f t="shared" si="116"/>
        <v>19.95</v>
      </c>
      <c r="AC642" s="25">
        <f t="shared" si="117"/>
        <v>30.15</v>
      </c>
      <c r="AD642" s="25">
        <f t="shared" si="118"/>
        <v>61.8</v>
      </c>
    </row>
    <row r="643" spans="1:30" x14ac:dyDescent="0.25">
      <c r="A643" s="25">
        <v>36224</v>
      </c>
      <c r="B643" s="25">
        <f t="shared" si="119"/>
        <v>23.154416000000005</v>
      </c>
      <c r="D643" s="25">
        <v>-56</v>
      </c>
      <c r="E643" s="25">
        <v>-115.52</v>
      </c>
      <c r="F643" s="25">
        <v>16470.080000000002</v>
      </c>
      <c r="H643" s="25">
        <v>-135.16</v>
      </c>
      <c r="I643" s="25">
        <v>172.8</v>
      </c>
      <c r="J643" s="25">
        <v>247.9</v>
      </c>
      <c r="L643" s="25">
        <v>138</v>
      </c>
      <c r="M643" s="25">
        <v>206</v>
      </c>
      <c r="N643" s="25">
        <v>416</v>
      </c>
      <c r="Q643" s="25">
        <f t="shared" si="108"/>
        <v>36224</v>
      </c>
      <c r="R643" s="25">
        <f t="shared" si="109"/>
        <v>23.154416000000005</v>
      </c>
      <c r="T643" s="25">
        <f t="shared" si="110"/>
        <v>-3.352001953125E-2</v>
      </c>
      <c r="U643" s="25">
        <f t="shared" si="111"/>
        <v>-6.9147011718749998E-2</v>
      </c>
      <c r="V643" s="25">
        <f t="shared" si="112"/>
        <v>9.8585250585937523</v>
      </c>
      <c r="X643" s="25">
        <f t="shared" si="113"/>
        <v>-1.0317557251908396</v>
      </c>
      <c r="Y643" s="25">
        <f t="shared" si="114"/>
        <v>1.3190839694656489</v>
      </c>
      <c r="Z643" s="25">
        <f t="shared" si="115"/>
        <v>1.8923664122137405</v>
      </c>
      <c r="AB643" s="25">
        <f t="shared" si="116"/>
        <v>20.7</v>
      </c>
      <c r="AC643" s="25">
        <f t="shared" si="117"/>
        <v>30.9</v>
      </c>
      <c r="AD643" s="25">
        <f t="shared" si="118"/>
        <v>62.4</v>
      </c>
    </row>
    <row r="644" spans="1:30" x14ac:dyDescent="0.25">
      <c r="A644" s="25">
        <v>36272</v>
      </c>
      <c r="B644" s="25">
        <f t="shared" si="119"/>
        <v>23.190640000000005</v>
      </c>
      <c r="D644" s="25">
        <v>-168</v>
      </c>
      <c r="E644" s="25">
        <v>-75.52</v>
      </c>
      <c r="F644" s="25">
        <v>16494.080000000002</v>
      </c>
      <c r="H644" s="25">
        <v>-230.16</v>
      </c>
      <c r="I644" s="25">
        <v>197.8</v>
      </c>
      <c r="J644" s="25">
        <v>-371.1</v>
      </c>
      <c r="L644" s="25">
        <v>132</v>
      </c>
      <c r="M644" s="25">
        <v>212</v>
      </c>
      <c r="N644" s="25">
        <v>413</v>
      </c>
      <c r="Q644" s="25">
        <f t="shared" ref="Q644:Q707" si="120">A644</f>
        <v>36272</v>
      </c>
      <c r="R644" s="25">
        <f t="shared" ref="R644:R707" si="121">B644</f>
        <v>23.190640000000005</v>
      </c>
      <c r="T644" s="25">
        <f t="shared" ref="T644:T707" si="122">(D644/16384)*9.807</f>
        <v>-0.10056005859375</v>
      </c>
      <c r="U644" s="25">
        <f t="shared" ref="U644:U707" si="123">(E644/16384)*9.807</f>
        <v>-4.5204140625E-2</v>
      </c>
      <c r="V644" s="25">
        <f t="shared" ref="V644:V707" si="124">(F644/16384)*9.807</f>
        <v>9.8728907812500015</v>
      </c>
      <c r="X644" s="25">
        <f t="shared" ref="X644:X707" si="125">H644/131</f>
        <v>-1.7569465648854961</v>
      </c>
      <c r="Y644" s="25">
        <f t="shared" ref="Y644:Y707" si="126">I644/131</f>
        <v>1.5099236641221374</v>
      </c>
      <c r="Z644" s="25">
        <f t="shared" ref="Z644:Z707" si="127">J644/131</f>
        <v>-2.832824427480916</v>
      </c>
      <c r="AB644" s="25">
        <f t="shared" ref="AB644:AB707" si="128">L644*0.15</f>
        <v>19.8</v>
      </c>
      <c r="AC644" s="25">
        <f t="shared" ref="AC644:AC707" si="129">M644*0.15</f>
        <v>31.799999999999997</v>
      </c>
      <c r="AD644" s="25">
        <f t="shared" ref="AD644:AD707" si="130">N644*0.15</f>
        <v>61.949999999999996</v>
      </c>
    </row>
    <row r="645" spans="1:30" x14ac:dyDescent="0.25">
      <c r="A645" s="25">
        <v>36292</v>
      </c>
      <c r="B645" s="25">
        <f t="shared" ref="B645:B708" si="131">(A644*10^-6+B644)</f>
        <v>23.226912000000006</v>
      </c>
      <c r="D645" s="25">
        <v>184</v>
      </c>
      <c r="E645" s="25">
        <v>140.47999999999999</v>
      </c>
      <c r="F645" s="25">
        <v>16454.080000000002</v>
      </c>
      <c r="H645" s="25">
        <v>272.83999999999997</v>
      </c>
      <c r="I645" s="25">
        <v>-47.2</v>
      </c>
      <c r="J645" s="25">
        <v>165.9</v>
      </c>
      <c r="L645" s="25">
        <v>132</v>
      </c>
      <c r="M645" s="25">
        <v>212</v>
      </c>
      <c r="N645" s="25">
        <v>413</v>
      </c>
      <c r="Q645" s="25">
        <f t="shared" si="120"/>
        <v>36292</v>
      </c>
      <c r="R645" s="25">
        <f t="shared" si="121"/>
        <v>23.226912000000006</v>
      </c>
      <c r="T645" s="25">
        <f t="shared" si="122"/>
        <v>0.11013720703125</v>
      </c>
      <c r="U645" s="25">
        <f t="shared" si="123"/>
        <v>8.4087363281249994E-2</v>
      </c>
      <c r="V645" s="25">
        <f t="shared" si="124"/>
        <v>9.8489479101562516</v>
      </c>
      <c r="X645" s="25">
        <f t="shared" si="125"/>
        <v>2.0827480916030532</v>
      </c>
      <c r="Y645" s="25">
        <f t="shared" si="126"/>
        <v>-0.36030534351145038</v>
      </c>
      <c r="Z645" s="25">
        <f t="shared" si="127"/>
        <v>1.2664122137404581</v>
      </c>
      <c r="AB645" s="25">
        <f t="shared" si="128"/>
        <v>19.8</v>
      </c>
      <c r="AC645" s="25">
        <f t="shared" si="129"/>
        <v>31.799999999999997</v>
      </c>
      <c r="AD645" s="25">
        <f t="shared" si="130"/>
        <v>61.949999999999996</v>
      </c>
    </row>
    <row r="646" spans="1:30" x14ac:dyDescent="0.25">
      <c r="A646" s="25">
        <v>36252</v>
      </c>
      <c r="B646" s="25">
        <f t="shared" si="131"/>
        <v>23.263204000000005</v>
      </c>
      <c r="D646" s="25">
        <v>0</v>
      </c>
      <c r="E646" s="25">
        <v>-83.52</v>
      </c>
      <c r="F646" s="25">
        <v>16398.080000000002</v>
      </c>
      <c r="H646" s="25">
        <v>242.84</v>
      </c>
      <c r="I646" s="25">
        <v>-84.2</v>
      </c>
      <c r="J646" s="25">
        <v>35.9</v>
      </c>
      <c r="L646" s="25">
        <v>145</v>
      </c>
      <c r="M646" s="25">
        <v>216</v>
      </c>
      <c r="N646" s="25">
        <v>416</v>
      </c>
      <c r="Q646" s="25">
        <f t="shared" si="120"/>
        <v>36252</v>
      </c>
      <c r="R646" s="25">
        <f t="shared" si="121"/>
        <v>23.263204000000005</v>
      </c>
      <c r="T646" s="25">
        <f t="shared" si="122"/>
        <v>0</v>
      </c>
      <c r="U646" s="25">
        <f t="shared" si="123"/>
        <v>-4.9992714843750001E-2</v>
      </c>
      <c r="V646" s="25">
        <f t="shared" si="124"/>
        <v>9.815427890625001</v>
      </c>
      <c r="X646" s="25">
        <f t="shared" si="125"/>
        <v>1.8537404580152672</v>
      </c>
      <c r="Y646" s="25">
        <f t="shared" si="126"/>
        <v>-0.64274809160305346</v>
      </c>
      <c r="Z646" s="25">
        <f t="shared" si="127"/>
        <v>0.27404580152671754</v>
      </c>
      <c r="AB646" s="25">
        <f t="shared" si="128"/>
        <v>21.75</v>
      </c>
      <c r="AC646" s="25">
        <f t="shared" si="129"/>
        <v>32.4</v>
      </c>
      <c r="AD646" s="25">
        <f t="shared" si="130"/>
        <v>62.4</v>
      </c>
    </row>
    <row r="647" spans="1:30" x14ac:dyDescent="0.25">
      <c r="A647" s="25">
        <v>36044</v>
      </c>
      <c r="B647" s="25">
        <f t="shared" si="131"/>
        <v>23.299456000000006</v>
      </c>
      <c r="D647" s="25">
        <v>152</v>
      </c>
      <c r="E647" s="25">
        <v>-139.52000000000001</v>
      </c>
      <c r="F647" s="25">
        <v>16454.080000000002</v>
      </c>
      <c r="H647" s="25">
        <v>458.84</v>
      </c>
      <c r="I647" s="25">
        <v>-200.2</v>
      </c>
      <c r="J647" s="25">
        <v>259.89999999999998</v>
      </c>
      <c r="L647" s="25">
        <v>131</v>
      </c>
      <c r="M647" s="25">
        <v>203</v>
      </c>
      <c r="N647" s="25">
        <v>419</v>
      </c>
      <c r="Q647" s="25">
        <f t="shared" si="120"/>
        <v>36044</v>
      </c>
      <c r="R647" s="25">
        <f t="shared" si="121"/>
        <v>23.299456000000006</v>
      </c>
      <c r="T647" s="25">
        <f t="shared" si="122"/>
        <v>9.0982910156249999E-2</v>
      </c>
      <c r="U647" s="25">
        <f t="shared" si="123"/>
        <v>-8.3512734375000008E-2</v>
      </c>
      <c r="V647" s="25">
        <f t="shared" si="124"/>
        <v>9.8489479101562516</v>
      </c>
      <c r="X647" s="25">
        <f t="shared" si="125"/>
        <v>3.5025954198473279</v>
      </c>
      <c r="Y647" s="25">
        <f t="shared" si="126"/>
        <v>-1.5282442748091603</v>
      </c>
      <c r="Z647" s="25">
        <f t="shared" si="127"/>
        <v>1.9839694656488547</v>
      </c>
      <c r="AB647" s="25">
        <f t="shared" si="128"/>
        <v>19.649999999999999</v>
      </c>
      <c r="AC647" s="25">
        <f t="shared" si="129"/>
        <v>30.45</v>
      </c>
      <c r="AD647" s="25">
        <f t="shared" si="130"/>
        <v>62.849999999999994</v>
      </c>
    </row>
    <row r="648" spans="1:30" x14ac:dyDescent="0.25">
      <c r="A648" s="25">
        <v>36308</v>
      </c>
      <c r="B648" s="25">
        <f t="shared" si="131"/>
        <v>23.335500000000007</v>
      </c>
      <c r="D648" s="25">
        <v>88</v>
      </c>
      <c r="E648" s="25">
        <v>-91.52</v>
      </c>
      <c r="F648" s="25">
        <v>16390.080000000002</v>
      </c>
      <c r="H648" s="25">
        <v>23.84</v>
      </c>
      <c r="I648" s="25">
        <v>-76.2</v>
      </c>
      <c r="J648" s="25">
        <v>-174.1</v>
      </c>
      <c r="L648" s="25">
        <v>134</v>
      </c>
      <c r="M648" s="25">
        <v>202</v>
      </c>
      <c r="N648" s="25">
        <v>420</v>
      </c>
      <c r="Q648" s="25">
        <f t="shared" si="120"/>
        <v>36308</v>
      </c>
      <c r="R648" s="25">
        <f t="shared" si="121"/>
        <v>23.335500000000007</v>
      </c>
      <c r="T648" s="25">
        <f t="shared" si="122"/>
        <v>5.2674316406250005E-2</v>
      </c>
      <c r="U648" s="25">
        <f t="shared" si="123"/>
        <v>-5.4781289062500002E-2</v>
      </c>
      <c r="V648" s="25">
        <f t="shared" si="124"/>
        <v>9.8106393164062506</v>
      </c>
      <c r="X648" s="25">
        <f t="shared" si="125"/>
        <v>0.18198473282442748</v>
      </c>
      <c r="Y648" s="25">
        <f t="shared" si="126"/>
        <v>-0.58167938931297714</v>
      </c>
      <c r="Z648" s="25">
        <f t="shared" si="127"/>
        <v>-1.3290076335877863</v>
      </c>
      <c r="AB648" s="25">
        <f t="shared" si="128"/>
        <v>20.099999999999998</v>
      </c>
      <c r="AC648" s="25">
        <f t="shared" si="129"/>
        <v>30.299999999999997</v>
      </c>
      <c r="AD648" s="25">
        <f t="shared" si="130"/>
        <v>63</v>
      </c>
    </row>
    <row r="649" spans="1:30" x14ac:dyDescent="0.25">
      <c r="A649" s="25">
        <v>36124</v>
      </c>
      <c r="B649" s="25">
        <f t="shared" si="131"/>
        <v>23.371808000000005</v>
      </c>
      <c r="D649" s="25">
        <v>64</v>
      </c>
      <c r="E649" s="25">
        <v>-219.52</v>
      </c>
      <c r="F649" s="25">
        <v>16342.08</v>
      </c>
      <c r="H649" s="25">
        <v>75.84</v>
      </c>
      <c r="I649" s="25">
        <v>136.80000000000001</v>
      </c>
      <c r="J649" s="25">
        <v>-222.1</v>
      </c>
      <c r="L649" s="25">
        <v>137</v>
      </c>
      <c r="M649" s="25">
        <v>202</v>
      </c>
      <c r="N649" s="25">
        <v>415</v>
      </c>
      <c r="Q649" s="25">
        <f t="shared" si="120"/>
        <v>36124</v>
      </c>
      <c r="R649" s="25">
        <f t="shared" si="121"/>
        <v>23.371808000000005</v>
      </c>
      <c r="T649" s="25">
        <f t="shared" si="122"/>
        <v>3.8308593750000001E-2</v>
      </c>
      <c r="U649" s="25">
        <f t="shared" si="123"/>
        <v>-0.13139847656250001</v>
      </c>
      <c r="V649" s="25">
        <f t="shared" si="124"/>
        <v>9.7819078710937504</v>
      </c>
      <c r="X649" s="25">
        <f t="shared" si="125"/>
        <v>0.57893129770992369</v>
      </c>
      <c r="Y649" s="25">
        <f t="shared" si="126"/>
        <v>1.0442748091603054</v>
      </c>
      <c r="Z649" s="25">
        <f t="shared" si="127"/>
        <v>-1.6954198473282442</v>
      </c>
      <c r="AB649" s="25">
        <f t="shared" si="128"/>
        <v>20.55</v>
      </c>
      <c r="AC649" s="25">
        <f t="shared" si="129"/>
        <v>30.299999999999997</v>
      </c>
      <c r="AD649" s="25">
        <f t="shared" si="130"/>
        <v>62.25</v>
      </c>
    </row>
    <row r="650" spans="1:30" x14ac:dyDescent="0.25">
      <c r="A650" s="25">
        <v>36208</v>
      </c>
      <c r="B650" s="25">
        <f t="shared" si="131"/>
        <v>23.407932000000006</v>
      </c>
      <c r="D650" s="25">
        <v>-56</v>
      </c>
      <c r="E650" s="25">
        <v>-91.52</v>
      </c>
      <c r="F650" s="25">
        <v>16366.08</v>
      </c>
      <c r="H650" s="25">
        <v>90.84</v>
      </c>
      <c r="I650" s="25">
        <v>74.8</v>
      </c>
      <c r="J650" s="25">
        <v>491.9</v>
      </c>
      <c r="L650" s="25">
        <v>127</v>
      </c>
      <c r="M650" s="25">
        <v>202</v>
      </c>
      <c r="N650" s="25">
        <v>418</v>
      </c>
      <c r="Q650" s="25">
        <f t="shared" si="120"/>
        <v>36208</v>
      </c>
      <c r="R650" s="25">
        <f t="shared" si="121"/>
        <v>23.407932000000006</v>
      </c>
      <c r="T650" s="25">
        <f t="shared" si="122"/>
        <v>-3.352001953125E-2</v>
      </c>
      <c r="U650" s="25">
        <f t="shared" si="123"/>
        <v>-5.4781289062500002E-2</v>
      </c>
      <c r="V650" s="25">
        <f t="shared" si="124"/>
        <v>9.7962735937499996</v>
      </c>
      <c r="X650" s="25">
        <f t="shared" si="125"/>
        <v>0.69343511450381679</v>
      </c>
      <c r="Y650" s="25">
        <f t="shared" si="126"/>
        <v>0.57099236641221374</v>
      </c>
      <c r="Z650" s="25">
        <f t="shared" si="127"/>
        <v>3.7549618320610687</v>
      </c>
      <c r="AB650" s="25">
        <f t="shared" si="128"/>
        <v>19.05</v>
      </c>
      <c r="AC650" s="25">
        <f t="shared" si="129"/>
        <v>30.299999999999997</v>
      </c>
      <c r="AD650" s="25">
        <f t="shared" si="130"/>
        <v>62.699999999999996</v>
      </c>
    </row>
    <row r="651" spans="1:30" x14ac:dyDescent="0.25">
      <c r="A651" s="25">
        <v>36108</v>
      </c>
      <c r="B651" s="25">
        <f t="shared" si="131"/>
        <v>23.444140000000004</v>
      </c>
      <c r="D651" s="25">
        <v>-24</v>
      </c>
      <c r="E651" s="25">
        <v>20.48</v>
      </c>
      <c r="F651" s="25">
        <v>16486.080000000002</v>
      </c>
      <c r="H651" s="25">
        <v>177.84</v>
      </c>
      <c r="I651" s="25">
        <v>14.8</v>
      </c>
      <c r="J651" s="25">
        <v>469.9</v>
      </c>
      <c r="L651" s="25">
        <v>135</v>
      </c>
      <c r="M651" s="25">
        <v>211</v>
      </c>
      <c r="N651" s="25">
        <v>409</v>
      </c>
      <c r="Q651" s="25">
        <f t="shared" si="120"/>
        <v>36108</v>
      </c>
      <c r="R651" s="25">
        <f t="shared" si="121"/>
        <v>23.444140000000004</v>
      </c>
      <c r="T651" s="25">
        <f t="shared" si="122"/>
        <v>-1.436572265625E-2</v>
      </c>
      <c r="U651" s="25">
        <f t="shared" si="123"/>
        <v>1.2258750000000001E-2</v>
      </c>
      <c r="V651" s="25">
        <f t="shared" si="124"/>
        <v>9.8681022070312512</v>
      </c>
      <c r="X651" s="25">
        <f t="shared" si="125"/>
        <v>1.3575572519083969</v>
      </c>
      <c r="Y651" s="25">
        <f t="shared" si="126"/>
        <v>0.11297709923664123</v>
      </c>
      <c r="Z651" s="25">
        <f t="shared" si="127"/>
        <v>3.5870229007633587</v>
      </c>
      <c r="AB651" s="25">
        <f t="shared" si="128"/>
        <v>20.25</v>
      </c>
      <c r="AC651" s="25">
        <f t="shared" si="129"/>
        <v>31.65</v>
      </c>
      <c r="AD651" s="25">
        <f t="shared" si="130"/>
        <v>61.349999999999994</v>
      </c>
    </row>
    <row r="652" spans="1:30" x14ac:dyDescent="0.25">
      <c r="A652" s="25">
        <v>36144</v>
      </c>
      <c r="B652" s="25">
        <f t="shared" si="131"/>
        <v>23.480248000000003</v>
      </c>
      <c r="D652" s="25">
        <v>32</v>
      </c>
      <c r="E652" s="25">
        <v>-91.52</v>
      </c>
      <c r="F652" s="25">
        <v>16430.080000000002</v>
      </c>
      <c r="H652" s="25">
        <v>-54.16</v>
      </c>
      <c r="I652" s="25">
        <v>64.8</v>
      </c>
      <c r="J652" s="25">
        <v>-201.1</v>
      </c>
      <c r="L652" s="25">
        <v>133</v>
      </c>
      <c r="M652" s="25">
        <v>201</v>
      </c>
      <c r="N652" s="25">
        <v>419</v>
      </c>
      <c r="Q652" s="25">
        <f t="shared" si="120"/>
        <v>36144</v>
      </c>
      <c r="R652" s="25">
        <f t="shared" si="121"/>
        <v>23.480248000000003</v>
      </c>
      <c r="T652" s="25">
        <f t="shared" si="122"/>
        <v>1.9154296875000001E-2</v>
      </c>
      <c r="U652" s="25">
        <f t="shared" si="123"/>
        <v>-5.4781289062500002E-2</v>
      </c>
      <c r="V652" s="25">
        <f t="shared" si="124"/>
        <v>9.8345821875000006</v>
      </c>
      <c r="X652" s="25">
        <f t="shared" si="125"/>
        <v>-0.41343511450381676</v>
      </c>
      <c r="Y652" s="25">
        <f t="shared" si="126"/>
        <v>0.4946564885496183</v>
      </c>
      <c r="Z652" s="25">
        <f t="shared" si="127"/>
        <v>-1.5351145038167939</v>
      </c>
      <c r="AB652" s="25">
        <f t="shared" si="128"/>
        <v>19.95</v>
      </c>
      <c r="AC652" s="25">
        <f t="shared" si="129"/>
        <v>30.15</v>
      </c>
      <c r="AD652" s="25">
        <f t="shared" si="130"/>
        <v>62.849999999999994</v>
      </c>
    </row>
    <row r="653" spans="1:30" x14ac:dyDescent="0.25">
      <c r="A653" s="25">
        <v>36120</v>
      </c>
      <c r="B653" s="25">
        <f t="shared" si="131"/>
        <v>23.516392000000003</v>
      </c>
      <c r="D653" s="25">
        <v>-80</v>
      </c>
      <c r="E653" s="25">
        <v>4.4800000000000004</v>
      </c>
      <c r="F653" s="25">
        <v>16366.08</v>
      </c>
      <c r="H653" s="25">
        <v>128.84</v>
      </c>
      <c r="I653" s="25">
        <v>-68.2</v>
      </c>
      <c r="J653" s="25">
        <v>-238.1</v>
      </c>
      <c r="L653" s="25">
        <v>133</v>
      </c>
      <c r="M653" s="25">
        <v>198</v>
      </c>
      <c r="N653" s="25">
        <v>416</v>
      </c>
      <c r="Q653" s="25">
        <f t="shared" si="120"/>
        <v>36120</v>
      </c>
      <c r="R653" s="25">
        <f t="shared" si="121"/>
        <v>23.516392000000003</v>
      </c>
      <c r="T653" s="25">
        <f t="shared" si="122"/>
        <v>-4.7885742187500004E-2</v>
      </c>
      <c r="U653" s="25">
        <f t="shared" si="123"/>
        <v>2.6816015625000002E-3</v>
      </c>
      <c r="V653" s="25">
        <f t="shared" si="124"/>
        <v>9.7962735937499996</v>
      </c>
      <c r="X653" s="25">
        <f t="shared" si="125"/>
        <v>0.98351145038167942</v>
      </c>
      <c r="Y653" s="25">
        <f t="shared" si="126"/>
        <v>-0.52061068702290081</v>
      </c>
      <c r="Z653" s="25">
        <f t="shared" si="127"/>
        <v>-1.8175572519083969</v>
      </c>
      <c r="AB653" s="25">
        <f t="shared" si="128"/>
        <v>19.95</v>
      </c>
      <c r="AC653" s="25">
        <f t="shared" si="129"/>
        <v>29.7</v>
      </c>
      <c r="AD653" s="25">
        <f t="shared" si="130"/>
        <v>62.4</v>
      </c>
    </row>
    <row r="654" spans="1:30" x14ac:dyDescent="0.25">
      <c r="A654" s="25">
        <v>36120</v>
      </c>
      <c r="B654" s="25">
        <f t="shared" si="131"/>
        <v>23.552512000000004</v>
      </c>
      <c r="D654" s="25">
        <v>48</v>
      </c>
      <c r="E654" s="25">
        <v>108.48</v>
      </c>
      <c r="F654" s="25">
        <v>16334.08</v>
      </c>
      <c r="H654" s="25">
        <v>-131.16</v>
      </c>
      <c r="I654" s="25">
        <v>-60.2</v>
      </c>
      <c r="J654" s="25">
        <v>460.9</v>
      </c>
      <c r="L654" s="25">
        <v>141</v>
      </c>
      <c r="M654" s="25">
        <v>200</v>
      </c>
      <c r="N654" s="25">
        <v>415</v>
      </c>
      <c r="Q654" s="25">
        <f t="shared" si="120"/>
        <v>36120</v>
      </c>
      <c r="R654" s="25">
        <f t="shared" si="121"/>
        <v>23.552512000000004</v>
      </c>
      <c r="T654" s="25">
        <f t="shared" si="122"/>
        <v>2.8731445312499999E-2</v>
      </c>
      <c r="U654" s="25">
        <f t="shared" si="123"/>
        <v>6.4933066406250003E-2</v>
      </c>
      <c r="V654" s="25">
        <f t="shared" si="124"/>
        <v>9.777119296875</v>
      </c>
      <c r="X654" s="25">
        <f t="shared" si="125"/>
        <v>-1.0012213740458016</v>
      </c>
      <c r="Y654" s="25">
        <f t="shared" si="126"/>
        <v>-0.45954198473282443</v>
      </c>
      <c r="Z654" s="25">
        <f t="shared" si="127"/>
        <v>3.5183206106870228</v>
      </c>
      <c r="AB654" s="25">
        <f t="shared" si="128"/>
        <v>21.15</v>
      </c>
      <c r="AC654" s="25">
        <f t="shared" si="129"/>
        <v>30</v>
      </c>
      <c r="AD654" s="25">
        <f t="shared" si="130"/>
        <v>62.25</v>
      </c>
    </row>
    <row r="655" spans="1:30" x14ac:dyDescent="0.25">
      <c r="A655" s="25">
        <v>36208</v>
      </c>
      <c r="B655" s="25">
        <f t="shared" si="131"/>
        <v>23.588632000000004</v>
      </c>
      <c r="D655" s="25">
        <v>16</v>
      </c>
      <c r="E655" s="25">
        <v>212.48</v>
      </c>
      <c r="F655" s="25">
        <v>16302.08</v>
      </c>
      <c r="H655" s="25">
        <v>70.84</v>
      </c>
      <c r="I655" s="25">
        <v>175.8</v>
      </c>
      <c r="J655" s="25">
        <v>-89.1</v>
      </c>
      <c r="L655" s="25">
        <v>137</v>
      </c>
      <c r="M655" s="25">
        <v>200</v>
      </c>
      <c r="N655" s="25">
        <v>413</v>
      </c>
      <c r="Q655" s="25">
        <f t="shared" si="120"/>
        <v>36208</v>
      </c>
      <c r="R655" s="25">
        <f t="shared" si="121"/>
        <v>23.588632000000004</v>
      </c>
      <c r="T655" s="25">
        <f t="shared" si="122"/>
        <v>9.5771484375000004E-3</v>
      </c>
      <c r="U655" s="25">
        <f t="shared" si="123"/>
        <v>0.12718453125000001</v>
      </c>
      <c r="V655" s="25">
        <f t="shared" si="124"/>
        <v>9.7579650000000004</v>
      </c>
      <c r="X655" s="25">
        <f t="shared" si="125"/>
        <v>0.54076335877862602</v>
      </c>
      <c r="Y655" s="25">
        <f t="shared" si="126"/>
        <v>1.3419847328244277</v>
      </c>
      <c r="Z655" s="25">
        <f t="shared" si="127"/>
        <v>-0.68015267175572514</v>
      </c>
      <c r="AB655" s="25">
        <f t="shared" si="128"/>
        <v>20.55</v>
      </c>
      <c r="AC655" s="25">
        <f t="shared" si="129"/>
        <v>30</v>
      </c>
      <c r="AD655" s="25">
        <f t="shared" si="130"/>
        <v>61.949999999999996</v>
      </c>
    </row>
    <row r="656" spans="1:30" x14ac:dyDescent="0.25">
      <c r="A656" s="25">
        <v>36144</v>
      </c>
      <c r="B656" s="25">
        <f t="shared" si="131"/>
        <v>23.624840000000003</v>
      </c>
      <c r="D656" s="25">
        <v>-96</v>
      </c>
      <c r="E656" s="25">
        <v>4.4800000000000004</v>
      </c>
      <c r="F656" s="25">
        <v>16438.080000000002</v>
      </c>
      <c r="H656" s="25">
        <v>-266.16000000000003</v>
      </c>
      <c r="I656" s="25">
        <v>-206.2</v>
      </c>
      <c r="J656" s="25">
        <v>-191.1</v>
      </c>
      <c r="L656" s="25">
        <v>135</v>
      </c>
      <c r="M656" s="25">
        <v>211</v>
      </c>
      <c r="N656" s="25">
        <v>412</v>
      </c>
      <c r="Q656" s="25">
        <f t="shared" si="120"/>
        <v>36144</v>
      </c>
      <c r="R656" s="25">
        <f t="shared" si="121"/>
        <v>23.624840000000003</v>
      </c>
      <c r="T656" s="25">
        <f t="shared" si="122"/>
        <v>-5.7462890624999999E-2</v>
      </c>
      <c r="U656" s="25">
        <f t="shared" si="123"/>
        <v>2.6816015625000002E-3</v>
      </c>
      <c r="V656" s="25">
        <f t="shared" si="124"/>
        <v>9.8393707617187509</v>
      </c>
      <c r="X656" s="25">
        <f t="shared" si="125"/>
        <v>-2.0317557251908398</v>
      </c>
      <c r="Y656" s="25">
        <f t="shared" si="126"/>
        <v>-1.5740458015267176</v>
      </c>
      <c r="Z656" s="25">
        <f t="shared" si="127"/>
        <v>-1.4587786259541984</v>
      </c>
      <c r="AB656" s="25">
        <f t="shared" si="128"/>
        <v>20.25</v>
      </c>
      <c r="AC656" s="25">
        <f t="shared" si="129"/>
        <v>31.65</v>
      </c>
      <c r="AD656" s="25">
        <f t="shared" si="130"/>
        <v>61.8</v>
      </c>
    </row>
    <row r="657" spans="1:30" x14ac:dyDescent="0.25">
      <c r="A657" s="25">
        <v>36180</v>
      </c>
      <c r="B657" s="25">
        <f t="shared" si="131"/>
        <v>23.660984000000003</v>
      </c>
      <c r="D657" s="25">
        <v>-128</v>
      </c>
      <c r="E657" s="25">
        <v>-107.52</v>
      </c>
      <c r="F657" s="25">
        <v>16398.080000000002</v>
      </c>
      <c r="H657" s="25">
        <v>176.84</v>
      </c>
      <c r="I657" s="25">
        <v>249.8</v>
      </c>
      <c r="J657" s="25">
        <v>-135.1</v>
      </c>
      <c r="L657" s="25">
        <v>138</v>
      </c>
      <c r="M657" s="25">
        <v>203</v>
      </c>
      <c r="N657" s="25">
        <v>419</v>
      </c>
      <c r="Q657" s="25">
        <f t="shared" si="120"/>
        <v>36180</v>
      </c>
      <c r="R657" s="25">
        <f t="shared" si="121"/>
        <v>23.660984000000003</v>
      </c>
      <c r="T657" s="25">
        <f t="shared" si="122"/>
        <v>-7.6617187500000003E-2</v>
      </c>
      <c r="U657" s="25">
        <f t="shared" si="123"/>
        <v>-6.4358437500000004E-2</v>
      </c>
      <c r="V657" s="25">
        <f t="shared" si="124"/>
        <v>9.815427890625001</v>
      </c>
      <c r="X657" s="25">
        <f t="shared" si="125"/>
        <v>1.3499236641221375</v>
      </c>
      <c r="Y657" s="25">
        <f t="shared" si="126"/>
        <v>1.9068702290076336</v>
      </c>
      <c r="Z657" s="25">
        <f t="shared" si="127"/>
        <v>-1.031297709923664</v>
      </c>
      <c r="AB657" s="25">
        <f t="shared" si="128"/>
        <v>20.7</v>
      </c>
      <c r="AC657" s="25">
        <f t="shared" si="129"/>
        <v>30.45</v>
      </c>
      <c r="AD657" s="25">
        <f t="shared" si="130"/>
        <v>62.849999999999994</v>
      </c>
    </row>
    <row r="658" spans="1:30" x14ac:dyDescent="0.25">
      <c r="A658" s="25">
        <v>36308</v>
      </c>
      <c r="B658" s="25">
        <f t="shared" si="131"/>
        <v>23.697164000000004</v>
      </c>
      <c r="D658" s="25">
        <v>-48</v>
      </c>
      <c r="E658" s="25">
        <v>140.47999999999999</v>
      </c>
      <c r="F658" s="25">
        <v>16510.080000000002</v>
      </c>
      <c r="H658" s="25">
        <v>234.84</v>
      </c>
      <c r="I658" s="25">
        <v>247.8</v>
      </c>
      <c r="J658" s="25">
        <v>165.9</v>
      </c>
      <c r="L658" s="25">
        <v>133</v>
      </c>
      <c r="M658" s="25">
        <v>213</v>
      </c>
      <c r="N658" s="25">
        <v>412</v>
      </c>
      <c r="Q658" s="25">
        <f t="shared" si="120"/>
        <v>36308</v>
      </c>
      <c r="R658" s="25">
        <f t="shared" si="121"/>
        <v>23.697164000000004</v>
      </c>
      <c r="T658" s="25">
        <f t="shared" si="122"/>
        <v>-2.8731445312499999E-2</v>
      </c>
      <c r="U658" s="25">
        <f t="shared" si="123"/>
        <v>8.4087363281249994E-2</v>
      </c>
      <c r="V658" s="25">
        <f t="shared" si="124"/>
        <v>9.8824679296875022</v>
      </c>
      <c r="X658" s="25">
        <f t="shared" si="125"/>
        <v>1.7926717557251908</v>
      </c>
      <c r="Y658" s="25">
        <f t="shared" si="126"/>
        <v>1.8916030534351147</v>
      </c>
      <c r="Z658" s="25">
        <f t="shared" si="127"/>
        <v>1.2664122137404581</v>
      </c>
      <c r="AB658" s="25">
        <f t="shared" si="128"/>
        <v>19.95</v>
      </c>
      <c r="AC658" s="25">
        <f t="shared" si="129"/>
        <v>31.95</v>
      </c>
      <c r="AD658" s="25">
        <f t="shared" si="130"/>
        <v>61.8</v>
      </c>
    </row>
    <row r="659" spans="1:30" x14ac:dyDescent="0.25">
      <c r="A659" s="25">
        <v>36248</v>
      </c>
      <c r="B659" s="25">
        <f t="shared" si="131"/>
        <v>23.733472000000003</v>
      </c>
      <c r="D659" s="25">
        <v>96</v>
      </c>
      <c r="E659" s="25">
        <v>60.48</v>
      </c>
      <c r="F659" s="25">
        <v>16222.08</v>
      </c>
      <c r="H659" s="25">
        <v>19.84</v>
      </c>
      <c r="I659" s="25">
        <v>-159.19999999999999</v>
      </c>
      <c r="J659" s="25">
        <v>646.9</v>
      </c>
      <c r="L659" s="25">
        <v>134</v>
      </c>
      <c r="M659" s="25">
        <v>200</v>
      </c>
      <c r="N659" s="25">
        <v>418</v>
      </c>
      <c r="Q659" s="25">
        <f t="shared" si="120"/>
        <v>36248</v>
      </c>
      <c r="R659" s="25">
        <f t="shared" si="121"/>
        <v>23.733472000000003</v>
      </c>
      <c r="T659" s="25">
        <f t="shared" si="122"/>
        <v>5.7462890624999999E-2</v>
      </c>
      <c r="U659" s="25">
        <f t="shared" si="123"/>
        <v>3.6201621093749997E-2</v>
      </c>
      <c r="V659" s="25">
        <f t="shared" si="124"/>
        <v>9.7100792578125006</v>
      </c>
      <c r="X659" s="25">
        <f t="shared" si="125"/>
        <v>0.15145038167938932</v>
      </c>
      <c r="Y659" s="25">
        <f t="shared" si="126"/>
        <v>-1.2152671755725191</v>
      </c>
      <c r="Z659" s="25">
        <f t="shared" si="127"/>
        <v>4.9381679389312971</v>
      </c>
      <c r="AB659" s="25">
        <f t="shared" si="128"/>
        <v>20.099999999999998</v>
      </c>
      <c r="AC659" s="25">
        <f t="shared" si="129"/>
        <v>30</v>
      </c>
      <c r="AD659" s="25">
        <f t="shared" si="130"/>
        <v>62.699999999999996</v>
      </c>
    </row>
    <row r="660" spans="1:30" x14ac:dyDescent="0.25">
      <c r="A660" s="25">
        <v>36148</v>
      </c>
      <c r="B660" s="25">
        <f t="shared" si="131"/>
        <v>23.769720000000003</v>
      </c>
      <c r="D660" s="25">
        <v>-32</v>
      </c>
      <c r="E660" s="25">
        <v>132.47999999999999</v>
      </c>
      <c r="F660" s="25">
        <v>16342.08</v>
      </c>
      <c r="H660" s="25">
        <v>125.84</v>
      </c>
      <c r="I660" s="25">
        <v>-167.2</v>
      </c>
      <c r="J660" s="25">
        <v>-146.1</v>
      </c>
      <c r="L660" s="25">
        <v>127</v>
      </c>
      <c r="M660" s="25">
        <v>212</v>
      </c>
      <c r="N660" s="25">
        <v>415</v>
      </c>
      <c r="Q660" s="25">
        <f t="shared" si="120"/>
        <v>36148</v>
      </c>
      <c r="R660" s="25">
        <f t="shared" si="121"/>
        <v>23.769720000000003</v>
      </c>
      <c r="T660" s="25">
        <f t="shared" si="122"/>
        <v>-1.9154296875000001E-2</v>
      </c>
      <c r="U660" s="25">
        <f t="shared" si="123"/>
        <v>7.92987890625E-2</v>
      </c>
      <c r="V660" s="25">
        <f t="shared" si="124"/>
        <v>9.7819078710937504</v>
      </c>
      <c r="X660" s="25">
        <f t="shared" si="125"/>
        <v>0.96061068702290076</v>
      </c>
      <c r="Y660" s="25">
        <f t="shared" si="126"/>
        <v>-1.2763358778625953</v>
      </c>
      <c r="Z660" s="25">
        <f t="shared" si="127"/>
        <v>-1.115267175572519</v>
      </c>
      <c r="AB660" s="25">
        <f t="shared" si="128"/>
        <v>19.05</v>
      </c>
      <c r="AC660" s="25">
        <f t="shared" si="129"/>
        <v>31.799999999999997</v>
      </c>
      <c r="AD660" s="25">
        <f t="shared" si="130"/>
        <v>62.25</v>
      </c>
    </row>
    <row r="661" spans="1:30" x14ac:dyDescent="0.25">
      <c r="A661" s="25">
        <v>36268</v>
      </c>
      <c r="B661" s="25">
        <f t="shared" si="131"/>
        <v>23.805868000000004</v>
      </c>
      <c r="D661" s="25">
        <v>56</v>
      </c>
      <c r="E661" s="25">
        <v>-91.52</v>
      </c>
      <c r="F661" s="25">
        <v>16318.08</v>
      </c>
      <c r="H661" s="25">
        <v>-13.16</v>
      </c>
      <c r="I661" s="25">
        <v>80.8</v>
      </c>
      <c r="J661" s="25">
        <v>-367.1</v>
      </c>
      <c r="L661" s="25">
        <v>131</v>
      </c>
      <c r="M661" s="25">
        <v>206</v>
      </c>
      <c r="N661" s="25">
        <v>414</v>
      </c>
      <c r="Q661" s="25">
        <f t="shared" si="120"/>
        <v>36268</v>
      </c>
      <c r="R661" s="25">
        <f t="shared" si="121"/>
        <v>23.805868000000004</v>
      </c>
      <c r="T661" s="25">
        <f t="shared" si="122"/>
        <v>3.352001953125E-2</v>
      </c>
      <c r="U661" s="25">
        <f t="shared" si="123"/>
        <v>-5.4781289062500002E-2</v>
      </c>
      <c r="V661" s="25">
        <f t="shared" si="124"/>
        <v>9.7675421484375011</v>
      </c>
      <c r="X661" s="25">
        <f t="shared" si="125"/>
        <v>-0.10045801526717557</v>
      </c>
      <c r="Y661" s="25">
        <f t="shared" si="126"/>
        <v>0.61679389312977095</v>
      </c>
      <c r="Z661" s="25">
        <f t="shared" si="127"/>
        <v>-2.8022900763358782</v>
      </c>
      <c r="AB661" s="25">
        <f t="shared" si="128"/>
        <v>19.649999999999999</v>
      </c>
      <c r="AC661" s="25">
        <f t="shared" si="129"/>
        <v>30.9</v>
      </c>
      <c r="AD661" s="25">
        <f t="shared" si="130"/>
        <v>62.099999999999994</v>
      </c>
    </row>
    <row r="662" spans="1:30" x14ac:dyDescent="0.25">
      <c r="A662" s="25">
        <v>36124</v>
      </c>
      <c r="B662" s="25">
        <f t="shared" si="131"/>
        <v>23.842136000000004</v>
      </c>
      <c r="D662" s="25">
        <v>-144</v>
      </c>
      <c r="E662" s="25">
        <v>-27.52</v>
      </c>
      <c r="F662" s="25">
        <v>16302.08</v>
      </c>
      <c r="H662" s="25">
        <v>-218.16</v>
      </c>
      <c r="I662" s="25">
        <v>-49.2</v>
      </c>
      <c r="J662" s="25">
        <v>205.9</v>
      </c>
      <c r="L662" s="25">
        <v>139</v>
      </c>
      <c r="M662" s="25">
        <v>205</v>
      </c>
      <c r="N662" s="25">
        <v>408</v>
      </c>
      <c r="Q662" s="25">
        <f t="shared" si="120"/>
        <v>36124</v>
      </c>
      <c r="R662" s="25">
        <f t="shared" si="121"/>
        <v>23.842136000000004</v>
      </c>
      <c r="T662" s="25">
        <f t="shared" si="122"/>
        <v>-8.6194335937500005E-2</v>
      </c>
      <c r="U662" s="25">
        <f t="shared" si="123"/>
        <v>-1.6472695312500001E-2</v>
      </c>
      <c r="V662" s="25">
        <f t="shared" si="124"/>
        <v>9.7579650000000004</v>
      </c>
      <c r="X662" s="25">
        <f t="shared" si="125"/>
        <v>-1.6653435114503816</v>
      </c>
      <c r="Y662" s="25">
        <f t="shared" si="126"/>
        <v>-0.37557251908396949</v>
      </c>
      <c r="Z662" s="25">
        <f t="shared" si="127"/>
        <v>1.5717557251908398</v>
      </c>
      <c r="AB662" s="25">
        <f t="shared" si="128"/>
        <v>20.849999999999998</v>
      </c>
      <c r="AC662" s="25">
        <f t="shared" si="129"/>
        <v>30.75</v>
      </c>
      <c r="AD662" s="25">
        <f t="shared" si="130"/>
        <v>61.199999999999996</v>
      </c>
    </row>
    <row r="663" spans="1:30" x14ac:dyDescent="0.25">
      <c r="A663" s="25">
        <v>36220</v>
      </c>
      <c r="B663" s="25">
        <f t="shared" si="131"/>
        <v>23.878260000000004</v>
      </c>
      <c r="D663" s="25">
        <v>80</v>
      </c>
      <c r="E663" s="25">
        <v>28.48</v>
      </c>
      <c r="F663" s="25">
        <v>16270.08</v>
      </c>
      <c r="H663" s="25">
        <v>88.84</v>
      </c>
      <c r="I663" s="25">
        <v>20.8</v>
      </c>
      <c r="J663" s="25">
        <v>-14.1</v>
      </c>
      <c r="L663" s="25">
        <v>132</v>
      </c>
      <c r="M663" s="25">
        <v>205</v>
      </c>
      <c r="N663" s="25">
        <v>422</v>
      </c>
      <c r="Q663" s="25">
        <f t="shared" si="120"/>
        <v>36220</v>
      </c>
      <c r="R663" s="25">
        <f t="shared" si="121"/>
        <v>23.878260000000004</v>
      </c>
      <c r="T663" s="25">
        <f t="shared" si="122"/>
        <v>4.7885742187500004E-2</v>
      </c>
      <c r="U663" s="25">
        <f t="shared" si="123"/>
        <v>1.704732421875E-2</v>
      </c>
      <c r="V663" s="25">
        <f t="shared" si="124"/>
        <v>9.7388107031250009</v>
      </c>
      <c r="X663" s="25">
        <f t="shared" si="125"/>
        <v>0.67816793893129779</v>
      </c>
      <c r="Y663" s="25">
        <f t="shared" si="126"/>
        <v>0.15877862595419848</v>
      </c>
      <c r="Z663" s="25">
        <f t="shared" si="127"/>
        <v>-0.10763358778625953</v>
      </c>
      <c r="AB663" s="25">
        <f t="shared" si="128"/>
        <v>19.8</v>
      </c>
      <c r="AC663" s="25">
        <f t="shared" si="129"/>
        <v>30.75</v>
      </c>
      <c r="AD663" s="25">
        <f t="shared" si="130"/>
        <v>63.3</v>
      </c>
    </row>
    <row r="664" spans="1:30" x14ac:dyDescent="0.25">
      <c r="A664" s="25">
        <v>36052</v>
      </c>
      <c r="B664" s="25">
        <f t="shared" si="131"/>
        <v>23.914480000000005</v>
      </c>
      <c r="D664" s="25">
        <v>-96</v>
      </c>
      <c r="E664" s="25">
        <v>52.48</v>
      </c>
      <c r="F664" s="25">
        <v>16390.080000000002</v>
      </c>
      <c r="H664" s="25">
        <v>-102.16</v>
      </c>
      <c r="I664" s="25">
        <v>134.80000000000001</v>
      </c>
      <c r="J664" s="25">
        <v>-143.1</v>
      </c>
      <c r="L664" s="25">
        <v>133</v>
      </c>
      <c r="M664" s="25">
        <v>203</v>
      </c>
      <c r="N664" s="25">
        <v>416</v>
      </c>
      <c r="Q664" s="25">
        <f t="shared" si="120"/>
        <v>36052</v>
      </c>
      <c r="R664" s="25">
        <f t="shared" si="121"/>
        <v>23.914480000000005</v>
      </c>
      <c r="T664" s="25">
        <f t="shared" si="122"/>
        <v>-5.7462890624999999E-2</v>
      </c>
      <c r="U664" s="25">
        <f t="shared" si="123"/>
        <v>3.1413046874999996E-2</v>
      </c>
      <c r="V664" s="25">
        <f t="shared" si="124"/>
        <v>9.8106393164062506</v>
      </c>
      <c r="X664" s="25">
        <f t="shared" si="125"/>
        <v>-0.77984732824427483</v>
      </c>
      <c r="Y664" s="25">
        <f t="shared" si="126"/>
        <v>1.0290076335877862</v>
      </c>
      <c r="Z664" s="25">
        <f t="shared" si="127"/>
        <v>-1.0923664122137404</v>
      </c>
      <c r="AB664" s="25">
        <f t="shared" si="128"/>
        <v>19.95</v>
      </c>
      <c r="AC664" s="25">
        <f t="shared" si="129"/>
        <v>30.45</v>
      </c>
      <c r="AD664" s="25">
        <f t="shared" si="130"/>
        <v>62.4</v>
      </c>
    </row>
    <row r="665" spans="1:30" x14ac:dyDescent="0.25">
      <c r="A665" s="25">
        <v>36220</v>
      </c>
      <c r="B665" s="25">
        <f t="shared" si="131"/>
        <v>23.950532000000006</v>
      </c>
      <c r="D665" s="25">
        <v>-96</v>
      </c>
      <c r="E665" s="25">
        <v>-3.52</v>
      </c>
      <c r="F665" s="25">
        <v>16230.08</v>
      </c>
      <c r="H665" s="25">
        <v>392.84</v>
      </c>
      <c r="I665" s="25">
        <v>-50.2</v>
      </c>
      <c r="J665" s="25">
        <v>4.9000000000000004</v>
      </c>
      <c r="L665" s="25">
        <v>126</v>
      </c>
      <c r="M665" s="25">
        <v>211</v>
      </c>
      <c r="N665" s="25">
        <v>412</v>
      </c>
      <c r="Q665" s="25">
        <f t="shared" si="120"/>
        <v>36220</v>
      </c>
      <c r="R665" s="25">
        <f t="shared" si="121"/>
        <v>23.950532000000006</v>
      </c>
      <c r="T665" s="25">
        <f t="shared" si="122"/>
        <v>-5.7462890624999999E-2</v>
      </c>
      <c r="U665" s="25">
        <f t="shared" si="123"/>
        <v>-2.10697265625E-3</v>
      </c>
      <c r="V665" s="25">
        <f t="shared" si="124"/>
        <v>9.7148678320312509</v>
      </c>
      <c r="X665" s="25">
        <f t="shared" si="125"/>
        <v>2.9987786259541984</v>
      </c>
      <c r="Y665" s="25">
        <f t="shared" si="126"/>
        <v>-0.38320610687022905</v>
      </c>
      <c r="Z665" s="25">
        <f t="shared" si="127"/>
        <v>3.7404580152671757E-2</v>
      </c>
      <c r="AB665" s="25">
        <f t="shared" si="128"/>
        <v>18.899999999999999</v>
      </c>
      <c r="AC665" s="25">
        <f t="shared" si="129"/>
        <v>31.65</v>
      </c>
      <c r="AD665" s="25">
        <f t="shared" si="130"/>
        <v>61.8</v>
      </c>
    </row>
    <row r="666" spans="1:30" x14ac:dyDescent="0.25">
      <c r="A666" s="25">
        <v>36016</v>
      </c>
      <c r="B666" s="25">
        <f t="shared" si="131"/>
        <v>23.986752000000006</v>
      </c>
      <c r="D666" s="25">
        <v>-144</v>
      </c>
      <c r="E666" s="25">
        <v>84.48</v>
      </c>
      <c r="F666" s="25">
        <v>16374.08</v>
      </c>
      <c r="H666" s="25">
        <v>52.84</v>
      </c>
      <c r="I666" s="25">
        <v>-33.200000000000003</v>
      </c>
      <c r="J666" s="25">
        <v>130.9</v>
      </c>
      <c r="L666" s="25">
        <v>134</v>
      </c>
      <c r="M666" s="25">
        <v>197</v>
      </c>
      <c r="N666" s="25">
        <v>413</v>
      </c>
      <c r="Q666" s="25">
        <f t="shared" si="120"/>
        <v>36016</v>
      </c>
      <c r="R666" s="25">
        <f t="shared" si="121"/>
        <v>23.986752000000006</v>
      </c>
      <c r="T666" s="25">
        <f t="shared" si="122"/>
        <v>-8.6194335937500005E-2</v>
      </c>
      <c r="U666" s="25">
        <f t="shared" si="123"/>
        <v>5.0567343750000007E-2</v>
      </c>
      <c r="V666" s="25">
        <f t="shared" si="124"/>
        <v>9.80106216796875</v>
      </c>
      <c r="X666" s="25">
        <f t="shared" si="125"/>
        <v>0.40335877862595421</v>
      </c>
      <c r="Y666" s="25">
        <f t="shared" si="126"/>
        <v>-0.25343511450381684</v>
      </c>
      <c r="Z666" s="25">
        <f t="shared" si="127"/>
        <v>0.99923664122137412</v>
      </c>
      <c r="AB666" s="25">
        <f t="shared" si="128"/>
        <v>20.099999999999998</v>
      </c>
      <c r="AC666" s="25">
        <f t="shared" si="129"/>
        <v>29.549999999999997</v>
      </c>
      <c r="AD666" s="25">
        <f t="shared" si="130"/>
        <v>61.949999999999996</v>
      </c>
    </row>
    <row r="667" spans="1:30" x14ac:dyDescent="0.25">
      <c r="A667" s="25">
        <v>36152</v>
      </c>
      <c r="B667" s="25">
        <f t="shared" si="131"/>
        <v>24.022768000000006</v>
      </c>
      <c r="D667" s="25">
        <v>104</v>
      </c>
      <c r="E667" s="25">
        <v>20.48</v>
      </c>
      <c r="F667" s="25">
        <v>16486.080000000002</v>
      </c>
      <c r="H667" s="25">
        <v>-127.16</v>
      </c>
      <c r="I667" s="25">
        <v>42.8</v>
      </c>
      <c r="J667" s="25">
        <v>-308.10000000000002</v>
      </c>
      <c r="L667" s="25">
        <v>131</v>
      </c>
      <c r="M667" s="25">
        <v>208</v>
      </c>
      <c r="N667" s="25">
        <v>416</v>
      </c>
      <c r="Q667" s="25">
        <f t="shared" si="120"/>
        <v>36152</v>
      </c>
      <c r="R667" s="25">
        <f t="shared" si="121"/>
        <v>24.022768000000006</v>
      </c>
      <c r="T667" s="25">
        <f t="shared" si="122"/>
        <v>6.225146484375E-2</v>
      </c>
      <c r="U667" s="25">
        <f t="shared" si="123"/>
        <v>1.2258750000000001E-2</v>
      </c>
      <c r="V667" s="25">
        <f t="shared" si="124"/>
        <v>9.8681022070312512</v>
      </c>
      <c r="X667" s="25">
        <f t="shared" si="125"/>
        <v>-0.97068702290076336</v>
      </c>
      <c r="Y667" s="25">
        <f t="shared" si="126"/>
        <v>0.32671755725190837</v>
      </c>
      <c r="Z667" s="25">
        <f t="shared" si="127"/>
        <v>-2.3519083969465648</v>
      </c>
      <c r="AB667" s="25">
        <f t="shared" si="128"/>
        <v>19.649999999999999</v>
      </c>
      <c r="AC667" s="25">
        <f t="shared" si="129"/>
        <v>31.2</v>
      </c>
      <c r="AD667" s="25">
        <f t="shared" si="130"/>
        <v>62.4</v>
      </c>
    </row>
    <row r="668" spans="1:30" x14ac:dyDescent="0.25">
      <c r="A668" s="25">
        <v>36208</v>
      </c>
      <c r="B668" s="25">
        <f t="shared" si="131"/>
        <v>24.058920000000008</v>
      </c>
      <c r="D668" s="25">
        <v>32</v>
      </c>
      <c r="E668" s="25">
        <v>100.48</v>
      </c>
      <c r="F668" s="25">
        <v>16278.08</v>
      </c>
      <c r="H668" s="25">
        <v>-144.16</v>
      </c>
      <c r="I668" s="25">
        <v>-2.2000000000000002</v>
      </c>
      <c r="J668" s="25">
        <v>-143.1</v>
      </c>
      <c r="L668" s="25">
        <v>139</v>
      </c>
      <c r="M668" s="25">
        <v>210</v>
      </c>
      <c r="N668" s="25">
        <v>413</v>
      </c>
      <c r="Q668" s="25">
        <f t="shared" si="120"/>
        <v>36208</v>
      </c>
      <c r="R668" s="25">
        <f t="shared" si="121"/>
        <v>24.058920000000008</v>
      </c>
      <c r="T668" s="25">
        <f t="shared" si="122"/>
        <v>1.9154296875000001E-2</v>
      </c>
      <c r="U668" s="25">
        <f t="shared" si="123"/>
        <v>6.0144492187500002E-2</v>
      </c>
      <c r="V668" s="25">
        <f t="shared" si="124"/>
        <v>9.7435992773437512</v>
      </c>
      <c r="X668" s="25">
        <f t="shared" si="125"/>
        <v>-1.1004580152671755</v>
      </c>
      <c r="Y668" s="25">
        <f t="shared" si="126"/>
        <v>-1.6793893129770993E-2</v>
      </c>
      <c r="Z668" s="25">
        <f t="shared" si="127"/>
        <v>-1.0923664122137404</v>
      </c>
      <c r="AB668" s="25">
        <f t="shared" si="128"/>
        <v>20.849999999999998</v>
      </c>
      <c r="AC668" s="25">
        <f t="shared" si="129"/>
        <v>31.5</v>
      </c>
      <c r="AD668" s="25">
        <f t="shared" si="130"/>
        <v>61.949999999999996</v>
      </c>
    </row>
    <row r="669" spans="1:30" x14ac:dyDescent="0.25">
      <c r="A669" s="25">
        <v>36168</v>
      </c>
      <c r="B669" s="25">
        <f t="shared" si="131"/>
        <v>24.095128000000006</v>
      </c>
      <c r="D669" s="25">
        <v>-96</v>
      </c>
      <c r="E669" s="25">
        <v>-11.52</v>
      </c>
      <c r="F669" s="25">
        <v>16326.08</v>
      </c>
      <c r="H669" s="25">
        <v>168.84</v>
      </c>
      <c r="I669" s="25">
        <v>326.8</v>
      </c>
      <c r="J669" s="25">
        <v>-142.1</v>
      </c>
      <c r="L669" s="25">
        <v>134</v>
      </c>
      <c r="M669" s="25">
        <v>200</v>
      </c>
      <c r="N669" s="25">
        <v>410</v>
      </c>
      <c r="Q669" s="25">
        <f t="shared" si="120"/>
        <v>36168</v>
      </c>
      <c r="R669" s="25">
        <f t="shared" si="121"/>
        <v>24.095128000000006</v>
      </c>
      <c r="T669" s="25">
        <f t="shared" si="122"/>
        <v>-5.7462890624999999E-2</v>
      </c>
      <c r="U669" s="25">
        <f t="shared" si="123"/>
        <v>-6.8955468750000002E-3</v>
      </c>
      <c r="V669" s="25">
        <f t="shared" si="124"/>
        <v>9.7723307226562497</v>
      </c>
      <c r="X669" s="25">
        <f t="shared" si="125"/>
        <v>1.2888549618320611</v>
      </c>
      <c r="Y669" s="25">
        <f t="shared" si="126"/>
        <v>2.4946564885496185</v>
      </c>
      <c r="Z669" s="25">
        <f t="shared" si="127"/>
        <v>-1.084732824427481</v>
      </c>
      <c r="AB669" s="25">
        <f t="shared" si="128"/>
        <v>20.099999999999998</v>
      </c>
      <c r="AC669" s="25">
        <f t="shared" si="129"/>
        <v>30</v>
      </c>
      <c r="AD669" s="25">
        <f t="shared" si="130"/>
        <v>61.5</v>
      </c>
    </row>
    <row r="670" spans="1:30" x14ac:dyDescent="0.25">
      <c r="A670" s="25">
        <v>36216</v>
      </c>
      <c r="B670" s="25">
        <f t="shared" si="131"/>
        <v>24.131296000000006</v>
      </c>
      <c r="D670" s="25">
        <v>72</v>
      </c>
      <c r="E670" s="25">
        <v>-115.52</v>
      </c>
      <c r="F670" s="25">
        <v>16430.080000000002</v>
      </c>
      <c r="H670" s="25">
        <v>1.84</v>
      </c>
      <c r="I670" s="25">
        <v>-272.2</v>
      </c>
      <c r="J670" s="25">
        <v>361.9</v>
      </c>
      <c r="L670" s="25">
        <v>135</v>
      </c>
      <c r="M670" s="25">
        <v>201</v>
      </c>
      <c r="N670" s="25">
        <v>416</v>
      </c>
      <c r="Q670" s="25">
        <f t="shared" si="120"/>
        <v>36216</v>
      </c>
      <c r="R670" s="25">
        <f t="shared" si="121"/>
        <v>24.131296000000006</v>
      </c>
      <c r="T670" s="25">
        <f t="shared" si="122"/>
        <v>4.3097167968750003E-2</v>
      </c>
      <c r="U670" s="25">
        <f t="shared" si="123"/>
        <v>-6.9147011718749998E-2</v>
      </c>
      <c r="V670" s="25">
        <f t="shared" si="124"/>
        <v>9.8345821875000006</v>
      </c>
      <c r="X670" s="25">
        <f t="shared" si="125"/>
        <v>1.4045801526717559E-2</v>
      </c>
      <c r="Y670" s="25">
        <f t="shared" si="126"/>
        <v>-2.0778625954198473</v>
      </c>
      <c r="Z670" s="25">
        <f t="shared" si="127"/>
        <v>2.7625954198473281</v>
      </c>
      <c r="AB670" s="25">
        <f t="shared" si="128"/>
        <v>20.25</v>
      </c>
      <c r="AC670" s="25">
        <f t="shared" si="129"/>
        <v>30.15</v>
      </c>
      <c r="AD670" s="25">
        <f t="shared" si="130"/>
        <v>62.4</v>
      </c>
    </row>
    <row r="671" spans="1:30" x14ac:dyDescent="0.25">
      <c r="A671" s="25">
        <v>36172</v>
      </c>
      <c r="B671" s="25">
        <f t="shared" si="131"/>
        <v>24.167512000000006</v>
      </c>
      <c r="D671" s="25">
        <v>-72</v>
      </c>
      <c r="E671" s="25">
        <v>4.4800000000000004</v>
      </c>
      <c r="F671" s="25">
        <v>16414.080000000002</v>
      </c>
      <c r="H671" s="25">
        <v>-57.16</v>
      </c>
      <c r="I671" s="25">
        <v>282.8</v>
      </c>
      <c r="J671" s="25">
        <v>-31.1</v>
      </c>
      <c r="L671" s="25">
        <v>135</v>
      </c>
      <c r="M671" s="25">
        <v>203</v>
      </c>
      <c r="N671" s="25">
        <v>414</v>
      </c>
      <c r="Q671" s="25">
        <f t="shared" si="120"/>
        <v>36172</v>
      </c>
      <c r="R671" s="25">
        <f t="shared" si="121"/>
        <v>24.167512000000006</v>
      </c>
      <c r="T671" s="25">
        <f t="shared" si="122"/>
        <v>-4.3097167968750003E-2</v>
      </c>
      <c r="U671" s="25">
        <f t="shared" si="123"/>
        <v>2.6816015625000002E-3</v>
      </c>
      <c r="V671" s="25">
        <f t="shared" si="124"/>
        <v>9.8250050390625017</v>
      </c>
      <c r="X671" s="25">
        <f t="shared" si="125"/>
        <v>-0.43633587786259537</v>
      </c>
      <c r="Y671" s="25">
        <f t="shared" si="126"/>
        <v>2.1587786259541986</v>
      </c>
      <c r="Z671" s="25">
        <f t="shared" si="127"/>
        <v>-0.23740458015267177</v>
      </c>
      <c r="AB671" s="25">
        <f t="shared" si="128"/>
        <v>20.25</v>
      </c>
      <c r="AC671" s="25">
        <f t="shared" si="129"/>
        <v>30.45</v>
      </c>
      <c r="AD671" s="25">
        <f t="shared" si="130"/>
        <v>62.099999999999994</v>
      </c>
    </row>
    <row r="672" spans="1:30" x14ac:dyDescent="0.25">
      <c r="A672" s="25">
        <v>36064</v>
      </c>
      <c r="B672" s="25">
        <f t="shared" si="131"/>
        <v>24.203684000000006</v>
      </c>
      <c r="D672" s="25">
        <v>56</v>
      </c>
      <c r="E672" s="25">
        <v>204.48</v>
      </c>
      <c r="F672" s="25">
        <v>16454.080000000002</v>
      </c>
      <c r="H672" s="25">
        <v>201.84</v>
      </c>
      <c r="I672" s="25">
        <v>74.8</v>
      </c>
      <c r="J672" s="25">
        <v>118.9</v>
      </c>
      <c r="L672" s="25">
        <v>135</v>
      </c>
      <c r="M672" s="25">
        <v>208</v>
      </c>
      <c r="N672" s="25">
        <v>419</v>
      </c>
      <c r="Q672" s="25">
        <f t="shared" si="120"/>
        <v>36064</v>
      </c>
      <c r="R672" s="25">
        <f t="shared" si="121"/>
        <v>24.203684000000006</v>
      </c>
      <c r="T672" s="25">
        <f t="shared" si="122"/>
        <v>3.352001953125E-2</v>
      </c>
      <c r="U672" s="25">
        <f t="shared" si="123"/>
        <v>0.12239595703125</v>
      </c>
      <c r="V672" s="25">
        <f t="shared" si="124"/>
        <v>9.8489479101562516</v>
      </c>
      <c r="X672" s="25">
        <f t="shared" si="125"/>
        <v>1.540763358778626</v>
      </c>
      <c r="Y672" s="25">
        <f t="shared" si="126"/>
        <v>0.57099236641221374</v>
      </c>
      <c r="Z672" s="25">
        <f t="shared" si="127"/>
        <v>0.90763358778625958</v>
      </c>
      <c r="AB672" s="25">
        <f t="shared" si="128"/>
        <v>20.25</v>
      </c>
      <c r="AC672" s="25">
        <f t="shared" si="129"/>
        <v>31.2</v>
      </c>
      <c r="AD672" s="25">
        <f t="shared" si="130"/>
        <v>62.849999999999994</v>
      </c>
    </row>
    <row r="673" spans="1:30" x14ac:dyDescent="0.25">
      <c r="A673" s="25">
        <v>36192</v>
      </c>
      <c r="B673" s="25">
        <f t="shared" si="131"/>
        <v>24.239748000000006</v>
      </c>
      <c r="D673" s="25">
        <v>0</v>
      </c>
      <c r="E673" s="25">
        <v>28.48</v>
      </c>
      <c r="F673" s="25">
        <v>16262.08</v>
      </c>
      <c r="H673" s="25">
        <v>-76.16</v>
      </c>
      <c r="I673" s="25">
        <v>-27.2</v>
      </c>
      <c r="J673" s="25">
        <v>552.9</v>
      </c>
      <c r="L673" s="25">
        <v>129</v>
      </c>
      <c r="M673" s="25">
        <v>207</v>
      </c>
      <c r="N673" s="25">
        <v>413</v>
      </c>
      <c r="Q673" s="25">
        <f t="shared" si="120"/>
        <v>36192</v>
      </c>
      <c r="R673" s="25">
        <f t="shared" si="121"/>
        <v>24.239748000000006</v>
      </c>
      <c r="T673" s="25">
        <f t="shared" si="122"/>
        <v>0</v>
      </c>
      <c r="U673" s="25">
        <f t="shared" si="123"/>
        <v>1.704732421875E-2</v>
      </c>
      <c r="V673" s="25">
        <f t="shared" si="124"/>
        <v>9.7340221289062505</v>
      </c>
      <c r="X673" s="25">
        <f t="shared" si="125"/>
        <v>-0.58137404580152674</v>
      </c>
      <c r="Y673" s="25">
        <f t="shared" si="126"/>
        <v>-0.20763358778625954</v>
      </c>
      <c r="Z673" s="25">
        <f t="shared" si="127"/>
        <v>4.2206106870229005</v>
      </c>
      <c r="AB673" s="25">
        <f t="shared" si="128"/>
        <v>19.349999999999998</v>
      </c>
      <c r="AC673" s="25">
        <f t="shared" si="129"/>
        <v>31.049999999999997</v>
      </c>
      <c r="AD673" s="25">
        <f t="shared" si="130"/>
        <v>61.949999999999996</v>
      </c>
    </row>
    <row r="674" spans="1:30" x14ac:dyDescent="0.25">
      <c r="A674" s="25">
        <v>36048</v>
      </c>
      <c r="B674" s="25">
        <f t="shared" si="131"/>
        <v>24.275940000000006</v>
      </c>
      <c r="D674" s="25">
        <v>-176</v>
      </c>
      <c r="E674" s="25">
        <v>20.48</v>
      </c>
      <c r="F674" s="25">
        <v>16494.080000000002</v>
      </c>
      <c r="H674" s="25">
        <v>-53.16</v>
      </c>
      <c r="I674" s="25">
        <v>43.8</v>
      </c>
      <c r="J674" s="25">
        <v>519.9</v>
      </c>
      <c r="L674" s="25">
        <v>129</v>
      </c>
      <c r="M674" s="25">
        <v>210</v>
      </c>
      <c r="N674" s="25">
        <v>408</v>
      </c>
      <c r="Q674" s="25">
        <f t="shared" si="120"/>
        <v>36048</v>
      </c>
      <c r="R674" s="25">
        <f t="shared" si="121"/>
        <v>24.275940000000006</v>
      </c>
      <c r="T674" s="25">
        <f t="shared" si="122"/>
        <v>-0.10534863281250001</v>
      </c>
      <c r="U674" s="25">
        <f t="shared" si="123"/>
        <v>1.2258750000000001E-2</v>
      </c>
      <c r="V674" s="25">
        <f t="shared" si="124"/>
        <v>9.8728907812500015</v>
      </c>
      <c r="X674" s="25">
        <f t="shared" si="125"/>
        <v>-0.4058015267175572</v>
      </c>
      <c r="Y674" s="25">
        <f t="shared" si="126"/>
        <v>0.33435114503816793</v>
      </c>
      <c r="Z674" s="25">
        <f t="shared" si="127"/>
        <v>3.9687022900763358</v>
      </c>
      <c r="AB674" s="25">
        <f t="shared" si="128"/>
        <v>19.349999999999998</v>
      </c>
      <c r="AC674" s="25">
        <f t="shared" si="129"/>
        <v>31.5</v>
      </c>
      <c r="AD674" s="25">
        <f t="shared" si="130"/>
        <v>61.199999999999996</v>
      </c>
    </row>
    <row r="675" spans="1:30" x14ac:dyDescent="0.25">
      <c r="A675" s="25">
        <v>36164</v>
      </c>
      <c r="B675" s="25">
        <f t="shared" si="131"/>
        <v>24.311988000000007</v>
      </c>
      <c r="D675" s="25">
        <v>32</v>
      </c>
      <c r="E675" s="25">
        <v>116.48</v>
      </c>
      <c r="F675" s="25">
        <v>16350.08</v>
      </c>
      <c r="H675" s="25">
        <v>186.84</v>
      </c>
      <c r="I675" s="25">
        <v>-54.2</v>
      </c>
      <c r="J675" s="25">
        <v>407.9</v>
      </c>
      <c r="L675" s="25">
        <v>131</v>
      </c>
      <c r="M675" s="25">
        <v>206</v>
      </c>
      <c r="N675" s="25">
        <v>423</v>
      </c>
      <c r="Q675" s="25">
        <f t="shared" si="120"/>
        <v>36164</v>
      </c>
      <c r="R675" s="25">
        <f t="shared" si="121"/>
        <v>24.311988000000007</v>
      </c>
      <c r="T675" s="25">
        <f t="shared" si="122"/>
        <v>1.9154296875000001E-2</v>
      </c>
      <c r="U675" s="25">
        <f t="shared" si="123"/>
        <v>6.9721640625000011E-2</v>
      </c>
      <c r="V675" s="25">
        <f t="shared" si="124"/>
        <v>9.7866964453125007</v>
      </c>
      <c r="X675" s="25">
        <f t="shared" si="125"/>
        <v>1.4262595419847328</v>
      </c>
      <c r="Y675" s="25">
        <f t="shared" si="126"/>
        <v>-0.41374045801526721</v>
      </c>
      <c r="Z675" s="25">
        <f t="shared" si="127"/>
        <v>3.113740458015267</v>
      </c>
      <c r="AB675" s="25">
        <f t="shared" si="128"/>
        <v>19.649999999999999</v>
      </c>
      <c r="AC675" s="25">
        <f t="shared" si="129"/>
        <v>30.9</v>
      </c>
      <c r="AD675" s="25">
        <f t="shared" si="130"/>
        <v>63.449999999999996</v>
      </c>
    </row>
    <row r="676" spans="1:30" x14ac:dyDescent="0.25">
      <c r="A676" s="25">
        <v>36204</v>
      </c>
      <c r="B676" s="25">
        <f t="shared" si="131"/>
        <v>24.348152000000006</v>
      </c>
      <c r="D676" s="25">
        <v>-128</v>
      </c>
      <c r="E676" s="25">
        <v>-75.52</v>
      </c>
      <c r="F676" s="25">
        <v>16198.08</v>
      </c>
      <c r="H676" s="25">
        <v>107.84</v>
      </c>
      <c r="I676" s="25">
        <v>76.8</v>
      </c>
      <c r="J676" s="25">
        <v>14.9</v>
      </c>
      <c r="L676" s="25">
        <v>132</v>
      </c>
      <c r="M676" s="25">
        <v>207</v>
      </c>
      <c r="N676" s="25">
        <v>413</v>
      </c>
      <c r="Q676" s="25">
        <f t="shared" si="120"/>
        <v>36204</v>
      </c>
      <c r="R676" s="25">
        <f t="shared" si="121"/>
        <v>24.348152000000006</v>
      </c>
      <c r="T676" s="25">
        <f t="shared" si="122"/>
        <v>-7.6617187500000003E-2</v>
      </c>
      <c r="U676" s="25">
        <f t="shared" si="123"/>
        <v>-4.5204140625E-2</v>
      </c>
      <c r="V676" s="25">
        <f t="shared" si="124"/>
        <v>9.6957135351562496</v>
      </c>
      <c r="X676" s="25">
        <f t="shared" si="125"/>
        <v>0.82320610687022899</v>
      </c>
      <c r="Y676" s="25">
        <f t="shared" si="126"/>
        <v>0.58625954198473285</v>
      </c>
      <c r="Z676" s="25">
        <f t="shared" si="127"/>
        <v>0.11374045801526718</v>
      </c>
      <c r="AB676" s="25">
        <f t="shared" si="128"/>
        <v>19.8</v>
      </c>
      <c r="AC676" s="25">
        <f t="shared" si="129"/>
        <v>31.049999999999997</v>
      </c>
      <c r="AD676" s="25">
        <f t="shared" si="130"/>
        <v>61.949999999999996</v>
      </c>
    </row>
    <row r="677" spans="1:30" x14ac:dyDescent="0.25">
      <c r="A677" s="25">
        <v>36148</v>
      </c>
      <c r="B677" s="25">
        <f t="shared" si="131"/>
        <v>24.384356000000007</v>
      </c>
      <c r="D677" s="25">
        <v>56</v>
      </c>
      <c r="E677" s="25">
        <v>4.4800000000000004</v>
      </c>
      <c r="F677" s="25">
        <v>16446.080000000002</v>
      </c>
      <c r="H677" s="25">
        <v>-184.16</v>
      </c>
      <c r="I677" s="25">
        <v>75.8</v>
      </c>
      <c r="J677" s="25">
        <v>-385.1</v>
      </c>
      <c r="L677" s="25">
        <v>135</v>
      </c>
      <c r="M677" s="25">
        <v>198</v>
      </c>
      <c r="N677" s="25">
        <v>423</v>
      </c>
      <c r="Q677" s="25">
        <f t="shared" si="120"/>
        <v>36148</v>
      </c>
      <c r="R677" s="25">
        <f t="shared" si="121"/>
        <v>24.384356000000007</v>
      </c>
      <c r="T677" s="25">
        <f t="shared" si="122"/>
        <v>3.352001953125E-2</v>
      </c>
      <c r="U677" s="25">
        <f t="shared" si="123"/>
        <v>2.6816015625000002E-3</v>
      </c>
      <c r="V677" s="25">
        <f t="shared" si="124"/>
        <v>9.8441593359375013</v>
      </c>
      <c r="X677" s="25">
        <f t="shared" si="125"/>
        <v>-1.4058015267175572</v>
      </c>
      <c r="Y677" s="25">
        <f t="shared" si="126"/>
        <v>0.57862595419847329</v>
      </c>
      <c r="Z677" s="25">
        <f t="shared" si="127"/>
        <v>-2.93969465648855</v>
      </c>
      <c r="AB677" s="25">
        <f t="shared" si="128"/>
        <v>20.25</v>
      </c>
      <c r="AC677" s="25">
        <f t="shared" si="129"/>
        <v>29.7</v>
      </c>
      <c r="AD677" s="25">
        <f t="shared" si="130"/>
        <v>63.449999999999996</v>
      </c>
    </row>
    <row r="678" spans="1:30" x14ac:dyDescent="0.25">
      <c r="A678" s="25">
        <v>36124</v>
      </c>
      <c r="B678" s="25">
        <f t="shared" si="131"/>
        <v>24.420504000000008</v>
      </c>
      <c r="D678" s="25">
        <v>24</v>
      </c>
      <c r="E678" s="25">
        <v>-35.520000000000003</v>
      </c>
      <c r="F678" s="25">
        <v>16582.080000000002</v>
      </c>
      <c r="H678" s="25">
        <v>26.84</v>
      </c>
      <c r="I678" s="25">
        <v>-186.2</v>
      </c>
      <c r="J678" s="25">
        <v>-81.099999999999994</v>
      </c>
      <c r="L678" s="25">
        <v>144</v>
      </c>
      <c r="M678" s="25">
        <v>207</v>
      </c>
      <c r="N678" s="25">
        <v>418</v>
      </c>
      <c r="Q678" s="25">
        <f t="shared" si="120"/>
        <v>36124</v>
      </c>
      <c r="R678" s="25">
        <f t="shared" si="121"/>
        <v>24.420504000000008</v>
      </c>
      <c r="T678" s="25">
        <f t="shared" si="122"/>
        <v>1.436572265625E-2</v>
      </c>
      <c r="U678" s="25">
        <f t="shared" si="123"/>
        <v>-2.1261269531250002E-2</v>
      </c>
      <c r="V678" s="25">
        <f t="shared" si="124"/>
        <v>9.9255650976562517</v>
      </c>
      <c r="X678" s="25">
        <f t="shared" si="125"/>
        <v>0.20488549618320612</v>
      </c>
      <c r="Y678" s="25">
        <f t="shared" si="126"/>
        <v>-1.4213740458015267</v>
      </c>
      <c r="Z678" s="25">
        <f t="shared" si="127"/>
        <v>-0.61908396946564881</v>
      </c>
      <c r="AB678" s="25">
        <f t="shared" si="128"/>
        <v>21.599999999999998</v>
      </c>
      <c r="AC678" s="25">
        <f t="shared" si="129"/>
        <v>31.049999999999997</v>
      </c>
      <c r="AD678" s="25">
        <f t="shared" si="130"/>
        <v>62.699999999999996</v>
      </c>
    </row>
    <row r="679" spans="1:30" x14ac:dyDescent="0.25">
      <c r="A679" s="25">
        <v>36120</v>
      </c>
      <c r="B679" s="25">
        <f t="shared" si="131"/>
        <v>24.456628000000009</v>
      </c>
      <c r="D679" s="25">
        <v>32</v>
      </c>
      <c r="E679" s="25">
        <v>28.48</v>
      </c>
      <c r="F679" s="25">
        <v>16470.080000000002</v>
      </c>
      <c r="H679" s="25">
        <v>16.84</v>
      </c>
      <c r="I679" s="25">
        <v>-3.2</v>
      </c>
      <c r="J679" s="25">
        <v>-62.1</v>
      </c>
      <c r="L679" s="25">
        <v>138</v>
      </c>
      <c r="M679" s="25">
        <v>208</v>
      </c>
      <c r="N679" s="25">
        <v>419</v>
      </c>
      <c r="Q679" s="25">
        <f t="shared" si="120"/>
        <v>36120</v>
      </c>
      <c r="R679" s="25">
        <f t="shared" si="121"/>
        <v>24.456628000000009</v>
      </c>
      <c r="T679" s="25">
        <f t="shared" si="122"/>
        <v>1.9154296875000001E-2</v>
      </c>
      <c r="U679" s="25">
        <f t="shared" si="123"/>
        <v>1.704732421875E-2</v>
      </c>
      <c r="V679" s="25">
        <f t="shared" si="124"/>
        <v>9.8585250585937523</v>
      </c>
      <c r="X679" s="25">
        <f t="shared" si="125"/>
        <v>0.12854961832061068</v>
      </c>
      <c r="Y679" s="25">
        <f t="shared" si="126"/>
        <v>-2.4427480916030534E-2</v>
      </c>
      <c r="Z679" s="25">
        <f t="shared" si="127"/>
        <v>-0.47404580152671755</v>
      </c>
      <c r="AB679" s="25">
        <f t="shared" si="128"/>
        <v>20.7</v>
      </c>
      <c r="AC679" s="25">
        <f t="shared" si="129"/>
        <v>31.2</v>
      </c>
      <c r="AD679" s="25">
        <f t="shared" si="130"/>
        <v>62.849999999999994</v>
      </c>
    </row>
    <row r="680" spans="1:30" x14ac:dyDescent="0.25">
      <c r="A680" s="25">
        <v>36004</v>
      </c>
      <c r="B680" s="25">
        <f t="shared" si="131"/>
        <v>24.49274800000001</v>
      </c>
      <c r="D680" s="25">
        <v>0</v>
      </c>
      <c r="E680" s="25">
        <v>28.48</v>
      </c>
      <c r="F680" s="25">
        <v>16334.08</v>
      </c>
      <c r="H680" s="25">
        <v>-203.16</v>
      </c>
      <c r="I680" s="25">
        <v>165.8</v>
      </c>
      <c r="J680" s="25">
        <v>-439.1</v>
      </c>
      <c r="L680" s="25">
        <v>135</v>
      </c>
      <c r="M680" s="25">
        <v>211</v>
      </c>
      <c r="N680" s="25">
        <v>421</v>
      </c>
      <c r="Q680" s="25">
        <f t="shared" si="120"/>
        <v>36004</v>
      </c>
      <c r="R680" s="25">
        <f t="shared" si="121"/>
        <v>24.49274800000001</v>
      </c>
      <c r="T680" s="25">
        <f t="shared" si="122"/>
        <v>0</v>
      </c>
      <c r="U680" s="25">
        <f t="shared" si="123"/>
        <v>1.704732421875E-2</v>
      </c>
      <c r="V680" s="25">
        <f t="shared" si="124"/>
        <v>9.777119296875</v>
      </c>
      <c r="X680" s="25">
        <f t="shared" si="125"/>
        <v>-1.5508396946564886</v>
      </c>
      <c r="Y680" s="25">
        <f t="shared" si="126"/>
        <v>1.2656488549618321</v>
      </c>
      <c r="Z680" s="25">
        <f t="shared" si="127"/>
        <v>-3.3519083969465648</v>
      </c>
      <c r="AB680" s="25">
        <f t="shared" si="128"/>
        <v>20.25</v>
      </c>
      <c r="AC680" s="25">
        <f t="shared" si="129"/>
        <v>31.65</v>
      </c>
      <c r="AD680" s="25">
        <f t="shared" si="130"/>
        <v>63.15</v>
      </c>
    </row>
    <row r="681" spans="1:30" x14ac:dyDescent="0.25">
      <c r="A681" s="25">
        <v>36148</v>
      </c>
      <c r="B681" s="25">
        <f t="shared" si="131"/>
        <v>24.528752000000008</v>
      </c>
      <c r="D681" s="25">
        <v>128</v>
      </c>
      <c r="E681" s="25">
        <v>172.48</v>
      </c>
      <c r="F681" s="25">
        <v>16310.08</v>
      </c>
      <c r="H681" s="25">
        <v>171.84</v>
      </c>
      <c r="I681" s="25">
        <v>193.8</v>
      </c>
      <c r="J681" s="25">
        <v>-705.1</v>
      </c>
      <c r="L681" s="25">
        <v>137</v>
      </c>
      <c r="M681" s="25">
        <v>200</v>
      </c>
      <c r="N681" s="25">
        <v>403</v>
      </c>
      <c r="Q681" s="25">
        <f t="shared" si="120"/>
        <v>36148</v>
      </c>
      <c r="R681" s="25">
        <f t="shared" si="121"/>
        <v>24.528752000000008</v>
      </c>
      <c r="T681" s="25">
        <f t="shared" si="122"/>
        <v>7.6617187500000003E-2</v>
      </c>
      <c r="U681" s="25">
        <f t="shared" si="123"/>
        <v>0.10324166015625</v>
      </c>
      <c r="V681" s="25">
        <f t="shared" si="124"/>
        <v>9.7627535742187508</v>
      </c>
      <c r="X681" s="25">
        <f t="shared" si="125"/>
        <v>1.3117557251908398</v>
      </c>
      <c r="Y681" s="25">
        <f t="shared" si="126"/>
        <v>1.4793893129770994</v>
      </c>
      <c r="Z681" s="25">
        <f t="shared" si="127"/>
        <v>-5.3824427480916031</v>
      </c>
      <c r="AB681" s="25">
        <f t="shared" si="128"/>
        <v>20.55</v>
      </c>
      <c r="AC681" s="25">
        <f t="shared" si="129"/>
        <v>30</v>
      </c>
      <c r="AD681" s="25">
        <f t="shared" si="130"/>
        <v>60.449999999999996</v>
      </c>
    </row>
    <row r="682" spans="1:30" x14ac:dyDescent="0.25">
      <c r="A682" s="25">
        <v>36308</v>
      </c>
      <c r="B682" s="25">
        <f t="shared" si="131"/>
        <v>24.564900000000009</v>
      </c>
      <c r="D682" s="25">
        <v>0</v>
      </c>
      <c r="E682" s="25">
        <v>164.48</v>
      </c>
      <c r="F682" s="25">
        <v>16486.080000000002</v>
      </c>
      <c r="H682" s="25">
        <v>119.84</v>
      </c>
      <c r="I682" s="25">
        <v>191.8</v>
      </c>
      <c r="J682" s="25">
        <v>-239.1</v>
      </c>
      <c r="L682" s="25">
        <v>139</v>
      </c>
      <c r="M682" s="25">
        <v>210</v>
      </c>
      <c r="N682" s="25">
        <v>406</v>
      </c>
      <c r="Q682" s="25">
        <f t="shared" si="120"/>
        <v>36308</v>
      </c>
      <c r="R682" s="25">
        <f t="shared" si="121"/>
        <v>24.564900000000009</v>
      </c>
      <c r="T682" s="25">
        <f t="shared" si="122"/>
        <v>0</v>
      </c>
      <c r="U682" s="25">
        <f t="shared" si="123"/>
        <v>9.8453085937500004E-2</v>
      </c>
      <c r="V682" s="25">
        <f t="shared" si="124"/>
        <v>9.8681022070312512</v>
      </c>
      <c r="X682" s="25">
        <f t="shared" si="125"/>
        <v>0.91480916030534354</v>
      </c>
      <c r="Y682" s="25">
        <f t="shared" si="126"/>
        <v>1.4641221374045803</v>
      </c>
      <c r="Z682" s="25">
        <f t="shared" si="127"/>
        <v>-1.8251908396946563</v>
      </c>
      <c r="AB682" s="25">
        <f t="shared" si="128"/>
        <v>20.849999999999998</v>
      </c>
      <c r="AC682" s="25">
        <f t="shared" si="129"/>
        <v>31.5</v>
      </c>
      <c r="AD682" s="25">
        <f t="shared" si="130"/>
        <v>60.9</v>
      </c>
    </row>
    <row r="683" spans="1:30" x14ac:dyDescent="0.25">
      <c r="A683" s="25">
        <v>36176</v>
      </c>
      <c r="B683" s="25">
        <f t="shared" si="131"/>
        <v>24.601208000000007</v>
      </c>
      <c r="D683" s="25">
        <v>-72</v>
      </c>
      <c r="E683" s="25">
        <v>100.48</v>
      </c>
      <c r="F683" s="25">
        <v>16414.080000000002</v>
      </c>
      <c r="H683" s="25">
        <v>-44.16</v>
      </c>
      <c r="I683" s="25">
        <v>62.8</v>
      </c>
      <c r="J683" s="25">
        <v>-261.10000000000002</v>
      </c>
      <c r="L683" s="25">
        <v>132</v>
      </c>
      <c r="M683" s="25">
        <v>197</v>
      </c>
      <c r="N683" s="25">
        <v>418</v>
      </c>
      <c r="Q683" s="25">
        <f t="shared" si="120"/>
        <v>36176</v>
      </c>
      <c r="R683" s="25">
        <f t="shared" si="121"/>
        <v>24.601208000000007</v>
      </c>
      <c r="T683" s="25">
        <f t="shared" si="122"/>
        <v>-4.3097167968750003E-2</v>
      </c>
      <c r="U683" s="25">
        <f t="shared" si="123"/>
        <v>6.0144492187500002E-2</v>
      </c>
      <c r="V683" s="25">
        <f t="shared" si="124"/>
        <v>9.8250050390625017</v>
      </c>
      <c r="X683" s="25">
        <f t="shared" si="125"/>
        <v>-0.33709923664122132</v>
      </c>
      <c r="Y683" s="25">
        <f t="shared" si="126"/>
        <v>0.47938931297709919</v>
      </c>
      <c r="Z683" s="25">
        <f t="shared" si="127"/>
        <v>-1.9931297709923665</v>
      </c>
      <c r="AB683" s="25">
        <f t="shared" si="128"/>
        <v>19.8</v>
      </c>
      <c r="AC683" s="25">
        <f t="shared" si="129"/>
        <v>29.549999999999997</v>
      </c>
      <c r="AD683" s="25">
        <f t="shared" si="130"/>
        <v>62.699999999999996</v>
      </c>
    </row>
    <row r="684" spans="1:30" x14ac:dyDescent="0.25">
      <c r="A684" s="25">
        <v>36172</v>
      </c>
      <c r="B684" s="25">
        <f t="shared" si="131"/>
        <v>24.637384000000008</v>
      </c>
      <c r="D684" s="25">
        <v>120</v>
      </c>
      <c r="E684" s="25">
        <v>-67.52</v>
      </c>
      <c r="F684" s="25">
        <v>16294.08</v>
      </c>
      <c r="H684" s="25">
        <v>-159.16</v>
      </c>
      <c r="I684" s="25">
        <v>365.8</v>
      </c>
      <c r="J684" s="25">
        <v>366.9</v>
      </c>
      <c r="L684" s="25">
        <v>135</v>
      </c>
      <c r="M684" s="25">
        <v>208</v>
      </c>
      <c r="N684" s="25">
        <v>419</v>
      </c>
      <c r="Q684" s="25">
        <f t="shared" si="120"/>
        <v>36172</v>
      </c>
      <c r="R684" s="25">
        <f t="shared" si="121"/>
        <v>24.637384000000008</v>
      </c>
      <c r="T684" s="25">
        <f t="shared" si="122"/>
        <v>7.1828613281250009E-2</v>
      </c>
      <c r="U684" s="25">
        <f t="shared" si="123"/>
        <v>-4.0415566406249999E-2</v>
      </c>
      <c r="V684" s="25">
        <f t="shared" si="124"/>
        <v>9.7531764257812501</v>
      </c>
      <c r="X684" s="25">
        <f t="shared" si="125"/>
        <v>-1.2149618320610687</v>
      </c>
      <c r="Y684" s="25">
        <f t="shared" si="126"/>
        <v>2.7923664122137404</v>
      </c>
      <c r="Z684" s="25">
        <f t="shared" si="127"/>
        <v>2.8007633587786258</v>
      </c>
      <c r="AB684" s="25">
        <f t="shared" si="128"/>
        <v>20.25</v>
      </c>
      <c r="AC684" s="25">
        <f t="shared" si="129"/>
        <v>31.2</v>
      </c>
      <c r="AD684" s="25">
        <f t="shared" si="130"/>
        <v>62.849999999999994</v>
      </c>
    </row>
    <row r="685" spans="1:30" x14ac:dyDescent="0.25">
      <c r="A685" s="25">
        <v>36268</v>
      </c>
      <c r="B685" s="25">
        <f t="shared" si="131"/>
        <v>24.673556000000008</v>
      </c>
      <c r="D685" s="25">
        <v>32</v>
      </c>
      <c r="E685" s="25">
        <v>44.48</v>
      </c>
      <c r="F685" s="25">
        <v>16318.08</v>
      </c>
      <c r="H685" s="25">
        <v>84.84</v>
      </c>
      <c r="I685" s="25">
        <v>-54.2</v>
      </c>
      <c r="J685" s="25">
        <v>248.9</v>
      </c>
      <c r="L685" s="25">
        <v>134</v>
      </c>
      <c r="M685" s="25">
        <v>207</v>
      </c>
      <c r="N685" s="25">
        <v>425</v>
      </c>
      <c r="Q685" s="25">
        <f t="shared" si="120"/>
        <v>36268</v>
      </c>
      <c r="R685" s="25">
        <f t="shared" si="121"/>
        <v>24.673556000000008</v>
      </c>
      <c r="T685" s="25">
        <f t="shared" si="122"/>
        <v>1.9154296875000001E-2</v>
      </c>
      <c r="U685" s="25">
        <f t="shared" si="123"/>
        <v>2.6624472656249999E-2</v>
      </c>
      <c r="V685" s="25">
        <f t="shared" si="124"/>
        <v>9.7675421484375011</v>
      </c>
      <c r="X685" s="25">
        <f t="shared" si="125"/>
        <v>0.64763358778625957</v>
      </c>
      <c r="Y685" s="25">
        <f t="shared" si="126"/>
        <v>-0.41374045801526721</v>
      </c>
      <c r="Z685" s="25">
        <f t="shared" si="127"/>
        <v>1.9000000000000001</v>
      </c>
      <c r="AB685" s="25">
        <f t="shared" si="128"/>
        <v>20.099999999999998</v>
      </c>
      <c r="AC685" s="25">
        <f t="shared" si="129"/>
        <v>31.049999999999997</v>
      </c>
      <c r="AD685" s="25">
        <f t="shared" si="130"/>
        <v>63.75</v>
      </c>
    </row>
    <row r="686" spans="1:30" x14ac:dyDescent="0.25">
      <c r="A686" s="25">
        <v>36100</v>
      </c>
      <c r="B686" s="25">
        <f t="shared" si="131"/>
        <v>24.709824000000008</v>
      </c>
      <c r="D686" s="25">
        <v>160</v>
      </c>
      <c r="E686" s="25">
        <v>28.48</v>
      </c>
      <c r="F686" s="25">
        <v>16350.08</v>
      </c>
      <c r="H686" s="25">
        <v>173.84</v>
      </c>
      <c r="I686" s="25">
        <v>112.8</v>
      </c>
      <c r="J686" s="25">
        <v>-124.1</v>
      </c>
      <c r="L686" s="25">
        <v>138</v>
      </c>
      <c r="M686" s="25">
        <v>203</v>
      </c>
      <c r="N686" s="25">
        <v>414</v>
      </c>
      <c r="Q686" s="25">
        <f t="shared" si="120"/>
        <v>36100</v>
      </c>
      <c r="R686" s="25">
        <f t="shared" si="121"/>
        <v>24.709824000000008</v>
      </c>
      <c r="T686" s="25">
        <f t="shared" si="122"/>
        <v>9.5771484375000007E-2</v>
      </c>
      <c r="U686" s="25">
        <f t="shared" si="123"/>
        <v>1.704732421875E-2</v>
      </c>
      <c r="V686" s="25">
        <f t="shared" si="124"/>
        <v>9.7866964453125007</v>
      </c>
      <c r="X686" s="25">
        <f t="shared" si="125"/>
        <v>1.3270229007633587</v>
      </c>
      <c r="Y686" s="25">
        <f t="shared" si="126"/>
        <v>0.86106870229007626</v>
      </c>
      <c r="Z686" s="25">
        <f t="shared" si="127"/>
        <v>-0.94732824427480911</v>
      </c>
      <c r="AB686" s="25">
        <f t="shared" si="128"/>
        <v>20.7</v>
      </c>
      <c r="AC686" s="25">
        <f t="shared" si="129"/>
        <v>30.45</v>
      </c>
      <c r="AD686" s="25">
        <f t="shared" si="130"/>
        <v>62.099999999999994</v>
      </c>
    </row>
    <row r="687" spans="1:30" x14ac:dyDescent="0.25">
      <c r="A687" s="25">
        <v>36252</v>
      </c>
      <c r="B687" s="25">
        <f t="shared" si="131"/>
        <v>24.745924000000009</v>
      </c>
      <c r="D687" s="25">
        <v>-80</v>
      </c>
      <c r="E687" s="25">
        <v>132.47999999999999</v>
      </c>
      <c r="F687" s="25">
        <v>16470.080000000002</v>
      </c>
      <c r="H687" s="25">
        <v>18.84</v>
      </c>
      <c r="I687" s="25">
        <v>63.8</v>
      </c>
      <c r="J687" s="25">
        <v>46.9</v>
      </c>
      <c r="L687" s="25">
        <v>144</v>
      </c>
      <c r="M687" s="25">
        <v>205</v>
      </c>
      <c r="N687" s="25">
        <v>413</v>
      </c>
      <c r="Q687" s="25">
        <f t="shared" si="120"/>
        <v>36252</v>
      </c>
      <c r="R687" s="25">
        <f t="shared" si="121"/>
        <v>24.745924000000009</v>
      </c>
      <c r="T687" s="25">
        <f t="shared" si="122"/>
        <v>-4.7885742187500004E-2</v>
      </c>
      <c r="U687" s="25">
        <f t="shared" si="123"/>
        <v>7.92987890625E-2</v>
      </c>
      <c r="V687" s="25">
        <f t="shared" si="124"/>
        <v>9.8585250585937523</v>
      </c>
      <c r="X687" s="25">
        <f t="shared" si="125"/>
        <v>0.14381679389312976</v>
      </c>
      <c r="Y687" s="25">
        <f t="shared" si="126"/>
        <v>0.48702290076335875</v>
      </c>
      <c r="Z687" s="25">
        <f t="shared" si="127"/>
        <v>0.35801526717557253</v>
      </c>
      <c r="AB687" s="25">
        <f t="shared" si="128"/>
        <v>21.599999999999998</v>
      </c>
      <c r="AC687" s="25">
        <f t="shared" si="129"/>
        <v>30.75</v>
      </c>
      <c r="AD687" s="25">
        <f t="shared" si="130"/>
        <v>61.949999999999996</v>
      </c>
    </row>
    <row r="688" spans="1:30" x14ac:dyDescent="0.25">
      <c r="A688" s="25">
        <v>36088</v>
      </c>
      <c r="B688" s="25">
        <f t="shared" si="131"/>
        <v>24.78217600000001</v>
      </c>
      <c r="D688" s="25">
        <v>48</v>
      </c>
      <c r="E688" s="25">
        <v>-3.52</v>
      </c>
      <c r="F688" s="25">
        <v>16342.08</v>
      </c>
      <c r="H688" s="25">
        <v>-160.16</v>
      </c>
      <c r="I688" s="25">
        <v>298.8</v>
      </c>
      <c r="J688" s="25">
        <v>-258.10000000000002</v>
      </c>
      <c r="L688" s="25">
        <v>139</v>
      </c>
      <c r="M688" s="25">
        <v>200</v>
      </c>
      <c r="N688" s="25">
        <v>422</v>
      </c>
      <c r="Q688" s="25">
        <f t="shared" si="120"/>
        <v>36088</v>
      </c>
      <c r="R688" s="25">
        <f t="shared" si="121"/>
        <v>24.78217600000001</v>
      </c>
      <c r="T688" s="25">
        <f t="shared" si="122"/>
        <v>2.8731445312499999E-2</v>
      </c>
      <c r="U688" s="25">
        <f t="shared" si="123"/>
        <v>-2.10697265625E-3</v>
      </c>
      <c r="V688" s="25">
        <f t="shared" si="124"/>
        <v>9.7819078710937504</v>
      </c>
      <c r="X688" s="25">
        <f t="shared" si="125"/>
        <v>-1.2225954198473281</v>
      </c>
      <c r="Y688" s="25">
        <f t="shared" si="126"/>
        <v>2.2809160305343514</v>
      </c>
      <c r="Z688" s="25">
        <f t="shared" si="127"/>
        <v>-1.970229007633588</v>
      </c>
      <c r="AB688" s="25">
        <f t="shared" si="128"/>
        <v>20.849999999999998</v>
      </c>
      <c r="AC688" s="25">
        <f t="shared" si="129"/>
        <v>30</v>
      </c>
      <c r="AD688" s="25">
        <f t="shared" si="130"/>
        <v>63.3</v>
      </c>
    </row>
    <row r="689" spans="1:30" x14ac:dyDescent="0.25">
      <c r="A689" s="25">
        <v>36180</v>
      </c>
      <c r="B689" s="25">
        <f t="shared" si="131"/>
        <v>24.81826400000001</v>
      </c>
      <c r="D689" s="25">
        <v>-32</v>
      </c>
      <c r="E689" s="25">
        <v>116.48</v>
      </c>
      <c r="F689" s="25">
        <v>16374.08</v>
      </c>
      <c r="H689" s="25">
        <v>111.84</v>
      </c>
      <c r="I689" s="25">
        <v>31.8</v>
      </c>
      <c r="J689" s="25">
        <v>-54.1</v>
      </c>
      <c r="L689" s="25">
        <v>141</v>
      </c>
      <c r="M689" s="25">
        <v>202</v>
      </c>
      <c r="N689" s="25">
        <v>415</v>
      </c>
      <c r="Q689" s="25">
        <f t="shared" si="120"/>
        <v>36180</v>
      </c>
      <c r="R689" s="25">
        <f t="shared" si="121"/>
        <v>24.81826400000001</v>
      </c>
      <c r="T689" s="25">
        <f t="shared" si="122"/>
        <v>-1.9154296875000001E-2</v>
      </c>
      <c r="U689" s="25">
        <f t="shared" si="123"/>
        <v>6.9721640625000011E-2</v>
      </c>
      <c r="V689" s="25">
        <f t="shared" si="124"/>
        <v>9.80106216796875</v>
      </c>
      <c r="X689" s="25">
        <f t="shared" si="125"/>
        <v>0.85374045801526721</v>
      </c>
      <c r="Y689" s="25">
        <f t="shared" si="126"/>
        <v>0.24274809160305344</v>
      </c>
      <c r="Z689" s="25">
        <f t="shared" si="127"/>
        <v>-0.41297709923664122</v>
      </c>
      <c r="AB689" s="25">
        <f t="shared" si="128"/>
        <v>21.15</v>
      </c>
      <c r="AC689" s="25">
        <f t="shared" si="129"/>
        <v>30.299999999999997</v>
      </c>
      <c r="AD689" s="25">
        <f t="shared" si="130"/>
        <v>62.25</v>
      </c>
    </row>
    <row r="690" spans="1:30" x14ac:dyDescent="0.25">
      <c r="A690" s="25">
        <v>36156</v>
      </c>
      <c r="B690" s="25">
        <f t="shared" si="131"/>
        <v>24.854444000000012</v>
      </c>
      <c r="D690" s="25">
        <v>-16</v>
      </c>
      <c r="E690" s="25">
        <v>36.479999999999997</v>
      </c>
      <c r="F690" s="25">
        <v>16374.08</v>
      </c>
      <c r="H690" s="25">
        <v>233.84</v>
      </c>
      <c r="I690" s="25">
        <v>312.8</v>
      </c>
      <c r="J690" s="25">
        <v>-311.10000000000002</v>
      </c>
      <c r="L690" s="25">
        <v>133</v>
      </c>
      <c r="M690" s="25">
        <v>198</v>
      </c>
      <c r="N690" s="25">
        <v>414</v>
      </c>
      <c r="Q690" s="25">
        <f t="shared" si="120"/>
        <v>36156</v>
      </c>
      <c r="R690" s="25">
        <f t="shared" si="121"/>
        <v>24.854444000000012</v>
      </c>
      <c r="T690" s="25">
        <f t="shared" si="122"/>
        <v>-9.5771484375000004E-3</v>
      </c>
      <c r="U690" s="25">
        <f t="shared" si="123"/>
        <v>2.1835898437499997E-2</v>
      </c>
      <c r="V690" s="25">
        <f t="shared" si="124"/>
        <v>9.80106216796875</v>
      </c>
      <c r="X690" s="25">
        <f t="shared" si="125"/>
        <v>1.7850381679389313</v>
      </c>
      <c r="Y690" s="25">
        <f t="shared" si="126"/>
        <v>2.387786259541985</v>
      </c>
      <c r="Z690" s="25">
        <f t="shared" si="127"/>
        <v>-2.3748091603053436</v>
      </c>
      <c r="AB690" s="25">
        <f t="shared" si="128"/>
        <v>19.95</v>
      </c>
      <c r="AC690" s="25">
        <f t="shared" si="129"/>
        <v>29.7</v>
      </c>
      <c r="AD690" s="25">
        <f t="shared" si="130"/>
        <v>62.099999999999994</v>
      </c>
    </row>
    <row r="691" spans="1:30" x14ac:dyDescent="0.25">
      <c r="A691" s="25">
        <v>36220</v>
      </c>
      <c r="B691" s="25">
        <f t="shared" si="131"/>
        <v>24.89060000000001</v>
      </c>
      <c r="D691" s="25">
        <v>-16</v>
      </c>
      <c r="E691" s="25">
        <v>92.48</v>
      </c>
      <c r="F691" s="25">
        <v>16246.08</v>
      </c>
      <c r="H691" s="25">
        <v>-78.16</v>
      </c>
      <c r="I691" s="25">
        <v>104.8</v>
      </c>
      <c r="J691" s="25">
        <v>-122.1</v>
      </c>
      <c r="L691" s="25">
        <v>129</v>
      </c>
      <c r="M691" s="25">
        <v>207</v>
      </c>
      <c r="N691" s="25">
        <v>418</v>
      </c>
      <c r="Q691" s="25">
        <f t="shared" si="120"/>
        <v>36220</v>
      </c>
      <c r="R691" s="25">
        <f t="shared" si="121"/>
        <v>24.89060000000001</v>
      </c>
      <c r="T691" s="25">
        <f t="shared" si="122"/>
        <v>-9.5771484375000004E-3</v>
      </c>
      <c r="U691" s="25">
        <f t="shared" si="123"/>
        <v>5.5355917968750001E-2</v>
      </c>
      <c r="V691" s="25">
        <f t="shared" si="124"/>
        <v>9.7244449804687498</v>
      </c>
      <c r="X691" s="25">
        <f t="shared" si="125"/>
        <v>-0.59664122137404574</v>
      </c>
      <c r="Y691" s="25">
        <f t="shared" si="126"/>
        <v>0.79999999999999993</v>
      </c>
      <c r="Z691" s="25">
        <f t="shared" si="127"/>
        <v>-0.93206106870229</v>
      </c>
      <c r="AB691" s="25">
        <f t="shared" si="128"/>
        <v>19.349999999999998</v>
      </c>
      <c r="AC691" s="25">
        <f t="shared" si="129"/>
        <v>31.049999999999997</v>
      </c>
      <c r="AD691" s="25">
        <f t="shared" si="130"/>
        <v>62.699999999999996</v>
      </c>
    </row>
    <row r="692" spans="1:30" x14ac:dyDescent="0.25">
      <c r="A692" s="25">
        <v>36164</v>
      </c>
      <c r="B692" s="25">
        <f t="shared" si="131"/>
        <v>24.92682000000001</v>
      </c>
      <c r="D692" s="25">
        <v>-72</v>
      </c>
      <c r="E692" s="25">
        <v>4.4800000000000004</v>
      </c>
      <c r="F692" s="25">
        <v>16406.080000000002</v>
      </c>
      <c r="H692" s="25">
        <v>93.84</v>
      </c>
      <c r="I692" s="25">
        <v>197.8</v>
      </c>
      <c r="J692" s="25">
        <v>-25.1</v>
      </c>
      <c r="L692" s="25">
        <v>134</v>
      </c>
      <c r="M692" s="25">
        <v>202</v>
      </c>
      <c r="N692" s="25">
        <v>418</v>
      </c>
      <c r="Q692" s="25">
        <f t="shared" si="120"/>
        <v>36164</v>
      </c>
      <c r="R692" s="25">
        <f t="shared" si="121"/>
        <v>24.92682000000001</v>
      </c>
      <c r="T692" s="25">
        <f t="shared" si="122"/>
        <v>-4.3097167968750003E-2</v>
      </c>
      <c r="U692" s="25">
        <f t="shared" si="123"/>
        <v>2.6816015625000002E-3</v>
      </c>
      <c r="V692" s="25">
        <f t="shared" si="124"/>
        <v>9.8202164648437513</v>
      </c>
      <c r="X692" s="25">
        <f t="shared" si="125"/>
        <v>0.71633587786259545</v>
      </c>
      <c r="Y692" s="25">
        <f t="shared" si="126"/>
        <v>1.5099236641221374</v>
      </c>
      <c r="Z692" s="25">
        <f t="shared" si="127"/>
        <v>-0.19160305343511452</v>
      </c>
      <c r="AB692" s="25">
        <f t="shared" si="128"/>
        <v>20.099999999999998</v>
      </c>
      <c r="AC692" s="25">
        <f t="shared" si="129"/>
        <v>30.299999999999997</v>
      </c>
      <c r="AD692" s="25">
        <f t="shared" si="130"/>
        <v>62.699999999999996</v>
      </c>
    </row>
    <row r="693" spans="1:30" x14ac:dyDescent="0.25">
      <c r="A693" s="25">
        <v>36056</v>
      </c>
      <c r="B693" s="25">
        <f t="shared" si="131"/>
        <v>24.962984000000009</v>
      </c>
      <c r="D693" s="25">
        <v>64</v>
      </c>
      <c r="E693" s="25">
        <v>-43.52</v>
      </c>
      <c r="F693" s="25">
        <v>16462.080000000002</v>
      </c>
      <c r="H693" s="25">
        <v>-9.16</v>
      </c>
      <c r="I693" s="25">
        <v>-15.2</v>
      </c>
      <c r="J693" s="25">
        <v>-406.1</v>
      </c>
      <c r="L693" s="25">
        <v>137</v>
      </c>
      <c r="M693" s="25">
        <v>210</v>
      </c>
      <c r="N693" s="25">
        <v>415</v>
      </c>
      <c r="Q693" s="25">
        <f t="shared" si="120"/>
        <v>36056</v>
      </c>
      <c r="R693" s="25">
        <f t="shared" si="121"/>
        <v>24.962984000000009</v>
      </c>
      <c r="T693" s="25">
        <f t="shared" si="122"/>
        <v>3.8308593750000001E-2</v>
      </c>
      <c r="U693" s="25">
        <f t="shared" si="123"/>
        <v>-2.6049843750000003E-2</v>
      </c>
      <c r="V693" s="25">
        <f t="shared" si="124"/>
        <v>9.8537364843750019</v>
      </c>
      <c r="X693" s="25">
        <f t="shared" si="125"/>
        <v>-6.9923664122137408E-2</v>
      </c>
      <c r="Y693" s="25">
        <f t="shared" si="126"/>
        <v>-0.11603053435114503</v>
      </c>
      <c r="Z693" s="25">
        <f t="shared" si="127"/>
        <v>-3.1</v>
      </c>
      <c r="AB693" s="25">
        <f t="shared" si="128"/>
        <v>20.55</v>
      </c>
      <c r="AC693" s="25">
        <f t="shared" si="129"/>
        <v>31.5</v>
      </c>
      <c r="AD693" s="25">
        <f t="shared" si="130"/>
        <v>62.25</v>
      </c>
    </row>
    <row r="694" spans="1:30" x14ac:dyDescent="0.25">
      <c r="A694" s="25">
        <v>36096</v>
      </c>
      <c r="B694" s="25">
        <f t="shared" si="131"/>
        <v>24.999040000000008</v>
      </c>
      <c r="D694" s="25">
        <v>-88</v>
      </c>
      <c r="E694" s="25">
        <v>108.48</v>
      </c>
      <c r="F694" s="25">
        <v>16438.080000000002</v>
      </c>
      <c r="H694" s="25">
        <v>-246.16</v>
      </c>
      <c r="I694" s="25">
        <v>56.8</v>
      </c>
      <c r="J694" s="25">
        <v>-385.1</v>
      </c>
      <c r="L694" s="25">
        <v>138</v>
      </c>
      <c r="M694" s="25">
        <v>216</v>
      </c>
      <c r="N694" s="25">
        <v>414</v>
      </c>
      <c r="Q694" s="25">
        <f t="shared" si="120"/>
        <v>36096</v>
      </c>
      <c r="R694" s="25">
        <f t="shared" si="121"/>
        <v>24.999040000000008</v>
      </c>
      <c r="T694" s="25">
        <f t="shared" si="122"/>
        <v>-5.2674316406250005E-2</v>
      </c>
      <c r="U694" s="25">
        <f t="shared" si="123"/>
        <v>6.4933066406250003E-2</v>
      </c>
      <c r="V694" s="25">
        <f t="shared" si="124"/>
        <v>9.8393707617187509</v>
      </c>
      <c r="X694" s="25">
        <f t="shared" si="125"/>
        <v>-1.8790839694656489</v>
      </c>
      <c r="Y694" s="25">
        <f t="shared" si="126"/>
        <v>0.43358778625954197</v>
      </c>
      <c r="Z694" s="25">
        <f t="shared" si="127"/>
        <v>-2.93969465648855</v>
      </c>
      <c r="AB694" s="25">
        <f t="shared" si="128"/>
        <v>20.7</v>
      </c>
      <c r="AC694" s="25">
        <f t="shared" si="129"/>
        <v>32.4</v>
      </c>
      <c r="AD694" s="25">
        <f t="shared" si="130"/>
        <v>62.099999999999994</v>
      </c>
    </row>
    <row r="695" spans="1:30" x14ac:dyDescent="0.25">
      <c r="A695" s="25">
        <v>36224</v>
      </c>
      <c r="B695" s="25">
        <f t="shared" si="131"/>
        <v>25.035136000000008</v>
      </c>
      <c r="D695" s="25">
        <v>-80</v>
      </c>
      <c r="E695" s="25">
        <v>188.48</v>
      </c>
      <c r="F695" s="25">
        <v>16350.08</v>
      </c>
      <c r="H695" s="25">
        <v>94.84</v>
      </c>
      <c r="I695" s="25">
        <v>219.8</v>
      </c>
      <c r="J695" s="25">
        <v>-300.10000000000002</v>
      </c>
      <c r="L695" s="25">
        <v>133</v>
      </c>
      <c r="M695" s="25">
        <v>213</v>
      </c>
      <c r="N695" s="25">
        <v>409</v>
      </c>
      <c r="Q695" s="25">
        <f t="shared" si="120"/>
        <v>36224</v>
      </c>
      <c r="R695" s="25">
        <f t="shared" si="121"/>
        <v>25.035136000000008</v>
      </c>
      <c r="T695" s="25">
        <f t="shared" si="122"/>
        <v>-4.7885742187500004E-2</v>
      </c>
      <c r="U695" s="25">
        <f t="shared" si="123"/>
        <v>0.11281880859375</v>
      </c>
      <c r="V695" s="25">
        <f t="shared" si="124"/>
        <v>9.7866964453125007</v>
      </c>
      <c r="X695" s="25">
        <f t="shared" si="125"/>
        <v>0.723969465648855</v>
      </c>
      <c r="Y695" s="25">
        <f t="shared" si="126"/>
        <v>1.6778625954198474</v>
      </c>
      <c r="Z695" s="25">
        <f t="shared" si="127"/>
        <v>-2.2908396946564888</v>
      </c>
      <c r="AB695" s="25">
        <f t="shared" si="128"/>
        <v>19.95</v>
      </c>
      <c r="AC695" s="25">
        <f t="shared" si="129"/>
        <v>31.95</v>
      </c>
      <c r="AD695" s="25">
        <f t="shared" si="130"/>
        <v>61.349999999999994</v>
      </c>
    </row>
    <row r="696" spans="1:30" x14ac:dyDescent="0.25">
      <c r="A696" s="25">
        <v>36208</v>
      </c>
      <c r="B696" s="25">
        <f t="shared" si="131"/>
        <v>25.071360000000009</v>
      </c>
      <c r="D696" s="25">
        <v>32</v>
      </c>
      <c r="E696" s="25">
        <v>-67.52</v>
      </c>
      <c r="F696" s="25">
        <v>16334.08</v>
      </c>
      <c r="H696" s="25">
        <v>212.84</v>
      </c>
      <c r="I696" s="25">
        <v>159.80000000000001</v>
      </c>
      <c r="J696" s="25">
        <v>-126.1</v>
      </c>
      <c r="L696" s="25">
        <v>147</v>
      </c>
      <c r="M696" s="25">
        <v>203</v>
      </c>
      <c r="N696" s="25">
        <v>414</v>
      </c>
      <c r="Q696" s="25">
        <f t="shared" si="120"/>
        <v>36208</v>
      </c>
      <c r="R696" s="25">
        <f t="shared" si="121"/>
        <v>25.071360000000009</v>
      </c>
      <c r="T696" s="25">
        <f t="shared" si="122"/>
        <v>1.9154296875000001E-2</v>
      </c>
      <c r="U696" s="25">
        <f t="shared" si="123"/>
        <v>-4.0415566406249999E-2</v>
      </c>
      <c r="V696" s="25">
        <f t="shared" si="124"/>
        <v>9.777119296875</v>
      </c>
      <c r="X696" s="25">
        <f t="shared" si="125"/>
        <v>1.624732824427481</v>
      </c>
      <c r="Y696" s="25">
        <f t="shared" si="126"/>
        <v>1.219847328244275</v>
      </c>
      <c r="Z696" s="25">
        <f t="shared" si="127"/>
        <v>-0.96259541984732822</v>
      </c>
      <c r="AB696" s="25">
        <f t="shared" si="128"/>
        <v>22.05</v>
      </c>
      <c r="AC696" s="25">
        <f t="shared" si="129"/>
        <v>30.45</v>
      </c>
      <c r="AD696" s="25">
        <f t="shared" si="130"/>
        <v>62.099999999999994</v>
      </c>
    </row>
    <row r="697" spans="1:30" x14ac:dyDescent="0.25">
      <c r="A697" s="25">
        <v>36212</v>
      </c>
      <c r="B697" s="25">
        <f t="shared" si="131"/>
        <v>25.107568000000008</v>
      </c>
      <c r="D697" s="25">
        <v>128</v>
      </c>
      <c r="E697" s="25">
        <v>-203.52</v>
      </c>
      <c r="F697" s="25">
        <v>16478.080000000002</v>
      </c>
      <c r="H697" s="25">
        <v>81.84</v>
      </c>
      <c r="I697" s="25">
        <v>-69.2</v>
      </c>
      <c r="J697" s="25">
        <v>195.9</v>
      </c>
      <c r="L697" s="25">
        <v>127</v>
      </c>
      <c r="M697" s="25">
        <v>205</v>
      </c>
      <c r="N697" s="25">
        <v>420</v>
      </c>
      <c r="Q697" s="25">
        <f t="shared" si="120"/>
        <v>36212</v>
      </c>
      <c r="R697" s="25">
        <f t="shared" si="121"/>
        <v>25.107568000000008</v>
      </c>
      <c r="T697" s="25">
        <f t="shared" si="122"/>
        <v>7.6617187500000003E-2</v>
      </c>
      <c r="U697" s="25">
        <f t="shared" si="123"/>
        <v>-0.12182132812500002</v>
      </c>
      <c r="V697" s="25">
        <f t="shared" si="124"/>
        <v>9.8633136328125008</v>
      </c>
      <c r="X697" s="25">
        <f t="shared" si="125"/>
        <v>0.6247328244274809</v>
      </c>
      <c r="Y697" s="25">
        <f t="shared" si="126"/>
        <v>-0.52824427480916036</v>
      </c>
      <c r="Z697" s="25">
        <f t="shared" si="127"/>
        <v>1.4954198473282443</v>
      </c>
      <c r="AB697" s="25">
        <f t="shared" si="128"/>
        <v>19.05</v>
      </c>
      <c r="AC697" s="25">
        <f t="shared" si="129"/>
        <v>30.75</v>
      </c>
      <c r="AD697" s="25">
        <f t="shared" si="130"/>
        <v>63</v>
      </c>
    </row>
    <row r="698" spans="1:30" x14ac:dyDescent="0.25">
      <c r="A698" s="25">
        <v>36200</v>
      </c>
      <c r="B698" s="25">
        <f t="shared" si="131"/>
        <v>25.143780000000007</v>
      </c>
      <c r="D698" s="25">
        <v>40</v>
      </c>
      <c r="E698" s="25">
        <v>-67.52</v>
      </c>
      <c r="F698" s="25">
        <v>16222.08</v>
      </c>
      <c r="H698" s="25">
        <v>0.84</v>
      </c>
      <c r="I698" s="25">
        <v>211.8</v>
      </c>
      <c r="J698" s="25">
        <v>-150.1</v>
      </c>
      <c r="L698" s="25">
        <v>133</v>
      </c>
      <c r="M698" s="25">
        <v>211</v>
      </c>
      <c r="N698" s="25">
        <v>416</v>
      </c>
      <c r="Q698" s="25">
        <f t="shared" si="120"/>
        <v>36200</v>
      </c>
      <c r="R698" s="25">
        <f t="shared" si="121"/>
        <v>25.143780000000007</v>
      </c>
      <c r="T698" s="25">
        <f t="shared" si="122"/>
        <v>2.3942871093750002E-2</v>
      </c>
      <c r="U698" s="25">
        <f t="shared" si="123"/>
        <v>-4.0415566406249999E-2</v>
      </c>
      <c r="V698" s="25">
        <f t="shared" si="124"/>
        <v>9.7100792578125006</v>
      </c>
      <c r="X698" s="25">
        <f t="shared" si="125"/>
        <v>6.4122137404580152E-3</v>
      </c>
      <c r="Y698" s="25">
        <f t="shared" si="126"/>
        <v>1.6167938931297712</v>
      </c>
      <c r="Z698" s="25">
        <f t="shared" si="127"/>
        <v>-1.1458015267175572</v>
      </c>
      <c r="AB698" s="25">
        <f t="shared" si="128"/>
        <v>19.95</v>
      </c>
      <c r="AC698" s="25">
        <f t="shared" si="129"/>
        <v>31.65</v>
      </c>
      <c r="AD698" s="25">
        <f t="shared" si="130"/>
        <v>62.4</v>
      </c>
    </row>
    <row r="699" spans="1:30" x14ac:dyDescent="0.25">
      <c r="A699" s="25">
        <v>36104</v>
      </c>
      <c r="B699" s="25">
        <f t="shared" si="131"/>
        <v>25.179980000000008</v>
      </c>
      <c r="D699" s="25">
        <v>88</v>
      </c>
      <c r="E699" s="25">
        <v>-43.52</v>
      </c>
      <c r="F699" s="25">
        <v>16366.08</v>
      </c>
      <c r="H699" s="25">
        <v>168.84</v>
      </c>
      <c r="I699" s="25">
        <v>178.8</v>
      </c>
      <c r="J699" s="25">
        <v>631.9</v>
      </c>
      <c r="L699" s="25">
        <v>127</v>
      </c>
      <c r="M699" s="25">
        <v>205</v>
      </c>
      <c r="N699" s="25">
        <v>410</v>
      </c>
      <c r="Q699" s="25">
        <f t="shared" si="120"/>
        <v>36104</v>
      </c>
      <c r="R699" s="25">
        <f t="shared" si="121"/>
        <v>25.179980000000008</v>
      </c>
      <c r="T699" s="25">
        <f t="shared" si="122"/>
        <v>5.2674316406250005E-2</v>
      </c>
      <c r="U699" s="25">
        <f t="shared" si="123"/>
        <v>-2.6049843750000003E-2</v>
      </c>
      <c r="V699" s="25">
        <f t="shared" si="124"/>
        <v>9.7962735937499996</v>
      </c>
      <c r="X699" s="25">
        <f t="shared" si="125"/>
        <v>1.2888549618320611</v>
      </c>
      <c r="Y699" s="25">
        <f t="shared" si="126"/>
        <v>1.3648854961832062</v>
      </c>
      <c r="Z699" s="25">
        <f t="shared" si="127"/>
        <v>4.8236641221374041</v>
      </c>
      <c r="AB699" s="25">
        <f t="shared" si="128"/>
        <v>19.05</v>
      </c>
      <c r="AC699" s="25">
        <f t="shared" si="129"/>
        <v>30.75</v>
      </c>
      <c r="AD699" s="25">
        <f t="shared" si="130"/>
        <v>61.5</v>
      </c>
    </row>
    <row r="700" spans="1:30" x14ac:dyDescent="0.25">
      <c r="A700" s="25">
        <v>36208</v>
      </c>
      <c r="B700" s="25">
        <f t="shared" si="131"/>
        <v>25.216084000000009</v>
      </c>
      <c r="D700" s="25">
        <v>80</v>
      </c>
      <c r="E700" s="25">
        <v>-35.520000000000003</v>
      </c>
      <c r="F700" s="25">
        <v>16366.08</v>
      </c>
      <c r="H700" s="25">
        <v>105.84</v>
      </c>
      <c r="I700" s="25">
        <v>72.8</v>
      </c>
      <c r="J700" s="25">
        <v>94.9</v>
      </c>
      <c r="L700" s="25">
        <v>133</v>
      </c>
      <c r="M700" s="25">
        <v>211</v>
      </c>
      <c r="N700" s="25">
        <v>416</v>
      </c>
      <c r="Q700" s="25">
        <f t="shared" si="120"/>
        <v>36208</v>
      </c>
      <c r="R700" s="25">
        <f t="shared" si="121"/>
        <v>25.216084000000009</v>
      </c>
      <c r="T700" s="25">
        <f t="shared" si="122"/>
        <v>4.7885742187500004E-2</v>
      </c>
      <c r="U700" s="25">
        <f t="shared" si="123"/>
        <v>-2.1261269531250002E-2</v>
      </c>
      <c r="V700" s="25">
        <f t="shared" si="124"/>
        <v>9.7962735937499996</v>
      </c>
      <c r="X700" s="25">
        <f t="shared" si="125"/>
        <v>0.80793893129770999</v>
      </c>
      <c r="Y700" s="25">
        <f t="shared" si="126"/>
        <v>0.55572519083969463</v>
      </c>
      <c r="Z700" s="25">
        <f t="shared" si="127"/>
        <v>0.7244274809160306</v>
      </c>
      <c r="AB700" s="25">
        <f t="shared" si="128"/>
        <v>19.95</v>
      </c>
      <c r="AC700" s="25">
        <f t="shared" si="129"/>
        <v>31.65</v>
      </c>
      <c r="AD700" s="25">
        <f t="shared" si="130"/>
        <v>62.4</v>
      </c>
    </row>
    <row r="701" spans="1:30" x14ac:dyDescent="0.25">
      <c r="A701" s="25">
        <v>36104</v>
      </c>
      <c r="B701" s="25">
        <f t="shared" si="131"/>
        <v>25.252292000000008</v>
      </c>
      <c r="D701" s="25">
        <v>216</v>
      </c>
      <c r="E701" s="25">
        <v>-123.52</v>
      </c>
      <c r="F701" s="25">
        <v>16406.080000000002</v>
      </c>
      <c r="H701" s="25">
        <v>244.84</v>
      </c>
      <c r="I701" s="25">
        <v>-125.2</v>
      </c>
      <c r="J701" s="25">
        <v>301.89999999999998</v>
      </c>
      <c r="L701" s="25">
        <v>133</v>
      </c>
      <c r="M701" s="25">
        <v>216</v>
      </c>
      <c r="N701" s="25">
        <v>409</v>
      </c>
      <c r="Q701" s="25">
        <f t="shared" si="120"/>
        <v>36104</v>
      </c>
      <c r="R701" s="25">
        <f t="shared" si="121"/>
        <v>25.252292000000008</v>
      </c>
      <c r="T701" s="25">
        <f t="shared" si="122"/>
        <v>0.12929150390624999</v>
      </c>
      <c r="U701" s="25">
        <f t="shared" si="123"/>
        <v>-7.3935585937500006E-2</v>
      </c>
      <c r="V701" s="25">
        <f t="shared" si="124"/>
        <v>9.8202164648437513</v>
      </c>
      <c r="X701" s="25">
        <f t="shared" si="125"/>
        <v>1.8690076335877863</v>
      </c>
      <c r="Y701" s="25">
        <f t="shared" si="126"/>
        <v>-0.95572519083969465</v>
      </c>
      <c r="Z701" s="25">
        <f t="shared" si="127"/>
        <v>2.3045801526717558</v>
      </c>
      <c r="AB701" s="25">
        <f t="shared" si="128"/>
        <v>19.95</v>
      </c>
      <c r="AC701" s="25">
        <f t="shared" si="129"/>
        <v>32.4</v>
      </c>
      <c r="AD701" s="25">
        <f t="shared" si="130"/>
        <v>61.349999999999994</v>
      </c>
    </row>
    <row r="702" spans="1:30" x14ac:dyDescent="0.25">
      <c r="A702" s="25">
        <v>36312</v>
      </c>
      <c r="B702" s="25">
        <f t="shared" si="131"/>
        <v>25.288396000000009</v>
      </c>
      <c r="D702" s="25">
        <v>104</v>
      </c>
      <c r="E702" s="25">
        <v>-235.52</v>
      </c>
      <c r="F702" s="25">
        <v>16374.08</v>
      </c>
      <c r="H702" s="25">
        <v>63.84</v>
      </c>
      <c r="I702" s="25">
        <v>-44.2</v>
      </c>
      <c r="J702" s="25">
        <v>-185.1</v>
      </c>
      <c r="L702" s="25">
        <v>121</v>
      </c>
      <c r="M702" s="25">
        <v>208</v>
      </c>
      <c r="N702" s="25">
        <v>404</v>
      </c>
      <c r="Q702" s="25">
        <f t="shared" si="120"/>
        <v>36312</v>
      </c>
      <c r="R702" s="25">
        <f t="shared" si="121"/>
        <v>25.288396000000009</v>
      </c>
      <c r="T702" s="25">
        <f t="shared" si="122"/>
        <v>6.225146484375E-2</v>
      </c>
      <c r="U702" s="25">
        <f t="shared" si="123"/>
        <v>-0.14097562500000002</v>
      </c>
      <c r="V702" s="25">
        <f t="shared" si="124"/>
        <v>9.80106216796875</v>
      </c>
      <c r="X702" s="25">
        <f t="shared" si="125"/>
        <v>0.4873282442748092</v>
      </c>
      <c r="Y702" s="25">
        <f t="shared" si="126"/>
        <v>-0.33740458015267177</v>
      </c>
      <c r="Z702" s="25">
        <f t="shared" si="127"/>
        <v>-1.4129770992366413</v>
      </c>
      <c r="AB702" s="25">
        <f t="shared" si="128"/>
        <v>18.149999999999999</v>
      </c>
      <c r="AC702" s="25">
        <f t="shared" si="129"/>
        <v>31.2</v>
      </c>
      <c r="AD702" s="25">
        <f t="shared" si="130"/>
        <v>60.599999999999994</v>
      </c>
    </row>
    <row r="703" spans="1:30" x14ac:dyDescent="0.25">
      <c r="A703" s="25">
        <v>36224</v>
      </c>
      <c r="B703" s="25">
        <f t="shared" si="131"/>
        <v>25.324708000000008</v>
      </c>
      <c r="D703" s="25">
        <v>208</v>
      </c>
      <c r="E703" s="25">
        <v>-27.52</v>
      </c>
      <c r="F703" s="25">
        <v>16542.080000000002</v>
      </c>
      <c r="H703" s="25">
        <v>-54.16</v>
      </c>
      <c r="I703" s="25">
        <v>61.8</v>
      </c>
      <c r="J703" s="25">
        <v>-191.1</v>
      </c>
      <c r="L703" s="25">
        <v>140</v>
      </c>
      <c r="M703" s="25">
        <v>201</v>
      </c>
      <c r="N703" s="25">
        <v>409</v>
      </c>
      <c r="Q703" s="25">
        <f t="shared" si="120"/>
        <v>36224</v>
      </c>
      <c r="R703" s="25">
        <f t="shared" si="121"/>
        <v>25.324708000000008</v>
      </c>
      <c r="T703" s="25">
        <f t="shared" si="122"/>
        <v>0.1245029296875</v>
      </c>
      <c r="U703" s="25">
        <f t="shared" si="123"/>
        <v>-1.6472695312500001E-2</v>
      </c>
      <c r="V703" s="25">
        <f t="shared" si="124"/>
        <v>9.9016222265625018</v>
      </c>
      <c r="X703" s="25">
        <f t="shared" si="125"/>
        <v>-0.41343511450381676</v>
      </c>
      <c r="Y703" s="25">
        <f t="shared" si="126"/>
        <v>0.47175572519083969</v>
      </c>
      <c r="Z703" s="25">
        <f t="shared" si="127"/>
        <v>-1.4587786259541984</v>
      </c>
      <c r="AB703" s="25">
        <f t="shared" si="128"/>
        <v>21</v>
      </c>
      <c r="AC703" s="25">
        <f t="shared" si="129"/>
        <v>30.15</v>
      </c>
      <c r="AD703" s="25">
        <f t="shared" si="130"/>
        <v>61.349999999999994</v>
      </c>
    </row>
    <row r="704" spans="1:30" x14ac:dyDescent="0.25">
      <c r="A704" s="25">
        <v>36172</v>
      </c>
      <c r="B704" s="25">
        <f t="shared" si="131"/>
        <v>25.360932000000009</v>
      </c>
      <c r="D704" s="25">
        <v>56</v>
      </c>
      <c r="E704" s="25">
        <v>4.4800000000000004</v>
      </c>
      <c r="F704" s="25">
        <v>16270.08</v>
      </c>
      <c r="H704" s="25">
        <v>-315.16000000000003</v>
      </c>
      <c r="I704" s="25">
        <v>78.8</v>
      </c>
      <c r="J704" s="25">
        <v>179.9</v>
      </c>
      <c r="L704" s="25">
        <v>138</v>
      </c>
      <c r="M704" s="25">
        <v>216</v>
      </c>
      <c r="N704" s="25">
        <v>419</v>
      </c>
      <c r="Q704" s="25">
        <f t="shared" si="120"/>
        <v>36172</v>
      </c>
      <c r="R704" s="25">
        <f t="shared" si="121"/>
        <v>25.360932000000009</v>
      </c>
      <c r="T704" s="25">
        <f t="shared" si="122"/>
        <v>3.352001953125E-2</v>
      </c>
      <c r="U704" s="25">
        <f t="shared" si="123"/>
        <v>2.6816015625000002E-3</v>
      </c>
      <c r="V704" s="25">
        <f t="shared" si="124"/>
        <v>9.7388107031250009</v>
      </c>
      <c r="X704" s="25">
        <f t="shared" si="125"/>
        <v>-2.4058015267175574</v>
      </c>
      <c r="Y704" s="25">
        <f t="shared" si="126"/>
        <v>0.60152671755725184</v>
      </c>
      <c r="Z704" s="25">
        <f t="shared" si="127"/>
        <v>1.3732824427480916</v>
      </c>
      <c r="AB704" s="25">
        <f t="shared" si="128"/>
        <v>20.7</v>
      </c>
      <c r="AC704" s="25">
        <f t="shared" si="129"/>
        <v>32.4</v>
      </c>
      <c r="AD704" s="25">
        <f t="shared" si="130"/>
        <v>62.849999999999994</v>
      </c>
    </row>
    <row r="705" spans="1:30" x14ac:dyDescent="0.25">
      <c r="A705" s="25">
        <v>36108</v>
      </c>
      <c r="B705" s="25">
        <f t="shared" si="131"/>
        <v>25.397104000000009</v>
      </c>
      <c r="D705" s="25">
        <v>-56</v>
      </c>
      <c r="E705" s="25">
        <v>76.48</v>
      </c>
      <c r="F705" s="25">
        <v>16318.08</v>
      </c>
      <c r="H705" s="25">
        <v>-95.16</v>
      </c>
      <c r="I705" s="25">
        <v>77.8</v>
      </c>
      <c r="J705" s="25">
        <v>-162.1</v>
      </c>
      <c r="L705" s="25">
        <v>133</v>
      </c>
      <c r="M705" s="25">
        <v>206</v>
      </c>
      <c r="N705" s="25">
        <v>416</v>
      </c>
      <c r="Q705" s="25">
        <f t="shared" si="120"/>
        <v>36108</v>
      </c>
      <c r="R705" s="25">
        <f t="shared" si="121"/>
        <v>25.397104000000009</v>
      </c>
      <c r="T705" s="25">
        <f t="shared" si="122"/>
        <v>-3.352001953125E-2</v>
      </c>
      <c r="U705" s="25">
        <f t="shared" si="123"/>
        <v>4.5778769531250006E-2</v>
      </c>
      <c r="V705" s="25">
        <f t="shared" si="124"/>
        <v>9.7675421484375011</v>
      </c>
      <c r="X705" s="25">
        <f t="shared" si="125"/>
        <v>-0.72641221374045795</v>
      </c>
      <c r="Y705" s="25">
        <f t="shared" si="126"/>
        <v>0.59389312977099229</v>
      </c>
      <c r="Z705" s="25">
        <f t="shared" si="127"/>
        <v>-1.2374045801526716</v>
      </c>
      <c r="AB705" s="25">
        <f t="shared" si="128"/>
        <v>19.95</v>
      </c>
      <c r="AC705" s="25">
        <f t="shared" si="129"/>
        <v>30.9</v>
      </c>
      <c r="AD705" s="25">
        <f t="shared" si="130"/>
        <v>62.4</v>
      </c>
    </row>
    <row r="706" spans="1:30" x14ac:dyDescent="0.25">
      <c r="A706" s="25">
        <v>36116</v>
      </c>
      <c r="B706" s="25">
        <f t="shared" si="131"/>
        <v>25.433212000000008</v>
      </c>
      <c r="D706" s="25">
        <v>48</v>
      </c>
      <c r="E706" s="25">
        <v>-51.52</v>
      </c>
      <c r="F706" s="25">
        <v>16342.08</v>
      </c>
      <c r="H706" s="25">
        <v>-281.16000000000003</v>
      </c>
      <c r="I706" s="25">
        <v>121.8</v>
      </c>
      <c r="J706" s="25">
        <v>-415.1</v>
      </c>
      <c r="L706" s="25">
        <v>133</v>
      </c>
      <c r="M706" s="25">
        <v>211</v>
      </c>
      <c r="N706" s="25">
        <v>409</v>
      </c>
      <c r="Q706" s="25">
        <f t="shared" si="120"/>
        <v>36116</v>
      </c>
      <c r="R706" s="25">
        <f t="shared" si="121"/>
        <v>25.433212000000008</v>
      </c>
      <c r="T706" s="25">
        <f t="shared" si="122"/>
        <v>2.8731445312499999E-2</v>
      </c>
      <c r="U706" s="25">
        <f t="shared" si="123"/>
        <v>-3.0838417968750004E-2</v>
      </c>
      <c r="V706" s="25">
        <f t="shared" si="124"/>
        <v>9.7819078710937504</v>
      </c>
      <c r="X706" s="25">
        <f t="shared" si="125"/>
        <v>-2.1462595419847332</v>
      </c>
      <c r="Y706" s="25">
        <f t="shared" si="126"/>
        <v>0.92977099236641214</v>
      </c>
      <c r="Z706" s="25">
        <f t="shared" si="127"/>
        <v>-3.168702290076336</v>
      </c>
      <c r="AB706" s="25">
        <f t="shared" si="128"/>
        <v>19.95</v>
      </c>
      <c r="AC706" s="25">
        <f t="shared" si="129"/>
        <v>31.65</v>
      </c>
      <c r="AD706" s="25">
        <f t="shared" si="130"/>
        <v>61.349999999999994</v>
      </c>
    </row>
    <row r="707" spans="1:30" x14ac:dyDescent="0.25">
      <c r="A707" s="25">
        <v>36216</v>
      </c>
      <c r="B707" s="25">
        <f t="shared" si="131"/>
        <v>25.469328000000008</v>
      </c>
      <c r="D707" s="25">
        <v>-176</v>
      </c>
      <c r="E707" s="25">
        <v>4.4800000000000004</v>
      </c>
      <c r="F707" s="25">
        <v>16358.08</v>
      </c>
      <c r="H707" s="25">
        <v>-263.16000000000003</v>
      </c>
      <c r="I707" s="25">
        <v>-124.2</v>
      </c>
      <c r="J707" s="25">
        <v>-455.1</v>
      </c>
      <c r="L707" s="25">
        <v>129</v>
      </c>
      <c r="M707" s="25">
        <v>210</v>
      </c>
      <c r="N707" s="25">
        <v>415</v>
      </c>
      <c r="Q707" s="25">
        <f t="shared" si="120"/>
        <v>36216</v>
      </c>
      <c r="R707" s="25">
        <f t="shared" si="121"/>
        <v>25.469328000000008</v>
      </c>
      <c r="T707" s="25">
        <f t="shared" si="122"/>
        <v>-0.10534863281250001</v>
      </c>
      <c r="U707" s="25">
        <f t="shared" si="123"/>
        <v>2.6816015625000002E-3</v>
      </c>
      <c r="V707" s="25">
        <f t="shared" si="124"/>
        <v>9.7914850195312511</v>
      </c>
      <c r="X707" s="25">
        <f t="shared" si="125"/>
        <v>-2.0088549618320615</v>
      </c>
      <c r="Y707" s="25">
        <f t="shared" si="126"/>
        <v>-0.94809160305343509</v>
      </c>
      <c r="Z707" s="25">
        <f t="shared" si="127"/>
        <v>-3.4740458015267177</v>
      </c>
      <c r="AB707" s="25">
        <f t="shared" si="128"/>
        <v>19.349999999999998</v>
      </c>
      <c r="AC707" s="25">
        <f t="shared" si="129"/>
        <v>31.5</v>
      </c>
      <c r="AD707" s="25">
        <f t="shared" si="130"/>
        <v>62.25</v>
      </c>
    </row>
    <row r="708" spans="1:30" x14ac:dyDescent="0.25">
      <c r="A708" s="25">
        <v>36232</v>
      </c>
      <c r="B708" s="25">
        <f t="shared" si="131"/>
        <v>25.505544000000008</v>
      </c>
      <c r="D708" s="25">
        <v>0</v>
      </c>
      <c r="E708" s="25">
        <v>60.48</v>
      </c>
      <c r="F708" s="25">
        <v>16270.08</v>
      </c>
      <c r="H708" s="25">
        <v>102.84</v>
      </c>
      <c r="I708" s="25">
        <v>-34.200000000000003</v>
      </c>
      <c r="J708" s="25">
        <v>-151.1</v>
      </c>
      <c r="L708" s="25">
        <v>128</v>
      </c>
      <c r="M708" s="25">
        <v>206</v>
      </c>
      <c r="N708" s="25">
        <v>412</v>
      </c>
      <c r="Q708" s="25">
        <f t="shared" ref="Q708:Q771" si="132">A708</f>
        <v>36232</v>
      </c>
      <c r="R708" s="25">
        <f t="shared" ref="R708:R771" si="133">B708</f>
        <v>25.505544000000008</v>
      </c>
      <c r="T708" s="25">
        <f t="shared" ref="T708:T771" si="134">(D708/16384)*9.807</f>
        <v>0</v>
      </c>
      <c r="U708" s="25">
        <f t="shared" ref="U708:U771" si="135">(E708/16384)*9.807</f>
        <v>3.6201621093749997E-2</v>
      </c>
      <c r="V708" s="25">
        <f t="shared" ref="V708:V771" si="136">(F708/16384)*9.807</f>
        <v>9.7388107031250009</v>
      </c>
      <c r="X708" s="25">
        <f t="shared" ref="X708:X771" si="137">H708/131</f>
        <v>0.78503816793893133</v>
      </c>
      <c r="Y708" s="25">
        <f t="shared" ref="Y708:Y771" si="138">I708/131</f>
        <v>-0.26106870229007634</v>
      </c>
      <c r="Z708" s="25">
        <f t="shared" ref="Z708:Z771" si="139">J708/131</f>
        <v>-1.1534351145038169</v>
      </c>
      <c r="AB708" s="25">
        <f t="shared" ref="AB708:AB771" si="140">L708*0.15</f>
        <v>19.2</v>
      </c>
      <c r="AC708" s="25">
        <f t="shared" ref="AC708:AC771" si="141">M708*0.15</f>
        <v>30.9</v>
      </c>
      <c r="AD708" s="25">
        <f t="shared" ref="AD708:AD771" si="142">N708*0.15</f>
        <v>61.8</v>
      </c>
    </row>
    <row r="709" spans="1:30" x14ac:dyDescent="0.25">
      <c r="A709" s="25">
        <v>36096</v>
      </c>
      <c r="B709" s="25">
        <f t="shared" ref="B709:B772" si="143">(A708*10^-6+B708)</f>
        <v>25.541776000000006</v>
      </c>
      <c r="D709" s="25">
        <v>-72</v>
      </c>
      <c r="E709" s="25">
        <v>-91.52</v>
      </c>
      <c r="F709" s="25">
        <v>16422.080000000002</v>
      </c>
      <c r="H709" s="25">
        <v>224.84</v>
      </c>
      <c r="I709" s="25">
        <v>-101.2</v>
      </c>
      <c r="J709" s="25">
        <v>211.9</v>
      </c>
      <c r="L709" s="25">
        <v>129</v>
      </c>
      <c r="M709" s="25">
        <v>212</v>
      </c>
      <c r="N709" s="25">
        <v>422</v>
      </c>
      <c r="Q709" s="25">
        <f t="shared" si="132"/>
        <v>36096</v>
      </c>
      <c r="R709" s="25">
        <f t="shared" si="133"/>
        <v>25.541776000000006</v>
      </c>
      <c r="T709" s="25">
        <f t="shared" si="134"/>
        <v>-4.3097167968750003E-2</v>
      </c>
      <c r="U709" s="25">
        <f t="shared" si="135"/>
        <v>-5.4781289062500002E-2</v>
      </c>
      <c r="V709" s="25">
        <f t="shared" si="136"/>
        <v>9.829793613281252</v>
      </c>
      <c r="X709" s="25">
        <f t="shared" si="137"/>
        <v>1.7163358778625954</v>
      </c>
      <c r="Y709" s="25">
        <f t="shared" si="138"/>
        <v>-0.77251908396946567</v>
      </c>
      <c r="Z709" s="25">
        <f t="shared" si="139"/>
        <v>1.6175572519083969</v>
      </c>
      <c r="AB709" s="25">
        <f t="shared" si="140"/>
        <v>19.349999999999998</v>
      </c>
      <c r="AC709" s="25">
        <f t="shared" si="141"/>
        <v>31.799999999999997</v>
      </c>
      <c r="AD709" s="25">
        <f t="shared" si="142"/>
        <v>63.3</v>
      </c>
    </row>
    <row r="710" spans="1:30" x14ac:dyDescent="0.25">
      <c r="A710" s="25">
        <v>36216</v>
      </c>
      <c r="B710" s="25">
        <f t="shared" si="143"/>
        <v>25.577872000000006</v>
      </c>
      <c r="D710" s="25">
        <v>80</v>
      </c>
      <c r="E710" s="25">
        <v>-67.52</v>
      </c>
      <c r="F710" s="25">
        <v>16406.080000000002</v>
      </c>
      <c r="H710" s="25">
        <v>232.84</v>
      </c>
      <c r="I710" s="25">
        <v>122.8</v>
      </c>
      <c r="J710" s="25">
        <v>32.9</v>
      </c>
      <c r="L710" s="25">
        <v>134</v>
      </c>
      <c r="M710" s="25">
        <v>210</v>
      </c>
      <c r="N710" s="25">
        <v>418</v>
      </c>
      <c r="Q710" s="25">
        <f t="shared" si="132"/>
        <v>36216</v>
      </c>
      <c r="R710" s="25">
        <f t="shared" si="133"/>
        <v>25.577872000000006</v>
      </c>
      <c r="T710" s="25">
        <f t="shared" si="134"/>
        <v>4.7885742187500004E-2</v>
      </c>
      <c r="U710" s="25">
        <f t="shared" si="135"/>
        <v>-4.0415566406249999E-2</v>
      </c>
      <c r="V710" s="25">
        <f t="shared" si="136"/>
        <v>9.8202164648437513</v>
      </c>
      <c r="X710" s="25">
        <f t="shared" si="137"/>
        <v>1.7774045801526719</v>
      </c>
      <c r="Y710" s="25">
        <f t="shared" si="138"/>
        <v>0.9374045801526717</v>
      </c>
      <c r="Z710" s="25">
        <f t="shared" si="139"/>
        <v>0.25114503816793893</v>
      </c>
      <c r="AB710" s="25">
        <f t="shared" si="140"/>
        <v>20.099999999999998</v>
      </c>
      <c r="AC710" s="25">
        <f t="shared" si="141"/>
        <v>31.5</v>
      </c>
      <c r="AD710" s="25">
        <f t="shared" si="142"/>
        <v>62.699999999999996</v>
      </c>
    </row>
    <row r="711" spans="1:30" x14ac:dyDescent="0.25">
      <c r="A711" s="25">
        <v>36148</v>
      </c>
      <c r="B711" s="25">
        <f t="shared" si="143"/>
        <v>25.614088000000006</v>
      </c>
      <c r="D711" s="25">
        <v>24</v>
      </c>
      <c r="E711" s="25">
        <v>76.48</v>
      </c>
      <c r="F711" s="25">
        <v>16118.08</v>
      </c>
      <c r="H711" s="25">
        <v>-28.16</v>
      </c>
      <c r="I711" s="25">
        <v>234.8</v>
      </c>
      <c r="J711" s="25">
        <v>208.9</v>
      </c>
      <c r="L711" s="25">
        <v>129</v>
      </c>
      <c r="M711" s="25">
        <v>212</v>
      </c>
      <c r="N711" s="25">
        <v>420</v>
      </c>
      <c r="Q711" s="25">
        <f t="shared" si="132"/>
        <v>36148</v>
      </c>
      <c r="R711" s="25">
        <f t="shared" si="133"/>
        <v>25.614088000000006</v>
      </c>
      <c r="T711" s="25">
        <f t="shared" si="134"/>
        <v>1.436572265625E-2</v>
      </c>
      <c r="U711" s="25">
        <f t="shared" si="135"/>
        <v>4.5778769531250006E-2</v>
      </c>
      <c r="V711" s="25">
        <f t="shared" si="136"/>
        <v>9.6478277929687497</v>
      </c>
      <c r="X711" s="25">
        <f t="shared" si="137"/>
        <v>-0.2149618320610687</v>
      </c>
      <c r="Y711" s="25">
        <f t="shared" si="138"/>
        <v>1.7923664122137406</v>
      </c>
      <c r="Z711" s="25">
        <f t="shared" si="139"/>
        <v>1.5946564885496184</v>
      </c>
      <c r="AB711" s="25">
        <f t="shared" si="140"/>
        <v>19.349999999999998</v>
      </c>
      <c r="AC711" s="25">
        <f t="shared" si="141"/>
        <v>31.799999999999997</v>
      </c>
      <c r="AD711" s="25">
        <f t="shared" si="142"/>
        <v>63</v>
      </c>
    </row>
    <row r="712" spans="1:30" x14ac:dyDescent="0.25">
      <c r="A712" s="25">
        <v>36156</v>
      </c>
      <c r="B712" s="25">
        <f t="shared" si="143"/>
        <v>25.650236000000007</v>
      </c>
      <c r="D712" s="25">
        <v>32</v>
      </c>
      <c r="E712" s="25">
        <v>68.48</v>
      </c>
      <c r="F712" s="25">
        <v>16510.080000000002</v>
      </c>
      <c r="H712" s="25">
        <v>-165.16</v>
      </c>
      <c r="I712" s="25">
        <v>200.8</v>
      </c>
      <c r="J712" s="25">
        <v>-93.1</v>
      </c>
      <c r="L712" s="25">
        <v>137</v>
      </c>
      <c r="M712" s="25">
        <v>212</v>
      </c>
      <c r="N712" s="25">
        <v>415</v>
      </c>
      <c r="Q712" s="25">
        <f t="shared" si="132"/>
        <v>36156</v>
      </c>
      <c r="R712" s="25">
        <f t="shared" si="133"/>
        <v>25.650236000000007</v>
      </c>
      <c r="T712" s="25">
        <f t="shared" si="134"/>
        <v>1.9154296875000001E-2</v>
      </c>
      <c r="U712" s="25">
        <f t="shared" si="135"/>
        <v>4.0990195312500005E-2</v>
      </c>
      <c r="V712" s="25">
        <f t="shared" si="136"/>
        <v>9.8824679296875022</v>
      </c>
      <c r="X712" s="25">
        <f t="shared" si="137"/>
        <v>-1.260763358778626</v>
      </c>
      <c r="Y712" s="25">
        <f t="shared" si="138"/>
        <v>1.5328244274809162</v>
      </c>
      <c r="Z712" s="25">
        <f t="shared" si="139"/>
        <v>-0.71068702290076335</v>
      </c>
      <c r="AB712" s="25">
        <f t="shared" si="140"/>
        <v>20.55</v>
      </c>
      <c r="AC712" s="25">
        <f t="shared" si="141"/>
        <v>31.799999999999997</v>
      </c>
      <c r="AD712" s="25">
        <f t="shared" si="142"/>
        <v>62.25</v>
      </c>
    </row>
    <row r="713" spans="1:30" x14ac:dyDescent="0.25">
      <c r="A713" s="25">
        <v>36156</v>
      </c>
      <c r="B713" s="25">
        <f t="shared" si="143"/>
        <v>25.686392000000005</v>
      </c>
      <c r="D713" s="25">
        <v>-120</v>
      </c>
      <c r="E713" s="25">
        <v>4.4800000000000004</v>
      </c>
      <c r="F713" s="25">
        <v>16550.080000000002</v>
      </c>
      <c r="H713" s="25">
        <v>-141.16</v>
      </c>
      <c r="I713" s="25">
        <v>5.8</v>
      </c>
      <c r="J713" s="25">
        <v>-455.1</v>
      </c>
      <c r="L713" s="25">
        <v>138</v>
      </c>
      <c r="M713" s="25">
        <v>208</v>
      </c>
      <c r="N713" s="25">
        <v>416</v>
      </c>
      <c r="Q713" s="25">
        <f t="shared" si="132"/>
        <v>36156</v>
      </c>
      <c r="R713" s="25">
        <f t="shared" si="133"/>
        <v>25.686392000000005</v>
      </c>
      <c r="T713" s="25">
        <f t="shared" si="134"/>
        <v>-7.1828613281250009E-2</v>
      </c>
      <c r="U713" s="25">
        <f t="shared" si="135"/>
        <v>2.6816015625000002E-3</v>
      </c>
      <c r="V713" s="25">
        <f t="shared" si="136"/>
        <v>9.9064108007812521</v>
      </c>
      <c r="X713" s="25">
        <f t="shared" si="137"/>
        <v>-1.0775572519083969</v>
      </c>
      <c r="Y713" s="25">
        <f t="shared" si="138"/>
        <v>4.4274809160305344E-2</v>
      </c>
      <c r="Z713" s="25">
        <f t="shared" si="139"/>
        <v>-3.4740458015267177</v>
      </c>
      <c r="AB713" s="25">
        <f t="shared" si="140"/>
        <v>20.7</v>
      </c>
      <c r="AC713" s="25">
        <f t="shared" si="141"/>
        <v>31.2</v>
      </c>
      <c r="AD713" s="25">
        <f t="shared" si="142"/>
        <v>62.4</v>
      </c>
    </row>
    <row r="714" spans="1:30" x14ac:dyDescent="0.25">
      <c r="A714" s="25">
        <v>36128</v>
      </c>
      <c r="B714" s="25">
        <f t="shared" si="143"/>
        <v>25.722548000000003</v>
      </c>
      <c r="D714" s="25">
        <v>72</v>
      </c>
      <c r="E714" s="25">
        <v>-51.52</v>
      </c>
      <c r="F714" s="25">
        <v>16486.080000000002</v>
      </c>
      <c r="H714" s="25">
        <v>-66.16</v>
      </c>
      <c r="I714" s="25">
        <v>54.8</v>
      </c>
      <c r="J714" s="25">
        <v>116.9</v>
      </c>
      <c r="L714" s="25">
        <v>134</v>
      </c>
      <c r="M714" s="25">
        <v>210</v>
      </c>
      <c r="N714" s="25">
        <v>427</v>
      </c>
      <c r="Q714" s="25">
        <f t="shared" si="132"/>
        <v>36128</v>
      </c>
      <c r="R714" s="25">
        <f t="shared" si="133"/>
        <v>25.722548000000003</v>
      </c>
      <c r="T714" s="25">
        <f t="shared" si="134"/>
        <v>4.3097167968750003E-2</v>
      </c>
      <c r="U714" s="25">
        <f t="shared" si="135"/>
        <v>-3.0838417968750004E-2</v>
      </c>
      <c r="V714" s="25">
        <f t="shared" si="136"/>
        <v>9.8681022070312512</v>
      </c>
      <c r="X714" s="25">
        <f t="shared" si="137"/>
        <v>-0.5050381679389313</v>
      </c>
      <c r="Y714" s="25">
        <f t="shared" si="138"/>
        <v>0.41832061068702286</v>
      </c>
      <c r="Z714" s="25">
        <f t="shared" si="139"/>
        <v>0.89236641221374047</v>
      </c>
      <c r="AB714" s="25">
        <f t="shared" si="140"/>
        <v>20.099999999999998</v>
      </c>
      <c r="AC714" s="25">
        <f t="shared" si="141"/>
        <v>31.5</v>
      </c>
      <c r="AD714" s="25">
        <f t="shared" si="142"/>
        <v>64.05</v>
      </c>
    </row>
    <row r="715" spans="1:30" x14ac:dyDescent="0.25">
      <c r="A715" s="25">
        <v>36108</v>
      </c>
      <c r="B715" s="25">
        <f t="shared" si="143"/>
        <v>25.758676000000005</v>
      </c>
      <c r="D715" s="25">
        <v>40</v>
      </c>
      <c r="E715" s="25">
        <v>100.48</v>
      </c>
      <c r="F715" s="25">
        <v>16486.080000000002</v>
      </c>
      <c r="H715" s="25">
        <v>-152.16</v>
      </c>
      <c r="I715" s="25">
        <v>285.8</v>
      </c>
      <c r="J715" s="25">
        <v>52.9</v>
      </c>
      <c r="L715" s="25">
        <v>143</v>
      </c>
      <c r="M715" s="25">
        <v>206</v>
      </c>
      <c r="N715" s="25">
        <v>409</v>
      </c>
      <c r="Q715" s="25">
        <f t="shared" si="132"/>
        <v>36108</v>
      </c>
      <c r="R715" s="25">
        <f t="shared" si="133"/>
        <v>25.758676000000005</v>
      </c>
      <c r="T715" s="25">
        <f t="shared" si="134"/>
        <v>2.3942871093750002E-2</v>
      </c>
      <c r="U715" s="25">
        <f t="shared" si="135"/>
        <v>6.0144492187500002E-2</v>
      </c>
      <c r="V715" s="25">
        <f t="shared" si="136"/>
        <v>9.8681022070312512</v>
      </c>
      <c r="X715" s="25">
        <f t="shared" si="137"/>
        <v>-1.1615267175572519</v>
      </c>
      <c r="Y715" s="25">
        <f t="shared" si="138"/>
        <v>2.1816793893129773</v>
      </c>
      <c r="Z715" s="25">
        <f t="shared" si="139"/>
        <v>0.40381679389312974</v>
      </c>
      <c r="AB715" s="25">
        <f t="shared" si="140"/>
        <v>21.45</v>
      </c>
      <c r="AC715" s="25">
        <f t="shared" si="141"/>
        <v>30.9</v>
      </c>
      <c r="AD715" s="25">
        <f t="shared" si="142"/>
        <v>61.349999999999994</v>
      </c>
    </row>
    <row r="716" spans="1:30" x14ac:dyDescent="0.25">
      <c r="A716" s="25">
        <v>36192</v>
      </c>
      <c r="B716" s="25">
        <f t="shared" si="143"/>
        <v>25.794784000000003</v>
      </c>
      <c r="D716" s="25">
        <v>224</v>
      </c>
      <c r="E716" s="25">
        <v>12.48</v>
      </c>
      <c r="F716" s="25">
        <v>16334.08</v>
      </c>
      <c r="H716" s="25">
        <v>-2.16</v>
      </c>
      <c r="I716" s="25">
        <v>316.8</v>
      </c>
      <c r="J716" s="25">
        <v>-432.1</v>
      </c>
      <c r="L716" s="25">
        <v>133</v>
      </c>
      <c r="M716" s="25">
        <v>201</v>
      </c>
      <c r="N716" s="25">
        <v>423</v>
      </c>
      <c r="Q716" s="25">
        <f t="shared" si="132"/>
        <v>36192</v>
      </c>
      <c r="R716" s="25">
        <f t="shared" si="133"/>
        <v>25.794784000000003</v>
      </c>
      <c r="T716" s="25">
        <f t="shared" si="134"/>
        <v>0.134080078125</v>
      </c>
      <c r="U716" s="25">
        <f t="shared" si="135"/>
        <v>7.4701757812500004E-3</v>
      </c>
      <c r="V716" s="25">
        <f t="shared" si="136"/>
        <v>9.777119296875</v>
      </c>
      <c r="X716" s="25">
        <f t="shared" si="137"/>
        <v>-1.6488549618320612E-2</v>
      </c>
      <c r="Y716" s="25">
        <f t="shared" si="138"/>
        <v>2.4183206106870232</v>
      </c>
      <c r="Z716" s="25">
        <f t="shared" si="139"/>
        <v>-3.2984732824427483</v>
      </c>
      <c r="AB716" s="25">
        <f t="shared" si="140"/>
        <v>19.95</v>
      </c>
      <c r="AC716" s="25">
        <f t="shared" si="141"/>
        <v>30.15</v>
      </c>
      <c r="AD716" s="25">
        <f t="shared" si="142"/>
        <v>63.449999999999996</v>
      </c>
    </row>
    <row r="717" spans="1:30" x14ac:dyDescent="0.25">
      <c r="A717" s="25">
        <v>36172</v>
      </c>
      <c r="B717" s="25">
        <f t="shared" si="143"/>
        <v>25.830976000000003</v>
      </c>
      <c r="D717" s="25">
        <v>152</v>
      </c>
      <c r="E717" s="25">
        <v>4.4800000000000004</v>
      </c>
      <c r="F717" s="25">
        <v>16262.08</v>
      </c>
      <c r="H717" s="25">
        <v>236.84</v>
      </c>
      <c r="I717" s="25">
        <v>13.8</v>
      </c>
      <c r="J717" s="25">
        <v>162.9</v>
      </c>
      <c r="L717" s="25">
        <v>134</v>
      </c>
      <c r="M717" s="25">
        <v>202</v>
      </c>
      <c r="N717" s="25">
        <v>413</v>
      </c>
      <c r="Q717" s="25">
        <f t="shared" si="132"/>
        <v>36172</v>
      </c>
      <c r="R717" s="25">
        <f t="shared" si="133"/>
        <v>25.830976000000003</v>
      </c>
      <c r="T717" s="25">
        <f t="shared" si="134"/>
        <v>9.0982910156249999E-2</v>
      </c>
      <c r="U717" s="25">
        <f t="shared" si="135"/>
        <v>2.6816015625000002E-3</v>
      </c>
      <c r="V717" s="25">
        <f t="shared" si="136"/>
        <v>9.7340221289062505</v>
      </c>
      <c r="X717" s="25">
        <f t="shared" si="137"/>
        <v>1.8079389312977099</v>
      </c>
      <c r="Y717" s="25">
        <f t="shared" si="138"/>
        <v>0.10534351145038169</v>
      </c>
      <c r="Z717" s="25">
        <f t="shared" si="139"/>
        <v>1.2435114503816795</v>
      </c>
      <c r="AB717" s="25">
        <f t="shared" si="140"/>
        <v>20.099999999999998</v>
      </c>
      <c r="AC717" s="25">
        <f t="shared" si="141"/>
        <v>30.299999999999997</v>
      </c>
      <c r="AD717" s="25">
        <f t="shared" si="142"/>
        <v>61.949999999999996</v>
      </c>
    </row>
    <row r="718" spans="1:30" x14ac:dyDescent="0.25">
      <c r="A718" s="25">
        <v>36148</v>
      </c>
      <c r="B718" s="25">
        <f t="shared" si="143"/>
        <v>25.867148000000004</v>
      </c>
      <c r="D718" s="25">
        <v>-72</v>
      </c>
      <c r="E718" s="25">
        <v>44.48</v>
      </c>
      <c r="F718" s="25">
        <v>16238.08</v>
      </c>
      <c r="H718" s="25">
        <v>93.84</v>
      </c>
      <c r="I718" s="25">
        <v>-99.2</v>
      </c>
      <c r="J718" s="25">
        <v>467.9</v>
      </c>
      <c r="L718" s="25">
        <v>133</v>
      </c>
      <c r="M718" s="25">
        <v>206</v>
      </c>
      <c r="N718" s="25">
        <v>414</v>
      </c>
      <c r="Q718" s="25">
        <f t="shared" si="132"/>
        <v>36148</v>
      </c>
      <c r="R718" s="25">
        <f t="shared" si="133"/>
        <v>25.867148000000004</v>
      </c>
      <c r="T718" s="25">
        <f t="shared" si="134"/>
        <v>-4.3097167968750003E-2</v>
      </c>
      <c r="U718" s="25">
        <f t="shared" si="135"/>
        <v>2.6624472656249999E-2</v>
      </c>
      <c r="V718" s="25">
        <f t="shared" si="136"/>
        <v>9.7196564062499995</v>
      </c>
      <c r="X718" s="25">
        <f t="shared" si="137"/>
        <v>0.71633587786259545</v>
      </c>
      <c r="Y718" s="25">
        <f t="shared" si="138"/>
        <v>-0.75725190839694656</v>
      </c>
      <c r="Z718" s="25">
        <f t="shared" si="139"/>
        <v>3.5717557251908394</v>
      </c>
      <c r="AB718" s="25">
        <f t="shared" si="140"/>
        <v>19.95</v>
      </c>
      <c r="AC718" s="25">
        <f t="shared" si="141"/>
        <v>30.9</v>
      </c>
      <c r="AD718" s="25">
        <f t="shared" si="142"/>
        <v>62.099999999999994</v>
      </c>
    </row>
    <row r="719" spans="1:30" x14ac:dyDescent="0.25">
      <c r="A719" s="25">
        <v>36120</v>
      </c>
      <c r="B719" s="25">
        <f t="shared" si="143"/>
        <v>25.903296000000005</v>
      </c>
      <c r="D719" s="25">
        <v>-16</v>
      </c>
      <c r="E719" s="25">
        <v>4.4800000000000004</v>
      </c>
      <c r="F719" s="25">
        <v>16358.08</v>
      </c>
      <c r="H719" s="25">
        <v>-70.16</v>
      </c>
      <c r="I719" s="25">
        <v>200.8</v>
      </c>
      <c r="J719" s="25">
        <v>118.9</v>
      </c>
      <c r="L719" s="25">
        <v>132</v>
      </c>
      <c r="M719" s="25">
        <v>210</v>
      </c>
      <c r="N719" s="25">
        <v>422</v>
      </c>
      <c r="Q719" s="25">
        <f t="shared" si="132"/>
        <v>36120</v>
      </c>
      <c r="R719" s="25">
        <f t="shared" si="133"/>
        <v>25.903296000000005</v>
      </c>
      <c r="T719" s="25">
        <f t="shared" si="134"/>
        <v>-9.5771484375000004E-3</v>
      </c>
      <c r="U719" s="25">
        <f t="shared" si="135"/>
        <v>2.6816015625000002E-3</v>
      </c>
      <c r="V719" s="25">
        <f t="shared" si="136"/>
        <v>9.7914850195312511</v>
      </c>
      <c r="X719" s="25">
        <f t="shared" si="137"/>
        <v>-0.53557251908396941</v>
      </c>
      <c r="Y719" s="25">
        <f t="shared" si="138"/>
        <v>1.5328244274809162</v>
      </c>
      <c r="Z719" s="25">
        <f t="shared" si="139"/>
        <v>0.90763358778625958</v>
      </c>
      <c r="AB719" s="25">
        <f t="shared" si="140"/>
        <v>19.8</v>
      </c>
      <c r="AC719" s="25">
        <f t="shared" si="141"/>
        <v>31.5</v>
      </c>
      <c r="AD719" s="25">
        <f t="shared" si="142"/>
        <v>63.3</v>
      </c>
    </row>
    <row r="720" spans="1:30" x14ac:dyDescent="0.25">
      <c r="A720" s="25">
        <v>36112</v>
      </c>
      <c r="B720" s="25">
        <f t="shared" si="143"/>
        <v>25.939416000000005</v>
      </c>
      <c r="D720" s="25">
        <v>64</v>
      </c>
      <c r="E720" s="25">
        <v>124.48</v>
      </c>
      <c r="F720" s="25">
        <v>16318.08</v>
      </c>
      <c r="H720" s="25">
        <v>82.84</v>
      </c>
      <c r="I720" s="25">
        <v>108.8</v>
      </c>
      <c r="J720" s="25">
        <v>127.9</v>
      </c>
      <c r="L720" s="25">
        <v>132</v>
      </c>
      <c r="M720" s="25">
        <v>210</v>
      </c>
      <c r="N720" s="25">
        <v>420</v>
      </c>
      <c r="Q720" s="25">
        <f t="shared" si="132"/>
        <v>36112</v>
      </c>
      <c r="R720" s="25">
        <f t="shared" si="133"/>
        <v>25.939416000000005</v>
      </c>
      <c r="T720" s="25">
        <f t="shared" si="134"/>
        <v>3.8308593750000001E-2</v>
      </c>
      <c r="U720" s="25">
        <f t="shared" si="135"/>
        <v>7.4510214843750006E-2</v>
      </c>
      <c r="V720" s="25">
        <f t="shared" si="136"/>
        <v>9.7675421484375011</v>
      </c>
      <c r="X720" s="25">
        <f t="shared" si="137"/>
        <v>0.63236641221374046</v>
      </c>
      <c r="Y720" s="25">
        <f t="shared" si="138"/>
        <v>0.83053435114503815</v>
      </c>
      <c r="Z720" s="25">
        <f t="shared" si="139"/>
        <v>0.97633587786259546</v>
      </c>
      <c r="AB720" s="25">
        <f t="shared" si="140"/>
        <v>19.8</v>
      </c>
      <c r="AC720" s="25">
        <f t="shared" si="141"/>
        <v>31.5</v>
      </c>
      <c r="AD720" s="25">
        <f t="shared" si="142"/>
        <v>63</v>
      </c>
    </row>
    <row r="721" spans="1:30" x14ac:dyDescent="0.25">
      <c r="A721" s="25">
        <v>36188</v>
      </c>
      <c r="B721" s="25">
        <f t="shared" si="143"/>
        <v>25.975528000000004</v>
      </c>
      <c r="D721" s="25">
        <v>-32</v>
      </c>
      <c r="E721" s="25">
        <v>-83.52</v>
      </c>
      <c r="F721" s="25">
        <v>16374.08</v>
      </c>
      <c r="H721" s="25">
        <v>0.84</v>
      </c>
      <c r="I721" s="25">
        <v>93.8</v>
      </c>
      <c r="J721" s="25">
        <v>-4.0999999999999996</v>
      </c>
      <c r="L721" s="25">
        <v>132</v>
      </c>
      <c r="M721" s="25">
        <v>215</v>
      </c>
      <c r="N721" s="25">
        <v>413</v>
      </c>
      <c r="Q721" s="25">
        <f t="shared" si="132"/>
        <v>36188</v>
      </c>
      <c r="R721" s="25">
        <f t="shared" si="133"/>
        <v>25.975528000000004</v>
      </c>
      <c r="T721" s="25">
        <f t="shared" si="134"/>
        <v>-1.9154296875000001E-2</v>
      </c>
      <c r="U721" s="25">
        <f t="shared" si="135"/>
        <v>-4.9992714843750001E-2</v>
      </c>
      <c r="V721" s="25">
        <f t="shared" si="136"/>
        <v>9.80106216796875</v>
      </c>
      <c r="X721" s="25">
        <f t="shared" si="137"/>
        <v>6.4122137404580152E-3</v>
      </c>
      <c r="Y721" s="25">
        <f t="shared" si="138"/>
        <v>0.71603053435114505</v>
      </c>
      <c r="Z721" s="25">
        <f t="shared" si="139"/>
        <v>-3.1297709923664117E-2</v>
      </c>
      <c r="AB721" s="25">
        <f t="shared" si="140"/>
        <v>19.8</v>
      </c>
      <c r="AC721" s="25">
        <f t="shared" si="141"/>
        <v>32.25</v>
      </c>
      <c r="AD721" s="25">
        <f t="shared" si="142"/>
        <v>61.949999999999996</v>
      </c>
    </row>
    <row r="722" spans="1:30" x14ac:dyDescent="0.25">
      <c r="A722" s="25">
        <v>35968</v>
      </c>
      <c r="B722" s="25">
        <f t="shared" si="143"/>
        <v>26.011716000000003</v>
      </c>
      <c r="D722" s="25">
        <v>0</v>
      </c>
      <c r="E722" s="25">
        <v>172.48</v>
      </c>
      <c r="F722" s="25">
        <v>16334.08</v>
      </c>
      <c r="H722" s="25">
        <v>237.84</v>
      </c>
      <c r="I722" s="25">
        <v>-143.19999999999999</v>
      </c>
      <c r="J722" s="25">
        <v>-122.1</v>
      </c>
      <c r="L722" s="25">
        <v>135</v>
      </c>
      <c r="M722" s="25">
        <v>201</v>
      </c>
      <c r="N722" s="25">
        <v>419</v>
      </c>
      <c r="Q722" s="25">
        <f t="shared" si="132"/>
        <v>35968</v>
      </c>
      <c r="R722" s="25">
        <f t="shared" si="133"/>
        <v>26.011716000000003</v>
      </c>
      <c r="T722" s="25">
        <f t="shared" si="134"/>
        <v>0</v>
      </c>
      <c r="U722" s="25">
        <f t="shared" si="135"/>
        <v>0.10324166015625</v>
      </c>
      <c r="V722" s="25">
        <f t="shared" si="136"/>
        <v>9.777119296875</v>
      </c>
      <c r="X722" s="25">
        <f t="shared" si="137"/>
        <v>1.8155725190839695</v>
      </c>
      <c r="Y722" s="25">
        <f t="shared" si="138"/>
        <v>-1.0931297709923664</v>
      </c>
      <c r="Z722" s="25">
        <f t="shared" si="139"/>
        <v>-0.93206106870229</v>
      </c>
      <c r="AB722" s="25">
        <f t="shared" si="140"/>
        <v>20.25</v>
      </c>
      <c r="AC722" s="25">
        <f t="shared" si="141"/>
        <v>30.15</v>
      </c>
      <c r="AD722" s="25">
        <f t="shared" si="142"/>
        <v>62.849999999999994</v>
      </c>
    </row>
    <row r="723" spans="1:30" x14ac:dyDescent="0.25">
      <c r="A723" s="25">
        <v>36184</v>
      </c>
      <c r="B723" s="25">
        <f t="shared" si="143"/>
        <v>26.047684000000004</v>
      </c>
      <c r="D723" s="25">
        <v>104</v>
      </c>
      <c r="E723" s="25">
        <v>-51.52</v>
      </c>
      <c r="F723" s="25">
        <v>16366.08</v>
      </c>
      <c r="H723" s="25">
        <v>43.84</v>
      </c>
      <c r="I723" s="25">
        <v>231.8</v>
      </c>
      <c r="J723" s="25">
        <v>8.9</v>
      </c>
      <c r="L723" s="25">
        <v>135</v>
      </c>
      <c r="M723" s="25">
        <v>208</v>
      </c>
      <c r="N723" s="25">
        <v>421</v>
      </c>
      <c r="Q723" s="25">
        <f t="shared" si="132"/>
        <v>36184</v>
      </c>
      <c r="R723" s="25">
        <f t="shared" si="133"/>
        <v>26.047684000000004</v>
      </c>
      <c r="T723" s="25">
        <f t="shared" si="134"/>
        <v>6.225146484375E-2</v>
      </c>
      <c r="U723" s="25">
        <f t="shared" si="135"/>
        <v>-3.0838417968750004E-2</v>
      </c>
      <c r="V723" s="25">
        <f t="shared" si="136"/>
        <v>9.7962735937499996</v>
      </c>
      <c r="X723" s="25">
        <f t="shared" si="137"/>
        <v>0.33465648854961833</v>
      </c>
      <c r="Y723" s="25">
        <f t="shared" si="138"/>
        <v>1.7694656488549618</v>
      </c>
      <c r="Z723" s="25">
        <f t="shared" si="139"/>
        <v>6.793893129770992E-2</v>
      </c>
      <c r="AB723" s="25">
        <f t="shared" si="140"/>
        <v>20.25</v>
      </c>
      <c r="AC723" s="25">
        <f t="shared" si="141"/>
        <v>31.2</v>
      </c>
      <c r="AD723" s="25">
        <f t="shared" si="142"/>
        <v>63.15</v>
      </c>
    </row>
    <row r="724" spans="1:30" x14ac:dyDescent="0.25">
      <c r="A724" s="25">
        <v>36100</v>
      </c>
      <c r="B724" s="25">
        <f t="shared" si="143"/>
        <v>26.083868000000002</v>
      </c>
      <c r="D724" s="25">
        <v>120</v>
      </c>
      <c r="E724" s="25">
        <v>172.48</v>
      </c>
      <c r="F724" s="25">
        <v>16550.080000000002</v>
      </c>
      <c r="H724" s="25">
        <v>293.83999999999997</v>
      </c>
      <c r="I724" s="25">
        <v>-234.2</v>
      </c>
      <c r="J724" s="25">
        <v>590.9</v>
      </c>
      <c r="L724" s="25">
        <v>131</v>
      </c>
      <c r="M724" s="25">
        <v>198</v>
      </c>
      <c r="N724" s="25">
        <v>409</v>
      </c>
      <c r="Q724" s="25">
        <f t="shared" si="132"/>
        <v>36100</v>
      </c>
      <c r="R724" s="25">
        <f t="shared" si="133"/>
        <v>26.083868000000002</v>
      </c>
      <c r="T724" s="25">
        <f t="shared" si="134"/>
        <v>7.1828613281250009E-2</v>
      </c>
      <c r="U724" s="25">
        <f t="shared" si="135"/>
        <v>0.10324166015625</v>
      </c>
      <c r="V724" s="25">
        <f t="shared" si="136"/>
        <v>9.9064108007812521</v>
      </c>
      <c r="X724" s="25">
        <f t="shared" si="137"/>
        <v>2.2430534351145037</v>
      </c>
      <c r="Y724" s="25">
        <f t="shared" si="138"/>
        <v>-1.7877862595419847</v>
      </c>
      <c r="Z724" s="25">
        <f t="shared" si="139"/>
        <v>4.510687022900763</v>
      </c>
      <c r="AB724" s="25">
        <f t="shared" si="140"/>
        <v>19.649999999999999</v>
      </c>
      <c r="AC724" s="25">
        <f t="shared" si="141"/>
        <v>29.7</v>
      </c>
      <c r="AD724" s="25">
        <f t="shared" si="142"/>
        <v>61.349999999999994</v>
      </c>
    </row>
    <row r="725" spans="1:30" x14ac:dyDescent="0.25">
      <c r="A725" s="25">
        <v>36312</v>
      </c>
      <c r="B725" s="25">
        <f t="shared" si="143"/>
        <v>26.119968000000004</v>
      </c>
      <c r="D725" s="25">
        <v>-40</v>
      </c>
      <c r="E725" s="25">
        <v>12.48</v>
      </c>
      <c r="F725" s="25">
        <v>16270.08</v>
      </c>
      <c r="H725" s="25">
        <v>19.84</v>
      </c>
      <c r="I725" s="25">
        <v>-63.2</v>
      </c>
      <c r="J725" s="25">
        <v>217.9</v>
      </c>
      <c r="L725" s="25">
        <v>131</v>
      </c>
      <c r="M725" s="25">
        <v>206</v>
      </c>
      <c r="N725" s="25">
        <v>419</v>
      </c>
      <c r="Q725" s="25">
        <f t="shared" si="132"/>
        <v>36312</v>
      </c>
      <c r="R725" s="25">
        <f t="shared" si="133"/>
        <v>26.119968000000004</v>
      </c>
      <c r="T725" s="25">
        <f t="shared" si="134"/>
        <v>-2.3942871093750002E-2</v>
      </c>
      <c r="U725" s="25">
        <f t="shared" si="135"/>
        <v>7.4701757812500004E-3</v>
      </c>
      <c r="V725" s="25">
        <f t="shared" si="136"/>
        <v>9.7388107031250009</v>
      </c>
      <c r="X725" s="25">
        <f t="shared" si="137"/>
        <v>0.15145038167938932</v>
      </c>
      <c r="Y725" s="25">
        <f t="shared" si="138"/>
        <v>-0.48244274809160309</v>
      </c>
      <c r="Z725" s="25">
        <f t="shared" si="139"/>
        <v>1.6633587786259543</v>
      </c>
      <c r="AB725" s="25">
        <f t="shared" si="140"/>
        <v>19.649999999999999</v>
      </c>
      <c r="AC725" s="25">
        <f t="shared" si="141"/>
        <v>30.9</v>
      </c>
      <c r="AD725" s="25">
        <f t="shared" si="142"/>
        <v>62.849999999999994</v>
      </c>
    </row>
    <row r="726" spans="1:30" x14ac:dyDescent="0.25">
      <c r="A726" s="25">
        <v>36104</v>
      </c>
      <c r="B726" s="25">
        <f t="shared" si="143"/>
        <v>26.156280000000002</v>
      </c>
      <c r="D726" s="25">
        <v>96</v>
      </c>
      <c r="E726" s="25">
        <v>-179.52</v>
      </c>
      <c r="F726" s="25">
        <v>16342.08</v>
      </c>
      <c r="H726" s="25">
        <v>129.84</v>
      </c>
      <c r="I726" s="25">
        <v>-317.2</v>
      </c>
      <c r="J726" s="25">
        <v>-203.1</v>
      </c>
      <c r="L726" s="25">
        <v>132</v>
      </c>
      <c r="M726" s="25">
        <v>205</v>
      </c>
      <c r="N726" s="25">
        <v>413</v>
      </c>
      <c r="Q726" s="25">
        <f t="shared" si="132"/>
        <v>36104</v>
      </c>
      <c r="R726" s="25">
        <f t="shared" si="133"/>
        <v>26.156280000000002</v>
      </c>
      <c r="T726" s="25">
        <f t="shared" si="134"/>
        <v>5.7462890624999999E-2</v>
      </c>
      <c r="U726" s="25">
        <f t="shared" si="135"/>
        <v>-0.10745560546875001</v>
      </c>
      <c r="V726" s="25">
        <f t="shared" si="136"/>
        <v>9.7819078710937504</v>
      </c>
      <c r="X726" s="25">
        <f t="shared" si="137"/>
        <v>0.99114503816793897</v>
      </c>
      <c r="Y726" s="25">
        <f t="shared" si="138"/>
        <v>-2.4213740458015267</v>
      </c>
      <c r="Z726" s="25">
        <f t="shared" si="139"/>
        <v>-1.550381679389313</v>
      </c>
      <c r="AB726" s="25">
        <f t="shared" si="140"/>
        <v>19.8</v>
      </c>
      <c r="AC726" s="25">
        <f t="shared" si="141"/>
        <v>30.75</v>
      </c>
      <c r="AD726" s="25">
        <f t="shared" si="142"/>
        <v>61.949999999999996</v>
      </c>
    </row>
    <row r="727" spans="1:30" x14ac:dyDescent="0.25">
      <c r="A727" s="25">
        <v>36264</v>
      </c>
      <c r="B727" s="25">
        <f t="shared" si="143"/>
        <v>26.192384000000004</v>
      </c>
      <c r="D727" s="25">
        <v>48</v>
      </c>
      <c r="E727" s="25">
        <v>-171.52</v>
      </c>
      <c r="F727" s="25">
        <v>16270.08</v>
      </c>
      <c r="H727" s="25">
        <v>-134.16</v>
      </c>
      <c r="I727" s="25">
        <v>78.8</v>
      </c>
      <c r="J727" s="25">
        <v>-97.1</v>
      </c>
      <c r="L727" s="25">
        <v>133</v>
      </c>
      <c r="M727" s="25">
        <v>213</v>
      </c>
      <c r="N727" s="25">
        <v>416</v>
      </c>
      <c r="Q727" s="25">
        <f t="shared" si="132"/>
        <v>36264</v>
      </c>
      <c r="R727" s="25">
        <f t="shared" si="133"/>
        <v>26.192384000000004</v>
      </c>
      <c r="T727" s="25">
        <f t="shared" si="134"/>
        <v>2.8731445312499999E-2</v>
      </c>
      <c r="U727" s="25">
        <f t="shared" si="135"/>
        <v>-0.10266703125000001</v>
      </c>
      <c r="V727" s="25">
        <f t="shared" si="136"/>
        <v>9.7388107031250009</v>
      </c>
      <c r="X727" s="25">
        <f t="shared" si="137"/>
        <v>-1.0241221374045801</v>
      </c>
      <c r="Y727" s="25">
        <f t="shared" si="138"/>
        <v>0.60152671755725184</v>
      </c>
      <c r="Z727" s="25">
        <f t="shared" si="139"/>
        <v>-0.74122137404580146</v>
      </c>
      <c r="AB727" s="25">
        <f t="shared" si="140"/>
        <v>19.95</v>
      </c>
      <c r="AC727" s="25">
        <f t="shared" si="141"/>
        <v>31.95</v>
      </c>
      <c r="AD727" s="25">
        <f t="shared" si="142"/>
        <v>62.4</v>
      </c>
    </row>
    <row r="728" spans="1:30" x14ac:dyDescent="0.25">
      <c r="A728" s="25">
        <v>36168</v>
      </c>
      <c r="B728" s="25">
        <f t="shared" si="143"/>
        <v>26.228648000000003</v>
      </c>
      <c r="D728" s="25">
        <v>-144</v>
      </c>
      <c r="E728" s="25">
        <v>60.48</v>
      </c>
      <c r="F728" s="25">
        <v>16358.08</v>
      </c>
      <c r="H728" s="25">
        <v>-98.16</v>
      </c>
      <c r="I728" s="25">
        <v>81.8</v>
      </c>
      <c r="J728" s="25">
        <v>-47.1</v>
      </c>
      <c r="L728" s="25">
        <v>140</v>
      </c>
      <c r="M728" s="25">
        <v>208</v>
      </c>
      <c r="N728" s="25">
        <v>421</v>
      </c>
      <c r="Q728" s="25">
        <f t="shared" si="132"/>
        <v>36168</v>
      </c>
      <c r="R728" s="25">
        <f t="shared" si="133"/>
        <v>26.228648000000003</v>
      </c>
      <c r="T728" s="25">
        <f t="shared" si="134"/>
        <v>-8.6194335937500005E-2</v>
      </c>
      <c r="U728" s="25">
        <f t="shared" si="135"/>
        <v>3.6201621093749997E-2</v>
      </c>
      <c r="V728" s="25">
        <f t="shared" si="136"/>
        <v>9.7914850195312511</v>
      </c>
      <c r="X728" s="25">
        <f t="shared" si="137"/>
        <v>-0.74931297709923661</v>
      </c>
      <c r="Y728" s="25">
        <f t="shared" si="138"/>
        <v>0.62442748091603051</v>
      </c>
      <c r="Z728" s="25">
        <f t="shared" si="139"/>
        <v>-0.35954198473282445</v>
      </c>
      <c r="AB728" s="25">
        <f t="shared" si="140"/>
        <v>21</v>
      </c>
      <c r="AC728" s="25">
        <f t="shared" si="141"/>
        <v>31.2</v>
      </c>
      <c r="AD728" s="25">
        <f t="shared" si="142"/>
        <v>63.15</v>
      </c>
    </row>
    <row r="729" spans="1:30" x14ac:dyDescent="0.25">
      <c r="A729" s="25">
        <v>36112</v>
      </c>
      <c r="B729" s="25">
        <f t="shared" si="143"/>
        <v>26.264816000000003</v>
      </c>
      <c r="D729" s="25">
        <v>184</v>
      </c>
      <c r="E729" s="25">
        <v>-11.52</v>
      </c>
      <c r="F729" s="25">
        <v>16422.080000000002</v>
      </c>
      <c r="H729" s="25">
        <v>119.84</v>
      </c>
      <c r="I729" s="25">
        <v>-119.2</v>
      </c>
      <c r="J729" s="25">
        <v>-114.1</v>
      </c>
      <c r="L729" s="25">
        <v>137</v>
      </c>
      <c r="M729" s="25">
        <v>202</v>
      </c>
      <c r="N729" s="25">
        <v>422</v>
      </c>
      <c r="Q729" s="25">
        <f t="shared" si="132"/>
        <v>36112</v>
      </c>
      <c r="R729" s="25">
        <f t="shared" si="133"/>
        <v>26.264816000000003</v>
      </c>
      <c r="T729" s="25">
        <f t="shared" si="134"/>
        <v>0.11013720703125</v>
      </c>
      <c r="U729" s="25">
        <f t="shared" si="135"/>
        <v>-6.8955468750000002E-3</v>
      </c>
      <c r="V729" s="25">
        <f t="shared" si="136"/>
        <v>9.829793613281252</v>
      </c>
      <c r="X729" s="25">
        <f t="shared" si="137"/>
        <v>0.91480916030534354</v>
      </c>
      <c r="Y729" s="25">
        <f t="shared" si="138"/>
        <v>-0.90992366412213743</v>
      </c>
      <c r="Z729" s="25">
        <f t="shared" si="139"/>
        <v>-0.87099236641221367</v>
      </c>
      <c r="AB729" s="25">
        <f t="shared" si="140"/>
        <v>20.55</v>
      </c>
      <c r="AC729" s="25">
        <f t="shared" si="141"/>
        <v>30.299999999999997</v>
      </c>
      <c r="AD729" s="25">
        <f t="shared" si="142"/>
        <v>63.3</v>
      </c>
    </row>
    <row r="730" spans="1:30" x14ac:dyDescent="0.25">
      <c r="A730" s="25">
        <v>36268</v>
      </c>
      <c r="B730" s="25">
        <f t="shared" si="143"/>
        <v>26.300928000000003</v>
      </c>
      <c r="D730" s="25">
        <v>96</v>
      </c>
      <c r="E730" s="25">
        <v>-11.52</v>
      </c>
      <c r="F730" s="25">
        <v>16310.08</v>
      </c>
      <c r="H730" s="25">
        <v>266.83999999999997</v>
      </c>
      <c r="I730" s="25">
        <v>-113.2</v>
      </c>
      <c r="J730" s="25">
        <v>374.9</v>
      </c>
      <c r="L730" s="25">
        <v>132</v>
      </c>
      <c r="M730" s="25">
        <v>212</v>
      </c>
      <c r="N730" s="25">
        <v>418</v>
      </c>
      <c r="Q730" s="25">
        <f t="shared" si="132"/>
        <v>36268</v>
      </c>
      <c r="R730" s="25">
        <f t="shared" si="133"/>
        <v>26.300928000000003</v>
      </c>
      <c r="T730" s="25">
        <f t="shared" si="134"/>
        <v>5.7462890624999999E-2</v>
      </c>
      <c r="U730" s="25">
        <f t="shared" si="135"/>
        <v>-6.8955468750000002E-3</v>
      </c>
      <c r="V730" s="25">
        <f t="shared" si="136"/>
        <v>9.7627535742187508</v>
      </c>
      <c r="X730" s="25">
        <f t="shared" si="137"/>
        <v>2.0369465648854961</v>
      </c>
      <c r="Y730" s="25">
        <f t="shared" si="138"/>
        <v>-0.86412213740458022</v>
      </c>
      <c r="Z730" s="25">
        <f t="shared" si="139"/>
        <v>2.8618320610687022</v>
      </c>
      <c r="AB730" s="25">
        <f t="shared" si="140"/>
        <v>19.8</v>
      </c>
      <c r="AC730" s="25">
        <f t="shared" si="141"/>
        <v>31.799999999999997</v>
      </c>
      <c r="AD730" s="25">
        <f t="shared" si="142"/>
        <v>62.699999999999996</v>
      </c>
    </row>
    <row r="731" spans="1:30" x14ac:dyDescent="0.25">
      <c r="A731" s="25">
        <v>36220</v>
      </c>
      <c r="B731" s="25">
        <f t="shared" si="143"/>
        <v>26.337196000000002</v>
      </c>
      <c r="D731" s="25">
        <v>-64</v>
      </c>
      <c r="E731" s="25">
        <v>-35.520000000000003</v>
      </c>
      <c r="F731" s="25">
        <v>16326.08</v>
      </c>
      <c r="H731" s="25">
        <v>33.840000000000003</v>
      </c>
      <c r="I731" s="25">
        <v>228.8</v>
      </c>
      <c r="J731" s="25">
        <v>-221.1</v>
      </c>
      <c r="L731" s="25">
        <v>135</v>
      </c>
      <c r="M731" s="25">
        <v>196</v>
      </c>
      <c r="N731" s="25">
        <v>421</v>
      </c>
      <c r="Q731" s="25">
        <f t="shared" si="132"/>
        <v>36220</v>
      </c>
      <c r="R731" s="25">
        <f t="shared" si="133"/>
        <v>26.337196000000002</v>
      </c>
      <c r="T731" s="25">
        <f t="shared" si="134"/>
        <v>-3.8308593750000001E-2</v>
      </c>
      <c r="U731" s="25">
        <f t="shared" si="135"/>
        <v>-2.1261269531250002E-2</v>
      </c>
      <c r="V731" s="25">
        <f t="shared" si="136"/>
        <v>9.7723307226562497</v>
      </c>
      <c r="X731" s="25">
        <f t="shared" si="137"/>
        <v>0.25832061068702294</v>
      </c>
      <c r="Y731" s="25">
        <f t="shared" si="138"/>
        <v>1.7465648854961833</v>
      </c>
      <c r="Z731" s="25">
        <f t="shared" si="139"/>
        <v>-1.6877862595419846</v>
      </c>
      <c r="AB731" s="25">
        <f t="shared" si="140"/>
        <v>20.25</v>
      </c>
      <c r="AC731" s="25">
        <f t="shared" si="141"/>
        <v>29.4</v>
      </c>
      <c r="AD731" s="25">
        <f t="shared" si="142"/>
        <v>63.15</v>
      </c>
    </row>
    <row r="732" spans="1:30" x14ac:dyDescent="0.25">
      <c r="A732" s="25">
        <v>36164</v>
      </c>
      <c r="B732" s="25">
        <f t="shared" si="143"/>
        <v>26.373416000000002</v>
      </c>
      <c r="D732" s="25">
        <v>-200</v>
      </c>
      <c r="E732" s="25">
        <v>76.48</v>
      </c>
      <c r="F732" s="25">
        <v>16502.080000000002</v>
      </c>
      <c r="H732" s="25">
        <v>-25.16</v>
      </c>
      <c r="I732" s="25">
        <v>248.8</v>
      </c>
      <c r="J732" s="25">
        <v>455.9</v>
      </c>
      <c r="L732" s="25">
        <v>126</v>
      </c>
      <c r="M732" s="25">
        <v>196</v>
      </c>
      <c r="N732" s="25">
        <v>407</v>
      </c>
      <c r="Q732" s="25">
        <f t="shared" si="132"/>
        <v>36164</v>
      </c>
      <c r="R732" s="25">
        <f t="shared" si="133"/>
        <v>26.373416000000002</v>
      </c>
      <c r="T732" s="25">
        <f t="shared" si="134"/>
        <v>-0.11971435546875001</v>
      </c>
      <c r="U732" s="25">
        <f t="shared" si="135"/>
        <v>4.5778769531250006E-2</v>
      </c>
      <c r="V732" s="25">
        <f t="shared" si="136"/>
        <v>9.8776793554687519</v>
      </c>
      <c r="X732" s="25">
        <f t="shared" si="137"/>
        <v>-0.19206106870229009</v>
      </c>
      <c r="Y732" s="25">
        <f t="shared" si="138"/>
        <v>1.8992366412213741</v>
      </c>
      <c r="Z732" s="25">
        <f t="shared" si="139"/>
        <v>3.4801526717557252</v>
      </c>
      <c r="AB732" s="25">
        <f t="shared" si="140"/>
        <v>18.899999999999999</v>
      </c>
      <c r="AC732" s="25">
        <f t="shared" si="141"/>
        <v>29.4</v>
      </c>
      <c r="AD732" s="25">
        <f t="shared" si="142"/>
        <v>61.05</v>
      </c>
    </row>
    <row r="733" spans="1:30" x14ac:dyDescent="0.25">
      <c r="A733" s="25">
        <v>36204</v>
      </c>
      <c r="B733" s="25">
        <f t="shared" si="143"/>
        <v>26.409580000000002</v>
      </c>
      <c r="D733" s="25">
        <v>-216</v>
      </c>
      <c r="E733" s="25">
        <v>-195.52</v>
      </c>
      <c r="F733" s="25">
        <v>16438.080000000002</v>
      </c>
      <c r="H733" s="25">
        <v>52.84</v>
      </c>
      <c r="I733" s="25">
        <v>220.8</v>
      </c>
      <c r="J733" s="25">
        <v>-171.1</v>
      </c>
      <c r="L733" s="25">
        <v>134</v>
      </c>
      <c r="M733" s="25">
        <v>210</v>
      </c>
      <c r="N733" s="25">
        <v>410</v>
      </c>
      <c r="Q733" s="25">
        <f t="shared" si="132"/>
        <v>36204</v>
      </c>
      <c r="R733" s="25">
        <f t="shared" si="133"/>
        <v>26.409580000000002</v>
      </c>
      <c r="T733" s="25">
        <f t="shared" si="134"/>
        <v>-0.12929150390624999</v>
      </c>
      <c r="U733" s="25">
        <f t="shared" si="135"/>
        <v>-0.11703275390625001</v>
      </c>
      <c r="V733" s="25">
        <f t="shared" si="136"/>
        <v>9.8393707617187509</v>
      </c>
      <c r="X733" s="25">
        <f t="shared" si="137"/>
        <v>0.40335877862595421</v>
      </c>
      <c r="Y733" s="25">
        <f t="shared" si="138"/>
        <v>1.6854961832061071</v>
      </c>
      <c r="Z733" s="25">
        <f t="shared" si="139"/>
        <v>-1.3061068702290075</v>
      </c>
      <c r="AB733" s="25">
        <f t="shared" si="140"/>
        <v>20.099999999999998</v>
      </c>
      <c r="AC733" s="25">
        <f t="shared" si="141"/>
        <v>31.5</v>
      </c>
      <c r="AD733" s="25">
        <f t="shared" si="142"/>
        <v>61.5</v>
      </c>
    </row>
    <row r="734" spans="1:30" x14ac:dyDescent="0.25">
      <c r="A734" s="25">
        <v>36268</v>
      </c>
      <c r="B734" s="25">
        <f t="shared" si="143"/>
        <v>26.445784000000003</v>
      </c>
      <c r="D734" s="25">
        <v>112</v>
      </c>
      <c r="E734" s="25">
        <v>-35.520000000000003</v>
      </c>
      <c r="F734" s="25">
        <v>16438.080000000002</v>
      </c>
      <c r="H734" s="25">
        <v>-378.16</v>
      </c>
      <c r="I734" s="25">
        <v>-143.19999999999999</v>
      </c>
      <c r="J734" s="25">
        <v>57.9</v>
      </c>
      <c r="L734" s="25">
        <v>141</v>
      </c>
      <c r="M734" s="25">
        <v>215</v>
      </c>
      <c r="N734" s="25">
        <v>422</v>
      </c>
      <c r="Q734" s="25">
        <f t="shared" si="132"/>
        <v>36268</v>
      </c>
      <c r="R734" s="25">
        <f t="shared" si="133"/>
        <v>26.445784000000003</v>
      </c>
      <c r="T734" s="25">
        <f t="shared" si="134"/>
        <v>6.7040039062500001E-2</v>
      </c>
      <c r="U734" s="25">
        <f t="shared" si="135"/>
        <v>-2.1261269531250002E-2</v>
      </c>
      <c r="V734" s="25">
        <f t="shared" si="136"/>
        <v>9.8393707617187509</v>
      </c>
      <c r="X734" s="25">
        <f t="shared" si="137"/>
        <v>-2.8867175572519086</v>
      </c>
      <c r="Y734" s="25">
        <f t="shared" si="138"/>
        <v>-1.0931297709923664</v>
      </c>
      <c r="Z734" s="25">
        <f t="shared" si="139"/>
        <v>0.44198473282442746</v>
      </c>
      <c r="AB734" s="25">
        <f t="shared" si="140"/>
        <v>21.15</v>
      </c>
      <c r="AC734" s="25">
        <f t="shared" si="141"/>
        <v>32.25</v>
      </c>
      <c r="AD734" s="25">
        <f t="shared" si="142"/>
        <v>63.3</v>
      </c>
    </row>
    <row r="735" spans="1:30" x14ac:dyDescent="0.25">
      <c r="A735" s="25">
        <v>36212</v>
      </c>
      <c r="B735" s="25">
        <f t="shared" si="143"/>
        <v>26.482052000000003</v>
      </c>
      <c r="D735" s="25">
        <v>-16</v>
      </c>
      <c r="E735" s="25">
        <v>124.48</v>
      </c>
      <c r="F735" s="25">
        <v>16246.08</v>
      </c>
      <c r="H735" s="25">
        <v>299.83999999999997</v>
      </c>
      <c r="I735" s="25">
        <v>242.8</v>
      </c>
      <c r="J735" s="25">
        <v>-29.1</v>
      </c>
      <c r="L735" s="25">
        <v>139</v>
      </c>
      <c r="M735" s="25">
        <v>207</v>
      </c>
      <c r="N735" s="25">
        <v>410</v>
      </c>
      <c r="Q735" s="25">
        <f t="shared" si="132"/>
        <v>36212</v>
      </c>
      <c r="R735" s="25">
        <f t="shared" si="133"/>
        <v>26.482052000000003</v>
      </c>
      <c r="T735" s="25">
        <f t="shared" si="134"/>
        <v>-9.5771484375000004E-3</v>
      </c>
      <c r="U735" s="25">
        <f t="shared" si="135"/>
        <v>7.4510214843750006E-2</v>
      </c>
      <c r="V735" s="25">
        <f t="shared" si="136"/>
        <v>9.7244449804687498</v>
      </c>
      <c r="X735" s="25">
        <f t="shared" si="137"/>
        <v>2.2888549618320608</v>
      </c>
      <c r="Y735" s="25">
        <f t="shared" si="138"/>
        <v>1.8534351145038168</v>
      </c>
      <c r="Z735" s="25">
        <f t="shared" si="139"/>
        <v>-0.22213740458015269</v>
      </c>
      <c r="AB735" s="25">
        <f t="shared" si="140"/>
        <v>20.849999999999998</v>
      </c>
      <c r="AC735" s="25">
        <f t="shared" si="141"/>
        <v>31.049999999999997</v>
      </c>
      <c r="AD735" s="25">
        <f t="shared" si="142"/>
        <v>61.5</v>
      </c>
    </row>
    <row r="736" spans="1:30" x14ac:dyDescent="0.25">
      <c r="A736" s="25">
        <v>36212</v>
      </c>
      <c r="B736" s="25">
        <f t="shared" si="143"/>
        <v>26.518264000000002</v>
      </c>
      <c r="D736" s="25">
        <v>-48</v>
      </c>
      <c r="E736" s="25">
        <v>-11.52</v>
      </c>
      <c r="F736" s="25">
        <v>16350.08</v>
      </c>
      <c r="H736" s="25">
        <v>-75.16</v>
      </c>
      <c r="I736" s="25">
        <v>-180.2</v>
      </c>
      <c r="J736" s="25">
        <v>105.9</v>
      </c>
      <c r="L736" s="25">
        <v>139</v>
      </c>
      <c r="M736" s="25">
        <v>202</v>
      </c>
      <c r="N736" s="25">
        <v>427</v>
      </c>
      <c r="Q736" s="25">
        <f t="shared" si="132"/>
        <v>36212</v>
      </c>
      <c r="R736" s="25">
        <f t="shared" si="133"/>
        <v>26.518264000000002</v>
      </c>
      <c r="T736" s="25">
        <f t="shared" si="134"/>
        <v>-2.8731445312499999E-2</v>
      </c>
      <c r="U736" s="25">
        <f t="shared" si="135"/>
        <v>-6.8955468750000002E-3</v>
      </c>
      <c r="V736" s="25">
        <f t="shared" si="136"/>
        <v>9.7866964453125007</v>
      </c>
      <c r="X736" s="25">
        <f t="shared" si="137"/>
        <v>-0.57374045801526719</v>
      </c>
      <c r="Y736" s="25">
        <f t="shared" si="138"/>
        <v>-1.3755725190839694</v>
      </c>
      <c r="Z736" s="25">
        <f t="shared" si="139"/>
        <v>0.80839694656488559</v>
      </c>
      <c r="AB736" s="25">
        <f t="shared" si="140"/>
        <v>20.849999999999998</v>
      </c>
      <c r="AC736" s="25">
        <f t="shared" si="141"/>
        <v>30.299999999999997</v>
      </c>
      <c r="AD736" s="25">
        <f t="shared" si="142"/>
        <v>64.05</v>
      </c>
    </row>
    <row r="737" spans="1:30" x14ac:dyDescent="0.25">
      <c r="A737" s="25">
        <v>36180</v>
      </c>
      <c r="B737" s="25">
        <f t="shared" si="143"/>
        <v>26.554476000000001</v>
      </c>
      <c r="D737" s="25">
        <v>152</v>
      </c>
      <c r="E737" s="25">
        <v>-27.52</v>
      </c>
      <c r="F737" s="25">
        <v>16414.080000000002</v>
      </c>
      <c r="H737" s="25">
        <v>-546.16</v>
      </c>
      <c r="I737" s="25">
        <v>249.8</v>
      </c>
      <c r="J737" s="25">
        <v>-172.1</v>
      </c>
      <c r="L737" s="25">
        <v>140</v>
      </c>
      <c r="M737" s="25">
        <v>208</v>
      </c>
      <c r="N737" s="25">
        <v>412</v>
      </c>
      <c r="Q737" s="25">
        <f t="shared" si="132"/>
        <v>36180</v>
      </c>
      <c r="R737" s="25">
        <f t="shared" si="133"/>
        <v>26.554476000000001</v>
      </c>
      <c r="T737" s="25">
        <f t="shared" si="134"/>
        <v>9.0982910156249999E-2</v>
      </c>
      <c r="U737" s="25">
        <f t="shared" si="135"/>
        <v>-1.6472695312500001E-2</v>
      </c>
      <c r="V737" s="25">
        <f t="shared" si="136"/>
        <v>9.8250050390625017</v>
      </c>
      <c r="X737" s="25">
        <f t="shared" si="137"/>
        <v>-4.1691603053435111</v>
      </c>
      <c r="Y737" s="25">
        <f t="shared" si="138"/>
        <v>1.9068702290076336</v>
      </c>
      <c r="Z737" s="25">
        <f t="shared" si="139"/>
        <v>-1.3137404580152672</v>
      </c>
      <c r="AB737" s="25">
        <f t="shared" si="140"/>
        <v>21</v>
      </c>
      <c r="AC737" s="25">
        <f t="shared" si="141"/>
        <v>31.2</v>
      </c>
      <c r="AD737" s="25">
        <f t="shared" si="142"/>
        <v>61.8</v>
      </c>
    </row>
    <row r="738" spans="1:30" x14ac:dyDescent="0.25">
      <c r="A738" s="25">
        <v>36272</v>
      </c>
      <c r="B738" s="25">
        <f t="shared" si="143"/>
        <v>26.590656000000003</v>
      </c>
      <c r="D738" s="25">
        <v>104</v>
      </c>
      <c r="E738" s="25">
        <v>92.48</v>
      </c>
      <c r="F738" s="25">
        <v>16446.080000000002</v>
      </c>
      <c r="H738" s="25">
        <v>501.84</v>
      </c>
      <c r="I738" s="25">
        <v>-104.2</v>
      </c>
      <c r="J738" s="25">
        <v>-8.1</v>
      </c>
      <c r="L738" s="25">
        <v>134</v>
      </c>
      <c r="M738" s="25">
        <v>200</v>
      </c>
      <c r="N738" s="25">
        <v>408</v>
      </c>
      <c r="Q738" s="25">
        <f t="shared" si="132"/>
        <v>36272</v>
      </c>
      <c r="R738" s="25">
        <f t="shared" si="133"/>
        <v>26.590656000000003</v>
      </c>
      <c r="T738" s="25">
        <f t="shared" si="134"/>
        <v>6.225146484375E-2</v>
      </c>
      <c r="U738" s="25">
        <f t="shared" si="135"/>
        <v>5.5355917968750001E-2</v>
      </c>
      <c r="V738" s="25">
        <f t="shared" si="136"/>
        <v>9.8441593359375013</v>
      </c>
      <c r="X738" s="25">
        <f t="shared" si="137"/>
        <v>3.8308396946564884</v>
      </c>
      <c r="Y738" s="25">
        <f t="shared" si="138"/>
        <v>-0.79541984732824433</v>
      </c>
      <c r="Z738" s="25">
        <f t="shared" si="139"/>
        <v>-6.1832061068702288E-2</v>
      </c>
      <c r="AB738" s="25">
        <f t="shared" si="140"/>
        <v>20.099999999999998</v>
      </c>
      <c r="AC738" s="25">
        <f t="shared" si="141"/>
        <v>30</v>
      </c>
      <c r="AD738" s="25">
        <f t="shared" si="142"/>
        <v>61.199999999999996</v>
      </c>
    </row>
    <row r="739" spans="1:30" x14ac:dyDescent="0.25">
      <c r="A739" s="25">
        <v>36164</v>
      </c>
      <c r="B739" s="25">
        <f t="shared" si="143"/>
        <v>26.626928000000003</v>
      </c>
      <c r="D739" s="25">
        <v>144</v>
      </c>
      <c r="E739" s="25">
        <v>44.48</v>
      </c>
      <c r="F739" s="25">
        <v>16334.08</v>
      </c>
      <c r="H739" s="25">
        <v>175.84</v>
      </c>
      <c r="I739" s="25">
        <v>268.8</v>
      </c>
      <c r="J739" s="25">
        <v>-79.099999999999994</v>
      </c>
      <c r="L739" s="25">
        <v>137</v>
      </c>
      <c r="M739" s="25">
        <v>207</v>
      </c>
      <c r="N739" s="25">
        <v>410</v>
      </c>
      <c r="Q739" s="25">
        <f t="shared" si="132"/>
        <v>36164</v>
      </c>
      <c r="R739" s="25">
        <f t="shared" si="133"/>
        <v>26.626928000000003</v>
      </c>
      <c r="T739" s="25">
        <f t="shared" si="134"/>
        <v>8.6194335937500005E-2</v>
      </c>
      <c r="U739" s="25">
        <f t="shared" si="135"/>
        <v>2.6624472656249999E-2</v>
      </c>
      <c r="V739" s="25">
        <f t="shared" si="136"/>
        <v>9.777119296875</v>
      </c>
      <c r="X739" s="25">
        <f t="shared" si="137"/>
        <v>1.3422900763358778</v>
      </c>
      <c r="Y739" s="25">
        <f t="shared" si="138"/>
        <v>2.051908396946565</v>
      </c>
      <c r="Z739" s="25">
        <f t="shared" si="139"/>
        <v>-0.6038167938931297</v>
      </c>
      <c r="AB739" s="25">
        <f t="shared" si="140"/>
        <v>20.55</v>
      </c>
      <c r="AC739" s="25">
        <f t="shared" si="141"/>
        <v>31.049999999999997</v>
      </c>
      <c r="AD739" s="25">
        <f t="shared" si="142"/>
        <v>61.5</v>
      </c>
    </row>
    <row r="740" spans="1:30" x14ac:dyDescent="0.25">
      <c r="A740" s="25">
        <v>36196</v>
      </c>
      <c r="B740" s="25">
        <f t="shared" si="143"/>
        <v>26.663092000000002</v>
      </c>
      <c r="D740" s="25">
        <v>-32</v>
      </c>
      <c r="E740" s="25">
        <v>-83.52</v>
      </c>
      <c r="F740" s="25">
        <v>16366.08</v>
      </c>
      <c r="H740" s="25">
        <v>407.84</v>
      </c>
      <c r="I740" s="25">
        <v>94.8</v>
      </c>
      <c r="J740" s="25">
        <v>56.9</v>
      </c>
      <c r="L740" s="25">
        <v>133</v>
      </c>
      <c r="M740" s="25">
        <v>208</v>
      </c>
      <c r="N740" s="25">
        <v>421</v>
      </c>
      <c r="Q740" s="25">
        <f t="shared" si="132"/>
        <v>36196</v>
      </c>
      <c r="R740" s="25">
        <f t="shared" si="133"/>
        <v>26.663092000000002</v>
      </c>
      <c r="T740" s="25">
        <f t="shared" si="134"/>
        <v>-1.9154296875000001E-2</v>
      </c>
      <c r="U740" s="25">
        <f t="shared" si="135"/>
        <v>-4.9992714843750001E-2</v>
      </c>
      <c r="V740" s="25">
        <f t="shared" si="136"/>
        <v>9.7962735937499996</v>
      </c>
      <c r="X740" s="25">
        <f t="shared" si="137"/>
        <v>3.1132824427480914</v>
      </c>
      <c r="Y740" s="25">
        <f t="shared" si="138"/>
        <v>0.72366412213740461</v>
      </c>
      <c r="Z740" s="25">
        <f t="shared" si="139"/>
        <v>0.43435114503816791</v>
      </c>
      <c r="AB740" s="25">
        <f t="shared" si="140"/>
        <v>19.95</v>
      </c>
      <c r="AC740" s="25">
        <f t="shared" si="141"/>
        <v>31.2</v>
      </c>
      <c r="AD740" s="25">
        <f t="shared" si="142"/>
        <v>63.15</v>
      </c>
    </row>
    <row r="741" spans="1:30" x14ac:dyDescent="0.25">
      <c r="A741" s="25">
        <v>36108</v>
      </c>
      <c r="B741" s="25">
        <f t="shared" si="143"/>
        <v>26.699288000000003</v>
      </c>
      <c r="D741" s="25">
        <v>160</v>
      </c>
      <c r="E741" s="25">
        <v>-139.52000000000001</v>
      </c>
      <c r="F741" s="25">
        <v>16246.08</v>
      </c>
      <c r="H741" s="25">
        <v>137.84</v>
      </c>
      <c r="I741" s="25">
        <v>-84.2</v>
      </c>
      <c r="J741" s="25">
        <v>56.9</v>
      </c>
      <c r="L741" s="25">
        <v>135</v>
      </c>
      <c r="M741" s="25">
        <v>206</v>
      </c>
      <c r="N741" s="25">
        <v>416</v>
      </c>
      <c r="Q741" s="25">
        <f t="shared" si="132"/>
        <v>36108</v>
      </c>
      <c r="R741" s="25">
        <f t="shared" si="133"/>
        <v>26.699288000000003</v>
      </c>
      <c r="T741" s="25">
        <f t="shared" si="134"/>
        <v>9.5771484375000007E-2</v>
      </c>
      <c r="U741" s="25">
        <f t="shared" si="135"/>
        <v>-8.3512734375000008E-2</v>
      </c>
      <c r="V741" s="25">
        <f t="shared" si="136"/>
        <v>9.7244449804687498</v>
      </c>
      <c r="X741" s="25">
        <f t="shared" si="137"/>
        <v>1.0522137404580152</v>
      </c>
      <c r="Y741" s="25">
        <f t="shared" si="138"/>
        <v>-0.64274809160305346</v>
      </c>
      <c r="Z741" s="25">
        <f t="shared" si="139"/>
        <v>0.43435114503816791</v>
      </c>
      <c r="AB741" s="25">
        <f t="shared" si="140"/>
        <v>20.25</v>
      </c>
      <c r="AC741" s="25">
        <f t="shared" si="141"/>
        <v>30.9</v>
      </c>
      <c r="AD741" s="25">
        <f t="shared" si="142"/>
        <v>62.4</v>
      </c>
    </row>
    <row r="742" spans="1:30" x14ac:dyDescent="0.25">
      <c r="A742" s="25">
        <v>36204</v>
      </c>
      <c r="B742" s="25">
        <f t="shared" si="143"/>
        <v>26.735396000000001</v>
      </c>
      <c r="D742" s="25">
        <v>240</v>
      </c>
      <c r="E742" s="25">
        <v>-99.52</v>
      </c>
      <c r="F742" s="25">
        <v>16310.08</v>
      </c>
      <c r="H742" s="25">
        <v>-325.16000000000003</v>
      </c>
      <c r="I742" s="25">
        <v>157.80000000000001</v>
      </c>
      <c r="J742" s="25">
        <v>87.9</v>
      </c>
      <c r="L742" s="25">
        <v>137</v>
      </c>
      <c r="M742" s="25">
        <v>207</v>
      </c>
      <c r="N742" s="25">
        <v>413</v>
      </c>
      <c r="Q742" s="25">
        <f t="shared" si="132"/>
        <v>36204</v>
      </c>
      <c r="R742" s="25">
        <f t="shared" si="133"/>
        <v>26.735396000000001</v>
      </c>
      <c r="T742" s="25">
        <f t="shared" si="134"/>
        <v>0.14365722656250002</v>
      </c>
      <c r="U742" s="25">
        <f t="shared" si="135"/>
        <v>-5.9569863281250003E-2</v>
      </c>
      <c r="V742" s="25">
        <f t="shared" si="136"/>
        <v>9.7627535742187508</v>
      </c>
      <c r="X742" s="25">
        <f t="shared" si="137"/>
        <v>-2.4821374045801528</v>
      </c>
      <c r="Y742" s="25">
        <f t="shared" si="138"/>
        <v>1.2045801526717559</v>
      </c>
      <c r="Z742" s="25">
        <f t="shared" si="139"/>
        <v>0.67099236641221383</v>
      </c>
      <c r="AB742" s="25">
        <f t="shared" si="140"/>
        <v>20.55</v>
      </c>
      <c r="AC742" s="25">
        <f t="shared" si="141"/>
        <v>31.049999999999997</v>
      </c>
      <c r="AD742" s="25">
        <f t="shared" si="142"/>
        <v>61.949999999999996</v>
      </c>
    </row>
    <row r="743" spans="1:30" x14ac:dyDescent="0.25">
      <c r="A743" s="25">
        <v>36204</v>
      </c>
      <c r="B743" s="25">
        <f t="shared" si="143"/>
        <v>26.771600000000003</v>
      </c>
      <c r="D743" s="25">
        <v>-48</v>
      </c>
      <c r="E743" s="25">
        <v>-83.52</v>
      </c>
      <c r="F743" s="25">
        <v>16246.08</v>
      </c>
      <c r="H743" s="25">
        <v>169.84</v>
      </c>
      <c r="I743" s="25">
        <v>-49.2</v>
      </c>
      <c r="J743" s="25">
        <v>-5.0999999999999996</v>
      </c>
      <c r="L743" s="25">
        <v>131</v>
      </c>
      <c r="M743" s="25">
        <v>206</v>
      </c>
      <c r="N743" s="25">
        <v>414</v>
      </c>
      <c r="Q743" s="25">
        <f t="shared" si="132"/>
        <v>36204</v>
      </c>
      <c r="R743" s="25">
        <f t="shared" si="133"/>
        <v>26.771600000000003</v>
      </c>
      <c r="T743" s="25">
        <f t="shared" si="134"/>
        <v>-2.8731445312499999E-2</v>
      </c>
      <c r="U743" s="25">
        <f t="shared" si="135"/>
        <v>-4.9992714843750001E-2</v>
      </c>
      <c r="V743" s="25">
        <f t="shared" si="136"/>
        <v>9.7244449804687498</v>
      </c>
      <c r="X743" s="25">
        <f t="shared" si="137"/>
        <v>1.2964885496183207</v>
      </c>
      <c r="Y743" s="25">
        <f t="shared" si="138"/>
        <v>-0.37557251908396949</v>
      </c>
      <c r="Z743" s="25">
        <f t="shared" si="139"/>
        <v>-3.8931297709923658E-2</v>
      </c>
      <c r="AB743" s="25">
        <f t="shared" si="140"/>
        <v>19.649999999999999</v>
      </c>
      <c r="AC743" s="25">
        <f t="shared" si="141"/>
        <v>30.9</v>
      </c>
      <c r="AD743" s="25">
        <f t="shared" si="142"/>
        <v>62.099999999999994</v>
      </c>
    </row>
    <row r="744" spans="1:30" x14ac:dyDescent="0.25">
      <c r="A744" s="25">
        <v>36072</v>
      </c>
      <c r="B744" s="25">
        <f t="shared" si="143"/>
        <v>26.807804000000004</v>
      </c>
      <c r="D744" s="25">
        <v>-48</v>
      </c>
      <c r="E744" s="25">
        <v>-91.52</v>
      </c>
      <c r="F744" s="25">
        <v>16350.08</v>
      </c>
      <c r="H744" s="25">
        <v>-279.16000000000003</v>
      </c>
      <c r="I744" s="25">
        <v>306.8</v>
      </c>
      <c r="J744" s="25">
        <v>56.9</v>
      </c>
      <c r="L744" s="25">
        <v>134</v>
      </c>
      <c r="M744" s="25">
        <v>210</v>
      </c>
      <c r="N744" s="25">
        <v>410</v>
      </c>
      <c r="Q744" s="25">
        <f t="shared" si="132"/>
        <v>36072</v>
      </c>
      <c r="R744" s="25">
        <f t="shared" si="133"/>
        <v>26.807804000000004</v>
      </c>
      <c r="T744" s="25">
        <f t="shared" si="134"/>
        <v>-2.8731445312499999E-2</v>
      </c>
      <c r="U744" s="25">
        <f t="shared" si="135"/>
        <v>-5.4781289062500002E-2</v>
      </c>
      <c r="V744" s="25">
        <f t="shared" si="136"/>
        <v>9.7866964453125007</v>
      </c>
      <c r="X744" s="25">
        <f t="shared" si="137"/>
        <v>-2.1309923664122139</v>
      </c>
      <c r="Y744" s="25">
        <f t="shared" si="138"/>
        <v>2.3419847328244274</v>
      </c>
      <c r="Z744" s="25">
        <f t="shared" si="139"/>
        <v>0.43435114503816791</v>
      </c>
      <c r="AB744" s="25">
        <f t="shared" si="140"/>
        <v>20.099999999999998</v>
      </c>
      <c r="AC744" s="25">
        <f t="shared" si="141"/>
        <v>31.5</v>
      </c>
      <c r="AD744" s="25">
        <f t="shared" si="142"/>
        <v>61.5</v>
      </c>
    </row>
    <row r="745" spans="1:30" x14ac:dyDescent="0.25">
      <c r="A745" s="25">
        <v>36176</v>
      </c>
      <c r="B745" s="25">
        <f t="shared" si="143"/>
        <v>26.843876000000005</v>
      </c>
      <c r="D745" s="25">
        <v>-184</v>
      </c>
      <c r="E745" s="25">
        <v>108.48</v>
      </c>
      <c r="F745" s="25">
        <v>16518.080000000002</v>
      </c>
      <c r="H745" s="25">
        <v>47.84</v>
      </c>
      <c r="I745" s="25">
        <v>196.8</v>
      </c>
      <c r="J745" s="25">
        <v>-127.1</v>
      </c>
      <c r="L745" s="25">
        <v>133</v>
      </c>
      <c r="M745" s="25">
        <v>201</v>
      </c>
      <c r="N745" s="25">
        <v>407</v>
      </c>
      <c r="Q745" s="25">
        <f t="shared" si="132"/>
        <v>36176</v>
      </c>
      <c r="R745" s="25">
        <f t="shared" si="133"/>
        <v>26.843876000000005</v>
      </c>
      <c r="T745" s="25">
        <f t="shared" si="134"/>
        <v>-0.11013720703125</v>
      </c>
      <c r="U745" s="25">
        <f t="shared" si="135"/>
        <v>6.4933066406250003E-2</v>
      </c>
      <c r="V745" s="25">
        <f t="shared" si="136"/>
        <v>9.8872565039062508</v>
      </c>
      <c r="X745" s="25">
        <f t="shared" si="137"/>
        <v>0.36519083969465649</v>
      </c>
      <c r="Y745" s="25">
        <f t="shared" si="138"/>
        <v>1.502290076335878</v>
      </c>
      <c r="Z745" s="25">
        <f t="shared" si="139"/>
        <v>-0.97022900763358777</v>
      </c>
      <c r="AB745" s="25">
        <f t="shared" si="140"/>
        <v>19.95</v>
      </c>
      <c r="AC745" s="25">
        <f t="shared" si="141"/>
        <v>30.15</v>
      </c>
      <c r="AD745" s="25">
        <f t="shared" si="142"/>
        <v>61.05</v>
      </c>
    </row>
    <row r="746" spans="1:30" x14ac:dyDescent="0.25">
      <c r="A746" s="25">
        <v>36252</v>
      </c>
      <c r="B746" s="25">
        <f t="shared" si="143"/>
        <v>26.880052000000006</v>
      </c>
      <c r="D746" s="25">
        <v>32</v>
      </c>
      <c r="E746" s="25">
        <v>-51.52</v>
      </c>
      <c r="F746" s="25">
        <v>16486.080000000002</v>
      </c>
      <c r="H746" s="25">
        <v>62.84</v>
      </c>
      <c r="I746" s="25">
        <v>-140.19999999999999</v>
      </c>
      <c r="J746" s="25">
        <v>136.9</v>
      </c>
      <c r="L746" s="25">
        <v>138</v>
      </c>
      <c r="M746" s="25">
        <v>208</v>
      </c>
      <c r="N746" s="25">
        <v>421</v>
      </c>
      <c r="Q746" s="25">
        <f t="shared" si="132"/>
        <v>36252</v>
      </c>
      <c r="R746" s="25">
        <f t="shared" si="133"/>
        <v>26.880052000000006</v>
      </c>
      <c r="T746" s="25">
        <f t="shared" si="134"/>
        <v>1.9154296875000001E-2</v>
      </c>
      <c r="U746" s="25">
        <f t="shared" si="135"/>
        <v>-3.0838417968750004E-2</v>
      </c>
      <c r="V746" s="25">
        <f t="shared" si="136"/>
        <v>9.8681022070312512</v>
      </c>
      <c r="X746" s="25">
        <f t="shared" si="137"/>
        <v>0.47969465648854964</v>
      </c>
      <c r="Y746" s="25">
        <f t="shared" si="138"/>
        <v>-1.0702290076335876</v>
      </c>
      <c r="Z746" s="25">
        <f t="shared" si="139"/>
        <v>1.0450381679389313</v>
      </c>
      <c r="AB746" s="25">
        <f t="shared" si="140"/>
        <v>20.7</v>
      </c>
      <c r="AC746" s="25">
        <f t="shared" si="141"/>
        <v>31.2</v>
      </c>
      <c r="AD746" s="25">
        <f t="shared" si="142"/>
        <v>63.15</v>
      </c>
    </row>
    <row r="747" spans="1:30" x14ac:dyDescent="0.25">
      <c r="A747" s="25">
        <v>36160</v>
      </c>
      <c r="B747" s="25">
        <f t="shared" si="143"/>
        <v>26.916304000000007</v>
      </c>
      <c r="D747" s="25">
        <v>112</v>
      </c>
      <c r="E747" s="25">
        <v>-235.52</v>
      </c>
      <c r="F747" s="25">
        <v>16278.08</v>
      </c>
      <c r="H747" s="25">
        <v>-4.16</v>
      </c>
      <c r="I747" s="25">
        <v>314.8</v>
      </c>
      <c r="J747" s="25">
        <v>-55.1</v>
      </c>
      <c r="L747" s="25">
        <v>131</v>
      </c>
      <c r="M747" s="25">
        <v>216</v>
      </c>
      <c r="N747" s="25">
        <v>416</v>
      </c>
      <c r="Q747" s="25">
        <f t="shared" si="132"/>
        <v>36160</v>
      </c>
      <c r="R747" s="25">
        <f t="shared" si="133"/>
        <v>26.916304000000007</v>
      </c>
      <c r="T747" s="25">
        <f t="shared" si="134"/>
        <v>6.7040039062500001E-2</v>
      </c>
      <c r="U747" s="25">
        <f t="shared" si="135"/>
        <v>-0.14097562500000002</v>
      </c>
      <c r="V747" s="25">
        <f t="shared" si="136"/>
        <v>9.7435992773437512</v>
      </c>
      <c r="X747" s="25">
        <f t="shared" si="137"/>
        <v>-3.1755725190839697E-2</v>
      </c>
      <c r="Y747" s="25">
        <f t="shared" si="138"/>
        <v>2.4030534351145039</v>
      </c>
      <c r="Z747" s="25">
        <f t="shared" si="139"/>
        <v>-0.42061068702290078</v>
      </c>
      <c r="AB747" s="25">
        <f t="shared" si="140"/>
        <v>19.649999999999999</v>
      </c>
      <c r="AC747" s="25">
        <f t="shared" si="141"/>
        <v>32.4</v>
      </c>
      <c r="AD747" s="25">
        <f t="shared" si="142"/>
        <v>62.4</v>
      </c>
    </row>
    <row r="748" spans="1:30" x14ac:dyDescent="0.25">
      <c r="A748" s="25">
        <v>36176</v>
      </c>
      <c r="B748" s="25">
        <f t="shared" si="143"/>
        <v>26.952464000000006</v>
      </c>
      <c r="D748" s="25">
        <v>-184</v>
      </c>
      <c r="E748" s="25">
        <v>-139.52000000000001</v>
      </c>
      <c r="F748" s="25">
        <v>16390.080000000002</v>
      </c>
      <c r="H748" s="25">
        <v>-53.16</v>
      </c>
      <c r="I748" s="25">
        <v>386.8</v>
      </c>
      <c r="J748" s="25">
        <v>101.9</v>
      </c>
      <c r="L748" s="25">
        <v>134</v>
      </c>
      <c r="M748" s="25">
        <v>210</v>
      </c>
      <c r="N748" s="25">
        <v>415</v>
      </c>
      <c r="Q748" s="25">
        <f t="shared" si="132"/>
        <v>36176</v>
      </c>
      <c r="R748" s="25">
        <f t="shared" si="133"/>
        <v>26.952464000000006</v>
      </c>
      <c r="T748" s="25">
        <f t="shared" si="134"/>
        <v>-0.11013720703125</v>
      </c>
      <c r="U748" s="25">
        <f t="shared" si="135"/>
        <v>-8.3512734375000008E-2</v>
      </c>
      <c r="V748" s="25">
        <f t="shared" si="136"/>
        <v>9.8106393164062506</v>
      </c>
      <c r="X748" s="25">
        <f t="shared" si="137"/>
        <v>-0.4058015267175572</v>
      </c>
      <c r="Y748" s="25">
        <f t="shared" si="138"/>
        <v>2.9526717557251909</v>
      </c>
      <c r="Z748" s="25">
        <f t="shared" si="139"/>
        <v>0.77786259541984737</v>
      </c>
      <c r="AB748" s="25">
        <f t="shared" si="140"/>
        <v>20.099999999999998</v>
      </c>
      <c r="AC748" s="25">
        <f t="shared" si="141"/>
        <v>31.5</v>
      </c>
      <c r="AD748" s="25">
        <f t="shared" si="142"/>
        <v>62.25</v>
      </c>
    </row>
    <row r="749" spans="1:30" x14ac:dyDescent="0.25">
      <c r="A749" s="25">
        <v>36280</v>
      </c>
      <c r="B749" s="25">
        <f t="shared" si="143"/>
        <v>26.988640000000007</v>
      </c>
      <c r="D749" s="25">
        <v>-104</v>
      </c>
      <c r="E749" s="25">
        <v>-67.52</v>
      </c>
      <c r="F749" s="25">
        <v>16334.08</v>
      </c>
      <c r="H749" s="25">
        <v>15.84</v>
      </c>
      <c r="I749" s="25">
        <v>-50.2</v>
      </c>
      <c r="J749" s="25">
        <v>-12.1</v>
      </c>
      <c r="L749" s="25">
        <v>129</v>
      </c>
      <c r="M749" s="25">
        <v>212</v>
      </c>
      <c r="N749" s="25">
        <v>425</v>
      </c>
      <c r="Q749" s="25">
        <f t="shared" si="132"/>
        <v>36280</v>
      </c>
      <c r="R749" s="25">
        <f t="shared" si="133"/>
        <v>26.988640000000007</v>
      </c>
      <c r="T749" s="25">
        <f t="shared" si="134"/>
        <v>-6.225146484375E-2</v>
      </c>
      <c r="U749" s="25">
        <f t="shared" si="135"/>
        <v>-4.0415566406249999E-2</v>
      </c>
      <c r="V749" s="25">
        <f t="shared" si="136"/>
        <v>9.777119296875</v>
      </c>
      <c r="X749" s="25">
        <f t="shared" si="137"/>
        <v>0.12091603053435114</v>
      </c>
      <c r="Y749" s="25">
        <f t="shared" si="138"/>
        <v>-0.38320610687022905</v>
      </c>
      <c r="Z749" s="25">
        <f t="shared" si="139"/>
        <v>-9.2366412213740451E-2</v>
      </c>
      <c r="AB749" s="25">
        <f t="shared" si="140"/>
        <v>19.349999999999998</v>
      </c>
      <c r="AC749" s="25">
        <f t="shared" si="141"/>
        <v>31.799999999999997</v>
      </c>
      <c r="AD749" s="25">
        <f t="shared" si="142"/>
        <v>63.75</v>
      </c>
    </row>
    <row r="750" spans="1:30" x14ac:dyDescent="0.25">
      <c r="A750" s="25">
        <v>36120</v>
      </c>
      <c r="B750" s="25">
        <f t="shared" si="143"/>
        <v>27.024920000000009</v>
      </c>
      <c r="D750" s="25">
        <v>80</v>
      </c>
      <c r="E750" s="25">
        <v>-227.52</v>
      </c>
      <c r="F750" s="25">
        <v>16462.080000000002</v>
      </c>
      <c r="H750" s="25">
        <v>14.84</v>
      </c>
      <c r="I750" s="25">
        <v>339.8</v>
      </c>
      <c r="J750" s="25">
        <v>381.9</v>
      </c>
      <c r="L750" s="25">
        <v>141</v>
      </c>
      <c r="M750" s="25">
        <v>207</v>
      </c>
      <c r="N750" s="25">
        <v>418</v>
      </c>
      <c r="Q750" s="25">
        <f t="shared" si="132"/>
        <v>36120</v>
      </c>
      <c r="R750" s="25">
        <f t="shared" si="133"/>
        <v>27.024920000000009</v>
      </c>
      <c r="T750" s="25">
        <f t="shared" si="134"/>
        <v>4.7885742187500004E-2</v>
      </c>
      <c r="U750" s="25">
        <f t="shared" si="135"/>
        <v>-0.13618705078125001</v>
      </c>
      <c r="V750" s="25">
        <f t="shared" si="136"/>
        <v>9.8537364843750019</v>
      </c>
      <c r="X750" s="25">
        <f t="shared" si="137"/>
        <v>0.1132824427480916</v>
      </c>
      <c r="Y750" s="25">
        <f t="shared" si="138"/>
        <v>2.5938931297709926</v>
      </c>
      <c r="Z750" s="25">
        <f t="shared" si="139"/>
        <v>2.9152671755725188</v>
      </c>
      <c r="AB750" s="25">
        <f t="shared" si="140"/>
        <v>21.15</v>
      </c>
      <c r="AC750" s="25">
        <f t="shared" si="141"/>
        <v>31.049999999999997</v>
      </c>
      <c r="AD750" s="25">
        <f t="shared" si="142"/>
        <v>62.699999999999996</v>
      </c>
    </row>
    <row r="751" spans="1:30" x14ac:dyDescent="0.25">
      <c r="A751" s="25">
        <v>36212</v>
      </c>
      <c r="B751" s="25">
        <f t="shared" si="143"/>
        <v>27.061040000000009</v>
      </c>
      <c r="D751" s="25">
        <v>-72</v>
      </c>
      <c r="E751" s="25">
        <v>-35.520000000000003</v>
      </c>
      <c r="F751" s="25">
        <v>16302.08</v>
      </c>
      <c r="H751" s="25">
        <v>-40.159999999999997</v>
      </c>
      <c r="I751" s="25">
        <v>-9.1999999999999993</v>
      </c>
      <c r="J751" s="25">
        <v>229.9</v>
      </c>
      <c r="L751" s="25">
        <v>135</v>
      </c>
      <c r="M751" s="25">
        <v>208</v>
      </c>
      <c r="N751" s="25">
        <v>421</v>
      </c>
      <c r="Q751" s="25">
        <f t="shared" si="132"/>
        <v>36212</v>
      </c>
      <c r="R751" s="25">
        <f t="shared" si="133"/>
        <v>27.061040000000009</v>
      </c>
      <c r="T751" s="25">
        <f t="shared" si="134"/>
        <v>-4.3097167968750003E-2</v>
      </c>
      <c r="U751" s="25">
        <f t="shared" si="135"/>
        <v>-2.1261269531250002E-2</v>
      </c>
      <c r="V751" s="25">
        <f t="shared" si="136"/>
        <v>9.7579650000000004</v>
      </c>
      <c r="X751" s="25">
        <f t="shared" si="137"/>
        <v>-0.30656488549618316</v>
      </c>
      <c r="Y751" s="25">
        <f t="shared" si="138"/>
        <v>-7.0229007633587776E-2</v>
      </c>
      <c r="Z751" s="25">
        <f t="shared" si="139"/>
        <v>1.7549618320610687</v>
      </c>
      <c r="AB751" s="25">
        <f t="shared" si="140"/>
        <v>20.25</v>
      </c>
      <c r="AC751" s="25">
        <f t="shared" si="141"/>
        <v>31.2</v>
      </c>
      <c r="AD751" s="25">
        <f t="shared" si="142"/>
        <v>63.15</v>
      </c>
    </row>
    <row r="752" spans="1:30" x14ac:dyDescent="0.25">
      <c r="A752" s="25">
        <v>36072</v>
      </c>
      <c r="B752" s="25">
        <f t="shared" si="143"/>
        <v>27.097252000000008</v>
      </c>
      <c r="D752" s="25">
        <v>-104</v>
      </c>
      <c r="E752" s="25">
        <v>-99.52</v>
      </c>
      <c r="F752" s="25">
        <v>16182.08</v>
      </c>
      <c r="H752" s="25">
        <v>159.84</v>
      </c>
      <c r="I752" s="25">
        <v>182.8</v>
      </c>
      <c r="J752" s="25">
        <v>96.9</v>
      </c>
      <c r="L752" s="25">
        <v>135</v>
      </c>
      <c r="M752" s="25">
        <v>206</v>
      </c>
      <c r="N752" s="25">
        <v>409</v>
      </c>
      <c r="Q752" s="25">
        <f t="shared" si="132"/>
        <v>36072</v>
      </c>
      <c r="R752" s="25">
        <f t="shared" si="133"/>
        <v>27.097252000000008</v>
      </c>
      <c r="T752" s="25">
        <f t="shared" si="134"/>
        <v>-6.225146484375E-2</v>
      </c>
      <c r="U752" s="25">
        <f t="shared" si="135"/>
        <v>-5.9569863281250003E-2</v>
      </c>
      <c r="V752" s="25">
        <f t="shared" si="136"/>
        <v>9.6861363867187507</v>
      </c>
      <c r="X752" s="25">
        <f t="shared" si="137"/>
        <v>1.2201526717557252</v>
      </c>
      <c r="Y752" s="25">
        <f t="shared" si="138"/>
        <v>1.3954198473282444</v>
      </c>
      <c r="Z752" s="25">
        <f t="shared" si="139"/>
        <v>0.73969465648854971</v>
      </c>
      <c r="AB752" s="25">
        <f t="shared" si="140"/>
        <v>20.25</v>
      </c>
      <c r="AC752" s="25">
        <f t="shared" si="141"/>
        <v>30.9</v>
      </c>
      <c r="AD752" s="25">
        <f t="shared" si="142"/>
        <v>61.349999999999994</v>
      </c>
    </row>
    <row r="753" spans="1:30" x14ac:dyDescent="0.25">
      <c r="A753" s="25">
        <v>36212</v>
      </c>
      <c r="B753" s="25">
        <f t="shared" si="143"/>
        <v>27.133324000000009</v>
      </c>
      <c r="D753" s="25">
        <v>0</v>
      </c>
      <c r="E753" s="25">
        <v>-19.52</v>
      </c>
      <c r="F753" s="25">
        <v>16254.08</v>
      </c>
      <c r="H753" s="25">
        <v>-149.16</v>
      </c>
      <c r="I753" s="25">
        <v>95.8</v>
      </c>
      <c r="J753" s="25">
        <v>-558.1</v>
      </c>
      <c r="L753" s="25">
        <v>134</v>
      </c>
      <c r="M753" s="25">
        <v>207</v>
      </c>
      <c r="N753" s="25">
        <v>418</v>
      </c>
      <c r="Q753" s="25">
        <f t="shared" si="132"/>
        <v>36212</v>
      </c>
      <c r="R753" s="25">
        <f t="shared" si="133"/>
        <v>27.133324000000009</v>
      </c>
      <c r="T753" s="25">
        <f t="shared" si="134"/>
        <v>0</v>
      </c>
      <c r="U753" s="25">
        <f t="shared" si="135"/>
        <v>-1.168412109375E-2</v>
      </c>
      <c r="V753" s="25">
        <f t="shared" si="136"/>
        <v>9.7292335546875002</v>
      </c>
      <c r="X753" s="25">
        <f t="shared" si="137"/>
        <v>-1.1386259541984733</v>
      </c>
      <c r="Y753" s="25">
        <f t="shared" si="138"/>
        <v>0.73129770992366405</v>
      </c>
      <c r="Z753" s="25">
        <f t="shared" si="139"/>
        <v>-4.2603053435114502</v>
      </c>
      <c r="AB753" s="25">
        <f t="shared" si="140"/>
        <v>20.099999999999998</v>
      </c>
      <c r="AC753" s="25">
        <f t="shared" si="141"/>
        <v>31.049999999999997</v>
      </c>
      <c r="AD753" s="25">
        <f t="shared" si="142"/>
        <v>62.699999999999996</v>
      </c>
    </row>
    <row r="754" spans="1:30" x14ac:dyDescent="0.25">
      <c r="A754" s="25">
        <v>36112</v>
      </c>
      <c r="B754" s="25">
        <f t="shared" si="143"/>
        <v>27.169536000000008</v>
      </c>
      <c r="D754" s="25">
        <v>256</v>
      </c>
      <c r="E754" s="25">
        <v>100.48</v>
      </c>
      <c r="F754" s="25">
        <v>16358.08</v>
      </c>
      <c r="H754" s="25">
        <v>-78.16</v>
      </c>
      <c r="I754" s="25">
        <v>9.8000000000000007</v>
      </c>
      <c r="J754" s="25">
        <v>-278.10000000000002</v>
      </c>
      <c r="L754" s="25">
        <v>131</v>
      </c>
      <c r="M754" s="25">
        <v>213</v>
      </c>
      <c r="N754" s="25">
        <v>416</v>
      </c>
      <c r="Q754" s="25">
        <f t="shared" si="132"/>
        <v>36112</v>
      </c>
      <c r="R754" s="25">
        <f t="shared" si="133"/>
        <v>27.169536000000008</v>
      </c>
      <c r="T754" s="25">
        <f t="shared" si="134"/>
        <v>0.15323437500000001</v>
      </c>
      <c r="U754" s="25">
        <f t="shared" si="135"/>
        <v>6.0144492187500002E-2</v>
      </c>
      <c r="V754" s="25">
        <f t="shared" si="136"/>
        <v>9.7914850195312511</v>
      </c>
      <c r="X754" s="25">
        <f t="shared" si="137"/>
        <v>-0.59664122137404574</v>
      </c>
      <c r="Y754" s="25">
        <f t="shared" si="138"/>
        <v>7.4809160305343514E-2</v>
      </c>
      <c r="Z754" s="25">
        <f t="shared" si="139"/>
        <v>-2.1229007633587789</v>
      </c>
      <c r="AB754" s="25">
        <f t="shared" si="140"/>
        <v>19.649999999999999</v>
      </c>
      <c r="AC754" s="25">
        <f t="shared" si="141"/>
        <v>31.95</v>
      </c>
      <c r="AD754" s="25">
        <f t="shared" si="142"/>
        <v>62.4</v>
      </c>
    </row>
    <row r="755" spans="1:30" x14ac:dyDescent="0.25">
      <c r="A755" s="25">
        <v>36172</v>
      </c>
      <c r="B755" s="25">
        <f t="shared" si="143"/>
        <v>27.205648000000007</v>
      </c>
      <c r="D755" s="25">
        <v>256</v>
      </c>
      <c r="E755" s="25">
        <v>-99.52</v>
      </c>
      <c r="F755" s="25">
        <v>16398.080000000002</v>
      </c>
      <c r="H755" s="25">
        <v>-212.16</v>
      </c>
      <c r="I755" s="25">
        <v>253.8</v>
      </c>
      <c r="J755" s="25">
        <v>227.9</v>
      </c>
      <c r="L755" s="25">
        <v>129</v>
      </c>
      <c r="M755" s="25">
        <v>215</v>
      </c>
      <c r="N755" s="25">
        <v>418</v>
      </c>
      <c r="Q755" s="25">
        <f t="shared" si="132"/>
        <v>36172</v>
      </c>
      <c r="R755" s="25">
        <f t="shared" si="133"/>
        <v>27.205648000000007</v>
      </c>
      <c r="T755" s="25">
        <f t="shared" si="134"/>
        <v>0.15323437500000001</v>
      </c>
      <c r="U755" s="25">
        <f t="shared" si="135"/>
        <v>-5.9569863281250003E-2</v>
      </c>
      <c r="V755" s="25">
        <f t="shared" si="136"/>
        <v>9.815427890625001</v>
      </c>
      <c r="X755" s="25">
        <f t="shared" si="137"/>
        <v>-1.6195419847328243</v>
      </c>
      <c r="Y755" s="25">
        <f t="shared" si="138"/>
        <v>1.9374045801526718</v>
      </c>
      <c r="Z755" s="25">
        <f t="shared" si="139"/>
        <v>1.7396946564885496</v>
      </c>
      <c r="AB755" s="25">
        <f t="shared" si="140"/>
        <v>19.349999999999998</v>
      </c>
      <c r="AC755" s="25">
        <f t="shared" si="141"/>
        <v>32.25</v>
      </c>
      <c r="AD755" s="25">
        <f t="shared" si="142"/>
        <v>62.699999999999996</v>
      </c>
    </row>
    <row r="756" spans="1:30" x14ac:dyDescent="0.25">
      <c r="A756" s="25">
        <v>36272</v>
      </c>
      <c r="B756" s="25">
        <f t="shared" si="143"/>
        <v>27.241820000000008</v>
      </c>
      <c r="D756" s="25">
        <v>152</v>
      </c>
      <c r="E756" s="25">
        <v>-19.52</v>
      </c>
      <c r="F756" s="25">
        <v>16166.08</v>
      </c>
      <c r="H756" s="25">
        <v>102.84</v>
      </c>
      <c r="I756" s="25">
        <v>224.8</v>
      </c>
      <c r="J756" s="25">
        <v>275.89999999999998</v>
      </c>
      <c r="L756" s="25">
        <v>132</v>
      </c>
      <c r="M756" s="25">
        <v>210</v>
      </c>
      <c r="N756" s="25">
        <v>420</v>
      </c>
      <c r="Q756" s="25">
        <f t="shared" si="132"/>
        <v>36272</v>
      </c>
      <c r="R756" s="25">
        <f t="shared" si="133"/>
        <v>27.241820000000008</v>
      </c>
      <c r="T756" s="25">
        <f t="shared" si="134"/>
        <v>9.0982910156249999E-2</v>
      </c>
      <c r="U756" s="25">
        <f t="shared" si="135"/>
        <v>-1.168412109375E-2</v>
      </c>
      <c r="V756" s="25">
        <f t="shared" si="136"/>
        <v>9.67655923828125</v>
      </c>
      <c r="X756" s="25">
        <f t="shared" si="137"/>
        <v>0.78503816793893133</v>
      </c>
      <c r="Y756" s="25">
        <f t="shared" si="138"/>
        <v>1.7160305343511451</v>
      </c>
      <c r="Z756" s="25">
        <f t="shared" si="139"/>
        <v>2.1061068702290076</v>
      </c>
      <c r="AB756" s="25">
        <f t="shared" si="140"/>
        <v>19.8</v>
      </c>
      <c r="AC756" s="25">
        <f t="shared" si="141"/>
        <v>31.5</v>
      </c>
      <c r="AD756" s="25">
        <f t="shared" si="142"/>
        <v>63</v>
      </c>
    </row>
    <row r="757" spans="1:30" x14ac:dyDescent="0.25">
      <c r="A757" s="25">
        <v>36260</v>
      </c>
      <c r="B757" s="25">
        <f t="shared" si="143"/>
        <v>27.278092000000008</v>
      </c>
      <c r="D757" s="25">
        <v>64</v>
      </c>
      <c r="E757" s="25">
        <v>-203.52</v>
      </c>
      <c r="F757" s="25">
        <v>16510.080000000002</v>
      </c>
      <c r="H757" s="25">
        <v>166.84</v>
      </c>
      <c r="I757" s="25">
        <v>316.8</v>
      </c>
      <c r="J757" s="25">
        <v>159.9</v>
      </c>
      <c r="L757" s="25">
        <v>137</v>
      </c>
      <c r="M757" s="25">
        <v>215</v>
      </c>
      <c r="N757" s="25">
        <v>410</v>
      </c>
      <c r="Q757" s="25">
        <f t="shared" si="132"/>
        <v>36260</v>
      </c>
      <c r="R757" s="25">
        <f t="shared" si="133"/>
        <v>27.278092000000008</v>
      </c>
      <c r="T757" s="25">
        <f t="shared" si="134"/>
        <v>3.8308593750000001E-2</v>
      </c>
      <c r="U757" s="25">
        <f t="shared" si="135"/>
        <v>-0.12182132812500002</v>
      </c>
      <c r="V757" s="25">
        <f t="shared" si="136"/>
        <v>9.8824679296875022</v>
      </c>
      <c r="X757" s="25">
        <f t="shared" si="137"/>
        <v>1.2735877862595419</v>
      </c>
      <c r="Y757" s="25">
        <f t="shared" si="138"/>
        <v>2.4183206106870232</v>
      </c>
      <c r="Z757" s="25">
        <f t="shared" si="139"/>
        <v>1.2206106870229008</v>
      </c>
      <c r="AB757" s="25">
        <f t="shared" si="140"/>
        <v>20.55</v>
      </c>
      <c r="AC757" s="25">
        <f t="shared" si="141"/>
        <v>32.25</v>
      </c>
      <c r="AD757" s="25">
        <f t="shared" si="142"/>
        <v>61.5</v>
      </c>
    </row>
    <row r="758" spans="1:30" x14ac:dyDescent="0.25">
      <c r="A758" s="25">
        <v>36268</v>
      </c>
      <c r="B758" s="25">
        <f t="shared" si="143"/>
        <v>27.314352000000007</v>
      </c>
      <c r="D758" s="25">
        <v>-88</v>
      </c>
      <c r="E758" s="25">
        <v>92.48</v>
      </c>
      <c r="F758" s="25">
        <v>16222.08</v>
      </c>
      <c r="H758" s="25">
        <v>-33.159999999999997</v>
      </c>
      <c r="I758" s="25">
        <v>99.8</v>
      </c>
      <c r="J758" s="25">
        <v>-359.1</v>
      </c>
      <c r="L758" s="25">
        <v>132</v>
      </c>
      <c r="M758" s="25">
        <v>210</v>
      </c>
      <c r="N758" s="25">
        <v>420</v>
      </c>
      <c r="Q758" s="25">
        <f t="shared" si="132"/>
        <v>36268</v>
      </c>
      <c r="R758" s="25">
        <f t="shared" si="133"/>
        <v>27.314352000000007</v>
      </c>
      <c r="T758" s="25">
        <f t="shared" si="134"/>
        <v>-5.2674316406250005E-2</v>
      </c>
      <c r="U758" s="25">
        <f t="shared" si="135"/>
        <v>5.5355917968750001E-2</v>
      </c>
      <c r="V758" s="25">
        <f t="shared" si="136"/>
        <v>9.7100792578125006</v>
      </c>
      <c r="X758" s="25">
        <f t="shared" si="137"/>
        <v>-0.25312977099236639</v>
      </c>
      <c r="Y758" s="25">
        <f t="shared" si="138"/>
        <v>0.76183206106870227</v>
      </c>
      <c r="Z758" s="25">
        <f t="shared" si="139"/>
        <v>-2.7412213740458018</v>
      </c>
      <c r="AB758" s="25">
        <f t="shared" si="140"/>
        <v>19.8</v>
      </c>
      <c r="AC758" s="25">
        <f t="shared" si="141"/>
        <v>31.5</v>
      </c>
      <c r="AD758" s="25">
        <f t="shared" si="142"/>
        <v>63</v>
      </c>
    </row>
    <row r="759" spans="1:30" x14ac:dyDescent="0.25">
      <c r="A759" s="25">
        <v>36124</v>
      </c>
      <c r="B759" s="25">
        <f t="shared" si="143"/>
        <v>27.350620000000006</v>
      </c>
      <c r="D759" s="25">
        <v>40</v>
      </c>
      <c r="E759" s="25">
        <v>12.48</v>
      </c>
      <c r="F759" s="25">
        <v>16318.08</v>
      </c>
      <c r="H759" s="25">
        <v>-272.16000000000003</v>
      </c>
      <c r="I759" s="25">
        <v>252.8</v>
      </c>
      <c r="J759" s="25">
        <v>-180.1</v>
      </c>
      <c r="L759" s="25">
        <v>123</v>
      </c>
      <c r="M759" s="25">
        <v>208</v>
      </c>
      <c r="N759" s="25">
        <v>416</v>
      </c>
      <c r="Q759" s="25">
        <f t="shared" si="132"/>
        <v>36124</v>
      </c>
      <c r="R759" s="25">
        <f t="shared" si="133"/>
        <v>27.350620000000006</v>
      </c>
      <c r="T759" s="25">
        <f t="shared" si="134"/>
        <v>2.3942871093750002E-2</v>
      </c>
      <c r="U759" s="25">
        <f t="shared" si="135"/>
        <v>7.4701757812500004E-3</v>
      </c>
      <c r="V759" s="25">
        <f t="shared" si="136"/>
        <v>9.7675421484375011</v>
      </c>
      <c r="X759" s="25">
        <f t="shared" si="137"/>
        <v>-2.0775572519083974</v>
      </c>
      <c r="Y759" s="25">
        <f t="shared" si="138"/>
        <v>1.9297709923664124</v>
      </c>
      <c r="Z759" s="25">
        <f t="shared" si="139"/>
        <v>-1.3748091603053434</v>
      </c>
      <c r="AB759" s="25">
        <f t="shared" si="140"/>
        <v>18.45</v>
      </c>
      <c r="AC759" s="25">
        <f t="shared" si="141"/>
        <v>31.2</v>
      </c>
      <c r="AD759" s="25">
        <f t="shared" si="142"/>
        <v>62.4</v>
      </c>
    </row>
    <row r="760" spans="1:30" x14ac:dyDescent="0.25">
      <c r="A760" s="25">
        <v>36212</v>
      </c>
      <c r="B760" s="25">
        <f t="shared" si="143"/>
        <v>27.386744000000007</v>
      </c>
      <c r="D760" s="25">
        <v>176</v>
      </c>
      <c r="E760" s="25">
        <v>212.48</v>
      </c>
      <c r="F760" s="25">
        <v>16510.080000000002</v>
      </c>
      <c r="H760" s="25">
        <v>-34.159999999999997</v>
      </c>
      <c r="I760" s="25">
        <v>314.8</v>
      </c>
      <c r="J760" s="25">
        <v>-422.1</v>
      </c>
      <c r="L760" s="25">
        <v>131</v>
      </c>
      <c r="M760" s="25">
        <v>203</v>
      </c>
      <c r="N760" s="25">
        <v>414</v>
      </c>
      <c r="Q760" s="25">
        <f t="shared" si="132"/>
        <v>36212</v>
      </c>
      <c r="R760" s="25">
        <f t="shared" si="133"/>
        <v>27.386744000000007</v>
      </c>
      <c r="T760" s="25">
        <f t="shared" si="134"/>
        <v>0.10534863281250001</v>
      </c>
      <c r="U760" s="25">
        <f t="shared" si="135"/>
        <v>0.12718453125000001</v>
      </c>
      <c r="V760" s="25">
        <f t="shared" si="136"/>
        <v>9.8824679296875022</v>
      </c>
      <c r="X760" s="25">
        <f t="shared" si="137"/>
        <v>-0.26076335877862594</v>
      </c>
      <c r="Y760" s="25">
        <f t="shared" si="138"/>
        <v>2.4030534351145039</v>
      </c>
      <c r="Z760" s="25">
        <f t="shared" si="139"/>
        <v>-3.222137404580153</v>
      </c>
      <c r="AB760" s="25">
        <f t="shared" si="140"/>
        <v>19.649999999999999</v>
      </c>
      <c r="AC760" s="25">
        <f t="shared" si="141"/>
        <v>30.45</v>
      </c>
      <c r="AD760" s="25">
        <f t="shared" si="142"/>
        <v>62.099999999999994</v>
      </c>
    </row>
    <row r="761" spans="1:30" x14ac:dyDescent="0.25">
      <c r="A761" s="25">
        <v>36268</v>
      </c>
      <c r="B761" s="25">
        <f t="shared" si="143"/>
        <v>27.422956000000006</v>
      </c>
      <c r="D761" s="25">
        <v>-48</v>
      </c>
      <c r="E761" s="25">
        <v>60.48</v>
      </c>
      <c r="F761" s="25">
        <v>16310.08</v>
      </c>
      <c r="H761" s="25">
        <v>-293.16000000000003</v>
      </c>
      <c r="I761" s="25">
        <v>73.8</v>
      </c>
      <c r="J761" s="25">
        <v>-565.1</v>
      </c>
      <c r="L761" s="25">
        <v>144</v>
      </c>
      <c r="M761" s="25">
        <v>207</v>
      </c>
      <c r="N761" s="25">
        <v>420</v>
      </c>
      <c r="Q761" s="25">
        <f t="shared" si="132"/>
        <v>36268</v>
      </c>
      <c r="R761" s="25">
        <f t="shared" si="133"/>
        <v>27.422956000000006</v>
      </c>
      <c r="T761" s="25">
        <f t="shared" si="134"/>
        <v>-2.8731445312499999E-2</v>
      </c>
      <c r="U761" s="25">
        <f t="shared" si="135"/>
        <v>3.6201621093749997E-2</v>
      </c>
      <c r="V761" s="25">
        <f t="shared" si="136"/>
        <v>9.7627535742187508</v>
      </c>
      <c r="X761" s="25">
        <f t="shared" si="137"/>
        <v>-2.2378625954198474</v>
      </c>
      <c r="Y761" s="25">
        <f t="shared" si="138"/>
        <v>0.56335877862595418</v>
      </c>
      <c r="Z761" s="25">
        <f t="shared" si="139"/>
        <v>-4.3137404580152676</v>
      </c>
      <c r="AB761" s="25">
        <f t="shared" si="140"/>
        <v>21.599999999999998</v>
      </c>
      <c r="AC761" s="25">
        <f t="shared" si="141"/>
        <v>31.049999999999997</v>
      </c>
      <c r="AD761" s="25">
        <f t="shared" si="142"/>
        <v>63</v>
      </c>
    </row>
    <row r="762" spans="1:30" x14ac:dyDescent="0.25">
      <c r="A762" s="25">
        <v>36180</v>
      </c>
      <c r="B762" s="25">
        <f t="shared" si="143"/>
        <v>27.459224000000006</v>
      </c>
      <c r="D762" s="25">
        <v>136</v>
      </c>
      <c r="E762" s="25">
        <v>100.48</v>
      </c>
      <c r="F762" s="25">
        <v>16382.08</v>
      </c>
      <c r="H762" s="25">
        <v>-165.16</v>
      </c>
      <c r="I762" s="25">
        <v>66.8</v>
      </c>
      <c r="J762" s="25">
        <v>-273.10000000000002</v>
      </c>
      <c r="L762" s="25">
        <v>129</v>
      </c>
      <c r="M762" s="25">
        <v>210</v>
      </c>
      <c r="N762" s="25">
        <v>420</v>
      </c>
      <c r="Q762" s="25">
        <f t="shared" si="132"/>
        <v>36180</v>
      </c>
      <c r="R762" s="25">
        <f t="shared" si="133"/>
        <v>27.459224000000006</v>
      </c>
      <c r="T762" s="25">
        <f t="shared" si="134"/>
        <v>8.1405761718749997E-2</v>
      </c>
      <c r="U762" s="25">
        <f t="shared" si="135"/>
        <v>6.0144492187500002E-2</v>
      </c>
      <c r="V762" s="25">
        <f t="shared" si="136"/>
        <v>9.8058507421875003</v>
      </c>
      <c r="X762" s="25">
        <f t="shared" si="137"/>
        <v>-1.260763358778626</v>
      </c>
      <c r="Y762" s="25">
        <f t="shared" si="138"/>
        <v>0.50992366412213741</v>
      </c>
      <c r="Z762" s="25">
        <f t="shared" si="139"/>
        <v>-2.0847328244274812</v>
      </c>
      <c r="AB762" s="25">
        <f t="shared" si="140"/>
        <v>19.349999999999998</v>
      </c>
      <c r="AC762" s="25">
        <f t="shared" si="141"/>
        <v>31.5</v>
      </c>
      <c r="AD762" s="25">
        <f t="shared" si="142"/>
        <v>63</v>
      </c>
    </row>
    <row r="763" spans="1:30" x14ac:dyDescent="0.25">
      <c r="A763" s="25">
        <v>36264</v>
      </c>
      <c r="B763" s="25">
        <f t="shared" si="143"/>
        <v>27.495404000000008</v>
      </c>
      <c r="D763" s="25">
        <v>208</v>
      </c>
      <c r="E763" s="25">
        <v>-11.52</v>
      </c>
      <c r="F763" s="25">
        <v>16358.08</v>
      </c>
      <c r="H763" s="25">
        <v>149.84</v>
      </c>
      <c r="I763" s="25">
        <v>-264.2</v>
      </c>
      <c r="J763" s="25">
        <v>-57.1</v>
      </c>
      <c r="L763" s="25">
        <v>131</v>
      </c>
      <c r="M763" s="25">
        <v>206</v>
      </c>
      <c r="N763" s="25">
        <v>419</v>
      </c>
      <c r="Q763" s="25">
        <f t="shared" si="132"/>
        <v>36264</v>
      </c>
      <c r="R763" s="25">
        <f t="shared" si="133"/>
        <v>27.495404000000008</v>
      </c>
      <c r="T763" s="25">
        <f t="shared" si="134"/>
        <v>0.1245029296875</v>
      </c>
      <c r="U763" s="25">
        <f t="shared" si="135"/>
        <v>-6.8955468750000002E-3</v>
      </c>
      <c r="V763" s="25">
        <f t="shared" si="136"/>
        <v>9.7914850195312511</v>
      </c>
      <c r="X763" s="25">
        <f t="shared" si="137"/>
        <v>1.1438167938931298</v>
      </c>
      <c r="Y763" s="25">
        <f t="shared" si="138"/>
        <v>-2.0167938931297709</v>
      </c>
      <c r="Z763" s="25">
        <f t="shared" si="139"/>
        <v>-0.43587786259541988</v>
      </c>
      <c r="AB763" s="25">
        <f t="shared" si="140"/>
        <v>19.649999999999999</v>
      </c>
      <c r="AC763" s="25">
        <f t="shared" si="141"/>
        <v>30.9</v>
      </c>
      <c r="AD763" s="25">
        <f t="shared" si="142"/>
        <v>62.849999999999994</v>
      </c>
    </row>
    <row r="764" spans="1:30" x14ac:dyDescent="0.25">
      <c r="A764" s="25">
        <v>36212</v>
      </c>
      <c r="B764" s="25">
        <f t="shared" si="143"/>
        <v>27.531668000000007</v>
      </c>
      <c r="D764" s="25">
        <v>24</v>
      </c>
      <c r="E764" s="25">
        <v>-99.52</v>
      </c>
      <c r="F764" s="25">
        <v>16286.08</v>
      </c>
      <c r="H764" s="25">
        <v>-263.16000000000003</v>
      </c>
      <c r="I764" s="25">
        <v>23.8</v>
      </c>
      <c r="J764" s="25">
        <v>295.89999999999998</v>
      </c>
      <c r="L764" s="25">
        <v>135</v>
      </c>
      <c r="M764" s="25">
        <v>203</v>
      </c>
      <c r="N764" s="25">
        <v>416</v>
      </c>
      <c r="Q764" s="25">
        <f t="shared" si="132"/>
        <v>36212</v>
      </c>
      <c r="R764" s="25">
        <f t="shared" si="133"/>
        <v>27.531668000000007</v>
      </c>
      <c r="T764" s="25">
        <f t="shared" si="134"/>
        <v>1.436572265625E-2</v>
      </c>
      <c r="U764" s="25">
        <f t="shared" si="135"/>
        <v>-5.9569863281250003E-2</v>
      </c>
      <c r="V764" s="25">
        <f t="shared" si="136"/>
        <v>9.7483878515624998</v>
      </c>
      <c r="X764" s="25">
        <f t="shared" si="137"/>
        <v>-2.0088549618320615</v>
      </c>
      <c r="Y764" s="25">
        <f t="shared" si="138"/>
        <v>0.18167938931297711</v>
      </c>
      <c r="Z764" s="25">
        <f t="shared" si="139"/>
        <v>2.2587786259541982</v>
      </c>
      <c r="AB764" s="25">
        <f t="shared" si="140"/>
        <v>20.25</v>
      </c>
      <c r="AC764" s="25">
        <f t="shared" si="141"/>
        <v>30.45</v>
      </c>
      <c r="AD764" s="25">
        <f t="shared" si="142"/>
        <v>62.4</v>
      </c>
    </row>
    <row r="765" spans="1:30" x14ac:dyDescent="0.25">
      <c r="A765" s="25">
        <v>36172</v>
      </c>
      <c r="B765" s="25">
        <f t="shared" si="143"/>
        <v>27.567880000000006</v>
      </c>
      <c r="D765" s="25">
        <v>32</v>
      </c>
      <c r="E765" s="25">
        <v>-147.52000000000001</v>
      </c>
      <c r="F765" s="25">
        <v>16326.08</v>
      </c>
      <c r="H765" s="25">
        <v>-142.16</v>
      </c>
      <c r="I765" s="25">
        <v>264.8</v>
      </c>
      <c r="J765" s="25">
        <v>9.9</v>
      </c>
      <c r="L765" s="25">
        <v>135</v>
      </c>
      <c r="M765" s="25">
        <v>201</v>
      </c>
      <c r="N765" s="25">
        <v>419</v>
      </c>
      <c r="Q765" s="25">
        <f t="shared" si="132"/>
        <v>36172</v>
      </c>
      <c r="R765" s="25">
        <f t="shared" si="133"/>
        <v>27.567880000000006</v>
      </c>
      <c r="T765" s="25">
        <f t="shared" si="134"/>
        <v>1.9154296875000001E-2</v>
      </c>
      <c r="U765" s="25">
        <f t="shared" si="135"/>
        <v>-8.8301308593750016E-2</v>
      </c>
      <c r="V765" s="25">
        <f t="shared" si="136"/>
        <v>9.7723307226562497</v>
      </c>
      <c r="X765" s="25">
        <f t="shared" si="137"/>
        <v>-1.0851908396946566</v>
      </c>
      <c r="Y765" s="25">
        <f t="shared" si="138"/>
        <v>2.0213740458015268</v>
      </c>
      <c r="Z765" s="25">
        <f t="shared" si="139"/>
        <v>7.5572519083969475E-2</v>
      </c>
      <c r="AB765" s="25">
        <f t="shared" si="140"/>
        <v>20.25</v>
      </c>
      <c r="AC765" s="25">
        <f t="shared" si="141"/>
        <v>30.15</v>
      </c>
      <c r="AD765" s="25">
        <f t="shared" si="142"/>
        <v>62.849999999999994</v>
      </c>
    </row>
    <row r="766" spans="1:30" x14ac:dyDescent="0.25">
      <c r="A766" s="25">
        <v>36152</v>
      </c>
      <c r="B766" s="25">
        <f t="shared" si="143"/>
        <v>27.604052000000006</v>
      </c>
      <c r="D766" s="25">
        <v>-136</v>
      </c>
      <c r="E766" s="25">
        <v>12.48</v>
      </c>
      <c r="F766" s="25">
        <v>16254.08</v>
      </c>
      <c r="H766" s="25">
        <v>-192.16</v>
      </c>
      <c r="I766" s="25">
        <v>173.8</v>
      </c>
      <c r="J766" s="25">
        <v>133.9</v>
      </c>
      <c r="L766" s="25">
        <v>131</v>
      </c>
      <c r="M766" s="25">
        <v>206</v>
      </c>
      <c r="N766" s="25">
        <v>416</v>
      </c>
      <c r="Q766" s="25">
        <f t="shared" si="132"/>
        <v>36152</v>
      </c>
      <c r="R766" s="25">
        <f t="shared" si="133"/>
        <v>27.604052000000006</v>
      </c>
      <c r="T766" s="25">
        <f t="shared" si="134"/>
        <v>-8.1405761718749997E-2</v>
      </c>
      <c r="U766" s="25">
        <f t="shared" si="135"/>
        <v>7.4701757812500004E-3</v>
      </c>
      <c r="V766" s="25">
        <f t="shared" si="136"/>
        <v>9.7292335546875002</v>
      </c>
      <c r="X766" s="25">
        <f t="shared" si="137"/>
        <v>-1.4668702290076336</v>
      </c>
      <c r="Y766" s="25">
        <f t="shared" si="138"/>
        <v>1.3267175572519085</v>
      </c>
      <c r="Z766" s="25">
        <f t="shared" si="139"/>
        <v>1.0221374045801528</v>
      </c>
      <c r="AB766" s="25">
        <f t="shared" si="140"/>
        <v>19.649999999999999</v>
      </c>
      <c r="AC766" s="25">
        <f t="shared" si="141"/>
        <v>30.9</v>
      </c>
      <c r="AD766" s="25">
        <f t="shared" si="142"/>
        <v>62.4</v>
      </c>
    </row>
    <row r="767" spans="1:30" x14ac:dyDescent="0.25">
      <c r="A767" s="25">
        <v>36256</v>
      </c>
      <c r="B767" s="25">
        <f t="shared" si="143"/>
        <v>27.640204000000008</v>
      </c>
      <c r="D767" s="25">
        <v>-40</v>
      </c>
      <c r="E767" s="25">
        <v>-123.52</v>
      </c>
      <c r="F767" s="25">
        <v>16438.080000000002</v>
      </c>
      <c r="H767" s="25">
        <v>160.84</v>
      </c>
      <c r="I767" s="25">
        <v>-36.200000000000003</v>
      </c>
      <c r="J767" s="25">
        <v>445.9</v>
      </c>
      <c r="L767" s="25">
        <v>133</v>
      </c>
      <c r="M767" s="25">
        <v>213</v>
      </c>
      <c r="N767" s="25">
        <v>409</v>
      </c>
      <c r="Q767" s="25">
        <f t="shared" si="132"/>
        <v>36256</v>
      </c>
      <c r="R767" s="25">
        <f t="shared" si="133"/>
        <v>27.640204000000008</v>
      </c>
      <c r="T767" s="25">
        <f t="shared" si="134"/>
        <v>-2.3942871093750002E-2</v>
      </c>
      <c r="U767" s="25">
        <f t="shared" si="135"/>
        <v>-7.3935585937500006E-2</v>
      </c>
      <c r="V767" s="25">
        <f t="shared" si="136"/>
        <v>9.8393707617187509</v>
      </c>
      <c r="X767" s="25">
        <f t="shared" si="137"/>
        <v>1.2277862595419848</v>
      </c>
      <c r="Y767" s="25">
        <f t="shared" si="138"/>
        <v>-0.27633587786259545</v>
      </c>
      <c r="Z767" s="25">
        <f t="shared" si="139"/>
        <v>3.4038167938931294</v>
      </c>
      <c r="AB767" s="25">
        <f t="shared" si="140"/>
        <v>19.95</v>
      </c>
      <c r="AC767" s="25">
        <f t="shared" si="141"/>
        <v>31.95</v>
      </c>
      <c r="AD767" s="25">
        <f t="shared" si="142"/>
        <v>61.349999999999994</v>
      </c>
    </row>
    <row r="768" spans="1:30" x14ac:dyDescent="0.25">
      <c r="A768" s="25">
        <v>36212</v>
      </c>
      <c r="B768" s="25">
        <f t="shared" si="143"/>
        <v>27.676460000000009</v>
      </c>
      <c r="D768" s="25">
        <v>-72</v>
      </c>
      <c r="E768" s="25">
        <v>140.47999999999999</v>
      </c>
      <c r="F768" s="25">
        <v>16462.080000000002</v>
      </c>
      <c r="H768" s="25">
        <v>-0.16</v>
      </c>
      <c r="I768" s="25">
        <v>32.799999999999997</v>
      </c>
      <c r="J768" s="25">
        <v>-316.10000000000002</v>
      </c>
      <c r="L768" s="25">
        <v>132</v>
      </c>
      <c r="M768" s="25">
        <v>207</v>
      </c>
      <c r="N768" s="25">
        <v>418</v>
      </c>
      <c r="Q768" s="25">
        <f t="shared" si="132"/>
        <v>36212</v>
      </c>
      <c r="R768" s="25">
        <f t="shared" si="133"/>
        <v>27.676460000000009</v>
      </c>
      <c r="T768" s="25">
        <f t="shared" si="134"/>
        <v>-4.3097167968750003E-2</v>
      </c>
      <c r="U768" s="25">
        <f t="shared" si="135"/>
        <v>8.4087363281249994E-2</v>
      </c>
      <c r="V768" s="25">
        <f t="shared" si="136"/>
        <v>9.8537364843750019</v>
      </c>
      <c r="X768" s="25">
        <f t="shared" si="137"/>
        <v>-1.2213740458015267E-3</v>
      </c>
      <c r="Y768" s="25">
        <f t="shared" si="138"/>
        <v>0.25038167938931294</v>
      </c>
      <c r="Z768" s="25">
        <f t="shared" si="139"/>
        <v>-2.4129770992366413</v>
      </c>
      <c r="AB768" s="25">
        <f t="shared" si="140"/>
        <v>19.8</v>
      </c>
      <c r="AC768" s="25">
        <f t="shared" si="141"/>
        <v>31.049999999999997</v>
      </c>
      <c r="AD768" s="25">
        <f t="shared" si="142"/>
        <v>62.699999999999996</v>
      </c>
    </row>
    <row r="769" spans="1:30" x14ac:dyDescent="0.25">
      <c r="A769" s="25">
        <v>36108</v>
      </c>
      <c r="B769" s="25">
        <f t="shared" si="143"/>
        <v>27.712672000000008</v>
      </c>
      <c r="D769" s="25">
        <v>-72</v>
      </c>
      <c r="E769" s="25">
        <v>-67.52</v>
      </c>
      <c r="F769" s="25">
        <v>16430.080000000002</v>
      </c>
      <c r="H769" s="25">
        <v>105.84</v>
      </c>
      <c r="I769" s="25">
        <v>-115.2</v>
      </c>
      <c r="J769" s="25">
        <v>107.9</v>
      </c>
      <c r="L769" s="25">
        <v>134</v>
      </c>
      <c r="M769" s="25">
        <v>210</v>
      </c>
      <c r="N769" s="25">
        <v>420</v>
      </c>
      <c r="Q769" s="25">
        <f t="shared" si="132"/>
        <v>36108</v>
      </c>
      <c r="R769" s="25">
        <f t="shared" si="133"/>
        <v>27.712672000000008</v>
      </c>
      <c r="T769" s="25">
        <f t="shared" si="134"/>
        <v>-4.3097167968750003E-2</v>
      </c>
      <c r="U769" s="25">
        <f t="shared" si="135"/>
        <v>-4.0415566406249999E-2</v>
      </c>
      <c r="V769" s="25">
        <f t="shared" si="136"/>
        <v>9.8345821875000006</v>
      </c>
      <c r="X769" s="25">
        <f t="shared" si="137"/>
        <v>0.80793893129770999</v>
      </c>
      <c r="Y769" s="25">
        <f t="shared" si="138"/>
        <v>-0.87938931297709921</v>
      </c>
      <c r="Z769" s="25">
        <f t="shared" si="139"/>
        <v>0.82366412213740459</v>
      </c>
      <c r="AB769" s="25">
        <f t="shared" si="140"/>
        <v>20.099999999999998</v>
      </c>
      <c r="AC769" s="25">
        <f t="shared" si="141"/>
        <v>31.5</v>
      </c>
      <c r="AD769" s="25">
        <f t="shared" si="142"/>
        <v>63</v>
      </c>
    </row>
    <row r="770" spans="1:30" x14ac:dyDescent="0.25">
      <c r="A770" s="25">
        <v>36204</v>
      </c>
      <c r="B770" s="25">
        <f t="shared" si="143"/>
        <v>27.748780000000007</v>
      </c>
      <c r="D770" s="25">
        <v>-256</v>
      </c>
      <c r="E770" s="25">
        <v>-11.52</v>
      </c>
      <c r="F770" s="25">
        <v>16486.080000000002</v>
      </c>
      <c r="H770" s="25">
        <v>-76.16</v>
      </c>
      <c r="I770" s="25">
        <v>50.8</v>
      </c>
      <c r="J770" s="25">
        <v>-295.10000000000002</v>
      </c>
      <c r="L770" s="25">
        <v>134</v>
      </c>
      <c r="M770" s="25">
        <v>207</v>
      </c>
      <c r="N770" s="25">
        <v>415</v>
      </c>
      <c r="Q770" s="25">
        <f t="shared" si="132"/>
        <v>36204</v>
      </c>
      <c r="R770" s="25">
        <f t="shared" si="133"/>
        <v>27.748780000000007</v>
      </c>
      <c r="T770" s="25">
        <f t="shared" si="134"/>
        <v>-0.15323437500000001</v>
      </c>
      <c r="U770" s="25">
        <f t="shared" si="135"/>
        <v>-6.8955468750000002E-3</v>
      </c>
      <c r="V770" s="25">
        <f t="shared" si="136"/>
        <v>9.8681022070312512</v>
      </c>
      <c r="X770" s="25">
        <f t="shared" si="137"/>
        <v>-0.58137404580152674</v>
      </c>
      <c r="Y770" s="25">
        <f t="shared" si="138"/>
        <v>0.3877862595419847</v>
      </c>
      <c r="Z770" s="25">
        <f t="shared" si="139"/>
        <v>-2.2526717557251912</v>
      </c>
      <c r="AB770" s="25">
        <f t="shared" si="140"/>
        <v>20.099999999999998</v>
      </c>
      <c r="AC770" s="25">
        <f t="shared" si="141"/>
        <v>31.049999999999997</v>
      </c>
      <c r="AD770" s="25">
        <f t="shared" si="142"/>
        <v>62.25</v>
      </c>
    </row>
    <row r="771" spans="1:30" x14ac:dyDescent="0.25">
      <c r="A771" s="25">
        <v>36184</v>
      </c>
      <c r="B771" s="25">
        <f t="shared" si="143"/>
        <v>27.784984000000009</v>
      </c>
      <c r="D771" s="25">
        <v>-48</v>
      </c>
      <c r="E771" s="25">
        <v>-115.52</v>
      </c>
      <c r="F771" s="25">
        <v>16366.08</v>
      </c>
      <c r="H771" s="25">
        <v>164.84</v>
      </c>
      <c r="I771" s="25">
        <v>127.8</v>
      </c>
      <c r="J771" s="25">
        <v>-105.1</v>
      </c>
      <c r="L771" s="25">
        <v>135</v>
      </c>
      <c r="M771" s="25">
        <v>206</v>
      </c>
      <c r="N771" s="25">
        <v>416</v>
      </c>
      <c r="Q771" s="25">
        <f t="shared" si="132"/>
        <v>36184</v>
      </c>
      <c r="R771" s="25">
        <f t="shared" si="133"/>
        <v>27.784984000000009</v>
      </c>
      <c r="T771" s="25">
        <f t="shared" si="134"/>
        <v>-2.8731445312499999E-2</v>
      </c>
      <c r="U771" s="25">
        <f t="shared" si="135"/>
        <v>-6.9147011718749998E-2</v>
      </c>
      <c r="V771" s="25">
        <f t="shared" si="136"/>
        <v>9.7962735937499996</v>
      </c>
      <c r="X771" s="25">
        <f t="shared" si="137"/>
        <v>1.2583206106870228</v>
      </c>
      <c r="Y771" s="25">
        <f t="shared" si="138"/>
        <v>0.97557251908396947</v>
      </c>
      <c r="Z771" s="25">
        <f t="shared" si="139"/>
        <v>-0.80229007633587779</v>
      </c>
      <c r="AB771" s="25">
        <f t="shared" si="140"/>
        <v>20.25</v>
      </c>
      <c r="AC771" s="25">
        <f t="shared" si="141"/>
        <v>30.9</v>
      </c>
      <c r="AD771" s="25">
        <f t="shared" si="142"/>
        <v>62.4</v>
      </c>
    </row>
    <row r="772" spans="1:30" x14ac:dyDescent="0.25">
      <c r="A772" s="25">
        <v>36268</v>
      </c>
      <c r="B772" s="25">
        <f t="shared" si="143"/>
        <v>27.821168000000007</v>
      </c>
      <c r="D772" s="25">
        <v>8</v>
      </c>
      <c r="E772" s="25">
        <v>44.48</v>
      </c>
      <c r="F772" s="25">
        <v>16430.080000000002</v>
      </c>
      <c r="H772" s="25">
        <v>-47.16</v>
      </c>
      <c r="I772" s="25">
        <v>277.8</v>
      </c>
      <c r="J772" s="25">
        <v>-298.10000000000002</v>
      </c>
      <c r="L772" s="25">
        <v>137</v>
      </c>
      <c r="M772" s="25">
        <v>212</v>
      </c>
      <c r="N772" s="25">
        <v>410</v>
      </c>
      <c r="Q772" s="25">
        <f t="shared" ref="Q772:Q775" si="144">A772</f>
        <v>36268</v>
      </c>
      <c r="R772" s="25">
        <f t="shared" ref="R772:R775" si="145">B772</f>
        <v>27.821168000000007</v>
      </c>
      <c r="T772" s="25">
        <f t="shared" ref="T772:T775" si="146">(D772/16384)*9.807</f>
        <v>4.7885742187500002E-3</v>
      </c>
      <c r="U772" s="25">
        <f t="shared" ref="U772:U775" si="147">(E772/16384)*9.807</f>
        <v>2.6624472656249999E-2</v>
      </c>
      <c r="V772" s="25">
        <f t="shared" ref="V772:V775" si="148">(F772/16384)*9.807</f>
        <v>9.8345821875000006</v>
      </c>
      <c r="X772" s="25">
        <f t="shared" ref="X772:X775" si="149">H772/131</f>
        <v>-0.36</v>
      </c>
      <c r="Y772" s="25">
        <f t="shared" ref="Y772:Y775" si="150">I772/131</f>
        <v>2.1206106870229009</v>
      </c>
      <c r="Z772" s="25">
        <f t="shared" ref="Z772:Z775" si="151">J772/131</f>
        <v>-2.2755725190839695</v>
      </c>
      <c r="AB772" s="25">
        <f t="shared" ref="AB772:AB775" si="152">L772*0.15</f>
        <v>20.55</v>
      </c>
      <c r="AC772" s="25">
        <f t="shared" ref="AC772:AC775" si="153">M772*0.15</f>
        <v>31.799999999999997</v>
      </c>
      <c r="AD772" s="25">
        <f t="shared" ref="AD772:AD775" si="154">N772*0.15</f>
        <v>61.5</v>
      </c>
    </row>
    <row r="773" spans="1:30" x14ac:dyDescent="0.25">
      <c r="A773" s="25">
        <v>36124</v>
      </c>
      <c r="B773" s="25">
        <f t="shared" ref="B773:B775" si="155">(A772*10^-6+B772)</f>
        <v>27.857436000000007</v>
      </c>
      <c r="D773" s="25">
        <v>64</v>
      </c>
      <c r="E773" s="25">
        <v>260.48</v>
      </c>
      <c r="F773" s="25">
        <v>16358.08</v>
      </c>
      <c r="H773" s="25">
        <v>-285.16000000000003</v>
      </c>
      <c r="I773" s="25">
        <v>-65.2</v>
      </c>
      <c r="J773" s="25">
        <v>-873.1</v>
      </c>
      <c r="L773" s="25">
        <v>126</v>
      </c>
      <c r="M773" s="25">
        <v>201</v>
      </c>
      <c r="N773" s="25">
        <v>414</v>
      </c>
      <c r="Q773" s="25">
        <f t="shared" si="144"/>
        <v>36124</v>
      </c>
      <c r="R773" s="25">
        <f t="shared" si="145"/>
        <v>27.857436000000007</v>
      </c>
      <c r="T773" s="25">
        <f t="shared" si="146"/>
        <v>3.8308593750000001E-2</v>
      </c>
      <c r="U773" s="25">
        <f t="shared" si="147"/>
        <v>0.15591597656250003</v>
      </c>
      <c r="V773" s="25">
        <f t="shared" si="148"/>
        <v>9.7914850195312511</v>
      </c>
      <c r="X773" s="25">
        <f t="shared" si="149"/>
        <v>-2.176793893129771</v>
      </c>
      <c r="Y773" s="25">
        <f t="shared" si="150"/>
        <v>-0.49770992366412214</v>
      </c>
      <c r="Z773" s="25">
        <f t="shared" si="151"/>
        <v>-6.6648854961832065</v>
      </c>
      <c r="AB773" s="25">
        <f t="shared" si="152"/>
        <v>18.899999999999999</v>
      </c>
      <c r="AC773" s="25">
        <f t="shared" si="153"/>
        <v>30.15</v>
      </c>
      <c r="AD773" s="25">
        <f t="shared" si="154"/>
        <v>62.099999999999994</v>
      </c>
    </row>
    <row r="774" spans="1:30" x14ac:dyDescent="0.25">
      <c r="A774" s="25">
        <v>36224</v>
      </c>
      <c r="B774" s="25">
        <f t="shared" si="155"/>
        <v>27.893560000000008</v>
      </c>
      <c r="D774" s="25">
        <v>-48</v>
      </c>
      <c r="E774" s="25">
        <v>-51.52</v>
      </c>
      <c r="F774" s="25">
        <v>16166.08</v>
      </c>
      <c r="H774" s="25">
        <v>346.84</v>
      </c>
      <c r="I774" s="25">
        <v>115.8</v>
      </c>
      <c r="J774" s="25">
        <v>-32.1</v>
      </c>
      <c r="L774" s="25">
        <v>140</v>
      </c>
      <c r="M774" s="25">
        <v>206</v>
      </c>
      <c r="N774" s="25">
        <v>421</v>
      </c>
      <c r="Q774" s="25">
        <f t="shared" si="144"/>
        <v>36224</v>
      </c>
      <c r="R774" s="25">
        <f t="shared" si="145"/>
        <v>27.893560000000008</v>
      </c>
      <c r="T774" s="25">
        <f t="shared" si="146"/>
        <v>-2.8731445312499999E-2</v>
      </c>
      <c r="U774" s="25">
        <f t="shared" si="147"/>
        <v>-3.0838417968750004E-2</v>
      </c>
      <c r="V774" s="25">
        <f t="shared" si="148"/>
        <v>9.67655923828125</v>
      </c>
      <c r="X774" s="25">
        <f t="shared" si="149"/>
        <v>2.6476335877862596</v>
      </c>
      <c r="Y774" s="25">
        <f t="shared" si="150"/>
        <v>0.88396946564885492</v>
      </c>
      <c r="Z774" s="25">
        <f t="shared" si="151"/>
        <v>-0.24503816793893129</v>
      </c>
      <c r="AB774" s="25">
        <f t="shared" si="152"/>
        <v>21</v>
      </c>
      <c r="AC774" s="25">
        <f t="shared" si="153"/>
        <v>30.9</v>
      </c>
      <c r="AD774" s="25">
        <f t="shared" si="154"/>
        <v>63.15</v>
      </c>
    </row>
    <row r="775" spans="1:30" x14ac:dyDescent="0.25">
      <c r="A775" s="25">
        <v>36176</v>
      </c>
      <c r="B775" s="25">
        <f t="shared" si="155"/>
        <v>27.929784000000009</v>
      </c>
      <c r="D775" s="25">
        <v>56</v>
      </c>
      <c r="E775" s="25">
        <v>68.48</v>
      </c>
      <c r="F775" s="25">
        <v>16270.08</v>
      </c>
      <c r="H775" s="25">
        <v>-166.16</v>
      </c>
      <c r="I775" s="25">
        <v>140.80000000000001</v>
      </c>
      <c r="J775" s="25">
        <v>2.9</v>
      </c>
      <c r="L775" s="25">
        <v>143</v>
      </c>
      <c r="M775" s="25">
        <v>216</v>
      </c>
      <c r="N775" s="25">
        <v>407</v>
      </c>
      <c r="Q775" s="25">
        <f t="shared" si="144"/>
        <v>36176</v>
      </c>
      <c r="R775" s="25">
        <f t="shared" si="145"/>
        <v>27.929784000000009</v>
      </c>
      <c r="T775" s="25">
        <f t="shared" si="146"/>
        <v>3.352001953125E-2</v>
      </c>
      <c r="U775" s="25">
        <f t="shared" si="147"/>
        <v>4.0990195312500005E-2</v>
      </c>
      <c r="V775" s="25">
        <f t="shared" si="148"/>
        <v>9.7388107031250009</v>
      </c>
      <c r="X775" s="25">
        <f t="shared" si="149"/>
        <v>-1.2683969465648854</v>
      </c>
      <c r="Y775" s="25">
        <f t="shared" si="150"/>
        <v>1.0748091603053436</v>
      </c>
      <c r="Z775" s="25">
        <f t="shared" si="151"/>
        <v>2.2137404580152672E-2</v>
      </c>
      <c r="AB775" s="25">
        <f t="shared" si="152"/>
        <v>21.45</v>
      </c>
      <c r="AC775" s="25">
        <f t="shared" si="153"/>
        <v>32.4</v>
      </c>
      <c r="AD775" s="25">
        <f t="shared" si="154"/>
        <v>61.05</v>
      </c>
    </row>
  </sheetData>
  <mergeCells count="6">
    <mergeCell ref="AB1:AD1"/>
    <mergeCell ref="D1:F1"/>
    <mergeCell ref="H1:J1"/>
    <mergeCell ref="L1:N1"/>
    <mergeCell ref="T1:V1"/>
    <mergeCell ref="X1: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8806-428F-4318-B3C6-C359D75F7AAB}">
  <sheetPr codeName="Sheet5"/>
  <dimension ref="A1:AD775"/>
  <sheetViews>
    <sheetView workbookViewId="0">
      <selection activeCell="T3" sqref="T3:V637"/>
    </sheetView>
  </sheetViews>
  <sheetFormatPr defaultRowHeight="15" x14ac:dyDescent="0.25"/>
  <cols>
    <col min="2" max="2" width="10.5703125" customWidth="1"/>
    <col min="3" max="3" width="3.28515625" customWidth="1"/>
    <col min="7" max="7" width="3.42578125" customWidth="1"/>
    <col min="11" max="11" width="3" customWidth="1"/>
    <col min="19" max="19" width="3.7109375" customWidth="1"/>
    <col min="23" max="23" width="3.28515625" customWidth="1"/>
    <col min="27" max="27" width="3.42578125" customWidth="1"/>
  </cols>
  <sheetData>
    <row r="1" spans="1:30" x14ac:dyDescent="0.25">
      <c r="D1" s="36" t="s">
        <v>43</v>
      </c>
      <c r="E1" s="36"/>
      <c r="F1" s="36"/>
      <c r="G1" s="25"/>
      <c r="H1" s="36" t="s">
        <v>43</v>
      </c>
      <c r="I1" s="36"/>
      <c r="J1" s="36"/>
      <c r="L1" s="36" t="s">
        <v>43</v>
      </c>
      <c r="M1" s="36"/>
      <c r="N1" s="36"/>
      <c r="T1" s="36" t="s">
        <v>46</v>
      </c>
      <c r="U1" s="36"/>
      <c r="V1" s="36"/>
      <c r="W1" s="25"/>
      <c r="X1" s="36" t="s">
        <v>45</v>
      </c>
      <c r="Y1" s="36"/>
      <c r="Z1" s="36"/>
      <c r="AA1" s="25"/>
      <c r="AB1" s="36" t="s">
        <v>44</v>
      </c>
      <c r="AC1" s="36"/>
      <c r="AD1" s="36"/>
    </row>
    <row r="2" spans="1:30" s="24" customFormat="1" x14ac:dyDescent="0.25">
      <c r="A2" s="3" t="s">
        <v>42</v>
      </c>
      <c r="B2" s="3" t="s">
        <v>41</v>
      </c>
      <c r="C2" s="2"/>
      <c r="D2" s="3" t="s">
        <v>0</v>
      </c>
      <c r="E2" s="3" t="s">
        <v>1</v>
      </c>
      <c r="F2" s="3" t="s">
        <v>2</v>
      </c>
      <c r="G2" s="2"/>
      <c r="H2" s="3" t="s">
        <v>3</v>
      </c>
      <c r="I2" s="3" t="s">
        <v>4</v>
      </c>
      <c r="J2" s="3" t="s">
        <v>5</v>
      </c>
      <c r="K2" s="2"/>
      <c r="L2" s="3" t="s">
        <v>38</v>
      </c>
      <c r="M2" s="3" t="s">
        <v>39</v>
      </c>
      <c r="N2" s="3" t="s">
        <v>40</v>
      </c>
      <c r="Q2" s="3" t="s">
        <v>42</v>
      </c>
      <c r="R2" s="3" t="s">
        <v>41</v>
      </c>
      <c r="S2" s="2"/>
      <c r="T2" s="3" t="s">
        <v>0</v>
      </c>
      <c r="U2" s="3" t="s">
        <v>1</v>
      </c>
      <c r="V2" s="3" t="s">
        <v>2</v>
      </c>
      <c r="W2" s="2"/>
      <c r="X2" s="3" t="s">
        <v>3</v>
      </c>
      <c r="Y2" s="3" t="s">
        <v>4</v>
      </c>
      <c r="Z2" s="3" t="s">
        <v>5</v>
      </c>
      <c r="AA2" s="2"/>
      <c r="AB2" s="3" t="s">
        <v>38</v>
      </c>
      <c r="AC2" s="3" t="s">
        <v>39</v>
      </c>
      <c r="AD2" s="3" t="s">
        <v>40</v>
      </c>
    </row>
    <row r="3" spans="1:30" x14ac:dyDescent="0.25">
      <c r="A3" s="24">
        <v>37496</v>
      </c>
      <c r="B3" s="24">
        <v>0</v>
      </c>
      <c r="C3" s="24"/>
      <c r="D3" s="24">
        <v>-37.96</v>
      </c>
      <c r="E3" s="24">
        <v>420.46</v>
      </c>
      <c r="F3" s="24">
        <v>16547.080000000002</v>
      </c>
      <c r="G3" s="24"/>
      <c r="H3" s="24">
        <v>67.14</v>
      </c>
      <c r="I3" s="24">
        <v>-70.150000000000006</v>
      </c>
      <c r="J3" s="24">
        <v>17.600000000000001</v>
      </c>
      <c r="K3" s="24"/>
      <c r="L3" s="24">
        <v>134.06</v>
      </c>
      <c r="M3" s="24">
        <v>205.88</v>
      </c>
      <c r="N3" s="24">
        <v>414.5</v>
      </c>
      <c r="Q3">
        <f>A3</f>
        <v>37496</v>
      </c>
      <c r="R3">
        <f>B3</f>
        <v>0</v>
      </c>
      <c r="T3">
        <f>(D3/16384)*9.807</f>
        <v>-2.2721784667968752E-2</v>
      </c>
      <c r="U3">
        <f>(E3/16384)*9.807</f>
        <v>0.25167548950195312</v>
      </c>
      <c r="V3">
        <f>(F3/16384)*9.807</f>
        <v>9.9046150854492208</v>
      </c>
      <c r="X3">
        <f>H3/131</f>
        <v>0.51251908396946566</v>
      </c>
      <c r="Y3">
        <f>I3/131</f>
        <v>-0.53549618320610692</v>
      </c>
      <c r="Z3">
        <f>J3/131</f>
        <v>0.13435114503816795</v>
      </c>
      <c r="AB3">
        <f>L3*0.15</f>
        <v>20.108999999999998</v>
      </c>
      <c r="AC3">
        <f>M3*0.15</f>
        <v>30.881999999999998</v>
      </c>
      <c r="AD3">
        <f>N3*0.15</f>
        <v>62.174999999999997</v>
      </c>
    </row>
    <row r="4" spans="1:30" x14ac:dyDescent="0.25">
      <c r="A4" s="24">
        <v>37576</v>
      </c>
      <c r="B4" s="24">
        <f>(A3*10^-6+B3)</f>
        <v>3.7496000000000002E-2</v>
      </c>
      <c r="C4" s="24"/>
      <c r="D4" s="24">
        <v>-29.94</v>
      </c>
      <c r="E4" s="24">
        <v>388.18</v>
      </c>
      <c r="F4" s="24">
        <v>16538.37</v>
      </c>
      <c r="G4" s="24"/>
      <c r="H4" s="24">
        <v>39.049999999999997</v>
      </c>
      <c r="I4" s="24">
        <v>-58.41</v>
      </c>
      <c r="J4" s="24">
        <v>13.84</v>
      </c>
      <c r="K4" s="24"/>
      <c r="L4" s="24">
        <v>134.81</v>
      </c>
      <c r="M4" s="24">
        <v>205.75</v>
      </c>
      <c r="N4" s="24">
        <v>414.5</v>
      </c>
      <c r="Q4">
        <f t="shared" ref="Q4:Q67" si="0">A4</f>
        <v>37576</v>
      </c>
      <c r="R4">
        <f t="shared" ref="R4:R67" si="1">B4</f>
        <v>3.7496000000000002E-2</v>
      </c>
      <c r="T4">
        <f t="shared" ref="T4:T67" si="2">(D4/16384)*9.807</f>
        <v>-1.7921239013671878E-2</v>
      </c>
      <c r="U4">
        <f t="shared" ref="U4:U67" si="3">(E4/16384)*9.807</f>
        <v>0.23235359252929688</v>
      </c>
      <c r="V4">
        <f t="shared" ref="V4:V67" si="4">(F4/16384)*9.807</f>
        <v>9.899401525268555</v>
      </c>
      <c r="X4">
        <f t="shared" ref="X4:X67" si="5">H4/131</f>
        <v>0.29809160305343507</v>
      </c>
      <c r="Y4">
        <f t="shared" ref="Y4:Y67" si="6">I4/131</f>
        <v>-0.44587786259541984</v>
      </c>
      <c r="Z4">
        <f t="shared" ref="Z4:Z67" si="7">J4/131</f>
        <v>0.10564885496183206</v>
      </c>
      <c r="AB4">
        <f t="shared" ref="AB4:AB67" si="8">L4*0.15</f>
        <v>20.221499999999999</v>
      </c>
      <c r="AC4">
        <f t="shared" ref="AC4:AC67" si="9">M4*0.15</f>
        <v>30.862499999999997</v>
      </c>
      <c r="AD4">
        <f t="shared" ref="AD4:AD67" si="10">N4*0.15</f>
        <v>62.174999999999997</v>
      </c>
    </row>
    <row r="5" spans="1:30" x14ac:dyDescent="0.25">
      <c r="A5" s="24">
        <v>37592</v>
      </c>
      <c r="B5" s="24">
        <f t="shared" ref="B5:B68" si="11">(A4*10^-6+B4)</f>
        <v>7.5072E-2</v>
      </c>
      <c r="C5" s="24"/>
      <c r="D5" s="24">
        <v>-27.93</v>
      </c>
      <c r="E5" s="24">
        <v>354.91</v>
      </c>
      <c r="F5" s="24">
        <v>16539.66</v>
      </c>
      <c r="G5" s="24"/>
      <c r="H5" s="24">
        <v>17.579999999999998</v>
      </c>
      <c r="I5" s="24">
        <v>-63.11</v>
      </c>
      <c r="J5" s="24">
        <v>-3.73</v>
      </c>
      <c r="K5" s="24"/>
      <c r="L5" s="24">
        <v>133.88</v>
      </c>
      <c r="M5" s="24">
        <v>205.44</v>
      </c>
      <c r="N5" s="24">
        <v>414.19</v>
      </c>
      <c r="Q5">
        <f t="shared" si="0"/>
        <v>37592</v>
      </c>
      <c r="R5">
        <f t="shared" si="1"/>
        <v>7.5072E-2</v>
      </c>
      <c r="T5">
        <f t="shared" si="2"/>
        <v>-1.6718109741210938E-2</v>
      </c>
      <c r="U5">
        <f t="shared" si="3"/>
        <v>0.21243910949707034</v>
      </c>
      <c r="V5">
        <f t="shared" si="4"/>
        <v>9.9001736828613289</v>
      </c>
      <c r="X5">
        <f t="shared" si="5"/>
        <v>0.13419847328244275</v>
      </c>
      <c r="Y5">
        <f t="shared" si="6"/>
        <v>-0.4817557251908397</v>
      </c>
      <c r="Z5">
        <f t="shared" si="7"/>
        <v>-2.8473282442748091E-2</v>
      </c>
      <c r="AB5">
        <f t="shared" si="8"/>
        <v>20.081999999999997</v>
      </c>
      <c r="AC5">
        <f t="shared" si="9"/>
        <v>30.815999999999999</v>
      </c>
      <c r="AD5">
        <f t="shared" si="10"/>
        <v>62.128499999999995</v>
      </c>
    </row>
    <row r="6" spans="1:30" x14ac:dyDescent="0.25">
      <c r="A6" s="24">
        <v>37580</v>
      </c>
      <c r="B6" s="24">
        <f t="shared" si="11"/>
        <v>0.112664</v>
      </c>
      <c r="C6" s="24"/>
      <c r="D6" s="24">
        <v>-16.41</v>
      </c>
      <c r="E6" s="24">
        <v>334.14</v>
      </c>
      <c r="F6" s="24">
        <v>16523.95</v>
      </c>
      <c r="G6" s="24"/>
      <c r="H6" s="24">
        <v>20</v>
      </c>
      <c r="I6" s="24">
        <v>-75.44</v>
      </c>
      <c r="J6" s="24">
        <v>17.260000000000002</v>
      </c>
      <c r="K6" s="24"/>
      <c r="L6" s="24">
        <v>134.19</v>
      </c>
      <c r="M6" s="24">
        <v>205.56</v>
      </c>
      <c r="N6" s="24">
        <v>414.06</v>
      </c>
      <c r="Q6">
        <f t="shared" si="0"/>
        <v>37580</v>
      </c>
      <c r="R6">
        <f t="shared" si="1"/>
        <v>0.112664</v>
      </c>
      <c r="T6">
        <f t="shared" si="2"/>
        <v>-9.822562866210938E-3</v>
      </c>
      <c r="U6">
        <f t="shared" si="3"/>
        <v>0.20000677368164063</v>
      </c>
      <c r="V6">
        <f t="shared" si="4"/>
        <v>9.8907701202392584</v>
      </c>
      <c r="X6">
        <f t="shared" si="5"/>
        <v>0.15267175572519084</v>
      </c>
      <c r="Y6">
        <f t="shared" si="6"/>
        <v>-0.57587786259541984</v>
      </c>
      <c r="Z6">
        <f t="shared" si="7"/>
        <v>0.1317557251908397</v>
      </c>
      <c r="AB6">
        <f t="shared" si="8"/>
        <v>20.128499999999999</v>
      </c>
      <c r="AC6">
        <f t="shared" si="9"/>
        <v>30.834</v>
      </c>
      <c r="AD6">
        <f t="shared" si="10"/>
        <v>62.108999999999995</v>
      </c>
    </row>
    <row r="7" spans="1:30" x14ac:dyDescent="0.25">
      <c r="A7" s="24">
        <v>37588</v>
      </c>
      <c r="B7" s="24">
        <f t="shared" si="11"/>
        <v>0.15024399999999999</v>
      </c>
      <c r="C7" s="24"/>
      <c r="D7" s="24">
        <v>-18.89</v>
      </c>
      <c r="E7" s="24">
        <v>301.37</v>
      </c>
      <c r="F7" s="24">
        <v>16510.240000000002</v>
      </c>
      <c r="G7" s="24"/>
      <c r="H7" s="24">
        <v>38.47</v>
      </c>
      <c r="I7" s="24">
        <v>-88.76</v>
      </c>
      <c r="J7" s="24">
        <v>54.25</v>
      </c>
      <c r="K7" s="24"/>
      <c r="L7" s="24">
        <v>134.56</v>
      </c>
      <c r="M7" s="24">
        <v>206.31</v>
      </c>
      <c r="N7" s="24">
        <v>414</v>
      </c>
      <c r="Q7">
        <f t="shared" si="0"/>
        <v>37588</v>
      </c>
      <c r="R7">
        <f t="shared" si="1"/>
        <v>0.15024399999999999</v>
      </c>
      <c r="T7">
        <f t="shared" si="2"/>
        <v>-1.1307020874023438E-2</v>
      </c>
      <c r="U7">
        <f t="shared" si="3"/>
        <v>0.18039157653808593</v>
      </c>
      <c r="V7">
        <f t="shared" si="4"/>
        <v>9.8825637011718772</v>
      </c>
      <c r="X7">
        <f t="shared" si="5"/>
        <v>0.29366412213740456</v>
      </c>
      <c r="Y7">
        <f t="shared" si="6"/>
        <v>-0.677557251908397</v>
      </c>
      <c r="Z7">
        <f t="shared" si="7"/>
        <v>0.41412213740458015</v>
      </c>
      <c r="AB7">
        <f t="shared" si="8"/>
        <v>20.184000000000001</v>
      </c>
      <c r="AC7">
        <f t="shared" si="9"/>
        <v>30.9465</v>
      </c>
      <c r="AD7">
        <f t="shared" si="10"/>
        <v>62.099999999999994</v>
      </c>
    </row>
    <row r="8" spans="1:30" x14ac:dyDescent="0.25">
      <c r="A8" s="24">
        <v>37588</v>
      </c>
      <c r="B8" s="24">
        <f t="shared" si="11"/>
        <v>0.187832</v>
      </c>
      <c r="C8" s="24"/>
      <c r="D8" s="24">
        <v>-12.87</v>
      </c>
      <c r="E8" s="24">
        <v>273.10000000000002</v>
      </c>
      <c r="F8" s="24">
        <v>16486.02</v>
      </c>
      <c r="G8" s="24"/>
      <c r="H8" s="24">
        <v>39.26</v>
      </c>
      <c r="I8" s="24">
        <v>-83.34</v>
      </c>
      <c r="J8" s="24">
        <v>49.86</v>
      </c>
      <c r="K8" s="24"/>
      <c r="L8" s="24">
        <v>134.81</v>
      </c>
      <c r="M8" s="24">
        <v>205.25</v>
      </c>
      <c r="N8" s="24">
        <v>414.94</v>
      </c>
      <c r="Q8">
        <f t="shared" si="0"/>
        <v>37588</v>
      </c>
      <c r="R8">
        <f t="shared" si="1"/>
        <v>0.187832</v>
      </c>
      <c r="T8">
        <f t="shared" si="2"/>
        <v>-7.7036187744140621E-3</v>
      </c>
      <c r="U8">
        <f t="shared" si="3"/>
        <v>0.16346995239257814</v>
      </c>
      <c r="V8">
        <f t="shared" si="4"/>
        <v>9.8680662927246097</v>
      </c>
      <c r="X8">
        <f t="shared" si="5"/>
        <v>0.29969465648854959</v>
      </c>
      <c r="Y8">
        <f t="shared" si="6"/>
        <v>-0.63618320610687029</v>
      </c>
      <c r="Z8">
        <f t="shared" si="7"/>
        <v>0.38061068702290074</v>
      </c>
      <c r="AB8">
        <f t="shared" si="8"/>
        <v>20.221499999999999</v>
      </c>
      <c r="AC8">
        <f t="shared" si="9"/>
        <v>30.787499999999998</v>
      </c>
      <c r="AD8">
        <f t="shared" si="10"/>
        <v>62.241</v>
      </c>
    </row>
    <row r="9" spans="1:30" x14ac:dyDescent="0.25">
      <c r="A9" s="24">
        <v>37596</v>
      </c>
      <c r="B9" s="24">
        <f t="shared" si="11"/>
        <v>0.22542000000000001</v>
      </c>
      <c r="C9" s="24"/>
      <c r="D9" s="24">
        <v>-32.35</v>
      </c>
      <c r="E9" s="24">
        <v>229.82</v>
      </c>
      <c r="F9" s="24">
        <v>16488.810000000001</v>
      </c>
      <c r="G9" s="24"/>
      <c r="H9" s="24">
        <v>40.11</v>
      </c>
      <c r="I9" s="24">
        <v>-74.040000000000006</v>
      </c>
      <c r="J9" s="24">
        <v>51.04</v>
      </c>
      <c r="K9" s="24"/>
      <c r="L9" s="24">
        <v>134.13</v>
      </c>
      <c r="M9" s="24">
        <v>205.5</v>
      </c>
      <c r="N9" s="24">
        <v>414.44</v>
      </c>
      <c r="Q9">
        <f t="shared" si="0"/>
        <v>37596</v>
      </c>
      <c r="R9">
        <f t="shared" si="1"/>
        <v>0.22542000000000001</v>
      </c>
      <c r="T9">
        <f t="shared" si="2"/>
        <v>-1.9363796997070314E-2</v>
      </c>
      <c r="U9">
        <f t="shared" si="3"/>
        <v>0.13756376586914063</v>
      </c>
      <c r="V9">
        <f t="shared" si="4"/>
        <v>9.8697363079834002</v>
      </c>
      <c r="X9">
        <f t="shared" si="5"/>
        <v>0.30618320610687022</v>
      </c>
      <c r="Y9">
        <f t="shared" si="6"/>
        <v>-0.56519083969465655</v>
      </c>
      <c r="Z9">
        <f t="shared" si="7"/>
        <v>0.38961832061068702</v>
      </c>
      <c r="AB9">
        <f t="shared" si="8"/>
        <v>20.119499999999999</v>
      </c>
      <c r="AC9">
        <f t="shared" si="9"/>
        <v>30.824999999999999</v>
      </c>
      <c r="AD9">
        <f t="shared" si="10"/>
        <v>62.165999999999997</v>
      </c>
    </row>
    <row r="10" spans="1:30" x14ac:dyDescent="0.25">
      <c r="A10" s="24">
        <v>37584</v>
      </c>
      <c r="B10" s="24">
        <f t="shared" si="11"/>
        <v>0.26301600000000003</v>
      </c>
      <c r="C10" s="24"/>
      <c r="D10" s="24">
        <v>-32.83</v>
      </c>
      <c r="E10" s="24">
        <v>198.55</v>
      </c>
      <c r="F10" s="24">
        <v>16485.599999999999</v>
      </c>
      <c r="G10" s="24"/>
      <c r="H10" s="24">
        <v>55.33</v>
      </c>
      <c r="I10" s="24">
        <v>-61.12</v>
      </c>
      <c r="J10" s="24">
        <v>68.22</v>
      </c>
      <c r="K10" s="24"/>
      <c r="L10" s="24">
        <v>134.5</v>
      </c>
      <c r="M10" s="24">
        <v>205.88</v>
      </c>
      <c r="N10" s="24">
        <v>414.38</v>
      </c>
      <c r="Q10">
        <f t="shared" si="0"/>
        <v>37584</v>
      </c>
      <c r="R10">
        <f t="shared" si="1"/>
        <v>0.26301600000000003</v>
      </c>
      <c r="T10">
        <f t="shared" si="2"/>
        <v>-1.9651111450195314E-2</v>
      </c>
      <c r="U10">
        <f t="shared" si="3"/>
        <v>0.11884642639160158</v>
      </c>
      <c r="V10">
        <f t="shared" si="4"/>
        <v>9.8678148925781244</v>
      </c>
      <c r="X10">
        <f t="shared" si="5"/>
        <v>0.42236641221374044</v>
      </c>
      <c r="Y10">
        <f t="shared" si="6"/>
        <v>-0.46656488549618319</v>
      </c>
      <c r="Z10">
        <f t="shared" si="7"/>
        <v>0.5207633587786259</v>
      </c>
      <c r="AB10">
        <f t="shared" si="8"/>
        <v>20.175000000000001</v>
      </c>
      <c r="AC10">
        <f t="shared" si="9"/>
        <v>30.881999999999998</v>
      </c>
      <c r="AD10">
        <f t="shared" si="10"/>
        <v>62.156999999999996</v>
      </c>
    </row>
    <row r="11" spans="1:30" x14ac:dyDescent="0.25">
      <c r="A11" s="24">
        <v>37596</v>
      </c>
      <c r="B11" s="24">
        <f t="shared" si="11"/>
        <v>0.30060000000000003</v>
      </c>
      <c r="C11" s="24"/>
      <c r="D11" s="24">
        <v>-40.81</v>
      </c>
      <c r="E11" s="24">
        <v>156.78</v>
      </c>
      <c r="F11" s="24">
        <v>16474.39</v>
      </c>
      <c r="G11" s="24"/>
      <c r="H11" s="24">
        <v>51.56</v>
      </c>
      <c r="I11" s="24">
        <v>-48.5</v>
      </c>
      <c r="J11" s="24">
        <v>44.52</v>
      </c>
      <c r="K11" s="24"/>
      <c r="L11" s="24">
        <v>134.44</v>
      </c>
      <c r="M11" s="24">
        <v>205.69</v>
      </c>
      <c r="N11" s="24">
        <v>415.19</v>
      </c>
      <c r="Q11">
        <f t="shared" si="0"/>
        <v>37596</v>
      </c>
      <c r="R11">
        <f t="shared" si="1"/>
        <v>0.30060000000000003</v>
      </c>
      <c r="T11">
        <f t="shared" si="2"/>
        <v>-2.4427714233398439E-2</v>
      </c>
      <c r="U11">
        <f t="shared" si="3"/>
        <v>9.3844083251953134E-2</v>
      </c>
      <c r="V11">
        <f t="shared" si="4"/>
        <v>9.8611049029541018</v>
      </c>
      <c r="X11">
        <f t="shared" si="5"/>
        <v>0.39358778625954199</v>
      </c>
      <c r="Y11">
        <f t="shared" si="6"/>
        <v>-0.37022900763358779</v>
      </c>
      <c r="Z11">
        <f t="shared" si="7"/>
        <v>0.33984732824427483</v>
      </c>
      <c r="AB11">
        <f t="shared" si="8"/>
        <v>20.166</v>
      </c>
      <c r="AC11">
        <f t="shared" si="9"/>
        <v>30.853499999999997</v>
      </c>
      <c r="AD11">
        <f t="shared" si="10"/>
        <v>62.278499999999994</v>
      </c>
    </row>
    <row r="12" spans="1:30" x14ac:dyDescent="0.25">
      <c r="A12" s="24">
        <v>37588</v>
      </c>
      <c r="B12" s="24">
        <f t="shared" si="11"/>
        <v>0.33819600000000005</v>
      </c>
      <c r="C12" s="24"/>
      <c r="D12" s="24">
        <v>-47.79</v>
      </c>
      <c r="E12" s="24">
        <v>122.01</v>
      </c>
      <c r="F12" s="24">
        <v>16462.68</v>
      </c>
      <c r="G12" s="24"/>
      <c r="H12" s="24">
        <v>38.65</v>
      </c>
      <c r="I12" s="24">
        <v>-41.95</v>
      </c>
      <c r="J12" s="24">
        <v>48.01</v>
      </c>
      <c r="K12" s="24"/>
      <c r="L12" s="24">
        <v>134.44</v>
      </c>
      <c r="M12" s="24">
        <v>206</v>
      </c>
      <c r="N12" s="24">
        <v>414.44</v>
      </c>
      <c r="Q12">
        <f t="shared" si="0"/>
        <v>37588</v>
      </c>
      <c r="R12">
        <f t="shared" si="1"/>
        <v>0.33819600000000005</v>
      </c>
      <c r="T12">
        <f t="shared" si="2"/>
        <v>-2.8605745239257813E-2</v>
      </c>
      <c r="U12">
        <f t="shared" si="3"/>
        <v>7.3031742553710949E-2</v>
      </c>
      <c r="V12">
        <f t="shared" si="4"/>
        <v>9.8540956274414064</v>
      </c>
      <c r="X12">
        <f t="shared" si="5"/>
        <v>0.29503816793893128</v>
      </c>
      <c r="Y12">
        <f t="shared" si="6"/>
        <v>-0.3202290076335878</v>
      </c>
      <c r="Z12">
        <f t="shared" si="7"/>
        <v>0.36648854961832061</v>
      </c>
      <c r="AB12">
        <f t="shared" si="8"/>
        <v>20.166</v>
      </c>
      <c r="AC12">
        <f t="shared" si="9"/>
        <v>30.9</v>
      </c>
      <c r="AD12">
        <f t="shared" si="10"/>
        <v>62.165999999999997</v>
      </c>
    </row>
    <row r="13" spans="1:30" x14ac:dyDescent="0.25">
      <c r="A13" s="24">
        <v>37600</v>
      </c>
      <c r="B13" s="24">
        <f t="shared" si="11"/>
        <v>0.37578400000000006</v>
      </c>
      <c r="C13" s="24"/>
      <c r="D13" s="24">
        <v>-48.78</v>
      </c>
      <c r="E13" s="24">
        <v>82.24</v>
      </c>
      <c r="F13" s="24">
        <v>16454.97</v>
      </c>
      <c r="G13" s="24"/>
      <c r="H13" s="24">
        <v>49.88</v>
      </c>
      <c r="I13" s="24">
        <v>-46.47</v>
      </c>
      <c r="J13" s="24">
        <v>79.88</v>
      </c>
      <c r="K13" s="24"/>
      <c r="L13" s="24">
        <v>134.56</v>
      </c>
      <c r="M13" s="24">
        <v>205.19</v>
      </c>
      <c r="N13" s="24">
        <v>414.56</v>
      </c>
      <c r="Q13">
        <f t="shared" si="0"/>
        <v>37600</v>
      </c>
      <c r="R13">
        <f t="shared" si="1"/>
        <v>0.37578400000000006</v>
      </c>
      <c r="T13">
        <f t="shared" si="2"/>
        <v>-2.9198331298828126E-2</v>
      </c>
      <c r="U13">
        <f t="shared" si="3"/>
        <v>4.9226542968750002E-2</v>
      </c>
      <c r="V13">
        <f t="shared" si="4"/>
        <v>9.8494806390380862</v>
      </c>
      <c r="X13">
        <f t="shared" si="5"/>
        <v>0.38076335877862599</v>
      </c>
      <c r="Y13">
        <f t="shared" si="6"/>
        <v>-0.35473282442748089</v>
      </c>
      <c r="Z13">
        <f t="shared" si="7"/>
        <v>0.60977099236641219</v>
      </c>
      <c r="AB13">
        <f t="shared" si="8"/>
        <v>20.184000000000001</v>
      </c>
      <c r="AC13">
        <f t="shared" si="9"/>
        <v>30.778499999999998</v>
      </c>
      <c r="AD13">
        <f t="shared" si="10"/>
        <v>62.183999999999997</v>
      </c>
    </row>
    <row r="14" spans="1:30" x14ac:dyDescent="0.25">
      <c r="A14" s="24">
        <v>37548</v>
      </c>
      <c r="B14" s="24">
        <f t="shared" si="11"/>
        <v>0.41338400000000008</v>
      </c>
      <c r="C14" s="24"/>
      <c r="D14" s="24">
        <v>-62.26</v>
      </c>
      <c r="E14" s="24">
        <v>55.97</v>
      </c>
      <c r="F14" s="24">
        <v>16429.759999999998</v>
      </c>
      <c r="G14" s="24"/>
      <c r="H14" s="24">
        <v>37.229999999999997</v>
      </c>
      <c r="I14" s="24">
        <v>-46.04</v>
      </c>
      <c r="J14" s="24">
        <v>98.86</v>
      </c>
      <c r="K14" s="24"/>
      <c r="L14" s="24">
        <v>134.5</v>
      </c>
      <c r="M14" s="24">
        <v>205.56</v>
      </c>
      <c r="N14" s="24">
        <v>414.38</v>
      </c>
      <c r="Q14">
        <f t="shared" si="0"/>
        <v>37548</v>
      </c>
      <c r="R14">
        <f t="shared" si="1"/>
        <v>0.41338400000000008</v>
      </c>
      <c r="T14">
        <f t="shared" si="2"/>
        <v>-3.7267078857421879E-2</v>
      </c>
      <c r="U14">
        <f t="shared" si="3"/>
        <v>3.3502062377929687E-2</v>
      </c>
      <c r="V14">
        <f t="shared" si="4"/>
        <v>9.8343906445312488</v>
      </c>
      <c r="X14">
        <f t="shared" si="5"/>
        <v>0.28419847328244274</v>
      </c>
      <c r="Y14">
        <f t="shared" si="6"/>
        <v>-0.3514503816793893</v>
      </c>
      <c r="Z14">
        <f t="shared" si="7"/>
        <v>0.75465648854961831</v>
      </c>
      <c r="AB14">
        <f t="shared" si="8"/>
        <v>20.175000000000001</v>
      </c>
      <c r="AC14">
        <f t="shared" si="9"/>
        <v>30.834</v>
      </c>
      <c r="AD14">
        <f t="shared" si="10"/>
        <v>62.156999999999996</v>
      </c>
    </row>
    <row r="15" spans="1:30" x14ac:dyDescent="0.25">
      <c r="A15" s="24">
        <v>37556</v>
      </c>
      <c r="B15" s="24">
        <f t="shared" si="11"/>
        <v>0.45093200000000011</v>
      </c>
      <c r="C15" s="24"/>
      <c r="D15" s="24">
        <v>-68.739999999999995</v>
      </c>
      <c r="E15" s="24">
        <v>22.69</v>
      </c>
      <c r="F15" s="24">
        <v>16418.55</v>
      </c>
      <c r="G15" s="24"/>
      <c r="H15" s="24">
        <v>44.2</v>
      </c>
      <c r="I15" s="24">
        <v>-42.62</v>
      </c>
      <c r="J15" s="24">
        <v>92.42</v>
      </c>
      <c r="K15" s="24"/>
      <c r="L15" s="24">
        <v>134.94</v>
      </c>
      <c r="M15" s="24">
        <v>205.13</v>
      </c>
      <c r="N15" s="24">
        <v>414.5</v>
      </c>
      <c r="Q15">
        <f t="shared" si="0"/>
        <v>37556</v>
      </c>
      <c r="R15">
        <f t="shared" si="1"/>
        <v>0.45093200000000011</v>
      </c>
      <c r="T15">
        <f t="shared" si="2"/>
        <v>-4.114582397460937E-2</v>
      </c>
      <c r="U15">
        <f t="shared" si="3"/>
        <v>1.3581593627929689E-2</v>
      </c>
      <c r="V15">
        <f t="shared" si="4"/>
        <v>9.8276806549072262</v>
      </c>
      <c r="X15">
        <f t="shared" si="5"/>
        <v>0.33740458015267177</v>
      </c>
      <c r="Y15">
        <f t="shared" si="6"/>
        <v>-0.32534351145038165</v>
      </c>
      <c r="Z15">
        <f t="shared" si="7"/>
        <v>0.70549618320610685</v>
      </c>
      <c r="AB15">
        <f t="shared" si="8"/>
        <v>20.241</v>
      </c>
      <c r="AC15">
        <f t="shared" si="9"/>
        <v>30.769499999999997</v>
      </c>
      <c r="AD15">
        <f t="shared" si="10"/>
        <v>62.174999999999997</v>
      </c>
    </row>
    <row r="16" spans="1:30" x14ac:dyDescent="0.25">
      <c r="A16" s="24">
        <v>37556</v>
      </c>
      <c r="B16" s="24">
        <f t="shared" si="11"/>
        <v>0.48848800000000009</v>
      </c>
      <c r="C16" s="24"/>
      <c r="D16" s="24">
        <v>-66.72</v>
      </c>
      <c r="E16" s="24">
        <v>0.42</v>
      </c>
      <c r="F16" s="24">
        <v>16407.34</v>
      </c>
      <c r="G16" s="24"/>
      <c r="H16" s="24">
        <v>35.549999999999997</v>
      </c>
      <c r="I16" s="24">
        <v>-6.69</v>
      </c>
      <c r="J16" s="24">
        <v>77.16</v>
      </c>
      <c r="K16" s="24"/>
      <c r="L16" s="24">
        <v>134.44</v>
      </c>
      <c r="M16" s="24">
        <v>205.19</v>
      </c>
      <c r="N16" s="24">
        <v>414.25</v>
      </c>
      <c r="Q16">
        <f t="shared" si="0"/>
        <v>37556</v>
      </c>
      <c r="R16">
        <f t="shared" si="1"/>
        <v>0.48848800000000009</v>
      </c>
      <c r="T16">
        <f t="shared" si="2"/>
        <v>-3.9936708984374999E-2</v>
      </c>
      <c r="U16">
        <f t="shared" si="3"/>
        <v>2.5140014648437502E-4</v>
      </c>
      <c r="V16">
        <f t="shared" si="4"/>
        <v>9.8209706652832036</v>
      </c>
      <c r="X16">
        <f t="shared" si="5"/>
        <v>0.27137404580152669</v>
      </c>
      <c r="Y16">
        <f t="shared" si="6"/>
        <v>-5.1068702290076338E-2</v>
      </c>
      <c r="Z16">
        <f t="shared" si="7"/>
        <v>0.58900763358778618</v>
      </c>
      <c r="AB16">
        <f t="shared" si="8"/>
        <v>20.166</v>
      </c>
      <c r="AC16">
        <f t="shared" si="9"/>
        <v>30.778499999999998</v>
      </c>
      <c r="AD16">
        <f t="shared" si="10"/>
        <v>62.137499999999996</v>
      </c>
    </row>
    <row r="17" spans="1:30" x14ac:dyDescent="0.25">
      <c r="A17" s="24">
        <v>37468</v>
      </c>
      <c r="B17" s="24">
        <f t="shared" si="11"/>
        <v>0.52604400000000007</v>
      </c>
      <c r="C17" s="24"/>
      <c r="D17" s="24">
        <v>-56.2</v>
      </c>
      <c r="E17" s="24">
        <v>-28.85</v>
      </c>
      <c r="F17" s="24">
        <v>16381.63</v>
      </c>
      <c r="G17" s="24"/>
      <c r="H17" s="24">
        <v>39.53</v>
      </c>
      <c r="I17" s="24">
        <v>-5.39</v>
      </c>
      <c r="J17" s="24">
        <v>64.209999999999994</v>
      </c>
      <c r="K17" s="24"/>
      <c r="L17" s="24">
        <v>134.44</v>
      </c>
      <c r="M17" s="24">
        <v>206</v>
      </c>
      <c r="N17" s="24">
        <v>414.25</v>
      </c>
      <c r="Q17">
        <f t="shared" si="0"/>
        <v>37468</v>
      </c>
      <c r="R17">
        <f t="shared" si="1"/>
        <v>0.52604400000000007</v>
      </c>
      <c r="T17">
        <f t="shared" si="2"/>
        <v>-3.3639733886718752E-2</v>
      </c>
      <c r="U17">
        <f t="shared" si="3"/>
        <v>-1.7268795776367189E-2</v>
      </c>
      <c r="V17">
        <f t="shared" si="4"/>
        <v>9.8055813848876952</v>
      </c>
      <c r="X17">
        <f t="shared" si="5"/>
        <v>0.30175572519083971</v>
      </c>
      <c r="Y17">
        <f t="shared" si="6"/>
        <v>-4.1145038167938928E-2</v>
      </c>
      <c r="Z17">
        <f t="shared" si="7"/>
        <v>0.49015267175572513</v>
      </c>
      <c r="AB17">
        <f t="shared" si="8"/>
        <v>20.166</v>
      </c>
      <c r="AC17">
        <f t="shared" si="9"/>
        <v>30.9</v>
      </c>
      <c r="AD17">
        <f t="shared" si="10"/>
        <v>62.137499999999996</v>
      </c>
    </row>
    <row r="18" spans="1:30" x14ac:dyDescent="0.25">
      <c r="A18" s="24">
        <v>37508</v>
      </c>
      <c r="B18" s="24">
        <f t="shared" si="11"/>
        <v>0.56351200000000001</v>
      </c>
      <c r="C18" s="24"/>
      <c r="D18" s="24">
        <v>-50.7</v>
      </c>
      <c r="E18" s="24">
        <v>-33.85</v>
      </c>
      <c r="F18" s="24">
        <v>16398.13</v>
      </c>
      <c r="G18" s="24"/>
      <c r="H18" s="24">
        <v>22.28</v>
      </c>
      <c r="I18" s="24">
        <v>-6.27</v>
      </c>
      <c r="J18" s="24">
        <v>82.21</v>
      </c>
      <c r="K18" s="24"/>
      <c r="L18" s="24">
        <v>134.5</v>
      </c>
      <c r="M18" s="24">
        <v>205.56</v>
      </c>
      <c r="N18" s="24">
        <v>414.19</v>
      </c>
      <c r="Q18">
        <f t="shared" si="0"/>
        <v>37508</v>
      </c>
      <c r="R18">
        <f t="shared" si="1"/>
        <v>0.56351200000000001</v>
      </c>
      <c r="T18">
        <f t="shared" si="2"/>
        <v>-3.0347589111328128E-2</v>
      </c>
      <c r="U18">
        <f t="shared" si="3"/>
        <v>-2.0261654663085941E-2</v>
      </c>
      <c r="V18">
        <f t="shared" si="4"/>
        <v>9.8154578192138686</v>
      </c>
      <c r="X18">
        <f t="shared" si="5"/>
        <v>0.17007633587786261</v>
      </c>
      <c r="Y18">
        <f t="shared" si="6"/>
        <v>-4.7862595419847324E-2</v>
      </c>
      <c r="Z18">
        <f t="shared" si="7"/>
        <v>0.62755725190839695</v>
      </c>
      <c r="AB18">
        <f t="shared" si="8"/>
        <v>20.175000000000001</v>
      </c>
      <c r="AC18">
        <f t="shared" si="9"/>
        <v>30.834</v>
      </c>
      <c r="AD18">
        <f t="shared" si="10"/>
        <v>62.128499999999995</v>
      </c>
    </row>
    <row r="19" spans="1:30" x14ac:dyDescent="0.25">
      <c r="A19" s="24">
        <v>37508</v>
      </c>
      <c r="B19" s="24">
        <f t="shared" si="11"/>
        <v>0.60102</v>
      </c>
      <c r="C19" s="24"/>
      <c r="D19" s="24">
        <v>-55.7</v>
      </c>
      <c r="E19" s="24">
        <v>-36.85</v>
      </c>
      <c r="F19" s="24">
        <v>16378.63</v>
      </c>
      <c r="G19" s="24"/>
      <c r="H19" s="24">
        <v>37.840000000000003</v>
      </c>
      <c r="I19" s="24">
        <v>7.86</v>
      </c>
      <c r="J19" s="24">
        <v>58.02</v>
      </c>
      <c r="K19" s="24"/>
      <c r="L19" s="24">
        <v>135.19</v>
      </c>
      <c r="M19" s="24">
        <v>205.38</v>
      </c>
      <c r="N19" s="24">
        <v>414.25</v>
      </c>
      <c r="Q19">
        <f t="shared" si="0"/>
        <v>37508</v>
      </c>
      <c r="R19">
        <f t="shared" si="1"/>
        <v>0.60102</v>
      </c>
      <c r="T19">
        <f t="shared" si="2"/>
        <v>-3.3340447998046877E-2</v>
      </c>
      <c r="U19">
        <f t="shared" si="3"/>
        <v>-2.205736999511719E-2</v>
      </c>
      <c r="V19">
        <f t="shared" si="4"/>
        <v>9.8037856695556638</v>
      </c>
      <c r="X19">
        <f t="shared" si="5"/>
        <v>0.28885496183206111</v>
      </c>
      <c r="Y19">
        <f t="shared" si="6"/>
        <v>6.0000000000000005E-2</v>
      </c>
      <c r="Z19">
        <f t="shared" si="7"/>
        <v>0.44290076335877865</v>
      </c>
      <c r="AB19">
        <f t="shared" si="8"/>
        <v>20.278499999999998</v>
      </c>
      <c r="AC19">
        <f t="shared" si="9"/>
        <v>30.806999999999999</v>
      </c>
      <c r="AD19">
        <f t="shared" si="10"/>
        <v>62.137499999999996</v>
      </c>
    </row>
    <row r="20" spans="1:30" x14ac:dyDescent="0.25">
      <c r="A20" s="24">
        <v>37496</v>
      </c>
      <c r="B20" s="24">
        <f t="shared" si="11"/>
        <v>0.63852799999999998</v>
      </c>
      <c r="C20" s="24"/>
      <c r="D20" s="24">
        <v>-42.2</v>
      </c>
      <c r="E20" s="24">
        <v>-41.85</v>
      </c>
      <c r="F20" s="24">
        <v>16379.13</v>
      </c>
      <c r="G20" s="24"/>
      <c r="H20" s="24">
        <v>30.84</v>
      </c>
      <c r="I20" s="24">
        <v>29.36</v>
      </c>
      <c r="J20" s="24">
        <v>60.77</v>
      </c>
      <c r="K20" s="24"/>
      <c r="L20" s="24">
        <v>134.06</v>
      </c>
      <c r="M20" s="24">
        <v>204.94</v>
      </c>
      <c r="N20" s="24">
        <v>414.63</v>
      </c>
      <c r="Q20">
        <f t="shared" si="0"/>
        <v>37496</v>
      </c>
      <c r="R20">
        <f t="shared" si="1"/>
        <v>0.63852799999999998</v>
      </c>
      <c r="T20">
        <f t="shared" si="2"/>
        <v>-2.5259729003906252E-2</v>
      </c>
      <c r="U20">
        <f t="shared" si="3"/>
        <v>-2.5050228881835938E-2</v>
      </c>
      <c r="V20">
        <f t="shared" si="4"/>
        <v>9.8040849554443366</v>
      </c>
      <c r="X20">
        <f t="shared" si="5"/>
        <v>0.23541984732824428</v>
      </c>
      <c r="Y20">
        <f t="shared" si="6"/>
        <v>0.22412213740458015</v>
      </c>
      <c r="Z20">
        <f t="shared" si="7"/>
        <v>0.4638931297709924</v>
      </c>
      <c r="AB20">
        <f t="shared" si="8"/>
        <v>20.108999999999998</v>
      </c>
      <c r="AC20">
        <f t="shared" si="9"/>
        <v>30.741</v>
      </c>
      <c r="AD20">
        <f t="shared" si="10"/>
        <v>62.194499999999998</v>
      </c>
    </row>
    <row r="21" spans="1:30" x14ac:dyDescent="0.25">
      <c r="A21" s="24">
        <v>37564</v>
      </c>
      <c r="B21" s="24">
        <f t="shared" si="11"/>
        <v>0.67602399999999996</v>
      </c>
      <c r="C21" s="24"/>
      <c r="D21" s="24">
        <v>-50.7</v>
      </c>
      <c r="E21" s="24">
        <v>-38.85</v>
      </c>
      <c r="F21" s="24">
        <v>16371.13</v>
      </c>
      <c r="G21" s="24"/>
      <c r="H21" s="24">
        <v>39.65</v>
      </c>
      <c r="I21" s="24">
        <v>36.549999999999997</v>
      </c>
      <c r="J21" s="24">
        <v>75.83</v>
      </c>
      <c r="K21" s="24"/>
      <c r="L21" s="24">
        <v>134.44</v>
      </c>
      <c r="M21" s="24">
        <v>205.81</v>
      </c>
      <c r="N21" s="24">
        <v>414.25</v>
      </c>
      <c r="Q21">
        <f t="shared" si="0"/>
        <v>37564</v>
      </c>
      <c r="R21">
        <f t="shared" si="1"/>
        <v>0.67602399999999996</v>
      </c>
      <c r="T21">
        <f t="shared" si="2"/>
        <v>-3.0347589111328128E-2</v>
      </c>
      <c r="U21">
        <f t="shared" si="3"/>
        <v>-2.3254513549804689E-2</v>
      </c>
      <c r="V21">
        <f t="shared" si="4"/>
        <v>9.7992963812255862</v>
      </c>
      <c r="X21">
        <f t="shared" si="5"/>
        <v>0.30267175572519084</v>
      </c>
      <c r="Y21">
        <f t="shared" si="6"/>
        <v>0.27900763358778624</v>
      </c>
      <c r="Z21">
        <f t="shared" si="7"/>
        <v>0.57885496183206109</v>
      </c>
      <c r="AB21">
        <f t="shared" si="8"/>
        <v>20.166</v>
      </c>
      <c r="AC21">
        <f t="shared" si="9"/>
        <v>30.871499999999997</v>
      </c>
      <c r="AD21">
        <f t="shared" si="10"/>
        <v>62.137499999999996</v>
      </c>
    </row>
    <row r="22" spans="1:30" x14ac:dyDescent="0.25">
      <c r="A22" s="24">
        <v>37564</v>
      </c>
      <c r="B22" s="24">
        <f t="shared" si="11"/>
        <v>0.713588</v>
      </c>
      <c r="C22" s="24"/>
      <c r="D22" s="24">
        <v>-68.2</v>
      </c>
      <c r="E22" s="24">
        <v>-36.35</v>
      </c>
      <c r="F22" s="24">
        <v>16374.63</v>
      </c>
      <c r="G22" s="24"/>
      <c r="H22" s="24">
        <v>26.59</v>
      </c>
      <c r="I22" s="24">
        <v>42.36</v>
      </c>
      <c r="J22" s="24">
        <v>54.83</v>
      </c>
      <c r="K22" s="24"/>
      <c r="L22" s="24">
        <v>134.5</v>
      </c>
      <c r="M22" s="24">
        <v>205.56</v>
      </c>
      <c r="N22" s="24">
        <v>414.5</v>
      </c>
      <c r="Q22">
        <f t="shared" si="0"/>
        <v>37564</v>
      </c>
      <c r="R22">
        <f t="shared" si="1"/>
        <v>0.713588</v>
      </c>
      <c r="T22">
        <f t="shared" si="2"/>
        <v>-4.082259521484375E-2</v>
      </c>
      <c r="U22">
        <f t="shared" si="3"/>
        <v>-2.1758084106445315E-2</v>
      </c>
      <c r="V22">
        <f t="shared" si="4"/>
        <v>9.8013913824462886</v>
      </c>
      <c r="X22">
        <f t="shared" si="5"/>
        <v>0.20297709923664123</v>
      </c>
      <c r="Y22">
        <f t="shared" si="6"/>
        <v>0.32335877862595419</v>
      </c>
      <c r="Z22">
        <f t="shared" si="7"/>
        <v>0.41854961832061066</v>
      </c>
      <c r="AB22">
        <f t="shared" si="8"/>
        <v>20.175000000000001</v>
      </c>
      <c r="AC22">
        <f t="shared" si="9"/>
        <v>30.834</v>
      </c>
      <c r="AD22">
        <f t="shared" si="10"/>
        <v>62.174999999999997</v>
      </c>
    </row>
    <row r="23" spans="1:30" x14ac:dyDescent="0.25">
      <c r="A23" s="24">
        <v>37548</v>
      </c>
      <c r="B23" s="24">
        <f t="shared" si="11"/>
        <v>0.75115200000000004</v>
      </c>
      <c r="C23" s="24"/>
      <c r="D23" s="24">
        <v>-54.7</v>
      </c>
      <c r="E23" s="24">
        <v>-25.85</v>
      </c>
      <c r="F23" s="24">
        <v>16374.13</v>
      </c>
      <c r="G23" s="24"/>
      <c r="H23" s="24">
        <v>-6.22</v>
      </c>
      <c r="I23" s="24">
        <v>27.17</v>
      </c>
      <c r="J23" s="24">
        <v>-2.92</v>
      </c>
      <c r="K23" s="24"/>
      <c r="L23" s="24">
        <v>134.25</v>
      </c>
      <c r="M23" s="24">
        <v>205.5</v>
      </c>
      <c r="N23" s="24">
        <v>414.56</v>
      </c>
      <c r="Q23">
        <f t="shared" si="0"/>
        <v>37548</v>
      </c>
      <c r="R23">
        <f t="shared" si="1"/>
        <v>0.75115200000000004</v>
      </c>
      <c r="T23">
        <f t="shared" si="2"/>
        <v>-3.2741876220703126E-2</v>
      </c>
      <c r="U23">
        <f t="shared" si="3"/>
        <v>-1.547308044433594E-2</v>
      </c>
      <c r="V23">
        <f t="shared" si="4"/>
        <v>9.8010920965576176</v>
      </c>
      <c r="X23">
        <f t="shared" si="5"/>
        <v>-4.7480916030534351E-2</v>
      </c>
      <c r="Y23">
        <f t="shared" si="6"/>
        <v>0.20740458015267177</v>
      </c>
      <c r="Z23">
        <f t="shared" si="7"/>
        <v>-2.2290076335877863E-2</v>
      </c>
      <c r="AB23">
        <f t="shared" si="8"/>
        <v>20.137499999999999</v>
      </c>
      <c r="AC23">
        <f t="shared" si="9"/>
        <v>30.824999999999999</v>
      </c>
      <c r="AD23">
        <f t="shared" si="10"/>
        <v>62.183999999999997</v>
      </c>
    </row>
    <row r="24" spans="1:30" x14ac:dyDescent="0.25">
      <c r="A24" s="24">
        <v>37484</v>
      </c>
      <c r="B24" s="24">
        <f t="shared" si="11"/>
        <v>0.78870000000000007</v>
      </c>
      <c r="C24" s="24"/>
      <c r="D24" s="24">
        <v>-64.7</v>
      </c>
      <c r="E24" s="24">
        <v>-34.85</v>
      </c>
      <c r="F24" s="24">
        <v>16387.63</v>
      </c>
      <c r="G24" s="24"/>
      <c r="H24" s="24">
        <v>-0.28999999999999998</v>
      </c>
      <c r="I24" s="24">
        <v>26.42</v>
      </c>
      <c r="J24" s="24">
        <v>-12.35</v>
      </c>
      <c r="K24" s="24"/>
      <c r="L24" s="24">
        <v>134.63</v>
      </c>
      <c r="M24" s="24">
        <v>205.13</v>
      </c>
      <c r="N24" s="24">
        <v>414.38</v>
      </c>
      <c r="Q24">
        <f t="shared" si="0"/>
        <v>37484</v>
      </c>
      <c r="R24">
        <f t="shared" si="1"/>
        <v>0.78870000000000007</v>
      </c>
      <c r="T24">
        <f t="shared" si="2"/>
        <v>-3.8727593994140629E-2</v>
      </c>
      <c r="U24">
        <f t="shared" si="3"/>
        <v>-2.0860226440429688E-2</v>
      </c>
      <c r="V24">
        <f t="shared" si="4"/>
        <v>9.8091728155517597</v>
      </c>
      <c r="X24">
        <f t="shared" si="5"/>
        <v>-2.2137404580152668E-3</v>
      </c>
      <c r="Y24">
        <f t="shared" si="6"/>
        <v>0.2016793893129771</v>
      </c>
      <c r="Z24">
        <f t="shared" si="7"/>
        <v>-9.427480916030534E-2</v>
      </c>
      <c r="AB24">
        <f t="shared" si="8"/>
        <v>20.194499999999998</v>
      </c>
      <c r="AC24">
        <f t="shared" si="9"/>
        <v>30.769499999999997</v>
      </c>
      <c r="AD24">
        <f t="shared" si="10"/>
        <v>62.156999999999996</v>
      </c>
    </row>
    <row r="25" spans="1:30" x14ac:dyDescent="0.25">
      <c r="A25" s="24">
        <v>37520</v>
      </c>
      <c r="B25" s="24">
        <f t="shared" si="11"/>
        <v>0.82618400000000003</v>
      </c>
      <c r="C25" s="24"/>
      <c r="D25" s="24">
        <v>-48.2</v>
      </c>
      <c r="E25" s="24">
        <v>-18.350000000000001</v>
      </c>
      <c r="F25" s="24">
        <v>16379.13</v>
      </c>
      <c r="G25" s="24"/>
      <c r="H25" s="24">
        <v>-11.54</v>
      </c>
      <c r="I25" s="24">
        <v>26.55</v>
      </c>
      <c r="J25" s="24">
        <v>-47.73</v>
      </c>
      <c r="K25" s="24"/>
      <c r="L25" s="24">
        <v>134.31</v>
      </c>
      <c r="M25" s="24">
        <v>205.25</v>
      </c>
      <c r="N25" s="24">
        <v>414.38</v>
      </c>
      <c r="Q25">
        <f t="shared" si="0"/>
        <v>37520</v>
      </c>
      <c r="R25">
        <f t="shared" si="1"/>
        <v>0.82618400000000003</v>
      </c>
      <c r="T25">
        <f t="shared" si="2"/>
        <v>-2.8851159667968754E-2</v>
      </c>
      <c r="U25">
        <f t="shared" si="3"/>
        <v>-1.0983792114257814E-2</v>
      </c>
      <c r="V25">
        <f t="shared" si="4"/>
        <v>9.8040849554443366</v>
      </c>
      <c r="X25">
        <f t="shared" si="5"/>
        <v>-8.8091603053435108E-2</v>
      </c>
      <c r="Y25">
        <f t="shared" si="6"/>
        <v>0.20267175572519083</v>
      </c>
      <c r="Z25">
        <f t="shared" si="7"/>
        <v>-0.3643511450381679</v>
      </c>
      <c r="AB25">
        <f t="shared" si="8"/>
        <v>20.1465</v>
      </c>
      <c r="AC25">
        <f t="shared" si="9"/>
        <v>30.787499999999998</v>
      </c>
      <c r="AD25">
        <f t="shared" si="10"/>
        <v>62.156999999999996</v>
      </c>
    </row>
    <row r="26" spans="1:30" x14ac:dyDescent="0.25">
      <c r="A26" s="24">
        <v>37580</v>
      </c>
      <c r="B26" s="24">
        <f t="shared" si="11"/>
        <v>0.86370400000000003</v>
      </c>
      <c r="C26" s="24"/>
      <c r="D26" s="24">
        <v>-40.700000000000003</v>
      </c>
      <c r="E26" s="24">
        <v>-22.85</v>
      </c>
      <c r="F26" s="24">
        <v>16378.13</v>
      </c>
      <c r="G26" s="24"/>
      <c r="H26" s="24">
        <v>8.5299999999999994</v>
      </c>
      <c r="I26" s="24">
        <v>17.920000000000002</v>
      </c>
      <c r="J26" s="24">
        <v>-23.85</v>
      </c>
      <c r="K26" s="24"/>
      <c r="L26" s="24">
        <v>134.19</v>
      </c>
      <c r="M26" s="24">
        <v>205.75</v>
      </c>
      <c r="N26" s="24">
        <v>414.19</v>
      </c>
      <c r="Q26">
        <f t="shared" si="0"/>
        <v>37580</v>
      </c>
      <c r="R26">
        <f t="shared" si="1"/>
        <v>0.86370400000000003</v>
      </c>
      <c r="T26">
        <f t="shared" si="2"/>
        <v>-2.4361871337890629E-2</v>
      </c>
      <c r="U26">
        <f t="shared" si="3"/>
        <v>-1.3677365112304688E-2</v>
      </c>
      <c r="V26">
        <f t="shared" si="4"/>
        <v>9.8034863836669928</v>
      </c>
      <c r="X26">
        <f t="shared" si="5"/>
        <v>6.5114503816793887E-2</v>
      </c>
      <c r="Y26">
        <f t="shared" si="6"/>
        <v>0.136793893129771</v>
      </c>
      <c r="Z26">
        <f t="shared" si="7"/>
        <v>-0.18206106870229008</v>
      </c>
      <c r="AB26">
        <f t="shared" si="8"/>
        <v>20.128499999999999</v>
      </c>
      <c r="AC26">
        <f t="shared" si="9"/>
        <v>30.862499999999997</v>
      </c>
      <c r="AD26">
        <f t="shared" si="10"/>
        <v>62.128499999999995</v>
      </c>
    </row>
    <row r="27" spans="1:30" x14ac:dyDescent="0.25">
      <c r="A27" s="24">
        <v>37524</v>
      </c>
      <c r="B27" s="24">
        <f t="shared" si="11"/>
        <v>0.90128399999999997</v>
      </c>
      <c r="C27" s="24"/>
      <c r="D27" s="24">
        <v>-29.2</v>
      </c>
      <c r="E27" s="24">
        <v>-16.350000000000001</v>
      </c>
      <c r="F27" s="24">
        <v>16378.13</v>
      </c>
      <c r="G27" s="24"/>
      <c r="H27" s="24">
        <v>3.4</v>
      </c>
      <c r="I27" s="24">
        <v>9.73</v>
      </c>
      <c r="J27" s="24">
        <v>-14.73</v>
      </c>
      <c r="K27" s="24"/>
      <c r="L27" s="24">
        <v>134.25</v>
      </c>
      <c r="M27" s="24">
        <v>205.19</v>
      </c>
      <c r="N27" s="24">
        <v>414.44</v>
      </c>
      <c r="Q27">
        <f t="shared" si="0"/>
        <v>37524</v>
      </c>
      <c r="R27">
        <f t="shared" si="1"/>
        <v>0.90128399999999997</v>
      </c>
      <c r="T27">
        <f t="shared" si="2"/>
        <v>-1.7478295898437499E-2</v>
      </c>
      <c r="U27">
        <f t="shared" si="3"/>
        <v>-9.7866485595703139E-3</v>
      </c>
      <c r="V27">
        <f t="shared" si="4"/>
        <v>9.8034863836669928</v>
      </c>
      <c r="X27">
        <f t="shared" si="5"/>
        <v>2.5954198473282442E-2</v>
      </c>
      <c r="Y27">
        <f t="shared" si="6"/>
        <v>7.427480916030535E-2</v>
      </c>
      <c r="Z27">
        <f t="shared" si="7"/>
        <v>-0.11244274809160305</v>
      </c>
      <c r="AB27">
        <f t="shared" si="8"/>
        <v>20.137499999999999</v>
      </c>
      <c r="AC27">
        <f t="shared" si="9"/>
        <v>30.778499999999998</v>
      </c>
      <c r="AD27">
        <f t="shared" si="10"/>
        <v>62.165999999999997</v>
      </c>
    </row>
    <row r="28" spans="1:30" x14ac:dyDescent="0.25">
      <c r="A28" s="24">
        <v>37480</v>
      </c>
      <c r="B28" s="24">
        <f t="shared" si="11"/>
        <v>0.93880799999999998</v>
      </c>
      <c r="C28" s="24"/>
      <c r="D28" s="24">
        <v>-23.7</v>
      </c>
      <c r="E28" s="24">
        <v>-5.35</v>
      </c>
      <c r="F28" s="24">
        <v>16375.63</v>
      </c>
      <c r="G28" s="24"/>
      <c r="H28" s="24">
        <v>-5.41</v>
      </c>
      <c r="I28" s="24">
        <v>50.11</v>
      </c>
      <c r="J28" s="24">
        <v>-6.85</v>
      </c>
      <c r="K28" s="24"/>
      <c r="L28" s="24">
        <v>134.63</v>
      </c>
      <c r="M28" s="24">
        <v>205.13</v>
      </c>
      <c r="N28" s="24">
        <v>414.63</v>
      </c>
      <c r="Q28">
        <f t="shared" si="0"/>
        <v>37480</v>
      </c>
      <c r="R28">
        <f t="shared" si="1"/>
        <v>0.93880799999999998</v>
      </c>
      <c r="T28">
        <f t="shared" si="2"/>
        <v>-1.4186151123046876E-2</v>
      </c>
      <c r="U28">
        <f t="shared" si="3"/>
        <v>-3.2023590087890625E-3</v>
      </c>
      <c r="V28">
        <f t="shared" si="4"/>
        <v>9.8019899542236324</v>
      </c>
      <c r="X28">
        <f t="shared" si="5"/>
        <v>-4.1297709923664126E-2</v>
      </c>
      <c r="Y28">
        <f t="shared" si="6"/>
        <v>0.38251908396946566</v>
      </c>
      <c r="Z28">
        <f t="shared" si="7"/>
        <v>-5.2290076335877858E-2</v>
      </c>
      <c r="AB28">
        <f t="shared" si="8"/>
        <v>20.194499999999998</v>
      </c>
      <c r="AC28">
        <f t="shared" si="9"/>
        <v>30.769499999999997</v>
      </c>
      <c r="AD28">
        <f t="shared" si="10"/>
        <v>62.194499999999998</v>
      </c>
    </row>
    <row r="29" spans="1:30" x14ac:dyDescent="0.25">
      <c r="A29" s="24">
        <v>37428</v>
      </c>
      <c r="B29" s="24">
        <f t="shared" si="11"/>
        <v>0.97628799999999993</v>
      </c>
      <c r="C29" s="24"/>
      <c r="D29" s="24">
        <v>-4.2</v>
      </c>
      <c r="E29" s="24">
        <v>-0.85</v>
      </c>
      <c r="F29" s="24">
        <v>16374.13</v>
      </c>
      <c r="G29" s="24"/>
      <c r="H29" s="24">
        <v>-41.85</v>
      </c>
      <c r="I29" s="24">
        <v>62.86</v>
      </c>
      <c r="J29" s="24">
        <v>-66.42</v>
      </c>
      <c r="K29" s="24"/>
      <c r="L29" s="24">
        <v>134.25</v>
      </c>
      <c r="M29" s="24">
        <v>205.5</v>
      </c>
      <c r="N29" s="24">
        <v>414.56</v>
      </c>
      <c r="Q29">
        <f t="shared" si="0"/>
        <v>37428</v>
      </c>
      <c r="R29">
        <f t="shared" si="1"/>
        <v>0.97628799999999993</v>
      </c>
      <c r="T29">
        <f t="shared" si="2"/>
        <v>-2.5140014648437504E-3</v>
      </c>
      <c r="U29">
        <f t="shared" si="3"/>
        <v>-5.0878601074218753E-4</v>
      </c>
      <c r="V29">
        <f t="shared" si="4"/>
        <v>9.8010920965576176</v>
      </c>
      <c r="X29">
        <f t="shared" si="5"/>
        <v>-0.31946564885496187</v>
      </c>
      <c r="Y29">
        <f t="shared" si="6"/>
        <v>0.47984732824427478</v>
      </c>
      <c r="Z29">
        <f t="shared" si="7"/>
        <v>-0.50702290076335876</v>
      </c>
      <c r="AB29">
        <f t="shared" si="8"/>
        <v>20.137499999999999</v>
      </c>
      <c r="AC29">
        <f t="shared" si="9"/>
        <v>30.824999999999999</v>
      </c>
      <c r="AD29">
        <f t="shared" si="10"/>
        <v>62.183999999999997</v>
      </c>
    </row>
    <row r="30" spans="1:30" x14ac:dyDescent="0.25">
      <c r="A30" s="24">
        <v>37476</v>
      </c>
      <c r="B30" s="24">
        <f t="shared" si="11"/>
        <v>1.0137159999999998</v>
      </c>
      <c r="C30" s="24"/>
      <c r="D30" s="24">
        <v>6.8</v>
      </c>
      <c r="E30" s="24">
        <v>-3.35</v>
      </c>
      <c r="F30" s="24">
        <v>16364.63</v>
      </c>
      <c r="G30" s="24"/>
      <c r="H30" s="24">
        <v>-26.35</v>
      </c>
      <c r="I30" s="24">
        <v>65.540000000000006</v>
      </c>
      <c r="J30" s="24">
        <v>-75.099999999999994</v>
      </c>
      <c r="K30" s="24"/>
      <c r="L30" s="24">
        <v>134.56</v>
      </c>
      <c r="M30" s="24">
        <v>205.69</v>
      </c>
      <c r="N30" s="24">
        <v>414.56</v>
      </c>
      <c r="Q30">
        <f t="shared" si="0"/>
        <v>37476</v>
      </c>
      <c r="R30">
        <f t="shared" si="1"/>
        <v>1.0137159999999998</v>
      </c>
      <c r="T30">
        <f t="shared" si="2"/>
        <v>4.0702880859375002E-3</v>
      </c>
      <c r="U30">
        <f t="shared" si="3"/>
        <v>-2.0052154541015626E-3</v>
      </c>
      <c r="V30">
        <f t="shared" si="4"/>
        <v>9.7954056646728507</v>
      </c>
      <c r="X30">
        <f t="shared" si="5"/>
        <v>-0.20114503816793894</v>
      </c>
      <c r="Y30">
        <f t="shared" si="6"/>
        <v>0.5003053435114504</v>
      </c>
      <c r="Z30">
        <f t="shared" si="7"/>
        <v>-0.57328244274809159</v>
      </c>
      <c r="AB30">
        <f t="shared" si="8"/>
        <v>20.184000000000001</v>
      </c>
      <c r="AC30">
        <f t="shared" si="9"/>
        <v>30.853499999999997</v>
      </c>
      <c r="AD30">
        <f t="shared" si="10"/>
        <v>62.183999999999997</v>
      </c>
    </row>
    <row r="31" spans="1:30" x14ac:dyDescent="0.25">
      <c r="A31" s="24">
        <v>37460</v>
      </c>
      <c r="B31" s="24">
        <f t="shared" si="11"/>
        <v>1.0511919999999999</v>
      </c>
      <c r="C31" s="24"/>
      <c r="D31" s="24">
        <v>14.8</v>
      </c>
      <c r="E31" s="24">
        <v>5.15</v>
      </c>
      <c r="F31" s="24">
        <v>16374.63</v>
      </c>
      <c r="G31" s="24"/>
      <c r="H31" s="24">
        <v>-48.6</v>
      </c>
      <c r="I31" s="24">
        <v>80.92</v>
      </c>
      <c r="J31" s="24">
        <v>-94.6</v>
      </c>
      <c r="K31" s="24"/>
      <c r="L31" s="24">
        <v>133.94</v>
      </c>
      <c r="M31" s="24">
        <v>205.19</v>
      </c>
      <c r="N31" s="24">
        <v>414.75</v>
      </c>
      <c r="Q31">
        <f t="shared" si="0"/>
        <v>37460</v>
      </c>
      <c r="R31">
        <f t="shared" si="1"/>
        <v>1.0511919999999999</v>
      </c>
      <c r="T31">
        <f t="shared" si="2"/>
        <v>8.8588623046875013E-3</v>
      </c>
      <c r="U31">
        <f t="shared" si="3"/>
        <v>3.082644653320313E-3</v>
      </c>
      <c r="V31">
        <f t="shared" si="4"/>
        <v>9.8013913824462886</v>
      </c>
      <c r="X31">
        <f t="shared" si="5"/>
        <v>-0.37099236641221373</v>
      </c>
      <c r="Y31">
        <f t="shared" si="6"/>
        <v>0.61770992366412214</v>
      </c>
      <c r="Z31">
        <f t="shared" si="7"/>
        <v>-0.72213740458015263</v>
      </c>
      <c r="AB31">
        <f t="shared" si="8"/>
        <v>20.090999999999998</v>
      </c>
      <c r="AC31">
        <f t="shared" si="9"/>
        <v>30.778499999999998</v>
      </c>
      <c r="AD31">
        <f t="shared" si="10"/>
        <v>62.212499999999999</v>
      </c>
    </row>
    <row r="32" spans="1:30" x14ac:dyDescent="0.25">
      <c r="A32" s="24">
        <v>37500</v>
      </c>
      <c r="B32" s="24">
        <f t="shared" si="11"/>
        <v>1.088652</v>
      </c>
      <c r="C32" s="24"/>
      <c r="D32" s="24">
        <v>17.3</v>
      </c>
      <c r="E32" s="24">
        <v>-2.35</v>
      </c>
      <c r="F32" s="24">
        <v>16376.13</v>
      </c>
      <c r="G32" s="24"/>
      <c r="H32" s="24">
        <v>-85.1</v>
      </c>
      <c r="I32" s="24">
        <v>80.86</v>
      </c>
      <c r="J32" s="24">
        <v>-60.85</v>
      </c>
      <c r="K32" s="24"/>
      <c r="L32" s="24">
        <v>134.31</v>
      </c>
      <c r="M32" s="24">
        <v>205.13</v>
      </c>
      <c r="N32" s="24">
        <v>414.19</v>
      </c>
      <c r="Q32">
        <f t="shared" si="0"/>
        <v>37500</v>
      </c>
      <c r="R32">
        <f t="shared" si="1"/>
        <v>1.088652</v>
      </c>
      <c r="T32">
        <f t="shared" si="2"/>
        <v>1.0355291748046875E-2</v>
      </c>
      <c r="U32">
        <f t="shared" si="3"/>
        <v>-1.4066436767578125E-3</v>
      </c>
      <c r="V32">
        <f t="shared" si="4"/>
        <v>9.8022892401123052</v>
      </c>
      <c r="X32">
        <f t="shared" si="5"/>
        <v>-0.64961832061068703</v>
      </c>
      <c r="Y32">
        <f t="shared" si="6"/>
        <v>0.61725190839694655</v>
      </c>
      <c r="Z32">
        <f t="shared" si="7"/>
        <v>-0.46450381679389313</v>
      </c>
      <c r="AB32">
        <f t="shared" si="8"/>
        <v>20.1465</v>
      </c>
      <c r="AC32">
        <f t="shared" si="9"/>
        <v>30.769499999999997</v>
      </c>
      <c r="AD32">
        <f t="shared" si="10"/>
        <v>62.128499999999995</v>
      </c>
    </row>
    <row r="33" spans="1:30" x14ac:dyDescent="0.25">
      <c r="A33" s="24">
        <v>37508</v>
      </c>
      <c r="B33" s="24">
        <f t="shared" si="11"/>
        <v>1.126152</v>
      </c>
      <c r="C33" s="24"/>
      <c r="D33" s="24">
        <v>10.8</v>
      </c>
      <c r="E33" s="24">
        <v>-5.85</v>
      </c>
      <c r="F33" s="24">
        <v>16386.13</v>
      </c>
      <c r="G33" s="24"/>
      <c r="H33" s="24">
        <v>-59.72</v>
      </c>
      <c r="I33" s="24">
        <v>65.98</v>
      </c>
      <c r="J33" s="24">
        <v>-43.79</v>
      </c>
      <c r="K33" s="24"/>
      <c r="L33" s="24">
        <v>133.94</v>
      </c>
      <c r="M33" s="24">
        <v>205.69</v>
      </c>
      <c r="N33" s="24">
        <v>414.75</v>
      </c>
      <c r="Q33">
        <f t="shared" si="0"/>
        <v>37508</v>
      </c>
      <c r="R33">
        <f t="shared" si="1"/>
        <v>1.126152</v>
      </c>
      <c r="T33">
        <f t="shared" si="2"/>
        <v>6.4645751953125007E-3</v>
      </c>
      <c r="U33">
        <f t="shared" si="3"/>
        <v>-3.5016448974609375E-3</v>
      </c>
      <c r="V33">
        <f t="shared" si="4"/>
        <v>9.8082749578857431</v>
      </c>
      <c r="X33">
        <f t="shared" si="5"/>
        <v>-0.45587786259541985</v>
      </c>
      <c r="Y33">
        <f t="shared" si="6"/>
        <v>0.50366412213740464</v>
      </c>
      <c r="Z33">
        <f t="shared" si="7"/>
        <v>-0.33427480916030533</v>
      </c>
      <c r="AB33">
        <f t="shared" si="8"/>
        <v>20.090999999999998</v>
      </c>
      <c r="AC33">
        <f t="shared" si="9"/>
        <v>30.853499999999997</v>
      </c>
      <c r="AD33">
        <f t="shared" si="10"/>
        <v>62.212499999999999</v>
      </c>
    </row>
    <row r="34" spans="1:30" x14ac:dyDescent="0.25">
      <c r="A34" s="24">
        <v>37500</v>
      </c>
      <c r="B34" s="24">
        <f t="shared" si="11"/>
        <v>1.1636600000000001</v>
      </c>
      <c r="C34" s="24"/>
      <c r="D34" s="24">
        <v>5.8</v>
      </c>
      <c r="E34" s="24">
        <v>9.65</v>
      </c>
      <c r="F34" s="24">
        <v>16390.13</v>
      </c>
      <c r="G34" s="24"/>
      <c r="H34" s="24">
        <v>-36.409999999999997</v>
      </c>
      <c r="I34" s="24">
        <v>64.86</v>
      </c>
      <c r="J34" s="24">
        <v>-29.23</v>
      </c>
      <c r="K34" s="24"/>
      <c r="L34" s="24">
        <v>134.06</v>
      </c>
      <c r="M34" s="24">
        <v>205.56</v>
      </c>
      <c r="N34" s="24">
        <v>414.38</v>
      </c>
      <c r="Q34">
        <f t="shared" si="0"/>
        <v>37500</v>
      </c>
      <c r="R34">
        <f t="shared" si="1"/>
        <v>1.1636600000000001</v>
      </c>
      <c r="T34">
        <f t="shared" si="2"/>
        <v>3.4717163085937501E-3</v>
      </c>
      <c r="U34">
        <f t="shared" si="3"/>
        <v>5.7762176513671878E-3</v>
      </c>
      <c r="V34">
        <f t="shared" si="4"/>
        <v>9.8106692449951183</v>
      </c>
      <c r="X34">
        <f t="shared" si="5"/>
        <v>-0.27793893129770991</v>
      </c>
      <c r="Y34">
        <f t="shared" si="6"/>
        <v>0.49511450381679389</v>
      </c>
      <c r="Z34">
        <f t="shared" si="7"/>
        <v>-0.22312977099236642</v>
      </c>
      <c r="AB34">
        <f t="shared" si="8"/>
        <v>20.108999999999998</v>
      </c>
      <c r="AC34">
        <f t="shared" si="9"/>
        <v>30.834</v>
      </c>
      <c r="AD34">
        <f t="shared" si="10"/>
        <v>62.156999999999996</v>
      </c>
    </row>
    <row r="35" spans="1:30" x14ac:dyDescent="0.25">
      <c r="A35" s="24">
        <v>37468</v>
      </c>
      <c r="B35" s="24">
        <f t="shared" si="11"/>
        <v>1.2011600000000002</v>
      </c>
      <c r="C35" s="24"/>
      <c r="D35" s="24">
        <v>7.3</v>
      </c>
      <c r="E35" s="24">
        <v>12.65</v>
      </c>
      <c r="F35" s="24">
        <v>16402.63</v>
      </c>
      <c r="G35" s="24"/>
      <c r="H35" s="24">
        <v>-46.97</v>
      </c>
      <c r="I35" s="24">
        <v>66.92</v>
      </c>
      <c r="J35" s="24">
        <v>-33.54</v>
      </c>
      <c r="K35" s="24"/>
      <c r="L35" s="24">
        <v>134.81</v>
      </c>
      <c r="M35" s="24">
        <v>205.56</v>
      </c>
      <c r="N35" s="24">
        <v>414.5</v>
      </c>
      <c r="Q35">
        <f t="shared" si="0"/>
        <v>37468</v>
      </c>
      <c r="R35">
        <f t="shared" si="1"/>
        <v>1.2011600000000002</v>
      </c>
      <c r="T35">
        <f t="shared" si="2"/>
        <v>4.3695739746093748E-3</v>
      </c>
      <c r="U35">
        <f t="shared" si="3"/>
        <v>7.5719329833984382E-3</v>
      </c>
      <c r="V35">
        <f t="shared" si="4"/>
        <v>9.8181513922119148</v>
      </c>
      <c r="X35">
        <f t="shared" si="5"/>
        <v>-0.35854961832061066</v>
      </c>
      <c r="Y35">
        <f t="shared" si="6"/>
        <v>0.5108396946564886</v>
      </c>
      <c r="Z35">
        <f t="shared" si="7"/>
        <v>-0.25603053435114503</v>
      </c>
      <c r="AB35">
        <f t="shared" si="8"/>
        <v>20.221499999999999</v>
      </c>
      <c r="AC35">
        <f t="shared" si="9"/>
        <v>30.834</v>
      </c>
      <c r="AD35">
        <f t="shared" si="10"/>
        <v>62.174999999999997</v>
      </c>
    </row>
    <row r="36" spans="1:30" x14ac:dyDescent="0.25">
      <c r="A36" s="24">
        <v>37492</v>
      </c>
      <c r="B36" s="24">
        <f t="shared" si="11"/>
        <v>1.2386280000000003</v>
      </c>
      <c r="C36" s="24"/>
      <c r="D36" s="24">
        <v>-12.7</v>
      </c>
      <c r="E36" s="24">
        <v>19.649999999999999</v>
      </c>
      <c r="F36" s="24">
        <v>16408.13</v>
      </c>
      <c r="G36" s="24"/>
      <c r="H36" s="24">
        <v>-39.97</v>
      </c>
      <c r="I36" s="24">
        <v>50.61</v>
      </c>
      <c r="J36" s="24">
        <v>-45.17</v>
      </c>
      <c r="K36" s="24"/>
      <c r="L36" s="24">
        <v>134.63</v>
      </c>
      <c r="M36" s="24">
        <v>205.88</v>
      </c>
      <c r="N36" s="24">
        <v>413.88</v>
      </c>
      <c r="Q36">
        <f t="shared" si="0"/>
        <v>37492</v>
      </c>
      <c r="R36">
        <f t="shared" si="1"/>
        <v>1.2386280000000003</v>
      </c>
      <c r="T36">
        <f t="shared" si="2"/>
        <v>-7.6018615722656252E-3</v>
      </c>
      <c r="U36">
        <f t="shared" si="3"/>
        <v>1.1761935424804687E-2</v>
      </c>
      <c r="V36">
        <f t="shared" si="4"/>
        <v>9.8214435369873065</v>
      </c>
      <c r="X36">
        <f t="shared" si="5"/>
        <v>-0.30511450381679389</v>
      </c>
      <c r="Y36">
        <f t="shared" si="6"/>
        <v>0.38633587786259543</v>
      </c>
      <c r="Z36">
        <f t="shared" si="7"/>
        <v>-0.34480916030534353</v>
      </c>
      <c r="AB36">
        <f t="shared" si="8"/>
        <v>20.194499999999998</v>
      </c>
      <c r="AC36">
        <f t="shared" si="9"/>
        <v>30.881999999999998</v>
      </c>
      <c r="AD36">
        <f t="shared" si="10"/>
        <v>62.081999999999994</v>
      </c>
    </row>
    <row r="37" spans="1:30" x14ac:dyDescent="0.25">
      <c r="A37" s="24">
        <v>37556</v>
      </c>
      <c r="B37" s="24">
        <f t="shared" si="11"/>
        <v>1.2761200000000004</v>
      </c>
      <c r="C37" s="24"/>
      <c r="D37" s="24">
        <v>-13.7</v>
      </c>
      <c r="E37" s="24">
        <v>28.15</v>
      </c>
      <c r="F37" s="24">
        <v>16409.63</v>
      </c>
      <c r="G37" s="24"/>
      <c r="H37" s="24">
        <v>-38.72</v>
      </c>
      <c r="I37" s="24">
        <v>43.73</v>
      </c>
      <c r="J37" s="24">
        <v>-57.67</v>
      </c>
      <c r="K37" s="24"/>
      <c r="L37" s="24">
        <v>134.44</v>
      </c>
      <c r="M37" s="24">
        <v>205.5</v>
      </c>
      <c r="N37" s="24">
        <v>414.56</v>
      </c>
      <c r="Q37">
        <f t="shared" si="0"/>
        <v>37556</v>
      </c>
      <c r="R37">
        <f t="shared" si="1"/>
        <v>1.2761200000000004</v>
      </c>
      <c r="T37">
        <f t="shared" si="2"/>
        <v>-8.2004333496093745E-3</v>
      </c>
      <c r="U37">
        <f t="shared" si="3"/>
        <v>1.6849795532226562E-2</v>
      </c>
      <c r="V37">
        <f t="shared" si="4"/>
        <v>9.8223413946533213</v>
      </c>
      <c r="X37">
        <f t="shared" si="5"/>
        <v>-0.29557251908396948</v>
      </c>
      <c r="Y37">
        <f t="shared" si="6"/>
        <v>0.33381679389312974</v>
      </c>
      <c r="Z37">
        <f t="shared" si="7"/>
        <v>-0.4402290076335878</v>
      </c>
      <c r="AB37">
        <f t="shared" si="8"/>
        <v>20.166</v>
      </c>
      <c r="AC37">
        <f t="shared" si="9"/>
        <v>30.824999999999999</v>
      </c>
      <c r="AD37">
        <f t="shared" si="10"/>
        <v>62.183999999999997</v>
      </c>
    </row>
    <row r="38" spans="1:30" x14ac:dyDescent="0.25">
      <c r="A38" s="24">
        <v>37560</v>
      </c>
      <c r="B38" s="24">
        <f t="shared" si="11"/>
        <v>1.3136760000000003</v>
      </c>
      <c r="C38" s="24"/>
      <c r="D38" s="24">
        <v>-2.2000000000000002</v>
      </c>
      <c r="E38" s="24">
        <v>26.15</v>
      </c>
      <c r="F38" s="24">
        <v>16413.13</v>
      </c>
      <c r="G38" s="24"/>
      <c r="H38" s="24">
        <v>-28.41</v>
      </c>
      <c r="I38" s="24">
        <v>37.29</v>
      </c>
      <c r="J38" s="24">
        <v>-48.17</v>
      </c>
      <c r="K38" s="24"/>
      <c r="L38" s="24">
        <v>134.31</v>
      </c>
      <c r="M38" s="24">
        <v>205.75</v>
      </c>
      <c r="N38" s="24">
        <v>414.38</v>
      </c>
      <c r="Q38">
        <f t="shared" si="0"/>
        <v>37560</v>
      </c>
      <c r="R38">
        <f t="shared" si="1"/>
        <v>1.3136760000000003</v>
      </c>
      <c r="T38">
        <f t="shared" si="2"/>
        <v>-1.3168579101562501E-3</v>
      </c>
      <c r="U38">
        <f t="shared" si="3"/>
        <v>1.5652651977539064E-2</v>
      </c>
      <c r="V38">
        <f t="shared" si="4"/>
        <v>9.8244363958740237</v>
      </c>
      <c r="X38">
        <f t="shared" si="5"/>
        <v>-0.21687022900763359</v>
      </c>
      <c r="Y38">
        <f t="shared" si="6"/>
        <v>0.28465648854961834</v>
      </c>
      <c r="Z38">
        <f t="shared" si="7"/>
        <v>-0.36770992366412214</v>
      </c>
      <c r="AB38">
        <f t="shared" si="8"/>
        <v>20.1465</v>
      </c>
      <c r="AC38">
        <f t="shared" si="9"/>
        <v>30.862499999999997</v>
      </c>
      <c r="AD38">
        <f t="shared" si="10"/>
        <v>62.156999999999996</v>
      </c>
    </row>
    <row r="39" spans="1:30" x14ac:dyDescent="0.25">
      <c r="A39" s="24">
        <v>37508</v>
      </c>
      <c r="B39" s="24">
        <f t="shared" si="11"/>
        <v>1.3512360000000003</v>
      </c>
      <c r="C39" s="24"/>
      <c r="D39" s="24">
        <v>-12.2</v>
      </c>
      <c r="E39" s="24">
        <v>23.65</v>
      </c>
      <c r="F39" s="24">
        <v>16408.63</v>
      </c>
      <c r="G39" s="24"/>
      <c r="H39" s="24">
        <v>-9.5399999999999991</v>
      </c>
      <c r="I39" s="24">
        <v>41.98</v>
      </c>
      <c r="J39" s="24">
        <v>-17.600000000000001</v>
      </c>
      <c r="K39" s="24"/>
      <c r="L39" s="24">
        <v>134.31</v>
      </c>
      <c r="M39" s="24">
        <v>205.56</v>
      </c>
      <c r="N39" s="24">
        <v>414.19</v>
      </c>
      <c r="Q39">
        <f t="shared" si="0"/>
        <v>37508</v>
      </c>
      <c r="R39">
        <f t="shared" si="1"/>
        <v>1.3512360000000003</v>
      </c>
      <c r="T39">
        <f t="shared" si="2"/>
        <v>-7.3025756835937497E-3</v>
      </c>
      <c r="U39">
        <f t="shared" si="3"/>
        <v>1.4156222534179688E-2</v>
      </c>
      <c r="V39">
        <f t="shared" si="4"/>
        <v>9.8217428228759776</v>
      </c>
      <c r="X39">
        <f t="shared" si="5"/>
        <v>-7.2824427480916026E-2</v>
      </c>
      <c r="Y39">
        <f t="shared" si="6"/>
        <v>0.32045801526717554</v>
      </c>
      <c r="Z39">
        <f t="shared" si="7"/>
        <v>-0.13435114503816795</v>
      </c>
      <c r="AB39">
        <f t="shared" si="8"/>
        <v>20.1465</v>
      </c>
      <c r="AC39">
        <f t="shared" si="9"/>
        <v>30.834</v>
      </c>
      <c r="AD39">
        <f t="shared" si="10"/>
        <v>62.128499999999995</v>
      </c>
    </row>
    <row r="40" spans="1:30" x14ac:dyDescent="0.25">
      <c r="A40" s="24">
        <v>37500</v>
      </c>
      <c r="B40" s="24">
        <f t="shared" si="11"/>
        <v>1.3887440000000004</v>
      </c>
      <c r="C40" s="24"/>
      <c r="D40" s="24">
        <v>-0.7</v>
      </c>
      <c r="E40" s="24">
        <v>29.15</v>
      </c>
      <c r="F40" s="24">
        <v>16413.13</v>
      </c>
      <c r="G40" s="24"/>
      <c r="H40" s="24">
        <v>-10.1</v>
      </c>
      <c r="I40" s="24">
        <v>45.86</v>
      </c>
      <c r="J40" s="24">
        <v>-18.920000000000002</v>
      </c>
      <c r="K40" s="24"/>
      <c r="L40" s="24">
        <v>134.25</v>
      </c>
      <c r="M40" s="24">
        <v>206</v>
      </c>
      <c r="N40" s="24">
        <v>415</v>
      </c>
      <c r="Q40">
        <f t="shared" si="0"/>
        <v>37500</v>
      </c>
      <c r="R40">
        <f t="shared" si="1"/>
        <v>1.3887440000000004</v>
      </c>
      <c r="T40">
        <f t="shared" si="2"/>
        <v>-4.1900024414062497E-4</v>
      </c>
      <c r="U40">
        <f t="shared" si="3"/>
        <v>1.7448367309570313E-2</v>
      </c>
      <c r="V40">
        <f t="shared" si="4"/>
        <v>9.8244363958740237</v>
      </c>
      <c r="X40">
        <f t="shared" si="5"/>
        <v>-7.7099236641221369E-2</v>
      </c>
      <c r="Y40">
        <f t="shared" si="6"/>
        <v>0.35007633587786258</v>
      </c>
      <c r="Z40">
        <f t="shared" si="7"/>
        <v>-0.14442748091603055</v>
      </c>
      <c r="AB40">
        <f t="shared" si="8"/>
        <v>20.137499999999999</v>
      </c>
      <c r="AC40">
        <f t="shared" si="9"/>
        <v>30.9</v>
      </c>
      <c r="AD40">
        <f t="shared" si="10"/>
        <v>62.25</v>
      </c>
    </row>
    <row r="41" spans="1:30" x14ac:dyDescent="0.25">
      <c r="A41" s="24">
        <v>37492</v>
      </c>
      <c r="B41" s="24">
        <f t="shared" si="11"/>
        <v>1.4262440000000005</v>
      </c>
      <c r="C41" s="24"/>
      <c r="D41" s="24">
        <v>-6.2</v>
      </c>
      <c r="E41" s="24">
        <v>37.65</v>
      </c>
      <c r="F41" s="24">
        <v>16412.63</v>
      </c>
      <c r="G41" s="24"/>
      <c r="H41" s="24">
        <v>-19.72</v>
      </c>
      <c r="I41" s="24">
        <v>22.04</v>
      </c>
      <c r="J41" s="24">
        <v>-8.42</v>
      </c>
      <c r="K41" s="24"/>
      <c r="L41" s="24">
        <v>134.44</v>
      </c>
      <c r="M41" s="24">
        <v>205.5</v>
      </c>
      <c r="N41" s="24">
        <v>414.56</v>
      </c>
      <c r="Q41">
        <f t="shared" si="0"/>
        <v>37492</v>
      </c>
      <c r="R41">
        <f t="shared" si="1"/>
        <v>1.4262440000000005</v>
      </c>
      <c r="T41">
        <f t="shared" si="2"/>
        <v>-3.7111450195312502E-3</v>
      </c>
      <c r="U41">
        <f t="shared" si="3"/>
        <v>2.2536227416992186E-2</v>
      </c>
      <c r="V41">
        <f t="shared" si="4"/>
        <v>9.8241371099853527</v>
      </c>
      <c r="X41">
        <f t="shared" si="5"/>
        <v>-0.15053435114503816</v>
      </c>
      <c r="Y41">
        <f t="shared" si="6"/>
        <v>0.16824427480916029</v>
      </c>
      <c r="Z41">
        <f t="shared" si="7"/>
        <v>-6.4274809160305341E-2</v>
      </c>
      <c r="AB41">
        <f t="shared" si="8"/>
        <v>20.166</v>
      </c>
      <c r="AC41">
        <f t="shared" si="9"/>
        <v>30.824999999999999</v>
      </c>
      <c r="AD41">
        <f t="shared" si="10"/>
        <v>62.183999999999997</v>
      </c>
    </row>
    <row r="42" spans="1:30" x14ac:dyDescent="0.25">
      <c r="A42" s="24">
        <v>37444</v>
      </c>
      <c r="B42" s="24">
        <f t="shared" si="11"/>
        <v>1.4637360000000006</v>
      </c>
      <c r="C42" s="24"/>
      <c r="D42" s="24">
        <v>-6.2</v>
      </c>
      <c r="E42" s="24">
        <v>29.15</v>
      </c>
      <c r="F42" s="24">
        <v>16416.63</v>
      </c>
      <c r="G42" s="24"/>
      <c r="H42" s="24">
        <v>-53.1</v>
      </c>
      <c r="I42" s="24">
        <v>37.67</v>
      </c>
      <c r="J42" s="24">
        <v>-40.1</v>
      </c>
      <c r="K42" s="24"/>
      <c r="L42" s="24">
        <v>134.31</v>
      </c>
      <c r="M42" s="24">
        <v>205.56</v>
      </c>
      <c r="N42" s="24">
        <v>414.38</v>
      </c>
      <c r="Q42">
        <f t="shared" si="0"/>
        <v>37444</v>
      </c>
      <c r="R42">
        <f t="shared" si="1"/>
        <v>1.4637360000000006</v>
      </c>
      <c r="T42">
        <f t="shared" si="2"/>
        <v>-3.7111450195312502E-3</v>
      </c>
      <c r="U42">
        <f t="shared" si="3"/>
        <v>1.7448367309570313E-2</v>
      </c>
      <c r="V42">
        <f t="shared" si="4"/>
        <v>9.8265313970947279</v>
      </c>
      <c r="X42">
        <f t="shared" si="5"/>
        <v>-0.40534351145038167</v>
      </c>
      <c r="Y42">
        <f t="shared" si="6"/>
        <v>0.28755725190839698</v>
      </c>
      <c r="Z42">
        <f t="shared" si="7"/>
        <v>-0.30610687022900762</v>
      </c>
      <c r="AB42">
        <f t="shared" si="8"/>
        <v>20.1465</v>
      </c>
      <c r="AC42">
        <f t="shared" si="9"/>
        <v>30.834</v>
      </c>
      <c r="AD42">
        <f t="shared" si="10"/>
        <v>62.156999999999996</v>
      </c>
    </row>
    <row r="43" spans="1:30" x14ac:dyDescent="0.25">
      <c r="A43" s="24">
        <v>37512</v>
      </c>
      <c r="B43" s="24">
        <f t="shared" si="11"/>
        <v>1.5011800000000006</v>
      </c>
      <c r="C43" s="24"/>
      <c r="D43" s="24">
        <v>-2.2000000000000002</v>
      </c>
      <c r="E43" s="24">
        <v>15.15</v>
      </c>
      <c r="F43" s="24">
        <v>16425.63</v>
      </c>
      <c r="G43" s="24"/>
      <c r="H43" s="24">
        <v>-55.66</v>
      </c>
      <c r="I43" s="24">
        <v>55.54</v>
      </c>
      <c r="J43" s="24">
        <v>-48.35</v>
      </c>
      <c r="K43" s="24"/>
      <c r="L43" s="24">
        <v>133.94</v>
      </c>
      <c r="M43" s="24">
        <v>206</v>
      </c>
      <c r="N43" s="24">
        <v>414.75</v>
      </c>
      <c r="Q43">
        <f t="shared" si="0"/>
        <v>37512</v>
      </c>
      <c r="R43">
        <f t="shared" si="1"/>
        <v>1.5011800000000006</v>
      </c>
      <c r="T43">
        <f t="shared" si="2"/>
        <v>-1.3168579101562501E-3</v>
      </c>
      <c r="U43">
        <f t="shared" si="3"/>
        <v>9.0683624267578131E-3</v>
      </c>
      <c r="V43">
        <f t="shared" si="4"/>
        <v>9.831918543090822</v>
      </c>
      <c r="X43">
        <f t="shared" si="5"/>
        <v>-0.42488549618320609</v>
      </c>
      <c r="Y43">
        <f t="shared" si="6"/>
        <v>0.42396946564885496</v>
      </c>
      <c r="Z43">
        <f t="shared" si="7"/>
        <v>-0.36908396946564886</v>
      </c>
      <c r="AB43">
        <f t="shared" si="8"/>
        <v>20.090999999999998</v>
      </c>
      <c r="AC43">
        <f t="shared" si="9"/>
        <v>30.9</v>
      </c>
      <c r="AD43">
        <f t="shared" si="10"/>
        <v>62.212499999999999</v>
      </c>
    </row>
    <row r="44" spans="1:30" x14ac:dyDescent="0.25">
      <c r="A44" s="24">
        <v>37484</v>
      </c>
      <c r="B44" s="24">
        <f t="shared" si="11"/>
        <v>1.5386920000000006</v>
      </c>
      <c r="C44" s="24"/>
      <c r="D44" s="24">
        <v>-11.7</v>
      </c>
      <c r="E44" s="24">
        <v>1.1499999999999999</v>
      </c>
      <c r="F44" s="24">
        <v>16421.63</v>
      </c>
      <c r="G44" s="24"/>
      <c r="H44" s="24">
        <v>-46.22</v>
      </c>
      <c r="I44" s="24">
        <v>26.48</v>
      </c>
      <c r="J44" s="24">
        <v>-34.79</v>
      </c>
      <c r="K44" s="24"/>
      <c r="L44" s="24">
        <v>134.19</v>
      </c>
      <c r="M44" s="24">
        <v>205.44</v>
      </c>
      <c r="N44" s="24">
        <v>414.63</v>
      </c>
      <c r="Q44">
        <f t="shared" si="0"/>
        <v>37484</v>
      </c>
      <c r="R44">
        <f t="shared" si="1"/>
        <v>1.5386920000000006</v>
      </c>
      <c r="T44">
        <f t="shared" si="2"/>
        <v>-7.0032897949218751E-3</v>
      </c>
      <c r="U44">
        <f t="shared" si="3"/>
        <v>6.8835754394531252E-4</v>
      </c>
      <c r="V44">
        <f t="shared" si="4"/>
        <v>9.8295242559814469</v>
      </c>
      <c r="X44">
        <f t="shared" si="5"/>
        <v>-0.35282442748091603</v>
      </c>
      <c r="Y44">
        <f t="shared" si="6"/>
        <v>0.20213740458015267</v>
      </c>
      <c r="Z44">
        <f t="shared" si="7"/>
        <v>-0.26557251908396945</v>
      </c>
      <c r="AB44">
        <f t="shared" si="8"/>
        <v>20.128499999999999</v>
      </c>
      <c r="AC44">
        <f t="shared" si="9"/>
        <v>30.815999999999999</v>
      </c>
      <c r="AD44">
        <f t="shared" si="10"/>
        <v>62.194499999999998</v>
      </c>
    </row>
    <row r="45" spans="1:30" x14ac:dyDescent="0.25">
      <c r="A45" s="24">
        <v>37492</v>
      </c>
      <c r="B45" s="24">
        <f t="shared" si="11"/>
        <v>1.5761760000000007</v>
      </c>
      <c r="C45" s="24"/>
      <c r="D45" s="24">
        <v>-28.7</v>
      </c>
      <c r="E45" s="24">
        <v>4.1500000000000004</v>
      </c>
      <c r="F45" s="24">
        <v>16426.13</v>
      </c>
      <c r="G45" s="24"/>
      <c r="H45" s="24">
        <v>-33.659999999999997</v>
      </c>
      <c r="I45" s="24">
        <v>1.1100000000000001</v>
      </c>
      <c r="J45" s="24">
        <v>-3.35</v>
      </c>
      <c r="K45" s="24"/>
      <c r="L45" s="24">
        <v>134.13</v>
      </c>
      <c r="M45" s="24">
        <v>205.5</v>
      </c>
      <c r="N45" s="24">
        <v>415</v>
      </c>
      <c r="Q45">
        <f t="shared" si="0"/>
        <v>37492</v>
      </c>
      <c r="R45">
        <f t="shared" si="1"/>
        <v>1.5761760000000007</v>
      </c>
      <c r="T45">
        <f t="shared" si="2"/>
        <v>-1.7179010009765624E-2</v>
      </c>
      <c r="U45">
        <f t="shared" si="3"/>
        <v>2.4840728759765629E-3</v>
      </c>
      <c r="V45">
        <f t="shared" si="4"/>
        <v>9.832217828979493</v>
      </c>
      <c r="X45">
        <f t="shared" si="5"/>
        <v>-0.25694656488549616</v>
      </c>
      <c r="Y45">
        <f t="shared" si="6"/>
        <v>8.473282442748092E-3</v>
      </c>
      <c r="Z45">
        <f t="shared" si="7"/>
        <v>-2.5572519083969465E-2</v>
      </c>
      <c r="AB45">
        <f t="shared" si="8"/>
        <v>20.119499999999999</v>
      </c>
      <c r="AC45">
        <f t="shared" si="9"/>
        <v>30.824999999999999</v>
      </c>
      <c r="AD45">
        <f t="shared" si="10"/>
        <v>62.25</v>
      </c>
    </row>
    <row r="46" spans="1:30" x14ac:dyDescent="0.25">
      <c r="A46" s="24">
        <v>37404</v>
      </c>
      <c r="B46" s="24">
        <f t="shared" si="11"/>
        <v>1.6136680000000008</v>
      </c>
      <c r="C46" s="24"/>
      <c r="D46" s="24">
        <v>-24.7</v>
      </c>
      <c r="E46" s="24">
        <v>1.1499999999999999</v>
      </c>
      <c r="F46" s="24">
        <v>16439.63</v>
      </c>
      <c r="G46" s="24"/>
      <c r="H46" s="24">
        <v>-59.29</v>
      </c>
      <c r="I46" s="24">
        <v>17.11</v>
      </c>
      <c r="J46" s="24">
        <v>8.9</v>
      </c>
      <c r="K46" s="24"/>
      <c r="L46" s="24">
        <v>134.25</v>
      </c>
      <c r="M46" s="24">
        <v>205.38</v>
      </c>
      <c r="N46" s="24">
        <v>414.44</v>
      </c>
      <c r="Q46">
        <f t="shared" si="0"/>
        <v>37404</v>
      </c>
      <c r="R46">
        <f t="shared" si="1"/>
        <v>1.6136680000000008</v>
      </c>
      <c r="T46">
        <f t="shared" si="2"/>
        <v>-1.4784722900390625E-2</v>
      </c>
      <c r="U46">
        <f t="shared" si="3"/>
        <v>6.8835754394531252E-4</v>
      </c>
      <c r="V46">
        <f t="shared" si="4"/>
        <v>9.8402985479736333</v>
      </c>
      <c r="X46">
        <f t="shared" si="5"/>
        <v>-0.45259541984732826</v>
      </c>
      <c r="Y46">
        <f t="shared" si="6"/>
        <v>0.13061068702290077</v>
      </c>
      <c r="Z46">
        <f t="shared" si="7"/>
        <v>6.793893129770992E-2</v>
      </c>
      <c r="AB46">
        <f t="shared" si="8"/>
        <v>20.137499999999999</v>
      </c>
      <c r="AC46">
        <f t="shared" si="9"/>
        <v>30.806999999999999</v>
      </c>
      <c r="AD46">
        <f t="shared" si="10"/>
        <v>62.165999999999997</v>
      </c>
    </row>
    <row r="47" spans="1:30" x14ac:dyDescent="0.25">
      <c r="A47" s="24">
        <v>37448</v>
      </c>
      <c r="B47" s="24">
        <f t="shared" si="11"/>
        <v>1.6510720000000008</v>
      </c>
      <c r="C47" s="24"/>
      <c r="D47" s="24">
        <v>-21.2</v>
      </c>
      <c r="E47" s="24">
        <v>0.65</v>
      </c>
      <c r="F47" s="24">
        <v>16433.13</v>
      </c>
      <c r="G47" s="24"/>
      <c r="H47" s="24">
        <v>-63.79</v>
      </c>
      <c r="I47" s="24">
        <v>10.73</v>
      </c>
      <c r="J47" s="24">
        <v>-6.35</v>
      </c>
      <c r="K47" s="24"/>
      <c r="L47" s="24">
        <v>134.31</v>
      </c>
      <c r="M47" s="24">
        <v>205.13</v>
      </c>
      <c r="N47" s="24">
        <v>414.81</v>
      </c>
      <c r="Q47">
        <f t="shared" si="0"/>
        <v>37448</v>
      </c>
      <c r="R47">
        <f t="shared" si="1"/>
        <v>1.6510720000000008</v>
      </c>
      <c r="T47">
        <f t="shared" si="2"/>
        <v>-1.26897216796875E-2</v>
      </c>
      <c r="U47">
        <f t="shared" si="3"/>
        <v>3.8907165527343751E-4</v>
      </c>
      <c r="V47">
        <f t="shared" si="4"/>
        <v>9.8364078314208996</v>
      </c>
      <c r="X47">
        <f t="shared" si="5"/>
        <v>-0.4869465648854962</v>
      </c>
      <c r="Y47">
        <f t="shared" si="6"/>
        <v>8.190839694656489E-2</v>
      </c>
      <c r="Z47">
        <f t="shared" si="7"/>
        <v>-4.8473282442748088E-2</v>
      </c>
      <c r="AB47">
        <f t="shared" si="8"/>
        <v>20.1465</v>
      </c>
      <c r="AC47">
        <f t="shared" si="9"/>
        <v>30.769499999999997</v>
      </c>
      <c r="AD47">
        <f t="shared" si="10"/>
        <v>62.221499999999999</v>
      </c>
    </row>
    <row r="48" spans="1:30" x14ac:dyDescent="0.25">
      <c r="A48" s="24">
        <v>37476</v>
      </c>
      <c r="B48" s="24">
        <f t="shared" si="11"/>
        <v>1.6885200000000007</v>
      </c>
      <c r="C48" s="24"/>
      <c r="D48" s="24">
        <v>-22.7</v>
      </c>
      <c r="E48" s="24">
        <v>-0.35</v>
      </c>
      <c r="F48" s="24">
        <v>16437.13</v>
      </c>
      <c r="G48" s="24"/>
      <c r="H48" s="24">
        <v>-38.29</v>
      </c>
      <c r="I48" s="24">
        <v>-8.77</v>
      </c>
      <c r="J48" s="24">
        <v>-12.42</v>
      </c>
      <c r="K48" s="24"/>
      <c r="L48" s="24">
        <v>134.81</v>
      </c>
      <c r="M48" s="24">
        <v>204.94</v>
      </c>
      <c r="N48" s="24">
        <v>414.63</v>
      </c>
      <c r="Q48">
        <f t="shared" si="0"/>
        <v>37476</v>
      </c>
      <c r="R48">
        <f t="shared" si="1"/>
        <v>1.6885200000000007</v>
      </c>
      <c r="T48">
        <f t="shared" si="2"/>
        <v>-1.3587579345703125E-2</v>
      </c>
      <c r="U48">
        <f t="shared" si="3"/>
        <v>-2.0950012207031249E-4</v>
      </c>
      <c r="V48">
        <f t="shared" si="4"/>
        <v>9.8388021185302748</v>
      </c>
      <c r="X48">
        <f t="shared" si="5"/>
        <v>-0.29229007633587784</v>
      </c>
      <c r="Y48">
        <f t="shared" si="6"/>
        <v>-6.6946564885496176E-2</v>
      </c>
      <c r="Z48">
        <f t="shared" si="7"/>
        <v>-9.4809160305343518E-2</v>
      </c>
      <c r="AB48">
        <f t="shared" si="8"/>
        <v>20.221499999999999</v>
      </c>
      <c r="AC48">
        <f t="shared" si="9"/>
        <v>30.741</v>
      </c>
      <c r="AD48">
        <f t="shared" si="10"/>
        <v>62.194499999999998</v>
      </c>
    </row>
    <row r="49" spans="1:30" x14ac:dyDescent="0.25">
      <c r="A49" s="24">
        <v>37456</v>
      </c>
      <c r="B49" s="24">
        <f t="shared" si="11"/>
        <v>1.7259960000000008</v>
      </c>
      <c r="C49" s="24"/>
      <c r="D49" s="24">
        <v>-30.7</v>
      </c>
      <c r="E49" s="24">
        <v>11.65</v>
      </c>
      <c r="F49" s="24">
        <v>16445.13</v>
      </c>
      <c r="G49" s="24"/>
      <c r="H49" s="24">
        <v>-62.29</v>
      </c>
      <c r="I49" s="24">
        <v>4.17</v>
      </c>
      <c r="J49" s="24">
        <v>3.83</v>
      </c>
      <c r="K49" s="24"/>
      <c r="L49" s="24">
        <v>133.88</v>
      </c>
      <c r="M49" s="24">
        <v>205.13</v>
      </c>
      <c r="N49" s="24">
        <v>414.38</v>
      </c>
      <c r="Q49">
        <f t="shared" si="0"/>
        <v>37456</v>
      </c>
      <c r="R49">
        <f t="shared" si="1"/>
        <v>1.7259960000000008</v>
      </c>
      <c r="T49">
        <f t="shared" si="2"/>
        <v>-1.8376153564453126E-2</v>
      </c>
      <c r="U49">
        <f t="shared" si="3"/>
        <v>6.973361206054688E-3</v>
      </c>
      <c r="V49">
        <f t="shared" si="4"/>
        <v>9.8435906927490251</v>
      </c>
      <c r="X49">
        <f t="shared" si="5"/>
        <v>-0.47549618320610687</v>
      </c>
      <c r="Y49">
        <f t="shared" si="6"/>
        <v>3.1832061068702289E-2</v>
      </c>
      <c r="Z49">
        <f t="shared" si="7"/>
        <v>2.9236641221374045E-2</v>
      </c>
      <c r="AB49">
        <f t="shared" si="8"/>
        <v>20.081999999999997</v>
      </c>
      <c r="AC49">
        <f t="shared" si="9"/>
        <v>30.769499999999997</v>
      </c>
      <c r="AD49">
        <f t="shared" si="10"/>
        <v>62.156999999999996</v>
      </c>
    </row>
    <row r="50" spans="1:30" x14ac:dyDescent="0.25">
      <c r="A50" s="24">
        <v>37464</v>
      </c>
      <c r="B50" s="24">
        <f t="shared" si="11"/>
        <v>1.7634520000000007</v>
      </c>
      <c r="C50" s="24"/>
      <c r="D50" s="24">
        <v>-34.200000000000003</v>
      </c>
      <c r="E50" s="24">
        <v>5.65</v>
      </c>
      <c r="F50" s="24">
        <v>16441.13</v>
      </c>
      <c r="G50" s="24"/>
      <c r="H50" s="24">
        <v>-53.91</v>
      </c>
      <c r="I50" s="24">
        <v>6.11</v>
      </c>
      <c r="J50" s="24">
        <v>-15.48</v>
      </c>
      <c r="K50" s="24"/>
      <c r="L50" s="24">
        <v>134.5</v>
      </c>
      <c r="M50" s="24">
        <v>205.44</v>
      </c>
      <c r="N50" s="24">
        <v>414.5</v>
      </c>
      <c r="Q50">
        <f t="shared" si="0"/>
        <v>37464</v>
      </c>
      <c r="R50">
        <f t="shared" si="1"/>
        <v>1.7634520000000007</v>
      </c>
      <c r="T50">
        <f t="shared" si="2"/>
        <v>-2.0471154785156251E-2</v>
      </c>
      <c r="U50">
        <f t="shared" si="3"/>
        <v>3.3819305419921877E-3</v>
      </c>
      <c r="V50">
        <f t="shared" si="4"/>
        <v>9.8411964056396499</v>
      </c>
      <c r="X50">
        <f t="shared" si="5"/>
        <v>-0.4115267175572519</v>
      </c>
      <c r="Y50">
        <f t="shared" si="6"/>
        <v>4.6641221374045805E-2</v>
      </c>
      <c r="Z50">
        <f t="shared" si="7"/>
        <v>-0.11816793893129772</v>
      </c>
      <c r="AB50">
        <f t="shared" si="8"/>
        <v>20.175000000000001</v>
      </c>
      <c r="AC50">
        <f t="shared" si="9"/>
        <v>30.815999999999999</v>
      </c>
      <c r="AD50">
        <f t="shared" si="10"/>
        <v>62.174999999999997</v>
      </c>
    </row>
    <row r="51" spans="1:30" x14ac:dyDescent="0.25">
      <c r="A51" s="24">
        <v>37472</v>
      </c>
      <c r="B51" s="24">
        <f t="shared" si="11"/>
        <v>1.8009160000000006</v>
      </c>
      <c r="C51" s="24"/>
      <c r="D51" s="24">
        <v>-24.7</v>
      </c>
      <c r="E51" s="24">
        <v>4.1500000000000004</v>
      </c>
      <c r="F51" s="24">
        <v>16444.13</v>
      </c>
      <c r="G51" s="24"/>
      <c r="H51" s="24">
        <v>-65.47</v>
      </c>
      <c r="I51" s="24">
        <v>13.17</v>
      </c>
      <c r="J51" s="24">
        <v>-9.5399999999999991</v>
      </c>
      <c r="K51" s="24"/>
      <c r="L51" s="24">
        <v>134.31</v>
      </c>
      <c r="M51" s="24">
        <v>204.94</v>
      </c>
      <c r="N51" s="24">
        <v>413.75</v>
      </c>
      <c r="Q51">
        <f t="shared" si="0"/>
        <v>37472</v>
      </c>
      <c r="R51">
        <f t="shared" si="1"/>
        <v>1.8009160000000006</v>
      </c>
      <c r="T51">
        <f t="shared" si="2"/>
        <v>-1.4784722900390625E-2</v>
      </c>
      <c r="U51">
        <f t="shared" si="3"/>
        <v>2.4840728759765629E-3</v>
      </c>
      <c r="V51">
        <f t="shared" si="4"/>
        <v>9.8429921209716813</v>
      </c>
      <c r="X51">
        <f t="shared" si="5"/>
        <v>-0.4997709923664122</v>
      </c>
      <c r="Y51">
        <f t="shared" si="6"/>
        <v>0.10053435114503817</v>
      </c>
      <c r="Z51">
        <f t="shared" si="7"/>
        <v>-7.2824427480916026E-2</v>
      </c>
      <c r="AB51">
        <f t="shared" si="8"/>
        <v>20.1465</v>
      </c>
      <c r="AC51">
        <f t="shared" si="9"/>
        <v>30.741</v>
      </c>
      <c r="AD51">
        <f t="shared" si="10"/>
        <v>62.0625</v>
      </c>
    </row>
    <row r="52" spans="1:30" x14ac:dyDescent="0.25">
      <c r="A52" s="24">
        <v>37468</v>
      </c>
      <c r="B52" s="24">
        <f t="shared" si="11"/>
        <v>1.8383880000000006</v>
      </c>
      <c r="C52" s="24"/>
      <c r="D52" s="24">
        <v>-20.2</v>
      </c>
      <c r="E52" s="24">
        <v>-2.35</v>
      </c>
      <c r="F52" s="24">
        <v>16443.13</v>
      </c>
      <c r="G52" s="24"/>
      <c r="H52" s="24">
        <v>-57.66</v>
      </c>
      <c r="I52" s="24">
        <v>-4.2</v>
      </c>
      <c r="J52" s="24">
        <v>-5.35</v>
      </c>
      <c r="K52" s="24"/>
      <c r="L52" s="24">
        <v>134.19</v>
      </c>
      <c r="M52" s="24">
        <v>205.75</v>
      </c>
      <c r="N52" s="24">
        <v>414.94</v>
      </c>
      <c r="Q52">
        <f t="shared" si="0"/>
        <v>37468</v>
      </c>
      <c r="R52">
        <f t="shared" si="1"/>
        <v>1.8383880000000006</v>
      </c>
      <c r="T52">
        <f t="shared" si="2"/>
        <v>-1.2091149902343751E-2</v>
      </c>
      <c r="U52">
        <f t="shared" si="3"/>
        <v>-1.4066436767578125E-3</v>
      </c>
      <c r="V52">
        <f t="shared" si="4"/>
        <v>9.8423935491943375</v>
      </c>
      <c r="X52">
        <f t="shared" si="5"/>
        <v>-0.44015267175572514</v>
      </c>
      <c r="Y52">
        <f t="shared" si="6"/>
        <v>-3.2061068702290078E-2</v>
      </c>
      <c r="Z52">
        <f t="shared" si="7"/>
        <v>-4.0839694656488547E-2</v>
      </c>
      <c r="AB52">
        <f t="shared" si="8"/>
        <v>20.128499999999999</v>
      </c>
      <c r="AC52">
        <f t="shared" si="9"/>
        <v>30.862499999999997</v>
      </c>
      <c r="AD52">
        <f t="shared" si="10"/>
        <v>62.241</v>
      </c>
    </row>
    <row r="53" spans="1:30" x14ac:dyDescent="0.25">
      <c r="A53" s="24">
        <v>37420</v>
      </c>
      <c r="B53" s="24">
        <f t="shared" si="11"/>
        <v>1.8758560000000006</v>
      </c>
      <c r="C53" s="24"/>
      <c r="D53" s="24">
        <v>-7.2</v>
      </c>
      <c r="E53" s="24">
        <v>-1.35</v>
      </c>
      <c r="F53" s="24">
        <v>16442.13</v>
      </c>
      <c r="G53" s="24"/>
      <c r="H53" s="24">
        <v>-71.099999999999994</v>
      </c>
      <c r="I53" s="24">
        <v>-29.52</v>
      </c>
      <c r="J53" s="24">
        <v>-21.85</v>
      </c>
      <c r="K53" s="24"/>
      <c r="L53" s="24">
        <v>134.25</v>
      </c>
      <c r="M53" s="24">
        <v>205.81</v>
      </c>
      <c r="N53" s="24">
        <v>414.13</v>
      </c>
      <c r="Q53">
        <f t="shared" si="0"/>
        <v>37420</v>
      </c>
      <c r="R53">
        <f t="shared" si="1"/>
        <v>1.8758560000000006</v>
      </c>
      <c r="T53">
        <f t="shared" si="2"/>
        <v>-4.3097167968749999E-3</v>
      </c>
      <c r="U53">
        <f t="shared" si="3"/>
        <v>-8.0807189941406259E-4</v>
      </c>
      <c r="V53">
        <f t="shared" si="4"/>
        <v>9.8417949774169937</v>
      </c>
      <c r="X53">
        <f t="shared" si="5"/>
        <v>-0.54274809160305337</v>
      </c>
      <c r="Y53">
        <f t="shared" si="6"/>
        <v>-0.22534351145038167</v>
      </c>
      <c r="Z53">
        <f t="shared" si="7"/>
        <v>-0.166793893129771</v>
      </c>
      <c r="AB53">
        <f t="shared" si="8"/>
        <v>20.137499999999999</v>
      </c>
      <c r="AC53">
        <f t="shared" si="9"/>
        <v>30.871499999999997</v>
      </c>
      <c r="AD53">
        <f t="shared" si="10"/>
        <v>62.119499999999995</v>
      </c>
    </row>
    <row r="54" spans="1:30" x14ac:dyDescent="0.25">
      <c r="A54" s="24">
        <v>37484</v>
      </c>
      <c r="B54" s="24">
        <f t="shared" si="11"/>
        <v>1.9132760000000006</v>
      </c>
      <c r="C54" s="24"/>
      <c r="D54" s="24">
        <v>-3.7</v>
      </c>
      <c r="E54" s="24">
        <v>-3.35</v>
      </c>
      <c r="F54" s="24">
        <v>16435.13</v>
      </c>
      <c r="G54" s="24"/>
      <c r="H54" s="24">
        <v>-76.349999999999994</v>
      </c>
      <c r="I54" s="24">
        <v>-29.39</v>
      </c>
      <c r="J54" s="24">
        <v>-28.17</v>
      </c>
      <c r="K54" s="24"/>
      <c r="L54" s="24">
        <v>134.44</v>
      </c>
      <c r="M54" s="24">
        <v>205.19</v>
      </c>
      <c r="N54" s="24">
        <v>414.56</v>
      </c>
      <c r="Q54">
        <f t="shared" si="0"/>
        <v>37484</v>
      </c>
      <c r="R54">
        <f t="shared" si="1"/>
        <v>1.9132760000000006</v>
      </c>
      <c r="T54">
        <f t="shared" si="2"/>
        <v>-2.2147155761718753E-3</v>
      </c>
      <c r="U54">
        <f t="shared" si="3"/>
        <v>-2.0052154541015626E-3</v>
      </c>
      <c r="V54">
        <f t="shared" si="4"/>
        <v>9.8376049749755872</v>
      </c>
      <c r="X54">
        <f t="shared" si="5"/>
        <v>-0.58282442748091601</v>
      </c>
      <c r="Y54">
        <f t="shared" si="6"/>
        <v>-0.22435114503816794</v>
      </c>
      <c r="Z54">
        <f t="shared" si="7"/>
        <v>-0.21503816793893132</v>
      </c>
      <c r="AB54">
        <f t="shared" si="8"/>
        <v>20.166</v>
      </c>
      <c r="AC54">
        <f t="shared" si="9"/>
        <v>30.778499999999998</v>
      </c>
      <c r="AD54">
        <f t="shared" si="10"/>
        <v>62.183999999999997</v>
      </c>
    </row>
    <row r="55" spans="1:30" x14ac:dyDescent="0.25">
      <c r="A55" s="24">
        <v>37468</v>
      </c>
      <c r="B55" s="24">
        <f t="shared" si="11"/>
        <v>1.9507600000000007</v>
      </c>
      <c r="C55" s="24"/>
      <c r="D55" s="24">
        <v>6.3</v>
      </c>
      <c r="E55" s="24">
        <v>-10.35</v>
      </c>
      <c r="F55" s="24">
        <v>16436.13</v>
      </c>
      <c r="G55" s="24"/>
      <c r="H55" s="24">
        <v>-80.66</v>
      </c>
      <c r="I55" s="24">
        <v>-30.77</v>
      </c>
      <c r="J55" s="24">
        <v>-22.48</v>
      </c>
      <c r="K55" s="24"/>
      <c r="L55" s="24">
        <v>134.13</v>
      </c>
      <c r="M55" s="24">
        <v>205.19</v>
      </c>
      <c r="N55" s="24">
        <v>414.44</v>
      </c>
      <c r="Q55">
        <f t="shared" si="0"/>
        <v>37468</v>
      </c>
      <c r="R55">
        <f t="shared" si="1"/>
        <v>1.9507600000000007</v>
      </c>
      <c r="T55">
        <f t="shared" si="2"/>
        <v>3.7710021972656251E-3</v>
      </c>
      <c r="U55">
        <f t="shared" si="3"/>
        <v>-6.1952178955078123E-3</v>
      </c>
      <c r="V55">
        <f t="shared" si="4"/>
        <v>9.838203546752931</v>
      </c>
      <c r="X55">
        <f t="shared" si="5"/>
        <v>-0.61572519083969468</v>
      </c>
      <c r="Y55">
        <f t="shared" si="6"/>
        <v>-0.23488549618320612</v>
      </c>
      <c r="Z55">
        <f t="shared" si="7"/>
        <v>-0.17160305343511451</v>
      </c>
      <c r="AB55">
        <f t="shared" si="8"/>
        <v>20.119499999999999</v>
      </c>
      <c r="AC55">
        <f t="shared" si="9"/>
        <v>30.778499999999998</v>
      </c>
      <c r="AD55">
        <f t="shared" si="10"/>
        <v>62.165999999999997</v>
      </c>
    </row>
    <row r="56" spans="1:30" x14ac:dyDescent="0.25">
      <c r="A56" s="24">
        <v>37516</v>
      </c>
      <c r="B56" s="24">
        <f t="shared" si="11"/>
        <v>1.9882280000000008</v>
      </c>
      <c r="C56" s="24"/>
      <c r="D56" s="24">
        <v>10.8</v>
      </c>
      <c r="E56" s="24">
        <v>6.65</v>
      </c>
      <c r="F56" s="24">
        <v>16424.63</v>
      </c>
      <c r="G56" s="24"/>
      <c r="H56" s="24">
        <v>-95.79</v>
      </c>
      <c r="I56" s="24">
        <v>-33.46</v>
      </c>
      <c r="J56" s="24">
        <v>-46.67</v>
      </c>
      <c r="K56" s="24"/>
      <c r="L56" s="24">
        <v>134.13</v>
      </c>
      <c r="M56" s="24">
        <v>205.69</v>
      </c>
      <c r="N56" s="24">
        <v>414</v>
      </c>
      <c r="Q56">
        <f t="shared" si="0"/>
        <v>37516</v>
      </c>
      <c r="R56">
        <f t="shared" si="1"/>
        <v>1.9882280000000008</v>
      </c>
      <c r="T56">
        <f t="shared" si="2"/>
        <v>6.4645751953125007E-3</v>
      </c>
      <c r="U56">
        <f t="shared" si="3"/>
        <v>3.9805023193359382E-3</v>
      </c>
      <c r="V56">
        <f t="shared" si="4"/>
        <v>9.8313199713134782</v>
      </c>
      <c r="X56">
        <f t="shared" si="5"/>
        <v>-0.73122137404580156</v>
      </c>
      <c r="Y56">
        <f t="shared" si="6"/>
        <v>-0.2554198473282443</v>
      </c>
      <c r="Z56">
        <f t="shared" si="7"/>
        <v>-0.35625954198473286</v>
      </c>
      <c r="AB56">
        <f t="shared" si="8"/>
        <v>20.119499999999999</v>
      </c>
      <c r="AC56">
        <f t="shared" si="9"/>
        <v>30.853499999999997</v>
      </c>
      <c r="AD56">
        <f t="shared" si="10"/>
        <v>62.099999999999994</v>
      </c>
    </row>
    <row r="57" spans="1:30" x14ac:dyDescent="0.25">
      <c r="A57" s="24">
        <v>37504</v>
      </c>
      <c r="B57" s="24">
        <f t="shared" si="11"/>
        <v>2.0257440000000009</v>
      </c>
      <c r="C57" s="24"/>
      <c r="D57" s="24">
        <v>8.3000000000000007</v>
      </c>
      <c r="E57" s="24">
        <v>-10.85</v>
      </c>
      <c r="F57" s="24">
        <v>16421.13</v>
      </c>
      <c r="G57" s="24"/>
      <c r="H57" s="24">
        <v>-72.540000000000006</v>
      </c>
      <c r="I57" s="24">
        <v>-1.89</v>
      </c>
      <c r="J57" s="24">
        <v>-8.7899999999999991</v>
      </c>
      <c r="K57" s="24"/>
      <c r="L57" s="24">
        <v>134.56</v>
      </c>
      <c r="M57" s="24">
        <v>205.38</v>
      </c>
      <c r="N57" s="24">
        <v>414.88</v>
      </c>
      <c r="Q57">
        <f t="shared" si="0"/>
        <v>37504</v>
      </c>
      <c r="R57">
        <f t="shared" si="1"/>
        <v>2.0257440000000009</v>
      </c>
      <c r="T57">
        <f t="shared" si="2"/>
        <v>4.9681457519531258E-3</v>
      </c>
      <c r="U57">
        <f t="shared" si="3"/>
        <v>-6.4945037841796878E-3</v>
      </c>
      <c r="V57">
        <f t="shared" si="4"/>
        <v>9.8292249700927741</v>
      </c>
      <c r="X57">
        <f t="shared" si="5"/>
        <v>-0.55374045801526728</v>
      </c>
      <c r="Y57">
        <f t="shared" si="6"/>
        <v>-1.4427480916030534E-2</v>
      </c>
      <c r="Z57">
        <f t="shared" si="7"/>
        <v>-6.7099236641221374E-2</v>
      </c>
      <c r="AB57">
        <f t="shared" si="8"/>
        <v>20.184000000000001</v>
      </c>
      <c r="AC57">
        <f t="shared" si="9"/>
        <v>30.806999999999999</v>
      </c>
      <c r="AD57">
        <f t="shared" si="10"/>
        <v>62.231999999999999</v>
      </c>
    </row>
    <row r="58" spans="1:30" x14ac:dyDescent="0.25">
      <c r="A58" s="24">
        <v>37428</v>
      </c>
      <c r="B58" s="24">
        <f t="shared" si="11"/>
        <v>2.0632480000000011</v>
      </c>
      <c r="C58" s="24"/>
      <c r="D58" s="24">
        <v>8.3000000000000007</v>
      </c>
      <c r="E58" s="24">
        <v>6.15</v>
      </c>
      <c r="F58" s="24">
        <v>16413.63</v>
      </c>
      <c r="G58" s="24"/>
      <c r="H58" s="24">
        <v>-71.040000000000006</v>
      </c>
      <c r="I58" s="24">
        <v>13.48</v>
      </c>
      <c r="J58" s="24">
        <v>11.83</v>
      </c>
      <c r="K58" s="24"/>
      <c r="L58" s="24">
        <v>134.25</v>
      </c>
      <c r="M58" s="24">
        <v>205.81</v>
      </c>
      <c r="N58" s="24">
        <v>414.56</v>
      </c>
      <c r="Q58">
        <f t="shared" si="0"/>
        <v>37428</v>
      </c>
      <c r="R58">
        <f t="shared" si="1"/>
        <v>2.0632480000000011</v>
      </c>
      <c r="T58">
        <f t="shared" si="2"/>
        <v>4.9681457519531258E-3</v>
      </c>
      <c r="U58">
        <f t="shared" si="3"/>
        <v>3.6812164306640627E-3</v>
      </c>
      <c r="V58">
        <f t="shared" si="4"/>
        <v>9.8247356817626965</v>
      </c>
      <c r="X58">
        <f t="shared" si="5"/>
        <v>-0.54229007633587789</v>
      </c>
      <c r="Y58">
        <f t="shared" si="6"/>
        <v>0.10290076335877862</v>
      </c>
      <c r="Z58">
        <f t="shared" si="7"/>
        <v>9.0305343511450378E-2</v>
      </c>
      <c r="AB58">
        <f t="shared" si="8"/>
        <v>20.137499999999999</v>
      </c>
      <c r="AC58">
        <f t="shared" si="9"/>
        <v>30.871499999999997</v>
      </c>
      <c r="AD58">
        <f t="shared" si="10"/>
        <v>62.183999999999997</v>
      </c>
    </row>
    <row r="59" spans="1:30" x14ac:dyDescent="0.25">
      <c r="A59" s="24">
        <v>37444</v>
      </c>
      <c r="B59" s="24">
        <f t="shared" si="11"/>
        <v>2.1006760000000009</v>
      </c>
      <c r="C59" s="24"/>
      <c r="D59" s="24">
        <v>-3.7</v>
      </c>
      <c r="E59" s="24">
        <v>22.65</v>
      </c>
      <c r="F59" s="24">
        <v>16415.13</v>
      </c>
      <c r="G59" s="24"/>
      <c r="H59" s="24">
        <v>-69.790000000000006</v>
      </c>
      <c r="I59" s="24">
        <v>23.23</v>
      </c>
      <c r="J59" s="24">
        <v>35.4</v>
      </c>
      <c r="K59" s="24"/>
      <c r="L59" s="24">
        <v>134.25</v>
      </c>
      <c r="M59" s="24">
        <v>205.19</v>
      </c>
      <c r="N59" s="24">
        <v>414.56</v>
      </c>
      <c r="Q59">
        <f t="shared" si="0"/>
        <v>37444</v>
      </c>
      <c r="R59">
        <f t="shared" si="1"/>
        <v>2.1006760000000009</v>
      </c>
      <c r="T59">
        <f t="shared" si="2"/>
        <v>-2.2147155761718753E-3</v>
      </c>
      <c r="U59">
        <f t="shared" si="3"/>
        <v>1.3557650756835937E-2</v>
      </c>
      <c r="V59">
        <f t="shared" si="4"/>
        <v>9.8256335394287113</v>
      </c>
      <c r="X59">
        <f t="shared" si="5"/>
        <v>-0.53274809160305348</v>
      </c>
      <c r="Y59">
        <f t="shared" si="6"/>
        <v>0.17732824427480917</v>
      </c>
      <c r="Z59">
        <f t="shared" si="7"/>
        <v>0.27022900763358776</v>
      </c>
      <c r="AB59">
        <f t="shared" si="8"/>
        <v>20.137499999999999</v>
      </c>
      <c r="AC59">
        <f t="shared" si="9"/>
        <v>30.778499999999998</v>
      </c>
      <c r="AD59">
        <f t="shared" si="10"/>
        <v>62.183999999999997</v>
      </c>
    </row>
    <row r="60" spans="1:30" x14ac:dyDescent="0.25">
      <c r="A60" s="24">
        <v>37508</v>
      </c>
      <c r="B60" s="24">
        <f t="shared" si="11"/>
        <v>2.1381200000000007</v>
      </c>
      <c r="C60" s="24"/>
      <c r="D60" s="24">
        <v>4.8</v>
      </c>
      <c r="E60" s="24">
        <v>26.15</v>
      </c>
      <c r="F60" s="24">
        <v>16413.63</v>
      </c>
      <c r="G60" s="24"/>
      <c r="H60" s="24">
        <v>-56.22</v>
      </c>
      <c r="I60" s="24">
        <v>2.98</v>
      </c>
      <c r="J60" s="24">
        <v>39.15</v>
      </c>
      <c r="K60" s="24"/>
      <c r="L60" s="24">
        <v>134.25</v>
      </c>
      <c r="M60" s="24">
        <v>205.06</v>
      </c>
      <c r="N60" s="24">
        <v>414.88</v>
      </c>
      <c r="Q60">
        <f t="shared" si="0"/>
        <v>37508</v>
      </c>
      <c r="R60">
        <f t="shared" si="1"/>
        <v>2.1381200000000007</v>
      </c>
      <c r="T60">
        <f t="shared" si="2"/>
        <v>2.8731445312499999E-3</v>
      </c>
      <c r="U60">
        <f t="shared" si="3"/>
        <v>1.5652651977539064E-2</v>
      </c>
      <c r="V60">
        <f t="shared" si="4"/>
        <v>9.8247356817626965</v>
      </c>
      <c r="X60">
        <f t="shared" si="5"/>
        <v>-0.42916030534351146</v>
      </c>
      <c r="Y60">
        <f t="shared" si="6"/>
        <v>2.2748091603053435E-2</v>
      </c>
      <c r="Z60">
        <f t="shared" si="7"/>
        <v>0.29885496183206106</v>
      </c>
      <c r="AB60">
        <f t="shared" si="8"/>
        <v>20.137499999999999</v>
      </c>
      <c r="AC60">
        <f t="shared" si="9"/>
        <v>30.759</v>
      </c>
      <c r="AD60">
        <f t="shared" si="10"/>
        <v>62.231999999999999</v>
      </c>
    </row>
    <row r="61" spans="1:30" x14ac:dyDescent="0.25">
      <c r="A61" s="24">
        <v>37436</v>
      </c>
      <c r="B61" s="24">
        <f t="shared" si="11"/>
        <v>2.1756280000000006</v>
      </c>
      <c r="C61" s="24"/>
      <c r="D61" s="24">
        <v>5.8</v>
      </c>
      <c r="E61" s="24">
        <v>27.65</v>
      </c>
      <c r="F61" s="24">
        <v>16396.13</v>
      </c>
      <c r="G61" s="24"/>
      <c r="H61" s="24">
        <v>-32.659999999999997</v>
      </c>
      <c r="I61" s="24">
        <v>27.86</v>
      </c>
      <c r="J61" s="24">
        <v>36.9</v>
      </c>
      <c r="K61" s="24"/>
      <c r="L61" s="24">
        <v>134.19</v>
      </c>
      <c r="M61" s="24">
        <v>205.25</v>
      </c>
      <c r="N61" s="24">
        <v>414.63</v>
      </c>
      <c r="Q61">
        <f t="shared" si="0"/>
        <v>37436</v>
      </c>
      <c r="R61">
        <f t="shared" si="1"/>
        <v>2.1756280000000006</v>
      </c>
      <c r="T61">
        <f t="shared" si="2"/>
        <v>3.4717163085937501E-3</v>
      </c>
      <c r="U61">
        <f t="shared" si="3"/>
        <v>1.6550509643554687E-2</v>
      </c>
      <c r="V61">
        <f t="shared" si="4"/>
        <v>9.814260675659181</v>
      </c>
      <c r="X61">
        <f t="shared" si="5"/>
        <v>-0.24931297709923661</v>
      </c>
      <c r="Y61">
        <f t="shared" si="6"/>
        <v>0.21267175572519084</v>
      </c>
      <c r="Z61">
        <f t="shared" si="7"/>
        <v>0.28167938931297709</v>
      </c>
      <c r="AB61">
        <f t="shared" si="8"/>
        <v>20.128499999999999</v>
      </c>
      <c r="AC61">
        <f t="shared" si="9"/>
        <v>30.787499999999998</v>
      </c>
      <c r="AD61">
        <f t="shared" si="10"/>
        <v>62.194499999999998</v>
      </c>
    </row>
    <row r="62" spans="1:30" x14ac:dyDescent="0.25">
      <c r="A62" s="24">
        <v>37488</v>
      </c>
      <c r="B62" s="24">
        <f t="shared" si="11"/>
        <v>2.2130640000000006</v>
      </c>
      <c r="C62" s="24"/>
      <c r="D62" s="24">
        <v>5.3</v>
      </c>
      <c r="E62" s="24">
        <v>41.15</v>
      </c>
      <c r="F62" s="24">
        <v>16390.63</v>
      </c>
      <c r="G62" s="24"/>
      <c r="H62" s="24">
        <v>-5.91</v>
      </c>
      <c r="I62" s="24">
        <v>5.86</v>
      </c>
      <c r="J62" s="24">
        <v>27.58</v>
      </c>
      <c r="K62" s="24"/>
      <c r="L62" s="24">
        <v>134.88</v>
      </c>
      <c r="M62" s="24">
        <v>205.81</v>
      </c>
      <c r="N62" s="24">
        <v>414.44</v>
      </c>
      <c r="Q62">
        <f t="shared" si="0"/>
        <v>37488</v>
      </c>
      <c r="R62">
        <f t="shared" si="1"/>
        <v>2.2130640000000006</v>
      </c>
      <c r="T62">
        <f t="shared" si="2"/>
        <v>3.172430419921875E-3</v>
      </c>
      <c r="U62">
        <f t="shared" si="3"/>
        <v>2.4631228637695311E-2</v>
      </c>
      <c r="V62">
        <f t="shared" si="4"/>
        <v>9.8109685308837893</v>
      </c>
      <c r="X62">
        <f t="shared" si="5"/>
        <v>-4.5114503816793897E-2</v>
      </c>
      <c r="Y62">
        <f t="shared" si="6"/>
        <v>4.4732824427480916E-2</v>
      </c>
      <c r="Z62">
        <f t="shared" si="7"/>
        <v>0.21053435114503816</v>
      </c>
      <c r="AB62">
        <f t="shared" si="8"/>
        <v>20.231999999999999</v>
      </c>
      <c r="AC62">
        <f t="shared" si="9"/>
        <v>30.871499999999997</v>
      </c>
      <c r="AD62">
        <f t="shared" si="10"/>
        <v>62.165999999999997</v>
      </c>
    </row>
    <row r="63" spans="1:30" x14ac:dyDescent="0.25">
      <c r="A63" s="24">
        <v>37412</v>
      </c>
      <c r="B63" s="24">
        <f t="shared" si="11"/>
        <v>2.2505520000000008</v>
      </c>
      <c r="C63" s="24"/>
      <c r="D63" s="24">
        <v>1.3</v>
      </c>
      <c r="E63" s="24">
        <v>33.65</v>
      </c>
      <c r="F63" s="24">
        <v>16390.63</v>
      </c>
      <c r="G63" s="24"/>
      <c r="H63" s="24">
        <v>27.53</v>
      </c>
      <c r="I63" s="24">
        <v>-10.7</v>
      </c>
      <c r="J63" s="24">
        <v>46.27</v>
      </c>
      <c r="K63" s="24"/>
      <c r="L63" s="24">
        <v>134.5</v>
      </c>
      <c r="M63" s="24">
        <v>205.44</v>
      </c>
      <c r="N63" s="24">
        <v>414.06</v>
      </c>
      <c r="Q63">
        <f t="shared" si="0"/>
        <v>37412</v>
      </c>
      <c r="R63">
        <f t="shared" si="1"/>
        <v>2.2505520000000008</v>
      </c>
      <c r="T63">
        <f t="shared" si="2"/>
        <v>7.7814331054687502E-4</v>
      </c>
      <c r="U63">
        <f t="shared" si="3"/>
        <v>2.0141940307617186E-2</v>
      </c>
      <c r="V63">
        <f t="shared" si="4"/>
        <v>9.8109685308837893</v>
      </c>
      <c r="X63">
        <f t="shared" si="5"/>
        <v>0.21015267175572519</v>
      </c>
      <c r="Y63">
        <f t="shared" si="6"/>
        <v>-8.1679389312977094E-2</v>
      </c>
      <c r="Z63">
        <f t="shared" si="7"/>
        <v>0.35320610687022902</v>
      </c>
      <c r="AB63">
        <f t="shared" si="8"/>
        <v>20.175000000000001</v>
      </c>
      <c r="AC63">
        <f t="shared" si="9"/>
        <v>30.815999999999999</v>
      </c>
      <c r="AD63">
        <f t="shared" si="10"/>
        <v>62.108999999999995</v>
      </c>
    </row>
    <row r="64" spans="1:30" x14ac:dyDescent="0.25">
      <c r="A64" s="24">
        <v>37488</v>
      </c>
      <c r="B64" s="24">
        <f t="shared" si="11"/>
        <v>2.2879640000000006</v>
      </c>
      <c r="C64" s="24"/>
      <c r="D64" s="24">
        <v>4.8</v>
      </c>
      <c r="E64" s="24">
        <v>28.15</v>
      </c>
      <c r="F64" s="24">
        <v>16394.13</v>
      </c>
      <c r="G64" s="24"/>
      <c r="H64" s="24">
        <v>38.96</v>
      </c>
      <c r="I64" s="24">
        <v>-13.7</v>
      </c>
      <c r="J64" s="24">
        <v>38.020000000000003</v>
      </c>
      <c r="K64" s="24"/>
      <c r="L64" s="24">
        <v>134.31</v>
      </c>
      <c r="M64" s="24">
        <v>205.44</v>
      </c>
      <c r="N64" s="24">
        <v>414.94</v>
      </c>
      <c r="Q64">
        <f t="shared" si="0"/>
        <v>37488</v>
      </c>
      <c r="R64">
        <f t="shared" si="1"/>
        <v>2.2879640000000006</v>
      </c>
      <c r="T64">
        <f t="shared" si="2"/>
        <v>2.8731445312499999E-3</v>
      </c>
      <c r="U64">
        <f t="shared" si="3"/>
        <v>1.6849795532226562E-2</v>
      </c>
      <c r="V64">
        <f t="shared" si="4"/>
        <v>9.8130635321044934</v>
      </c>
      <c r="X64">
        <f t="shared" si="5"/>
        <v>0.29740458015267174</v>
      </c>
      <c r="Y64">
        <f t="shared" si="6"/>
        <v>-0.10458015267175572</v>
      </c>
      <c r="Z64">
        <f t="shared" si="7"/>
        <v>0.29022900763358783</v>
      </c>
      <c r="AB64">
        <f t="shared" si="8"/>
        <v>20.1465</v>
      </c>
      <c r="AC64">
        <f t="shared" si="9"/>
        <v>30.815999999999999</v>
      </c>
      <c r="AD64">
        <f t="shared" si="10"/>
        <v>62.241</v>
      </c>
    </row>
    <row r="65" spans="1:30" x14ac:dyDescent="0.25">
      <c r="A65" s="24">
        <v>37500</v>
      </c>
      <c r="B65" s="24">
        <f t="shared" si="11"/>
        <v>2.3254520000000007</v>
      </c>
      <c r="C65" s="24"/>
      <c r="D65" s="24">
        <v>13.3</v>
      </c>
      <c r="E65" s="24">
        <v>23.65</v>
      </c>
      <c r="F65" s="24">
        <v>16387.13</v>
      </c>
      <c r="G65" s="24"/>
      <c r="H65" s="24">
        <v>29.21</v>
      </c>
      <c r="I65" s="24">
        <v>-12.39</v>
      </c>
      <c r="J65" s="24">
        <v>38.270000000000003</v>
      </c>
      <c r="K65" s="24"/>
      <c r="L65" s="24">
        <v>134.25</v>
      </c>
      <c r="M65" s="24">
        <v>205.69</v>
      </c>
      <c r="N65" s="24">
        <v>414.88</v>
      </c>
      <c r="Q65">
        <f t="shared" si="0"/>
        <v>37500</v>
      </c>
      <c r="R65">
        <f t="shared" si="1"/>
        <v>2.3254520000000007</v>
      </c>
      <c r="T65">
        <f t="shared" si="2"/>
        <v>7.9610046386718765E-3</v>
      </c>
      <c r="U65">
        <f t="shared" si="3"/>
        <v>1.4156222534179688E-2</v>
      </c>
      <c r="V65">
        <f t="shared" si="4"/>
        <v>9.8088735296630869</v>
      </c>
      <c r="X65">
        <f t="shared" si="5"/>
        <v>0.22297709923664122</v>
      </c>
      <c r="Y65">
        <f t="shared" si="6"/>
        <v>-9.4580152671755735E-2</v>
      </c>
      <c r="Z65">
        <f t="shared" si="7"/>
        <v>0.29213740458015269</v>
      </c>
      <c r="AB65">
        <f t="shared" si="8"/>
        <v>20.137499999999999</v>
      </c>
      <c r="AC65">
        <f t="shared" si="9"/>
        <v>30.853499999999997</v>
      </c>
      <c r="AD65">
        <f t="shared" si="10"/>
        <v>62.231999999999999</v>
      </c>
    </row>
    <row r="66" spans="1:30" x14ac:dyDescent="0.25">
      <c r="A66" s="24">
        <v>37552</v>
      </c>
      <c r="B66" s="24">
        <f t="shared" si="11"/>
        <v>2.3629520000000008</v>
      </c>
      <c r="C66" s="24"/>
      <c r="D66" s="24">
        <v>11.3</v>
      </c>
      <c r="E66" s="24">
        <v>34.15</v>
      </c>
      <c r="F66" s="24">
        <v>16386.63</v>
      </c>
      <c r="G66" s="24"/>
      <c r="H66" s="24">
        <v>2.15</v>
      </c>
      <c r="I66" s="24">
        <v>-18.14</v>
      </c>
      <c r="J66" s="24">
        <v>25.4</v>
      </c>
      <c r="K66" s="24"/>
      <c r="L66" s="24">
        <v>134.25</v>
      </c>
      <c r="M66" s="24">
        <v>205.19</v>
      </c>
      <c r="N66" s="24">
        <v>415</v>
      </c>
      <c r="Q66">
        <f t="shared" si="0"/>
        <v>37552</v>
      </c>
      <c r="R66">
        <f t="shared" si="1"/>
        <v>2.3629520000000008</v>
      </c>
      <c r="T66">
        <f t="shared" si="2"/>
        <v>6.7638610839843754E-3</v>
      </c>
      <c r="U66">
        <f t="shared" si="3"/>
        <v>2.0441226196289061E-2</v>
      </c>
      <c r="V66">
        <f t="shared" si="4"/>
        <v>9.8085742437744159</v>
      </c>
      <c r="X66">
        <f t="shared" si="5"/>
        <v>1.6412213740458016E-2</v>
      </c>
      <c r="Y66">
        <f t="shared" si="6"/>
        <v>-0.13847328244274809</v>
      </c>
      <c r="Z66">
        <f t="shared" si="7"/>
        <v>0.19389312977099235</v>
      </c>
      <c r="AB66">
        <f t="shared" si="8"/>
        <v>20.137499999999999</v>
      </c>
      <c r="AC66">
        <f t="shared" si="9"/>
        <v>30.778499999999998</v>
      </c>
      <c r="AD66">
        <f t="shared" si="10"/>
        <v>62.25</v>
      </c>
    </row>
    <row r="67" spans="1:30" x14ac:dyDescent="0.25">
      <c r="A67" s="24">
        <v>37484</v>
      </c>
      <c r="B67" s="24">
        <f t="shared" si="11"/>
        <v>2.4005040000000006</v>
      </c>
      <c r="C67" s="24"/>
      <c r="D67" s="24">
        <v>9.8000000000000007</v>
      </c>
      <c r="E67" s="24">
        <v>34.15</v>
      </c>
      <c r="F67" s="24">
        <v>16380.63</v>
      </c>
      <c r="G67" s="24"/>
      <c r="H67" s="24">
        <v>16.09</v>
      </c>
      <c r="I67" s="24">
        <v>-22.95</v>
      </c>
      <c r="J67" s="24">
        <v>23.4</v>
      </c>
      <c r="K67" s="24"/>
      <c r="L67" s="24">
        <v>134.25</v>
      </c>
      <c r="M67" s="24">
        <v>205.19</v>
      </c>
      <c r="N67" s="24">
        <v>414.25</v>
      </c>
      <c r="Q67">
        <f t="shared" si="0"/>
        <v>37484</v>
      </c>
      <c r="R67">
        <f t="shared" si="1"/>
        <v>2.4005040000000006</v>
      </c>
      <c r="T67">
        <f t="shared" si="2"/>
        <v>5.8660034179687506E-3</v>
      </c>
      <c r="U67">
        <f t="shared" si="3"/>
        <v>2.0441226196289061E-2</v>
      </c>
      <c r="V67">
        <f t="shared" si="4"/>
        <v>9.8049828131103514</v>
      </c>
      <c r="X67">
        <f t="shared" si="5"/>
        <v>0.12282442748091603</v>
      </c>
      <c r="Y67">
        <f t="shared" si="6"/>
        <v>-0.17519083969465649</v>
      </c>
      <c r="Z67">
        <f t="shared" si="7"/>
        <v>0.17862595419847327</v>
      </c>
      <c r="AB67">
        <f t="shared" si="8"/>
        <v>20.137499999999999</v>
      </c>
      <c r="AC67">
        <f t="shared" si="9"/>
        <v>30.778499999999998</v>
      </c>
      <c r="AD67">
        <f t="shared" si="10"/>
        <v>62.137499999999996</v>
      </c>
    </row>
    <row r="68" spans="1:30" x14ac:dyDescent="0.25">
      <c r="A68" s="24">
        <v>37484</v>
      </c>
      <c r="B68" s="24">
        <f t="shared" si="11"/>
        <v>2.4379880000000007</v>
      </c>
      <c r="C68" s="24"/>
      <c r="D68" s="24">
        <v>5.8</v>
      </c>
      <c r="E68" s="24">
        <v>35.65</v>
      </c>
      <c r="F68" s="24">
        <v>16374.63</v>
      </c>
      <c r="G68" s="24"/>
      <c r="H68" s="24">
        <v>24.78</v>
      </c>
      <c r="I68" s="24">
        <v>-15.52</v>
      </c>
      <c r="J68" s="24">
        <v>32.4</v>
      </c>
      <c r="K68" s="24"/>
      <c r="L68" s="24">
        <v>134.63</v>
      </c>
      <c r="M68" s="24">
        <v>205.44</v>
      </c>
      <c r="N68" s="24">
        <v>414.5</v>
      </c>
      <c r="Q68">
        <f t="shared" ref="Q68:Q131" si="12">A68</f>
        <v>37484</v>
      </c>
      <c r="R68">
        <f t="shared" ref="R68:R131" si="13">B68</f>
        <v>2.4379880000000007</v>
      </c>
      <c r="T68">
        <f t="shared" ref="T68:T131" si="14">(D68/16384)*9.807</f>
        <v>3.4717163085937501E-3</v>
      </c>
      <c r="U68">
        <f t="shared" ref="U68:U131" si="15">(E68/16384)*9.807</f>
        <v>2.1339083862304688E-2</v>
      </c>
      <c r="V68">
        <f t="shared" ref="V68:V131" si="16">(F68/16384)*9.807</f>
        <v>9.8013913824462886</v>
      </c>
      <c r="X68">
        <f t="shared" ref="X68:X131" si="17">H68/131</f>
        <v>0.18916030534351147</v>
      </c>
      <c r="Y68">
        <f t="shared" ref="Y68:Y131" si="18">I68/131</f>
        <v>-0.11847328244274809</v>
      </c>
      <c r="Z68">
        <f t="shared" ref="Z68:Z131" si="19">J68/131</f>
        <v>0.24732824427480915</v>
      </c>
      <c r="AB68">
        <f t="shared" ref="AB68:AB131" si="20">L68*0.15</f>
        <v>20.194499999999998</v>
      </c>
      <c r="AC68">
        <f t="shared" ref="AC68:AC131" si="21">M68*0.15</f>
        <v>30.815999999999999</v>
      </c>
      <c r="AD68">
        <f t="shared" ref="AD68:AD131" si="22">N68*0.15</f>
        <v>62.174999999999997</v>
      </c>
    </row>
    <row r="69" spans="1:30" x14ac:dyDescent="0.25">
      <c r="A69" s="24">
        <v>37472</v>
      </c>
      <c r="B69" s="24">
        <f t="shared" ref="B69:B132" si="23">(A68*10^-6+B68)</f>
        <v>2.4754720000000008</v>
      </c>
      <c r="C69" s="24"/>
      <c r="D69" s="24">
        <v>-0.2</v>
      </c>
      <c r="E69" s="24">
        <v>23.65</v>
      </c>
      <c r="F69" s="24">
        <v>16380.13</v>
      </c>
      <c r="G69" s="24"/>
      <c r="H69" s="24">
        <v>24.78</v>
      </c>
      <c r="I69" s="24">
        <v>11.86</v>
      </c>
      <c r="J69" s="24">
        <v>72.27</v>
      </c>
      <c r="K69" s="24"/>
      <c r="L69" s="24">
        <v>134.25</v>
      </c>
      <c r="M69" s="24">
        <v>205.19</v>
      </c>
      <c r="N69" s="24">
        <v>414.56</v>
      </c>
      <c r="Q69">
        <f t="shared" si="12"/>
        <v>37472</v>
      </c>
      <c r="R69">
        <f t="shared" si="13"/>
        <v>2.4754720000000008</v>
      </c>
      <c r="T69">
        <f t="shared" si="14"/>
        <v>-1.1971435546875002E-4</v>
      </c>
      <c r="U69">
        <f t="shared" si="15"/>
        <v>1.4156222534179688E-2</v>
      </c>
      <c r="V69">
        <f t="shared" si="16"/>
        <v>9.8046835272216804</v>
      </c>
      <c r="X69">
        <f t="shared" si="17"/>
        <v>0.18916030534351147</v>
      </c>
      <c r="Y69">
        <f t="shared" si="18"/>
        <v>9.0534351145038161E-2</v>
      </c>
      <c r="Z69">
        <f t="shared" si="19"/>
        <v>0.55167938931297711</v>
      </c>
      <c r="AB69">
        <f t="shared" si="20"/>
        <v>20.137499999999999</v>
      </c>
      <c r="AC69">
        <f t="shared" si="21"/>
        <v>30.778499999999998</v>
      </c>
      <c r="AD69">
        <f t="shared" si="22"/>
        <v>62.183999999999997</v>
      </c>
    </row>
    <row r="70" spans="1:30" x14ac:dyDescent="0.25">
      <c r="A70" s="24">
        <v>37492</v>
      </c>
      <c r="B70" s="24">
        <f t="shared" si="23"/>
        <v>2.512944000000001</v>
      </c>
      <c r="C70" s="24"/>
      <c r="D70" s="24">
        <v>-6.2</v>
      </c>
      <c r="E70" s="24">
        <v>26.65</v>
      </c>
      <c r="F70" s="24">
        <v>16382.13</v>
      </c>
      <c r="G70" s="24"/>
      <c r="H70" s="24">
        <v>31.78</v>
      </c>
      <c r="I70" s="24">
        <v>18.36</v>
      </c>
      <c r="J70" s="24">
        <v>55.65</v>
      </c>
      <c r="K70" s="24"/>
      <c r="L70" s="24">
        <v>134.56</v>
      </c>
      <c r="M70" s="24">
        <v>205.19</v>
      </c>
      <c r="N70" s="24">
        <v>414.56</v>
      </c>
      <c r="Q70">
        <f t="shared" si="12"/>
        <v>37492</v>
      </c>
      <c r="R70">
        <f t="shared" si="13"/>
        <v>2.512944000000001</v>
      </c>
      <c r="T70">
        <f t="shared" si="14"/>
        <v>-3.7111450195312502E-3</v>
      </c>
      <c r="U70">
        <f t="shared" si="15"/>
        <v>1.5951937866210936E-2</v>
      </c>
      <c r="V70">
        <f t="shared" si="16"/>
        <v>9.8058806707763679</v>
      </c>
      <c r="X70">
        <f t="shared" si="17"/>
        <v>0.24259541984732824</v>
      </c>
      <c r="Y70">
        <f t="shared" si="18"/>
        <v>0.14015267175572518</v>
      </c>
      <c r="Z70">
        <f t="shared" si="19"/>
        <v>0.42480916030534349</v>
      </c>
      <c r="AB70">
        <f t="shared" si="20"/>
        <v>20.184000000000001</v>
      </c>
      <c r="AC70">
        <f t="shared" si="21"/>
        <v>30.778499999999998</v>
      </c>
      <c r="AD70">
        <f t="shared" si="22"/>
        <v>62.183999999999997</v>
      </c>
    </row>
    <row r="71" spans="1:30" x14ac:dyDescent="0.25">
      <c r="A71" s="24">
        <v>37488</v>
      </c>
      <c r="B71" s="24">
        <f t="shared" si="23"/>
        <v>2.5504360000000008</v>
      </c>
      <c r="C71" s="24"/>
      <c r="D71" s="24">
        <v>-5.2</v>
      </c>
      <c r="E71" s="24">
        <v>34.15</v>
      </c>
      <c r="F71" s="24">
        <v>16388.63</v>
      </c>
      <c r="G71" s="24"/>
      <c r="H71" s="24">
        <v>14.46</v>
      </c>
      <c r="I71" s="24">
        <v>48.11</v>
      </c>
      <c r="J71" s="24">
        <v>48.46</v>
      </c>
      <c r="K71" s="24"/>
      <c r="L71" s="24">
        <v>134.5</v>
      </c>
      <c r="M71" s="24">
        <v>205.56</v>
      </c>
      <c r="N71" s="24">
        <v>413.75</v>
      </c>
      <c r="Q71">
        <f t="shared" si="12"/>
        <v>37488</v>
      </c>
      <c r="R71">
        <f t="shared" si="13"/>
        <v>2.5504360000000008</v>
      </c>
      <c r="T71">
        <f t="shared" si="14"/>
        <v>-3.1125732421875001E-3</v>
      </c>
      <c r="U71">
        <f t="shared" si="15"/>
        <v>2.0441226196289061E-2</v>
      </c>
      <c r="V71">
        <f t="shared" si="16"/>
        <v>9.8097713873291017</v>
      </c>
      <c r="X71">
        <f t="shared" si="17"/>
        <v>0.11038167938931298</v>
      </c>
      <c r="Y71">
        <f t="shared" si="18"/>
        <v>0.36725190839694655</v>
      </c>
      <c r="Z71">
        <f t="shared" si="19"/>
        <v>0.3699236641221374</v>
      </c>
      <c r="AB71">
        <f t="shared" si="20"/>
        <v>20.175000000000001</v>
      </c>
      <c r="AC71">
        <f t="shared" si="21"/>
        <v>30.834</v>
      </c>
      <c r="AD71">
        <f t="shared" si="22"/>
        <v>62.0625</v>
      </c>
    </row>
    <row r="72" spans="1:30" x14ac:dyDescent="0.25">
      <c r="A72" s="24">
        <v>37484</v>
      </c>
      <c r="B72" s="24">
        <f t="shared" si="23"/>
        <v>2.587924000000001</v>
      </c>
      <c r="C72" s="24"/>
      <c r="D72" s="24">
        <v>-18.2</v>
      </c>
      <c r="E72" s="24">
        <v>12.65</v>
      </c>
      <c r="F72" s="24">
        <v>16389.13</v>
      </c>
      <c r="G72" s="24"/>
      <c r="H72" s="24">
        <v>22.9</v>
      </c>
      <c r="I72" s="24">
        <v>72.17</v>
      </c>
      <c r="J72" s="24">
        <v>82.58</v>
      </c>
      <c r="K72" s="24"/>
      <c r="L72" s="24">
        <v>134.63</v>
      </c>
      <c r="M72" s="24">
        <v>205.56</v>
      </c>
      <c r="N72" s="24">
        <v>414.38</v>
      </c>
      <c r="Q72">
        <f t="shared" si="12"/>
        <v>37484</v>
      </c>
      <c r="R72">
        <f t="shared" si="13"/>
        <v>2.587924000000001</v>
      </c>
      <c r="T72">
        <f t="shared" si="14"/>
        <v>-1.089400634765625E-2</v>
      </c>
      <c r="U72">
        <f t="shared" si="15"/>
        <v>7.5719329833984382E-3</v>
      </c>
      <c r="V72">
        <f t="shared" si="16"/>
        <v>9.8100706732177745</v>
      </c>
      <c r="X72">
        <f t="shared" si="17"/>
        <v>0.17480916030534349</v>
      </c>
      <c r="Y72">
        <f t="shared" si="18"/>
        <v>0.55091603053435112</v>
      </c>
      <c r="Z72">
        <f t="shared" si="19"/>
        <v>0.630381679389313</v>
      </c>
      <c r="AB72">
        <f t="shared" si="20"/>
        <v>20.194499999999998</v>
      </c>
      <c r="AC72">
        <f t="shared" si="21"/>
        <v>30.834</v>
      </c>
      <c r="AD72">
        <f t="shared" si="22"/>
        <v>62.156999999999996</v>
      </c>
    </row>
    <row r="73" spans="1:30" x14ac:dyDescent="0.25">
      <c r="A73" s="24">
        <v>37536</v>
      </c>
      <c r="B73" s="24">
        <f t="shared" si="23"/>
        <v>2.6254080000000011</v>
      </c>
      <c r="C73" s="24"/>
      <c r="D73" s="24">
        <v>-21.2</v>
      </c>
      <c r="E73" s="24">
        <v>21.65</v>
      </c>
      <c r="F73" s="24">
        <v>16405.13</v>
      </c>
      <c r="G73" s="24"/>
      <c r="H73" s="24">
        <v>15.96</v>
      </c>
      <c r="I73" s="24">
        <v>31.86</v>
      </c>
      <c r="J73" s="24">
        <v>51.21</v>
      </c>
      <c r="K73" s="24"/>
      <c r="L73" s="24">
        <v>134.31</v>
      </c>
      <c r="M73" s="24">
        <v>205.25</v>
      </c>
      <c r="N73" s="24">
        <v>414.38</v>
      </c>
      <c r="Q73">
        <f t="shared" si="12"/>
        <v>37536</v>
      </c>
      <c r="R73">
        <f t="shared" si="13"/>
        <v>2.6254080000000011</v>
      </c>
      <c r="T73">
        <f t="shared" si="14"/>
        <v>-1.26897216796875E-2</v>
      </c>
      <c r="U73">
        <f t="shared" si="15"/>
        <v>1.2959078979492188E-2</v>
      </c>
      <c r="V73">
        <f t="shared" si="16"/>
        <v>9.8196478216552752</v>
      </c>
      <c r="X73">
        <f t="shared" si="17"/>
        <v>0.1218320610687023</v>
      </c>
      <c r="Y73">
        <f t="shared" si="18"/>
        <v>0.24320610687022901</v>
      </c>
      <c r="Z73">
        <f t="shared" si="19"/>
        <v>0.39091603053435114</v>
      </c>
      <c r="AB73">
        <f t="shared" si="20"/>
        <v>20.1465</v>
      </c>
      <c r="AC73">
        <f t="shared" si="21"/>
        <v>30.787499999999998</v>
      </c>
      <c r="AD73">
        <f t="shared" si="22"/>
        <v>62.156999999999996</v>
      </c>
    </row>
    <row r="74" spans="1:30" x14ac:dyDescent="0.25">
      <c r="A74" s="24">
        <v>37536</v>
      </c>
      <c r="B74" s="24">
        <f t="shared" si="23"/>
        <v>2.6629440000000009</v>
      </c>
      <c r="C74" s="24"/>
      <c r="D74" s="24">
        <v>-24.2</v>
      </c>
      <c r="E74" s="24">
        <v>5.15</v>
      </c>
      <c r="F74" s="24">
        <v>16413.63</v>
      </c>
      <c r="G74" s="24"/>
      <c r="H74" s="24">
        <v>16.84</v>
      </c>
      <c r="I74" s="24">
        <v>9.5500000000000007</v>
      </c>
      <c r="J74" s="24">
        <v>14.77</v>
      </c>
      <c r="K74" s="24"/>
      <c r="L74" s="24">
        <v>134.63</v>
      </c>
      <c r="M74" s="24">
        <v>205.56</v>
      </c>
      <c r="N74" s="24">
        <v>414.63</v>
      </c>
      <c r="Q74">
        <f t="shared" si="12"/>
        <v>37536</v>
      </c>
      <c r="R74">
        <f t="shared" si="13"/>
        <v>2.6629440000000009</v>
      </c>
      <c r="T74">
        <f t="shared" si="14"/>
        <v>-1.448543701171875E-2</v>
      </c>
      <c r="U74">
        <f t="shared" si="15"/>
        <v>3.082644653320313E-3</v>
      </c>
      <c r="V74">
        <f t="shared" si="16"/>
        <v>9.8247356817626965</v>
      </c>
      <c r="X74">
        <f t="shared" si="17"/>
        <v>0.12854961832061068</v>
      </c>
      <c r="Y74">
        <f t="shared" si="18"/>
        <v>7.2900763358778625E-2</v>
      </c>
      <c r="Z74">
        <f t="shared" si="19"/>
        <v>0.11274809160305344</v>
      </c>
      <c r="AB74">
        <f t="shared" si="20"/>
        <v>20.194499999999998</v>
      </c>
      <c r="AC74">
        <f t="shared" si="21"/>
        <v>30.834</v>
      </c>
      <c r="AD74">
        <f t="shared" si="22"/>
        <v>62.194499999999998</v>
      </c>
    </row>
    <row r="75" spans="1:30" x14ac:dyDescent="0.25">
      <c r="A75" s="24">
        <v>37452</v>
      </c>
      <c r="B75" s="24">
        <f t="shared" si="23"/>
        <v>2.7004800000000007</v>
      </c>
      <c r="C75" s="24"/>
      <c r="D75" s="24">
        <v>-22.7</v>
      </c>
      <c r="E75" s="24">
        <v>1.1499999999999999</v>
      </c>
      <c r="F75" s="24">
        <v>16406.13</v>
      </c>
      <c r="G75" s="24"/>
      <c r="H75" s="24">
        <v>10.53</v>
      </c>
      <c r="I75" s="24">
        <v>-7.96</v>
      </c>
      <c r="J75" s="24">
        <v>-15.54</v>
      </c>
      <c r="K75" s="24"/>
      <c r="L75" s="24">
        <v>134.31</v>
      </c>
      <c r="M75" s="24">
        <v>205.56</v>
      </c>
      <c r="N75" s="24">
        <v>414.38</v>
      </c>
      <c r="Q75">
        <f t="shared" si="12"/>
        <v>37452</v>
      </c>
      <c r="R75">
        <f t="shared" si="13"/>
        <v>2.7004800000000007</v>
      </c>
      <c r="T75">
        <f t="shared" si="14"/>
        <v>-1.3587579345703125E-2</v>
      </c>
      <c r="U75">
        <f t="shared" si="15"/>
        <v>6.8835754394531252E-4</v>
      </c>
      <c r="V75">
        <f t="shared" si="16"/>
        <v>9.820246393432619</v>
      </c>
      <c r="X75">
        <f t="shared" si="17"/>
        <v>8.0381679389312968E-2</v>
      </c>
      <c r="Y75">
        <f t="shared" si="18"/>
        <v>-6.0763358778625952E-2</v>
      </c>
      <c r="Z75">
        <f t="shared" si="19"/>
        <v>-0.11862595419847327</v>
      </c>
      <c r="AB75">
        <f t="shared" si="20"/>
        <v>20.1465</v>
      </c>
      <c r="AC75">
        <f t="shared" si="21"/>
        <v>30.834</v>
      </c>
      <c r="AD75">
        <f t="shared" si="22"/>
        <v>62.156999999999996</v>
      </c>
    </row>
    <row r="76" spans="1:30" x14ac:dyDescent="0.25">
      <c r="A76" s="24">
        <v>37464</v>
      </c>
      <c r="B76" s="24">
        <f t="shared" si="23"/>
        <v>2.7379320000000007</v>
      </c>
      <c r="C76" s="24"/>
      <c r="D76" s="24">
        <v>-23.2</v>
      </c>
      <c r="E76" s="24">
        <v>4.1500000000000004</v>
      </c>
      <c r="F76" s="24">
        <v>16408.63</v>
      </c>
      <c r="G76" s="24"/>
      <c r="H76" s="24">
        <v>1.4</v>
      </c>
      <c r="I76" s="24">
        <v>18.61</v>
      </c>
      <c r="J76" s="24">
        <v>-21.23</v>
      </c>
      <c r="K76" s="24"/>
      <c r="L76" s="24">
        <v>134.19</v>
      </c>
      <c r="M76" s="24">
        <v>205.75</v>
      </c>
      <c r="N76" s="24">
        <v>414.94</v>
      </c>
      <c r="Q76">
        <f t="shared" si="12"/>
        <v>37464</v>
      </c>
      <c r="R76">
        <f t="shared" si="13"/>
        <v>2.7379320000000007</v>
      </c>
      <c r="T76">
        <f t="shared" si="14"/>
        <v>-1.3886865234375E-2</v>
      </c>
      <c r="U76">
        <f t="shared" si="15"/>
        <v>2.4840728759765629E-3</v>
      </c>
      <c r="V76">
        <f t="shared" si="16"/>
        <v>9.8217428228759776</v>
      </c>
      <c r="X76">
        <f t="shared" si="17"/>
        <v>1.0687022900763359E-2</v>
      </c>
      <c r="Y76">
        <f t="shared" si="18"/>
        <v>0.14206106870229007</v>
      </c>
      <c r="Z76">
        <f t="shared" si="19"/>
        <v>-0.16206106870229009</v>
      </c>
      <c r="AB76">
        <f t="shared" si="20"/>
        <v>20.128499999999999</v>
      </c>
      <c r="AC76">
        <f t="shared" si="21"/>
        <v>30.862499999999997</v>
      </c>
      <c r="AD76">
        <f t="shared" si="22"/>
        <v>62.241</v>
      </c>
    </row>
    <row r="77" spans="1:30" x14ac:dyDescent="0.25">
      <c r="A77" s="24">
        <v>37448</v>
      </c>
      <c r="B77" s="24">
        <f t="shared" si="23"/>
        <v>2.7753960000000006</v>
      </c>
      <c r="C77" s="24"/>
      <c r="D77" s="24">
        <v>-28.7</v>
      </c>
      <c r="E77" s="24">
        <v>16.649999999999999</v>
      </c>
      <c r="F77" s="24">
        <v>16425.13</v>
      </c>
      <c r="G77" s="24"/>
      <c r="H77" s="24">
        <v>-18.100000000000001</v>
      </c>
      <c r="I77" s="24">
        <v>20.54</v>
      </c>
      <c r="J77" s="24">
        <v>-0.54</v>
      </c>
      <c r="K77" s="24"/>
      <c r="L77" s="24">
        <v>134.44</v>
      </c>
      <c r="M77" s="24">
        <v>205.38</v>
      </c>
      <c r="N77" s="24">
        <v>414.75</v>
      </c>
      <c r="Q77">
        <f t="shared" si="12"/>
        <v>37448</v>
      </c>
      <c r="R77">
        <f t="shared" si="13"/>
        <v>2.7753960000000006</v>
      </c>
      <c r="T77">
        <f t="shared" si="14"/>
        <v>-1.7179010009765624E-2</v>
      </c>
      <c r="U77">
        <f t="shared" si="15"/>
        <v>9.9662200927734378E-3</v>
      </c>
      <c r="V77">
        <f t="shared" si="16"/>
        <v>9.8316192572021492</v>
      </c>
      <c r="X77">
        <f t="shared" si="17"/>
        <v>-0.13816793893129772</v>
      </c>
      <c r="Y77">
        <f t="shared" si="18"/>
        <v>0.15679389312977099</v>
      </c>
      <c r="Z77">
        <f t="shared" si="19"/>
        <v>-4.1221374045801529E-3</v>
      </c>
      <c r="AB77">
        <f t="shared" si="20"/>
        <v>20.166</v>
      </c>
      <c r="AC77">
        <f t="shared" si="21"/>
        <v>30.806999999999999</v>
      </c>
      <c r="AD77">
        <f t="shared" si="22"/>
        <v>62.212499999999999</v>
      </c>
    </row>
    <row r="78" spans="1:30" x14ac:dyDescent="0.25">
      <c r="A78" s="24">
        <v>37496</v>
      </c>
      <c r="B78" s="24">
        <f t="shared" si="23"/>
        <v>2.8128440000000006</v>
      </c>
      <c r="C78" s="24"/>
      <c r="D78" s="24">
        <v>-24.7</v>
      </c>
      <c r="E78" s="24">
        <v>28.65</v>
      </c>
      <c r="F78" s="24">
        <v>16437.63</v>
      </c>
      <c r="G78" s="24"/>
      <c r="H78" s="24">
        <v>-28.47</v>
      </c>
      <c r="I78" s="24">
        <v>20.67</v>
      </c>
      <c r="J78" s="24">
        <v>-22.42</v>
      </c>
      <c r="K78" s="24"/>
      <c r="L78" s="24">
        <v>134.44</v>
      </c>
      <c r="M78" s="24">
        <v>205.69</v>
      </c>
      <c r="N78" s="24">
        <v>414.56</v>
      </c>
      <c r="Q78">
        <f t="shared" si="12"/>
        <v>37496</v>
      </c>
      <c r="R78">
        <f t="shared" si="13"/>
        <v>2.8128440000000006</v>
      </c>
      <c r="T78">
        <f t="shared" si="14"/>
        <v>-1.4784722900390625E-2</v>
      </c>
      <c r="U78">
        <f t="shared" si="15"/>
        <v>1.7149081420898438E-2</v>
      </c>
      <c r="V78">
        <f t="shared" si="16"/>
        <v>9.8391014044189458</v>
      </c>
      <c r="X78">
        <f t="shared" si="17"/>
        <v>-0.21732824427480915</v>
      </c>
      <c r="Y78">
        <f t="shared" si="18"/>
        <v>0.15778625954198475</v>
      </c>
      <c r="Z78">
        <f t="shared" si="19"/>
        <v>-0.17114503816793894</v>
      </c>
      <c r="AB78">
        <f t="shared" si="20"/>
        <v>20.166</v>
      </c>
      <c r="AC78">
        <f t="shared" si="21"/>
        <v>30.853499999999997</v>
      </c>
      <c r="AD78">
        <f t="shared" si="22"/>
        <v>62.183999999999997</v>
      </c>
    </row>
    <row r="79" spans="1:30" x14ac:dyDescent="0.25">
      <c r="A79" s="24">
        <v>37568</v>
      </c>
      <c r="B79" s="24">
        <f t="shared" si="23"/>
        <v>2.8503400000000005</v>
      </c>
      <c r="C79" s="24"/>
      <c r="D79" s="24">
        <v>-25.2</v>
      </c>
      <c r="E79" s="24">
        <v>35.15</v>
      </c>
      <c r="F79" s="24">
        <v>16432.63</v>
      </c>
      <c r="G79" s="24"/>
      <c r="H79" s="24">
        <v>-44.47</v>
      </c>
      <c r="I79" s="24">
        <v>9.92</v>
      </c>
      <c r="J79" s="24">
        <v>-12.23</v>
      </c>
      <c r="K79" s="24"/>
      <c r="L79" s="24">
        <v>134.94</v>
      </c>
      <c r="M79" s="24">
        <v>205.44</v>
      </c>
      <c r="N79" s="24">
        <v>414.81</v>
      </c>
      <c r="Q79">
        <f t="shared" si="12"/>
        <v>37568</v>
      </c>
      <c r="R79">
        <f t="shared" si="13"/>
        <v>2.8503400000000005</v>
      </c>
      <c r="T79">
        <f t="shared" si="14"/>
        <v>-1.5084008789062501E-2</v>
      </c>
      <c r="U79">
        <f t="shared" si="15"/>
        <v>2.1039797973632812E-2</v>
      </c>
      <c r="V79">
        <f t="shared" si="16"/>
        <v>9.8361085455322268</v>
      </c>
      <c r="X79">
        <f t="shared" si="17"/>
        <v>-0.33946564885496183</v>
      </c>
      <c r="Y79">
        <f t="shared" si="18"/>
        <v>7.5725190839694659E-2</v>
      </c>
      <c r="Z79">
        <f t="shared" si="19"/>
        <v>-9.3358778625954209E-2</v>
      </c>
      <c r="AB79">
        <f t="shared" si="20"/>
        <v>20.241</v>
      </c>
      <c r="AC79">
        <f t="shared" si="21"/>
        <v>30.815999999999999</v>
      </c>
      <c r="AD79">
        <f t="shared" si="22"/>
        <v>62.221499999999999</v>
      </c>
    </row>
    <row r="80" spans="1:30" x14ac:dyDescent="0.25">
      <c r="A80" s="24">
        <v>37500</v>
      </c>
      <c r="B80" s="24">
        <f t="shared" si="23"/>
        <v>2.8879080000000004</v>
      </c>
      <c r="C80" s="24"/>
      <c r="D80" s="24">
        <v>-29.7</v>
      </c>
      <c r="E80" s="24">
        <v>36.65</v>
      </c>
      <c r="F80" s="24">
        <v>16409.13</v>
      </c>
      <c r="G80" s="24"/>
      <c r="H80" s="24">
        <v>-55.1</v>
      </c>
      <c r="I80" s="24">
        <v>23.48</v>
      </c>
      <c r="J80" s="24">
        <v>-62.92</v>
      </c>
      <c r="K80" s="24"/>
      <c r="L80" s="24">
        <v>134.88</v>
      </c>
      <c r="M80" s="24">
        <v>205.38</v>
      </c>
      <c r="N80" s="24">
        <v>414.75</v>
      </c>
      <c r="Q80">
        <f t="shared" si="12"/>
        <v>37500</v>
      </c>
      <c r="R80">
        <f t="shared" si="13"/>
        <v>2.8879080000000004</v>
      </c>
      <c r="T80">
        <f t="shared" si="14"/>
        <v>-1.7777581787109375E-2</v>
      </c>
      <c r="U80">
        <f t="shared" si="15"/>
        <v>2.1937655639648439E-2</v>
      </c>
      <c r="V80">
        <f t="shared" si="16"/>
        <v>9.8220421087646486</v>
      </c>
      <c r="X80">
        <f t="shared" si="17"/>
        <v>-0.42061068702290078</v>
      </c>
      <c r="Y80">
        <f t="shared" si="18"/>
        <v>0.17923664122137406</v>
      </c>
      <c r="Z80">
        <f t="shared" si="19"/>
        <v>-0.48030534351145038</v>
      </c>
      <c r="AB80">
        <f t="shared" si="20"/>
        <v>20.231999999999999</v>
      </c>
      <c r="AC80">
        <f t="shared" si="21"/>
        <v>30.806999999999999</v>
      </c>
      <c r="AD80">
        <f t="shared" si="22"/>
        <v>62.212499999999999</v>
      </c>
    </row>
    <row r="81" spans="1:30" x14ac:dyDescent="0.25">
      <c r="A81" s="24">
        <v>37572</v>
      </c>
      <c r="B81" s="24">
        <f t="shared" si="23"/>
        <v>2.9254080000000005</v>
      </c>
      <c r="C81" s="24"/>
      <c r="D81" s="24">
        <v>-32.200000000000003</v>
      </c>
      <c r="E81" s="24">
        <v>25.65</v>
      </c>
      <c r="F81" s="24">
        <v>16420.13</v>
      </c>
      <c r="G81" s="24"/>
      <c r="H81" s="24">
        <v>-27.79</v>
      </c>
      <c r="I81" s="24">
        <v>15.73</v>
      </c>
      <c r="J81" s="24">
        <v>-74.48</v>
      </c>
      <c r="K81" s="24"/>
      <c r="L81" s="24">
        <v>134.31</v>
      </c>
      <c r="M81" s="24">
        <v>205.56</v>
      </c>
      <c r="N81" s="24">
        <v>414.19</v>
      </c>
      <c r="Q81">
        <f t="shared" si="12"/>
        <v>37572</v>
      </c>
      <c r="R81">
        <f t="shared" si="13"/>
        <v>2.9254080000000005</v>
      </c>
      <c r="T81">
        <f t="shared" si="14"/>
        <v>-1.9274011230468752E-2</v>
      </c>
      <c r="U81">
        <f t="shared" si="15"/>
        <v>1.5353366088867186E-2</v>
      </c>
      <c r="V81">
        <f t="shared" si="16"/>
        <v>9.8286263983154303</v>
      </c>
      <c r="X81">
        <f t="shared" si="17"/>
        <v>-0.21213740458015268</v>
      </c>
      <c r="Y81">
        <f t="shared" si="18"/>
        <v>0.12007633587786259</v>
      </c>
      <c r="Z81">
        <f t="shared" si="19"/>
        <v>-0.56854961832061068</v>
      </c>
      <c r="AB81">
        <f t="shared" si="20"/>
        <v>20.1465</v>
      </c>
      <c r="AC81">
        <f t="shared" si="21"/>
        <v>30.834</v>
      </c>
      <c r="AD81">
        <f t="shared" si="22"/>
        <v>62.128499999999995</v>
      </c>
    </row>
    <row r="82" spans="1:30" x14ac:dyDescent="0.25">
      <c r="A82" s="24">
        <v>37552</v>
      </c>
      <c r="B82" s="24">
        <f t="shared" si="23"/>
        <v>2.9629800000000004</v>
      </c>
      <c r="C82" s="24"/>
      <c r="D82" s="24">
        <v>-27.7</v>
      </c>
      <c r="E82" s="24">
        <v>13.15</v>
      </c>
      <c r="F82" s="24">
        <v>16419.63</v>
      </c>
      <c r="G82" s="24"/>
      <c r="H82" s="24">
        <v>-20.54</v>
      </c>
      <c r="I82" s="24">
        <v>21.11</v>
      </c>
      <c r="J82" s="24">
        <v>-66.540000000000006</v>
      </c>
      <c r="K82" s="24"/>
      <c r="L82" s="24">
        <v>134.19</v>
      </c>
      <c r="M82" s="24">
        <v>205.88</v>
      </c>
      <c r="N82" s="24">
        <v>414.38</v>
      </c>
      <c r="Q82">
        <f t="shared" si="12"/>
        <v>37552</v>
      </c>
      <c r="R82">
        <f t="shared" si="13"/>
        <v>2.9629800000000004</v>
      </c>
      <c r="T82">
        <f t="shared" si="14"/>
        <v>-1.6580438232421876E-2</v>
      </c>
      <c r="U82">
        <f t="shared" si="15"/>
        <v>7.8712188720703128E-3</v>
      </c>
      <c r="V82">
        <f t="shared" si="16"/>
        <v>9.8283271124267593</v>
      </c>
      <c r="X82">
        <f t="shared" si="17"/>
        <v>-0.15679389312977099</v>
      </c>
      <c r="Y82">
        <f t="shared" si="18"/>
        <v>0.16114503816793893</v>
      </c>
      <c r="Z82">
        <f t="shared" si="19"/>
        <v>-0.50793893129770995</v>
      </c>
      <c r="AB82">
        <f t="shared" si="20"/>
        <v>20.128499999999999</v>
      </c>
      <c r="AC82">
        <f t="shared" si="21"/>
        <v>30.881999999999998</v>
      </c>
      <c r="AD82">
        <f t="shared" si="22"/>
        <v>62.156999999999996</v>
      </c>
    </row>
    <row r="83" spans="1:30" x14ac:dyDescent="0.25">
      <c r="A83" s="24">
        <v>37556</v>
      </c>
      <c r="B83" s="24">
        <f t="shared" si="23"/>
        <v>3.0005320000000002</v>
      </c>
      <c r="C83" s="24"/>
      <c r="D83" s="24">
        <v>-37.700000000000003</v>
      </c>
      <c r="E83" s="24">
        <v>10.15</v>
      </c>
      <c r="F83" s="24">
        <v>16429.13</v>
      </c>
      <c r="G83" s="24"/>
      <c r="H83" s="24">
        <v>-35.409999999999997</v>
      </c>
      <c r="I83" s="24">
        <v>18.36</v>
      </c>
      <c r="J83" s="24">
        <v>-41.54</v>
      </c>
      <c r="K83" s="24"/>
      <c r="L83" s="24">
        <v>134.5</v>
      </c>
      <c r="M83" s="24">
        <v>206.19</v>
      </c>
      <c r="N83" s="24">
        <v>414.5</v>
      </c>
      <c r="Q83">
        <f t="shared" si="12"/>
        <v>37556</v>
      </c>
      <c r="R83">
        <f t="shared" si="13"/>
        <v>3.0005320000000002</v>
      </c>
      <c r="T83">
        <f t="shared" si="14"/>
        <v>-2.2566156005859376E-2</v>
      </c>
      <c r="U83">
        <f t="shared" si="15"/>
        <v>6.0755035400390633E-3</v>
      </c>
      <c r="V83">
        <f t="shared" si="16"/>
        <v>9.8340135443115244</v>
      </c>
      <c r="X83">
        <f t="shared" si="17"/>
        <v>-0.27030534351145036</v>
      </c>
      <c r="Y83">
        <f t="shared" si="18"/>
        <v>0.14015267175572518</v>
      </c>
      <c r="Z83">
        <f t="shared" si="19"/>
        <v>-0.31709923664122136</v>
      </c>
      <c r="AB83">
        <f t="shared" si="20"/>
        <v>20.175000000000001</v>
      </c>
      <c r="AC83">
        <f t="shared" si="21"/>
        <v>30.9285</v>
      </c>
      <c r="AD83">
        <f t="shared" si="22"/>
        <v>62.174999999999997</v>
      </c>
    </row>
    <row r="84" spans="1:30" x14ac:dyDescent="0.25">
      <c r="A84" s="24">
        <v>37572</v>
      </c>
      <c r="B84" s="24">
        <f t="shared" si="23"/>
        <v>3.0380880000000001</v>
      </c>
      <c r="C84" s="24"/>
      <c r="D84" s="24">
        <v>-28.2</v>
      </c>
      <c r="E84" s="24">
        <v>9.65</v>
      </c>
      <c r="F84" s="24">
        <v>16422.63</v>
      </c>
      <c r="G84" s="24"/>
      <c r="H84" s="24">
        <v>-41.1</v>
      </c>
      <c r="I84" s="24">
        <v>29.61</v>
      </c>
      <c r="J84" s="24">
        <v>-28.54</v>
      </c>
      <c r="K84" s="24"/>
      <c r="L84" s="24">
        <v>133.88</v>
      </c>
      <c r="M84" s="24">
        <v>205.75</v>
      </c>
      <c r="N84" s="24">
        <v>414.19</v>
      </c>
      <c r="Q84">
        <f t="shared" si="12"/>
        <v>37572</v>
      </c>
      <c r="R84">
        <f t="shared" si="13"/>
        <v>3.0380880000000001</v>
      </c>
      <c r="T84">
        <f t="shared" si="14"/>
        <v>-1.6879724121093752E-2</v>
      </c>
      <c r="U84">
        <f t="shared" si="15"/>
        <v>5.7762176513671878E-3</v>
      </c>
      <c r="V84">
        <f t="shared" si="16"/>
        <v>9.8301228277587906</v>
      </c>
      <c r="X84">
        <f t="shared" si="17"/>
        <v>-0.31374045801526718</v>
      </c>
      <c r="Y84">
        <f t="shared" si="18"/>
        <v>0.22603053435114503</v>
      </c>
      <c r="Z84">
        <f t="shared" si="19"/>
        <v>-0.21786259541984732</v>
      </c>
      <c r="AB84">
        <f t="shared" si="20"/>
        <v>20.081999999999997</v>
      </c>
      <c r="AC84">
        <f t="shared" si="21"/>
        <v>30.862499999999997</v>
      </c>
      <c r="AD84">
        <f t="shared" si="22"/>
        <v>62.128499999999995</v>
      </c>
    </row>
    <row r="85" spans="1:30" x14ac:dyDescent="0.25">
      <c r="A85" s="24">
        <v>37512</v>
      </c>
      <c r="B85" s="24">
        <f t="shared" si="23"/>
        <v>3.0756600000000001</v>
      </c>
      <c r="C85" s="24"/>
      <c r="D85" s="24">
        <v>-30.7</v>
      </c>
      <c r="E85" s="24">
        <v>6.65</v>
      </c>
      <c r="F85" s="24">
        <v>16417.13</v>
      </c>
      <c r="G85" s="24"/>
      <c r="H85" s="24">
        <v>-39.85</v>
      </c>
      <c r="I85" s="24">
        <v>38.229999999999997</v>
      </c>
      <c r="J85" s="24">
        <v>-50.42</v>
      </c>
      <c r="K85" s="24"/>
      <c r="L85" s="24">
        <v>134.69</v>
      </c>
      <c r="M85" s="24">
        <v>205.81</v>
      </c>
      <c r="N85" s="24">
        <v>414.25</v>
      </c>
      <c r="Q85">
        <f t="shared" si="12"/>
        <v>37512</v>
      </c>
      <c r="R85">
        <f t="shared" si="13"/>
        <v>3.0756600000000001</v>
      </c>
      <c r="T85">
        <f t="shared" si="14"/>
        <v>-1.8376153564453126E-2</v>
      </c>
      <c r="U85">
        <f t="shared" si="15"/>
        <v>3.9805023193359382E-3</v>
      </c>
      <c r="V85">
        <f t="shared" si="16"/>
        <v>9.8268306829833989</v>
      </c>
      <c r="X85">
        <f t="shared" si="17"/>
        <v>-0.30419847328244276</v>
      </c>
      <c r="Y85">
        <f t="shared" si="18"/>
        <v>0.29183206106870224</v>
      </c>
      <c r="Z85">
        <f t="shared" si="19"/>
        <v>-0.38488549618320611</v>
      </c>
      <c r="AB85">
        <f t="shared" si="20"/>
        <v>20.203499999999998</v>
      </c>
      <c r="AC85">
        <f t="shared" si="21"/>
        <v>30.871499999999997</v>
      </c>
      <c r="AD85">
        <f t="shared" si="22"/>
        <v>62.137499999999996</v>
      </c>
    </row>
    <row r="86" spans="1:30" x14ac:dyDescent="0.25">
      <c r="A86" s="24">
        <v>37512</v>
      </c>
      <c r="B86" s="24">
        <f t="shared" si="23"/>
        <v>3.1131720000000001</v>
      </c>
      <c r="C86" s="24"/>
      <c r="D86" s="24">
        <v>-39.700000000000003</v>
      </c>
      <c r="E86" s="24">
        <v>-6.35</v>
      </c>
      <c r="F86" s="24">
        <v>16413.13</v>
      </c>
      <c r="G86" s="24"/>
      <c r="H86" s="24">
        <v>-21.47</v>
      </c>
      <c r="I86" s="24">
        <v>34.86</v>
      </c>
      <c r="J86" s="24">
        <v>-44.79</v>
      </c>
      <c r="K86" s="24"/>
      <c r="L86" s="24">
        <v>134.63</v>
      </c>
      <c r="M86" s="24">
        <v>205.56</v>
      </c>
      <c r="N86" s="24">
        <v>414.19</v>
      </c>
      <c r="Q86">
        <f t="shared" si="12"/>
        <v>37512</v>
      </c>
      <c r="R86">
        <f t="shared" si="13"/>
        <v>3.1131720000000001</v>
      </c>
      <c r="T86">
        <f t="shared" si="14"/>
        <v>-2.3763299560546878E-2</v>
      </c>
      <c r="U86">
        <f t="shared" si="15"/>
        <v>-3.8009307861328126E-3</v>
      </c>
      <c r="V86">
        <f t="shared" si="16"/>
        <v>9.8244363958740237</v>
      </c>
      <c r="X86">
        <f t="shared" si="17"/>
        <v>-0.16389312977099235</v>
      </c>
      <c r="Y86">
        <f t="shared" si="18"/>
        <v>0.26610687022900764</v>
      </c>
      <c r="Z86">
        <f t="shared" si="19"/>
        <v>-0.34190839694656489</v>
      </c>
      <c r="AB86">
        <f t="shared" si="20"/>
        <v>20.194499999999998</v>
      </c>
      <c r="AC86">
        <f t="shared" si="21"/>
        <v>30.834</v>
      </c>
      <c r="AD86">
        <f t="shared" si="22"/>
        <v>62.128499999999995</v>
      </c>
    </row>
    <row r="87" spans="1:30" x14ac:dyDescent="0.25">
      <c r="A87" s="24">
        <v>37524</v>
      </c>
      <c r="B87" s="24">
        <f t="shared" si="23"/>
        <v>3.150684</v>
      </c>
      <c r="C87" s="24"/>
      <c r="D87" s="24">
        <v>-45.7</v>
      </c>
      <c r="E87" s="24">
        <v>-18.850000000000001</v>
      </c>
      <c r="F87" s="24">
        <v>16402.13</v>
      </c>
      <c r="G87" s="24"/>
      <c r="H87" s="24">
        <v>-10.54</v>
      </c>
      <c r="I87" s="24">
        <v>24.42</v>
      </c>
      <c r="J87" s="24">
        <v>-33.85</v>
      </c>
      <c r="K87" s="24"/>
      <c r="L87" s="24">
        <v>134.81</v>
      </c>
      <c r="M87" s="24">
        <v>205.88</v>
      </c>
      <c r="N87" s="24">
        <v>414.19</v>
      </c>
      <c r="Q87">
        <f t="shared" si="12"/>
        <v>37524</v>
      </c>
      <c r="R87">
        <f t="shared" si="13"/>
        <v>3.150684</v>
      </c>
      <c r="T87">
        <f t="shared" si="14"/>
        <v>-2.7354730224609377E-2</v>
      </c>
      <c r="U87">
        <f t="shared" si="15"/>
        <v>-1.1283078002929688E-2</v>
      </c>
      <c r="V87">
        <f t="shared" si="16"/>
        <v>9.8178521063232438</v>
      </c>
      <c r="X87">
        <f t="shared" si="17"/>
        <v>-8.0458015267175567E-2</v>
      </c>
      <c r="Y87">
        <f t="shared" si="18"/>
        <v>0.18641221374045802</v>
      </c>
      <c r="Z87">
        <f t="shared" si="19"/>
        <v>-0.25839694656488549</v>
      </c>
      <c r="AB87">
        <f t="shared" si="20"/>
        <v>20.221499999999999</v>
      </c>
      <c r="AC87">
        <f t="shared" si="21"/>
        <v>30.881999999999998</v>
      </c>
      <c r="AD87">
        <f t="shared" si="22"/>
        <v>62.128499999999995</v>
      </c>
    </row>
    <row r="88" spans="1:30" x14ac:dyDescent="0.25">
      <c r="A88" s="24">
        <v>37564</v>
      </c>
      <c r="B88" s="24">
        <f t="shared" si="23"/>
        <v>3.1882079999999999</v>
      </c>
      <c r="C88" s="24"/>
      <c r="D88" s="24">
        <v>-46.7</v>
      </c>
      <c r="E88" s="24">
        <v>-7.35</v>
      </c>
      <c r="F88" s="24">
        <v>16409.63</v>
      </c>
      <c r="G88" s="24"/>
      <c r="H88" s="24">
        <v>1.53</v>
      </c>
      <c r="I88" s="24">
        <v>-11.64</v>
      </c>
      <c r="J88" s="24">
        <v>-27.04</v>
      </c>
      <c r="K88" s="24"/>
      <c r="L88" s="24">
        <v>134.31</v>
      </c>
      <c r="M88" s="24">
        <v>205.75</v>
      </c>
      <c r="N88" s="24">
        <v>414.38</v>
      </c>
      <c r="Q88">
        <f t="shared" si="12"/>
        <v>37564</v>
      </c>
      <c r="R88">
        <f t="shared" si="13"/>
        <v>3.1882079999999999</v>
      </c>
      <c r="T88">
        <f t="shared" si="14"/>
        <v>-2.7953302001953128E-2</v>
      </c>
      <c r="U88">
        <f t="shared" si="15"/>
        <v>-4.3995025634765627E-3</v>
      </c>
      <c r="V88">
        <f t="shared" si="16"/>
        <v>9.8223413946533213</v>
      </c>
      <c r="X88">
        <f t="shared" si="17"/>
        <v>1.1679389312977099E-2</v>
      </c>
      <c r="Y88">
        <f t="shared" si="18"/>
        <v>-8.8854961832061069E-2</v>
      </c>
      <c r="Z88">
        <f t="shared" si="19"/>
        <v>-0.20641221374045801</v>
      </c>
      <c r="AB88">
        <f t="shared" si="20"/>
        <v>20.1465</v>
      </c>
      <c r="AC88">
        <f t="shared" si="21"/>
        <v>30.862499999999997</v>
      </c>
      <c r="AD88">
        <f t="shared" si="22"/>
        <v>62.156999999999996</v>
      </c>
    </row>
    <row r="89" spans="1:30" x14ac:dyDescent="0.25">
      <c r="A89" s="24">
        <v>37468</v>
      </c>
      <c r="B89" s="24">
        <f t="shared" si="23"/>
        <v>3.2257720000000001</v>
      </c>
      <c r="C89" s="24"/>
      <c r="D89" s="24">
        <v>-37.200000000000003</v>
      </c>
      <c r="E89" s="24">
        <v>-12.85</v>
      </c>
      <c r="F89" s="24">
        <v>16400.63</v>
      </c>
      <c r="G89" s="24"/>
      <c r="H89" s="24">
        <v>23.78</v>
      </c>
      <c r="I89" s="24">
        <v>-8.4600000000000009</v>
      </c>
      <c r="J89" s="24">
        <v>-16.73</v>
      </c>
      <c r="K89" s="24"/>
      <c r="L89" s="24">
        <v>134.31</v>
      </c>
      <c r="M89" s="24">
        <v>204.81</v>
      </c>
      <c r="N89" s="24">
        <v>414.5</v>
      </c>
      <c r="Q89">
        <f t="shared" si="12"/>
        <v>37468</v>
      </c>
      <c r="R89">
        <f t="shared" si="13"/>
        <v>3.2257720000000001</v>
      </c>
      <c r="T89">
        <f t="shared" si="14"/>
        <v>-2.2266870117187504E-2</v>
      </c>
      <c r="U89">
        <f t="shared" si="15"/>
        <v>-7.6916473388671872E-3</v>
      </c>
      <c r="V89">
        <f t="shared" si="16"/>
        <v>9.8169542486572272</v>
      </c>
      <c r="X89">
        <f t="shared" si="17"/>
        <v>0.18152671755725192</v>
      </c>
      <c r="Y89">
        <f t="shared" si="18"/>
        <v>-6.4580152671755736E-2</v>
      </c>
      <c r="Z89">
        <f t="shared" si="19"/>
        <v>-0.12770992366412215</v>
      </c>
      <c r="AB89">
        <f t="shared" si="20"/>
        <v>20.1465</v>
      </c>
      <c r="AC89">
        <f t="shared" si="21"/>
        <v>30.721499999999999</v>
      </c>
      <c r="AD89">
        <f t="shared" si="22"/>
        <v>62.174999999999997</v>
      </c>
    </row>
    <row r="90" spans="1:30" x14ac:dyDescent="0.25">
      <c r="A90" s="24">
        <v>37516</v>
      </c>
      <c r="B90" s="24">
        <f t="shared" si="23"/>
        <v>3.2632400000000001</v>
      </c>
      <c r="C90" s="24"/>
      <c r="D90" s="24">
        <v>-43.7</v>
      </c>
      <c r="E90" s="24">
        <v>6.65</v>
      </c>
      <c r="F90" s="24">
        <v>16404.13</v>
      </c>
      <c r="G90" s="24"/>
      <c r="H90" s="24">
        <v>26.59</v>
      </c>
      <c r="I90" s="24">
        <v>-6.39</v>
      </c>
      <c r="J90" s="24">
        <v>25.02</v>
      </c>
      <c r="K90" s="24"/>
      <c r="L90" s="24">
        <v>134.19</v>
      </c>
      <c r="M90" s="24">
        <v>205.25</v>
      </c>
      <c r="N90" s="24">
        <v>414.38</v>
      </c>
      <c r="Q90">
        <f t="shared" si="12"/>
        <v>37516</v>
      </c>
      <c r="R90">
        <f t="shared" si="13"/>
        <v>3.2632400000000001</v>
      </c>
      <c r="T90">
        <f t="shared" si="14"/>
        <v>-2.6157586669921878E-2</v>
      </c>
      <c r="U90">
        <f t="shared" si="15"/>
        <v>3.9805023193359382E-3</v>
      </c>
      <c r="V90">
        <f t="shared" si="16"/>
        <v>9.8190492498779314</v>
      </c>
      <c r="X90">
        <f t="shared" si="17"/>
        <v>0.20297709923664123</v>
      </c>
      <c r="Y90">
        <f t="shared" si="18"/>
        <v>-4.8778625954198469E-2</v>
      </c>
      <c r="Z90">
        <f t="shared" si="19"/>
        <v>0.19099236641221373</v>
      </c>
      <c r="AB90">
        <f t="shared" si="20"/>
        <v>20.128499999999999</v>
      </c>
      <c r="AC90">
        <f t="shared" si="21"/>
        <v>30.787499999999998</v>
      </c>
      <c r="AD90">
        <f t="shared" si="22"/>
        <v>62.156999999999996</v>
      </c>
    </row>
    <row r="91" spans="1:30" x14ac:dyDescent="0.25">
      <c r="A91" s="24">
        <v>37452</v>
      </c>
      <c r="B91" s="24">
        <f t="shared" si="23"/>
        <v>3.3007560000000002</v>
      </c>
      <c r="C91" s="24"/>
      <c r="D91" s="24">
        <v>-39.200000000000003</v>
      </c>
      <c r="E91" s="24">
        <v>6.15</v>
      </c>
      <c r="F91" s="24">
        <v>16419.13</v>
      </c>
      <c r="G91" s="24"/>
      <c r="H91" s="24">
        <v>17.96</v>
      </c>
      <c r="I91" s="24">
        <v>2.42</v>
      </c>
      <c r="J91" s="24">
        <v>44.02</v>
      </c>
      <c r="K91" s="24"/>
      <c r="L91" s="24">
        <v>134.25</v>
      </c>
      <c r="M91" s="24">
        <v>205.81</v>
      </c>
      <c r="N91" s="24">
        <v>414.13</v>
      </c>
      <c r="Q91">
        <f t="shared" si="12"/>
        <v>37452</v>
      </c>
      <c r="R91">
        <f t="shared" si="13"/>
        <v>3.3007560000000002</v>
      </c>
      <c r="T91">
        <f t="shared" si="14"/>
        <v>-2.3464013671875002E-2</v>
      </c>
      <c r="U91">
        <f t="shared" si="15"/>
        <v>3.6812164306640627E-3</v>
      </c>
      <c r="V91">
        <f t="shared" si="16"/>
        <v>9.8280278265380865</v>
      </c>
      <c r="X91">
        <f t="shared" si="17"/>
        <v>0.13709923664122137</v>
      </c>
      <c r="Y91">
        <f t="shared" si="18"/>
        <v>1.8473282442748092E-2</v>
      </c>
      <c r="Z91">
        <f t="shared" si="19"/>
        <v>0.33603053435114505</v>
      </c>
      <c r="AB91">
        <f t="shared" si="20"/>
        <v>20.137499999999999</v>
      </c>
      <c r="AC91">
        <f t="shared" si="21"/>
        <v>30.871499999999997</v>
      </c>
      <c r="AD91">
        <f t="shared" si="22"/>
        <v>62.119499999999995</v>
      </c>
    </row>
    <row r="92" spans="1:30" x14ac:dyDescent="0.25">
      <c r="A92" s="24">
        <v>37452</v>
      </c>
      <c r="B92" s="24">
        <f t="shared" si="23"/>
        <v>3.3382080000000003</v>
      </c>
      <c r="C92" s="24"/>
      <c r="D92" s="24">
        <v>-46.2</v>
      </c>
      <c r="E92" s="24">
        <v>6.65</v>
      </c>
      <c r="F92" s="24">
        <v>16415.13</v>
      </c>
      <c r="G92" s="24"/>
      <c r="H92" s="24">
        <v>14.71</v>
      </c>
      <c r="I92" s="24">
        <v>-17.64</v>
      </c>
      <c r="J92" s="24">
        <v>22.4</v>
      </c>
      <c r="K92" s="24"/>
      <c r="L92" s="24">
        <v>134.44</v>
      </c>
      <c r="M92" s="24">
        <v>206</v>
      </c>
      <c r="N92" s="24">
        <v>414.75</v>
      </c>
      <c r="Q92">
        <f t="shared" si="12"/>
        <v>37452</v>
      </c>
      <c r="R92">
        <f t="shared" si="13"/>
        <v>3.3382080000000003</v>
      </c>
      <c r="T92">
        <f t="shared" si="14"/>
        <v>-2.7654016113281252E-2</v>
      </c>
      <c r="U92">
        <f t="shared" si="15"/>
        <v>3.9805023193359382E-3</v>
      </c>
      <c r="V92">
        <f t="shared" si="16"/>
        <v>9.8256335394287113</v>
      </c>
      <c r="X92">
        <f t="shared" si="17"/>
        <v>0.11229007633587787</v>
      </c>
      <c r="Y92">
        <f t="shared" si="18"/>
        <v>-0.13465648854961831</v>
      </c>
      <c r="Z92">
        <f t="shared" si="19"/>
        <v>0.17099236641221374</v>
      </c>
      <c r="AB92">
        <f t="shared" si="20"/>
        <v>20.166</v>
      </c>
      <c r="AC92">
        <f t="shared" si="21"/>
        <v>30.9</v>
      </c>
      <c r="AD92">
        <f t="shared" si="22"/>
        <v>62.212499999999999</v>
      </c>
    </row>
    <row r="93" spans="1:30" x14ac:dyDescent="0.25">
      <c r="A93" s="24">
        <v>37496</v>
      </c>
      <c r="B93" s="24">
        <f t="shared" si="23"/>
        <v>3.3756600000000003</v>
      </c>
      <c r="C93" s="24"/>
      <c r="D93" s="24">
        <v>-30.7</v>
      </c>
      <c r="E93" s="24">
        <v>-4.3499999999999996</v>
      </c>
      <c r="F93" s="24">
        <v>16420.13</v>
      </c>
      <c r="G93" s="24"/>
      <c r="H93" s="24">
        <v>19.03</v>
      </c>
      <c r="I93" s="24">
        <v>-33.14</v>
      </c>
      <c r="J93" s="24">
        <v>21.83</v>
      </c>
      <c r="K93" s="24"/>
      <c r="L93" s="24">
        <v>134.31</v>
      </c>
      <c r="M93" s="24">
        <v>204.81</v>
      </c>
      <c r="N93" s="24">
        <v>414.5</v>
      </c>
      <c r="Q93">
        <f t="shared" si="12"/>
        <v>37496</v>
      </c>
      <c r="R93">
        <f t="shared" si="13"/>
        <v>3.3756600000000003</v>
      </c>
      <c r="T93">
        <f t="shared" si="14"/>
        <v>-1.8376153564453126E-2</v>
      </c>
      <c r="U93">
        <f t="shared" si="15"/>
        <v>-2.6037872314453123E-3</v>
      </c>
      <c r="V93">
        <f t="shared" si="16"/>
        <v>9.8286263983154303</v>
      </c>
      <c r="X93">
        <f t="shared" si="17"/>
        <v>0.14526717557251909</v>
      </c>
      <c r="Y93">
        <f t="shared" si="18"/>
        <v>-0.25297709923664125</v>
      </c>
      <c r="Z93">
        <f t="shared" si="19"/>
        <v>0.1666412213740458</v>
      </c>
      <c r="AB93">
        <f t="shared" si="20"/>
        <v>20.1465</v>
      </c>
      <c r="AC93">
        <f t="shared" si="21"/>
        <v>30.721499999999999</v>
      </c>
      <c r="AD93">
        <f t="shared" si="22"/>
        <v>62.174999999999997</v>
      </c>
    </row>
    <row r="94" spans="1:30" x14ac:dyDescent="0.25">
      <c r="A94" s="24">
        <v>37516</v>
      </c>
      <c r="B94" s="24">
        <f t="shared" si="23"/>
        <v>3.4131560000000003</v>
      </c>
      <c r="C94" s="24"/>
      <c r="D94" s="24">
        <v>-34.700000000000003</v>
      </c>
      <c r="E94" s="24">
        <v>-16.350000000000001</v>
      </c>
      <c r="F94" s="24">
        <v>16393.13</v>
      </c>
      <c r="G94" s="24"/>
      <c r="H94" s="24">
        <v>10.53</v>
      </c>
      <c r="I94" s="24">
        <v>-33.46</v>
      </c>
      <c r="J94" s="24">
        <v>50.46</v>
      </c>
      <c r="K94" s="24"/>
      <c r="L94" s="24">
        <v>134.25</v>
      </c>
      <c r="M94" s="24">
        <v>206.13</v>
      </c>
      <c r="N94" s="24">
        <v>414.44</v>
      </c>
      <c r="Q94">
        <f t="shared" si="12"/>
        <v>37516</v>
      </c>
      <c r="R94">
        <f t="shared" si="13"/>
        <v>3.4131560000000003</v>
      </c>
      <c r="T94">
        <f t="shared" si="14"/>
        <v>-2.0770440673828126E-2</v>
      </c>
      <c r="U94">
        <f t="shared" si="15"/>
        <v>-9.7866485595703139E-3</v>
      </c>
      <c r="V94">
        <f t="shared" si="16"/>
        <v>9.8124649603271497</v>
      </c>
      <c r="X94">
        <f t="shared" si="17"/>
        <v>8.0381679389312968E-2</v>
      </c>
      <c r="Y94">
        <f t="shared" si="18"/>
        <v>-0.2554198473282443</v>
      </c>
      <c r="Z94">
        <f t="shared" si="19"/>
        <v>0.38519083969465651</v>
      </c>
      <c r="AB94">
        <f t="shared" si="20"/>
        <v>20.137499999999999</v>
      </c>
      <c r="AC94">
        <f t="shared" si="21"/>
        <v>30.919499999999999</v>
      </c>
      <c r="AD94">
        <f t="shared" si="22"/>
        <v>62.165999999999997</v>
      </c>
    </row>
    <row r="95" spans="1:30" x14ac:dyDescent="0.25">
      <c r="A95" s="24">
        <v>37580</v>
      </c>
      <c r="B95" s="24">
        <f t="shared" si="23"/>
        <v>3.4506720000000004</v>
      </c>
      <c r="C95" s="24"/>
      <c r="D95" s="24">
        <v>-28.7</v>
      </c>
      <c r="E95" s="24">
        <v>-19.850000000000001</v>
      </c>
      <c r="F95" s="24">
        <v>16399.13</v>
      </c>
      <c r="G95" s="24"/>
      <c r="H95" s="24">
        <v>-0.35</v>
      </c>
      <c r="I95" s="24">
        <v>-4.83</v>
      </c>
      <c r="J95" s="24">
        <v>49.77</v>
      </c>
      <c r="K95" s="24"/>
      <c r="L95" s="24">
        <v>134.5</v>
      </c>
      <c r="M95" s="24">
        <v>205.44</v>
      </c>
      <c r="N95" s="24">
        <v>413.88</v>
      </c>
      <c r="Q95">
        <f t="shared" si="12"/>
        <v>37580</v>
      </c>
      <c r="R95">
        <f t="shared" si="13"/>
        <v>3.4506720000000004</v>
      </c>
      <c r="T95">
        <f t="shared" si="14"/>
        <v>-1.7179010009765624E-2</v>
      </c>
      <c r="U95">
        <f t="shared" si="15"/>
        <v>-1.1881649780273439E-2</v>
      </c>
      <c r="V95">
        <f t="shared" si="16"/>
        <v>9.8160563909912124</v>
      </c>
      <c r="X95">
        <f t="shared" si="17"/>
        <v>-2.6717557251908397E-3</v>
      </c>
      <c r="Y95">
        <f t="shared" si="18"/>
        <v>-3.6870229007633586E-2</v>
      </c>
      <c r="Z95">
        <f t="shared" si="19"/>
        <v>0.37992366412213741</v>
      </c>
      <c r="AB95">
        <f t="shared" si="20"/>
        <v>20.175000000000001</v>
      </c>
      <c r="AC95">
        <f t="shared" si="21"/>
        <v>30.815999999999999</v>
      </c>
      <c r="AD95">
        <f t="shared" si="22"/>
        <v>62.081999999999994</v>
      </c>
    </row>
    <row r="96" spans="1:30" x14ac:dyDescent="0.25">
      <c r="A96" s="24">
        <v>37460</v>
      </c>
      <c r="B96" s="24">
        <f t="shared" si="23"/>
        <v>3.4882520000000006</v>
      </c>
      <c r="C96" s="24"/>
      <c r="D96" s="24">
        <v>-19.7</v>
      </c>
      <c r="E96" s="24">
        <v>-15.85</v>
      </c>
      <c r="F96" s="24">
        <v>16407.63</v>
      </c>
      <c r="G96" s="24"/>
      <c r="H96" s="24">
        <v>-8.7899999999999991</v>
      </c>
      <c r="I96" s="24">
        <v>-9.4600000000000009</v>
      </c>
      <c r="J96" s="24">
        <v>87.33</v>
      </c>
      <c r="K96" s="24"/>
      <c r="L96" s="24">
        <v>134.31</v>
      </c>
      <c r="M96" s="24">
        <v>205.88</v>
      </c>
      <c r="N96" s="24">
        <v>414.63</v>
      </c>
      <c r="Q96">
        <f t="shared" si="12"/>
        <v>37460</v>
      </c>
      <c r="R96">
        <f t="shared" si="13"/>
        <v>3.4882520000000006</v>
      </c>
      <c r="T96">
        <f t="shared" si="14"/>
        <v>-1.1791864013671875E-2</v>
      </c>
      <c r="U96">
        <f t="shared" si="15"/>
        <v>-9.4873626708984384E-3</v>
      </c>
      <c r="V96">
        <f t="shared" si="16"/>
        <v>9.8211442510986338</v>
      </c>
      <c r="X96">
        <f t="shared" si="17"/>
        <v>-6.7099236641221374E-2</v>
      </c>
      <c r="Y96">
        <f t="shared" si="18"/>
        <v>-7.2213740458015277E-2</v>
      </c>
      <c r="Z96">
        <f t="shared" si="19"/>
        <v>0.6666412213740458</v>
      </c>
      <c r="AB96">
        <f t="shared" si="20"/>
        <v>20.1465</v>
      </c>
      <c r="AC96">
        <f t="shared" si="21"/>
        <v>30.881999999999998</v>
      </c>
      <c r="AD96">
        <f t="shared" si="22"/>
        <v>62.194499999999998</v>
      </c>
    </row>
    <row r="97" spans="1:30" x14ac:dyDescent="0.25">
      <c r="A97" s="24">
        <v>37460</v>
      </c>
      <c r="B97" s="24">
        <f t="shared" si="23"/>
        <v>3.5257120000000004</v>
      </c>
      <c r="C97" s="24"/>
      <c r="D97" s="24">
        <v>-9.6999999999999993</v>
      </c>
      <c r="E97" s="24">
        <v>-19.850000000000001</v>
      </c>
      <c r="F97" s="24">
        <v>16402.13</v>
      </c>
      <c r="G97" s="24"/>
      <c r="H97" s="24">
        <v>-27.16</v>
      </c>
      <c r="I97" s="24">
        <v>-4.7699999999999996</v>
      </c>
      <c r="J97" s="24">
        <v>80.209999999999994</v>
      </c>
      <c r="K97" s="24"/>
      <c r="L97" s="24">
        <v>134.06</v>
      </c>
      <c r="M97" s="24">
        <v>206.19</v>
      </c>
      <c r="N97" s="24">
        <v>414.19</v>
      </c>
      <c r="Q97">
        <f t="shared" si="12"/>
        <v>37460</v>
      </c>
      <c r="R97">
        <f t="shared" si="13"/>
        <v>3.5257120000000004</v>
      </c>
      <c r="T97">
        <f t="shared" si="14"/>
        <v>-5.8061462402343748E-3</v>
      </c>
      <c r="U97">
        <f t="shared" si="15"/>
        <v>-1.1881649780273439E-2</v>
      </c>
      <c r="V97">
        <f t="shared" si="16"/>
        <v>9.8178521063232438</v>
      </c>
      <c r="X97">
        <f t="shared" si="17"/>
        <v>-0.20732824427480917</v>
      </c>
      <c r="Y97">
        <f t="shared" si="18"/>
        <v>-3.6412213740458013E-2</v>
      </c>
      <c r="Z97">
        <f t="shared" si="19"/>
        <v>0.61229007633587784</v>
      </c>
      <c r="AB97">
        <f t="shared" si="20"/>
        <v>20.108999999999998</v>
      </c>
      <c r="AC97">
        <f t="shared" si="21"/>
        <v>30.9285</v>
      </c>
      <c r="AD97">
        <f t="shared" si="22"/>
        <v>62.128499999999995</v>
      </c>
    </row>
    <row r="98" spans="1:30" x14ac:dyDescent="0.25">
      <c r="A98" s="24">
        <v>37476</v>
      </c>
      <c r="B98" s="24">
        <f t="shared" si="23"/>
        <v>3.5631720000000002</v>
      </c>
      <c r="C98" s="24"/>
      <c r="D98" s="24">
        <v>-8.1999999999999993</v>
      </c>
      <c r="E98" s="24">
        <v>-15.85</v>
      </c>
      <c r="F98" s="24">
        <v>16399.63</v>
      </c>
      <c r="G98" s="24"/>
      <c r="H98" s="24">
        <v>-19.100000000000001</v>
      </c>
      <c r="I98" s="24">
        <v>10.17</v>
      </c>
      <c r="J98" s="24">
        <v>95.4</v>
      </c>
      <c r="K98" s="24"/>
      <c r="L98" s="24">
        <v>134.31</v>
      </c>
      <c r="M98" s="24">
        <v>205.13</v>
      </c>
      <c r="N98" s="24">
        <v>414.81</v>
      </c>
      <c r="Q98">
        <f t="shared" si="12"/>
        <v>37476</v>
      </c>
      <c r="R98">
        <f t="shared" si="13"/>
        <v>3.5631720000000002</v>
      </c>
      <c r="T98">
        <f t="shared" si="14"/>
        <v>-4.90828857421875E-3</v>
      </c>
      <c r="U98">
        <f t="shared" si="15"/>
        <v>-9.4873626708984384E-3</v>
      </c>
      <c r="V98">
        <f t="shared" si="16"/>
        <v>9.8163556768798834</v>
      </c>
      <c r="X98">
        <f t="shared" si="17"/>
        <v>-0.14580152671755725</v>
      </c>
      <c r="Y98">
        <f t="shared" si="18"/>
        <v>7.7633587786259547E-2</v>
      </c>
      <c r="Z98">
        <f t="shared" si="19"/>
        <v>0.72824427480916032</v>
      </c>
      <c r="AB98">
        <f t="shared" si="20"/>
        <v>20.1465</v>
      </c>
      <c r="AC98">
        <f t="shared" si="21"/>
        <v>30.769499999999997</v>
      </c>
      <c r="AD98">
        <f t="shared" si="22"/>
        <v>62.221499999999999</v>
      </c>
    </row>
    <row r="99" spans="1:30" x14ac:dyDescent="0.25">
      <c r="A99" s="24">
        <v>37508</v>
      </c>
      <c r="B99" s="24">
        <f t="shared" si="23"/>
        <v>3.6006480000000001</v>
      </c>
      <c r="C99" s="24"/>
      <c r="D99" s="24">
        <v>14.3</v>
      </c>
      <c r="E99" s="24">
        <v>-7.85</v>
      </c>
      <c r="F99" s="24">
        <v>16403.13</v>
      </c>
      <c r="G99" s="24"/>
      <c r="H99" s="24">
        <v>-5.41</v>
      </c>
      <c r="I99" s="24">
        <v>-23.08</v>
      </c>
      <c r="J99" s="24">
        <v>76.58</v>
      </c>
      <c r="K99" s="24"/>
      <c r="L99" s="24">
        <v>133.94</v>
      </c>
      <c r="M99" s="24">
        <v>205.38</v>
      </c>
      <c r="N99" s="24">
        <v>414.25</v>
      </c>
      <c r="Q99">
        <f t="shared" si="12"/>
        <v>37508</v>
      </c>
      <c r="R99">
        <f t="shared" si="13"/>
        <v>3.6006480000000001</v>
      </c>
      <c r="T99">
        <f t="shared" si="14"/>
        <v>8.5595764160156258E-3</v>
      </c>
      <c r="U99">
        <f t="shared" si="15"/>
        <v>-4.6987884521484374E-3</v>
      </c>
      <c r="V99">
        <f t="shared" si="16"/>
        <v>9.8184506781005876</v>
      </c>
      <c r="X99">
        <f t="shared" si="17"/>
        <v>-4.1297709923664126E-2</v>
      </c>
      <c r="Y99">
        <f t="shared" si="18"/>
        <v>-0.17618320610687022</v>
      </c>
      <c r="Z99">
        <f t="shared" si="19"/>
        <v>0.58458015267175567</v>
      </c>
      <c r="AB99">
        <f t="shared" si="20"/>
        <v>20.090999999999998</v>
      </c>
      <c r="AC99">
        <f t="shared" si="21"/>
        <v>30.806999999999999</v>
      </c>
      <c r="AD99">
        <f t="shared" si="22"/>
        <v>62.137499999999996</v>
      </c>
    </row>
    <row r="100" spans="1:30" x14ac:dyDescent="0.25">
      <c r="A100" s="24">
        <v>37464</v>
      </c>
      <c r="B100" s="24">
        <f t="shared" si="23"/>
        <v>3.6381559999999999</v>
      </c>
      <c r="C100" s="24"/>
      <c r="D100" s="24">
        <v>-0.2</v>
      </c>
      <c r="E100" s="24">
        <v>-6.35</v>
      </c>
      <c r="F100" s="24">
        <v>16405.63</v>
      </c>
      <c r="G100" s="24"/>
      <c r="H100" s="24">
        <v>5.96</v>
      </c>
      <c r="I100" s="24">
        <v>-64.64</v>
      </c>
      <c r="J100" s="24">
        <v>75.52</v>
      </c>
      <c r="K100" s="24"/>
      <c r="L100" s="24">
        <v>134.44</v>
      </c>
      <c r="M100" s="24">
        <v>205.81</v>
      </c>
      <c r="N100" s="24">
        <v>414.56</v>
      </c>
      <c r="Q100">
        <f t="shared" si="12"/>
        <v>37464</v>
      </c>
      <c r="R100">
        <f t="shared" si="13"/>
        <v>3.6381559999999999</v>
      </c>
      <c r="T100">
        <f t="shared" si="14"/>
        <v>-1.1971435546875002E-4</v>
      </c>
      <c r="U100">
        <f t="shared" si="15"/>
        <v>-3.8009307861328126E-3</v>
      </c>
      <c r="V100">
        <f t="shared" si="16"/>
        <v>9.8199471075439462</v>
      </c>
      <c r="X100">
        <f t="shared" si="17"/>
        <v>4.549618320610687E-2</v>
      </c>
      <c r="Y100">
        <f t="shared" si="18"/>
        <v>-0.49343511450381677</v>
      </c>
      <c r="Z100">
        <f t="shared" si="19"/>
        <v>0.57648854961832063</v>
      </c>
      <c r="AB100">
        <f t="shared" si="20"/>
        <v>20.166</v>
      </c>
      <c r="AC100">
        <f t="shared" si="21"/>
        <v>30.871499999999997</v>
      </c>
      <c r="AD100">
        <f t="shared" si="22"/>
        <v>62.183999999999997</v>
      </c>
    </row>
    <row r="101" spans="1:30" x14ac:dyDescent="0.25">
      <c r="A101" s="24">
        <v>37404</v>
      </c>
      <c r="B101" s="24">
        <f t="shared" si="23"/>
        <v>3.6756199999999999</v>
      </c>
      <c r="C101" s="24"/>
      <c r="D101" s="24">
        <v>11.3</v>
      </c>
      <c r="E101" s="24">
        <v>-9.85</v>
      </c>
      <c r="F101" s="24">
        <v>16422.13</v>
      </c>
      <c r="G101" s="24"/>
      <c r="H101" s="24">
        <v>12.28</v>
      </c>
      <c r="I101" s="24">
        <v>-82.33</v>
      </c>
      <c r="J101" s="24">
        <v>83.46</v>
      </c>
      <c r="K101" s="24"/>
      <c r="L101" s="24">
        <v>134.5</v>
      </c>
      <c r="M101" s="24">
        <v>205.25</v>
      </c>
      <c r="N101" s="24">
        <v>415.06</v>
      </c>
      <c r="Q101">
        <f t="shared" si="12"/>
        <v>37404</v>
      </c>
      <c r="R101">
        <f t="shared" si="13"/>
        <v>3.6756199999999999</v>
      </c>
      <c r="T101">
        <f t="shared" si="14"/>
        <v>6.7638610839843754E-3</v>
      </c>
      <c r="U101">
        <f t="shared" si="15"/>
        <v>-5.8959320068359376E-3</v>
      </c>
      <c r="V101">
        <f t="shared" si="16"/>
        <v>9.8298235418701179</v>
      </c>
      <c r="X101">
        <f t="shared" si="17"/>
        <v>9.3740458015267175E-2</v>
      </c>
      <c r="Y101">
        <f t="shared" si="18"/>
        <v>-0.62847328244274803</v>
      </c>
      <c r="Z101">
        <f t="shared" si="19"/>
        <v>0.63709923664122137</v>
      </c>
      <c r="AB101">
        <f t="shared" si="20"/>
        <v>20.175000000000001</v>
      </c>
      <c r="AC101">
        <f t="shared" si="21"/>
        <v>30.787499999999998</v>
      </c>
      <c r="AD101">
        <f t="shared" si="22"/>
        <v>62.259</v>
      </c>
    </row>
    <row r="102" spans="1:30" x14ac:dyDescent="0.25">
      <c r="A102" s="24">
        <v>37480</v>
      </c>
      <c r="B102" s="24">
        <f t="shared" si="23"/>
        <v>3.7130239999999999</v>
      </c>
      <c r="C102" s="24"/>
      <c r="D102" s="24">
        <v>14.3</v>
      </c>
      <c r="E102" s="24">
        <v>1.65</v>
      </c>
      <c r="F102" s="24">
        <v>16431.13</v>
      </c>
      <c r="G102" s="24"/>
      <c r="H102" s="24">
        <v>23.59</v>
      </c>
      <c r="I102" s="24">
        <v>-88.89</v>
      </c>
      <c r="J102" s="24">
        <v>83.71</v>
      </c>
      <c r="K102" s="24"/>
      <c r="L102" s="24">
        <v>134.31</v>
      </c>
      <c r="M102" s="24">
        <v>205.44</v>
      </c>
      <c r="N102" s="24">
        <v>414.19</v>
      </c>
      <c r="Q102">
        <f t="shared" si="12"/>
        <v>37480</v>
      </c>
      <c r="R102">
        <f t="shared" si="13"/>
        <v>3.7130239999999999</v>
      </c>
      <c r="T102">
        <f t="shared" si="14"/>
        <v>8.5595764160156258E-3</v>
      </c>
      <c r="U102">
        <f t="shared" si="15"/>
        <v>9.8764343261718759E-4</v>
      </c>
      <c r="V102">
        <f t="shared" si="16"/>
        <v>9.835210687866212</v>
      </c>
      <c r="X102">
        <f t="shared" si="17"/>
        <v>0.18007633587786259</v>
      </c>
      <c r="Y102">
        <f t="shared" si="18"/>
        <v>-0.67854961832061067</v>
      </c>
      <c r="Z102">
        <f t="shared" si="19"/>
        <v>0.63900763358778623</v>
      </c>
      <c r="AB102">
        <f t="shared" si="20"/>
        <v>20.1465</v>
      </c>
      <c r="AC102">
        <f t="shared" si="21"/>
        <v>30.815999999999999</v>
      </c>
      <c r="AD102">
        <f t="shared" si="22"/>
        <v>62.128499999999995</v>
      </c>
    </row>
    <row r="103" spans="1:30" x14ac:dyDescent="0.25">
      <c r="A103" s="24">
        <v>37508</v>
      </c>
      <c r="B103" s="24">
        <f t="shared" si="23"/>
        <v>3.7505039999999998</v>
      </c>
      <c r="C103" s="24"/>
      <c r="D103" s="24">
        <v>11.8</v>
      </c>
      <c r="E103" s="24">
        <v>6.65</v>
      </c>
      <c r="F103" s="24">
        <v>16441.63</v>
      </c>
      <c r="G103" s="24"/>
      <c r="H103" s="24">
        <v>20.84</v>
      </c>
      <c r="I103" s="24">
        <v>-71.95</v>
      </c>
      <c r="J103" s="24">
        <v>63.77</v>
      </c>
      <c r="K103" s="24"/>
      <c r="L103" s="24">
        <v>133.88</v>
      </c>
      <c r="M103" s="24">
        <v>205.56</v>
      </c>
      <c r="N103" s="24">
        <v>414.38</v>
      </c>
      <c r="Q103">
        <f t="shared" si="12"/>
        <v>37508</v>
      </c>
      <c r="R103">
        <f t="shared" si="13"/>
        <v>3.7505039999999998</v>
      </c>
      <c r="T103">
        <f t="shared" si="14"/>
        <v>7.0631469726562509E-3</v>
      </c>
      <c r="U103">
        <f t="shared" si="15"/>
        <v>3.9805023193359382E-3</v>
      </c>
      <c r="V103">
        <f t="shared" si="16"/>
        <v>9.8414956915283209</v>
      </c>
      <c r="X103">
        <f t="shared" si="17"/>
        <v>0.15908396946564884</v>
      </c>
      <c r="Y103">
        <f t="shared" si="18"/>
        <v>-0.54923664122137406</v>
      </c>
      <c r="Z103">
        <f t="shared" si="19"/>
        <v>0.486793893129771</v>
      </c>
      <c r="AB103">
        <f t="shared" si="20"/>
        <v>20.081999999999997</v>
      </c>
      <c r="AC103">
        <f t="shared" si="21"/>
        <v>30.834</v>
      </c>
      <c r="AD103">
        <f t="shared" si="22"/>
        <v>62.156999999999996</v>
      </c>
    </row>
    <row r="104" spans="1:30" x14ac:dyDescent="0.25">
      <c r="A104" s="24">
        <v>37476</v>
      </c>
      <c r="B104" s="24">
        <f t="shared" si="23"/>
        <v>3.7880119999999997</v>
      </c>
      <c r="C104" s="24"/>
      <c r="D104" s="24">
        <v>22.8</v>
      </c>
      <c r="E104" s="24">
        <v>9.65</v>
      </c>
      <c r="F104" s="24">
        <v>16427.13</v>
      </c>
      <c r="G104" s="24"/>
      <c r="H104" s="24">
        <v>-21.41</v>
      </c>
      <c r="I104" s="24">
        <v>-33.270000000000003</v>
      </c>
      <c r="J104" s="24">
        <v>19.329999999999998</v>
      </c>
      <c r="K104" s="24"/>
      <c r="L104" s="24">
        <v>134.19</v>
      </c>
      <c r="M104" s="24">
        <v>205.75</v>
      </c>
      <c r="N104" s="24">
        <v>414.38</v>
      </c>
      <c r="Q104">
        <f t="shared" si="12"/>
        <v>37476</v>
      </c>
      <c r="R104">
        <f t="shared" si="13"/>
        <v>3.7880119999999997</v>
      </c>
      <c r="T104">
        <f t="shared" si="14"/>
        <v>1.3647436523437501E-2</v>
      </c>
      <c r="U104">
        <f t="shared" si="15"/>
        <v>5.7762176513671878E-3</v>
      </c>
      <c r="V104">
        <f t="shared" si="16"/>
        <v>9.8328164007568368</v>
      </c>
      <c r="X104">
        <f t="shared" si="17"/>
        <v>-0.16343511450381679</v>
      </c>
      <c r="Y104">
        <f t="shared" si="18"/>
        <v>-0.25396946564885498</v>
      </c>
      <c r="Z104">
        <f t="shared" si="19"/>
        <v>0.14755725190839694</v>
      </c>
      <c r="AB104">
        <f t="shared" si="20"/>
        <v>20.128499999999999</v>
      </c>
      <c r="AC104">
        <f t="shared" si="21"/>
        <v>30.862499999999997</v>
      </c>
      <c r="AD104">
        <f t="shared" si="22"/>
        <v>62.156999999999996</v>
      </c>
    </row>
    <row r="105" spans="1:30" x14ac:dyDescent="0.25">
      <c r="A105" s="24">
        <v>37524</v>
      </c>
      <c r="B105" s="24">
        <f t="shared" si="23"/>
        <v>3.8254879999999996</v>
      </c>
      <c r="C105" s="24"/>
      <c r="D105" s="24">
        <v>12.3</v>
      </c>
      <c r="E105" s="24">
        <v>9.15</v>
      </c>
      <c r="F105" s="24">
        <v>16418.63</v>
      </c>
      <c r="G105" s="24"/>
      <c r="H105" s="24">
        <v>-36.6</v>
      </c>
      <c r="I105" s="24">
        <v>-35.270000000000003</v>
      </c>
      <c r="J105" s="24">
        <v>16.27</v>
      </c>
      <c r="K105" s="24"/>
      <c r="L105" s="24">
        <v>134.31</v>
      </c>
      <c r="M105" s="24">
        <v>206.06</v>
      </c>
      <c r="N105" s="24">
        <v>414.19</v>
      </c>
      <c r="Q105">
        <f t="shared" si="12"/>
        <v>37524</v>
      </c>
      <c r="R105">
        <f t="shared" si="13"/>
        <v>3.8254879999999996</v>
      </c>
      <c r="T105">
        <f t="shared" si="14"/>
        <v>7.3624328613281255E-3</v>
      </c>
      <c r="U105">
        <f t="shared" si="15"/>
        <v>5.4769317626953131E-3</v>
      </c>
      <c r="V105">
        <f t="shared" si="16"/>
        <v>9.8277285406494155</v>
      </c>
      <c r="X105">
        <f t="shared" si="17"/>
        <v>-0.27938931297709924</v>
      </c>
      <c r="Y105">
        <f t="shared" si="18"/>
        <v>-0.26923664122137408</v>
      </c>
      <c r="Z105">
        <f t="shared" si="19"/>
        <v>0.12419847328244274</v>
      </c>
      <c r="AB105">
        <f t="shared" si="20"/>
        <v>20.1465</v>
      </c>
      <c r="AC105">
        <f t="shared" si="21"/>
        <v>30.908999999999999</v>
      </c>
      <c r="AD105">
        <f t="shared" si="22"/>
        <v>62.128499999999995</v>
      </c>
    </row>
    <row r="106" spans="1:30" x14ac:dyDescent="0.25">
      <c r="A106" s="24">
        <v>37504</v>
      </c>
      <c r="B106" s="24">
        <f t="shared" si="23"/>
        <v>3.8630119999999994</v>
      </c>
      <c r="C106" s="24"/>
      <c r="D106" s="24">
        <v>10.8</v>
      </c>
      <c r="E106" s="24">
        <v>-8.85</v>
      </c>
      <c r="F106" s="24">
        <v>16415.13</v>
      </c>
      <c r="G106" s="24"/>
      <c r="H106" s="24">
        <v>-23.22</v>
      </c>
      <c r="I106" s="24">
        <v>-57.08</v>
      </c>
      <c r="J106" s="24">
        <v>9.7100000000000009</v>
      </c>
      <c r="K106" s="24"/>
      <c r="L106" s="24">
        <v>134.94</v>
      </c>
      <c r="M106" s="24">
        <v>205.44</v>
      </c>
      <c r="N106" s="24">
        <v>414.38</v>
      </c>
      <c r="Q106">
        <f t="shared" si="12"/>
        <v>37504</v>
      </c>
      <c r="R106">
        <f t="shared" si="13"/>
        <v>3.8630119999999994</v>
      </c>
      <c r="T106">
        <f t="shared" si="14"/>
        <v>6.4645751953125007E-3</v>
      </c>
      <c r="U106">
        <f t="shared" si="15"/>
        <v>-5.2973602294921875E-3</v>
      </c>
      <c r="V106">
        <f t="shared" si="16"/>
        <v>9.8256335394287113</v>
      </c>
      <c r="X106">
        <f t="shared" si="17"/>
        <v>-0.17725190839694654</v>
      </c>
      <c r="Y106">
        <f t="shared" si="18"/>
        <v>-0.43572519083969463</v>
      </c>
      <c r="Z106">
        <f t="shared" si="19"/>
        <v>7.4122137404580166E-2</v>
      </c>
      <c r="AB106">
        <f t="shared" si="20"/>
        <v>20.241</v>
      </c>
      <c r="AC106">
        <f t="shared" si="21"/>
        <v>30.815999999999999</v>
      </c>
      <c r="AD106">
        <f t="shared" si="22"/>
        <v>62.156999999999996</v>
      </c>
    </row>
    <row r="107" spans="1:30" x14ac:dyDescent="0.25">
      <c r="A107" s="24">
        <v>37452</v>
      </c>
      <c r="B107" s="24">
        <f t="shared" si="23"/>
        <v>3.9005159999999997</v>
      </c>
      <c r="C107" s="24"/>
      <c r="D107" s="24">
        <v>11.8</v>
      </c>
      <c r="E107" s="24">
        <v>1.1499999999999999</v>
      </c>
      <c r="F107" s="24">
        <v>16415.63</v>
      </c>
      <c r="G107" s="24"/>
      <c r="H107" s="24">
        <v>11.4</v>
      </c>
      <c r="I107" s="24">
        <v>-71.77</v>
      </c>
      <c r="J107" s="24">
        <v>16.399999999999999</v>
      </c>
      <c r="K107" s="24"/>
      <c r="L107" s="24">
        <v>134.25</v>
      </c>
      <c r="M107" s="24">
        <v>205.81</v>
      </c>
      <c r="N107" s="24">
        <v>414.88</v>
      </c>
      <c r="Q107">
        <f t="shared" si="12"/>
        <v>37452</v>
      </c>
      <c r="R107">
        <f t="shared" si="13"/>
        <v>3.9005159999999997</v>
      </c>
      <c r="T107">
        <f t="shared" si="14"/>
        <v>7.0631469726562509E-3</v>
      </c>
      <c r="U107">
        <f t="shared" si="15"/>
        <v>6.8835754394531252E-4</v>
      </c>
      <c r="V107">
        <f t="shared" si="16"/>
        <v>9.8259328253173841</v>
      </c>
      <c r="X107">
        <f t="shared" si="17"/>
        <v>8.7022900763358779E-2</v>
      </c>
      <c r="Y107">
        <f t="shared" si="18"/>
        <v>-0.54786259541984728</v>
      </c>
      <c r="Z107">
        <f t="shared" si="19"/>
        <v>0.12519083969465647</v>
      </c>
      <c r="AB107">
        <f t="shared" si="20"/>
        <v>20.137499999999999</v>
      </c>
      <c r="AC107">
        <f t="shared" si="21"/>
        <v>30.871499999999997</v>
      </c>
      <c r="AD107">
        <f t="shared" si="22"/>
        <v>62.231999999999999</v>
      </c>
    </row>
    <row r="108" spans="1:30" x14ac:dyDescent="0.25">
      <c r="A108" s="24">
        <v>37500</v>
      </c>
      <c r="B108" s="24">
        <f t="shared" si="23"/>
        <v>3.9379679999999997</v>
      </c>
      <c r="C108" s="24"/>
      <c r="D108" s="24">
        <v>11.8</v>
      </c>
      <c r="E108" s="24">
        <v>2.65</v>
      </c>
      <c r="F108" s="24">
        <v>16430.63</v>
      </c>
      <c r="G108" s="24"/>
      <c r="H108" s="24">
        <v>24.59</v>
      </c>
      <c r="I108" s="24">
        <v>-66.45</v>
      </c>
      <c r="J108" s="24">
        <v>-2.54</v>
      </c>
      <c r="K108" s="24"/>
      <c r="L108" s="24">
        <v>134.56</v>
      </c>
      <c r="M108" s="24">
        <v>206</v>
      </c>
      <c r="N108" s="24">
        <v>414.88</v>
      </c>
      <c r="Q108">
        <f t="shared" si="12"/>
        <v>37500</v>
      </c>
      <c r="R108">
        <f t="shared" si="13"/>
        <v>3.9379679999999997</v>
      </c>
      <c r="T108">
        <f t="shared" si="14"/>
        <v>7.0631469726562509E-3</v>
      </c>
      <c r="U108">
        <f t="shared" si="15"/>
        <v>1.5862152099609375E-3</v>
      </c>
      <c r="V108">
        <f t="shared" si="16"/>
        <v>9.8349114019775392</v>
      </c>
      <c r="X108">
        <f t="shared" si="17"/>
        <v>0.18770992366412215</v>
      </c>
      <c r="Y108">
        <f t="shared" si="18"/>
        <v>-0.50725190839694656</v>
      </c>
      <c r="Z108">
        <f t="shared" si="19"/>
        <v>-1.9389312977099237E-2</v>
      </c>
      <c r="AB108">
        <f t="shared" si="20"/>
        <v>20.184000000000001</v>
      </c>
      <c r="AC108">
        <f t="shared" si="21"/>
        <v>30.9</v>
      </c>
      <c r="AD108">
        <f t="shared" si="22"/>
        <v>62.231999999999999</v>
      </c>
    </row>
    <row r="109" spans="1:30" x14ac:dyDescent="0.25">
      <c r="A109" s="24">
        <v>37436</v>
      </c>
      <c r="B109" s="24">
        <f t="shared" si="23"/>
        <v>3.9754679999999998</v>
      </c>
      <c r="C109" s="24"/>
      <c r="D109" s="24">
        <v>-0.2</v>
      </c>
      <c r="E109" s="24">
        <v>1.65</v>
      </c>
      <c r="F109" s="24">
        <v>16413.13</v>
      </c>
      <c r="G109" s="24"/>
      <c r="H109" s="24">
        <v>36.590000000000003</v>
      </c>
      <c r="I109" s="24">
        <v>-70.08</v>
      </c>
      <c r="J109" s="24">
        <v>3.08</v>
      </c>
      <c r="K109" s="24"/>
      <c r="L109" s="24">
        <v>134.25</v>
      </c>
      <c r="M109" s="24">
        <v>206</v>
      </c>
      <c r="N109" s="24">
        <v>415</v>
      </c>
      <c r="Q109">
        <f t="shared" si="12"/>
        <v>37436</v>
      </c>
      <c r="R109">
        <f t="shared" si="13"/>
        <v>3.9754679999999998</v>
      </c>
      <c r="T109">
        <f t="shared" si="14"/>
        <v>-1.1971435546875002E-4</v>
      </c>
      <c r="U109">
        <f t="shared" si="15"/>
        <v>9.8764343261718759E-4</v>
      </c>
      <c r="V109">
        <f t="shared" si="16"/>
        <v>9.8244363958740237</v>
      </c>
      <c r="X109">
        <f t="shared" si="17"/>
        <v>0.27931297709923669</v>
      </c>
      <c r="Y109">
        <f t="shared" si="18"/>
        <v>-0.53496183206106873</v>
      </c>
      <c r="Z109">
        <f t="shared" si="19"/>
        <v>2.3511450381679389E-2</v>
      </c>
      <c r="AB109">
        <f t="shared" si="20"/>
        <v>20.137499999999999</v>
      </c>
      <c r="AC109">
        <f t="shared" si="21"/>
        <v>30.9</v>
      </c>
      <c r="AD109">
        <f t="shared" si="22"/>
        <v>62.25</v>
      </c>
    </row>
    <row r="110" spans="1:30" x14ac:dyDescent="0.25">
      <c r="A110" s="24">
        <v>37376</v>
      </c>
      <c r="B110" s="24">
        <f t="shared" si="23"/>
        <v>4.0129039999999998</v>
      </c>
      <c r="C110" s="24"/>
      <c r="D110" s="24">
        <v>-11.2</v>
      </c>
      <c r="E110" s="24">
        <v>-7.35</v>
      </c>
      <c r="F110" s="24">
        <v>16426.13</v>
      </c>
      <c r="G110" s="24"/>
      <c r="H110" s="24">
        <v>44.96</v>
      </c>
      <c r="I110" s="24">
        <v>-74.39</v>
      </c>
      <c r="J110" s="24">
        <v>11.02</v>
      </c>
      <c r="K110" s="24"/>
      <c r="L110" s="24">
        <v>135.06</v>
      </c>
      <c r="M110" s="24">
        <v>205.56</v>
      </c>
      <c r="N110" s="24">
        <v>414.63</v>
      </c>
      <c r="Q110">
        <f t="shared" si="12"/>
        <v>37376</v>
      </c>
      <c r="R110">
        <f t="shared" si="13"/>
        <v>4.0129039999999998</v>
      </c>
      <c r="T110">
        <f t="shared" si="14"/>
        <v>-6.7040039062499996E-3</v>
      </c>
      <c r="U110">
        <f t="shared" si="15"/>
        <v>-4.3995025634765627E-3</v>
      </c>
      <c r="V110">
        <f t="shared" si="16"/>
        <v>9.832217828979493</v>
      </c>
      <c r="X110">
        <f t="shared" si="17"/>
        <v>0.34320610687022901</v>
      </c>
      <c r="Y110">
        <f t="shared" si="18"/>
        <v>-0.56786259541984729</v>
      </c>
      <c r="Z110">
        <f t="shared" si="19"/>
        <v>8.4122137404580147E-2</v>
      </c>
      <c r="AB110">
        <f t="shared" si="20"/>
        <v>20.259</v>
      </c>
      <c r="AC110">
        <f t="shared" si="21"/>
        <v>30.834</v>
      </c>
      <c r="AD110">
        <f t="shared" si="22"/>
        <v>62.194499999999998</v>
      </c>
    </row>
    <row r="111" spans="1:30" x14ac:dyDescent="0.25">
      <c r="A111" s="24">
        <v>37492</v>
      </c>
      <c r="B111" s="24">
        <f t="shared" si="23"/>
        <v>4.0502799999999999</v>
      </c>
      <c r="C111" s="24"/>
      <c r="D111" s="24">
        <v>-15.7</v>
      </c>
      <c r="E111" s="24">
        <v>5.15</v>
      </c>
      <c r="F111" s="24">
        <v>16431.13</v>
      </c>
      <c r="G111" s="24"/>
      <c r="H111" s="24">
        <v>57.78</v>
      </c>
      <c r="I111" s="24">
        <v>-81.27</v>
      </c>
      <c r="J111" s="24">
        <v>-4.54</v>
      </c>
      <c r="K111" s="24"/>
      <c r="L111" s="24">
        <v>134.5</v>
      </c>
      <c r="M111" s="24">
        <v>205.13</v>
      </c>
      <c r="N111" s="24">
        <v>415.06</v>
      </c>
      <c r="Q111">
        <f t="shared" si="12"/>
        <v>37492</v>
      </c>
      <c r="R111">
        <f t="shared" si="13"/>
        <v>4.0502799999999999</v>
      </c>
      <c r="T111">
        <f t="shared" si="14"/>
        <v>-9.3975769042968747E-3</v>
      </c>
      <c r="U111">
        <f t="shared" si="15"/>
        <v>3.082644653320313E-3</v>
      </c>
      <c r="V111">
        <f t="shared" si="16"/>
        <v>9.835210687866212</v>
      </c>
      <c r="X111">
        <f t="shared" si="17"/>
        <v>0.44106870229007633</v>
      </c>
      <c r="Y111">
        <f t="shared" si="18"/>
        <v>-0.62038167938931299</v>
      </c>
      <c r="Z111">
        <f t="shared" si="19"/>
        <v>-3.4656488549618322E-2</v>
      </c>
      <c r="AB111">
        <f t="shared" si="20"/>
        <v>20.175000000000001</v>
      </c>
      <c r="AC111">
        <f t="shared" si="21"/>
        <v>30.769499999999997</v>
      </c>
      <c r="AD111">
        <f t="shared" si="22"/>
        <v>62.259</v>
      </c>
    </row>
    <row r="112" spans="1:30" x14ac:dyDescent="0.25">
      <c r="A112" s="24">
        <v>37452</v>
      </c>
      <c r="B112" s="24">
        <f t="shared" si="23"/>
        <v>4.0877720000000002</v>
      </c>
      <c r="C112" s="24"/>
      <c r="D112" s="24">
        <v>-10.7</v>
      </c>
      <c r="E112" s="24">
        <v>8.65</v>
      </c>
      <c r="F112" s="24">
        <v>16426.63</v>
      </c>
      <c r="G112" s="24"/>
      <c r="H112" s="24">
        <v>80.59</v>
      </c>
      <c r="I112" s="24">
        <v>-85.95</v>
      </c>
      <c r="J112" s="24">
        <v>-5.92</v>
      </c>
      <c r="K112" s="24"/>
      <c r="L112" s="24">
        <v>134.56</v>
      </c>
      <c r="M112" s="24">
        <v>205.5</v>
      </c>
      <c r="N112" s="24">
        <v>415</v>
      </c>
      <c r="Q112">
        <f t="shared" si="12"/>
        <v>37452</v>
      </c>
      <c r="R112">
        <f t="shared" si="13"/>
        <v>4.0877720000000002</v>
      </c>
      <c r="T112">
        <f t="shared" si="14"/>
        <v>-6.4047180175781249E-3</v>
      </c>
      <c r="U112">
        <f t="shared" si="15"/>
        <v>5.1776458740234376E-3</v>
      </c>
      <c r="V112">
        <f t="shared" si="16"/>
        <v>9.8325171148681658</v>
      </c>
      <c r="X112">
        <f t="shared" si="17"/>
        <v>0.61519083969465649</v>
      </c>
      <c r="Y112">
        <f t="shared" si="18"/>
        <v>-0.65610687022900771</v>
      </c>
      <c r="Z112">
        <f t="shared" si="19"/>
        <v>-4.5190839694656489E-2</v>
      </c>
      <c r="AB112">
        <f t="shared" si="20"/>
        <v>20.184000000000001</v>
      </c>
      <c r="AC112">
        <f t="shared" si="21"/>
        <v>30.824999999999999</v>
      </c>
      <c r="AD112">
        <f t="shared" si="22"/>
        <v>62.25</v>
      </c>
    </row>
    <row r="113" spans="1:30" x14ac:dyDescent="0.25">
      <c r="A113" s="24">
        <v>37448</v>
      </c>
      <c r="B113" s="24">
        <f t="shared" si="23"/>
        <v>4.1252240000000002</v>
      </c>
      <c r="C113" s="24"/>
      <c r="D113" s="24">
        <v>-9.1999999999999993</v>
      </c>
      <c r="E113" s="24">
        <v>23.65</v>
      </c>
      <c r="F113" s="24">
        <v>16422.63</v>
      </c>
      <c r="G113" s="24"/>
      <c r="H113" s="24">
        <v>94.09</v>
      </c>
      <c r="I113" s="24">
        <v>-85.27</v>
      </c>
      <c r="J113" s="24">
        <v>-36.229999999999997</v>
      </c>
      <c r="K113" s="24"/>
      <c r="L113" s="24">
        <v>134.56</v>
      </c>
      <c r="M113" s="24">
        <v>205.5</v>
      </c>
      <c r="N113" s="24">
        <v>414.25</v>
      </c>
      <c r="Q113">
        <f t="shared" si="12"/>
        <v>37448</v>
      </c>
      <c r="R113">
        <f t="shared" si="13"/>
        <v>4.1252240000000002</v>
      </c>
      <c r="T113">
        <f t="shared" si="14"/>
        <v>-5.5068603515625002E-3</v>
      </c>
      <c r="U113">
        <f t="shared" si="15"/>
        <v>1.4156222534179688E-2</v>
      </c>
      <c r="V113">
        <f t="shared" si="16"/>
        <v>9.8301228277587906</v>
      </c>
      <c r="X113">
        <f t="shared" si="17"/>
        <v>0.71824427480916031</v>
      </c>
      <c r="Y113">
        <f t="shared" si="18"/>
        <v>-0.6509160305343511</v>
      </c>
      <c r="Z113">
        <f t="shared" si="19"/>
        <v>-0.27656488549618319</v>
      </c>
      <c r="AB113">
        <f t="shared" si="20"/>
        <v>20.184000000000001</v>
      </c>
      <c r="AC113">
        <f t="shared" si="21"/>
        <v>30.824999999999999</v>
      </c>
      <c r="AD113">
        <f t="shared" si="22"/>
        <v>62.137499999999996</v>
      </c>
    </row>
    <row r="114" spans="1:30" x14ac:dyDescent="0.25">
      <c r="A114" s="24">
        <v>37500</v>
      </c>
      <c r="B114" s="24">
        <f t="shared" si="23"/>
        <v>4.1626720000000006</v>
      </c>
      <c r="C114" s="24"/>
      <c r="D114" s="24">
        <v>-8.6999999999999993</v>
      </c>
      <c r="E114" s="24">
        <v>13.65</v>
      </c>
      <c r="F114" s="24">
        <v>16426.13</v>
      </c>
      <c r="G114" s="24"/>
      <c r="H114" s="24">
        <v>77.09</v>
      </c>
      <c r="I114" s="24">
        <v>-87.89</v>
      </c>
      <c r="J114" s="24">
        <v>-44.6</v>
      </c>
      <c r="K114" s="24"/>
      <c r="L114" s="24">
        <v>134.44</v>
      </c>
      <c r="M114" s="24">
        <v>205.5</v>
      </c>
      <c r="N114" s="24">
        <v>414.13</v>
      </c>
      <c r="Q114">
        <f t="shared" si="12"/>
        <v>37500</v>
      </c>
      <c r="R114">
        <f t="shared" si="13"/>
        <v>4.1626720000000006</v>
      </c>
      <c r="T114">
        <f t="shared" si="14"/>
        <v>-5.2075744628906247E-3</v>
      </c>
      <c r="U114">
        <f t="shared" si="15"/>
        <v>8.1705047607421883E-3</v>
      </c>
      <c r="V114">
        <f t="shared" si="16"/>
        <v>9.832217828979493</v>
      </c>
      <c r="X114">
        <f t="shared" si="17"/>
        <v>0.5884732824427481</v>
      </c>
      <c r="Y114">
        <f t="shared" si="18"/>
        <v>-0.67091603053435112</v>
      </c>
      <c r="Z114">
        <f t="shared" si="19"/>
        <v>-0.34045801526717556</v>
      </c>
      <c r="AB114">
        <f t="shared" si="20"/>
        <v>20.166</v>
      </c>
      <c r="AC114">
        <f t="shared" si="21"/>
        <v>30.824999999999999</v>
      </c>
      <c r="AD114">
        <f t="shared" si="22"/>
        <v>62.119499999999995</v>
      </c>
    </row>
    <row r="115" spans="1:30" x14ac:dyDescent="0.25">
      <c r="A115" s="24">
        <v>37504</v>
      </c>
      <c r="B115" s="24">
        <f t="shared" si="23"/>
        <v>4.2001720000000002</v>
      </c>
      <c r="C115" s="24"/>
      <c r="D115" s="24">
        <v>-23.7</v>
      </c>
      <c r="E115" s="24">
        <v>13.65</v>
      </c>
      <c r="F115" s="24">
        <v>16419.63</v>
      </c>
      <c r="G115" s="24"/>
      <c r="H115" s="24">
        <v>60.21</v>
      </c>
      <c r="I115" s="24">
        <v>-56.83</v>
      </c>
      <c r="J115" s="24">
        <v>-81.290000000000006</v>
      </c>
      <c r="K115" s="24"/>
      <c r="L115" s="24">
        <v>134.25</v>
      </c>
      <c r="M115" s="24">
        <v>205.06</v>
      </c>
      <c r="N115" s="24">
        <v>414.25</v>
      </c>
      <c r="Q115">
        <f t="shared" si="12"/>
        <v>37504</v>
      </c>
      <c r="R115">
        <f t="shared" si="13"/>
        <v>4.2001720000000002</v>
      </c>
      <c r="T115">
        <f t="shared" si="14"/>
        <v>-1.4186151123046876E-2</v>
      </c>
      <c r="U115">
        <f t="shared" si="15"/>
        <v>8.1705047607421883E-3</v>
      </c>
      <c r="V115">
        <f t="shared" si="16"/>
        <v>9.8283271124267593</v>
      </c>
      <c r="X115">
        <f t="shared" si="17"/>
        <v>0.45961832061068703</v>
      </c>
      <c r="Y115">
        <f t="shared" si="18"/>
        <v>-0.43381679389312977</v>
      </c>
      <c r="Z115">
        <f t="shared" si="19"/>
        <v>-0.62053435114503819</v>
      </c>
      <c r="AB115">
        <f t="shared" si="20"/>
        <v>20.137499999999999</v>
      </c>
      <c r="AC115">
        <f t="shared" si="21"/>
        <v>30.759</v>
      </c>
      <c r="AD115">
        <f t="shared" si="22"/>
        <v>62.137499999999996</v>
      </c>
    </row>
    <row r="116" spans="1:30" x14ac:dyDescent="0.25">
      <c r="A116" s="24">
        <v>37568</v>
      </c>
      <c r="B116" s="24">
        <f t="shared" si="23"/>
        <v>4.2376760000000004</v>
      </c>
      <c r="C116" s="24"/>
      <c r="D116" s="24">
        <v>-4.2</v>
      </c>
      <c r="E116" s="24">
        <v>15.15</v>
      </c>
      <c r="F116" s="24">
        <v>16421.63</v>
      </c>
      <c r="G116" s="24"/>
      <c r="H116" s="24">
        <v>49.71</v>
      </c>
      <c r="I116" s="24">
        <v>-31.21</v>
      </c>
      <c r="J116" s="24">
        <v>-99.79</v>
      </c>
      <c r="K116" s="24"/>
      <c r="L116" s="24">
        <v>134.69</v>
      </c>
      <c r="M116" s="24">
        <v>206</v>
      </c>
      <c r="N116" s="24">
        <v>414.88</v>
      </c>
      <c r="Q116">
        <f t="shared" si="12"/>
        <v>37568</v>
      </c>
      <c r="R116">
        <f t="shared" si="13"/>
        <v>4.2376760000000004</v>
      </c>
      <c r="T116">
        <f t="shared" si="14"/>
        <v>-2.5140014648437504E-3</v>
      </c>
      <c r="U116">
        <f t="shared" si="15"/>
        <v>9.0683624267578131E-3</v>
      </c>
      <c r="V116">
        <f t="shared" si="16"/>
        <v>9.8295242559814469</v>
      </c>
      <c r="X116">
        <f t="shared" si="17"/>
        <v>0.37946564885496181</v>
      </c>
      <c r="Y116">
        <f t="shared" si="18"/>
        <v>-0.2382442748091603</v>
      </c>
      <c r="Z116">
        <f t="shared" si="19"/>
        <v>-0.76175572519083978</v>
      </c>
      <c r="AB116">
        <f t="shared" si="20"/>
        <v>20.203499999999998</v>
      </c>
      <c r="AC116">
        <f t="shared" si="21"/>
        <v>30.9</v>
      </c>
      <c r="AD116">
        <f t="shared" si="22"/>
        <v>62.231999999999999</v>
      </c>
    </row>
    <row r="117" spans="1:30" x14ac:dyDescent="0.25">
      <c r="A117" s="24">
        <v>37484</v>
      </c>
      <c r="B117" s="24">
        <f t="shared" si="23"/>
        <v>4.2752440000000007</v>
      </c>
      <c r="C117" s="24"/>
      <c r="D117" s="24">
        <v>-5.2</v>
      </c>
      <c r="E117" s="24">
        <v>26.65</v>
      </c>
      <c r="F117" s="24">
        <v>16406.63</v>
      </c>
      <c r="G117" s="24"/>
      <c r="H117" s="24">
        <v>66.53</v>
      </c>
      <c r="I117" s="24">
        <v>-25.58</v>
      </c>
      <c r="J117" s="24">
        <v>-102.85</v>
      </c>
      <c r="K117" s="24"/>
      <c r="L117" s="24">
        <v>134.31</v>
      </c>
      <c r="M117" s="24">
        <v>205.75</v>
      </c>
      <c r="N117" s="24">
        <v>415.25</v>
      </c>
      <c r="Q117">
        <f t="shared" si="12"/>
        <v>37484</v>
      </c>
      <c r="R117">
        <f t="shared" si="13"/>
        <v>4.2752440000000007</v>
      </c>
      <c r="T117">
        <f t="shared" si="14"/>
        <v>-3.1125732421875001E-3</v>
      </c>
      <c r="U117">
        <f t="shared" si="15"/>
        <v>1.5951937866210936E-2</v>
      </c>
      <c r="V117">
        <f t="shared" si="16"/>
        <v>9.82054567932129</v>
      </c>
      <c r="X117">
        <f t="shared" si="17"/>
        <v>0.50786259541984735</v>
      </c>
      <c r="Y117">
        <f t="shared" si="18"/>
        <v>-0.19526717557251907</v>
      </c>
      <c r="Z117">
        <f t="shared" si="19"/>
        <v>-0.78511450381679382</v>
      </c>
      <c r="AB117">
        <f t="shared" si="20"/>
        <v>20.1465</v>
      </c>
      <c r="AC117">
        <f t="shared" si="21"/>
        <v>30.862499999999997</v>
      </c>
      <c r="AD117">
        <f t="shared" si="22"/>
        <v>62.287499999999994</v>
      </c>
    </row>
    <row r="118" spans="1:30" x14ac:dyDescent="0.25">
      <c r="A118" s="24">
        <v>37552</v>
      </c>
      <c r="B118" s="24">
        <f t="shared" si="23"/>
        <v>4.3127280000000008</v>
      </c>
      <c r="C118" s="24"/>
      <c r="D118" s="24">
        <v>-0.7</v>
      </c>
      <c r="E118" s="24">
        <v>24.15</v>
      </c>
      <c r="F118" s="24">
        <v>16404.63</v>
      </c>
      <c r="G118" s="24"/>
      <c r="H118" s="24">
        <v>31.4</v>
      </c>
      <c r="I118" s="24">
        <v>-1.27</v>
      </c>
      <c r="J118" s="24">
        <v>-107.85</v>
      </c>
      <c r="K118" s="24"/>
      <c r="L118" s="24">
        <v>134.56</v>
      </c>
      <c r="M118" s="24">
        <v>205.69</v>
      </c>
      <c r="N118" s="24">
        <v>414.56</v>
      </c>
      <c r="Q118">
        <f t="shared" si="12"/>
        <v>37552</v>
      </c>
      <c r="R118">
        <f t="shared" si="13"/>
        <v>4.3127280000000008</v>
      </c>
      <c r="T118">
        <f t="shared" si="14"/>
        <v>-4.1900024414062497E-4</v>
      </c>
      <c r="U118">
        <f t="shared" si="15"/>
        <v>1.4455508422851562E-2</v>
      </c>
      <c r="V118">
        <f t="shared" si="16"/>
        <v>9.8193485357666024</v>
      </c>
      <c r="X118">
        <f t="shared" si="17"/>
        <v>0.2396946564885496</v>
      </c>
      <c r="Y118">
        <f t="shared" si="18"/>
        <v>-9.6946564885496186E-3</v>
      </c>
      <c r="Z118">
        <f t="shared" si="19"/>
        <v>-0.82328244274809159</v>
      </c>
      <c r="AB118">
        <f t="shared" si="20"/>
        <v>20.184000000000001</v>
      </c>
      <c r="AC118">
        <f t="shared" si="21"/>
        <v>30.853499999999997</v>
      </c>
      <c r="AD118">
        <f t="shared" si="22"/>
        <v>62.183999999999997</v>
      </c>
    </row>
    <row r="119" spans="1:30" x14ac:dyDescent="0.25">
      <c r="A119" s="24">
        <v>37496</v>
      </c>
      <c r="B119" s="24">
        <f t="shared" si="23"/>
        <v>4.3502800000000006</v>
      </c>
      <c r="C119" s="24"/>
      <c r="D119" s="24">
        <v>12.3</v>
      </c>
      <c r="E119" s="24">
        <v>20.65</v>
      </c>
      <c r="F119" s="24">
        <v>16402.63</v>
      </c>
      <c r="G119" s="24"/>
      <c r="H119" s="24">
        <v>37.96</v>
      </c>
      <c r="I119" s="24">
        <v>-25.08</v>
      </c>
      <c r="J119" s="24">
        <v>-110.73</v>
      </c>
      <c r="K119" s="24"/>
      <c r="L119" s="24">
        <v>134.81</v>
      </c>
      <c r="M119" s="24">
        <v>206.06</v>
      </c>
      <c r="N119" s="24">
        <v>414.38</v>
      </c>
      <c r="Q119">
        <f t="shared" si="12"/>
        <v>37496</v>
      </c>
      <c r="R119">
        <f t="shared" si="13"/>
        <v>4.3502800000000006</v>
      </c>
      <c r="T119">
        <f t="shared" si="14"/>
        <v>7.3624328613281255E-3</v>
      </c>
      <c r="U119">
        <f t="shared" si="15"/>
        <v>1.2360507202148437E-2</v>
      </c>
      <c r="V119">
        <f t="shared" si="16"/>
        <v>9.8181513922119148</v>
      </c>
      <c r="X119">
        <f t="shared" si="17"/>
        <v>0.28977099236641224</v>
      </c>
      <c r="Y119">
        <f t="shared" si="18"/>
        <v>-0.1914503816793893</v>
      </c>
      <c r="Z119">
        <f t="shared" si="19"/>
        <v>-0.84526717557251907</v>
      </c>
      <c r="AB119">
        <f t="shared" si="20"/>
        <v>20.221499999999999</v>
      </c>
      <c r="AC119">
        <f t="shared" si="21"/>
        <v>30.908999999999999</v>
      </c>
      <c r="AD119">
        <f t="shared" si="22"/>
        <v>62.156999999999996</v>
      </c>
    </row>
    <row r="120" spans="1:30" x14ac:dyDescent="0.25">
      <c r="A120" s="24">
        <v>37576</v>
      </c>
      <c r="B120" s="24">
        <f t="shared" si="23"/>
        <v>4.3877760000000006</v>
      </c>
      <c r="C120" s="24"/>
      <c r="D120" s="24">
        <v>2.8</v>
      </c>
      <c r="E120" s="24">
        <v>24.15</v>
      </c>
      <c r="F120" s="24">
        <v>16414.63</v>
      </c>
      <c r="G120" s="24"/>
      <c r="H120" s="24">
        <v>35.65</v>
      </c>
      <c r="I120" s="24">
        <v>-43.71</v>
      </c>
      <c r="J120" s="24">
        <v>-124.85</v>
      </c>
      <c r="K120" s="24"/>
      <c r="L120" s="24">
        <v>134.31</v>
      </c>
      <c r="M120" s="24">
        <v>205.75</v>
      </c>
      <c r="N120" s="24">
        <v>414.63</v>
      </c>
      <c r="Q120">
        <f t="shared" si="12"/>
        <v>37576</v>
      </c>
      <c r="R120">
        <f t="shared" si="13"/>
        <v>4.3877760000000006</v>
      </c>
      <c r="T120">
        <f t="shared" si="14"/>
        <v>1.6760009765624999E-3</v>
      </c>
      <c r="U120">
        <f t="shared" si="15"/>
        <v>1.4455508422851562E-2</v>
      </c>
      <c r="V120">
        <f t="shared" si="16"/>
        <v>9.8253342535400403</v>
      </c>
      <c r="X120">
        <f t="shared" si="17"/>
        <v>0.27213740458015268</v>
      </c>
      <c r="Y120">
        <f t="shared" si="18"/>
        <v>-0.3336641221374046</v>
      </c>
      <c r="Z120">
        <f t="shared" si="19"/>
        <v>-0.9530534351145038</v>
      </c>
      <c r="AB120">
        <f t="shared" si="20"/>
        <v>20.1465</v>
      </c>
      <c r="AC120">
        <f t="shared" si="21"/>
        <v>30.862499999999997</v>
      </c>
      <c r="AD120">
        <f t="shared" si="22"/>
        <v>62.194499999999998</v>
      </c>
    </row>
    <row r="121" spans="1:30" x14ac:dyDescent="0.25">
      <c r="A121" s="24">
        <v>37564</v>
      </c>
      <c r="B121" s="24">
        <f t="shared" si="23"/>
        <v>4.4253520000000002</v>
      </c>
      <c r="C121" s="24"/>
      <c r="D121" s="24">
        <v>6.8</v>
      </c>
      <c r="E121" s="24">
        <v>32.65</v>
      </c>
      <c r="F121" s="24">
        <v>16435.13</v>
      </c>
      <c r="G121" s="24"/>
      <c r="H121" s="24">
        <v>43.59</v>
      </c>
      <c r="I121" s="24">
        <v>-34.33</v>
      </c>
      <c r="J121" s="24">
        <v>-92.04</v>
      </c>
      <c r="K121" s="24"/>
      <c r="L121" s="24">
        <v>134.25</v>
      </c>
      <c r="M121" s="24">
        <v>205.5</v>
      </c>
      <c r="N121" s="24">
        <v>414.44</v>
      </c>
      <c r="Q121">
        <f t="shared" si="12"/>
        <v>37564</v>
      </c>
      <c r="R121">
        <f t="shared" si="13"/>
        <v>4.4253520000000002</v>
      </c>
      <c r="T121">
        <f t="shared" si="14"/>
        <v>4.0702880859375002E-3</v>
      </c>
      <c r="U121">
        <f t="shared" si="15"/>
        <v>1.9543368530273438E-2</v>
      </c>
      <c r="V121">
        <f t="shared" si="16"/>
        <v>9.8376049749755872</v>
      </c>
      <c r="X121">
        <f t="shared" si="17"/>
        <v>0.33274809160305346</v>
      </c>
      <c r="Y121">
        <f t="shared" si="18"/>
        <v>-0.26206106870229007</v>
      </c>
      <c r="Z121">
        <f t="shared" si="19"/>
        <v>-0.70259541984732832</v>
      </c>
      <c r="AB121">
        <f t="shared" si="20"/>
        <v>20.137499999999999</v>
      </c>
      <c r="AC121">
        <f t="shared" si="21"/>
        <v>30.824999999999999</v>
      </c>
      <c r="AD121">
        <f t="shared" si="22"/>
        <v>62.165999999999997</v>
      </c>
    </row>
    <row r="122" spans="1:30" x14ac:dyDescent="0.25">
      <c r="A122" s="24">
        <v>37492</v>
      </c>
      <c r="B122" s="24">
        <f t="shared" si="23"/>
        <v>4.4629159999999999</v>
      </c>
      <c r="C122" s="24"/>
      <c r="D122" s="24">
        <v>20.8</v>
      </c>
      <c r="E122" s="24">
        <v>41.15</v>
      </c>
      <c r="F122" s="24">
        <v>16432.63</v>
      </c>
      <c r="G122" s="24"/>
      <c r="H122" s="24">
        <v>25.71</v>
      </c>
      <c r="I122" s="24">
        <v>-12.02</v>
      </c>
      <c r="J122" s="24">
        <v>-125.98</v>
      </c>
      <c r="K122" s="24"/>
      <c r="L122" s="24">
        <v>134.44</v>
      </c>
      <c r="M122" s="24">
        <v>205.81</v>
      </c>
      <c r="N122" s="24">
        <v>414.25</v>
      </c>
      <c r="Q122">
        <f t="shared" si="12"/>
        <v>37492</v>
      </c>
      <c r="R122">
        <f t="shared" si="13"/>
        <v>4.4629159999999999</v>
      </c>
      <c r="T122">
        <f t="shared" si="14"/>
        <v>1.245029296875E-2</v>
      </c>
      <c r="U122">
        <f t="shared" si="15"/>
        <v>2.4631228637695311E-2</v>
      </c>
      <c r="V122">
        <f t="shared" si="16"/>
        <v>9.8361085455322268</v>
      </c>
      <c r="X122">
        <f t="shared" si="17"/>
        <v>0.19625954198473283</v>
      </c>
      <c r="Y122">
        <f t="shared" si="18"/>
        <v>-9.1755725190839688E-2</v>
      </c>
      <c r="Z122">
        <f t="shared" si="19"/>
        <v>-0.96167938931297714</v>
      </c>
      <c r="AB122">
        <f t="shared" si="20"/>
        <v>20.166</v>
      </c>
      <c r="AC122">
        <f t="shared" si="21"/>
        <v>30.871499999999997</v>
      </c>
      <c r="AD122">
        <f t="shared" si="22"/>
        <v>62.137499999999996</v>
      </c>
    </row>
    <row r="123" spans="1:30" x14ac:dyDescent="0.25">
      <c r="A123" s="24">
        <v>37576</v>
      </c>
      <c r="B123" s="24">
        <f t="shared" si="23"/>
        <v>4.5004080000000002</v>
      </c>
      <c r="C123" s="24"/>
      <c r="D123" s="24">
        <v>22.3</v>
      </c>
      <c r="E123" s="24">
        <v>43.15</v>
      </c>
      <c r="F123" s="24">
        <v>16429.63</v>
      </c>
      <c r="G123" s="24"/>
      <c r="H123" s="24">
        <v>15.21</v>
      </c>
      <c r="I123" s="24">
        <v>-21.33</v>
      </c>
      <c r="J123" s="24">
        <v>-139.04</v>
      </c>
      <c r="K123" s="24"/>
      <c r="L123" s="24">
        <v>133.88</v>
      </c>
      <c r="M123" s="24">
        <v>205.44</v>
      </c>
      <c r="N123" s="24">
        <v>414.19</v>
      </c>
      <c r="Q123">
        <f t="shared" si="12"/>
        <v>37576</v>
      </c>
      <c r="R123">
        <f t="shared" si="13"/>
        <v>4.5004080000000002</v>
      </c>
      <c r="T123">
        <f t="shared" si="14"/>
        <v>1.3348150634765627E-2</v>
      </c>
      <c r="U123">
        <f t="shared" si="15"/>
        <v>2.5828372192382813E-2</v>
      </c>
      <c r="V123">
        <f t="shared" si="16"/>
        <v>9.8343128302001954</v>
      </c>
      <c r="X123">
        <f t="shared" si="17"/>
        <v>0.11610687022900763</v>
      </c>
      <c r="Y123">
        <f t="shared" si="18"/>
        <v>-0.16282442748091602</v>
      </c>
      <c r="Z123">
        <f t="shared" si="19"/>
        <v>-1.0613740458015266</v>
      </c>
      <c r="AB123">
        <f t="shared" si="20"/>
        <v>20.081999999999997</v>
      </c>
      <c r="AC123">
        <f t="shared" si="21"/>
        <v>30.815999999999999</v>
      </c>
      <c r="AD123">
        <f t="shared" si="22"/>
        <v>62.128499999999995</v>
      </c>
    </row>
    <row r="124" spans="1:30" x14ac:dyDescent="0.25">
      <c r="A124" s="24">
        <v>37588</v>
      </c>
      <c r="B124" s="24">
        <f t="shared" si="23"/>
        <v>4.5379839999999998</v>
      </c>
      <c r="C124" s="24"/>
      <c r="D124" s="24">
        <v>24.3</v>
      </c>
      <c r="E124" s="24">
        <v>52.65</v>
      </c>
      <c r="F124" s="24">
        <v>16415.13</v>
      </c>
      <c r="G124" s="24"/>
      <c r="H124" s="24">
        <v>-9.66</v>
      </c>
      <c r="I124" s="24">
        <v>-2.52</v>
      </c>
      <c r="J124" s="24">
        <v>-132.16999999999999</v>
      </c>
      <c r="K124" s="24"/>
      <c r="L124" s="24">
        <v>134.5</v>
      </c>
      <c r="M124" s="24">
        <v>205.56</v>
      </c>
      <c r="N124" s="24">
        <v>414.5</v>
      </c>
      <c r="Q124">
        <f t="shared" si="12"/>
        <v>37588</v>
      </c>
      <c r="R124">
        <f t="shared" si="13"/>
        <v>4.5379839999999998</v>
      </c>
      <c r="T124">
        <f t="shared" si="14"/>
        <v>1.4545294189453125E-2</v>
      </c>
      <c r="U124">
        <f t="shared" si="15"/>
        <v>3.1514804077148441E-2</v>
      </c>
      <c r="V124">
        <f t="shared" si="16"/>
        <v>9.8256335394287113</v>
      </c>
      <c r="X124">
        <f t="shared" si="17"/>
        <v>-7.3740458015267171E-2</v>
      </c>
      <c r="Y124">
        <f t="shared" si="18"/>
        <v>-1.9236641221374046E-2</v>
      </c>
      <c r="Z124">
        <f t="shared" si="19"/>
        <v>-1.0089312977099236</v>
      </c>
      <c r="AB124">
        <f t="shared" si="20"/>
        <v>20.175000000000001</v>
      </c>
      <c r="AC124">
        <f t="shared" si="21"/>
        <v>30.834</v>
      </c>
      <c r="AD124">
        <f t="shared" si="22"/>
        <v>62.174999999999997</v>
      </c>
    </row>
    <row r="125" spans="1:30" x14ac:dyDescent="0.25">
      <c r="A125" s="24">
        <v>37484</v>
      </c>
      <c r="B125" s="24">
        <f t="shared" si="23"/>
        <v>4.5755720000000002</v>
      </c>
      <c r="C125" s="24"/>
      <c r="D125" s="24">
        <v>26.3</v>
      </c>
      <c r="E125" s="24">
        <v>56.65</v>
      </c>
      <c r="F125" s="24">
        <v>16426.13</v>
      </c>
      <c r="G125" s="24"/>
      <c r="H125" s="24">
        <v>-21.1</v>
      </c>
      <c r="I125" s="24">
        <v>14.54</v>
      </c>
      <c r="J125" s="24">
        <v>-167.48</v>
      </c>
      <c r="K125" s="24"/>
      <c r="L125" s="24">
        <v>134.13</v>
      </c>
      <c r="M125" s="24">
        <v>205.19</v>
      </c>
      <c r="N125" s="24">
        <v>414.13</v>
      </c>
      <c r="Q125">
        <f t="shared" si="12"/>
        <v>37484</v>
      </c>
      <c r="R125">
        <f t="shared" si="13"/>
        <v>4.5755720000000002</v>
      </c>
      <c r="T125">
        <f t="shared" si="14"/>
        <v>1.5742437744140626E-2</v>
      </c>
      <c r="U125">
        <f t="shared" si="15"/>
        <v>3.3909091186523438E-2</v>
      </c>
      <c r="V125">
        <f t="shared" si="16"/>
        <v>9.832217828979493</v>
      </c>
      <c r="X125">
        <f t="shared" si="17"/>
        <v>-0.16106870229007636</v>
      </c>
      <c r="Y125">
        <f t="shared" si="18"/>
        <v>0.11099236641221373</v>
      </c>
      <c r="Z125">
        <f t="shared" si="19"/>
        <v>-1.278473282442748</v>
      </c>
      <c r="AB125">
        <f t="shared" si="20"/>
        <v>20.119499999999999</v>
      </c>
      <c r="AC125">
        <f t="shared" si="21"/>
        <v>30.778499999999998</v>
      </c>
      <c r="AD125">
        <f t="shared" si="22"/>
        <v>62.119499999999995</v>
      </c>
    </row>
    <row r="126" spans="1:30" x14ac:dyDescent="0.25">
      <c r="A126" s="24">
        <v>37592</v>
      </c>
      <c r="B126" s="24">
        <f t="shared" si="23"/>
        <v>4.6130560000000003</v>
      </c>
      <c r="C126" s="24"/>
      <c r="D126" s="24">
        <v>37.799999999999997</v>
      </c>
      <c r="E126" s="24">
        <v>72.650000000000006</v>
      </c>
      <c r="F126" s="24">
        <v>16436.63</v>
      </c>
      <c r="G126" s="24"/>
      <c r="H126" s="24">
        <v>-18.600000000000001</v>
      </c>
      <c r="I126" s="24">
        <v>14.79</v>
      </c>
      <c r="J126" s="24">
        <v>-183.98</v>
      </c>
      <c r="K126" s="24"/>
      <c r="L126" s="24">
        <v>134.69</v>
      </c>
      <c r="M126" s="24">
        <v>205.69</v>
      </c>
      <c r="N126" s="24">
        <v>414.56</v>
      </c>
      <c r="Q126">
        <f t="shared" si="12"/>
        <v>37592</v>
      </c>
      <c r="R126">
        <f t="shared" si="13"/>
        <v>4.6130560000000003</v>
      </c>
      <c r="T126">
        <f t="shared" si="14"/>
        <v>2.2626013183593748E-2</v>
      </c>
      <c r="U126">
        <f t="shared" si="15"/>
        <v>4.348623962402344E-2</v>
      </c>
      <c r="V126">
        <f t="shared" si="16"/>
        <v>9.838502832641602</v>
      </c>
      <c r="X126">
        <f t="shared" si="17"/>
        <v>-0.1419847328244275</v>
      </c>
      <c r="Y126">
        <f t="shared" si="18"/>
        <v>0.11290076335877862</v>
      </c>
      <c r="Z126">
        <f t="shared" si="19"/>
        <v>-1.4044274809160304</v>
      </c>
      <c r="AB126">
        <f t="shared" si="20"/>
        <v>20.203499999999998</v>
      </c>
      <c r="AC126">
        <f t="shared" si="21"/>
        <v>30.853499999999997</v>
      </c>
      <c r="AD126">
        <f t="shared" si="22"/>
        <v>62.183999999999997</v>
      </c>
    </row>
    <row r="127" spans="1:30" x14ac:dyDescent="0.25">
      <c r="A127" s="24">
        <v>37588</v>
      </c>
      <c r="B127" s="24">
        <f t="shared" si="23"/>
        <v>4.6506480000000003</v>
      </c>
      <c r="C127" s="24"/>
      <c r="D127" s="24">
        <v>36.799999999999997</v>
      </c>
      <c r="E127" s="24">
        <v>72.650000000000006</v>
      </c>
      <c r="F127" s="24">
        <v>16426.63</v>
      </c>
      <c r="G127" s="24"/>
      <c r="H127" s="24">
        <v>0.03</v>
      </c>
      <c r="I127" s="24">
        <v>-1.02</v>
      </c>
      <c r="J127" s="24">
        <v>-141.04</v>
      </c>
      <c r="K127" s="24"/>
      <c r="L127" s="24">
        <v>134.69</v>
      </c>
      <c r="M127" s="24">
        <v>205.69</v>
      </c>
      <c r="N127" s="24">
        <v>414.44</v>
      </c>
      <c r="Q127">
        <f t="shared" si="12"/>
        <v>37588</v>
      </c>
      <c r="R127">
        <f t="shared" si="13"/>
        <v>4.6506480000000003</v>
      </c>
      <c r="T127">
        <f t="shared" si="14"/>
        <v>2.2027441406250001E-2</v>
      </c>
      <c r="U127">
        <f t="shared" si="15"/>
        <v>4.348623962402344E-2</v>
      </c>
      <c r="V127">
        <f t="shared" si="16"/>
        <v>9.8325171148681658</v>
      </c>
      <c r="X127">
        <f t="shared" si="17"/>
        <v>2.2900763358778625E-4</v>
      </c>
      <c r="Y127">
        <f t="shared" si="18"/>
        <v>-7.7862595419847334E-3</v>
      </c>
      <c r="Z127">
        <f t="shared" si="19"/>
        <v>-1.0766412213740457</v>
      </c>
      <c r="AB127">
        <f t="shared" si="20"/>
        <v>20.203499999999998</v>
      </c>
      <c r="AC127">
        <f t="shared" si="21"/>
        <v>30.853499999999997</v>
      </c>
      <c r="AD127">
        <f t="shared" si="22"/>
        <v>62.165999999999997</v>
      </c>
    </row>
    <row r="128" spans="1:30" x14ac:dyDescent="0.25">
      <c r="A128" s="24">
        <v>37476</v>
      </c>
      <c r="B128" s="24">
        <f t="shared" si="23"/>
        <v>4.6882360000000007</v>
      </c>
      <c r="C128" s="24"/>
      <c r="D128" s="24">
        <v>28.3</v>
      </c>
      <c r="E128" s="24">
        <v>68.150000000000006</v>
      </c>
      <c r="F128" s="24">
        <v>16431.13</v>
      </c>
      <c r="G128" s="24"/>
      <c r="H128" s="24">
        <v>-13.97</v>
      </c>
      <c r="I128" s="24">
        <v>3.54</v>
      </c>
      <c r="J128" s="24">
        <v>-150.85</v>
      </c>
      <c r="K128" s="24"/>
      <c r="L128" s="24">
        <v>134.69</v>
      </c>
      <c r="M128" s="24">
        <v>205.69</v>
      </c>
      <c r="N128" s="24">
        <v>414.75</v>
      </c>
      <c r="Q128">
        <f t="shared" si="12"/>
        <v>37476</v>
      </c>
      <c r="R128">
        <f t="shared" si="13"/>
        <v>4.6882360000000007</v>
      </c>
      <c r="T128">
        <f t="shared" si="14"/>
        <v>1.6939581298828128E-2</v>
      </c>
      <c r="U128">
        <f t="shared" si="15"/>
        <v>4.0792666625976567E-2</v>
      </c>
      <c r="V128">
        <f t="shared" si="16"/>
        <v>9.835210687866212</v>
      </c>
      <c r="X128">
        <f t="shared" si="17"/>
        <v>-0.1066412213740458</v>
      </c>
      <c r="Y128">
        <f t="shared" si="18"/>
        <v>2.7022900763358778E-2</v>
      </c>
      <c r="Z128">
        <f t="shared" si="19"/>
        <v>-1.1515267175572519</v>
      </c>
      <c r="AB128">
        <f t="shared" si="20"/>
        <v>20.203499999999998</v>
      </c>
      <c r="AC128">
        <f t="shared" si="21"/>
        <v>30.853499999999997</v>
      </c>
      <c r="AD128">
        <f t="shared" si="22"/>
        <v>62.212499999999999</v>
      </c>
    </row>
    <row r="129" spans="1:30" x14ac:dyDescent="0.25">
      <c r="A129" s="24">
        <v>37556</v>
      </c>
      <c r="B129" s="24">
        <f t="shared" si="23"/>
        <v>4.7257120000000006</v>
      </c>
      <c r="C129" s="24"/>
      <c r="D129" s="24">
        <v>21.8</v>
      </c>
      <c r="E129" s="24">
        <v>59.65</v>
      </c>
      <c r="F129" s="24">
        <v>16423.13</v>
      </c>
      <c r="G129" s="24"/>
      <c r="H129" s="24">
        <v>-34.54</v>
      </c>
      <c r="I129" s="24">
        <v>18.170000000000002</v>
      </c>
      <c r="J129" s="24">
        <v>-132.35</v>
      </c>
      <c r="K129" s="24"/>
      <c r="L129" s="24">
        <v>134.31</v>
      </c>
      <c r="M129" s="24">
        <v>205.75</v>
      </c>
      <c r="N129" s="24">
        <v>414.38</v>
      </c>
      <c r="Q129">
        <f t="shared" si="12"/>
        <v>37556</v>
      </c>
      <c r="R129">
        <f t="shared" si="13"/>
        <v>4.7257120000000006</v>
      </c>
      <c r="T129">
        <f t="shared" si="14"/>
        <v>1.3048864746093751E-2</v>
      </c>
      <c r="U129">
        <f t="shared" si="15"/>
        <v>3.5704806518554691E-2</v>
      </c>
      <c r="V129">
        <f t="shared" si="16"/>
        <v>9.8304221136474617</v>
      </c>
      <c r="X129">
        <f t="shared" si="17"/>
        <v>-0.26366412213740459</v>
      </c>
      <c r="Y129">
        <f t="shared" si="18"/>
        <v>0.13870229007633589</v>
      </c>
      <c r="Z129">
        <f t="shared" si="19"/>
        <v>-1.0103053435114504</v>
      </c>
      <c r="AB129">
        <f t="shared" si="20"/>
        <v>20.1465</v>
      </c>
      <c r="AC129">
        <f t="shared" si="21"/>
        <v>30.862499999999997</v>
      </c>
      <c r="AD129">
        <f t="shared" si="22"/>
        <v>62.156999999999996</v>
      </c>
    </row>
    <row r="130" spans="1:30" x14ac:dyDescent="0.25">
      <c r="A130" s="24">
        <v>37604</v>
      </c>
      <c r="B130" s="24">
        <f t="shared" si="23"/>
        <v>4.7632680000000009</v>
      </c>
      <c r="C130" s="24"/>
      <c r="D130" s="24">
        <v>3.8</v>
      </c>
      <c r="E130" s="24">
        <v>63.15</v>
      </c>
      <c r="F130" s="24">
        <v>16432.63</v>
      </c>
      <c r="G130" s="24"/>
      <c r="H130" s="24">
        <v>-18.79</v>
      </c>
      <c r="I130" s="24">
        <v>15.92</v>
      </c>
      <c r="J130" s="24">
        <v>-136.97999999999999</v>
      </c>
      <c r="K130" s="24"/>
      <c r="L130" s="24">
        <v>134.81</v>
      </c>
      <c r="M130" s="24">
        <v>206.06</v>
      </c>
      <c r="N130" s="24">
        <v>414.5</v>
      </c>
      <c r="Q130">
        <f t="shared" si="12"/>
        <v>37604</v>
      </c>
      <c r="R130">
        <f t="shared" si="13"/>
        <v>4.7632680000000009</v>
      </c>
      <c r="T130">
        <f t="shared" si="14"/>
        <v>2.2745727539062498E-3</v>
      </c>
      <c r="U130">
        <f t="shared" si="15"/>
        <v>3.7799807739257812E-2</v>
      </c>
      <c r="V130">
        <f t="shared" si="16"/>
        <v>9.8361085455322268</v>
      </c>
      <c r="X130">
        <f t="shared" si="17"/>
        <v>-0.1434351145038168</v>
      </c>
      <c r="Y130">
        <f t="shared" si="18"/>
        <v>0.1215267175572519</v>
      </c>
      <c r="Z130">
        <f t="shared" si="19"/>
        <v>-1.0456488549618319</v>
      </c>
      <c r="AB130">
        <f t="shared" si="20"/>
        <v>20.221499999999999</v>
      </c>
      <c r="AC130">
        <f t="shared" si="21"/>
        <v>30.908999999999999</v>
      </c>
      <c r="AD130">
        <f t="shared" si="22"/>
        <v>62.174999999999997</v>
      </c>
    </row>
    <row r="131" spans="1:30" x14ac:dyDescent="0.25">
      <c r="A131" s="24">
        <v>37548</v>
      </c>
      <c r="B131" s="24">
        <f t="shared" si="23"/>
        <v>4.8008720000000009</v>
      </c>
      <c r="C131" s="24"/>
      <c r="D131" s="24">
        <v>2.8</v>
      </c>
      <c r="E131" s="24">
        <v>58.65</v>
      </c>
      <c r="F131" s="24">
        <v>16441.63</v>
      </c>
      <c r="G131" s="24"/>
      <c r="H131" s="24">
        <v>-7.54</v>
      </c>
      <c r="I131" s="24">
        <v>11.36</v>
      </c>
      <c r="J131" s="24">
        <v>-99.17</v>
      </c>
      <c r="K131" s="24"/>
      <c r="L131" s="24">
        <v>134.63</v>
      </c>
      <c r="M131" s="24">
        <v>205.13</v>
      </c>
      <c r="N131" s="24">
        <v>414.19</v>
      </c>
      <c r="Q131">
        <f t="shared" si="12"/>
        <v>37548</v>
      </c>
      <c r="R131">
        <f t="shared" si="13"/>
        <v>4.8008720000000009</v>
      </c>
      <c r="T131">
        <f t="shared" si="14"/>
        <v>1.6760009765624999E-3</v>
      </c>
      <c r="U131">
        <f t="shared" si="15"/>
        <v>3.510623474121094E-2</v>
      </c>
      <c r="V131">
        <f t="shared" si="16"/>
        <v>9.8414956915283209</v>
      </c>
      <c r="X131">
        <f t="shared" si="17"/>
        <v>-5.7557251908396945E-2</v>
      </c>
      <c r="Y131">
        <f t="shared" si="18"/>
        <v>8.6717557251908398E-2</v>
      </c>
      <c r="Z131">
        <f t="shared" si="19"/>
        <v>-0.75702290076335876</v>
      </c>
      <c r="AB131">
        <f t="shared" si="20"/>
        <v>20.194499999999998</v>
      </c>
      <c r="AC131">
        <f t="shared" si="21"/>
        <v>30.769499999999997</v>
      </c>
      <c r="AD131">
        <f t="shared" si="22"/>
        <v>62.128499999999995</v>
      </c>
    </row>
    <row r="132" spans="1:30" x14ac:dyDescent="0.25">
      <c r="A132" s="24">
        <v>37460</v>
      </c>
      <c r="B132" s="24">
        <f t="shared" si="23"/>
        <v>4.8384200000000011</v>
      </c>
      <c r="C132" s="24"/>
      <c r="D132" s="24">
        <v>-20.7</v>
      </c>
      <c r="E132" s="24">
        <v>51.65</v>
      </c>
      <c r="F132" s="24">
        <v>16458.13</v>
      </c>
      <c r="G132" s="24"/>
      <c r="H132" s="24">
        <v>-21.66</v>
      </c>
      <c r="I132" s="24">
        <v>34.11</v>
      </c>
      <c r="J132" s="24">
        <v>-118.54</v>
      </c>
      <c r="K132" s="24"/>
      <c r="L132" s="24">
        <v>134.13</v>
      </c>
      <c r="M132" s="24">
        <v>205.38</v>
      </c>
      <c r="N132" s="24">
        <v>414.88</v>
      </c>
      <c r="Q132">
        <f t="shared" ref="Q132:Q195" si="24">A132</f>
        <v>37460</v>
      </c>
      <c r="R132">
        <f t="shared" ref="R132:R195" si="25">B132</f>
        <v>4.8384200000000011</v>
      </c>
      <c r="T132">
        <f t="shared" ref="T132:T195" si="26">(D132/16384)*9.807</f>
        <v>-1.2390435791015625E-2</v>
      </c>
      <c r="U132">
        <f t="shared" ref="U132:U195" si="27">(E132/16384)*9.807</f>
        <v>3.0916232299804686E-2</v>
      </c>
      <c r="V132">
        <f t="shared" ref="V132:V195" si="28">(F132/16384)*9.807</f>
        <v>9.8513721258544926</v>
      </c>
      <c r="X132">
        <f t="shared" ref="X132:X195" si="29">H132/131</f>
        <v>-0.16534351145038167</v>
      </c>
      <c r="Y132">
        <f t="shared" ref="Y132:Y195" si="30">I132/131</f>
        <v>0.26038167938931295</v>
      </c>
      <c r="Z132">
        <f t="shared" ref="Z132:Z195" si="31">J132/131</f>
        <v>-0.90488549618320613</v>
      </c>
      <c r="AB132">
        <f t="shared" ref="AB132:AB195" si="32">L132*0.15</f>
        <v>20.119499999999999</v>
      </c>
      <c r="AC132">
        <f t="shared" ref="AC132:AC195" si="33">M132*0.15</f>
        <v>30.806999999999999</v>
      </c>
      <c r="AD132">
        <f t="shared" ref="AD132:AD195" si="34">N132*0.15</f>
        <v>62.231999999999999</v>
      </c>
    </row>
    <row r="133" spans="1:30" x14ac:dyDescent="0.25">
      <c r="A133" s="24">
        <v>37608</v>
      </c>
      <c r="B133" s="24">
        <f t="shared" ref="B133:B196" si="35">(A132*10^-6+B132)</f>
        <v>4.8758800000000013</v>
      </c>
      <c r="C133" s="24"/>
      <c r="D133" s="24">
        <v>-33.700000000000003</v>
      </c>
      <c r="E133" s="24">
        <v>53.15</v>
      </c>
      <c r="F133" s="24">
        <v>16458.63</v>
      </c>
      <c r="G133" s="24"/>
      <c r="H133" s="24">
        <v>-50.35</v>
      </c>
      <c r="I133" s="24">
        <v>44.98</v>
      </c>
      <c r="J133" s="24">
        <v>-142.97999999999999</v>
      </c>
      <c r="K133" s="24"/>
      <c r="L133" s="24">
        <v>134.06</v>
      </c>
      <c r="M133" s="24">
        <v>205.75</v>
      </c>
      <c r="N133" s="24">
        <v>414.63</v>
      </c>
      <c r="Q133">
        <f t="shared" si="24"/>
        <v>37608</v>
      </c>
      <c r="R133">
        <f t="shared" si="25"/>
        <v>4.8758800000000013</v>
      </c>
      <c r="T133">
        <f t="shared" si="26"/>
        <v>-2.0171868896484379E-2</v>
      </c>
      <c r="U133">
        <f t="shared" si="27"/>
        <v>3.1814089965820316E-2</v>
      </c>
      <c r="V133">
        <f t="shared" si="28"/>
        <v>9.8516714117431654</v>
      </c>
      <c r="X133">
        <f t="shared" si="29"/>
        <v>-0.38435114503816797</v>
      </c>
      <c r="Y133">
        <f t="shared" si="30"/>
        <v>0.34335877862595415</v>
      </c>
      <c r="Z133">
        <f t="shared" si="31"/>
        <v>-1.0914503816793892</v>
      </c>
      <c r="AB133">
        <f t="shared" si="32"/>
        <v>20.108999999999998</v>
      </c>
      <c r="AC133">
        <f t="shared" si="33"/>
        <v>30.862499999999997</v>
      </c>
      <c r="AD133">
        <f t="shared" si="34"/>
        <v>62.194499999999998</v>
      </c>
    </row>
    <row r="134" spans="1:30" x14ac:dyDescent="0.25">
      <c r="A134" s="24">
        <v>37588</v>
      </c>
      <c r="B134" s="24">
        <f t="shared" si="35"/>
        <v>4.913488000000001</v>
      </c>
      <c r="C134" s="24"/>
      <c r="D134" s="24">
        <v>-29.2</v>
      </c>
      <c r="E134" s="24">
        <v>52.15</v>
      </c>
      <c r="F134" s="24">
        <v>16461.63</v>
      </c>
      <c r="G134" s="24"/>
      <c r="H134" s="24">
        <v>-17.16</v>
      </c>
      <c r="I134" s="24">
        <v>23.79</v>
      </c>
      <c r="J134" s="24">
        <v>-97.17</v>
      </c>
      <c r="K134" s="24"/>
      <c r="L134" s="24">
        <v>133.88</v>
      </c>
      <c r="M134" s="24">
        <v>205.44</v>
      </c>
      <c r="N134" s="24">
        <v>414.19</v>
      </c>
      <c r="Q134">
        <f t="shared" si="24"/>
        <v>37588</v>
      </c>
      <c r="R134">
        <f t="shared" si="25"/>
        <v>4.913488000000001</v>
      </c>
      <c r="T134">
        <f t="shared" si="26"/>
        <v>-1.7478295898437499E-2</v>
      </c>
      <c r="U134">
        <f t="shared" si="27"/>
        <v>3.1215518188476562E-2</v>
      </c>
      <c r="V134">
        <f t="shared" si="28"/>
        <v>9.8534671270751968</v>
      </c>
      <c r="X134">
        <f t="shared" si="29"/>
        <v>-0.13099236641221373</v>
      </c>
      <c r="Y134">
        <f t="shared" si="30"/>
        <v>0.18160305343511449</v>
      </c>
      <c r="Z134">
        <f t="shared" si="31"/>
        <v>-0.74175572519083965</v>
      </c>
      <c r="AB134">
        <f t="shared" si="32"/>
        <v>20.081999999999997</v>
      </c>
      <c r="AC134">
        <f t="shared" si="33"/>
        <v>30.815999999999999</v>
      </c>
      <c r="AD134">
        <f t="shared" si="34"/>
        <v>62.128499999999995</v>
      </c>
    </row>
    <row r="135" spans="1:30" x14ac:dyDescent="0.25">
      <c r="A135" s="24">
        <v>37560</v>
      </c>
      <c r="B135" s="24">
        <f t="shared" si="35"/>
        <v>4.9510760000000014</v>
      </c>
      <c r="C135" s="24"/>
      <c r="D135" s="24">
        <v>-38.700000000000003</v>
      </c>
      <c r="E135" s="24">
        <v>57.65</v>
      </c>
      <c r="F135" s="24">
        <v>16459.13</v>
      </c>
      <c r="G135" s="24"/>
      <c r="H135" s="24">
        <v>-25.41</v>
      </c>
      <c r="I135" s="24">
        <v>40.479999999999997</v>
      </c>
      <c r="J135" s="24">
        <v>-102.42</v>
      </c>
      <c r="K135" s="24"/>
      <c r="L135" s="24">
        <v>134.31</v>
      </c>
      <c r="M135" s="24">
        <v>205.88</v>
      </c>
      <c r="N135" s="24">
        <v>414.5</v>
      </c>
      <c r="Q135">
        <f t="shared" si="24"/>
        <v>37560</v>
      </c>
      <c r="R135">
        <f t="shared" si="25"/>
        <v>4.9510760000000014</v>
      </c>
      <c r="T135">
        <f t="shared" si="26"/>
        <v>-2.3164727783203127E-2</v>
      </c>
      <c r="U135">
        <f t="shared" si="27"/>
        <v>3.4507662963867189E-2</v>
      </c>
      <c r="V135">
        <f t="shared" si="28"/>
        <v>9.8519706976318364</v>
      </c>
      <c r="X135">
        <f t="shared" si="29"/>
        <v>-0.19396946564885495</v>
      </c>
      <c r="Y135">
        <f t="shared" si="30"/>
        <v>0.30900763358778621</v>
      </c>
      <c r="Z135">
        <f t="shared" si="31"/>
        <v>-0.78183206106870229</v>
      </c>
      <c r="AB135">
        <f t="shared" si="32"/>
        <v>20.1465</v>
      </c>
      <c r="AC135">
        <f t="shared" si="33"/>
        <v>30.881999999999998</v>
      </c>
      <c r="AD135">
        <f t="shared" si="34"/>
        <v>62.174999999999997</v>
      </c>
    </row>
    <row r="136" spans="1:30" x14ac:dyDescent="0.25">
      <c r="A136" s="24">
        <v>37596</v>
      </c>
      <c r="B136" s="24">
        <f t="shared" si="35"/>
        <v>4.9886360000000014</v>
      </c>
      <c r="C136" s="24"/>
      <c r="D136" s="24">
        <v>-38.200000000000003</v>
      </c>
      <c r="E136" s="24">
        <v>52.65</v>
      </c>
      <c r="F136" s="24">
        <v>16453.63</v>
      </c>
      <c r="G136" s="24"/>
      <c r="H136" s="24">
        <v>16.84</v>
      </c>
      <c r="I136" s="24">
        <v>24.79</v>
      </c>
      <c r="J136" s="24">
        <v>-48.42</v>
      </c>
      <c r="K136" s="24"/>
      <c r="L136" s="24">
        <v>134.44</v>
      </c>
      <c r="M136" s="24">
        <v>205.81</v>
      </c>
      <c r="N136" s="24">
        <v>414.56</v>
      </c>
      <c r="Q136">
        <f t="shared" si="24"/>
        <v>37596</v>
      </c>
      <c r="R136">
        <f t="shared" si="25"/>
        <v>4.9886360000000014</v>
      </c>
      <c r="T136">
        <f t="shared" si="26"/>
        <v>-2.2865441894531251E-2</v>
      </c>
      <c r="U136">
        <f t="shared" si="27"/>
        <v>3.1514804077148441E-2</v>
      </c>
      <c r="V136">
        <f t="shared" si="28"/>
        <v>9.8486785528564464</v>
      </c>
      <c r="X136">
        <f t="shared" si="29"/>
        <v>0.12854961832061068</v>
      </c>
      <c r="Y136">
        <f t="shared" si="30"/>
        <v>0.18923664122137404</v>
      </c>
      <c r="Z136">
        <f t="shared" si="31"/>
        <v>-0.36961832061068706</v>
      </c>
      <c r="AB136">
        <f t="shared" si="32"/>
        <v>20.166</v>
      </c>
      <c r="AC136">
        <f t="shared" si="33"/>
        <v>30.871499999999997</v>
      </c>
      <c r="AD136">
        <f t="shared" si="34"/>
        <v>62.183999999999997</v>
      </c>
    </row>
    <row r="137" spans="1:30" x14ac:dyDescent="0.25">
      <c r="A137" s="24">
        <v>37556</v>
      </c>
      <c r="B137" s="24">
        <f t="shared" si="35"/>
        <v>5.0262320000000011</v>
      </c>
      <c r="C137" s="24"/>
      <c r="D137" s="24">
        <v>-30.7</v>
      </c>
      <c r="E137" s="24">
        <v>45.65</v>
      </c>
      <c r="F137" s="24">
        <v>16440.13</v>
      </c>
      <c r="G137" s="24"/>
      <c r="H137" s="24">
        <v>-5.6</v>
      </c>
      <c r="I137" s="24">
        <v>35.11</v>
      </c>
      <c r="J137" s="24">
        <v>-68.23</v>
      </c>
      <c r="K137" s="24"/>
      <c r="L137" s="24">
        <v>134.13</v>
      </c>
      <c r="M137" s="24">
        <v>206</v>
      </c>
      <c r="N137" s="24">
        <v>414.44</v>
      </c>
      <c r="Q137">
        <f t="shared" si="24"/>
        <v>37556</v>
      </c>
      <c r="R137">
        <f t="shared" si="25"/>
        <v>5.0262320000000011</v>
      </c>
      <c r="T137">
        <f t="shared" si="26"/>
        <v>-1.8376153564453126E-2</v>
      </c>
      <c r="U137">
        <f t="shared" si="27"/>
        <v>2.7324801635742187E-2</v>
      </c>
      <c r="V137">
        <f t="shared" si="28"/>
        <v>9.8405978338623061</v>
      </c>
      <c r="X137">
        <f t="shared" si="29"/>
        <v>-4.2748091603053436E-2</v>
      </c>
      <c r="Y137">
        <f t="shared" si="30"/>
        <v>0.2680152671755725</v>
      </c>
      <c r="Z137">
        <f t="shared" si="31"/>
        <v>-0.52083969465648861</v>
      </c>
      <c r="AB137">
        <f t="shared" si="32"/>
        <v>20.119499999999999</v>
      </c>
      <c r="AC137">
        <f t="shared" si="33"/>
        <v>30.9</v>
      </c>
      <c r="AD137">
        <f t="shared" si="34"/>
        <v>62.165999999999997</v>
      </c>
    </row>
    <row r="138" spans="1:30" x14ac:dyDescent="0.25">
      <c r="A138" s="24">
        <v>37508</v>
      </c>
      <c r="B138" s="24">
        <f t="shared" si="35"/>
        <v>5.0637880000000015</v>
      </c>
      <c r="C138" s="24"/>
      <c r="D138" s="24">
        <v>-42.2</v>
      </c>
      <c r="E138" s="24">
        <v>42.65</v>
      </c>
      <c r="F138" s="24">
        <v>16453.13</v>
      </c>
      <c r="G138" s="24"/>
      <c r="H138" s="24">
        <v>25.59</v>
      </c>
      <c r="I138" s="24">
        <v>33.61</v>
      </c>
      <c r="J138" s="24">
        <v>-34.67</v>
      </c>
      <c r="K138" s="24"/>
      <c r="L138" s="24">
        <v>133.69</v>
      </c>
      <c r="M138" s="24">
        <v>205.81</v>
      </c>
      <c r="N138" s="24">
        <v>414.56</v>
      </c>
      <c r="Q138">
        <f t="shared" si="24"/>
        <v>37508</v>
      </c>
      <c r="R138">
        <f t="shared" si="25"/>
        <v>5.0637880000000015</v>
      </c>
      <c r="T138">
        <f t="shared" si="26"/>
        <v>-2.5259729003906252E-2</v>
      </c>
      <c r="U138">
        <f t="shared" si="27"/>
        <v>2.5529086303710938E-2</v>
      </c>
      <c r="V138">
        <f t="shared" si="28"/>
        <v>9.8483792669677737</v>
      </c>
      <c r="X138">
        <f t="shared" si="29"/>
        <v>0.19534351145038167</v>
      </c>
      <c r="Y138">
        <f t="shared" si="30"/>
        <v>0.25656488549618323</v>
      </c>
      <c r="Z138">
        <f t="shared" si="31"/>
        <v>-0.26465648854961832</v>
      </c>
      <c r="AB138">
        <f t="shared" si="32"/>
        <v>20.0535</v>
      </c>
      <c r="AC138">
        <f t="shared" si="33"/>
        <v>30.871499999999997</v>
      </c>
      <c r="AD138">
        <f t="shared" si="34"/>
        <v>62.183999999999997</v>
      </c>
    </row>
    <row r="139" spans="1:30" x14ac:dyDescent="0.25">
      <c r="A139" s="24">
        <v>37568</v>
      </c>
      <c r="B139" s="24">
        <f t="shared" si="35"/>
        <v>5.1012960000000014</v>
      </c>
      <c r="C139" s="24"/>
      <c r="D139" s="24">
        <v>-55.2</v>
      </c>
      <c r="E139" s="24">
        <v>19.149999999999999</v>
      </c>
      <c r="F139" s="24">
        <v>16457.13</v>
      </c>
      <c r="G139" s="24"/>
      <c r="H139" s="24">
        <v>17.21</v>
      </c>
      <c r="I139" s="24">
        <v>30.17</v>
      </c>
      <c r="J139" s="24">
        <v>-61.1</v>
      </c>
      <c r="K139" s="24"/>
      <c r="L139" s="24">
        <v>134.19</v>
      </c>
      <c r="M139" s="24">
        <v>206.06</v>
      </c>
      <c r="N139" s="24">
        <v>414.38</v>
      </c>
      <c r="Q139">
        <f t="shared" si="24"/>
        <v>37568</v>
      </c>
      <c r="R139">
        <f t="shared" si="25"/>
        <v>5.1012960000000014</v>
      </c>
      <c r="T139">
        <f t="shared" si="26"/>
        <v>-3.3041162109375001E-2</v>
      </c>
      <c r="U139">
        <f t="shared" si="27"/>
        <v>1.1462649536132812E-2</v>
      </c>
      <c r="V139">
        <f t="shared" si="28"/>
        <v>9.8507735540771488</v>
      </c>
      <c r="X139">
        <f t="shared" si="29"/>
        <v>0.13137404580152673</v>
      </c>
      <c r="Y139">
        <f t="shared" si="30"/>
        <v>0.23030534351145041</v>
      </c>
      <c r="Z139">
        <f t="shared" si="31"/>
        <v>-0.46641221374045805</v>
      </c>
      <c r="AB139">
        <f t="shared" si="32"/>
        <v>20.128499999999999</v>
      </c>
      <c r="AC139">
        <f t="shared" si="33"/>
        <v>30.908999999999999</v>
      </c>
      <c r="AD139">
        <f t="shared" si="34"/>
        <v>62.156999999999996</v>
      </c>
    </row>
    <row r="140" spans="1:30" x14ac:dyDescent="0.25">
      <c r="A140" s="24">
        <v>37572</v>
      </c>
      <c r="B140" s="24">
        <f t="shared" si="35"/>
        <v>5.1388640000000017</v>
      </c>
      <c r="C140" s="24"/>
      <c r="D140" s="24">
        <v>-56.2</v>
      </c>
      <c r="E140" s="24">
        <v>13.65</v>
      </c>
      <c r="F140" s="24">
        <v>16453.13</v>
      </c>
      <c r="G140" s="24"/>
      <c r="H140" s="24">
        <v>42.59</v>
      </c>
      <c r="I140" s="24">
        <v>12.54</v>
      </c>
      <c r="J140" s="24">
        <v>-22.29</v>
      </c>
      <c r="K140" s="24"/>
      <c r="L140" s="24">
        <v>134.56</v>
      </c>
      <c r="M140" s="24">
        <v>205.5</v>
      </c>
      <c r="N140" s="24">
        <v>414.25</v>
      </c>
      <c r="Q140">
        <f t="shared" si="24"/>
        <v>37572</v>
      </c>
      <c r="R140">
        <f t="shared" si="25"/>
        <v>5.1388640000000017</v>
      </c>
      <c r="T140">
        <f t="shared" si="26"/>
        <v>-3.3639733886718752E-2</v>
      </c>
      <c r="U140">
        <f t="shared" si="27"/>
        <v>8.1705047607421883E-3</v>
      </c>
      <c r="V140">
        <f t="shared" si="28"/>
        <v>9.8483792669677737</v>
      </c>
      <c r="X140">
        <f t="shared" si="29"/>
        <v>0.32511450381679391</v>
      </c>
      <c r="Y140">
        <f t="shared" si="30"/>
        <v>9.5725190839694649E-2</v>
      </c>
      <c r="Z140">
        <f t="shared" si="31"/>
        <v>-0.17015267175572518</v>
      </c>
      <c r="AB140">
        <f t="shared" si="32"/>
        <v>20.184000000000001</v>
      </c>
      <c r="AC140">
        <f t="shared" si="33"/>
        <v>30.824999999999999</v>
      </c>
      <c r="AD140">
        <f t="shared" si="34"/>
        <v>62.137499999999996</v>
      </c>
    </row>
    <row r="141" spans="1:30" x14ac:dyDescent="0.25">
      <c r="A141" s="24">
        <v>37548</v>
      </c>
      <c r="B141" s="24">
        <f t="shared" si="35"/>
        <v>5.1764360000000016</v>
      </c>
      <c r="C141" s="24"/>
      <c r="D141" s="24">
        <v>-56.7</v>
      </c>
      <c r="E141" s="24">
        <v>9.65</v>
      </c>
      <c r="F141" s="24">
        <v>16446.13</v>
      </c>
      <c r="G141" s="24"/>
      <c r="H141" s="24">
        <v>35.53</v>
      </c>
      <c r="I141" s="24">
        <v>8.73</v>
      </c>
      <c r="J141" s="24">
        <v>-16.73</v>
      </c>
      <c r="K141" s="24"/>
      <c r="L141" s="24">
        <v>134.19</v>
      </c>
      <c r="M141" s="24">
        <v>205.88</v>
      </c>
      <c r="N141" s="24">
        <v>414.19</v>
      </c>
      <c r="Q141">
        <f t="shared" si="24"/>
        <v>37548</v>
      </c>
      <c r="R141">
        <f t="shared" si="25"/>
        <v>5.1764360000000016</v>
      </c>
      <c r="T141">
        <f t="shared" si="26"/>
        <v>-3.3939019775390628E-2</v>
      </c>
      <c r="U141">
        <f t="shared" si="27"/>
        <v>5.7762176513671878E-3</v>
      </c>
      <c r="V141">
        <f t="shared" si="28"/>
        <v>9.8441892645263689</v>
      </c>
      <c r="X141">
        <f t="shared" si="29"/>
        <v>0.27122137404580154</v>
      </c>
      <c r="Y141">
        <f t="shared" si="30"/>
        <v>6.6641221374045809E-2</v>
      </c>
      <c r="Z141">
        <f t="shared" si="31"/>
        <v>-0.12770992366412215</v>
      </c>
      <c r="AB141">
        <f t="shared" si="32"/>
        <v>20.128499999999999</v>
      </c>
      <c r="AC141">
        <f t="shared" si="33"/>
        <v>30.881999999999998</v>
      </c>
      <c r="AD141">
        <f t="shared" si="34"/>
        <v>62.128499999999995</v>
      </c>
    </row>
    <row r="142" spans="1:30" x14ac:dyDescent="0.25">
      <c r="A142" s="24">
        <v>37456</v>
      </c>
      <c r="B142" s="24">
        <f t="shared" si="35"/>
        <v>5.2139840000000017</v>
      </c>
      <c r="C142" s="24"/>
      <c r="D142" s="24">
        <v>-60.7</v>
      </c>
      <c r="E142" s="24">
        <v>-5.85</v>
      </c>
      <c r="F142" s="24">
        <v>16434.63</v>
      </c>
      <c r="G142" s="24"/>
      <c r="H142" s="24">
        <v>17.46</v>
      </c>
      <c r="I142" s="24">
        <v>34.11</v>
      </c>
      <c r="J142" s="24">
        <v>-5.98</v>
      </c>
      <c r="K142" s="24"/>
      <c r="L142" s="24">
        <v>134.44</v>
      </c>
      <c r="M142" s="24">
        <v>205.5</v>
      </c>
      <c r="N142" s="24">
        <v>414.25</v>
      </c>
      <c r="Q142">
        <f t="shared" si="24"/>
        <v>37456</v>
      </c>
      <c r="R142">
        <f t="shared" si="25"/>
        <v>5.2139840000000017</v>
      </c>
      <c r="T142">
        <f t="shared" si="26"/>
        <v>-3.6333306884765632E-2</v>
      </c>
      <c r="U142">
        <f t="shared" si="27"/>
        <v>-3.5016448974609375E-3</v>
      </c>
      <c r="V142">
        <f t="shared" si="28"/>
        <v>9.8373056890869144</v>
      </c>
      <c r="X142">
        <f t="shared" si="29"/>
        <v>0.13328244274809162</v>
      </c>
      <c r="Y142">
        <f t="shared" si="30"/>
        <v>0.26038167938931295</v>
      </c>
      <c r="Z142">
        <f t="shared" si="31"/>
        <v>-4.5648854961832061E-2</v>
      </c>
      <c r="AB142">
        <f t="shared" si="32"/>
        <v>20.166</v>
      </c>
      <c r="AC142">
        <f t="shared" si="33"/>
        <v>30.824999999999999</v>
      </c>
      <c r="AD142">
        <f t="shared" si="34"/>
        <v>62.137499999999996</v>
      </c>
    </row>
    <row r="143" spans="1:30" x14ac:dyDescent="0.25">
      <c r="A143" s="24">
        <v>37452</v>
      </c>
      <c r="B143" s="24">
        <f t="shared" si="35"/>
        <v>5.2514400000000014</v>
      </c>
      <c r="C143" s="24"/>
      <c r="D143" s="24">
        <v>-67.7</v>
      </c>
      <c r="E143" s="24">
        <v>-17.850000000000001</v>
      </c>
      <c r="F143" s="24">
        <v>16440.63</v>
      </c>
      <c r="G143" s="24"/>
      <c r="H143" s="24">
        <v>-7.54</v>
      </c>
      <c r="I143" s="24">
        <v>73.11</v>
      </c>
      <c r="J143" s="24">
        <v>-27.1</v>
      </c>
      <c r="K143" s="24"/>
      <c r="L143" s="24">
        <v>135.06</v>
      </c>
      <c r="M143" s="24">
        <v>205.88</v>
      </c>
      <c r="N143" s="24">
        <v>414.5</v>
      </c>
      <c r="Q143">
        <f t="shared" si="24"/>
        <v>37452</v>
      </c>
      <c r="R143">
        <f t="shared" si="25"/>
        <v>5.2514400000000014</v>
      </c>
      <c r="T143">
        <f t="shared" si="26"/>
        <v>-4.0523309326171882E-2</v>
      </c>
      <c r="U143">
        <f t="shared" si="27"/>
        <v>-1.0684506225585939E-2</v>
      </c>
      <c r="V143">
        <f t="shared" si="28"/>
        <v>9.8408971197509771</v>
      </c>
      <c r="X143">
        <f t="shared" si="29"/>
        <v>-5.7557251908396945E-2</v>
      </c>
      <c r="Y143">
        <f t="shared" si="30"/>
        <v>0.55809160305343508</v>
      </c>
      <c r="Z143">
        <f t="shared" si="31"/>
        <v>-0.2068702290076336</v>
      </c>
      <c r="AB143">
        <f t="shared" si="32"/>
        <v>20.259</v>
      </c>
      <c r="AC143">
        <f t="shared" si="33"/>
        <v>30.881999999999998</v>
      </c>
      <c r="AD143">
        <f t="shared" si="34"/>
        <v>62.174999999999997</v>
      </c>
    </row>
    <row r="144" spans="1:30" x14ac:dyDescent="0.25">
      <c r="A144" s="24">
        <v>37500</v>
      </c>
      <c r="B144" s="24">
        <f t="shared" si="35"/>
        <v>5.2888920000000015</v>
      </c>
      <c r="C144" s="24"/>
      <c r="D144" s="24">
        <v>-67.7</v>
      </c>
      <c r="E144" s="24">
        <v>-25.35</v>
      </c>
      <c r="F144" s="24">
        <v>16445.63</v>
      </c>
      <c r="G144" s="24"/>
      <c r="H144" s="24">
        <v>-11.91</v>
      </c>
      <c r="I144" s="24">
        <v>76.23</v>
      </c>
      <c r="J144" s="24">
        <v>-36.54</v>
      </c>
      <c r="K144" s="24"/>
      <c r="L144" s="24">
        <v>133.94</v>
      </c>
      <c r="M144" s="24">
        <v>205.5</v>
      </c>
      <c r="N144" s="24">
        <v>414.13</v>
      </c>
      <c r="Q144">
        <f t="shared" si="24"/>
        <v>37500</v>
      </c>
      <c r="R144">
        <f t="shared" si="25"/>
        <v>5.2888920000000015</v>
      </c>
      <c r="T144">
        <f t="shared" si="26"/>
        <v>-4.0523309326171882E-2</v>
      </c>
      <c r="U144">
        <f t="shared" si="27"/>
        <v>-1.5173794555664064E-2</v>
      </c>
      <c r="V144">
        <f t="shared" si="28"/>
        <v>9.8438899786376961</v>
      </c>
      <c r="X144">
        <f t="shared" si="29"/>
        <v>-9.0916030534351142E-2</v>
      </c>
      <c r="Y144">
        <f t="shared" si="30"/>
        <v>0.58190839694656493</v>
      </c>
      <c r="Z144">
        <f t="shared" si="31"/>
        <v>-0.27893129770992364</v>
      </c>
      <c r="AB144">
        <f t="shared" si="32"/>
        <v>20.090999999999998</v>
      </c>
      <c r="AC144">
        <f t="shared" si="33"/>
        <v>30.824999999999999</v>
      </c>
      <c r="AD144">
        <f t="shared" si="34"/>
        <v>62.119499999999995</v>
      </c>
    </row>
    <row r="145" spans="1:30" x14ac:dyDescent="0.25">
      <c r="A145" s="24">
        <v>37580</v>
      </c>
      <c r="B145" s="24">
        <f t="shared" si="35"/>
        <v>5.3263920000000011</v>
      </c>
      <c r="C145" s="24"/>
      <c r="D145" s="24">
        <v>-72.2</v>
      </c>
      <c r="E145" s="24">
        <v>-22.85</v>
      </c>
      <c r="F145" s="24">
        <v>16457.13</v>
      </c>
      <c r="G145" s="24"/>
      <c r="H145" s="24">
        <v>-20.91</v>
      </c>
      <c r="I145" s="24">
        <v>74.23</v>
      </c>
      <c r="J145" s="24">
        <v>-58.79</v>
      </c>
      <c r="K145" s="24"/>
      <c r="L145" s="24">
        <v>134.13</v>
      </c>
      <c r="M145" s="24">
        <v>205.38</v>
      </c>
      <c r="N145" s="24">
        <v>415</v>
      </c>
      <c r="Q145">
        <f t="shared" si="24"/>
        <v>37580</v>
      </c>
      <c r="R145">
        <f t="shared" si="25"/>
        <v>5.3263920000000011</v>
      </c>
      <c r="T145">
        <f t="shared" si="26"/>
        <v>-4.3216882324218754E-2</v>
      </c>
      <c r="U145">
        <f t="shared" si="27"/>
        <v>-1.3677365112304688E-2</v>
      </c>
      <c r="V145">
        <f t="shared" si="28"/>
        <v>9.8507735540771488</v>
      </c>
      <c r="X145">
        <f t="shared" si="29"/>
        <v>-0.15961832061068704</v>
      </c>
      <c r="Y145">
        <f t="shared" si="30"/>
        <v>0.56664122137404582</v>
      </c>
      <c r="Z145">
        <f t="shared" si="31"/>
        <v>-0.44877862595419848</v>
      </c>
      <c r="AB145">
        <f t="shared" si="32"/>
        <v>20.119499999999999</v>
      </c>
      <c r="AC145">
        <f t="shared" si="33"/>
        <v>30.806999999999999</v>
      </c>
      <c r="AD145">
        <f t="shared" si="34"/>
        <v>62.25</v>
      </c>
    </row>
    <row r="146" spans="1:30" x14ac:dyDescent="0.25">
      <c r="A146" s="24">
        <v>37560</v>
      </c>
      <c r="B146" s="24">
        <f t="shared" si="35"/>
        <v>5.3639720000000013</v>
      </c>
      <c r="C146" s="24"/>
      <c r="D146" s="24">
        <v>-47.7</v>
      </c>
      <c r="E146" s="24">
        <v>-29.35</v>
      </c>
      <c r="F146" s="24">
        <v>16448.63</v>
      </c>
      <c r="G146" s="24"/>
      <c r="H146" s="24">
        <v>-24.97</v>
      </c>
      <c r="I146" s="24">
        <v>74.73</v>
      </c>
      <c r="J146" s="24">
        <v>-52.35</v>
      </c>
      <c r="K146" s="24"/>
      <c r="L146" s="24">
        <v>134.31</v>
      </c>
      <c r="M146" s="24">
        <v>205.13</v>
      </c>
      <c r="N146" s="24">
        <v>414.63</v>
      </c>
      <c r="Q146">
        <f t="shared" si="24"/>
        <v>37560</v>
      </c>
      <c r="R146">
        <f t="shared" si="25"/>
        <v>5.3639720000000013</v>
      </c>
      <c r="T146">
        <f t="shared" si="26"/>
        <v>-2.8551873779296879E-2</v>
      </c>
      <c r="U146">
        <f t="shared" si="27"/>
        <v>-1.7568081665039065E-2</v>
      </c>
      <c r="V146">
        <f t="shared" si="28"/>
        <v>9.8456856939697275</v>
      </c>
      <c r="X146">
        <f t="shared" si="29"/>
        <v>-0.19061068702290077</v>
      </c>
      <c r="Y146">
        <f t="shared" si="30"/>
        <v>0.57045801526717566</v>
      </c>
      <c r="Z146">
        <f t="shared" si="31"/>
        <v>-0.39961832061068703</v>
      </c>
      <c r="AB146">
        <f t="shared" si="32"/>
        <v>20.1465</v>
      </c>
      <c r="AC146">
        <f t="shared" si="33"/>
        <v>30.769499999999997</v>
      </c>
      <c r="AD146">
        <f t="shared" si="34"/>
        <v>62.194499999999998</v>
      </c>
    </row>
    <row r="147" spans="1:30" x14ac:dyDescent="0.25">
      <c r="A147" s="24">
        <v>37576</v>
      </c>
      <c r="B147" s="24">
        <f t="shared" si="35"/>
        <v>5.4015320000000013</v>
      </c>
      <c r="C147" s="24"/>
      <c r="D147" s="24">
        <v>-47.7</v>
      </c>
      <c r="E147" s="24">
        <v>-21.85</v>
      </c>
      <c r="F147" s="24">
        <v>16444.63</v>
      </c>
      <c r="G147" s="24"/>
      <c r="H147" s="24">
        <v>-40.54</v>
      </c>
      <c r="I147" s="24">
        <v>91.48</v>
      </c>
      <c r="J147" s="24">
        <v>-94.17</v>
      </c>
      <c r="K147" s="24"/>
      <c r="L147" s="24">
        <v>134.31</v>
      </c>
      <c r="M147" s="24">
        <v>205.25</v>
      </c>
      <c r="N147" s="24">
        <v>414.19</v>
      </c>
      <c r="Q147">
        <f t="shared" si="24"/>
        <v>37576</v>
      </c>
      <c r="R147">
        <f t="shared" si="25"/>
        <v>5.4015320000000013</v>
      </c>
      <c r="T147">
        <f t="shared" si="26"/>
        <v>-2.8551873779296879E-2</v>
      </c>
      <c r="U147">
        <f t="shared" si="27"/>
        <v>-1.3078793334960939E-2</v>
      </c>
      <c r="V147">
        <f t="shared" si="28"/>
        <v>9.8432914068603523</v>
      </c>
      <c r="X147">
        <f t="shared" si="29"/>
        <v>-0.30946564885496181</v>
      </c>
      <c r="Y147">
        <f t="shared" si="30"/>
        <v>0.69832061068702289</v>
      </c>
      <c r="Z147">
        <f t="shared" si="31"/>
        <v>-0.7188549618320611</v>
      </c>
      <c r="AB147">
        <f t="shared" si="32"/>
        <v>20.1465</v>
      </c>
      <c r="AC147">
        <f t="shared" si="33"/>
        <v>30.787499999999998</v>
      </c>
      <c r="AD147">
        <f t="shared" si="34"/>
        <v>62.128499999999995</v>
      </c>
    </row>
    <row r="148" spans="1:30" x14ac:dyDescent="0.25">
      <c r="A148" s="24">
        <v>37564</v>
      </c>
      <c r="B148" s="24">
        <f t="shared" si="35"/>
        <v>5.4391080000000009</v>
      </c>
      <c r="C148" s="24"/>
      <c r="D148" s="24">
        <v>-27.7</v>
      </c>
      <c r="E148" s="24">
        <v>-23.85</v>
      </c>
      <c r="F148" s="24">
        <v>16428.63</v>
      </c>
      <c r="G148" s="24"/>
      <c r="H148" s="24">
        <v>-26.35</v>
      </c>
      <c r="I148" s="24">
        <v>98.54</v>
      </c>
      <c r="J148" s="24">
        <v>-73.540000000000006</v>
      </c>
      <c r="K148" s="24"/>
      <c r="L148" s="24">
        <v>133.94</v>
      </c>
      <c r="M148" s="24">
        <v>205.81</v>
      </c>
      <c r="N148" s="24">
        <v>414.75</v>
      </c>
      <c r="Q148">
        <f t="shared" si="24"/>
        <v>37564</v>
      </c>
      <c r="R148">
        <f t="shared" si="25"/>
        <v>5.4391080000000009</v>
      </c>
      <c r="T148">
        <f t="shared" si="26"/>
        <v>-1.6580438232421876E-2</v>
      </c>
      <c r="U148">
        <f t="shared" si="27"/>
        <v>-1.4275936889648439E-2</v>
      </c>
      <c r="V148">
        <f t="shared" si="28"/>
        <v>9.8337142584228534</v>
      </c>
      <c r="X148">
        <f t="shared" si="29"/>
        <v>-0.20114503816793894</v>
      </c>
      <c r="Y148">
        <f t="shared" si="30"/>
        <v>0.75221374045801537</v>
      </c>
      <c r="Z148">
        <f t="shared" si="31"/>
        <v>-0.56137404580152672</v>
      </c>
      <c r="AB148">
        <f t="shared" si="32"/>
        <v>20.090999999999998</v>
      </c>
      <c r="AC148">
        <f t="shared" si="33"/>
        <v>30.871499999999997</v>
      </c>
      <c r="AD148">
        <f t="shared" si="34"/>
        <v>62.212499999999999</v>
      </c>
    </row>
    <row r="149" spans="1:30" x14ac:dyDescent="0.25">
      <c r="A149" s="24">
        <v>37556</v>
      </c>
      <c r="B149" s="24">
        <f t="shared" si="35"/>
        <v>5.4766720000000007</v>
      </c>
      <c r="C149" s="24"/>
      <c r="D149" s="24">
        <v>-13.7</v>
      </c>
      <c r="E149" s="24">
        <v>-40.35</v>
      </c>
      <c r="F149" s="24">
        <v>16430.63</v>
      </c>
      <c r="G149" s="24"/>
      <c r="H149" s="24">
        <v>-31.79</v>
      </c>
      <c r="I149" s="24">
        <v>109.23</v>
      </c>
      <c r="J149" s="24">
        <v>-86.35</v>
      </c>
      <c r="K149" s="24"/>
      <c r="L149" s="24">
        <v>134.63</v>
      </c>
      <c r="M149" s="24">
        <v>205.88</v>
      </c>
      <c r="N149" s="24">
        <v>414.5</v>
      </c>
      <c r="Q149">
        <f t="shared" si="24"/>
        <v>37556</v>
      </c>
      <c r="R149">
        <f t="shared" si="25"/>
        <v>5.4766720000000007</v>
      </c>
      <c r="T149">
        <f t="shared" si="26"/>
        <v>-8.2004333496093745E-3</v>
      </c>
      <c r="U149">
        <f t="shared" si="27"/>
        <v>-2.4152371215820315E-2</v>
      </c>
      <c r="V149">
        <f t="shared" si="28"/>
        <v>9.8349114019775392</v>
      </c>
      <c r="X149">
        <f t="shared" si="29"/>
        <v>-0.24267175572519084</v>
      </c>
      <c r="Y149">
        <f t="shared" si="30"/>
        <v>0.83381679389312979</v>
      </c>
      <c r="Z149">
        <f t="shared" si="31"/>
        <v>-0.65916030534351144</v>
      </c>
      <c r="AB149">
        <f t="shared" si="32"/>
        <v>20.194499999999998</v>
      </c>
      <c r="AC149">
        <f t="shared" si="33"/>
        <v>30.881999999999998</v>
      </c>
      <c r="AD149">
        <f t="shared" si="34"/>
        <v>62.174999999999997</v>
      </c>
    </row>
    <row r="150" spans="1:30" x14ac:dyDescent="0.25">
      <c r="A150" s="24">
        <v>37604</v>
      </c>
      <c r="B150" s="24">
        <f t="shared" si="35"/>
        <v>5.514228000000001</v>
      </c>
      <c r="C150" s="24"/>
      <c r="D150" s="24">
        <v>-10.7</v>
      </c>
      <c r="E150" s="24">
        <v>-48.85</v>
      </c>
      <c r="F150" s="24">
        <v>16422.13</v>
      </c>
      <c r="G150" s="24"/>
      <c r="H150" s="24">
        <v>-58.85</v>
      </c>
      <c r="I150" s="24">
        <v>105.11</v>
      </c>
      <c r="J150" s="24">
        <v>-110.92</v>
      </c>
      <c r="K150" s="24"/>
      <c r="L150" s="24">
        <v>134.13</v>
      </c>
      <c r="M150" s="24">
        <v>205.38</v>
      </c>
      <c r="N150" s="24">
        <v>414.44</v>
      </c>
      <c r="Q150">
        <f t="shared" si="24"/>
        <v>37604</v>
      </c>
      <c r="R150">
        <f t="shared" si="25"/>
        <v>5.514228000000001</v>
      </c>
      <c r="T150">
        <f t="shared" si="26"/>
        <v>-6.4047180175781249E-3</v>
      </c>
      <c r="U150">
        <f t="shared" si="27"/>
        <v>-2.9240231323242188E-2</v>
      </c>
      <c r="V150">
        <f t="shared" si="28"/>
        <v>9.8298235418701179</v>
      </c>
      <c r="X150">
        <f t="shared" si="29"/>
        <v>-0.44923664122137408</v>
      </c>
      <c r="Y150">
        <f t="shared" si="30"/>
        <v>0.8023664122137405</v>
      </c>
      <c r="Z150">
        <f t="shared" si="31"/>
        <v>-0.84671755725190845</v>
      </c>
      <c r="AB150">
        <f t="shared" si="32"/>
        <v>20.119499999999999</v>
      </c>
      <c r="AC150">
        <f t="shared" si="33"/>
        <v>30.806999999999999</v>
      </c>
      <c r="AD150">
        <f t="shared" si="34"/>
        <v>62.165999999999997</v>
      </c>
    </row>
    <row r="151" spans="1:30" x14ac:dyDescent="0.25">
      <c r="A151" s="24">
        <v>37664</v>
      </c>
      <c r="B151" s="24">
        <f t="shared" si="35"/>
        <v>5.551832000000001</v>
      </c>
      <c r="C151" s="24"/>
      <c r="D151" s="24">
        <v>-16.2</v>
      </c>
      <c r="E151" s="24">
        <v>-58.35</v>
      </c>
      <c r="F151" s="24">
        <v>16434.13</v>
      </c>
      <c r="G151" s="24"/>
      <c r="H151" s="24">
        <v>-62.16</v>
      </c>
      <c r="I151" s="24">
        <v>91.8</v>
      </c>
      <c r="J151" s="24">
        <v>-87.85</v>
      </c>
      <c r="K151" s="24"/>
      <c r="L151" s="24">
        <v>134.13</v>
      </c>
      <c r="M151" s="24">
        <v>205.81</v>
      </c>
      <c r="N151" s="24">
        <v>414.44</v>
      </c>
      <c r="Q151">
        <f t="shared" si="24"/>
        <v>37664</v>
      </c>
      <c r="R151">
        <f t="shared" si="25"/>
        <v>5.551832000000001</v>
      </c>
      <c r="T151">
        <f t="shared" si="26"/>
        <v>-9.6968627929687502E-3</v>
      </c>
      <c r="U151">
        <f t="shared" si="27"/>
        <v>-3.4926663208007816E-2</v>
      </c>
      <c r="V151">
        <f t="shared" si="28"/>
        <v>9.8370064031982434</v>
      </c>
      <c r="X151">
        <f t="shared" si="29"/>
        <v>-0.47450381679389309</v>
      </c>
      <c r="Y151">
        <f t="shared" si="30"/>
        <v>0.70076335877862594</v>
      </c>
      <c r="Z151">
        <f t="shared" si="31"/>
        <v>-0.67061068702290072</v>
      </c>
      <c r="AB151">
        <f t="shared" si="32"/>
        <v>20.119499999999999</v>
      </c>
      <c r="AC151">
        <f t="shared" si="33"/>
        <v>30.871499999999997</v>
      </c>
      <c r="AD151">
        <f t="shared" si="34"/>
        <v>62.165999999999997</v>
      </c>
    </row>
    <row r="152" spans="1:30" x14ac:dyDescent="0.25">
      <c r="A152" s="24">
        <v>37572</v>
      </c>
      <c r="B152" s="24">
        <f t="shared" si="35"/>
        <v>5.5894960000000014</v>
      </c>
      <c r="C152" s="24"/>
      <c r="D152" s="24">
        <v>-27.2</v>
      </c>
      <c r="E152" s="24">
        <v>-65.349999999999994</v>
      </c>
      <c r="F152" s="24">
        <v>16433.13</v>
      </c>
      <c r="G152" s="24"/>
      <c r="H152" s="24">
        <v>-82.41</v>
      </c>
      <c r="I152" s="24">
        <v>117.23</v>
      </c>
      <c r="J152" s="24">
        <v>-101.67</v>
      </c>
      <c r="K152" s="24"/>
      <c r="L152" s="24">
        <v>134.25</v>
      </c>
      <c r="M152" s="24">
        <v>205.19</v>
      </c>
      <c r="N152" s="24">
        <v>414</v>
      </c>
      <c r="Q152">
        <f t="shared" si="24"/>
        <v>37572</v>
      </c>
      <c r="R152">
        <f t="shared" si="25"/>
        <v>5.5894960000000014</v>
      </c>
      <c r="T152">
        <f t="shared" si="26"/>
        <v>-1.6281152343750001E-2</v>
      </c>
      <c r="U152">
        <f t="shared" si="27"/>
        <v>-3.9116665649414059E-2</v>
      </c>
      <c r="V152">
        <f t="shared" si="28"/>
        <v>9.8364078314208996</v>
      </c>
      <c r="X152">
        <f t="shared" si="29"/>
        <v>-0.62908396946564882</v>
      </c>
      <c r="Y152">
        <f t="shared" si="30"/>
        <v>0.89488549618320612</v>
      </c>
      <c r="Z152">
        <f t="shared" si="31"/>
        <v>-0.77610687022900759</v>
      </c>
      <c r="AB152">
        <f t="shared" si="32"/>
        <v>20.137499999999999</v>
      </c>
      <c r="AC152">
        <f t="shared" si="33"/>
        <v>30.778499999999998</v>
      </c>
      <c r="AD152">
        <f t="shared" si="34"/>
        <v>62.099999999999994</v>
      </c>
    </row>
    <row r="153" spans="1:30" x14ac:dyDescent="0.25">
      <c r="A153" s="24">
        <v>37664</v>
      </c>
      <c r="B153" s="24">
        <f t="shared" si="35"/>
        <v>5.6270680000000013</v>
      </c>
      <c r="C153" s="24"/>
      <c r="D153" s="24">
        <v>-40.200000000000003</v>
      </c>
      <c r="E153" s="24">
        <v>-68.349999999999994</v>
      </c>
      <c r="F153" s="24">
        <v>16436.13</v>
      </c>
      <c r="G153" s="24"/>
      <c r="H153" s="24">
        <v>-83.04</v>
      </c>
      <c r="I153" s="24">
        <v>118.48</v>
      </c>
      <c r="J153" s="24">
        <v>-128.72999999999999</v>
      </c>
      <c r="K153" s="24"/>
      <c r="L153" s="24">
        <v>134.25</v>
      </c>
      <c r="M153" s="24">
        <v>205.69</v>
      </c>
      <c r="N153" s="24">
        <v>414.56</v>
      </c>
      <c r="Q153">
        <f t="shared" si="24"/>
        <v>37664</v>
      </c>
      <c r="R153">
        <f t="shared" si="25"/>
        <v>5.6270680000000013</v>
      </c>
      <c r="T153">
        <f t="shared" si="26"/>
        <v>-2.4062585449218753E-2</v>
      </c>
      <c r="U153">
        <f t="shared" si="27"/>
        <v>-4.0912380981445312E-2</v>
      </c>
      <c r="V153">
        <f t="shared" si="28"/>
        <v>9.838203546752931</v>
      </c>
      <c r="X153">
        <f t="shared" si="29"/>
        <v>-0.63389312977099244</v>
      </c>
      <c r="Y153">
        <f t="shared" si="30"/>
        <v>0.90442748091603054</v>
      </c>
      <c r="Z153">
        <f t="shared" si="31"/>
        <v>-0.98267175572519072</v>
      </c>
      <c r="AB153">
        <f t="shared" si="32"/>
        <v>20.137499999999999</v>
      </c>
      <c r="AC153">
        <f t="shared" si="33"/>
        <v>30.853499999999997</v>
      </c>
      <c r="AD153">
        <f t="shared" si="34"/>
        <v>62.183999999999997</v>
      </c>
    </row>
    <row r="154" spans="1:30" x14ac:dyDescent="0.25">
      <c r="A154" s="24">
        <v>37660</v>
      </c>
      <c r="B154" s="24">
        <f t="shared" si="35"/>
        <v>5.6647320000000017</v>
      </c>
      <c r="C154" s="24"/>
      <c r="D154" s="24">
        <v>-34.700000000000003</v>
      </c>
      <c r="E154" s="24">
        <v>-65.349999999999994</v>
      </c>
      <c r="F154" s="24">
        <v>16419.63</v>
      </c>
      <c r="G154" s="24"/>
      <c r="H154" s="24">
        <v>-113.6</v>
      </c>
      <c r="I154" s="24">
        <v>131.30000000000001</v>
      </c>
      <c r="J154" s="24">
        <v>-150.97999999999999</v>
      </c>
      <c r="K154" s="24"/>
      <c r="L154" s="24">
        <v>134.06</v>
      </c>
      <c r="M154" s="24">
        <v>205.56</v>
      </c>
      <c r="N154" s="24">
        <v>414.5</v>
      </c>
      <c r="Q154">
        <f t="shared" si="24"/>
        <v>37660</v>
      </c>
      <c r="R154">
        <f t="shared" si="25"/>
        <v>5.6647320000000017</v>
      </c>
      <c r="T154">
        <f t="shared" si="26"/>
        <v>-2.0770440673828126E-2</v>
      </c>
      <c r="U154">
        <f t="shared" si="27"/>
        <v>-3.9116665649414059E-2</v>
      </c>
      <c r="V154">
        <f t="shared" si="28"/>
        <v>9.8283271124267593</v>
      </c>
      <c r="X154">
        <f t="shared" si="29"/>
        <v>-0.86717557251908395</v>
      </c>
      <c r="Y154">
        <f t="shared" si="30"/>
        <v>1.002290076335878</v>
      </c>
      <c r="Z154">
        <f t="shared" si="31"/>
        <v>-1.1525190839694657</v>
      </c>
      <c r="AB154">
        <f t="shared" si="32"/>
        <v>20.108999999999998</v>
      </c>
      <c r="AC154">
        <f t="shared" si="33"/>
        <v>30.834</v>
      </c>
      <c r="AD154">
        <f t="shared" si="34"/>
        <v>62.174999999999997</v>
      </c>
    </row>
    <row r="155" spans="1:30" x14ac:dyDescent="0.25">
      <c r="A155" s="24">
        <v>37716</v>
      </c>
      <c r="B155" s="24">
        <f t="shared" si="35"/>
        <v>5.7023920000000015</v>
      </c>
      <c r="C155" s="24"/>
      <c r="D155" s="24">
        <v>-21.7</v>
      </c>
      <c r="E155" s="24">
        <v>-40.35</v>
      </c>
      <c r="F155" s="24">
        <v>16400.13</v>
      </c>
      <c r="G155" s="24"/>
      <c r="H155" s="24">
        <v>-87.6</v>
      </c>
      <c r="I155" s="24">
        <v>146.80000000000001</v>
      </c>
      <c r="J155" s="24">
        <v>-105.67</v>
      </c>
      <c r="K155" s="24"/>
      <c r="L155" s="24">
        <v>134.06</v>
      </c>
      <c r="M155" s="24">
        <v>205.75</v>
      </c>
      <c r="N155" s="24">
        <v>414.81</v>
      </c>
      <c r="Q155">
        <f t="shared" si="24"/>
        <v>37716</v>
      </c>
      <c r="R155">
        <f t="shared" si="25"/>
        <v>5.7023920000000015</v>
      </c>
      <c r="T155">
        <f t="shared" si="26"/>
        <v>-1.2989007568359376E-2</v>
      </c>
      <c r="U155">
        <f t="shared" si="27"/>
        <v>-2.4152371215820315E-2</v>
      </c>
      <c r="V155">
        <f t="shared" si="28"/>
        <v>9.8166549627685562</v>
      </c>
      <c r="X155">
        <f t="shared" si="29"/>
        <v>-0.66870229007633586</v>
      </c>
      <c r="Y155">
        <f t="shared" si="30"/>
        <v>1.1206106870229009</v>
      </c>
      <c r="Z155">
        <f t="shared" si="31"/>
        <v>-0.80664122137404581</v>
      </c>
      <c r="AB155">
        <f t="shared" si="32"/>
        <v>20.108999999999998</v>
      </c>
      <c r="AC155">
        <f t="shared" si="33"/>
        <v>30.862499999999997</v>
      </c>
      <c r="AD155">
        <f t="shared" si="34"/>
        <v>62.221499999999999</v>
      </c>
    </row>
    <row r="156" spans="1:30" x14ac:dyDescent="0.25">
      <c r="A156" s="24">
        <v>37672</v>
      </c>
      <c r="B156" s="24">
        <f t="shared" si="35"/>
        <v>5.7401080000000011</v>
      </c>
      <c r="C156" s="24"/>
      <c r="D156" s="24">
        <v>-18.2</v>
      </c>
      <c r="E156" s="24">
        <v>-43.35</v>
      </c>
      <c r="F156" s="24">
        <v>16397.13</v>
      </c>
      <c r="G156" s="24"/>
      <c r="H156" s="24">
        <v>-95.35</v>
      </c>
      <c r="I156" s="24">
        <v>146.66999999999999</v>
      </c>
      <c r="J156" s="24">
        <v>-120.98</v>
      </c>
      <c r="K156" s="24"/>
      <c r="L156" s="24">
        <v>134.56</v>
      </c>
      <c r="M156" s="24">
        <v>205.38</v>
      </c>
      <c r="N156" s="24">
        <v>414.56</v>
      </c>
      <c r="Q156">
        <f t="shared" si="24"/>
        <v>37672</v>
      </c>
      <c r="R156">
        <f t="shared" si="25"/>
        <v>5.7401080000000011</v>
      </c>
      <c r="T156">
        <f t="shared" si="26"/>
        <v>-1.089400634765625E-2</v>
      </c>
      <c r="U156">
        <f t="shared" si="27"/>
        <v>-2.5948086547851565E-2</v>
      </c>
      <c r="V156">
        <f t="shared" si="28"/>
        <v>9.8148592474365248</v>
      </c>
      <c r="X156">
        <f t="shared" si="29"/>
        <v>-0.72786259541984732</v>
      </c>
      <c r="Y156">
        <f t="shared" si="30"/>
        <v>1.1196183206106869</v>
      </c>
      <c r="Z156">
        <f t="shared" si="31"/>
        <v>-0.92351145038167937</v>
      </c>
      <c r="AB156">
        <f t="shared" si="32"/>
        <v>20.184000000000001</v>
      </c>
      <c r="AC156">
        <f t="shared" si="33"/>
        <v>30.806999999999999</v>
      </c>
      <c r="AD156">
        <f t="shared" si="34"/>
        <v>62.183999999999997</v>
      </c>
    </row>
    <row r="157" spans="1:30" x14ac:dyDescent="0.25">
      <c r="A157" s="24">
        <v>37684</v>
      </c>
      <c r="B157" s="24">
        <f t="shared" si="35"/>
        <v>5.7777800000000008</v>
      </c>
      <c r="C157" s="24"/>
      <c r="D157" s="24">
        <v>-11.7</v>
      </c>
      <c r="E157" s="24">
        <v>-44.85</v>
      </c>
      <c r="F157" s="24">
        <v>16405.13</v>
      </c>
      <c r="G157" s="24"/>
      <c r="H157" s="24">
        <v>-78.22</v>
      </c>
      <c r="I157" s="24">
        <v>125.55</v>
      </c>
      <c r="J157" s="24">
        <v>-106.6</v>
      </c>
      <c r="K157" s="24"/>
      <c r="L157" s="24">
        <v>134.69</v>
      </c>
      <c r="M157" s="24">
        <v>205.38</v>
      </c>
      <c r="N157" s="24">
        <v>414.44</v>
      </c>
      <c r="Q157">
        <f t="shared" si="24"/>
        <v>37684</v>
      </c>
      <c r="R157">
        <f t="shared" si="25"/>
        <v>5.7777800000000008</v>
      </c>
      <c r="T157">
        <f t="shared" si="26"/>
        <v>-7.0032897949218751E-3</v>
      </c>
      <c r="U157">
        <f t="shared" si="27"/>
        <v>-2.6845944213867188E-2</v>
      </c>
      <c r="V157">
        <f t="shared" si="28"/>
        <v>9.8196478216552752</v>
      </c>
      <c r="X157">
        <f t="shared" si="29"/>
        <v>-0.59709923664122133</v>
      </c>
      <c r="Y157">
        <f t="shared" si="30"/>
        <v>0.9583969465648855</v>
      </c>
      <c r="Z157">
        <f t="shared" si="31"/>
        <v>-0.81374045801526718</v>
      </c>
      <c r="AB157">
        <f t="shared" si="32"/>
        <v>20.203499999999998</v>
      </c>
      <c r="AC157">
        <f t="shared" si="33"/>
        <v>30.806999999999999</v>
      </c>
      <c r="AD157">
        <f t="shared" si="34"/>
        <v>62.165999999999997</v>
      </c>
    </row>
    <row r="158" spans="1:30" x14ac:dyDescent="0.25">
      <c r="A158" s="24">
        <v>37668</v>
      </c>
      <c r="B158" s="24">
        <f t="shared" si="35"/>
        <v>5.8154640000000004</v>
      </c>
      <c r="C158" s="24"/>
      <c r="D158" s="24">
        <v>4.3</v>
      </c>
      <c r="E158" s="24">
        <v>-35.85</v>
      </c>
      <c r="F158" s="24">
        <v>16394.13</v>
      </c>
      <c r="G158" s="24"/>
      <c r="H158" s="24">
        <v>-47.6</v>
      </c>
      <c r="I158" s="24">
        <v>98.11</v>
      </c>
      <c r="J158" s="24">
        <v>-83.23</v>
      </c>
      <c r="K158" s="24"/>
      <c r="L158" s="24">
        <v>134.56</v>
      </c>
      <c r="M158" s="24">
        <v>205.5</v>
      </c>
      <c r="N158" s="24">
        <v>415.19</v>
      </c>
      <c r="Q158">
        <f t="shared" si="24"/>
        <v>37668</v>
      </c>
      <c r="R158">
        <f t="shared" si="25"/>
        <v>5.8154640000000004</v>
      </c>
      <c r="T158">
        <f t="shared" si="26"/>
        <v>2.5738586425781249E-3</v>
      </c>
      <c r="U158">
        <f t="shared" si="27"/>
        <v>-2.1458798217773439E-2</v>
      </c>
      <c r="V158">
        <f t="shared" si="28"/>
        <v>9.8130635321044934</v>
      </c>
      <c r="X158">
        <f t="shared" si="29"/>
        <v>-0.36335877862595423</v>
      </c>
      <c r="Y158">
        <f t="shared" si="30"/>
        <v>0.74893129770992362</v>
      </c>
      <c r="Z158">
        <f t="shared" si="31"/>
        <v>-0.6353435114503817</v>
      </c>
      <c r="AB158">
        <f t="shared" si="32"/>
        <v>20.184000000000001</v>
      </c>
      <c r="AC158">
        <f t="shared" si="33"/>
        <v>30.824999999999999</v>
      </c>
      <c r="AD158">
        <f t="shared" si="34"/>
        <v>62.278499999999994</v>
      </c>
    </row>
    <row r="159" spans="1:30" x14ac:dyDescent="0.25">
      <c r="A159" s="24">
        <v>37524</v>
      </c>
      <c r="B159" s="24">
        <f t="shared" si="35"/>
        <v>5.8531320000000004</v>
      </c>
      <c r="C159" s="24"/>
      <c r="D159" s="24">
        <v>10.3</v>
      </c>
      <c r="E159" s="24">
        <v>-29.85</v>
      </c>
      <c r="F159" s="24">
        <v>16389.63</v>
      </c>
      <c r="G159" s="24"/>
      <c r="H159" s="24">
        <v>-64.849999999999994</v>
      </c>
      <c r="I159" s="24">
        <v>98.48</v>
      </c>
      <c r="J159" s="24">
        <v>-81.17</v>
      </c>
      <c r="K159" s="24"/>
      <c r="L159" s="24">
        <v>134.5</v>
      </c>
      <c r="M159" s="24">
        <v>205.25</v>
      </c>
      <c r="N159" s="24">
        <v>414.5</v>
      </c>
      <c r="Q159">
        <f t="shared" si="24"/>
        <v>37524</v>
      </c>
      <c r="R159">
        <f t="shared" si="25"/>
        <v>5.8531320000000004</v>
      </c>
      <c r="T159">
        <f t="shared" si="26"/>
        <v>6.1652893066406261E-3</v>
      </c>
      <c r="U159">
        <f t="shared" si="27"/>
        <v>-1.786736755371094E-2</v>
      </c>
      <c r="V159">
        <f t="shared" si="28"/>
        <v>9.8103699591064455</v>
      </c>
      <c r="X159">
        <f t="shared" si="29"/>
        <v>-0.49503816793893124</v>
      </c>
      <c r="Y159">
        <f t="shared" si="30"/>
        <v>0.75175572519083977</v>
      </c>
      <c r="Z159">
        <f t="shared" si="31"/>
        <v>-0.619618320610687</v>
      </c>
      <c r="AB159">
        <f t="shared" si="32"/>
        <v>20.175000000000001</v>
      </c>
      <c r="AC159">
        <f t="shared" si="33"/>
        <v>30.787499999999998</v>
      </c>
      <c r="AD159">
        <f t="shared" si="34"/>
        <v>62.174999999999997</v>
      </c>
    </row>
    <row r="160" spans="1:30" x14ac:dyDescent="0.25">
      <c r="A160" s="24">
        <v>37564</v>
      </c>
      <c r="B160" s="24">
        <f t="shared" si="35"/>
        <v>5.8906560000000008</v>
      </c>
      <c r="C160" s="24"/>
      <c r="D160" s="24">
        <v>0.8</v>
      </c>
      <c r="E160" s="24">
        <v>-25.85</v>
      </c>
      <c r="F160" s="24">
        <v>16388.13</v>
      </c>
      <c r="G160" s="24"/>
      <c r="H160" s="24">
        <v>-45.22</v>
      </c>
      <c r="I160" s="24">
        <v>92.61</v>
      </c>
      <c r="J160" s="24">
        <v>-66.92</v>
      </c>
      <c r="K160" s="24"/>
      <c r="L160" s="24">
        <v>134.56</v>
      </c>
      <c r="M160" s="24">
        <v>205.38</v>
      </c>
      <c r="N160" s="24">
        <v>414.25</v>
      </c>
      <c r="Q160">
        <f t="shared" si="24"/>
        <v>37564</v>
      </c>
      <c r="R160">
        <f t="shared" si="25"/>
        <v>5.8906560000000008</v>
      </c>
      <c r="T160">
        <f t="shared" si="26"/>
        <v>4.7885742187500006E-4</v>
      </c>
      <c r="U160">
        <f t="shared" si="27"/>
        <v>-1.547308044433594E-2</v>
      </c>
      <c r="V160">
        <f t="shared" si="28"/>
        <v>9.8094721014404307</v>
      </c>
      <c r="X160">
        <f t="shared" si="29"/>
        <v>-0.34519083969465647</v>
      </c>
      <c r="Y160">
        <f t="shared" si="30"/>
        <v>0.70694656488549623</v>
      </c>
      <c r="Z160">
        <f t="shared" si="31"/>
        <v>-0.5108396946564886</v>
      </c>
      <c r="AB160">
        <f t="shared" si="32"/>
        <v>20.184000000000001</v>
      </c>
      <c r="AC160">
        <f t="shared" si="33"/>
        <v>30.806999999999999</v>
      </c>
      <c r="AD160">
        <f t="shared" si="34"/>
        <v>62.137499999999996</v>
      </c>
    </row>
    <row r="161" spans="1:30" x14ac:dyDescent="0.25">
      <c r="A161" s="24">
        <v>37504</v>
      </c>
      <c r="B161" s="24">
        <f t="shared" si="35"/>
        <v>5.9282200000000005</v>
      </c>
      <c r="C161" s="24"/>
      <c r="D161" s="24">
        <v>-4.7</v>
      </c>
      <c r="E161" s="24">
        <v>-21.35</v>
      </c>
      <c r="F161" s="24">
        <v>16384.13</v>
      </c>
      <c r="G161" s="24"/>
      <c r="H161" s="24">
        <v>-17.66</v>
      </c>
      <c r="I161" s="24">
        <v>65.48</v>
      </c>
      <c r="J161" s="24">
        <v>-36.67</v>
      </c>
      <c r="K161" s="24"/>
      <c r="L161" s="24">
        <v>134.44</v>
      </c>
      <c r="M161" s="24">
        <v>205.38</v>
      </c>
      <c r="N161" s="24">
        <v>414.88</v>
      </c>
      <c r="Q161">
        <f t="shared" si="24"/>
        <v>37504</v>
      </c>
      <c r="R161">
        <f t="shared" si="25"/>
        <v>5.9282200000000005</v>
      </c>
      <c r="T161">
        <f t="shared" si="26"/>
        <v>-2.813287353515625E-3</v>
      </c>
      <c r="U161">
        <f t="shared" si="27"/>
        <v>-1.2779507446289064E-2</v>
      </c>
      <c r="V161">
        <f t="shared" si="28"/>
        <v>9.8070778143310555</v>
      </c>
      <c r="X161">
        <f t="shared" si="29"/>
        <v>-0.13480916030534351</v>
      </c>
      <c r="Y161">
        <f t="shared" si="30"/>
        <v>0.49984732824427486</v>
      </c>
      <c r="Z161">
        <f t="shared" si="31"/>
        <v>-0.27992366412213743</v>
      </c>
      <c r="AB161">
        <f t="shared" si="32"/>
        <v>20.166</v>
      </c>
      <c r="AC161">
        <f t="shared" si="33"/>
        <v>30.806999999999999</v>
      </c>
      <c r="AD161">
        <f t="shared" si="34"/>
        <v>62.231999999999999</v>
      </c>
    </row>
    <row r="162" spans="1:30" x14ac:dyDescent="0.25">
      <c r="A162" s="24">
        <v>37504</v>
      </c>
      <c r="B162" s="24">
        <f t="shared" si="35"/>
        <v>5.9657240000000007</v>
      </c>
      <c r="C162" s="24"/>
      <c r="D162" s="24">
        <v>-26.2</v>
      </c>
      <c r="E162" s="24">
        <v>-26.35</v>
      </c>
      <c r="F162" s="24">
        <v>16381.13</v>
      </c>
      <c r="G162" s="24"/>
      <c r="H162" s="24">
        <v>-30.66</v>
      </c>
      <c r="I162" s="24">
        <v>60.42</v>
      </c>
      <c r="J162" s="24">
        <v>-39.979999999999997</v>
      </c>
      <c r="K162" s="24"/>
      <c r="L162" s="24">
        <v>134.25</v>
      </c>
      <c r="M162" s="24">
        <v>205.38</v>
      </c>
      <c r="N162" s="24">
        <v>414.56</v>
      </c>
      <c r="Q162">
        <f t="shared" si="24"/>
        <v>37504</v>
      </c>
      <c r="R162">
        <f t="shared" si="25"/>
        <v>5.9657240000000007</v>
      </c>
      <c r="T162">
        <f t="shared" si="26"/>
        <v>-1.568258056640625E-2</v>
      </c>
      <c r="U162">
        <f t="shared" si="27"/>
        <v>-1.5772366333007815E-2</v>
      </c>
      <c r="V162">
        <f t="shared" si="28"/>
        <v>9.8052820989990241</v>
      </c>
      <c r="X162">
        <f t="shared" si="29"/>
        <v>-0.23404580152671756</v>
      </c>
      <c r="Y162">
        <f t="shared" si="30"/>
        <v>0.46122137404580155</v>
      </c>
      <c r="Z162">
        <f t="shared" si="31"/>
        <v>-0.30519083969465649</v>
      </c>
      <c r="AB162">
        <f t="shared" si="32"/>
        <v>20.137499999999999</v>
      </c>
      <c r="AC162">
        <f t="shared" si="33"/>
        <v>30.806999999999999</v>
      </c>
      <c r="AD162">
        <f t="shared" si="34"/>
        <v>62.183999999999997</v>
      </c>
    </row>
    <row r="163" spans="1:30" x14ac:dyDescent="0.25">
      <c r="A163" s="24">
        <v>37568</v>
      </c>
      <c r="B163" s="24">
        <f t="shared" si="35"/>
        <v>6.0032280000000009</v>
      </c>
      <c r="C163" s="24"/>
      <c r="D163" s="24">
        <v>-20.7</v>
      </c>
      <c r="E163" s="24">
        <v>-31.35</v>
      </c>
      <c r="F163" s="24">
        <v>16378.13</v>
      </c>
      <c r="G163" s="24"/>
      <c r="H163" s="24">
        <v>-11.35</v>
      </c>
      <c r="I163" s="24">
        <v>24.92</v>
      </c>
      <c r="J163" s="24">
        <v>7.33</v>
      </c>
      <c r="K163" s="24"/>
      <c r="L163" s="24">
        <v>134.25</v>
      </c>
      <c r="M163" s="24">
        <v>205.38</v>
      </c>
      <c r="N163" s="24">
        <v>414</v>
      </c>
      <c r="Q163">
        <f t="shared" si="24"/>
        <v>37568</v>
      </c>
      <c r="R163">
        <f t="shared" si="25"/>
        <v>6.0032280000000009</v>
      </c>
      <c r="T163">
        <f t="shared" si="26"/>
        <v>-1.2390435791015625E-2</v>
      </c>
      <c r="U163">
        <f t="shared" si="27"/>
        <v>-1.8765225219726563E-2</v>
      </c>
      <c r="V163">
        <f t="shared" si="28"/>
        <v>9.8034863836669928</v>
      </c>
      <c r="X163">
        <f t="shared" si="29"/>
        <v>-8.6641221374045799E-2</v>
      </c>
      <c r="Y163">
        <f t="shared" si="30"/>
        <v>0.1902290076335878</v>
      </c>
      <c r="Z163">
        <f t="shared" si="31"/>
        <v>5.5954198473282445E-2</v>
      </c>
      <c r="AB163">
        <f t="shared" si="32"/>
        <v>20.137499999999999</v>
      </c>
      <c r="AC163">
        <f t="shared" si="33"/>
        <v>30.806999999999999</v>
      </c>
      <c r="AD163">
        <f t="shared" si="34"/>
        <v>62.099999999999994</v>
      </c>
    </row>
    <row r="164" spans="1:30" x14ac:dyDescent="0.25">
      <c r="A164" s="24">
        <v>37500</v>
      </c>
      <c r="B164" s="24">
        <f t="shared" si="35"/>
        <v>6.0407960000000012</v>
      </c>
      <c r="C164" s="24"/>
      <c r="D164" s="24">
        <v>-26.2</v>
      </c>
      <c r="E164" s="24">
        <v>-20.85</v>
      </c>
      <c r="F164" s="24">
        <v>16382.13</v>
      </c>
      <c r="G164" s="24"/>
      <c r="H164" s="24">
        <v>-9.4700000000000006</v>
      </c>
      <c r="I164" s="24">
        <v>2.04</v>
      </c>
      <c r="J164" s="24">
        <v>2.4</v>
      </c>
      <c r="K164" s="24"/>
      <c r="L164" s="24">
        <v>134.13</v>
      </c>
      <c r="M164" s="24">
        <v>204.88</v>
      </c>
      <c r="N164" s="24">
        <v>414.88</v>
      </c>
      <c r="Q164">
        <f t="shared" si="24"/>
        <v>37500</v>
      </c>
      <c r="R164">
        <f t="shared" si="25"/>
        <v>6.0407960000000012</v>
      </c>
      <c r="T164">
        <f t="shared" si="26"/>
        <v>-1.568258056640625E-2</v>
      </c>
      <c r="U164">
        <f t="shared" si="27"/>
        <v>-1.2480221557617188E-2</v>
      </c>
      <c r="V164">
        <f t="shared" si="28"/>
        <v>9.8058806707763679</v>
      </c>
      <c r="X164">
        <f t="shared" si="29"/>
        <v>-7.2290076335877862E-2</v>
      </c>
      <c r="Y164">
        <f t="shared" si="30"/>
        <v>1.5572519083969467E-2</v>
      </c>
      <c r="Z164">
        <f t="shared" si="31"/>
        <v>1.8320610687022901E-2</v>
      </c>
      <c r="AB164">
        <f t="shared" si="32"/>
        <v>20.119499999999999</v>
      </c>
      <c r="AC164">
        <f t="shared" si="33"/>
        <v>30.731999999999999</v>
      </c>
      <c r="AD164">
        <f t="shared" si="34"/>
        <v>62.231999999999999</v>
      </c>
    </row>
    <row r="165" spans="1:30" x14ac:dyDescent="0.25">
      <c r="A165" s="24">
        <v>37392</v>
      </c>
      <c r="B165" s="24">
        <f t="shared" si="35"/>
        <v>6.0782960000000008</v>
      </c>
      <c r="C165" s="24"/>
      <c r="D165" s="24">
        <v>-33.700000000000003</v>
      </c>
      <c r="E165" s="24">
        <v>-7.85</v>
      </c>
      <c r="F165" s="24">
        <v>16381.13</v>
      </c>
      <c r="G165" s="24"/>
      <c r="H165" s="24">
        <v>20.59</v>
      </c>
      <c r="I165" s="24">
        <v>-25.27</v>
      </c>
      <c r="J165" s="24">
        <v>56.4</v>
      </c>
      <c r="K165" s="24"/>
      <c r="L165" s="24">
        <v>134.69</v>
      </c>
      <c r="M165" s="24">
        <v>205.5</v>
      </c>
      <c r="N165" s="24">
        <v>414.75</v>
      </c>
      <c r="Q165">
        <f t="shared" si="24"/>
        <v>37392</v>
      </c>
      <c r="R165">
        <f t="shared" si="25"/>
        <v>6.0782960000000008</v>
      </c>
      <c r="T165">
        <f t="shared" si="26"/>
        <v>-2.0171868896484379E-2</v>
      </c>
      <c r="U165">
        <f t="shared" si="27"/>
        <v>-4.6987884521484374E-3</v>
      </c>
      <c r="V165">
        <f t="shared" si="28"/>
        <v>9.8052820989990241</v>
      </c>
      <c r="X165">
        <f t="shared" si="29"/>
        <v>0.15717557251908396</v>
      </c>
      <c r="Y165">
        <f t="shared" si="30"/>
        <v>-0.19290076335877862</v>
      </c>
      <c r="Z165">
        <f t="shared" si="31"/>
        <v>0.43053435114503813</v>
      </c>
      <c r="AB165">
        <f t="shared" si="32"/>
        <v>20.203499999999998</v>
      </c>
      <c r="AC165">
        <f t="shared" si="33"/>
        <v>30.824999999999999</v>
      </c>
      <c r="AD165">
        <f t="shared" si="34"/>
        <v>62.212499999999999</v>
      </c>
    </row>
    <row r="166" spans="1:30" x14ac:dyDescent="0.25">
      <c r="A166" s="24">
        <v>37516</v>
      </c>
      <c r="B166" s="24">
        <f t="shared" si="35"/>
        <v>6.1156880000000005</v>
      </c>
      <c r="C166" s="24"/>
      <c r="D166" s="24">
        <v>-36.200000000000003</v>
      </c>
      <c r="E166" s="24">
        <v>-3.35</v>
      </c>
      <c r="F166" s="24">
        <v>16385.63</v>
      </c>
      <c r="G166" s="24"/>
      <c r="H166" s="24">
        <v>36.46</v>
      </c>
      <c r="I166" s="24">
        <v>2.79</v>
      </c>
      <c r="J166" s="24">
        <v>45.33</v>
      </c>
      <c r="K166" s="24"/>
      <c r="L166" s="24">
        <v>134.13</v>
      </c>
      <c r="M166" s="24">
        <v>205.81</v>
      </c>
      <c r="N166" s="24">
        <v>413.69</v>
      </c>
      <c r="Q166">
        <f t="shared" si="24"/>
        <v>37516</v>
      </c>
      <c r="R166">
        <f t="shared" si="25"/>
        <v>6.1156880000000005</v>
      </c>
      <c r="T166">
        <f t="shared" si="26"/>
        <v>-2.1668298339843753E-2</v>
      </c>
      <c r="U166">
        <f t="shared" si="27"/>
        <v>-2.0052154541015626E-3</v>
      </c>
      <c r="V166">
        <f t="shared" si="28"/>
        <v>9.8079756719970721</v>
      </c>
      <c r="X166">
        <f t="shared" si="29"/>
        <v>0.27832061068702291</v>
      </c>
      <c r="Y166">
        <f t="shared" si="30"/>
        <v>2.1297709923664122E-2</v>
      </c>
      <c r="Z166">
        <f t="shared" si="31"/>
        <v>0.346030534351145</v>
      </c>
      <c r="AB166">
        <f t="shared" si="32"/>
        <v>20.119499999999999</v>
      </c>
      <c r="AC166">
        <f t="shared" si="33"/>
        <v>30.871499999999997</v>
      </c>
      <c r="AD166">
        <f t="shared" si="34"/>
        <v>62.0535</v>
      </c>
    </row>
    <row r="167" spans="1:30" x14ac:dyDescent="0.25">
      <c r="A167" s="24">
        <v>37464</v>
      </c>
      <c r="B167" s="24">
        <f t="shared" si="35"/>
        <v>6.1532040000000006</v>
      </c>
      <c r="C167" s="24"/>
      <c r="D167" s="24">
        <v>-25.7</v>
      </c>
      <c r="E167" s="24">
        <v>11.65</v>
      </c>
      <c r="F167" s="24">
        <v>16377.13</v>
      </c>
      <c r="G167" s="24"/>
      <c r="H167" s="24">
        <v>48.15</v>
      </c>
      <c r="I167" s="24">
        <v>2.5499999999999998</v>
      </c>
      <c r="J167" s="24">
        <v>25.58</v>
      </c>
      <c r="K167" s="24"/>
      <c r="L167" s="24">
        <v>134.25</v>
      </c>
      <c r="M167" s="24">
        <v>205.38</v>
      </c>
      <c r="N167" s="24">
        <v>414.88</v>
      </c>
      <c r="Q167">
        <f t="shared" si="24"/>
        <v>37464</v>
      </c>
      <c r="R167">
        <f t="shared" si="25"/>
        <v>6.1532040000000006</v>
      </c>
      <c r="T167">
        <f t="shared" si="26"/>
        <v>-1.5383294677734374E-2</v>
      </c>
      <c r="U167">
        <f t="shared" si="27"/>
        <v>6.973361206054688E-3</v>
      </c>
      <c r="V167">
        <f t="shared" si="28"/>
        <v>9.802887811889649</v>
      </c>
      <c r="X167">
        <f t="shared" si="29"/>
        <v>0.36755725190839694</v>
      </c>
      <c r="Y167">
        <f t="shared" si="30"/>
        <v>1.9465648854961829E-2</v>
      </c>
      <c r="Z167">
        <f t="shared" si="31"/>
        <v>0.19526717557251907</v>
      </c>
      <c r="AB167">
        <f t="shared" si="32"/>
        <v>20.137499999999999</v>
      </c>
      <c r="AC167">
        <f t="shared" si="33"/>
        <v>30.806999999999999</v>
      </c>
      <c r="AD167">
        <f t="shared" si="34"/>
        <v>62.231999999999999</v>
      </c>
    </row>
    <row r="168" spans="1:30" x14ac:dyDescent="0.25">
      <c r="A168" s="24">
        <v>37480</v>
      </c>
      <c r="B168" s="24">
        <f t="shared" si="35"/>
        <v>6.1906680000000005</v>
      </c>
      <c r="C168" s="24"/>
      <c r="D168" s="24">
        <v>2.8</v>
      </c>
      <c r="E168" s="24">
        <v>3.65</v>
      </c>
      <c r="F168" s="24">
        <v>16378.13</v>
      </c>
      <c r="G168" s="24"/>
      <c r="H168" s="24">
        <v>34.9</v>
      </c>
      <c r="I168" s="24">
        <v>-18.89</v>
      </c>
      <c r="J168" s="24">
        <v>-3.85</v>
      </c>
      <c r="K168" s="24"/>
      <c r="L168" s="24">
        <v>134.81</v>
      </c>
      <c r="M168" s="24">
        <v>205.44</v>
      </c>
      <c r="N168" s="24">
        <v>414.81</v>
      </c>
      <c r="Q168">
        <f t="shared" si="24"/>
        <v>37480</v>
      </c>
      <c r="R168">
        <f t="shared" si="25"/>
        <v>6.1906680000000005</v>
      </c>
      <c r="T168">
        <f t="shared" si="26"/>
        <v>1.6760009765624999E-3</v>
      </c>
      <c r="U168">
        <f t="shared" si="27"/>
        <v>2.1847869873046874E-3</v>
      </c>
      <c r="V168">
        <f t="shared" si="28"/>
        <v>9.8034863836669928</v>
      </c>
      <c r="X168">
        <f t="shared" si="29"/>
        <v>0.26641221374045798</v>
      </c>
      <c r="Y168">
        <f t="shared" si="30"/>
        <v>-0.14419847328244276</v>
      </c>
      <c r="Z168">
        <f t="shared" si="31"/>
        <v>-2.9389312977099236E-2</v>
      </c>
      <c r="AB168">
        <f t="shared" si="32"/>
        <v>20.221499999999999</v>
      </c>
      <c r="AC168">
        <f t="shared" si="33"/>
        <v>30.815999999999999</v>
      </c>
      <c r="AD168">
        <f t="shared" si="34"/>
        <v>62.221499999999999</v>
      </c>
    </row>
    <row r="169" spans="1:30" x14ac:dyDescent="0.25">
      <c r="A169" s="24">
        <v>37376</v>
      </c>
      <c r="B169" s="24">
        <f t="shared" si="35"/>
        <v>6.2281480000000009</v>
      </c>
      <c r="C169" s="24"/>
      <c r="D169" s="24">
        <v>15.3</v>
      </c>
      <c r="E169" s="24">
        <v>22.65</v>
      </c>
      <c r="F169" s="24">
        <v>16367.13</v>
      </c>
      <c r="G169" s="24"/>
      <c r="H169" s="24">
        <v>48.78</v>
      </c>
      <c r="I169" s="24">
        <v>-45.14</v>
      </c>
      <c r="J169" s="24">
        <v>3.4</v>
      </c>
      <c r="K169" s="24"/>
      <c r="L169" s="24">
        <v>134.25</v>
      </c>
      <c r="M169" s="24">
        <v>205.69</v>
      </c>
      <c r="N169" s="24">
        <v>414.25</v>
      </c>
      <c r="Q169">
        <f t="shared" si="24"/>
        <v>37376</v>
      </c>
      <c r="R169">
        <f t="shared" si="25"/>
        <v>6.2281480000000009</v>
      </c>
      <c r="T169">
        <f t="shared" si="26"/>
        <v>9.158148193359375E-3</v>
      </c>
      <c r="U169">
        <f t="shared" si="27"/>
        <v>1.3557650756835937E-2</v>
      </c>
      <c r="V169">
        <f t="shared" si="28"/>
        <v>9.796902094116211</v>
      </c>
      <c r="X169">
        <f t="shared" si="29"/>
        <v>0.37236641221374045</v>
      </c>
      <c r="Y169">
        <f t="shared" si="30"/>
        <v>-0.34458015267175574</v>
      </c>
      <c r="Z169">
        <f t="shared" si="31"/>
        <v>2.5954198473282442E-2</v>
      </c>
      <c r="AB169">
        <f t="shared" si="32"/>
        <v>20.137499999999999</v>
      </c>
      <c r="AC169">
        <f t="shared" si="33"/>
        <v>30.853499999999997</v>
      </c>
      <c r="AD169">
        <f t="shared" si="34"/>
        <v>62.137499999999996</v>
      </c>
    </row>
    <row r="170" spans="1:30" x14ac:dyDescent="0.25">
      <c r="A170" s="24">
        <v>37476</v>
      </c>
      <c r="B170" s="24">
        <f t="shared" si="35"/>
        <v>6.265524000000001</v>
      </c>
      <c r="C170" s="24"/>
      <c r="D170" s="24">
        <v>20.3</v>
      </c>
      <c r="E170" s="24">
        <v>33.65</v>
      </c>
      <c r="F170" s="24">
        <v>16370.63</v>
      </c>
      <c r="G170" s="24"/>
      <c r="H170" s="24">
        <v>69.03</v>
      </c>
      <c r="I170" s="24">
        <v>-61.71</v>
      </c>
      <c r="J170" s="24">
        <v>35.83</v>
      </c>
      <c r="K170" s="24"/>
      <c r="L170" s="24">
        <v>134.31</v>
      </c>
      <c r="M170" s="24">
        <v>205.44</v>
      </c>
      <c r="N170" s="24">
        <v>414.5</v>
      </c>
      <c r="Q170">
        <f t="shared" si="24"/>
        <v>37476</v>
      </c>
      <c r="R170">
        <f t="shared" si="25"/>
        <v>6.265524000000001</v>
      </c>
      <c r="T170">
        <f t="shared" si="26"/>
        <v>1.2151007080078127E-2</v>
      </c>
      <c r="U170">
        <f t="shared" si="27"/>
        <v>2.0141940307617186E-2</v>
      </c>
      <c r="V170">
        <f t="shared" si="28"/>
        <v>9.7989970953369134</v>
      </c>
      <c r="X170">
        <f t="shared" si="29"/>
        <v>0.52694656488549618</v>
      </c>
      <c r="Y170">
        <f t="shared" si="30"/>
        <v>-0.47106870229007636</v>
      </c>
      <c r="Z170">
        <f t="shared" si="31"/>
        <v>0.2735114503816794</v>
      </c>
      <c r="AB170">
        <f t="shared" si="32"/>
        <v>20.1465</v>
      </c>
      <c r="AC170">
        <f t="shared" si="33"/>
        <v>30.815999999999999</v>
      </c>
      <c r="AD170">
        <f t="shared" si="34"/>
        <v>62.174999999999997</v>
      </c>
    </row>
    <row r="171" spans="1:30" x14ac:dyDescent="0.25">
      <c r="A171" s="24">
        <v>37528</v>
      </c>
      <c r="B171" s="24">
        <f t="shared" si="35"/>
        <v>6.3030000000000008</v>
      </c>
      <c r="C171" s="24"/>
      <c r="D171" s="24">
        <v>21.8</v>
      </c>
      <c r="E171" s="24">
        <v>19.149999999999999</v>
      </c>
      <c r="F171" s="24">
        <v>16372.13</v>
      </c>
      <c r="G171" s="24"/>
      <c r="H171" s="24">
        <v>29.59</v>
      </c>
      <c r="I171" s="24">
        <v>-55.52</v>
      </c>
      <c r="J171" s="24">
        <v>12.71</v>
      </c>
      <c r="K171" s="24"/>
      <c r="L171" s="24">
        <v>134.81</v>
      </c>
      <c r="M171" s="24">
        <v>205.75</v>
      </c>
      <c r="N171" s="24">
        <v>414.5</v>
      </c>
      <c r="Q171">
        <f t="shared" si="24"/>
        <v>37528</v>
      </c>
      <c r="R171">
        <f t="shared" si="25"/>
        <v>6.3030000000000008</v>
      </c>
      <c r="T171">
        <f t="shared" si="26"/>
        <v>1.3048864746093751E-2</v>
      </c>
      <c r="U171">
        <f t="shared" si="27"/>
        <v>1.1462649536132812E-2</v>
      </c>
      <c r="V171">
        <f t="shared" si="28"/>
        <v>9.79989495300293</v>
      </c>
      <c r="X171">
        <f t="shared" si="29"/>
        <v>0.22587786259541984</v>
      </c>
      <c r="Y171">
        <f t="shared" si="30"/>
        <v>-0.42381679389312982</v>
      </c>
      <c r="Z171">
        <f t="shared" si="31"/>
        <v>9.7022900763358788E-2</v>
      </c>
      <c r="AB171">
        <f t="shared" si="32"/>
        <v>20.221499999999999</v>
      </c>
      <c r="AC171">
        <f t="shared" si="33"/>
        <v>30.862499999999997</v>
      </c>
      <c r="AD171">
        <f t="shared" si="34"/>
        <v>62.174999999999997</v>
      </c>
    </row>
    <row r="172" spans="1:30" x14ac:dyDescent="0.25">
      <c r="A172" s="24">
        <v>37532</v>
      </c>
      <c r="B172" s="24">
        <f t="shared" si="35"/>
        <v>6.3405280000000008</v>
      </c>
      <c r="C172" s="24"/>
      <c r="D172" s="24">
        <v>6.3</v>
      </c>
      <c r="E172" s="24">
        <v>20.65</v>
      </c>
      <c r="F172" s="24">
        <v>16383.13</v>
      </c>
      <c r="G172" s="24"/>
      <c r="H172" s="24">
        <v>23.59</v>
      </c>
      <c r="I172" s="24">
        <v>-41.89</v>
      </c>
      <c r="J172" s="24">
        <v>20.329999999999998</v>
      </c>
      <c r="K172" s="24"/>
      <c r="L172" s="24">
        <v>134.06</v>
      </c>
      <c r="M172" s="24">
        <v>205.56</v>
      </c>
      <c r="N172" s="24">
        <v>414.63</v>
      </c>
      <c r="Q172">
        <f t="shared" si="24"/>
        <v>37532</v>
      </c>
      <c r="R172">
        <f t="shared" si="25"/>
        <v>6.3405280000000008</v>
      </c>
      <c r="T172">
        <f t="shared" si="26"/>
        <v>3.7710021972656251E-3</v>
      </c>
      <c r="U172">
        <f t="shared" si="27"/>
        <v>1.2360507202148437E-2</v>
      </c>
      <c r="V172">
        <f t="shared" si="28"/>
        <v>9.8064792425537117</v>
      </c>
      <c r="X172">
        <f t="shared" si="29"/>
        <v>0.18007633587786259</v>
      </c>
      <c r="Y172">
        <f t="shared" si="30"/>
        <v>-0.31977099236641221</v>
      </c>
      <c r="Z172">
        <f t="shared" si="31"/>
        <v>0.15519083969465647</v>
      </c>
      <c r="AB172">
        <f t="shared" si="32"/>
        <v>20.108999999999998</v>
      </c>
      <c r="AC172">
        <f t="shared" si="33"/>
        <v>30.834</v>
      </c>
      <c r="AD172">
        <f t="shared" si="34"/>
        <v>62.194499999999998</v>
      </c>
    </row>
    <row r="173" spans="1:30" x14ac:dyDescent="0.25">
      <c r="A173" s="24">
        <v>37484</v>
      </c>
      <c r="B173" s="24">
        <f t="shared" si="35"/>
        <v>6.3780600000000005</v>
      </c>
      <c r="C173" s="24"/>
      <c r="D173" s="24">
        <v>-11.2</v>
      </c>
      <c r="E173" s="24">
        <v>26.65</v>
      </c>
      <c r="F173" s="24">
        <v>16384.63</v>
      </c>
      <c r="G173" s="24"/>
      <c r="H173" s="24">
        <v>34.590000000000003</v>
      </c>
      <c r="I173" s="24">
        <v>-33.89</v>
      </c>
      <c r="J173" s="24">
        <v>43.46</v>
      </c>
      <c r="K173" s="24"/>
      <c r="L173" s="24">
        <v>133.75</v>
      </c>
      <c r="M173" s="24">
        <v>205.44</v>
      </c>
      <c r="N173" s="24">
        <v>414.81</v>
      </c>
      <c r="Q173">
        <f t="shared" si="24"/>
        <v>37484</v>
      </c>
      <c r="R173">
        <f t="shared" si="25"/>
        <v>6.3780600000000005</v>
      </c>
      <c r="T173">
        <f t="shared" si="26"/>
        <v>-6.7040039062499996E-3</v>
      </c>
      <c r="U173">
        <f t="shared" si="27"/>
        <v>1.5951937866210936E-2</v>
      </c>
      <c r="V173">
        <f t="shared" si="28"/>
        <v>9.8073771002197283</v>
      </c>
      <c r="X173">
        <f t="shared" si="29"/>
        <v>0.26404580152671758</v>
      </c>
      <c r="Y173">
        <f t="shared" si="30"/>
        <v>-0.25870229007633588</v>
      </c>
      <c r="Z173">
        <f t="shared" si="31"/>
        <v>0.33175572519083968</v>
      </c>
      <c r="AB173">
        <f t="shared" si="32"/>
        <v>20.0625</v>
      </c>
      <c r="AC173">
        <f t="shared" si="33"/>
        <v>30.815999999999999</v>
      </c>
      <c r="AD173">
        <f t="shared" si="34"/>
        <v>62.221499999999999</v>
      </c>
    </row>
    <row r="174" spans="1:30" x14ac:dyDescent="0.25">
      <c r="A174" s="24">
        <v>37556</v>
      </c>
      <c r="B174" s="24">
        <f t="shared" si="35"/>
        <v>6.4155440000000006</v>
      </c>
      <c r="C174" s="24"/>
      <c r="D174" s="24">
        <v>-31.2</v>
      </c>
      <c r="E174" s="24">
        <v>23.65</v>
      </c>
      <c r="F174" s="24">
        <v>16398.63</v>
      </c>
      <c r="G174" s="24"/>
      <c r="H174" s="24">
        <v>13.53</v>
      </c>
      <c r="I174" s="24">
        <v>-21.46</v>
      </c>
      <c r="J174" s="24">
        <v>1.46</v>
      </c>
      <c r="K174" s="24"/>
      <c r="L174" s="24">
        <v>134.13</v>
      </c>
      <c r="M174" s="24">
        <v>206.13</v>
      </c>
      <c r="N174" s="24">
        <v>414.56</v>
      </c>
      <c r="Q174">
        <f t="shared" si="24"/>
        <v>37556</v>
      </c>
      <c r="R174">
        <f t="shared" si="25"/>
        <v>6.4155440000000006</v>
      </c>
      <c r="T174">
        <f t="shared" si="26"/>
        <v>-1.8675439453125001E-2</v>
      </c>
      <c r="U174">
        <f t="shared" si="27"/>
        <v>1.4156222534179688E-2</v>
      </c>
      <c r="V174">
        <f t="shared" si="28"/>
        <v>9.8157571051025396</v>
      </c>
      <c r="X174">
        <f t="shared" si="29"/>
        <v>0.1032824427480916</v>
      </c>
      <c r="Y174">
        <f t="shared" si="30"/>
        <v>-0.16381679389312978</v>
      </c>
      <c r="Z174">
        <f t="shared" si="31"/>
        <v>1.1145038167938931E-2</v>
      </c>
      <c r="AB174">
        <f t="shared" si="32"/>
        <v>20.119499999999999</v>
      </c>
      <c r="AC174">
        <f t="shared" si="33"/>
        <v>30.919499999999999</v>
      </c>
      <c r="AD174">
        <f t="shared" si="34"/>
        <v>62.183999999999997</v>
      </c>
    </row>
    <row r="175" spans="1:30" x14ac:dyDescent="0.25">
      <c r="A175" s="24">
        <v>37516</v>
      </c>
      <c r="B175" s="24">
        <f t="shared" si="35"/>
        <v>6.4531000000000009</v>
      </c>
      <c r="C175" s="24"/>
      <c r="D175" s="24">
        <v>-37.700000000000003</v>
      </c>
      <c r="E175" s="24">
        <v>21.65</v>
      </c>
      <c r="F175" s="24">
        <v>16405.63</v>
      </c>
      <c r="G175" s="24"/>
      <c r="H175" s="24">
        <v>46.65</v>
      </c>
      <c r="I175" s="24">
        <v>-42.33</v>
      </c>
      <c r="J175" s="24">
        <v>-26.54</v>
      </c>
      <c r="K175" s="24"/>
      <c r="L175" s="24">
        <v>134.25</v>
      </c>
      <c r="M175" s="24">
        <v>205.38</v>
      </c>
      <c r="N175" s="24">
        <v>414.56</v>
      </c>
      <c r="Q175">
        <f t="shared" si="24"/>
        <v>37516</v>
      </c>
      <c r="R175">
        <f t="shared" si="25"/>
        <v>6.4531000000000009</v>
      </c>
      <c r="T175">
        <f t="shared" si="26"/>
        <v>-2.2566156005859376E-2</v>
      </c>
      <c r="U175">
        <f t="shared" si="27"/>
        <v>1.2959078979492188E-2</v>
      </c>
      <c r="V175">
        <f t="shared" si="28"/>
        <v>9.8199471075439462</v>
      </c>
      <c r="X175">
        <f t="shared" si="29"/>
        <v>0.35610687022900761</v>
      </c>
      <c r="Y175">
        <f t="shared" si="30"/>
        <v>-0.32312977099236639</v>
      </c>
      <c r="Z175">
        <f t="shared" si="31"/>
        <v>-0.20259541984732823</v>
      </c>
      <c r="AB175">
        <f t="shared" si="32"/>
        <v>20.137499999999999</v>
      </c>
      <c r="AC175">
        <f t="shared" si="33"/>
        <v>30.806999999999999</v>
      </c>
      <c r="AD175">
        <f t="shared" si="34"/>
        <v>62.183999999999997</v>
      </c>
    </row>
    <row r="176" spans="1:30" x14ac:dyDescent="0.25">
      <c r="A176" s="24">
        <v>37564</v>
      </c>
      <c r="B176" s="24">
        <f t="shared" si="35"/>
        <v>6.4906160000000011</v>
      </c>
      <c r="C176" s="24"/>
      <c r="D176" s="24">
        <v>-39.200000000000003</v>
      </c>
      <c r="E176" s="24">
        <v>32.65</v>
      </c>
      <c r="F176" s="24">
        <v>16415.63</v>
      </c>
      <c r="G176" s="24"/>
      <c r="H176" s="24">
        <v>20.78</v>
      </c>
      <c r="I176" s="24">
        <v>-34.08</v>
      </c>
      <c r="J176" s="24">
        <v>-14.48</v>
      </c>
      <c r="K176" s="24"/>
      <c r="L176" s="24">
        <v>134.19</v>
      </c>
      <c r="M176" s="24">
        <v>206.06</v>
      </c>
      <c r="N176" s="24">
        <v>414.38</v>
      </c>
      <c r="Q176">
        <f t="shared" si="24"/>
        <v>37564</v>
      </c>
      <c r="R176">
        <f t="shared" si="25"/>
        <v>6.4906160000000011</v>
      </c>
      <c r="T176">
        <f t="shared" si="26"/>
        <v>-2.3464013671875002E-2</v>
      </c>
      <c r="U176">
        <f t="shared" si="27"/>
        <v>1.9543368530273438E-2</v>
      </c>
      <c r="V176">
        <f t="shared" si="28"/>
        <v>9.8259328253173841</v>
      </c>
      <c r="X176">
        <f t="shared" si="29"/>
        <v>0.15862595419847328</v>
      </c>
      <c r="Y176">
        <f t="shared" si="30"/>
        <v>-0.26015267175572515</v>
      </c>
      <c r="Z176">
        <f t="shared" si="31"/>
        <v>-0.11053435114503816</v>
      </c>
      <c r="AB176">
        <f t="shared" si="32"/>
        <v>20.128499999999999</v>
      </c>
      <c r="AC176">
        <f t="shared" si="33"/>
        <v>30.908999999999999</v>
      </c>
      <c r="AD176">
        <f t="shared" si="34"/>
        <v>62.156999999999996</v>
      </c>
    </row>
    <row r="177" spans="1:30" x14ac:dyDescent="0.25">
      <c r="A177" s="24">
        <v>37548</v>
      </c>
      <c r="B177" s="24">
        <f t="shared" si="35"/>
        <v>6.5281800000000008</v>
      </c>
      <c r="C177" s="24"/>
      <c r="D177" s="24">
        <v>-28.7</v>
      </c>
      <c r="E177" s="24">
        <v>16.649999999999999</v>
      </c>
      <c r="F177" s="24">
        <v>16402.63</v>
      </c>
      <c r="G177" s="24"/>
      <c r="H177" s="24">
        <v>7.15</v>
      </c>
      <c r="I177" s="24">
        <v>-17.27</v>
      </c>
      <c r="J177" s="24">
        <v>-4.0999999999999996</v>
      </c>
      <c r="K177" s="24"/>
      <c r="L177" s="24">
        <v>133.94</v>
      </c>
      <c r="M177" s="24">
        <v>205.69</v>
      </c>
      <c r="N177" s="24">
        <v>415.31</v>
      </c>
      <c r="Q177">
        <f t="shared" si="24"/>
        <v>37548</v>
      </c>
      <c r="R177">
        <f t="shared" si="25"/>
        <v>6.5281800000000008</v>
      </c>
      <c r="T177">
        <f t="shared" si="26"/>
        <v>-1.7179010009765624E-2</v>
      </c>
      <c r="U177">
        <f t="shared" si="27"/>
        <v>9.9662200927734378E-3</v>
      </c>
      <c r="V177">
        <f t="shared" si="28"/>
        <v>9.8181513922119148</v>
      </c>
      <c r="X177">
        <f t="shared" si="29"/>
        <v>5.4580152671755727E-2</v>
      </c>
      <c r="Y177">
        <f t="shared" si="30"/>
        <v>-0.13183206106870229</v>
      </c>
      <c r="Z177">
        <f t="shared" si="31"/>
        <v>-3.1297709923664117E-2</v>
      </c>
      <c r="AB177">
        <f t="shared" si="32"/>
        <v>20.090999999999998</v>
      </c>
      <c r="AC177">
        <f t="shared" si="33"/>
        <v>30.853499999999997</v>
      </c>
      <c r="AD177">
        <f t="shared" si="34"/>
        <v>62.296499999999995</v>
      </c>
    </row>
    <row r="178" spans="1:30" x14ac:dyDescent="0.25">
      <c r="A178" s="24">
        <v>37448</v>
      </c>
      <c r="B178" s="24">
        <f t="shared" si="35"/>
        <v>6.5657280000000009</v>
      </c>
      <c r="C178" s="24"/>
      <c r="D178" s="24">
        <v>-19.7</v>
      </c>
      <c r="E178" s="24">
        <v>24.15</v>
      </c>
      <c r="F178" s="24">
        <v>16401.63</v>
      </c>
      <c r="G178" s="24"/>
      <c r="H178" s="24">
        <v>41.96</v>
      </c>
      <c r="I178" s="24">
        <v>-27.33</v>
      </c>
      <c r="J178" s="24">
        <v>34.08</v>
      </c>
      <c r="K178" s="24"/>
      <c r="L178" s="24">
        <v>134.69</v>
      </c>
      <c r="M178" s="24">
        <v>205.38</v>
      </c>
      <c r="N178" s="24">
        <v>414.44</v>
      </c>
      <c r="Q178">
        <f t="shared" si="24"/>
        <v>37448</v>
      </c>
      <c r="R178">
        <f t="shared" si="25"/>
        <v>6.5657280000000009</v>
      </c>
      <c r="T178">
        <f t="shared" si="26"/>
        <v>-1.1791864013671875E-2</v>
      </c>
      <c r="U178">
        <f t="shared" si="27"/>
        <v>1.4455508422851562E-2</v>
      </c>
      <c r="V178">
        <f t="shared" si="28"/>
        <v>9.817552820434571</v>
      </c>
      <c r="X178">
        <f t="shared" si="29"/>
        <v>0.3203053435114504</v>
      </c>
      <c r="Y178">
        <f t="shared" si="30"/>
        <v>-0.20862595419847327</v>
      </c>
      <c r="Z178">
        <f t="shared" si="31"/>
        <v>0.26015267175572515</v>
      </c>
      <c r="AB178">
        <f t="shared" si="32"/>
        <v>20.203499999999998</v>
      </c>
      <c r="AC178">
        <f t="shared" si="33"/>
        <v>30.806999999999999</v>
      </c>
      <c r="AD178">
        <f t="shared" si="34"/>
        <v>62.165999999999997</v>
      </c>
    </row>
    <row r="179" spans="1:30" x14ac:dyDescent="0.25">
      <c r="A179" s="24">
        <v>37544</v>
      </c>
      <c r="B179" s="24">
        <f t="shared" si="35"/>
        <v>6.6031760000000013</v>
      </c>
      <c r="C179" s="24"/>
      <c r="D179" s="24">
        <v>-15.7</v>
      </c>
      <c r="E179" s="24">
        <v>13.65</v>
      </c>
      <c r="F179" s="24">
        <v>16409.63</v>
      </c>
      <c r="G179" s="24"/>
      <c r="H179" s="24">
        <v>36.15</v>
      </c>
      <c r="I179" s="24">
        <v>-15.96</v>
      </c>
      <c r="J179" s="24">
        <v>32.58</v>
      </c>
      <c r="K179" s="24"/>
      <c r="L179" s="24">
        <v>134.5</v>
      </c>
      <c r="M179" s="24">
        <v>205.25</v>
      </c>
      <c r="N179" s="24">
        <v>414.38</v>
      </c>
      <c r="Q179">
        <f t="shared" si="24"/>
        <v>37544</v>
      </c>
      <c r="R179">
        <f t="shared" si="25"/>
        <v>6.6031760000000013</v>
      </c>
      <c r="T179">
        <f t="shared" si="26"/>
        <v>-9.3975769042968747E-3</v>
      </c>
      <c r="U179">
        <f t="shared" si="27"/>
        <v>8.1705047607421883E-3</v>
      </c>
      <c r="V179">
        <f t="shared" si="28"/>
        <v>9.8223413946533213</v>
      </c>
      <c r="X179">
        <f t="shared" si="29"/>
        <v>0.27595419847328245</v>
      </c>
      <c r="Y179">
        <f t="shared" si="30"/>
        <v>-0.1218320610687023</v>
      </c>
      <c r="Z179">
        <f t="shared" si="31"/>
        <v>0.24870229007633587</v>
      </c>
      <c r="AB179">
        <f t="shared" si="32"/>
        <v>20.175000000000001</v>
      </c>
      <c r="AC179">
        <f t="shared" si="33"/>
        <v>30.787499999999998</v>
      </c>
      <c r="AD179">
        <f t="shared" si="34"/>
        <v>62.156999999999996</v>
      </c>
    </row>
    <row r="180" spans="1:30" x14ac:dyDescent="0.25">
      <c r="A180" s="24">
        <v>37540</v>
      </c>
      <c r="B180" s="24">
        <f t="shared" si="35"/>
        <v>6.6407200000000008</v>
      </c>
      <c r="C180" s="24"/>
      <c r="D180" s="24">
        <v>-14.2</v>
      </c>
      <c r="E180" s="24">
        <v>9.65</v>
      </c>
      <c r="F180" s="24">
        <v>16402.13</v>
      </c>
      <c r="G180" s="24"/>
      <c r="H180" s="24">
        <v>11.34</v>
      </c>
      <c r="I180" s="24">
        <v>-6.89</v>
      </c>
      <c r="J180" s="24">
        <v>39.58</v>
      </c>
      <c r="K180" s="24"/>
      <c r="L180" s="24">
        <v>134.19</v>
      </c>
      <c r="M180" s="24">
        <v>205.56</v>
      </c>
      <c r="N180" s="24">
        <v>414.19</v>
      </c>
      <c r="Q180">
        <f t="shared" si="24"/>
        <v>37540</v>
      </c>
      <c r="R180">
        <f t="shared" si="25"/>
        <v>6.6407200000000008</v>
      </c>
      <c r="T180">
        <f t="shared" si="26"/>
        <v>-8.49971923828125E-3</v>
      </c>
      <c r="U180">
        <f t="shared" si="27"/>
        <v>5.7762176513671878E-3</v>
      </c>
      <c r="V180">
        <f t="shared" si="28"/>
        <v>9.8178521063232438</v>
      </c>
      <c r="X180">
        <f t="shared" si="29"/>
        <v>8.65648854961832E-2</v>
      </c>
      <c r="Y180">
        <f t="shared" si="30"/>
        <v>-5.259541984732824E-2</v>
      </c>
      <c r="Z180">
        <f t="shared" si="31"/>
        <v>0.30213740458015265</v>
      </c>
      <c r="AB180">
        <f t="shared" si="32"/>
        <v>20.128499999999999</v>
      </c>
      <c r="AC180">
        <f t="shared" si="33"/>
        <v>30.834</v>
      </c>
      <c r="AD180">
        <f t="shared" si="34"/>
        <v>62.128499999999995</v>
      </c>
    </row>
    <row r="181" spans="1:30" x14ac:dyDescent="0.25">
      <c r="A181" s="24">
        <v>37448</v>
      </c>
      <c r="B181" s="24">
        <f t="shared" si="35"/>
        <v>6.6782600000000008</v>
      </c>
      <c r="C181" s="24"/>
      <c r="D181" s="24">
        <v>-17.7</v>
      </c>
      <c r="E181" s="24">
        <v>6.65</v>
      </c>
      <c r="F181" s="24">
        <v>16396.63</v>
      </c>
      <c r="G181" s="24"/>
      <c r="H181" s="24">
        <v>-17.72</v>
      </c>
      <c r="I181" s="24">
        <v>19.11</v>
      </c>
      <c r="J181" s="24">
        <v>12.96</v>
      </c>
      <c r="K181" s="24"/>
      <c r="L181" s="24">
        <v>134.94</v>
      </c>
      <c r="M181" s="24">
        <v>205.88</v>
      </c>
      <c r="N181" s="24">
        <v>414.81</v>
      </c>
      <c r="Q181">
        <f t="shared" si="24"/>
        <v>37448</v>
      </c>
      <c r="R181">
        <f t="shared" si="25"/>
        <v>6.6782600000000008</v>
      </c>
      <c r="T181">
        <f t="shared" si="26"/>
        <v>-1.0594720458984375E-2</v>
      </c>
      <c r="U181">
        <f t="shared" si="27"/>
        <v>3.9805023193359382E-3</v>
      </c>
      <c r="V181">
        <f t="shared" si="28"/>
        <v>9.814559961547852</v>
      </c>
      <c r="X181">
        <f t="shared" si="29"/>
        <v>-0.13526717557251908</v>
      </c>
      <c r="Y181">
        <f t="shared" si="30"/>
        <v>0.14587786259541985</v>
      </c>
      <c r="Z181">
        <f t="shared" si="31"/>
        <v>9.8931297709923677E-2</v>
      </c>
      <c r="AB181">
        <f t="shared" si="32"/>
        <v>20.241</v>
      </c>
      <c r="AC181">
        <f t="shared" si="33"/>
        <v>30.881999999999998</v>
      </c>
      <c r="AD181">
        <f t="shared" si="34"/>
        <v>62.221499999999999</v>
      </c>
    </row>
    <row r="182" spans="1:30" x14ac:dyDescent="0.25">
      <c r="A182" s="24">
        <v>37496</v>
      </c>
      <c r="B182" s="24">
        <f t="shared" si="35"/>
        <v>6.7157080000000011</v>
      </c>
      <c r="C182" s="24"/>
      <c r="D182" s="24">
        <v>-25.2</v>
      </c>
      <c r="E182" s="24">
        <v>6.65</v>
      </c>
      <c r="F182" s="24">
        <v>16400.13</v>
      </c>
      <c r="G182" s="24"/>
      <c r="H182" s="24">
        <v>-39.909999999999997</v>
      </c>
      <c r="I182" s="24">
        <v>1.29</v>
      </c>
      <c r="J182" s="24">
        <v>0.02</v>
      </c>
      <c r="K182" s="24"/>
      <c r="L182" s="24">
        <v>134.19</v>
      </c>
      <c r="M182" s="24">
        <v>205.56</v>
      </c>
      <c r="N182" s="24">
        <v>414.94</v>
      </c>
      <c r="Q182">
        <f t="shared" si="24"/>
        <v>37496</v>
      </c>
      <c r="R182">
        <f t="shared" si="25"/>
        <v>6.7157080000000011</v>
      </c>
      <c r="T182">
        <f t="shared" si="26"/>
        <v>-1.5084008789062501E-2</v>
      </c>
      <c r="U182">
        <f t="shared" si="27"/>
        <v>3.9805023193359382E-3</v>
      </c>
      <c r="V182">
        <f t="shared" si="28"/>
        <v>9.8166549627685562</v>
      </c>
      <c r="X182">
        <f t="shared" si="29"/>
        <v>-0.3046564885496183</v>
      </c>
      <c r="Y182">
        <f t="shared" si="30"/>
        <v>9.8473282442748094E-3</v>
      </c>
      <c r="Z182">
        <f t="shared" si="31"/>
        <v>1.5267175572519084E-4</v>
      </c>
      <c r="AB182">
        <f t="shared" si="32"/>
        <v>20.128499999999999</v>
      </c>
      <c r="AC182">
        <f t="shared" si="33"/>
        <v>30.834</v>
      </c>
      <c r="AD182">
        <f t="shared" si="34"/>
        <v>62.241</v>
      </c>
    </row>
    <row r="183" spans="1:30" x14ac:dyDescent="0.25">
      <c r="A183" s="24">
        <v>37380</v>
      </c>
      <c r="B183" s="24">
        <f t="shared" si="35"/>
        <v>6.7532040000000011</v>
      </c>
      <c r="C183" s="24"/>
      <c r="D183" s="24">
        <v>-33.200000000000003</v>
      </c>
      <c r="E183" s="24">
        <v>-14.35</v>
      </c>
      <c r="F183" s="24">
        <v>16400.13</v>
      </c>
      <c r="G183" s="24"/>
      <c r="H183" s="24">
        <v>-54.22</v>
      </c>
      <c r="I183" s="24">
        <v>7.67</v>
      </c>
      <c r="J183" s="24">
        <v>3.02</v>
      </c>
      <c r="K183" s="24"/>
      <c r="L183" s="24">
        <v>134.44</v>
      </c>
      <c r="M183" s="24">
        <v>205.81</v>
      </c>
      <c r="N183" s="24">
        <v>414.56</v>
      </c>
      <c r="Q183">
        <f t="shared" si="24"/>
        <v>37380</v>
      </c>
      <c r="R183">
        <f t="shared" si="25"/>
        <v>6.7532040000000011</v>
      </c>
      <c r="T183">
        <f t="shared" si="26"/>
        <v>-1.9872583007812503E-2</v>
      </c>
      <c r="U183">
        <f t="shared" si="27"/>
        <v>-8.5895050048828119E-3</v>
      </c>
      <c r="V183">
        <f t="shared" si="28"/>
        <v>9.8166549627685562</v>
      </c>
      <c r="X183">
        <f t="shared" si="29"/>
        <v>-0.41389312977099235</v>
      </c>
      <c r="Y183">
        <f t="shared" si="30"/>
        <v>5.8549618320610688E-2</v>
      </c>
      <c r="Z183">
        <f t="shared" si="31"/>
        <v>2.3053435114503817E-2</v>
      </c>
      <c r="AB183">
        <f t="shared" si="32"/>
        <v>20.166</v>
      </c>
      <c r="AC183">
        <f t="shared" si="33"/>
        <v>30.871499999999997</v>
      </c>
      <c r="AD183">
        <f t="shared" si="34"/>
        <v>62.183999999999997</v>
      </c>
    </row>
    <row r="184" spans="1:30" x14ac:dyDescent="0.25">
      <c r="A184" s="24">
        <v>37456</v>
      </c>
      <c r="B184" s="24">
        <f t="shared" si="35"/>
        <v>6.7905840000000008</v>
      </c>
      <c r="C184" s="24"/>
      <c r="D184" s="24">
        <v>-44.7</v>
      </c>
      <c r="E184" s="24">
        <v>1.1499999999999999</v>
      </c>
      <c r="F184" s="24">
        <v>16398.13</v>
      </c>
      <c r="G184" s="24"/>
      <c r="H184" s="24">
        <v>-50.35</v>
      </c>
      <c r="I184" s="24">
        <v>22.42</v>
      </c>
      <c r="J184" s="24">
        <v>27.15</v>
      </c>
      <c r="K184" s="24"/>
      <c r="L184" s="24">
        <v>134.44</v>
      </c>
      <c r="M184" s="24">
        <v>205.5</v>
      </c>
      <c r="N184" s="24">
        <v>414.44</v>
      </c>
      <c r="Q184">
        <f t="shared" si="24"/>
        <v>37456</v>
      </c>
      <c r="R184">
        <f t="shared" si="25"/>
        <v>6.7905840000000008</v>
      </c>
      <c r="T184">
        <f t="shared" si="26"/>
        <v>-2.6756158447265629E-2</v>
      </c>
      <c r="U184">
        <f t="shared" si="27"/>
        <v>6.8835754394531252E-4</v>
      </c>
      <c r="V184">
        <f t="shared" si="28"/>
        <v>9.8154578192138686</v>
      </c>
      <c r="X184">
        <f t="shared" si="29"/>
        <v>-0.38435114503816797</v>
      </c>
      <c r="Y184">
        <f t="shared" si="30"/>
        <v>0.17114503816793894</v>
      </c>
      <c r="Z184">
        <f t="shared" si="31"/>
        <v>0.20725190839694654</v>
      </c>
      <c r="AB184">
        <f t="shared" si="32"/>
        <v>20.166</v>
      </c>
      <c r="AC184">
        <f t="shared" si="33"/>
        <v>30.824999999999999</v>
      </c>
      <c r="AD184">
        <f t="shared" si="34"/>
        <v>62.165999999999997</v>
      </c>
    </row>
    <row r="185" spans="1:30" x14ac:dyDescent="0.25">
      <c r="A185" s="24">
        <v>37492</v>
      </c>
      <c r="B185" s="24">
        <f t="shared" si="35"/>
        <v>6.8280400000000006</v>
      </c>
      <c r="C185" s="24"/>
      <c r="D185" s="24">
        <v>-54.7</v>
      </c>
      <c r="E185" s="24">
        <v>-19.850000000000001</v>
      </c>
      <c r="F185" s="24">
        <v>16408.63</v>
      </c>
      <c r="G185" s="24"/>
      <c r="H185" s="24">
        <v>-61.66</v>
      </c>
      <c r="I185" s="24">
        <v>26.73</v>
      </c>
      <c r="J185" s="24">
        <v>70.27</v>
      </c>
      <c r="K185" s="24"/>
      <c r="L185" s="24">
        <v>134.19</v>
      </c>
      <c r="M185" s="24">
        <v>205.75</v>
      </c>
      <c r="N185" s="24">
        <v>414.63</v>
      </c>
      <c r="Q185">
        <f t="shared" si="24"/>
        <v>37492</v>
      </c>
      <c r="R185">
        <f t="shared" si="25"/>
        <v>6.8280400000000006</v>
      </c>
      <c r="T185">
        <f t="shared" si="26"/>
        <v>-3.2741876220703126E-2</v>
      </c>
      <c r="U185">
        <f t="shared" si="27"/>
        <v>-1.1881649780273439E-2</v>
      </c>
      <c r="V185">
        <f t="shared" si="28"/>
        <v>9.8217428228759776</v>
      </c>
      <c r="X185">
        <f t="shared" si="29"/>
        <v>-0.47068702290076331</v>
      </c>
      <c r="Y185">
        <f t="shared" si="30"/>
        <v>0.20404580152671756</v>
      </c>
      <c r="Z185">
        <f t="shared" si="31"/>
        <v>0.536412213740458</v>
      </c>
      <c r="AB185">
        <f t="shared" si="32"/>
        <v>20.128499999999999</v>
      </c>
      <c r="AC185">
        <f t="shared" si="33"/>
        <v>30.862499999999997</v>
      </c>
      <c r="AD185">
        <f t="shared" si="34"/>
        <v>62.194499999999998</v>
      </c>
    </row>
    <row r="186" spans="1:30" x14ac:dyDescent="0.25">
      <c r="A186" s="24">
        <v>37556</v>
      </c>
      <c r="B186" s="24">
        <f t="shared" si="35"/>
        <v>6.8655320000000009</v>
      </c>
      <c r="C186" s="24"/>
      <c r="D186" s="24">
        <v>-60.2</v>
      </c>
      <c r="E186" s="24">
        <v>-30.85</v>
      </c>
      <c r="F186" s="24">
        <v>16399.13</v>
      </c>
      <c r="G186" s="24"/>
      <c r="H186" s="24">
        <v>-59.54</v>
      </c>
      <c r="I186" s="24">
        <v>16.86</v>
      </c>
      <c r="J186" s="24">
        <v>58.83</v>
      </c>
      <c r="K186" s="24"/>
      <c r="L186" s="24">
        <v>134.44</v>
      </c>
      <c r="M186" s="24">
        <v>205.19</v>
      </c>
      <c r="N186" s="24">
        <v>414.13</v>
      </c>
      <c r="Q186">
        <f t="shared" si="24"/>
        <v>37556</v>
      </c>
      <c r="R186">
        <f t="shared" si="25"/>
        <v>6.8655320000000009</v>
      </c>
      <c r="T186">
        <f t="shared" si="26"/>
        <v>-3.6034020996093756E-2</v>
      </c>
      <c r="U186">
        <f t="shared" si="27"/>
        <v>-1.8465939331054688E-2</v>
      </c>
      <c r="V186">
        <f t="shared" si="28"/>
        <v>9.8160563909912124</v>
      </c>
      <c r="X186">
        <f t="shared" si="29"/>
        <v>-0.45450381679389312</v>
      </c>
      <c r="Y186">
        <f t="shared" si="30"/>
        <v>0.12870229007633588</v>
      </c>
      <c r="Z186">
        <f t="shared" si="31"/>
        <v>0.44908396946564882</v>
      </c>
      <c r="AB186">
        <f t="shared" si="32"/>
        <v>20.166</v>
      </c>
      <c r="AC186">
        <f t="shared" si="33"/>
        <v>30.778499999999998</v>
      </c>
      <c r="AD186">
        <f t="shared" si="34"/>
        <v>62.119499999999995</v>
      </c>
    </row>
    <row r="187" spans="1:30" x14ac:dyDescent="0.25">
      <c r="A187" s="24">
        <v>37576</v>
      </c>
      <c r="B187" s="24">
        <f t="shared" si="35"/>
        <v>6.9030880000000012</v>
      </c>
      <c r="C187" s="24"/>
      <c r="D187" s="24">
        <v>-71.7</v>
      </c>
      <c r="E187" s="24">
        <v>-26.35</v>
      </c>
      <c r="F187" s="24">
        <v>16409.63</v>
      </c>
      <c r="G187" s="24"/>
      <c r="H187" s="24">
        <v>-40.409999999999997</v>
      </c>
      <c r="I187" s="24">
        <v>5.67</v>
      </c>
      <c r="J187" s="24">
        <v>95.4</v>
      </c>
      <c r="K187" s="24"/>
      <c r="L187" s="24">
        <v>133.94</v>
      </c>
      <c r="M187" s="24">
        <v>205.5</v>
      </c>
      <c r="N187" s="24">
        <v>415</v>
      </c>
      <c r="Q187">
        <f t="shared" si="24"/>
        <v>37576</v>
      </c>
      <c r="R187">
        <f t="shared" si="25"/>
        <v>6.9030880000000012</v>
      </c>
      <c r="T187">
        <f t="shared" si="26"/>
        <v>-4.2917596435546879E-2</v>
      </c>
      <c r="U187">
        <f t="shared" si="27"/>
        <v>-1.5772366333007815E-2</v>
      </c>
      <c r="V187">
        <f t="shared" si="28"/>
        <v>9.8223413946533213</v>
      </c>
      <c r="X187">
        <f t="shared" si="29"/>
        <v>-0.30847328244274808</v>
      </c>
      <c r="Y187">
        <f t="shared" si="30"/>
        <v>4.32824427480916E-2</v>
      </c>
      <c r="Z187">
        <f t="shared" si="31"/>
        <v>0.72824427480916032</v>
      </c>
      <c r="AB187">
        <f t="shared" si="32"/>
        <v>20.090999999999998</v>
      </c>
      <c r="AC187">
        <f t="shared" si="33"/>
        <v>30.824999999999999</v>
      </c>
      <c r="AD187">
        <f t="shared" si="34"/>
        <v>62.25</v>
      </c>
    </row>
    <row r="188" spans="1:30" x14ac:dyDescent="0.25">
      <c r="A188" s="24">
        <v>37500</v>
      </c>
      <c r="B188" s="24">
        <f t="shared" si="35"/>
        <v>6.9406640000000008</v>
      </c>
      <c r="C188" s="24"/>
      <c r="D188" s="24">
        <v>-64.7</v>
      </c>
      <c r="E188" s="24">
        <v>-30.35</v>
      </c>
      <c r="F188" s="24">
        <v>16413.13</v>
      </c>
      <c r="G188" s="24"/>
      <c r="H188" s="24">
        <v>-22.72</v>
      </c>
      <c r="I188" s="24">
        <v>-3.39</v>
      </c>
      <c r="J188" s="24">
        <v>103.15</v>
      </c>
      <c r="K188" s="24"/>
      <c r="L188" s="24">
        <v>134.13</v>
      </c>
      <c r="M188" s="24">
        <v>205.19</v>
      </c>
      <c r="N188" s="24">
        <v>414.75</v>
      </c>
      <c r="Q188">
        <f t="shared" si="24"/>
        <v>37500</v>
      </c>
      <c r="R188">
        <f t="shared" si="25"/>
        <v>6.9406640000000008</v>
      </c>
      <c r="T188">
        <f t="shared" si="26"/>
        <v>-3.8727593994140629E-2</v>
      </c>
      <c r="U188">
        <f t="shared" si="27"/>
        <v>-1.8166653442382816E-2</v>
      </c>
      <c r="V188">
        <f t="shared" si="28"/>
        <v>9.8244363958740237</v>
      </c>
      <c r="X188">
        <f t="shared" si="29"/>
        <v>-0.1734351145038168</v>
      </c>
      <c r="Y188">
        <f t="shared" si="30"/>
        <v>-2.5877862595419847E-2</v>
      </c>
      <c r="Z188">
        <f t="shared" si="31"/>
        <v>0.78740458015267178</v>
      </c>
      <c r="AB188">
        <f t="shared" si="32"/>
        <v>20.119499999999999</v>
      </c>
      <c r="AC188">
        <f t="shared" si="33"/>
        <v>30.778499999999998</v>
      </c>
      <c r="AD188">
        <f t="shared" si="34"/>
        <v>62.212499999999999</v>
      </c>
    </row>
    <row r="189" spans="1:30" x14ac:dyDescent="0.25">
      <c r="A189" s="24">
        <v>37564</v>
      </c>
      <c r="B189" s="24">
        <f t="shared" si="35"/>
        <v>6.9781640000000005</v>
      </c>
      <c r="C189" s="24"/>
      <c r="D189" s="24">
        <v>-47.2</v>
      </c>
      <c r="E189" s="24">
        <v>-35.35</v>
      </c>
      <c r="F189" s="24">
        <v>16405.13</v>
      </c>
      <c r="G189" s="24"/>
      <c r="H189" s="24">
        <v>-43.85</v>
      </c>
      <c r="I189" s="24">
        <v>12.86</v>
      </c>
      <c r="J189" s="24">
        <v>88.65</v>
      </c>
      <c r="K189" s="24"/>
      <c r="L189" s="24">
        <v>134.56</v>
      </c>
      <c r="M189" s="24">
        <v>206</v>
      </c>
      <c r="N189" s="24">
        <v>414.75</v>
      </c>
      <c r="Q189">
        <f t="shared" si="24"/>
        <v>37564</v>
      </c>
      <c r="R189">
        <f t="shared" si="25"/>
        <v>6.9781640000000005</v>
      </c>
      <c r="T189">
        <f t="shared" si="26"/>
        <v>-2.8252587890625003E-2</v>
      </c>
      <c r="U189">
        <f t="shared" si="27"/>
        <v>-2.1159512329101564E-2</v>
      </c>
      <c r="V189">
        <f t="shared" si="28"/>
        <v>9.8196478216552752</v>
      </c>
      <c r="X189">
        <f t="shared" si="29"/>
        <v>-0.33473282442748092</v>
      </c>
      <c r="Y189">
        <f t="shared" si="30"/>
        <v>9.8167938931297702E-2</v>
      </c>
      <c r="Z189">
        <f t="shared" si="31"/>
        <v>0.67671755725190841</v>
      </c>
      <c r="AB189">
        <f t="shared" si="32"/>
        <v>20.184000000000001</v>
      </c>
      <c r="AC189">
        <f t="shared" si="33"/>
        <v>30.9</v>
      </c>
      <c r="AD189">
        <f t="shared" si="34"/>
        <v>62.212499999999999</v>
      </c>
    </row>
    <row r="190" spans="1:30" x14ac:dyDescent="0.25">
      <c r="A190" s="24">
        <v>37568</v>
      </c>
      <c r="B190" s="24">
        <f t="shared" si="35"/>
        <v>7.0157280000000002</v>
      </c>
      <c r="C190" s="24"/>
      <c r="D190" s="24">
        <v>-33.700000000000003</v>
      </c>
      <c r="E190" s="24">
        <v>-23.35</v>
      </c>
      <c r="F190" s="24">
        <v>16406.63</v>
      </c>
      <c r="G190" s="24"/>
      <c r="H190" s="24">
        <v>-49.6</v>
      </c>
      <c r="I190" s="24">
        <v>10.039999999999999</v>
      </c>
      <c r="J190" s="24">
        <v>117.96</v>
      </c>
      <c r="K190" s="24"/>
      <c r="L190" s="24">
        <v>134.06</v>
      </c>
      <c r="M190" s="24">
        <v>205.75</v>
      </c>
      <c r="N190" s="24">
        <v>414.38</v>
      </c>
      <c r="Q190">
        <f t="shared" si="24"/>
        <v>37568</v>
      </c>
      <c r="R190">
        <f t="shared" si="25"/>
        <v>7.0157280000000002</v>
      </c>
      <c r="T190">
        <f t="shared" si="26"/>
        <v>-2.0171868896484379E-2</v>
      </c>
      <c r="U190">
        <f t="shared" si="27"/>
        <v>-1.3976651000976564E-2</v>
      </c>
      <c r="V190">
        <f t="shared" si="28"/>
        <v>9.82054567932129</v>
      </c>
      <c r="X190">
        <f t="shared" si="29"/>
        <v>-0.37862595419847328</v>
      </c>
      <c r="Y190">
        <f t="shared" si="30"/>
        <v>7.664122137404579E-2</v>
      </c>
      <c r="Z190">
        <f t="shared" si="31"/>
        <v>0.9004580152671755</v>
      </c>
      <c r="AB190">
        <f t="shared" si="32"/>
        <v>20.108999999999998</v>
      </c>
      <c r="AC190">
        <f t="shared" si="33"/>
        <v>30.862499999999997</v>
      </c>
      <c r="AD190">
        <f t="shared" si="34"/>
        <v>62.156999999999996</v>
      </c>
    </row>
    <row r="191" spans="1:30" x14ac:dyDescent="0.25">
      <c r="A191" s="24">
        <v>37580</v>
      </c>
      <c r="B191" s="24">
        <f t="shared" si="35"/>
        <v>7.0532960000000005</v>
      </c>
      <c r="C191" s="24"/>
      <c r="D191" s="24">
        <v>-36.200000000000003</v>
      </c>
      <c r="E191" s="24">
        <v>-33.35</v>
      </c>
      <c r="F191" s="24">
        <v>16409.13</v>
      </c>
      <c r="G191" s="24"/>
      <c r="H191" s="24">
        <v>-69.040000000000006</v>
      </c>
      <c r="I191" s="24">
        <v>29.98</v>
      </c>
      <c r="J191" s="24">
        <v>132.15</v>
      </c>
      <c r="K191" s="24"/>
      <c r="L191" s="24">
        <v>134.63</v>
      </c>
      <c r="M191" s="24">
        <v>205.88</v>
      </c>
      <c r="N191" s="24">
        <v>414.81</v>
      </c>
      <c r="Q191">
        <f t="shared" si="24"/>
        <v>37580</v>
      </c>
      <c r="R191">
        <f t="shared" si="25"/>
        <v>7.0532960000000005</v>
      </c>
      <c r="T191">
        <f t="shared" si="26"/>
        <v>-2.1668298339843753E-2</v>
      </c>
      <c r="U191">
        <f t="shared" si="27"/>
        <v>-1.9962368774414065E-2</v>
      </c>
      <c r="V191">
        <f t="shared" si="28"/>
        <v>9.8220421087646486</v>
      </c>
      <c r="X191">
        <f t="shared" si="29"/>
        <v>-0.52702290076335878</v>
      </c>
      <c r="Y191">
        <f t="shared" si="30"/>
        <v>0.22885496183206108</v>
      </c>
      <c r="Z191">
        <f t="shared" si="31"/>
        <v>1.0087786259541984</v>
      </c>
      <c r="AB191">
        <f t="shared" si="32"/>
        <v>20.194499999999998</v>
      </c>
      <c r="AC191">
        <f t="shared" si="33"/>
        <v>30.881999999999998</v>
      </c>
      <c r="AD191">
        <f t="shared" si="34"/>
        <v>62.221499999999999</v>
      </c>
    </row>
    <row r="192" spans="1:30" x14ac:dyDescent="0.25">
      <c r="A192" s="24">
        <v>37612</v>
      </c>
      <c r="B192" s="24">
        <f t="shared" si="35"/>
        <v>7.0908760000000006</v>
      </c>
      <c r="C192" s="24"/>
      <c r="D192" s="24">
        <v>-20.7</v>
      </c>
      <c r="E192" s="24">
        <v>-36.35</v>
      </c>
      <c r="F192" s="24">
        <v>16401.13</v>
      </c>
      <c r="G192" s="24"/>
      <c r="H192" s="24">
        <v>-66.099999999999994</v>
      </c>
      <c r="I192" s="24">
        <v>28.86</v>
      </c>
      <c r="J192" s="24">
        <v>111.65</v>
      </c>
      <c r="K192" s="24"/>
      <c r="L192" s="24">
        <v>134.56</v>
      </c>
      <c r="M192" s="24">
        <v>206</v>
      </c>
      <c r="N192" s="24">
        <v>414.44</v>
      </c>
      <c r="Q192">
        <f t="shared" si="24"/>
        <v>37612</v>
      </c>
      <c r="R192">
        <f t="shared" si="25"/>
        <v>7.0908760000000006</v>
      </c>
      <c r="T192">
        <f t="shared" si="26"/>
        <v>-1.2390435791015625E-2</v>
      </c>
      <c r="U192">
        <f t="shared" si="27"/>
        <v>-2.1758084106445315E-2</v>
      </c>
      <c r="V192">
        <f t="shared" si="28"/>
        <v>9.8172535345459</v>
      </c>
      <c r="X192">
        <f t="shared" si="29"/>
        <v>-0.50458015267175571</v>
      </c>
      <c r="Y192">
        <f t="shared" si="30"/>
        <v>0.22030534351145037</v>
      </c>
      <c r="Z192">
        <f t="shared" si="31"/>
        <v>0.85229007633587794</v>
      </c>
      <c r="AB192">
        <f t="shared" si="32"/>
        <v>20.184000000000001</v>
      </c>
      <c r="AC192">
        <f t="shared" si="33"/>
        <v>30.9</v>
      </c>
      <c r="AD192">
        <f t="shared" si="34"/>
        <v>62.165999999999997</v>
      </c>
    </row>
    <row r="193" spans="1:30" x14ac:dyDescent="0.25">
      <c r="A193" s="24">
        <v>37596</v>
      </c>
      <c r="B193" s="24">
        <f t="shared" si="35"/>
        <v>7.1284880000000008</v>
      </c>
      <c r="C193" s="24"/>
      <c r="D193" s="24">
        <v>-19.7</v>
      </c>
      <c r="E193" s="24">
        <v>-28.35</v>
      </c>
      <c r="F193" s="24">
        <v>16418.63</v>
      </c>
      <c r="G193" s="24"/>
      <c r="H193" s="24">
        <v>-72.16</v>
      </c>
      <c r="I193" s="24">
        <v>25.54</v>
      </c>
      <c r="J193" s="24">
        <v>103.27</v>
      </c>
      <c r="K193" s="24"/>
      <c r="L193" s="24">
        <v>133.94</v>
      </c>
      <c r="M193" s="24">
        <v>205.19</v>
      </c>
      <c r="N193" s="24">
        <v>415</v>
      </c>
      <c r="Q193">
        <f t="shared" si="24"/>
        <v>37596</v>
      </c>
      <c r="R193">
        <f t="shared" si="25"/>
        <v>7.1284880000000008</v>
      </c>
      <c r="T193">
        <f t="shared" si="26"/>
        <v>-1.1791864013671875E-2</v>
      </c>
      <c r="U193">
        <f t="shared" si="27"/>
        <v>-1.6969509887695314E-2</v>
      </c>
      <c r="V193">
        <f t="shared" si="28"/>
        <v>9.8277285406494155</v>
      </c>
      <c r="X193">
        <f t="shared" si="29"/>
        <v>-0.55083969465648852</v>
      </c>
      <c r="Y193">
        <f t="shared" si="30"/>
        <v>0.19496183206106871</v>
      </c>
      <c r="Z193">
        <f t="shared" si="31"/>
        <v>0.78832061068702286</v>
      </c>
      <c r="AB193">
        <f t="shared" si="32"/>
        <v>20.090999999999998</v>
      </c>
      <c r="AC193">
        <f t="shared" si="33"/>
        <v>30.778499999999998</v>
      </c>
      <c r="AD193">
        <f t="shared" si="34"/>
        <v>62.25</v>
      </c>
    </row>
    <row r="194" spans="1:30" x14ac:dyDescent="0.25">
      <c r="A194" s="24">
        <v>37596</v>
      </c>
      <c r="B194" s="24">
        <f t="shared" si="35"/>
        <v>7.1660840000000006</v>
      </c>
      <c r="C194" s="24"/>
      <c r="D194" s="24">
        <v>-18.2</v>
      </c>
      <c r="E194" s="24">
        <v>-25.85</v>
      </c>
      <c r="F194" s="24">
        <v>16415.63</v>
      </c>
      <c r="G194" s="24"/>
      <c r="H194" s="24">
        <v>-94.1</v>
      </c>
      <c r="I194" s="24">
        <v>39.67</v>
      </c>
      <c r="J194" s="24">
        <v>88.02</v>
      </c>
      <c r="K194" s="24"/>
      <c r="L194" s="24">
        <v>133.88</v>
      </c>
      <c r="M194" s="24">
        <v>205.56</v>
      </c>
      <c r="N194" s="24">
        <v>414.5</v>
      </c>
      <c r="Q194">
        <f t="shared" si="24"/>
        <v>37596</v>
      </c>
      <c r="R194">
        <f t="shared" si="25"/>
        <v>7.1660840000000006</v>
      </c>
      <c r="T194">
        <f t="shared" si="26"/>
        <v>-1.089400634765625E-2</v>
      </c>
      <c r="U194">
        <f t="shared" si="27"/>
        <v>-1.547308044433594E-2</v>
      </c>
      <c r="V194">
        <f t="shared" si="28"/>
        <v>9.8259328253173841</v>
      </c>
      <c r="X194">
        <f t="shared" si="29"/>
        <v>-0.71832061068702291</v>
      </c>
      <c r="Y194">
        <f t="shared" si="30"/>
        <v>0.30282442748091604</v>
      </c>
      <c r="Z194">
        <f t="shared" si="31"/>
        <v>0.6719083969465649</v>
      </c>
      <c r="AB194">
        <f t="shared" si="32"/>
        <v>20.081999999999997</v>
      </c>
      <c r="AC194">
        <f t="shared" si="33"/>
        <v>30.834</v>
      </c>
      <c r="AD194">
        <f t="shared" si="34"/>
        <v>62.174999999999997</v>
      </c>
    </row>
    <row r="195" spans="1:30" x14ac:dyDescent="0.25">
      <c r="A195" s="24">
        <v>37552</v>
      </c>
      <c r="B195" s="24">
        <f t="shared" si="35"/>
        <v>7.2036800000000003</v>
      </c>
      <c r="C195" s="24"/>
      <c r="D195" s="24">
        <v>-25.2</v>
      </c>
      <c r="E195" s="24">
        <v>-10.85</v>
      </c>
      <c r="F195" s="24">
        <v>16412.63</v>
      </c>
      <c r="G195" s="24"/>
      <c r="H195" s="24">
        <v>-79.72</v>
      </c>
      <c r="I195" s="24">
        <v>55.36</v>
      </c>
      <c r="J195" s="24">
        <v>87.46</v>
      </c>
      <c r="K195" s="24"/>
      <c r="L195" s="24">
        <v>134.25</v>
      </c>
      <c r="M195" s="24">
        <v>205.38</v>
      </c>
      <c r="N195" s="24">
        <v>414.75</v>
      </c>
      <c r="Q195">
        <f t="shared" si="24"/>
        <v>37552</v>
      </c>
      <c r="R195">
        <f t="shared" si="25"/>
        <v>7.2036800000000003</v>
      </c>
      <c r="T195">
        <f t="shared" si="26"/>
        <v>-1.5084008789062501E-2</v>
      </c>
      <c r="U195">
        <f t="shared" si="27"/>
        <v>-6.4945037841796878E-3</v>
      </c>
      <c r="V195">
        <f t="shared" si="28"/>
        <v>9.8241371099853527</v>
      </c>
      <c r="X195">
        <f t="shared" si="29"/>
        <v>-0.60854961832061072</v>
      </c>
      <c r="Y195">
        <f t="shared" si="30"/>
        <v>0.42259541984732824</v>
      </c>
      <c r="Z195">
        <f t="shared" si="31"/>
        <v>0.66763358778625947</v>
      </c>
      <c r="AB195">
        <f t="shared" si="32"/>
        <v>20.137499999999999</v>
      </c>
      <c r="AC195">
        <f t="shared" si="33"/>
        <v>30.806999999999999</v>
      </c>
      <c r="AD195">
        <f t="shared" si="34"/>
        <v>62.212499999999999</v>
      </c>
    </row>
    <row r="196" spans="1:30" x14ac:dyDescent="0.25">
      <c r="A196" s="24">
        <v>37556</v>
      </c>
      <c r="B196" s="24">
        <f t="shared" si="35"/>
        <v>7.2412320000000001</v>
      </c>
      <c r="C196" s="24"/>
      <c r="D196" s="24">
        <v>-27.7</v>
      </c>
      <c r="E196" s="24">
        <v>-18.350000000000001</v>
      </c>
      <c r="F196" s="24">
        <v>16417.63</v>
      </c>
      <c r="G196" s="24"/>
      <c r="H196" s="24">
        <v>-62.04</v>
      </c>
      <c r="I196" s="24">
        <v>45.36</v>
      </c>
      <c r="J196" s="24">
        <v>87.02</v>
      </c>
      <c r="K196" s="24"/>
      <c r="L196" s="24">
        <v>133.88</v>
      </c>
      <c r="M196" s="24">
        <v>205.56</v>
      </c>
      <c r="N196" s="24">
        <v>414.38</v>
      </c>
      <c r="Q196">
        <f t="shared" ref="Q196:Q259" si="36">A196</f>
        <v>37556</v>
      </c>
      <c r="R196">
        <f t="shared" ref="R196:R259" si="37">B196</f>
        <v>7.2412320000000001</v>
      </c>
      <c r="T196">
        <f t="shared" ref="T196:T259" si="38">(D196/16384)*9.807</f>
        <v>-1.6580438232421876E-2</v>
      </c>
      <c r="U196">
        <f t="shared" ref="U196:U259" si="39">(E196/16384)*9.807</f>
        <v>-1.0983792114257814E-2</v>
      </c>
      <c r="V196">
        <f t="shared" ref="V196:V259" si="40">(F196/16384)*9.807</f>
        <v>9.8271299688720717</v>
      </c>
      <c r="X196">
        <f t="shared" ref="X196:X259" si="41">H196/131</f>
        <v>-0.47358778625954195</v>
      </c>
      <c r="Y196">
        <f t="shared" ref="Y196:Y259" si="42">I196/131</f>
        <v>0.3462595419847328</v>
      </c>
      <c r="Z196">
        <f t="shared" ref="Z196:Z259" si="43">J196/131</f>
        <v>0.66427480916030535</v>
      </c>
      <c r="AB196">
        <f t="shared" ref="AB196:AB259" si="44">L196*0.15</f>
        <v>20.081999999999997</v>
      </c>
      <c r="AC196">
        <f t="shared" ref="AC196:AC259" si="45">M196*0.15</f>
        <v>30.834</v>
      </c>
      <c r="AD196">
        <f t="shared" ref="AD196:AD259" si="46">N196*0.15</f>
        <v>62.156999999999996</v>
      </c>
    </row>
    <row r="197" spans="1:30" x14ac:dyDescent="0.25">
      <c r="A197" s="24">
        <v>37560</v>
      </c>
      <c r="B197" s="24">
        <f t="shared" ref="B197:B260" si="47">(A196*10^-6+B196)</f>
        <v>7.2787880000000005</v>
      </c>
      <c r="C197" s="24"/>
      <c r="D197" s="24">
        <v>-11.2</v>
      </c>
      <c r="E197" s="24">
        <v>-20.85</v>
      </c>
      <c r="F197" s="24">
        <v>16422.63</v>
      </c>
      <c r="G197" s="24"/>
      <c r="H197" s="24">
        <v>-48.41</v>
      </c>
      <c r="I197" s="24">
        <v>15.54</v>
      </c>
      <c r="J197" s="24">
        <v>92.52</v>
      </c>
      <c r="K197" s="24"/>
      <c r="L197" s="24">
        <v>134.31</v>
      </c>
      <c r="M197" s="24">
        <v>205.44</v>
      </c>
      <c r="N197" s="24">
        <v>414.06</v>
      </c>
      <c r="Q197">
        <f t="shared" si="36"/>
        <v>37560</v>
      </c>
      <c r="R197">
        <f t="shared" si="37"/>
        <v>7.2787880000000005</v>
      </c>
      <c r="T197">
        <f t="shared" si="38"/>
        <v>-6.7040039062499996E-3</v>
      </c>
      <c r="U197">
        <f t="shared" si="39"/>
        <v>-1.2480221557617188E-2</v>
      </c>
      <c r="V197">
        <f t="shared" si="40"/>
        <v>9.8301228277587906</v>
      </c>
      <c r="X197">
        <f t="shared" si="41"/>
        <v>-0.3695419847328244</v>
      </c>
      <c r="Y197">
        <f t="shared" si="42"/>
        <v>0.11862595419847327</v>
      </c>
      <c r="Z197">
        <f t="shared" si="43"/>
        <v>0.70625954198473284</v>
      </c>
      <c r="AB197">
        <f t="shared" si="44"/>
        <v>20.1465</v>
      </c>
      <c r="AC197">
        <f t="shared" si="45"/>
        <v>30.815999999999999</v>
      </c>
      <c r="AD197">
        <f t="shared" si="46"/>
        <v>62.108999999999995</v>
      </c>
    </row>
    <row r="198" spans="1:30" x14ac:dyDescent="0.25">
      <c r="A198" s="24">
        <v>37556</v>
      </c>
      <c r="B198" s="24">
        <f t="shared" si="47"/>
        <v>7.3163480000000005</v>
      </c>
      <c r="C198" s="24"/>
      <c r="D198" s="24">
        <v>-0.2</v>
      </c>
      <c r="E198" s="24">
        <v>-25.35</v>
      </c>
      <c r="F198" s="24">
        <v>16419.63</v>
      </c>
      <c r="G198" s="24"/>
      <c r="H198" s="24">
        <v>-36.159999999999997</v>
      </c>
      <c r="I198" s="24">
        <v>29.61</v>
      </c>
      <c r="J198" s="24">
        <v>118.65</v>
      </c>
      <c r="K198" s="24"/>
      <c r="L198" s="24">
        <v>134.25</v>
      </c>
      <c r="M198" s="24">
        <v>205.5</v>
      </c>
      <c r="N198" s="24">
        <v>414.56</v>
      </c>
      <c r="Q198">
        <f t="shared" si="36"/>
        <v>37556</v>
      </c>
      <c r="R198">
        <f t="shared" si="37"/>
        <v>7.3163480000000005</v>
      </c>
      <c r="T198">
        <f t="shared" si="38"/>
        <v>-1.1971435546875002E-4</v>
      </c>
      <c r="U198">
        <f t="shared" si="39"/>
        <v>-1.5173794555664064E-2</v>
      </c>
      <c r="V198">
        <f t="shared" si="40"/>
        <v>9.8283271124267593</v>
      </c>
      <c r="X198">
        <f t="shared" si="41"/>
        <v>-0.276030534351145</v>
      </c>
      <c r="Y198">
        <f t="shared" si="42"/>
        <v>0.22603053435114503</v>
      </c>
      <c r="Z198">
        <f t="shared" si="43"/>
        <v>0.90572519083969472</v>
      </c>
      <c r="AB198">
        <f t="shared" si="44"/>
        <v>20.137499999999999</v>
      </c>
      <c r="AC198">
        <f t="shared" si="45"/>
        <v>30.824999999999999</v>
      </c>
      <c r="AD198">
        <f t="shared" si="46"/>
        <v>62.183999999999997</v>
      </c>
    </row>
    <row r="199" spans="1:30" x14ac:dyDescent="0.25">
      <c r="A199" s="24">
        <v>37548</v>
      </c>
      <c r="B199" s="24">
        <f t="shared" si="47"/>
        <v>7.3539040000000009</v>
      </c>
      <c r="C199" s="24"/>
      <c r="D199" s="24">
        <v>-4.7</v>
      </c>
      <c r="E199" s="24">
        <v>-15.85</v>
      </c>
      <c r="F199" s="24">
        <v>16426.13</v>
      </c>
      <c r="G199" s="24"/>
      <c r="H199" s="24">
        <v>-31.47</v>
      </c>
      <c r="I199" s="24">
        <v>15.73</v>
      </c>
      <c r="J199" s="24">
        <v>114.52</v>
      </c>
      <c r="K199" s="24"/>
      <c r="L199" s="24">
        <v>133.94</v>
      </c>
      <c r="M199" s="24">
        <v>205.38</v>
      </c>
      <c r="N199" s="24">
        <v>414.56</v>
      </c>
      <c r="Q199">
        <f t="shared" si="36"/>
        <v>37548</v>
      </c>
      <c r="R199">
        <f t="shared" si="37"/>
        <v>7.3539040000000009</v>
      </c>
      <c r="T199">
        <f t="shared" si="38"/>
        <v>-2.813287353515625E-3</v>
      </c>
      <c r="U199">
        <f t="shared" si="39"/>
        <v>-9.4873626708984384E-3</v>
      </c>
      <c r="V199">
        <f t="shared" si="40"/>
        <v>9.832217828979493</v>
      </c>
      <c r="X199">
        <f t="shared" si="41"/>
        <v>-0.24022900763358779</v>
      </c>
      <c r="Y199">
        <f t="shared" si="42"/>
        <v>0.12007633587786259</v>
      </c>
      <c r="Z199">
        <f t="shared" si="43"/>
        <v>0.87419847328244271</v>
      </c>
      <c r="AB199">
        <f t="shared" si="44"/>
        <v>20.090999999999998</v>
      </c>
      <c r="AC199">
        <f t="shared" si="45"/>
        <v>30.806999999999999</v>
      </c>
      <c r="AD199">
        <f t="shared" si="46"/>
        <v>62.183999999999997</v>
      </c>
    </row>
    <row r="200" spans="1:30" x14ac:dyDescent="0.25">
      <c r="A200" s="24">
        <v>37560</v>
      </c>
      <c r="B200" s="24">
        <f t="shared" si="47"/>
        <v>7.391452000000001</v>
      </c>
      <c r="C200" s="24"/>
      <c r="D200" s="24">
        <v>10.8</v>
      </c>
      <c r="E200" s="24">
        <v>-12.35</v>
      </c>
      <c r="F200" s="24">
        <v>16440.13</v>
      </c>
      <c r="G200" s="24"/>
      <c r="H200" s="24">
        <v>-24.04</v>
      </c>
      <c r="I200" s="24">
        <v>7.61</v>
      </c>
      <c r="J200" s="24">
        <v>119.9</v>
      </c>
      <c r="K200" s="24"/>
      <c r="L200" s="24">
        <v>134.69</v>
      </c>
      <c r="M200" s="24">
        <v>205.69</v>
      </c>
      <c r="N200" s="24">
        <v>414.44</v>
      </c>
      <c r="Q200">
        <f t="shared" si="36"/>
        <v>37560</v>
      </c>
      <c r="R200">
        <f t="shared" si="37"/>
        <v>7.391452000000001</v>
      </c>
      <c r="T200">
        <f t="shared" si="38"/>
        <v>6.4645751953125007E-3</v>
      </c>
      <c r="U200">
        <f t="shared" si="39"/>
        <v>-7.3923614501953125E-3</v>
      </c>
      <c r="V200">
        <f t="shared" si="40"/>
        <v>9.8405978338623061</v>
      </c>
      <c r="X200">
        <f t="shared" si="41"/>
        <v>-0.18351145038167938</v>
      </c>
      <c r="Y200">
        <f t="shared" si="42"/>
        <v>5.8091603053435116E-2</v>
      </c>
      <c r="Z200">
        <f t="shared" si="43"/>
        <v>0.91526717557251913</v>
      </c>
      <c r="AB200">
        <f t="shared" si="44"/>
        <v>20.203499999999998</v>
      </c>
      <c r="AC200">
        <f t="shared" si="45"/>
        <v>30.853499999999997</v>
      </c>
      <c r="AD200">
        <f t="shared" si="46"/>
        <v>62.165999999999997</v>
      </c>
    </row>
    <row r="201" spans="1:30" x14ac:dyDescent="0.25">
      <c r="A201" s="24">
        <v>37552</v>
      </c>
      <c r="B201" s="24">
        <f t="shared" si="47"/>
        <v>7.4290120000000011</v>
      </c>
      <c r="C201" s="24"/>
      <c r="D201" s="24">
        <v>23.3</v>
      </c>
      <c r="E201" s="24">
        <v>-10.35</v>
      </c>
      <c r="F201" s="24">
        <v>16434.13</v>
      </c>
      <c r="G201" s="24"/>
      <c r="H201" s="24">
        <v>-3.72</v>
      </c>
      <c r="I201" s="24">
        <v>12.11</v>
      </c>
      <c r="J201" s="24">
        <v>106.46</v>
      </c>
      <c r="K201" s="24"/>
      <c r="L201" s="24">
        <v>134.44</v>
      </c>
      <c r="M201" s="24">
        <v>205.5</v>
      </c>
      <c r="N201" s="24">
        <v>414.25</v>
      </c>
      <c r="Q201">
        <f t="shared" si="36"/>
        <v>37552</v>
      </c>
      <c r="R201">
        <f t="shared" si="37"/>
        <v>7.4290120000000011</v>
      </c>
      <c r="T201">
        <f t="shared" si="38"/>
        <v>1.3946722412109376E-2</v>
      </c>
      <c r="U201">
        <f t="shared" si="39"/>
        <v>-6.1952178955078123E-3</v>
      </c>
      <c r="V201">
        <f t="shared" si="40"/>
        <v>9.8370064031982434</v>
      </c>
      <c r="X201">
        <f t="shared" si="41"/>
        <v>-2.8396946564885499E-2</v>
      </c>
      <c r="Y201">
        <f t="shared" si="42"/>
        <v>9.244274809160305E-2</v>
      </c>
      <c r="Z201">
        <f t="shared" si="43"/>
        <v>0.81267175572519079</v>
      </c>
      <c r="AB201">
        <f t="shared" si="44"/>
        <v>20.166</v>
      </c>
      <c r="AC201">
        <f t="shared" si="45"/>
        <v>30.824999999999999</v>
      </c>
      <c r="AD201">
        <f t="shared" si="46"/>
        <v>62.137499999999996</v>
      </c>
    </row>
    <row r="202" spans="1:30" x14ac:dyDescent="0.25">
      <c r="A202" s="24">
        <v>37544</v>
      </c>
      <c r="B202" s="24">
        <f t="shared" si="47"/>
        <v>7.4665640000000009</v>
      </c>
      <c r="C202" s="24"/>
      <c r="D202" s="24">
        <v>26.3</v>
      </c>
      <c r="E202" s="24">
        <v>-10.35</v>
      </c>
      <c r="F202" s="24">
        <v>16446.63</v>
      </c>
      <c r="G202" s="24"/>
      <c r="H202" s="24">
        <v>-20.72</v>
      </c>
      <c r="I202" s="24">
        <v>37.61</v>
      </c>
      <c r="J202" s="24">
        <v>106.33</v>
      </c>
      <c r="K202" s="24"/>
      <c r="L202" s="24">
        <v>133.88</v>
      </c>
      <c r="M202" s="24">
        <v>205.44</v>
      </c>
      <c r="N202" s="24">
        <v>414.63</v>
      </c>
      <c r="Q202">
        <f t="shared" si="36"/>
        <v>37544</v>
      </c>
      <c r="R202">
        <f t="shared" si="37"/>
        <v>7.4665640000000009</v>
      </c>
      <c r="T202">
        <f t="shared" si="38"/>
        <v>1.5742437744140626E-2</v>
      </c>
      <c r="U202">
        <f t="shared" si="39"/>
        <v>-6.1952178955078123E-3</v>
      </c>
      <c r="V202">
        <f t="shared" si="40"/>
        <v>9.8444885504150399</v>
      </c>
      <c r="X202">
        <f t="shared" si="41"/>
        <v>-0.15816793893129771</v>
      </c>
      <c r="Y202">
        <f t="shared" si="42"/>
        <v>0.28709923664122139</v>
      </c>
      <c r="Z202">
        <f t="shared" si="43"/>
        <v>0.81167938931297712</v>
      </c>
      <c r="AB202">
        <f t="shared" si="44"/>
        <v>20.081999999999997</v>
      </c>
      <c r="AC202">
        <f t="shared" si="45"/>
        <v>30.815999999999999</v>
      </c>
      <c r="AD202">
        <f t="shared" si="46"/>
        <v>62.194499999999998</v>
      </c>
    </row>
    <row r="203" spans="1:30" x14ac:dyDescent="0.25">
      <c r="A203" s="24">
        <v>37600</v>
      </c>
      <c r="B203" s="24">
        <f t="shared" si="47"/>
        <v>7.5041080000000004</v>
      </c>
      <c r="C203" s="24"/>
      <c r="D203" s="24">
        <v>30.3</v>
      </c>
      <c r="E203" s="24">
        <v>-24.85</v>
      </c>
      <c r="F203" s="24">
        <v>16427.13</v>
      </c>
      <c r="G203" s="24"/>
      <c r="H203" s="24">
        <v>-26.35</v>
      </c>
      <c r="I203" s="24">
        <v>29.86</v>
      </c>
      <c r="J203" s="24">
        <v>65.27</v>
      </c>
      <c r="K203" s="24"/>
      <c r="L203" s="24">
        <v>134.13</v>
      </c>
      <c r="M203" s="24">
        <v>205.81</v>
      </c>
      <c r="N203" s="24">
        <v>414.25</v>
      </c>
      <c r="Q203">
        <f t="shared" si="36"/>
        <v>37600</v>
      </c>
      <c r="R203">
        <f t="shared" si="37"/>
        <v>7.5041080000000004</v>
      </c>
      <c r="T203">
        <f t="shared" si="38"/>
        <v>1.8136724853515626E-2</v>
      </c>
      <c r="U203">
        <f t="shared" si="39"/>
        <v>-1.4874508666992189E-2</v>
      </c>
      <c r="V203">
        <f t="shared" si="40"/>
        <v>9.8328164007568368</v>
      </c>
      <c r="X203">
        <f t="shared" si="41"/>
        <v>-0.20114503816793894</v>
      </c>
      <c r="Y203">
        <f t="shared" si="42"/>
        <v>0.22793893129770992</v>
      </c>
      <c r="Z203">
        <f t="shared" si="43"/>
        <v>0.49824427480916028</v>
      </c>
      <c r="AB203">
        <f t="shared" si="44"/>
        <v>20.119499999999999</v>
      </c>
      <c r="AC203">
        <f t="shared" si="45"/>
        <v>30.871499999999997</v>
      </c>
      <c r="AD203">
        <f t="shared" si="46"/>
        <v>62.137499999999996</v>
      </c>
    </row>
    <row r="204" spans="1:30" x14ac:dyDescent="0.25">
      <c r="A204" s="24">
        <v>37552</v>
      </c>
      <c r="B204" s="24">
        <f t="shared" si="47"/>
        <v>7.5417080000000007</v>
      </c>
      <c r="C204" s="24"/>
      <c r="D204" s="24">
        <v>38.299999999999997</v>
      </c>
      <c r="E204" s="24">
        <v>-33.85</v>
      </c>
      <c r="F204" s="24">
        <v>16432.63</v>
      </c>
      <c r="G204" s="24"/>
      <c r="H204" s="24">
        <v>-50.47</v>
      </c>
      <c r="I204" s="24">
        <v>33.04</v>
      </c>
      <c r="J204" s="24">
        <v>51.46</v>
      </c>
      <c r="K204" s="24"/>
      <c r="L204" s="24">
        <v>134.44</v>
      </c>
      <c r="M204" s="24">
        <v>205.69</v>
      </c>
      <c r="N204" s="24">
        <v>414.56</v>
      </c>
      <c r="Q204">
        <f t="shared" si="36"/>
        <v>37552</v>
      </c>
      <c r="R204">
        <f t="shared" si="37"/>
        <v>7.5417080000000007</v>
      </c>
      <c r="T204">
        <f t="shared" si="38"/>
        <v>2.2925299072265624E-2</v>
      </c>
      <c r="U204">
        <f t="shared" si="39"/>
        <v>-2.0261654663085941E-2</v>
      </c>
      <c r="V204">
        <f t="shared" si="40"/>
        <v>9.8361085455322268</v>
      </c>
      <c r="X204">
        <f t="shared" si="41"/>
        <v>-0.38526717557251905</v>
      </c>
      <c r="Y204">
        <f t="shared" si="42"/>
        <v>0.25221374045801526</v>
      </c>
      <c r="Z204">
        <f t="shared" si="43"/>
        <v>0.39282442748091606</v>
      </c>
      <c r="AB204">
        <f t="shared" si="44"/>
        <v>20.166</v>
      </c>
      <c r="AC204">
        <f t="shared" si="45"/>
        <v>30.853499999999997</v>
      </c>
      <c r="AD204">
        <f t="shared" si="46"/>
        <v>62.183999999999997</v>
      </c>
    </row>
    <row r="205" spans="1:30" x14ac:dyDescent="0.25">
      <c r="A205" s="24">
        <v>37544</v>
      </c>
      <c r="B205" s="24">
        <f t="shared" si="47"/>
        <v>7.5792600000000006</v>
      </c>
      <c r="C205" s="24"/>
      <c r="D205" s="24">
        <v>35.799999999999997</v>
      </c>
      <c r="E205" s="24">
        <v>-20.85</v>
      </c>
      <c r="F205" s="24">
        <v>16428.63</v>
      </c>
      <c r="G205" s="24"/>
      <c r="H205" s="24">
        <v>-28.66</v>
      </c>
      <c r="I205" s="24">
        <v>21.11</v>
      </c>
      <c r="J205" s="24">
        <v>45.21</v>
      </c>
      <c r="K205" s="24"/>
      <c r="L205" s="24">
        <v>134.13</v>
      </c>
      <c r="M205" s="24">
        <v>205.81</v>
      </c>
      <c r="N205" s="24">
        <v>414.75</v>
      </c>
      <c r="Q205">
        <f t="shared" si="36"/>
        <v>37544</v>
      </c>
      <c r="R205">
        <f t="shared" si="37"/>
        <v>7.5792600000000006</v>
      </c>
      <c r="T205">
        <f t="shared" si="38"/>
        <v>2.142886962890625E-2</v>
      </c>
      <c r="U205">
        <f t="shared" si="39"/>
        <v>-1.2480221557617188E-2</v>
      </c>
      <c r="V205">
        <f t="shared" si="40"/>
        <v>9.8337142584228534</v>
      </c>
      <c r="X205">
        <f t="shared" si="41"/>
        <v>-0.21877862595419847</v>
      </c>
      <c r="Y205">
        <f t="shared" si="42"/>
        <v>0.16114503816793893</v>
      </c>
      <c r="Z205">
        <f t="shared" si="43"/>
        <v>0.34511450381679393</v>
      </c>
      <c r="AB205">
        <f t="shared" si="44"/>
        <v>20.119499999999999</v>
      </c>
      <c r="AC205">
        <f t="shared" si="45"/>
        <v>30.871499999999997</v>
      </c>
      <c r="AD205">
        <f t="shared" si="46"/>
        <v>62.212499999999999</v>
      </c>
    </row>
    <row r="206" spans="1:30" x14ac:dyDescent="0.25">
      <c r="A206" s="24">
        <v>37556</v>
      </c>
      <c r="B206" s="24">
        <f t="shared" si="47"/>
        <v>7.6168040000000001</v>
      </c>
      <c r="C206" s="24"/>
      <c r="D206" s="24">
        <v>35.299999999999997</v>
      </c>
      <c r="E206" s="24">
        <v>-20.350000000000001</v>
      </c>
      <c r="F206" s="24">
        <v>16430.13</v>
      </c>
      <c r="G206" s="24"/>
      <c r="H206" s="24">
        <v>-20.22</v>
      </c>
      <c r="I206" s="24">
        <v>9.61</v>
      </c>
      <c r="J206" s="24">
        <v>38.770000000000003</v>
      </c>
      <c r="K206" s="24"/>
      <c r="L206" s="24">
        <v>134.44</v>
      </c>
      <c r="M206" s="24">
        <v>205.19</v>
      </c>
      <c r="N206" s="24">
        <v>414.56</v>
      </c>
      <c r="Q206">
        <f t="shared" si="36"/>
        <v>37556</v>
      </c>
      <c r="R206">
        <f t="shared" si="37"/>
        <v>7.6168040000000001</v>
      </c>
      <c r="T206">
        <f t="shared" si="38"/>
        <v>2.1129583740234374E-2</v>
      </c>
      <c r="U206">
        <f t="shared" si="39"/>
        <v>-1.2180935668945314E-2</v>
      </c>
      <c r="V206">
        <f t="shared" si="40"/>
        <v>9.8346121160888682</v>
      </c>
      <c r="X206">
        <f t="shared" si="41"/>
        <v>-0.15435114503816794</v>
      </c>
      <c r="Y206">
        <f t="shared" si="42"/>
        <v>7.3358778625954191E-2</v>
      </c>
      <c r="Z206">
        <f t="shared" si="43"/>
        <v>0.29595419847328247</v>
      </c>
      <c r="AB206">
        <f t="shared" si="44"/>
        <v>20.166</v>
      </c>
      <c r="AC206">
        <f t="shared" si="45"/>
        <v>30.778499999999998</v>
      </c>
      <c r="AD206">
        <f t="shared" si="46"/>
        <v>62.183999999999997</v>
      </c>
    </row>
    <row r="207" spans="1:30" x14ac:dyDescent="0.25">
      <c r="A207" s="24">
        <v>37480</v>
      </c>
      <c r="B207" s="24">
        <f t="shared" si="47"/>
        <v>7.6543600000000005</v>
      </c>
      <c r="C207" s="24"/>
      <c r="D207" s="24">
        <v>53.3</v>
      </c>
      <c r="E207" s="24">
        <v>-19.850000000000001</v>
      </c>
      <c r="F207" s="24">
        <v>16423.63</v>
      </c>
      <c r="G207" s="24"/>
      <c r="H207" s="24">
        <v>-23.72</v>
      </c>
      <c r="I207" s="24">
        <v>-20.96</v>
      </c>
      <c r="J207" s="24">
        <v>57.71</v>
      </c>
      <c r="K207" s="24"/>
      <c r="L207" s="24">
        <v>134.88</v>
      </c>
      <c r="M207" s="24">
        <v>206.13</v>
      </c>
      <c r="N207" s="24">
        <v>414.13</v>
      </c>
      <c r="Q207">
        <f t="shared" si="36"/>
        <v>37480</v>
      </c>
      <c r="R207">
        <f t="shared" si="37"/>
        <v>7.6543600000000005</v>
      </c>
      <c r="T207">
        <f t="shared" si="38"/>
        <v>3.1903875732421871E-2</v>
      </c>
      <c r="U207">
        <f t="shared" si="39"/>
        <v>-1.1881649780273439E-2</v>
      </c>
      <c r="V207">
        <f t="shared" si="40"/>
        <v>9.8307213995361344</v>
      </c>
      <c r="X207">
        <f t="shared" si="41"/>
        <v>-0.18106870229007632</v>
      </c>
      <c r="Y207">
        <f t="shared" si="42"/>
        <v>-0.16</v>
      </c>
      <c r="Z207">
        <f t="shared" si="43"/>
        <v>0.44053435114503819</v>
      </c>
      <c r="AB207">
        <f t="shared" si="44"/>
        <v>20.231999999999999</v>
      </c>
      <c r="AC207">
        <f t="shared" si="45"/>
        <v>30.919499999999999</v>
      </c>
      <c r="AD207">
        <f t="shared" si="46"/>
        <v>62.119499999999995</v>
      </c>
    </row>
    <row r="208" spans="1:30" x14ac:dyDescent="0.25">
      <c r="A208" s="24">
        <v>37552</v>
      </c>
      <c r="B208" s="24">
        <f t="shared" si="47"/>
        <v>7.6918400000000009</v>
      </c>
      <c r="C208" s="24"/>
      <c r="D208" s="24">
        <v>37.299999999999997</v>
      </c>
      <c r="E208" s="24">
        <v>-22.35</v>
      </c>
      <c r="F208" s="24">
        <v>16423.13</v>
      </c>
      <c r="G208" s="24"/>
      <c r="H208" s="24">
        <v>-5.35</v>
      </c>
      <c r="I208" s="24">
        <v>-13.58</v>
      </c>
      <c r="J208" s="24">
        <v>67.02</v>
      </c>
      <c r="K208" s="24"/>
      <c r="L208" s="24">
        <v>134.31</v>
      </c>
      <c r="M208" s="24">
        <v>205.13</v>
      </c>
      <c r="N208" s="24">
        <v>414.63</v>
      </c>
      <c r="Q208">
        <f t="shared" si="36"/>
        <v>37552</v>
      </c>
      <c r="R208">
        <f t="shared" si="37"/>
        <v>7.6918400000000009</v>
      </c>
      <c r="T208">
        <f t="shared" si="38"/>
        <v>2.2326727294921873E-2</v>
      </c>
      <c r="U208">
        <f t="shared" si="39"/>
        <v>-1.3378079223632815E-2</v>
      </c>
      <c r="V208">
        <f t="shared" si="40"/>
        <v>9.8304221136474617</v>
      </c>
      <c r="X208">
        <f t="shared" si="41"/>
        <v>-4.0839694656488547E-2</v>
      </c>
      <c r="Y208">
        <f t="shared" si="42"/>
        <v>-0.10366412213740459</v>
      </c>
      <c r="Z208">
        <f t="shared" si="43"/>
        <v>0.51160305343511447</v>
      </c>
      <c r="AB208">
        <f t="shared" si="44"/>
        <v>20.1465</v>
      </c>
      <c r="AC208">
        <f t="shared" si="45"/>
        <v>30.769499999999997</v>
      </c>
      <c r="AD208">
        <f t="shared" si="46"/>
        <v>62.194499999999998</v>
      </c>
    </row>
    <row r="209" spans="1:30" x14ac:dyDescent="0.25">
      <c r="A209" s="24">
        <v>37508</v>
      </c>
      <c r="B209" s="24">
        <f t="shared" si="47"/>
        <v>7.7293920000000007</v>
      </c>
      <c r="C209" s="24"/>
      <c r="D209" s="24">
        <v>39.799999999999997</v>
      </c>
      <c r="E209" s="24">
        <v>-14.35</v>
      </c>
      <c r="F209" s="24">
        <v>16419.13</v>
      </c>
      <c r="G209" s="24"/>
      <c r="H209" s="24">
        <v>-18.47</v>
      </c>
      <c r="I209" s="24">
        <v>-2.64</v>
      </c>
      <c r="J209" s="24">
        <v>85.33</v>
      </c>
      <c r="K209" s="24"/>
      <c r="L209" s="24">
        <v>134.88</v>
      </c>
      <c r="M209" s="24">
        <v>205.19</v>
      </c>
      <c r="N209" s="24">
        <v>414.75</v>
      </c>
      <c r="Q209">
        <f t="shared" si="36"/>
        <v>37508</v>
      </c>
      <c r="R209">
        <f t="shared" si="37"/>
        <v>7.7293920000000007</v>
      </c>
      <c r="T209">
        <f t="shared" si="38"/>
        <v>2.382315673828125E-2</v>
      </c>
      <c r="U209">
        <f t="shared" si="39"/>
        <v>-8.5895050048828119E-3</v>
      </c>
      <c r="V209">
        <f t="shared" si="40"/>
        <v>9.8280278265380865</v>
      </c>
      <c r="X209">
        <f t="shared" si="41"/>
        <v>-0.14099236641221374</v>
      </c>
      <c r="Y209">
        <f t="shared" si="42"/>
        <v>-2.0152671755725191E-2</v>
      </c>
      <c r="Z209">
        <f t="shared" si="43"/>
        <v>0.65137404580152669</v>
      </c>
      <c r="AB209">
        <f t="shared" si="44"/>
        <v>20.231999999999999</v>
      </c>
      <c r="AC209">
        <f t="shared" si="45"/>
        <v>30.778499999999998</v>
      </c>
      <c r="AD209">
        <f t="shared" si="46"/>
        <v>62.212499999999999</v>
      </c>
    </row>
    <row r="210" spans="1:30" x14ac:dyDescent="0.25">
      <c r="A210" s="24">
        <v>37500</v>
      </c>
      <c r="B210" s="24">
        <f t="shared" si="47"/>
        <v>7.7669000000000006</v>
      </c>
      <c r="C210" s="24"/>
      <c r="D210" s="24">
        <v>38.299999999999997</v>
      </c>
      <c r="E210" s="24">
        <v>-10.35</v>
      </c>
      <c r="F210" s="24">
        <v>16411.13</v>
      </c>
      <c r="G210" s="24"/>
      <c r="H210" s="24">
        <v>-22.85</v>
      </c>
      <c r="I210" s="24">
        <v>-6.77</v>
      </c>
      <c r="J210" s="24">
        <v>50.46</v>
      </c>
      <c r="K210" s="24"/>
      <c r="L210" s="24">
        <v>134.13</v>
      </c>
      <c r="M210" s="24">
        <v>205.38</v>
      </c>
      <c r="N210" s="24">
        <v>414.75</v>
      </c>
      <c r="Q210">
        <f t="shared" si="36"/>
        <v>37500</v>
      </c>
      <c r="R210">
        <f t="shared" si="37"/>
        <v>7.7669000000000006</v>
      </c>
      <c r="T210">
        <f t="shared" si="38"/>
        <v>2.2925299072265624E-2</v>
      </c>
      <c r="U210">
        <f t="shared" si="39"/>
        <v>-6.1952178955078123E-3</v>
      </c>
      <c r="V210">
        <f t="shared" si="40"/>
        <v>9.8232392523193361</v>
      </c>
      <c r="X210">
        <f t="shared" si="41"/>
        <v>-0.17442748091603055</v>
      </c>
      <c r="Y210">
        <f t="shared" si="42"/>
        <v>-5.1679389312977095E-2</v>
      </c>
      <c r="Z210">
        <f t="shared" si="43"/>
        <v>0.38519083969465651</v>
      </c>
      <c r="AB210">
        <f t="shared" si="44"/>
        <v>20.119499999999999</v>
      </c>
      <c r="AC210">
        <f t="shared" si="45"/>
        <v>30.806999999999999</v>
      </c>
      <c r="AD210">
        <f t="shared" si="46"/>
        <v>62.212499999999999</v>
      </c>
    </row>
    <row r="211" spans="1:30" x14ac:dyDescent="0.25">
      <c r="A211" s="24">
        <v>37500</v>
      </c>
      <c r="B211" s="24">
        <f t="shared" si="47"/>
        <v>7.8044000000000002</v>
      </c>
      <c r="C211" s="24"/>
      <c r="D211" s="24">
        <v>38.799999999999997</v>
      </c>
      <c r="E211" s="24">
        <v>-15.85</v>
      </c>
      <c r="F211" s="24">
        <v>16403.63</v>
      </c>
      <c r="G211" s="24"/>
      <c r="H211" s="24">
        <v>-30.16</v>
      </c>
      <c r="I211" s="24">
        <v>-9.83</v>
      </c>
      <c r="J211" s="24">
        <v>39.33</v>
      </c>
      <c r="K211" s="24"/>
      <c r="L211" s="24">
        <v>133.88</v>
      </c>
      <c r="M211" s="24">
        <v>205.13</v>
      </c>
      <c r="N211" s="24">
        <v>414.19</v>
      </c>
      <c r="Q211">
        <f t="shared" si="36"/>
        <v>37500</v>
      </c>
      <c r="R211">
        <f t="shared" si="37"/>
        <v>7.8044000000000002</v>
      </c>
      <c r="T211">
        <f t="shared" si="38"/>
        <v>2.3224584960937499E-2</v>
      </c>
      <c r="U211">
        <f t="shared" si="39"/>
        <v>-9.4873626708984384E-3</v>
      </c>
      <c r="V211">
        <f t="shared" si="40"/>
        <v>9.8187499639892586</v>
      </c>
      <c r="X211">
        <f t="shared" si="41"/>
        <v>-0.23022900763358778</v>
      </c>
      <c r="Y211">
        <f t="shared" si="42"/>
        <v>-7.5038167938931297E-2</v>
      </c>
      <c r="Z211">
        <f t="shared" si="43"/>
        <v>0.30022900763358779</v>
      </c>
      <c r="AB211">
        <f t="shared" si="44"/>
        <v>20.081999999999997</v>
      </c>
      <c r="AC211">
        <f t="shared" si="45"/>
        <v>30.769499999999997</v>
      </c>
      <c r="AD211">
        <f t="shared" si="46"/>
        <v>62.128499999999995</v>
      </c>
    </row>
    <row r="212" spans="1:30" x14ac:dyDescent="0.25">
      <c r="A212" s="24">
        <v>37496</v>
      </c>
      <c r="B212" s="24">
        <f t="shared" si="47"/>
        <v>7.8418999999999999</v>
      </c>
      <c r="C212" s="24"/>
      <c r="D212" s="24">
        <v>42.3</v>
      </c>
      <c r="E212" s="24">
        <v>-8.85</v>
      </c>
      <c r="F212" s="24">
        <v>16401.13</v>
      </c>
      <c r="G212" s="24"/>
      <c r="H212" s="24">
        <v>-22.6</v>
      </c>
      <c r="I212" s="24">
        <v>-6.33</v>
      </c>
      <c r="J212" s="24">
        <v>57.27</v>
      </c>
      <c r="K212" s="24"/>
      <c r="L212" s="24">
        <v>134.44</v>
      </c>
      <c r="M212" s="24">
        <v>205.19</v>
      </c>
      <c r="N212" s="24">
        <v>414</v>
      </c>
      <c r="Q212">
        <f t="shared" si="36"/>
        <v>37496</v>
      </c>
      <c r="R212">
        <f t="shared" si="37"/>
        <v>7.8418999999999999</v>
      </c>
      <c r="T212">
        <f t="shared" si="38"/>
        <v>2.5319586181640624E-2</v>
      </c>
      <c r="U212">
        <f t="shared" si="39"/>
        <v>-5.2973602294921875E-3</v>
      </c>
      <c r="V212">
        <f t="shared" si="40"/>
        <v>9.8172535345459</v>
      </c>
      <c r="X212">
        <f t="shared" si="41"/>
        <v>-0.17251908396946566</v>
      </c>
      <c r="Y212">
        <f t="shared" si="42"/>
        <v>-4.8320610687022904E-2</v>
      </c>
      <c r="Z212">
        <f t="shared" si="43"/>
        <v>0.43717557251908401</v>
      </c>
      <c r="AB212">
        <f t="shared" si="44"/>
        <v>20.166</v>
      </c>
      <c r="AC212">
        <f t="shared" si="45"/>
        <v>30.778499999999998</v>
      </c>
      <c r="AD212">
        <f t="shared" si="46"/>
        <v>62.099999999999994</v>
      </c>
    </row>
    <row r="213" spans="1:30" x14ac:dyDescent="0.25">
      <c r="A213" s="24">
        <v>37456</v>
      </c>
      <c r="B213" s="24">
        <f t="shared" si="47"/>
        <v>7.8793959999999998</v>
      </c>
      <c r="C213" s="24"/>
      <c r="D213" s="24">
        <v>21.3</v>
      </c>
      <c r="E213" s="24">
        <v>-9.85</v>
      </c>
      <c r="F213" s="24">
        <v>16396.63</v>
      </c>
      <c r="G213" s="24"/>
      <c r="H213" s="24">
        <v>-15.85</v>
      </c>
      <c r="I213" s="24">
        <v>-5.14</v>
      </c>
      <c r="J213" s="24">
        <v>66.02</v>
      </c>
      <c r="K213" s="24"/>
      <c r="L213" s="24">
        <v>134.31</v>
      </c>
      <c r="M213" s="24">
        <v>205.25</v>
      </c>
      <c r="N213" s="24">
        <v>414.19</v>
      </c>
      <c r="Q213">
        <f t="shared" si="36"/>
        <v>37456</v>
      </c>
      <c r="R213">
        <f t="shared" si="37"/>
        <v>7.8793959999999998</v>
      </c>
      <c r="T213">
        <f t="shared" si="38"/>
        <v>1.2749578857421876E-2</v>
      </c>
      <c r="U213">
        <f t="shared" si="39"/>
        <v>-5.8959320068359376E-3</v>
      </c>
      <c r="V213">
        <f t="shared" si="40"/>
        <v>9.814559961547852</v>
      </c>
      <c r="X213">
        <f t="shared" si="41"/>
        <v>-0.12099236641221374</v>
      </c>
      <c r="Y213">
        <f t="shared" si="42"/>
        <v>-3.9236641221374047E-2</v>
      </c>
      <c r="Z213">
        <f t="shared" si="43"/>
        <v>0.50396946564885492</v>
      </c>
      <c r="AB213">
        <f t="shared" si="44"/>
        <v>20.1465</v>
      </c>
      <c r="AC213">
        <f t="shared" si="45"/>
        <v>30.787499999999998</v>
      </c>
      <c r="AD213">
        <f t="shared" si="46"/>
        <v>62.128499999999995</v>
      </c>
    </row>
    <row r="214" spans="1:30" x14ac:dyDescent="0.25">
      <c r="A214" s="24">
        <v>37472</v>
      </c>
      <c r="B214" s="24">
        <f t="shared" si="47"/>
        <v>7.9168519999999996</v>
      </c>
      <c r="C214" s="24"/>
      <c r="D214" s="24">
        <v>12.3</v>
      </c>
      <c r="E214" s="24">
        <v>1.65</v>
      </c>
      <c r="F214" s="24">
        <v>16391.63</v>
      </c>
      <c r="G214" s="24"/>
      <c r="H214" s="24">
        <v>-28.41</v>
      </c>
      <c r="I214" s="24">
        <v>-7.89</v>
      </c>
      <c r="J214" s="24">
        <v>61.33</v>
      </c>
      <c r="K214" s="24"/>
      <c r="L214" s="24">
        <v>134.56</v>
      </c>
      <c r="M214" s="24">
        <v>205.38</v>
      </c>
      <c r="N214" s="24">
        <v>414.13</v>
      </c>
      <c r="Q214">
        <f t="shared" si="36"/>
        <v>37472</v>
      </c>
      <c r="R214">
        <f t="shared" si="37"/>
        <v>7.9168519999999996</v>
      </c>
      <c r="T214">
        <f t="shared" si="38"/>
        <v>7.3624328613281255E-3</v>
      </c>
      <c r="U214">
        <f t="shared" si="39"/>
        <v>9.8764343261718759E-4</v>
      </c>
      <c r="V214">
        <f t="shared" si="40"/>
        <v>9.8115671026611331</v>
      </c>
      <c r="X214">
        <f t="shared" si="41"/>
        <v>-0.21687022900763359</v>
      </c>
      <c r="Y214">
        <f t="shared" si="42"/>
        <v>-6.0229007633587781E-2</v>
      </c>
      <c r="Z214">
        <f t="shared" si="43"/>
        <v>0.46816793893129771</v>
      </c>
      <c r="AB214">
        <f t="shared" si="44"/>
        <v>20.184000000000001</v>
      </c>
      <c r="AC214">
        <f t="shared" si="45"/>
        <v>30.806999999999999</v>
      </c>
      <c r="AD214">
        <f t="shared" si="46"/>
        <v>62.119499999999995</v>
      </c>
    </row>
    <row r="215" spans="1:30" x14ac:dyDescent="0.25">
      <c r="A215" s="24">
        <v>37440</v>
      </c>
      <c r="B215" s="24">
        <f t="shared" si="47"/>
        <v>7.9543239999999997</v>
      </c>
      <c r="C215" s="24"/>
      <c r="D215" s="24">
        <v>20.3</v>
      </c>
      <c r="E215" s="24">
        <v>-1.35</v>
      </c>
      <c r="F215" s="24">
        <v>16382.13</v>
      </c>
      <c r="G215" s="24"/>
      <c r="H215" s="24">
        <v>-32.47</v>
      </c>
      <c r="I215" s="24">
        <v>11.67</v>
      </c>
      <c r="J215" s="24">
        <v>75.52</v>
      </c>
      <c r="K215" s="24"/>
      <c r="L215" s="24">
        <v>134.63</v>
      </c>
      <c r="M215" s="24">
        <v>205.56</v>
      </c>
      <c r="N215" s="24">
        <v>414.06</v>
      </c>
      <c r="Q215">
        <f t="shared" si="36"/>
        <v>37440</v>
      </c>
      <c r="R215">
        <f t="shared" si="37"/>
        <v>7.9543239999999997</v>
      </c>
      <c r="T215">
        <f t="shared" si="38"/>
        <v>1.2151007080078127E-2</v>
      </c>
      <c r="U215">
        <f t="shared" si="39"/>
        <v>-8.0807189941406259E-4</v>
      </c>
      <c r="V215">
        <f t="shared" si="40"/>
        <v>9.8058806707763679</v>
      </c>
      <c r="X215">
        <f t="shared" si="41"/>
        <v>-0.24786259541984731</v>
      </c>
      <c r="Y215">
        <f t="shared" si="42"/>
        <v>8.9083969465648852E-2</v>
      </c>
      <c r="Z215">
        <f t="shared" si="43"/>
        <v>0.57648854961832063</v>
      </c>
      <c r="AB215">
        <f t="shared" si="44"/>
        <v>20.194499999999998</v>
      </c>
      <c r="AC215">
        <f t="shared" si="45"/>
        <v>30.834</v>
      </c>
      <c r="AD215">
        <f t="shared" si="46"/>
        <v>62.108999999999995</v>
      </c>
    </row>
    <row r="216" spans="1:30" x14ac:dyDescent="0.25">
      <c r="A216" s="24">
        <v>37500</v>
      </c>
      <c r="B216" s="24">
        <f t="shared" si="47"/>
        <v>7.9917639999999999</v>
      </c>
      <c r="C216" s="24"/>
      <c r="D216" s="24">
        <v>6.3</v>
      </c>
      <c r="E216" s="24">
        <v>-12.35</v>
      </c>
      <c r="F216" s="24">
        <v>16373.13</v>
      </c>
      <c r="G216" s="24"/>
      <c r="H216" s="24">
        <v>-24.54</v>
      </c>
      <c r="I216" s="24">
        <v>15.29</v>
      </c>
      <c r="J216" s="24">
        <v>66.150000000000006</v>
      </c>
      <c r="K216" s="24"/>
      <c r="L216" s="24">
        <v>134.69</v>
      </c>
      <c r="M216" s="24">
        <v>205.5</v>
      </c>
      <c r="N216" s="24">
        <v>415</v>
      </c>
      <c r="Q216">
        <f t="shared" si="36"/>
        <v>37500</v>
      </c>
      <c r="R216">
        <f t="shared" si="37"/>
        <v>7.9917639999999999</v>
      </c>
      <c r="T216">
        <f t="shared" si="38"/>
        <v>3.7710021972656251E-3</v>
      </c>
      <c r="U216">
        <f t="shared" si="39"/>
        <v>-7.3923614501953125E-3</v>
      </c>
      <c r="V216">
        <f t="shared" si="40"/>
        <v>9.8004935247802738</v>
      </c>
      <c r="X216">
        <f t="shared" si="41"/>
        <v>-0.18732824427480915</v>
      </c>
      <c r="Y216">
        <f t="shared" si="42"/>
        <v>0.1167175572519084</v>
      </c>
      <c r="Z216">
        <f t="shared" si="43"/>
        <v>0.50496183206106871</v>
      </c>
      <c r="AB216">
        <f t="shared" si="44"/>
        <v>20.203499999999998</v>
      </c>
      <c r="AC216">
        <f t="shared" si="45"/>
        <v>30.824999999999999</v>
      </c>
      <c r="AD216">
        <f t="shared" si="46"/>
        <v>62.25</v>
      </c>
    </row>
    <row r="217" spans="1:30" x14ac:dyDescent="0.25">
      <c r="A217" s="24">
        <v>37476</v>
      </c>
      <c r="B217" s="24">
        <f t="shared" si="47"/>
        <v>8.0292639999999995</v>
      </c>
      <c r="C217" s="24"/>
      <c r="D217" s="24">
        <v>1.8</v>
      </c>
      <c r="E217" s="24">
        <v>7.65</v>
      </c>
      <c r="F217" s="24">
        <v>16385.13</v>
      </c>
      <c r="G217" s="24"/>
      <c r="H217" s="24">
        <v>-54.16</v>
      </c>
      <c r="I217" s="24">
        <v>3.86</v>
      </c>
      <c r="J217" s="24">
        <v>10.52</v>
      </c>
      <c r="K217" s="24"/>
      <c r="L217" s="24">
        <v>134.44</v>
      </c>
      <c r="M217" s="24">
        <v>205.81</v>
      </c>
      <c r="N217" s="24">
        <v>415</v>
      </c>
      <c r="Q217">
        <f t="shared" si="36"/>
        <v>37476</v>
      </c>
      <c r="R217">
        <f t="shared" si="37"/>
        <v>8.0292639999999995</v>
      </c>
      <c r="T217">
        <f t="shared" si="38"/>
        <v>1.07742919921875E-3</v>
      </c>
      <c r="U217">
        <f t="shared" si="39"/>
        <v>4.5790740966796875E-3</v>
      </c>
      <c r="V217">
        <f t="shared" si="40"/>
        <v>9.8076763861083993</v>
      </c>
      <c r="X217">
        <f t="shared" si="41"/>
        <v>-0.41343511450381676</v>
      </c>
      <c r="Y217">
        <f t="shared" si="42"/>
        <v>2.9465648854961831E-2</v>
      </c>
      <c r="Z217">
        <f t="shared" si="43"/>
        <v>8.0305343511450383E-2</v>
      </c>
      <c r="AB217">
        <f t="shared" si="44"/>
        <v>20.166</v>
      </c>
      <c r="AC217">
        <f t="shared" si="45"/>
        <v>30.871499999999997</v>
      </c>
      <c r="AD217">
        <f t="shared" si="46"/>
        <v>62.25</v>
      </c>
    </row>
    <row r="218" spans="1:30" x14ac:dyDescent="0.25">
      <c r="A218" s="24">
        <v>37380</v>
      </c>
      <c r="B218" s="24">
        <f t="shared" si="47"/>
        <v>8.0667399999999994</v>
      </c>
      <c r="C218" s="24"/>
      <c r="D218" s="24">
        <v>4.8</v>
      </c>
      <c r="E218" s="24">
        <v>6.65</v>
      </c>
      <c r="F218" s="24">
        <v>16395.13</v>
      </c>
      <c r="G218" s="24"/>
      <c r="H218" s="24">
        <v>-50.54</v>
      </c>
      <c r="I218" s="24">
        <v>0.36</v>
      </c>
      <c r="J218" s="24">
        <v>-9.67</v>
      </c>
      <c r="K218" s="24"/>
      <c r="L218" s="24">
        <v>134.13</v>
      </c>
      <c r="M218" s="24">
        <v>205.69</v>
      </c>
      <c r="N218" s="24">
        <v>414.56</v>
      </c>
      <c r="Q218">
        <f t="shared" si="36"/>
        <v>37380</v>
      </c>
      <c r="R218">
        <f t="shared" si="37"/>
        <v>8.0667399999999994</v>
      </c>
      <c r="T218">
        <f t="shared" si="38"/>
        <v>2.8731445312499999E-3</v>
      </c>
      <c r="U218">
        <f t="shared" si="39"/>
        <v>3.9805023193359382E-3</v>
      </c>
      <c r="V218">
        <f t="shared" si="40"/>
        <v>9.8136621038818372</v>
      </c>
      <c r="X218">
        <f t="shared" si="41"/>
        <v>-0.38580152671755724</v>
      </c>
      <c r="Y218">
        <f t="shared" si="42"/>
        <v>2.7480916030534351E-3</v>
      </c>
      <c r="Z218">
        <f t="shared" si="43"/>
        <v>-7.381679389312977E-2</v>
      </c>
      <c r="AB218">
        <f t="shared" si="44"/>
        <v>20.119499999999999</v>
      </c>
      <c r="AC218">
        <f t="shared" si="45"/>
        <v>30.853499999999997</v>
      </c>
      <c r="AD218">
        <f t="shared" si="46"/>
        <v>62.183999999999997</v>
      </c>
    </row>
    <row r="219" spans="1:30" x14ac:dyDescent="0.25">
      <c r="A219" s="24">
        <v>37356</v>
      </c>
      <c r="B219" s="24">
        <f t="shared" si="47"/>
        <v>8.10412</v>
      </c>
      <c r="C219" s="24"/>
      <c r="D219" s="24">
        <v>14.3</v>
      </c>
      <c r="E219" s="24">
        <v>36.15</v>
      </c>
      <c r="F219" s="24">
        <v>16426.13</v>
      </c>
      <c r="G219" s="24"/>
      <c r="H219" s="24">
        <v>-46.35</v>
      </c>
      <c r="I219" s="24">
        <v>4.2300000000000004</v>
      </c>
      <c r="J219" s="24">
        <v>22.96</v>
      </c>
      <c r="K219" s="24"/>
      <c r="L219" s="24">
        <v>134.5</v>
      </c>
      <c r="M219" s="24">
        <v>204.63</v>
      </c>
      <c r="N219" s="24">
        <v>414.63</v>
      </c>
      <c r="Q219">
        <f t="shared" si="36"/>
        <v>37356</v>
      </c>
      <c r="R219">
        <f t="shared" si="37"/>
        <v>8.10412</v>
      </c>
      <c r="T219">
        <f t="shared" si="38"/>
        <v>8.5595764160156258E-3</v>
      </c>
      <c r="U219">
        <f t="shared" si="39"/>
        <v>2.1638369750976563E-2</v>
      </c>
      <c r="V219">
        <f t="shared" si="40"/>
        <v>9.832217828979493</v>
      </c>
      <c r="X219">
        <f t="shared" si="41"/>
        <v>-0.35381679389312976</v>
      </c>
      <c r="Y219">
        <f t="shared" si="42"/>
        <v>3.2290076335877868E-2</v>
      </c>
      <c r="Z219">
        <f t="shared" si="43"/>
        <v>0.17526717557251908</v>
      </c>
      <c r="AB219">
        <f t="shared" si="44"/>
        <v>20.175000000000001</v>
      </c>
      <c r="AC219">
        <f t="shared" si="45"/>
        <v>30.694499999999998</v>
      </c>
      <c r="AD219">
        <f t="shared" si="46"/>
        <v>62.194499999999998</v>
      </c>
    </row>
    <row r="220" spans="1:30" x14ac:dyDescent="0.25">
      <c r="A220" s="24">
        <v>37496</v>
      </c>
      <c r="B220" s="24">
        <f t="shared" si="47"/>
        <v>8.1414760000000008</v>
      </c>
      <c r="C220" s="24"/>
      <c r="D220" s="24">
        <v>11.8</v>
      </c>
      <c r="E220" s="24">
        <v>46.15</v>
      </c>
      <c r="F220" s="24">
        <v>16414.13</v>
      </c>
      <c r="G220" s="24"/>
      <c r="H220" s="24">
        <v>-23.85</v>
      </c>
      <c r="I220" s="24">
        <v>-15.96</v>
      </c>
      <c r="J220" s="24">
        <v>44.65</v>
      </c>
      <c r="K220" s="24"/>
      <c r="L220" s="24">
        <v>135.25</v>
      </c>
      <c r="M220" s="24">
        <v>205.75</v>
      </c>
      <c r="N220" s="24">
        <v>414.5</v>
      </c>
      <c r="Q220">
        <f t="shared" si="36"/>
        <v>37496</v>
      </c>
      <c r="R220">
        <f t="shared" si="37"/>
        <v>8.1414760000000008</v>
      </c>
      <c r="T220">
        <f t="shared" si="38"/>
        <v>7.0631469726562509E-3</v>
      </c>
      <c r="U220">
        <f t="shared" si="39"/>
        <v>2.7624087524414063E-2</v>
      </c>
      <c r="V220">
        <f t="shared" si="40"/>
        <v>9.8250349676513675</v>
      </c>
      <c r="X220">
        <f t="shared" si="41"/>
        <v>-0.18206106870229008</v>
      </c>
      <c r="Y220">
        <f t="shared" si="42"/>
        <v>-0.1218320610687023</v>
      </c>
      <c r="Z220">
        <f t="shared" si="43"/>
        <v>0.34083969465648856</v>
      </c>
      <c r="AB220">
        <f t="shared" si="44"/>
        <v>20.287499999999998</v>
      </c>
      <c r="AC220">
        <f t="shared" si="45"/>
        <v>30.862499999999997</v>
      </c>
      <c r="AD220">
        <f t="shared" si="46"/>
        <v>62.174999999999997</v>
      </c>
    </row>
    <row r="221" spans="1:30" x14ac:dyDescent="0.25">
      <c r="A221" s="24">
        <v>37564</v>
      </c>
      <c r="B221" s="24">
        <f t="shared" si="47"/>
        <v>8.1789720000000017</v>
      </c>
      <c r="C221" s="24"/>
      <c r="D221" s="24">
        <v>10.3</v>
      </c>
      <c r="E221" s="24">
        <v>33.15</v>
      </c>
      <c r="F221" s="24">
        <v>16416.63</v>
      </c>
      <c r="G221" s="24"/>
      <c r="H221" s="24">
        <v>-48.1</v>
      </c>
      <c r="I221" s="24">
        <v>-17.2</v>
      </c>
      <c r="J221" s="24">
        <v>31.71</v>
      </c>
      <c r="K221" s="24"/>
      <c r="L221" s="24">
        <v>134.31</v>
      </c>
      <c r="M221" s="24">
        <v>204.81</v>
      </c>
      <c r="N221" s="24">
        <v>414.38</v>
      </c>
      <c r="Q221">
        <f t="shared" si="36"/>
        <v>37564</v>
      </c>
      <c r="R221">
        <f t="shared" si="37"/>
        <v>8.1789720000000017</v>
      </c>
      <c r="T221">
        <f t="shared" si="38"/>
        <v>6.1652893066406261E-3</v>
      </c>
      <c r="U221">
        <f t="shared" si="39"/>
        <v>1.9842654418945314E-2</v>
      </c>
      <c r="V221">
        <f t="shared" si="40"/>
        <v>9.8265313970947279</v>
      </c>
      <c r="X221">
        <f t="shared" si="41"/>
        <v>-0.367175572519084</v>
      </c>
      <c r="Y221">
        <f t="shared" si="42"/>
        <v>-0.13129770992366413</v>
      </c>
      <c r="Z221">
        <f t="shared" si="43"/>
        <v>0.24206106870229008</v>
      </c>
      <c r="AB221">
        <f t="shared" si="44"/>
        <v>20.1465</v>
      </c>
      <c r="AC221">
        <f t="shared" si="45"/>
        <v>30.721499999999999</v>
      </c>
      <c r="AD221">
        <f t="shared" si="46"/>
        <v>62.156999999999996</v>
      </c>
    </row>
    <row r="222" spans="1:30" x14ac:dyDescent="0.25">
      <c r="A222" s="24">
        <v>37572</v>
      </c>
      <c r="B222" s="24">
        <f t="shared" si="47"/>
        <v>8.2165360000000014</v>
      </c>
      <c r="C222" s="24"/>
      <c r="D222" s="24">
        <v>8.3000000000000007</v>
      </c>
      <c r="E222" s="24">
        <v>20.65</v>
      </c>
      <c r="F222" s="24">
        <v>16413.13</v>
      </c>
      <c r="G222" s="24"/>
      <c r="H222" s="24">
        <v>-25.1</v>
      </c>
      <c r="I222" s="24">
        <v>-2.83</v>
      </c>
      <c r="J222" s="24">
        <v>32.4</v>
      </c>
      <c r="K222" s="24"/>
      <c r="L222" s="24">
        <v>134.44</v>
      </c>
      <c r="M222" s="24">
        <v>205.38</v>
      </c>
      <c r="N222" s="24">
        <v>414.13</v>
      </c>
      <c r="Q222">
        <f t="shared" si="36"/>
        <v>37572</v>
      </c>
      <c r="R222">
        <f t="shared" si="37"/>
        <v>8.2165360000000014</v>
      </c>
      <c r="T222">
        <f t="shared" si="38"/>
        <v>4.9681457519531258E-3</v>
      </c>
      <c r="U222">
        <f t="shared" si="39"/>
        <v>1.2360507202148437E-2</v>
      </c>
      <c r="V222">
        <f t="shared" si="40"/>
        <v>9.8244363958740237</v>
      </c>
      <c r="X222">
        <f t="shared" si="41"/>
        <v>-0.19160305343511452</v>
      </c>
      <c r="Y222">
        <f t="shared" si="42"/>
        <v>-2.1603053435114504E-2</v>
      </c>
      <c r="Z222">
        <f t="shared" si="43"/>
        <v>0.24732824427480915</v>
      </c>
      <c r="AB222">
        <f t="shared" si="44"/>
        <v>20.166</v>
      </c>
      <c r="AC222">
        <f t="shared" si="45"/>
        <v>30.806999999999999</v>
      </c>
      <c r="AD222">
        <f t="shared" si="46"/>
        <v>62.119499999999995</v>
      </c>
    </row>
    <row r="223" spans="1:30" x14ac:dyDescent="0.25">
      <c r="A223" s="24">
        <v>37460</v>
      </c>
      <c r="B223" s="24">
        <f t="shared" si="47"/>
        <v>8.2541080000000022</v>
      </c>
      <c r="C223" s="24"/>
      <c r="D223" s="24">
        <v>2.2999999999999998</v>
      </c>
      <c r="E223" s="24">
        <v>19.149999999999999</v>
      </c>
      <c r="F223" s="24">
        <v>16412.13</v>
      </c>
      <c r="G223" s="24"/>
      <c r="H223" s="24">
        <v>-14.97</v>
      </c>
      <c r="I223" s="24">
        <v>11.79</v>
      </c>
      <c r="J223" s="24">
        <v>17.71</v>
      </c>
      <c r="K223" s="24"/>
      <c r="L223" s="24">
        <v>134.25</v>
      </c>
      <c r="M223" s="24">
        <v>205.38</v>
      </c>
      <c r="N223" s="24">
        <v>414.75</v>
      </c>
      <c r="Q223">
        <f t="shared" si="36"/>
        <v>37460</v>
      </c>
      <c r="R223">
        <f t="shared" si="37"/>
        <v>8.2541080000000022</v>
      </c>
      <c r="T223">
        <f t="shared" si="38"/>
        <v>1.376715087890625E-3</v>
      </c>
      <c r="U223">
        <f t="shared" si="39"/>
        <v>1.1462649536132812E-2</v>
      </c>
      <c r="V223">
        <f t="shared" si="40"/>
        <v>9.8238378240966799</v>
      </c>
      <c r="X223">
        <f t="shared" si="41"/>
        <v>-0.11427480916030534</v>
      </c>
      <c r="Y223">
        <f t="shared" si="42"/>
        <v>0.09</v>
      </c>
      <c r="Z223">
        <f t="shared" si="43"/>
        <v>0.13519083969465651</v>
      </c>
      <c r="AB223">
        <f t="shared" si="44"/>
        <v>20.137499999999999</v>
      </c>
      <c r="AC223">
        <f t="shared" si="45"/>
        <v>30.806999999999999</v>
      </c>
      <c r="AD223">
        <f t="shared" si="46"/>
        <v>62.212499999999999</v>
      </c>
    </row>
    <row r="224" spans="1:30" x14ac:dyDescent="0.25">
      <c r="A224" s="24">
        <v>37500</v>
      </c>
      <c r="B224" s="24">
        <f t="shared" si="47"/>
        <v>8.2915680000000016</v>
      </c>
      <c r="C224" s="24"/>
      <c r="D224" s="24">
        <v>8.8000000000000007</v>
      </c>
      <c r="E224" s="24">
        <v>14.15</v>
      </c>
      <c r="F224" s="24">
        <v>16422.13</v>
      </c>
      <c r="G224" s="24"/>
      <c r="H224" s="24">
        <v>-15.54</v>
      </c>
      <c r="I224" s="24">
        <v>23.86</v>
      </c>
      <c r="J224" s="24">
        <v>35.58</v>
      </c>
      <c r="K224" s="24"/>
      <c r="L224" s="24">
        <v>134.31</v>
      </c>
      <c r="M224" s="24">
        <v>206.38</v>
      </c>
      <c r="N224" s="24">
        <v>414.38</v>
      </c>
      <c r="Q224">
        <f t="shared" si="36"/>
        <v>37500</v>
      </c>
      <c r="R224">
        <f t="shared" si="37"/>
        <v>8.2915680000000016</v>
      </c>
      <c r="T224">
        <f t="shared" si="38"/>
        <v>5.2674316406250005E-3</v>
      </c>
      <c r="U224">
        <f t="shared" si="39"/>
        <v>8.4697906494140638E-3</v>
      </c>
      <c r="V224">
        <f t="shared" si="40"/>
        <v>9.8298235418701179</v>
      </c>
      <c r="X224">
        <f t="shared" si="41"/>
        <v>-0.11862595419847327</v>
      </c>
      <c r="Y224">
        <f t="shared" si="42"/>
        <v>0.18213740458015268</v>
      </c>
      <c r="Z224">
        <f t="shared" si="43"/>
        <v>0.27160305343511448</v>
      </c>
      <c r="AB224">
        <f t="shared" si="44"/>
        <v>20.1465</v>
      </c>
      <c r="AC224">
        <f t="shared" si="45"/>
        <v>30.956999999999997</v>
      </c>
      <c r="AD224">
        <f t="shared" si="46"/>
        <v>62.156999999999996</v>
      </c>
    </row>
    <row r="225" spans="1:30" x14ac:dyDescent="0.25">
      <c r="A225" s="24">
        <v>37500</v>
      </c>
      <c r="B225" s="24">
        <f t="shared" si="47"/>
        <v>8.3290680000000012</v>
      </c>
      <c r="C225" s="24"/>
      <c r="D225" s="24">
        <v>-4.2</v>
      </c>
      <c r="E225" s="24">
        <v>11.65</v>
      </c>
      <c r="F225" s="24">
        <v>16429.13</v>
      </c>
      <c r="G225" s="24"/>
      <c r="H225" s="24">
        <v>1.1499999999999999</v>
      </c>
      <c r="I225" s="24">
        <v>27.3</v>
      </c>
      <c r="J225" s="24">
        <v>17.079999999999998</v>
      </c>
      <c r="K225" s="24"/>
      <c r="L225" s="24">
        <v>134.44</v>
      </c>
      <c r="M225" s="24">
        <v>205.69</v>
      </c>
      <c r="N225" s="24">
        <v>414.44</v>
      </c>
      <c r="Q225">
        <f t="shared" si="36"/>
        <v>37500</v>
      </c>
      <c r="R225">
        <f t="shared" si="37"/>
        <v>8.3290680000000012</v>
      </c>
      <c r="T225">
        <f t="shared" si="38"/>
        <v>-2.5140014648437504E-3</v>
      </c>
      <c r="U225">
        <f t="shared" si="39"/>
        <v>6.973361206054688E-3</v>
      </c>
      <c r="V225">
        <f t="shared" si="40"/>
        <v>9.8340135443115244</v>
      </c>
      <c r="X225">
        <f t="shared" si="41"/>
        <v>8.7786259541984719E-3</v>
      </c>
      <c r="Y225">
        <f t="shared" si="42"/>
        <v>0.2083969465648855</v>
      </c>
      <c r="Z225">
        <f t="shared" si="43"/>
        <v>0.13038167938931297</v>
      </c>
      <c r="AB225">
        <f t="shared" si="44"/>
        <v>20.166</v>
      </c>
      <c r="AC225">
        <f t="shared" si="45"/>
        <v>30.853499999999997</v>
      </c>
      <c r="AD225">
        <f t="shared" si="46"/>
        <v>62.165999999999997</v>
      </c>
    </row>
    <row r="226" spans="1:30" x14ac:dyDescent="0.25">
      <c r="A226" s="24">
        <v>37456</v>
      </c>
      <c r="B226" s="24">
        <f t="shared" si="47"/>
        <v>8.3665680000000009</v>
      </c>
      <c r="C226" s="24"/>
      <c r="D226" s="24">
        <v>4.3</v>
      </c>
      <c r="E226" s="24">
        <v>9.65</v>
      </c>
      <c r="F226" s="24">
        <v>16442.13</v>
      </c>
      <c r="G226" s="24"/>
      <c r="H226" s="24">
        <v>-10.72</v>
      </c>
      <c r="I226" s="24">
        <v>50.86</v>
      </c>
      <c r="J226" s="24">
        <v>13.15</v>
      </c>
      <c r="K226" s="24"/>
      <c r="L226" s="24">
        <v>134.63</v>
      </c>
      <c r="M226" s="24">
        <v>205.56</v>
      </c>
      <c r="N226" s="24">
        <v>414.63</v>
      </c>
      <c r="Q226">
        <f t="shared" si="36"/>
        <v>37456</v>
      </c>
      <c r="R226">
        <f t="shared" si="37"/>
        <v>8.3665680000000009</v>
      </c>
      <c r="T226">
        <f t="shared" si="38"/>
        <v>2.5738586425781249E-3</v>
      </c>
      <c r="U226">
        <f t="shared" si="39"/>
        <v>5.7762176513671878E-3</v>
      </c>
      <c r="V226">
        <f t="shared" si="40"/>
        <v>9.8417949774169937</v>
      </c>
      <c r="X226">
        <f t="shared" si="41"/>
        <v>-8.1832061068702291E-2</v>
      </c>
      <c r="Y226">
        <f t="shared" si="42"/>
        <v>0.38824427480916029</v>
      </c>
      <c r="Z226">
        <f t="shared" si="43"/>
        <v>0.10038167938931299</v>
      </c>
      <c r="AB226">
        <f t="shared" si="44"/>
        <v>20.194499999999998</v>
      </c>
      <c r="AC226">
        <f t="shared" si="45"/>
        <v>30.834</v>
      </c>
      <c r="AD226">
        <f t="shared" si="46"/>
        <v>62.194499999999998</v>
      </c>
    </row>
    <row r="227" spans="1:30" x14ac:dyDescent="0.25">
      <c r="A227" s="24">
        <v>37472</v>
      </c>
      <c r="B227" s="24">
        <f t="shared" si="47"/>
        <v>8.4040240000000015</v>
      </c>
      <c r="C227" s="24"/>
      <c r="D227" s="24">
        <v>0.3</v>
      </c>
      <c r="E227" s="24">
        <v>-2.85</v>
      </c>
      <c r="F227" s="24">
        <v>16453.13</v>
      </c>
      <c r="G227" s="24"/>
      <c r="H227" s="24">
        <v>-24.04</v>
      </c>
      <c r="I227" s="24">
        <v>61.42</v>
      </c>
      <c r="J227" s="24">
        <v>28.15</v>
      </c>
      <c r="K227" s="24"/>
      <c r="L227" s="24">
        <v>133.69</v>
      </c>
      <c r="M227" s="24">
        <v>205.81</v>
      </c>
      <c r="N227" s="24">
        <v>414.88</v>
      </c>
      <c r="Q227">
        <f t="shared" si="36"/>
        <v>37472</v>
      </c>
      <c r="R227">
        <f t="shared" si="37"/>
        <v>8.4040240000000015</v>
      </c>
      <c r="T227">
        <f t="shared" si="38"/>
        <v>1.79571533203125E-4</v>
      </c>
      <c r="U227">
        <f t="shared" si="39"/>
        <v>-1.7059295654296876E-3</v>
      </c>
      <c r="V227">
        <f t="shared" si="40"/>
        <v>9.8483792669677737</v>
      </c>
      <c r="X227">
        <f t="shared" si="41"/>
        <v>-0.18351145038167938</v>
      </c>
      <c r="Y227">
        <f t="shared" si="42"/>
        <v>0.4688549618320611</v>
      </c>
      <c r="Z227">
        <f t="shared" si="43"/>
        <v>0.2148854961832061</v>
      </c>
      <c r="AB227">
        <f t="shared" si="44"/>
        <v>20.0535</v>
      </c>
      <c r="AC227">
        <f t="shared" si="45"/>
        <v>30.871499999999997</v>
      </c>
      <c r="AD227">
        <f t="shared" si="46"/>
        <v>62.231999999999999</v>
      </c>
    </row>
    <row r="228" spans="1:30" x14ac:dyDescent="0.25">
      <c r="A228" s="24">
        <v>37444</v>
      </c>
      <c r="B228" s="24">
        <f t="shared" si="47"/>
        <v>8.4414960000000008</v>
      </c>
      <c r="C228" s="24"/>
      <c r="D228" s="24">
        <v>-6.2</v>
      </c>
      <c r="E228" s="24">
        <v>2.15</v>
      </c>
      <c r="F228" s="24">
        <v>16468.13</v>
      </c>
      <c r="G228" s="24"/>
      <c r="H228" s="24">
        <v>-8.16</v>
      </c>
      <c r="I228" s="24">
        <v>48.92</v>
      </c>
      <c r="J228" s="24">
        <v>5.52</v>
      </c>
      <c r="K228" s="24"/>
      <c r="L228" s="24">
        <v>134.44</v>
      </c>
      <c r="M228" s="24">
        <v>205.06</v>
      </c>
      <c r="N228" s="24">
        <v>414.75</v>
      </c>
      <c r="Q228">
        <f t="shared" si="36"/>
        <v>37444</v>
      </c>
      <c r="R228">
        <f t="shared" si="37"/>
        <v>8.4414960000000008</v>
      </c>
      <c r="T228">
        <f t="shared" si="38"/>
        <v>-3.7111450195312502E-3</v>
      </c>
      <c r="U228">
        <f t="shared" si="39"/>
        <v>1.2869293212890624E-3</v>
      </c>
      <c r="V228">
        <f t="shared" si="40"/>
        <v>9.8573578436279305</v>
      </c>
      <c r="X228">
        <f t="shared" si="41"/>
        <v>-6.2290076335877867E-2</v>
      </c>
      <c r="Y228">
        <f t="shared" si="42"/>
        <v>0.37343511450381683</v>
      </c>
      <c r="Z228">
        <f t="shared" si="43"/>
        <v>4.2137404580152665E-2</v>
      </c>
      <c r="AB228">
        <f t="shared" si="44"/>
        <v>20.166</v>
      </c>
      <c r="AC228">
        <f t="shared" si="45"/>
        <v>30.759</v>
      </c>
      <c r="AD228">
        <f t="shared" si="46"/>
        <v>62.212499999999999</v>
      </c>
    </row>
    <row r="229" spans="1:30" x14ac:dyDescent="0.25">
      <c r="A229" s="24">
        <v>37364</v>
      </c>
      <c r="B229" s="24">
        <f t="shared" si="47"/>
        <v>8.4789400000000015</v>
      </c>
      <c r="C229" s="24"/>
      <c r="D229" s="24">
        <v>-7.2</v>
      </c>
      <c r="E229" s="24">
        <v>7.65</v>
      </c>
      <c r="F229" s="24">
        <v>16480.13</v>
      </c>
      <c r="G229" s="24"/>
      <c r="H229" s="24">
        <v>-36.29</v>
      </c>
      <c r="I229" s="24">
        <v>77.8</v>
      </c>
      <c r="J229" s="24">
        <v>-34.67</v>
      </c>
      <c r="K229" s="24"/>
      <c r="L229" s="24">
        <v>134.13</v>
      </c>
      <c r="M229" s="24">
        <v>205.81</v>
      </c>
      <c r="N229" s="24">
        <v>414.56</v>
      </c>
      <c r="Q229">
        <f t="shared" si="36"/>
        <v>37364</v>
      </c>
      <c r="R229">
        <f t="shared" si="37"/>
        <v>8.4789400000000015</v>
      </c>
      <c r="T229">
        <f t="shared" si="38"/>
        <v>-4.3097167968749999E-3</v>
      </c>
      <c r="U229">
        <f t="shared" si="39"/>
        <v>4.5790740966796875E-3</v>
      </c>
      <c r="V229">
        <f t="shared" si="40"/>
        <v>9.8645407049560561</v>
      </c>
      <c r="X229">
        <f t="shared" si="41"/>
        <v>-0.27702290076335878</v>
      </c>
      <c r="Y229">
        <f t="shared" si="42"/>
        <v>0.59389312977099229</v>
      </c>
      <c r="Z229">
        <f t="shared" si="43"/>
        <v>-0.26465648854961832</v>
      </c>
      <c r="AB229">
        <f t="shared" si="44"/>
        <v>20.119499999999999</v>
      </c>
      <c r="AC229">
        <f t="shared" si="45"/>
        <v>30.871499999999997</v>
      </c>
      <c r="AD229">
        <f t="shared" si="46"/>
        <v>62.183999999999997</v>
      </c>
    </row>
    <row r="230" spans="1:30" x14ac:dyDescent="0.25">
      <c r="A230" s="24">
        <v>37496</v>
      </c>
      <c r="B230" s="24">
        <f t="shared" si="47"/>
        <v>8.5163040000000017</v>
      </c>
      <c r="C230" s="24"/>
      <c r="D230" s="24">
        <v>0.3</v>
      </c>
      <c r="E230" s="24">
        <v>15.65</v>
      </c>
      <c r="F230" s="24">
        <v>16483.63</v>
      </c>
      <c r="G230" s="24"/>
      <c r="H230" s="24">
        <v>-29.97</v>
      </c>
      <c r="I230" s="24">
        <v>62.86</v>
      </c>
      <c r="J230" s="24">
        <v>-31.23</v>
      </c>
      <c r="K230" s="24"/>
      <c r="L230" s="24">
        <v>135</v>
      </c>
      <c r="M230" s="24">
        <v>205.5</v>
      </c>
      <c r="N230" s="24">
        <v>414.75</v>
      </c>
      <c r="Q230">
        <f t="shared" si="36"/>
        <v>37496</v>
      </c>
      <c r="R230">
        <f t="shared" si="37"/>
        <v>8.5163040000000017</v>
      </c>
      <c r="T230">
        <f t="shared" si="38"/>
        <v>1.79571533203125E-4</v>
      </c>
      <c r="U230">
        <f t="shared" si="39"/>
        <v>9.3676483154296886E-3</v>
      </c>
      <c r="V230">
        <f t="shared" si="40"/>
        <v>9.8666357061767584</v>
      </c>
      <c r="X230">
        <f t="shared" si="41"/>
        <v>-0.22877862595419846</v>
      </c>
      <c r="Y230">
        <f t="shared" si="42"/>
        <v>0.47984732824427478</v>
      </c>
      <c r="Z230">
        <f t="shared" si="43"/>
        <v>-0.2383969465648855</v>
      </c>
      <c r="AB230">
        <f t="shared" si="44"/>
        <v>20.25</v>
      </c>
      <c r="AC230">
        <f t="shared" si="45"/>
        <v>30.824999999999999</v>
      </c>
      <c r="AD230">
        <f t="shared" si="46"/>
        <v>62.212499999999999</v>
      </c>
    </row>
    <row r="231" spans="1:30" x14ac:dyDescent="0.25">
      <c r="A231" s="24">
        <v>37508</v>
      </c>
      <c r="B231" s="24">
        <f t="shared" si="47"/>
        <v>8.5538000000000025</v>
      </c>
      <c r="C231" s="24"/>
      <c r="D231" s="24">
        <v>7.3</v>
      </c>
      <c r="E231" s="24">
        <v>12.15</v>
      </c>
      <c r="F231" s="24">
        <v>16486.13</v>
      </c>
      <c r="G231" s="24"/>
      <c r="H231" s="24">
        <v>-7.16</v>
      </c>
      <c r="I231" s="24">
        <v>54.73</v>
      </c>
      <c r="J231" s="24">
        <v>-41.29</v>
      </c>
      <c r="K231" s="24"/>
      <c r="L231" s="24">
        <v>134.69</v>
      </c>
      <c r="M231" s="24">
        <v>205.06</v>
      </c>
      <c r="N231" s="24">
        <v>414.44</v>
      </c>
      <c r="Q231">
        <f t="shared" si="36"/>
        <v>37508</v>
      </c>
      <c r="R231">
        <f t="shared" si="37"/>
        <v>8.5538000000000025</v>
      </c>
      <c r="T231">
        <f t="shared" si="38"/>
        <v>4.3695739746093748E-3</v>
      </c>
      <c r="U231">
        <f t="shared" si="39"/>
        <v>7.2726470947265627E-3</v>
      </c>
      <c r="V231">
        <f t="shared" si="40"/>
        <v>9.8681321356201188</v>
      </c>
      <c r="X231">
        <f t="shared" si="41"/>
        <v>-5.4656488549618319E-2</v>
      </c>
      <c r="Y231">
        <f t="shared" si="42"/>
        <v>0.41778625954198473</v>
      </c>
      <c r="Z231">
        <f t="shared" si="43"/>
        <v>-0.3151908396946565</v>
      </c>
      <c r="AB231">
        <f t="shared" si="44"/>
        <v>20.203499999999998</v>
      </c>
      <c r="AC231">
        <f t="shared" si="45"/>
        <v>30.759</v>
      </c>
      <c r="AD231">
        <f t="shared" si="46"/>
        <v>62.165999999999997</v>
      </c>
    </row>
    <row r="232" spans="1:30" x14ac:dyDescent="0.25">
      <c r="A232" s="24">
        <v>37468</v>
      </c>
      <c r="B232" s="24">
        <f t="shared" si="47"/>
        <v>8.5913080000000033</v>
      </c>
      <c r="C232" s="24"/>
      <c r="D232" s="24">
        <v>6.3</v>
      </c>
      <c r="E232" s="24">
        <v>16.149999999999999</v>
      </c>
      <c r="F232" s="24">
        <v>16488.13</v>
      </c>
      <c r="G232" s="24"/>
      <c r="H232" s="24">
        <v>-6.54</v>
      </c>
      <c r="I232" s="24">
        <v>39.729999999999997</v>
      </c>
      <c r="J232" s="24">
        <v>-1.79</v>
      </c>
      <c r="K232" s="24"/>
      <c r="L232" s="24">
        <v>134.81</v>
      </c>
      <c r="M232" s="24">
        <v>205.56</v>
      </c>
      <c r="N232" s="24">
        <v>414.5</v>
      </c>
      <c r="Q232">
        <f t="shared" si="36"/>
        <v>37468</v>
      </c>
      <c r="R232">
        <f t="shared" si="37"/>
        <v>8.5913080000000033</v>
      </c>
      <c r="T232">
        <f t="shared" si="38"/>
        <v>3.7710021972656251E-3</v>
      </c>
      <c r="U232">
        <f t="shared" si="39"/>
        <v>9.6669342041015623E-3</v>
      </c>
      <c r="V232">
        <f t="shared" si="40"/>
        <v>9.8693292791748064</v>
      </c>
      <c r="X232">
        <f t="shared" si="41"/>
        <v>-4.9923664122137404E-2</v>
      </c>
      <c r="Y232">
        <f t="shared" si="42"/>
        <v>0.30328244274809157</v>
      </c>
      <c r="Z232">
        <f t="shared" si="43"/>
        <v>-1.366412213740458E-2</v>
      </c>
      <c r="AB232">
        <f t="shared" si="44"/>
        <v>20.221499999999999</v>
      </c>
      <c r="AC232">
        <f t="shared" si="45"/>
        <v>30.834</v>
      </c>
      <c r="AD232">
        <f t="shared" si="46"/>
        <v>62.174999999999997</v>
      </c>
    </row>
    <row r="233" spans="1:30" x14ac:dyDescent="0.25">
      <c r="A233" s="24">
        <v>37420</v>
      </c>
      <c r="B233" s="24">
        <f t="shared" si="47"/>
        <v>8.6287760000000038</v>
      </c>
      <c r="C233" s="24"/>
      <c r="D233" s="24">
        <v>9.8000000000000007</v>
      </c>
      <c r="E233" s="24">
        <v>8.65</v>
      </c>
      <c r="F233" s="24">
        <v>16492.13</v>
      </c>
      <c r="G233" s="24"/>
      <c r="H233" s="24">
        <v>15.34</v>
      </c>
      <c r="I233" s="24">
        <v>45.61</v>
      </c>
      <c r="J233" s="24">
        <v>45.08</v>
      </c>
      <c r="K233" s="24"/>
      <c r="L233" s="24">
        <v>134.19</v>
      </c>
      <c r="M233" s="24">
        <v>205.25</v>
      </c>
      <c r="N233" s="24">
        <v>415.06</v>
      </c>
      <c r="Q233">
        <f t="shared" si="36"/>
        <v>37420</v>
      </c>
      <c r="R233">
        <f t="shared" si="37"/>
        <v>8.6287760000000038</v>
      </c>
      <c r="T233">
        <f t="shared" si="38"/>
        <v>5.8660034179687506E-3</v>
      </c>
      <c r="U233">
        <f t="shared" si="39"/>
        <v>5.1776458740234376E-3</v>
      </c>
      <c r="V233">
        <f t="shared" si="40"/>
        <v>9.8717235662841798</v>
      </c>
      <c r="X233">
        <f t="shared" si="41"/>
        <v>0.11709923664122138</v>
      </c>
      <c r="Y233">
        <f t="shared" si="42"/>
        <v>0.34816793893129772</v>
      </c>
      <c r="Z233">
        <f t="shared" si="43"/>
        <v>0.34412213740458014</v>
      </c>
      <c r="AB233">
        <f t="shared" si="44"/>
        <v>20.128499999999999</v>
      </c>
      <c r="AC233">
        <f t="shared" si="45"/>
        <v>30.787499999999998</v>
      </c>
      <c r="AD233">
        <f t="shared" si="46"/>
        <v>62.259</v>
      </c>
    </row>
    <row r="234" spans="1:30" x14ac:dyDescent="0.25">
      <c r="A234" s="24">
        <v>37444</v>
      </c>
      <c r="B234" s="24">
        <f t="shared" si="47"/>
        <v>8.6661960000000029</v>
      </c>
      <c r="C234" s="24"/>
      <c r="D234" s="24">
        <v>12.8</v>
      </c>
      <c r="E234" s="24">
        <v>0.65</v>
      </c>
      <c r="F234" s="24">
        <v>16485.63</v>
      </c>
      <c r="G234" s="24"/>
      <c r="H234" s="24">
        <v>24.96</v>
      </c>
      <c r="I234" s="24">
        <v>34.67</v>
      </c>
      <c r="J234" s="24">
        <v>33.08</v>
      </c>
      <c r="K234" s="24"/>
      <c r="L234" s="24">
        <v>134.44</v>
      </c>
      <c r="M234" s="24">
        <v>205.38</v>
      </c>
      <c r="N234" s="24">
        <v>414.75</v>
      </c>
      <c r="Q234">
        <f t="shared" si="36"/>
        <v>37444</v>
      </c>
      <c r="R234">
        <f t="shared" si="37"/>
        <v>8.6661960000000029</v>
      </c>
      <c r="T234">
        <f t="shared" si="38"/>
        <v>7.661718750000001E-3</v>
      </c>
      <c r="U234">
        <f t="shared" si="39"/>
        <v>3.8907165527343751E-4</v>
      </c>
      <c r="V234">
        <f t="shared" si="40"/>
        <v>9.867832849731446</v>
      </c>
      <c r="X234">
        <f t="shared" si="41"/>
        <v>0.19053435114503817</v>
      </c>
      <c r="Y234">
        <f t="shared" si="42"/>
        <v>0.26465648854961832</v>
      </c>
      <c r="Z234">
        <f t="shared" si="43"/>
        <v>0.25251908396946565</v>
      </c>
      <c r="AB234">
        <f t="shared" si="44"/>
        <v>20.166</v>
      </c>
      <c r="AC234">
        <f t="shared" si="45"/>
        <v>30.806999999999999</v>
      </c>
      <c r="AD234">
        <f t="shared" si="46"/>
        <v>62.212499999999999</v>
      </c>
    </row>
    <row r="235" spans="1:30" x14ac:dyDescent="0.25">
      <c r="A235" s="24">
        <v>37472</v>
      </c>
      <c r="B235" s="24">
        <f t="shared" si="47"/>
        <v>8.7036400000000036</v>
      </c>
      <c r="C235" s="24"/>
      <c r="D235" s="24">
        <v>4.8</v>
      </c>
      <c r="E235" s="24">
        <v>-14.35</v>
      </c>
      <c r="F235" s="24">
        <v>16458.63</v>
      </c>
      <c r="G235" s="24"/>
      <c r="H235" s="24">
        <v>17.59</v>
      </c>
      <c r="I235" s="24">
        <v>13.61</v>
      </c>
      <c r="J235" s="24">
        <v>-7.73</v>
      </c>
      <c r="K235" s="24"/>
      <c r="L235" s="24">
        <v>133.88</v>
      </c>
      <c r="M235" s="24">
        <v>205.44</v>
      </c>
      <c r="N235" s="24">
        <v>414.63</v>
      </c>
      <c r="Q235">
        <f t="shared" si="36"/>
        <v>37472</v>
      </c>
      <c r="R235">
        <f t="shared" si="37"/>
        <v>8.7036400000000036</v>
      </c>
      <c r="T235">
        <f t="shared" si="38"/>
        <v>2.8731445312499999E-3</v>
      </c>
      <c r="U235">
        <f t="shared" si="39"/>
        <v>-8.5895050048828119E-3</v>
      </c>
      <c r="V235">
        <f t="shared" si="40"/>
        <v>9.8516714117431654</v>
      </c>
      <c r="X235">
        <f t="shared" si="41"/>
        <v>0.13427480916030535</v>
      </c>
      <c r="Y235">
        <f t="shared" si="42"/>
        <v>0.10389312977099237</v>
      </c>
      <c r="Z235">
        <f t="shared" si="43"/>
        <v>-5.9007633587786261E-2</v>
      </c>
      <c r="AB235">
        <f t="shared" si="44"/>
        <v>20.081999999999997</v>
      </c>
      <c r="AC235">
        <f t="shared" si="45"/>
        <v>30.815999999999999</v>
      </c>
      <c r="AD235">
        <f t="shared" si="46"/>
        <v>62.194499999999998</v>
      </c>
    </row>
    <row r="236" spans="1:30" x14ac:dyDescent="0.25">
      <c r="A236" s="24">
        <v>37444</v>
      </c>
      <c r="B236" s="24">
        <f t="shared" si="47"/>
        <v>8.7411120000000029</v>
      </c>
      <c r="C236" s="24"/>
      <c r="D236" s="24">
        <v>9.8000000000000007</v>
      </c>
      <c r="E236" s="24">
        <v>-16.350000000000001</v>
      </c>
      <c r="F236" s="24">
        <v>16457.63</v>
      </c>
      <c r="G236" s="24"/>
      <c r="H236" s="24">
        <v>24.21</v>
      </c>
      <c r="I236" s="24">
        <v>16.11</v>
      </c>
      <c r="J236" s="24">
        <v>-22.23</v>
      </c>
      <c r="K236" s="24"/>
      <c r="L236" s="24">
        <v>134.5</v>
      </c>
      <c r="M236" s="24">
        <v>206.19</v>
      </c>
      <c r="N236" s="24">
        <v>414.81</v>
      </c>
      <c r="Q236">
        <f t="shared" si="36"/>
        <v>37444</v>
      </c>
      <c r="R236">
        <f t="shared" si="37"/>
        <v>8.7411120000000029</v>
      </c>
      <c r="T236">
        <f t="shared" si="38"/>
        <v>5.8660034179687506E-3</v>
      </c>
      <c r="U236">
        <f t="shared" si="39"/>
        <v>-9.7866485595703139E-3</v>
      </c>
      <c r="V236">
        <f t="shared" si="40"/>
        <v>9.8510728399658216</v>
      </c>
      <c r="X236">
        <f t="shared" si="41"/>
        <v>0.18480916030534353</v>
      </c>
      <c r="Y236">
        <f t="shared" si="42"/>
        <v>0.12297709923664121</v>
      </c>
      <c r="Z236">
        <f t="shared" si="43"/>
        <v>-0.16969465648854962</v>
      </c>
      <c r="AB236">
        <f t="shared" si="44"/>
        <v>20.175000000000001</v>
      </c>
      <c r="AC236">
        <f t="shared" si="45"/>
        <v>30.9285</v>
      </c>
      <c r="AD236">
        <f t="shared" si="46"/>
        <v>62.221499999999999</v>
      </c>
    </row>
    <row r="237" spans="1:30" x14ac:dyDescent="0.25">
      <c r="A237" s="24">
        <v>37512</v>
      </c>
      <c r="B237" s="24">
        <f t="shared" si="47"/>
        <v>8.7785560000000036</v>
      </c>
      <c r="C237" s="24"/>
      <c r="D237" s="24">
        <v>20.3</v>
      </c>
      <c r="E237" s="24">
        <v>-15.35</v>
      </c>
      <c r="F237" s="24">
        <v>16468.63</v>
      </c>
      <c r="G237" s="24"/>
      <c r="H237" s="24">
        <v>45.09</v>
      </c>
      <c r="I237" s="24">
        <v>-4.5199999999999996</v>
      </c>
      <c r="J237" s="24">
        <v>-18.170000000000002</v>
      </c>
      <c r="K237" s="24"/>
      <c r="L237" s="24">
        <v>134.69</v>
      </c>
      <c r="M237" s="24">
        <v>205.5</v>
      </c>
      <c r="N237" s="24">
        <v>415.19</v>
      </c>
      <c r="Q237">
        <f t="shared" si="36"/>
        <v>37512</v>
      </c>
      <c r="R237">
        <f t="shared" si="37"/>
        <v>8.7785560000000036</v>
      </c>
      <c r="T237">
        <f t="shared" si="38"/>
        <v>1.2151007080078127E-2</v>
      </c>
      <c r="U237">
        <f t="shared" si="39"/>
        <v>-9.1880767822265629E-3</v>
      </c>
      <c r="V237">
        <f t="shared" si="40"/>
        <v>9.8576571295166033</v>
      </c>
      <c r="X237">
        <f t="shared" si="41"/>
        <v>0.3441984732824428</v>
      </c>
      <c r="Y237">
        <f t="shared" si="42"/>
        <v>-3.4503816793893125E-2</v>
      </c>
      <c r="Z237">
        <f t="shared" si="43"/>
        <v>-0.13870229007633589</v>
      </c>
      <c r="AB237">
        <f t="shared" si="44"/>
        <v>20.203499999999998</v>
      </c>
      <c r="AC237">
        <f t="shared" si="45"/>
        <v>30.824999999999999</v>
      </c>
      <c r="AD237">
        <f t="shared" si="46"/>
        <v>62.278499999999994</v>
      </c>
    </row>
    <row r="238" spans="1:30" x14ac:dyDescent="0.25">
      <c r="A238" s="24">
        <v>37500</v>
      </c>
      <c r="B238" s="24">
        <f t="shared" si="47"/>
        <v>8.8160680000000031</v>
      </c>
      <c r="C238" s="24"/>
      <c r="D238" s="24">
        <v>21.3</v>
      </c>
      <c r="E238" s="24">
        <v>-16.850000000000001</v>
      </c>
      <c r="F238" s="24">
        <v>16465.13</v>
      </c>
      <c r="G238" s="24"/>
      <c r="H238" s="24">
        <v>29.46</v>
      </c>
      <c r="I238" s="24">
        <v>-5.7</v>
      </c>
      <c r="J238" s="24">
        <v>-25.42</v>
      </c>
      <c r="K238" s="24"/>
      <c r="L238" s="24">
        <v>134.25</v>
      </c>
      <c r="M238" s="24">
        <v>205.38</v>
      </c>
      <c r="N238" s="24">
        <v>414.75</v>
      </c>
      <c r="Q238">
        <f t="shared" si="36"/>
        <v>37500</v>
      </c>
      <c r="R238">
        <f t="shared" si="37"/>
        <v>8.8160680000000031</v>
      </c>
      <c r="T238">
        <f t="shared" si="38"/>
        <v>1.2749578857421876E-2</v>
      </c>
      <c r="U238">
        <f t="shared" si="39"/>
        <v>-1.0085934448242189E-2</v>
      </c>
      <c r="V238">
        <f t="shared" si="40"/>
        <v>9.8555621282958992</v>
      </c>
      <c r="X238">
        <f t="shared" si="41"/>
        <v>0.22488549618320611</v>
      </c>
      <c r="Y238">
        <f t="shared" si="42"/>
        <v>-4.351145038167939E-2</v>
      </c>
      <c r="Z238">
        <f t="shared" si="43"/>
        <v>-0.19404580152671758</v>
      </c>
      <c r="AB238">
        <f t="shared" si="44"/>
        <v>20.137499999999999</v>
      </c>
      <c r="AC238">
        <f t="shared" si="45"/>
        <v>30.806999999999999</v>
      </c>
      <c r="AD238">
        <f t="shared" si="46"/>
        <v>62.212499999999999</v>
      </c>
    </row>
    <row r="239" spans="1:30" x14ac:dyDescent="0.25">
      <c r="A239" s="24">
        <v>37516</v>
      </c>
      <c r="B239" s="24">
        <f t="shared" si="47"/>
        <v>8.8535680000000028</v>
      </c>
      <c r="C239" s="24"/>
      <c r="D239" s="24">
        <v>27.3</v>
      </c>
      <c r="E239" s="24">
        <v>-9.85</v>
      </c>
      <c r="F239" s="24">
        <v>16462.13</v>
      </c>
      <c r="G239" s="24"/>
      <c r="H239" s="24">
        <v>30.4</v>
      </c>
      <c r="I239" s="24">
        <v>-7.64</v>
      </c>
      <c r="J239" s="24">
        <v>-29.98</v>
      </c>
      <c r="K239" s="24"/>
      <c r="L239" s="24">
        <v>133.94</v>
      </c>
      <c r="M239" s="24">
        <v>205.69</v>
      </c>
      <c r="N239" s="24">
        <v>414.56</v>
      </c>
      <c r="Q239">
        <f t="shared" si="36"/>
        <v>37516</v>
      </c>
      <c r="R239">
        <f t="shared" si="37"/>
        <v>8.8535680000000028</v>
      </c>
      <c r="T239">
        <f t="shared" si="38"/>
        <v>1.6341009521484377E-2</v>
      </c>
      <c r="U239">
        <f t="shared" si="39"/>
        <v>-5.8959320068359376E-3</v>
      </c>
      <c r="V239">
        <f t="shared" si="40"/>
        <v>9.8537664129638678</v>
      </c>
      <c r="X239">
        <f t="shared" si="41"/>
        <v>0.23206106870229007</v>
      </c>
      <c r="Y239">
        <f t="shared" si="42"/>
        <v>-5.8320610687022899E-2</v>
      </c>
      <c r="Z239">
        <f t="shared" si="43"/>
        <v>-0.22885496183206108</v>
      </c>
      <c r="AB239">
        <f t="shared" si="44"/>
        <v>20.090999999999998</v>
      </c>
      <c r="AC239">
        <f t="shared" si="45"/>
        <v>30.853499999999997</v>
      </c>
      <c r="AD239">
        <f t="shared" si="46"/>
        <v>62.183999999999997</v>
      </c>
    </row>
    <row r="240" spans="1:30" x14ac:dyDescent="0.25">
      <c r="A240" s="24">
        <v>37456</v>
      </c>
      <c r="B240" s="24">
        <f t="shared" si="47"/>
        <v>8.8910840000000029</v>
      </c>
      <c r="C240" s="24"/>
      <c r="D240" s="24">
        <v>29.3</v>
      </c>
      <c r="E240" s="24">
        <v>-2.35</v>
      </c>
      <c r="F240" s="24">
        <v>16449.13</v>
      </c>
      <c r="G240" s="24"/>
      <c r="H240" s="24">
        <v>23.65</v>
      </c>
      <c r="I240" s="24">
        <v>-20.77</v>
      </c>
      <c r="J240" s="24">
        <v>-61.73</v>
      </c>
      <c r="K240" s="24"/>
      <c r="L240" s="24">
        <v>134.44</v>
      </c>
      <c r="M240" s="24">
        <v>205.19</v>
      </c>
      <c r="N240" s="24">
        <v>415.19</v>
      </c>
      <c r="Q240">
        <f t="shared" si="36"/>
        <v>37456</v>
      </c>
      <c r="R240">
        <f t="shared" si="37"/>
        <v>8.8910840000000029</v>
      </c>
      <c r="T240">
        <f t="shared" si="38"/>
        <v>1.7538153076171875E-2</v>
      </c>
      <c r="U240">
        <f t="shared" si="39"/>
        <v>-1.4066436767578125E-3</v>
      </c>
      <c r="V240">
        <f t="shared" si="40"/>
        <v>9.8459849798584003</v>
      </c>
      <c r="X240">
        <f t="shared" si="41"/>
        <v>0.18053435114503816</v>
      </c>
      <c r="Y240">
        <f t="shared" si="42"/>
        <v>-0.15854961832061068</v>
      </c>
      <c r="Z240">
        <f t="shared" si="43"/>
        <v>-0.4712213740458015</v>
      </c>
      <c r="AB240">
        <f t="shared" si="44"/>
        <v>20.166</v>
      </c>
      <c r="AC240">
        <f t="shared" si="45"/>
        <v>30.778499999999998</v>
      </c>
      <c r="AD240">
        <f t="shared" si="46"/>
        <v>62.278499999999994</v>
      </c>
    </row>
    <row r="241" spans="1:30" x14ac:dyDescent="0.25">
      <c r="A241" s="24">
        <v>37516</v>
      </c>
      <c r="B241" s="24">
        <f t="shared" si="47"/>
        <v>8.9285400000000035</v>
      </c>
      <c r="C241" s="24"/>
      <c r="D241" s="24">
        <v>40.799999999999997</v>
      </c>
      <c r="E241" s="24">
        <v>-7.35</v>
      </c>
      <c r="F241" s="24">
        <v>16445.13</v>
      </c>
      <c r="G241" s="24"/>
      <c r="H241" s="24">
        <v>32.21</v>
      </c>
      <c r="I241" s="24">
        <v>-11.08</v>
      </c>
      <c r="J241" s="24">
        <v>-42.23</v>
      </c>
      <c r="K241" s="24"/>
      <c r="L241" s="24">
        <v>134.5</v>
      </c>
      <c r="M241" s="24">
        <v>205.75</v>
      </c>
      <c r="N241" s="24">
        <v>414.63</v>
      </c>
      <c r="Q241">
        <f t="shared" si="36"/>
        <v>37516</v>
      </c>
      <c r="R241">
        <f t="shared" si="37"/>
        <v>8.9285400000000035</v>
      </c>
      <c r="T241">
        <f t="shared" si="38"/>
        <v>2.4421728515624998E-2</v>
      </c>
      <c r="U241">
        <f t="shared" si="39"/>
        <v>-4.3995025634765627E-3</v>
      </c>
      <c r="V241">
        <f t="shared" si="40"/>
        <v>9.8435906927490251</v>
      </c>
      <c r="X241">
        <f t="shared" si="41"/>
        <v>0.24587786259541985</v>
      </c>
      <c r="Y241">
        <f t="shared" si="42"/>
        <v>-8.4580152671755726E-2</v>
      </c>
      <c r="Z241">
        <f t="shared" si="43"/>
        <v>-0.32236641221374046</v>
      </c>
      <c r="AB241">
        <f t="shared" si="44"/>
        <v>20.175000000000001</v>
      </c>
      <c r="AC241">
        <f t="shared" si="45"/>
        <v>30.862499999999997</v>
      </c>
      <c r="AD241">
        <f t="shared" si="46"/>
        <v>62.194499999999998</v>
      </c>
    </row>
    <row r="242" spans="1:30" x14ac:dyDescent="0.25">
      <c r="A242" s="24">
        <v>37504</v>
      </c>
      <c r="B242" s="24">
        <f t="shared" si="47"/>
        <v>8.9660560000000036</v>
      </c>
      <c r="C242" s="24"/>
      <c r="D242" s="24">
        <v>44.8</v>
      </c>
      <c r="E242" s="24">
        <v>-6.85</v>
      </c>
      <c r="F242" s="24">
        <v>16442.63</v>
      </c>
      <c r="G242" s="24"/>
      <c r="H242" s="24">
        <v>37.840000000000003</v>
      </c>
      <c r="I242" s="24">
        <v>-47.45</v>
      </c>
      <c r="J242" s="24">
        <v>-29.79</v>
      </c>
      <c r="K242" s="24"/>
      <c r="L242" s="24">
        <v>134.5</v>
      </c>
      <c r="M242" s="24">
        <v>205.25</v>
      </c>
      <c r="N242" s="24">
        <v>414.63</v>
      </c>
      <c r="Q242">
        <f t="shared" si="36"/>
        <v>37504</v>
      </c>
      <c r="R242">
        <f t="shared" si="37"/>
        <v>8.9660560000000036</v>
      </c>
      <c r="T242">
        <f t="shared" si="38"/>
        <v>2.6816015624999998E-2</v>
      </c>
      <c r="U242">
        <f t="shared" si="39"/>
        <v>-4.1002166748046872E-3</v>
      </c>
      <c r="V242">
        <f t="shared" si="40"/>
        <v>9.8420942633056647</v>
      </c>
      <c r="X242">
        <f t="shared" si="41"/>
        <v>0.28885496183206111</v>
      </c>
      <c r="Y242">
        <f t="shared" si="42"/>
        <v>-0.3622137404580153</v>
      </c>
      <c r="Z242">
        <f t="shared" si="43"/>
        <v>-0.22740458015267176</v>
      </c>
      <c r="AB242">
        <f t="shared" si="44"/>
        <v>20.175000000000001</v>
      </c>
      <c r="AC242">
        <f t="shared" si="45"/>
        <v>30.787499999999998</v>
      </c>
      <c r="AD242">
        <f t="shared" si="46"/>
        <v>62.194499999999998</v>
      </c>
    </row>
    <row r="243" spans="1:30" x14ac:dyDescent="0.25">
      <c r="A243" s="24">
        <v>37504</v>
      </c>
      <c r="B243" s="24">
        <f t="shared" si="47"/>
        <v>9.0035600000000038</v>
      </c>
      <c r="C243" s="24"/>
      <c r="D243" s="24">
        <v>41.8</v>
      </c>
      <c r="E243" s="24">
        <v>9.65</v>
      </c>
      <c r="F243" s="24">
        <v>16439.13</v>
      </c>
      <c r="G243" s="24"/>
      <c r="H243" s="24">
        <v>46.28</v>
      </c>
      <c r="I243" s="24">
        <v>-57.2</v>
      </c>
      <c r="J243" s="24">
        <v>-35.6</v>
      </c>
      <c r="K243" s="24"/>
      <c r="L243" s="24">
        <v>134.06</v>
      </c>
      <c r="M243" s="24">
        <v>205.88</v>
      </c>
      <c r="N243" s="24">
        <v>414.81</v>
      </c>
      <c r="Q243">
        <f t="shared" si="36"/>
        <v>37504</v>
      </c>
      <c r="R243">
        <f t="shared" si="37"/>
        <v>9.0035600000000038</v>
      </c>
      <c r="T243">
        <f t="shared" si="38"/>
        <v>2.5020300292968749E-2</v>
      </c>
      <c r="U243">
        <f t="shared" si="39"/>
        <v>5.7762176513671878E-3</v>
      </c>
      <c r="V243">
        <f t="shared" si="40"/>
        <v>9.8399992620849623</v>
      </c>
      <c r="X243">
        <f t="shared" si="41"/>
        <v>0.35328244274809162</v>
      </c>
      <c r="Y243">
        <f t="shared" si="42"/>
        <v>-0.43664122137404582</v>
      </c>
      <c r="Z243">
        <f t="shared" si="43"/>
        <v>-0.27175572519083968</v>
      </c>
      <c r="AB243">
        <f t="shared" si="44"/>
        <v>20.108999999999998</v>
      </c>
      <c r="AC243">
        <f t="shared" si="45"/>
        <v>30.881999999999998</v>
      </c>
      <c r="AD243">
        <f t="shared" si="46"/>
        <v>62.221499999999999</v>
      </c>
    </row>
    <row r="244" spans="1:30" x14ac:dyDescent="0.25">
      <c r="A244" s="24">
        <v>37492</v>
      </c>
      <c r="B244" s="24">
        <f t="shared" si="47"/>
        <v>9.041064000000004</v>
      </c>
      <c r="C244" s="24"/>
      <c r="D244" s="24">
        <v>47.3</v>
      </c>
      <c r="E244" s="24">
        <v>8.15</v>
      </c>
      <c r="F244" s="24">
        <v>16416.13</v>
      </c>
      <c r="G244" s="24"/>
      <c r="H244" s="24">
        <v>22.15</v>
      </c>
      <c r="I244" s="24">
        <v>-50.45</v>
      </c>
      <c r="J244" s="24">
        <v>-50.42</v>
      </c>
      <c r="K244" s="24"/>
      <c r="L244" s="24">
        <v>134.19</v>
      </c>
      <c r="M244" s="24">
        <v>205.75</v>
      </c>
      <c r="N244" s="24">
        <v>415.06</v>
      </c>
      <c r="Q244">
        <f t="shared" si="36"/>
        <v>37492</v>
      </c>
      <c r="R244">
        <f t="shared" si="37"/>
        <v>9.041064000000004</v>
      </c>
      <c r="T244">
        <f t="shared" si="38"/>
        <v>2.8312445068359376E-2</v>
      </c>
      <c r="U244">
        <f t="shared" si="39"/>
        <v>4.878359985351563E-3</v>
      </c>
      <c r="V244">
        <f t="shared" si="40"/>
        <v>9.8262321112060551</v>
      </c>
      <c r="X244">
        <f t="shared" si="41"/>
        <v>0.16908396946564885</v>
      </c>
      <c r="Y244">
        <f t="shared" si="42"/>
        <v>-0.38511450381679391</v>
      </c>
      <c r="Z244">
        <f t="shared" si="43"/>
        <v>-0.38488549618320611</v>
      </c>
      <c r="AB244">
        <f t="shared" si="44"/>
        <v>20.128499999999999</v>
      </c>
      <c r="AC244">
        <f t="shared" si="45"/>
        <v>30.862499999999997</v>
      </c>
      <c r="AD244">
        <f t="shared" si="46"/>
        <v>62.259</v>
      </c>
    </row>
    <row r="245" spans="1:30" x14ac:dyDescent="0.25">
      <c r="A245" s="24">
        <v>37504</v>
      </c>
      <c r="B245" s="24">
        <f t="shared" si="47"/>
        <v>9.0785560000000043</v>
      </c>
      <c r="C245" s="24"/>
      <c r="D245" s="24">
        <v>51.3</v>
      </c>
      <c r="E245" s="24">
        <v>0.15</v>
      </c>
      <c r="F245" s="24">
        <v>16410.63</v>
      </c>
      <c r="G245" s="24"/>
      <c r="H245" s="24">
        <v>52.03</v>
      </c>
      <c r="I245" s="24">
        <v>-84.14</v>
      </c>
      <c r="J245" s="24">
        <v>-27.29</v>
      </c>
      <c r="K245" s="24"/>
      <c r="L245" s="24">
        <v>134.19</v>
      </c>
      <c r="M245" s="24">
        <v>205.75</v>
      </c>
      <c r="N245" s="24">
        <v>414.5</v>
      </c>
      <c r="Q245">
        <f t="shared" si="36"/>
        <v>37504</v>
      </c>
      <c r="R245">
        <f t="shared" si="37"/>
        <v>9.0785560000000043</v>
      </c>
      <c r="T245">
        <f t="shared" si="38"/>
        <v>3.0706732177734373E-2</v>
      </c>
      <c r="U245">
        <f t="shared" si="39"/>
        <v>8.9785766601562498E-5</v>
      </c>
      <c r="V245">
        <f t="shared" si="40"/>
        <v>9.8229399664306651</v>
      </c>
      <c r="X245">
        <f t="shared" si="41"/>
        <v>0.39717557251908397</v>
      </c>
      <c r="Y245">
        <f t="shared" si="42"/>
        <v>-0.64229007633587787</v>
      </c>
      <c r="Z245">
        <f t="shared" si="43"/>
        <v>-0.2083206106870229</v>
      </c>
      <c r="AB245">
        <f t="shared" si="44"/>
        <v>20.128499999999999</v>
      </c>
      <c r="AC245">
        <f t="shared" si="45"/>
        <v>30.862499999999997</v>
      </c>
      <c r="AD245">
        <f t="shared" si="46"/>
        <v>62.174999999999997</v>
      </c>
    </row>
    <row r="246" spans="1:30" x14ac:dyDescent="0.25">
      <c r="A246" s="24">
        <v>37488</v>
      </c>
      <c r="B246" s="24">
        <f t="shared" si="47"/>
        <v>9.1160600000000045</v>
      </c>
      <c r="C246" s="24"/>
      <c r="D246" s="24">
        <v>48.8</v>
      </c>
      <c r="E246" s="24">
        <v>-5.35</v>
      </c>
      <c r="F246" s="24">
        <v>16412.63</v>
      </c>
      <c r="G246" s="24"/>
      <c r="H246" s="24">
        <v>54.9</v>
      </c>
      <c r="I246" s="24">
        <v>-86.02</v>
      </c>
      <c r="J246" s="24">
        <v>-9.17</v>
      </c>
      <c r="K246" s="24"/>
      <c r="L246" s="24">
        <v>134.44</v>
      </c>
      <c r="M246" s="24">
        <v>205.38</v>
      </c>
      <c r="N246" s="24">
        <v>414.25</v>
      </c>
      <c r="Q246">
        <f t="shared" si="36"/>
        <v>37488</v>
      </c>
      <c r="R246">
        <f t="shared" si="37"/>
        <v>9.1160600000000045</v>
      </c>
      <c r="T246">
        <f t="shared" si="38"/>
        <v>2.9210302734374999E-2</v>
      </c>
      <c r="U246">
        <f t="shared" si="39"/>
        <v>-3.2023590087890625E-3</v>
      </c>
      <c r="V246">
        <f t="shared" si="40"/>
        <v>9.8241371099853527</v>
      </c>
      <c r="X246">
        <f t="shared" si="41"/>
        <v>0.41908396946564885</v>
      </c>
      <c r="Y246">
        <f t="shared" si="42"/>
        <v>-0.65664122137404579</v>
      </c>
      <c r="Z246">
        <f t="shared" si="43"/>
        <v>-6.9999999999999993E-2</v>
      </c>
      <c r="AB246">
        <f t="shared" si="44"/>
        <v>20.166</v>
      </c>
      <c r="AC246">
        <f t="shared" si="45"/>
        <v>30.806999999999999</v>
      </c>
      <c r="AD246">
        <f t="shared" si="46"/>
        <v>62.137499999999996</v>
      </c>
    </row>
    <row r="247" spans="1:30" x14ac:dyDescent="0.25">
      <c r="A247" s="24">
        <v>37472</v>
      </c>
      <c r="B247" s="24">
        <f t="shared" si="47"/>
        <v>9.1535480000000042</v>
      </c>
      <c r="C247" s="24"/>
      <c r="D247" s="24">
        <v>45.8</v>
      </c>
      <c r="E247" s="24">
        <v>-0.35</v>
      </c>
      <c r="F247" s="24">
        <v>16404.63</v>
      </c>
      <c r="G247" s="24"/>
      <c r="H247" s="24">
        <v>34.46</v>
      </c>
      <c r="I247" s="24">
        <v>-105.14</v>
      </c>
      <c r="J247" s="24">
        <v>6.4</v>
      </c>
      <c r="K247" s="24"/>
      <c r="L247" s="24">
        <v>133.94</v>
      </c>
      <c r="M247" s="24">
        <v>205.69</v>
      </c>
      <c r="N247" s="24">
        <v>414.56</v>
      </c>
      <c r="Q247">
        <f t="shared" si="36"/>
        <v>37472</v>
      </c>
      <c r="R247">
        <f t="shared" si="37"/>
        <v>9.1535480000000042</v>
      </c>
      <c r="T247">
        <f t="shared" si="38"/>
        <v>2.7414587402343749E-2</v>
      </c>
      <c r="U247">
        <f t="shared" si="39"/>
        <v>-2.0950012207031249E-4</v>
      </c>
      <c r="V247">
        <f t="shared" si="40"/>
        <v>9.8193485357666024</v>
      </c>
      <c r="X247">
        <f t="shared" si="41"/>
        <v>0.2630534351145038</v>
      </c>
      <c r="Y247">
        <f t="shared" si="42"/>
        <v>-0.8025954198473283</v>
      </c>
      <c r="Z247">
        <f t="shared" si="43"/>
        <v>4.8854961832061068E-2</v>
      </c>
      <c r="AB247">
        <f t="shared" si="44"/>
        <v>20.090999999999998</v>
      </c>
      <c r="AC247">
        <f t="shared" si="45"/>
        <v>30.853499999999997</v>
      </c>
      <c r="AD247">
        <f t="shared" si="46"/>
        <v>62.183999999999997</v>
      </c>
    </row>
    <row r="248" spans="1:30" x14ac:dyDescent="0.25">
      <c r="A248" s="24">
        <v>37504</v>
      </c>
      <c r="B248" s="24">
        <f t="shared" si="47"/>
        <v>9.1910200000000035</v>
      </c>
      <c r="C248" s="24"/>
      <c r="D248" s="24">
        <v>38.299999999999997</v>
      </c>
      <c r="E248" s="24">
        <v>4.1500000000000004</v>
      </c>
      <c r="F248" s="24">
        <v>16414.63</v>
      </c>
      <c r="G248" s="24"/>
      <c r="H248" s="24">
        <v>32.590000000000003</v>
      </c>
      <c r="I248" s="24">
        <v>-103.33</v>
      </c>
      <c r="J248" s="24">
        <v>3.83</v>
      </c>
      <c r="K248" s="24"/>
      <c r="L248" s="24">
        <v>134.19</v>
      </c>
      <c r="M248" s="24">
        <v>205.13</v>
      </c>
      <c r="N248" s="24">
        <v>414.81</v>
      </c>
      <c r="Q248">
        <f t="shared" si="36"/>
        <v>37504</v>
      </c>
      <c r="R248">
        <f t="shared" si="37"/>
        <v>9.1910200000000035</v>
      </c>
      <c r="T248">
        <f t="shared" si="38"/>
        <v>2.2925299072265624E-2</v>
      </c>
      <c r="U248">
        <f t="shared" si="39"/>
        <v>2.4840728759765629E-3</v>
      </c>
      <c r="V248">
        <f t="shared" si="40"/>
        <v>9.8253342535400403</v>
      </c>
      <c r="X248">
        <f t="shared" si="41"/>
        <v>0.2487786259541985</v>
      </c>
      <c r="Y248">
        <f t="shared" si="42"/>
        <v>-0.78877862595419845</v>
      </c>
      <c r="Z248">
        <f t="shared" si="43"/>
        <v>2.9236641221374045E-2</v>
      </c>
      <c r="AB248">
        <f t="shared" si="44"/>
        <v>20.128499999999999</v>
      </c>
      <c r="AC248">
        <f t="shared" si="45"/>
        <v>30.769499999999997</v>
      </c>
      <c r="AD248">
        <f t="shared" si="46"/>
        <v>62.221499999999999</v>
      </c>
    </row>
    <row r="249" spans="1:30" x14ac:dyDescent="0.25">
      <c r="A249" s="24">
        <v>37500</v>
      </c>
      <c r="B249" s="24">
        <f t="shared" si="47"/>
        <v>9.2285240000000037</v>
      </c>
      <c r="C249" s="24"/>
      <c r="D249" s="24">
        <v>31.8</v>
      </c>
      <c r="E249" s="24">
        <v>5.15</v>
      </c>
      <c r="F249" s="24">
        <v>16396.63</v>
      </c>
      <c r="G249" s="24"/>
      <c r="H249" s="24">
        <v>27.65</v>
      </c>
      <c r="I249" s="24">
        <v>-82.77</v>
      </c>
      <c r="J249" s="24">
        <v>3.15</v>
      </c>
      <c r="K249" s="24"/>
      <c r="L249" s="24">
        <v>134.44</v>
      </c>
      <c r="M249" s="24">
        <v>206</v>
      </c>
      <c r="N249" s="24">
        <v>414.75</v>
      </c>
      <c r="Q249">
        <f t="shared" si="36"/>
        <v>37500</v>
      </c>
      <c r="R249">
        <f t="shared" si="37"/>
        <v>9.2285240000000037</v>
      </c>
      <c r="T249">
        <f t="shared" si="38"/>
        <v>1.9034582519531253E-2</v>
      </c>
      <c r="U249">
        <f t="shared" si="39"/>
        <v>3.082644653320313E-3</v>
      </c>
      <c r="V249">
        <f t="shared" si="40"/>
        <v>9.814559961547852</v>
      </c>
      <c r="X249">
        <f t="shared" si="41"/>
        <v>0.21106870229007632</v>
      </c>
      <c r="Y249">
        <f t="shared" si="42"/>
        <v>-0.63183206106870227</v>
      </c>
      <c r="Z249">
        <f t="shared" si="43"/>
        <v>2.4045801526717557E-2</v>
      </c>
      <c r="AB249">
        <f t="shared" si="44"/>
        <v>20.166</v>
      </c>
      <c r="AC249">
        <f t="shared" si="45"/>
        <v>30.9</v>
      </c>
      <c r="AD249">
        <f t="shared" si="46"/>
        <v>62.212499999999999</v>
      </c>
    </row>
    <row r="250" spans="1:30" x14ac:dyDescent="0.25">
      <c r="A250" s="24">
        <v>37452</v>
      </c>
      <c r="B250" s="24">
        <f t="shared" si="47"/>
        <v>9.2660240000000034</v>
      </c>
      <c r="C250" s="24"/>
      <c r="D250" s="24">
        <v>29.3</v>
      </c>
      <c r="E250" s="24">
        <v>16.649999999999999</v>
      </c>
      <c r="F250" s="24">
        <v>16391.63</v>
      </c>
      <c r="G250" s="24"/>
      <c r="H250" s="24">
        <v>21.65</v>
      </c>
      <c r="I250" s="24">
        <v>-65.33</v>
      </c>
      <c r="J250" s="24">
        <v>37.58</v>
      </c>
      <c r="K250" s="24"/>
      <c r="L250" s="24">
        <v>134.25</v>
      </c>
      <c r="M250" s="24">
        <v>206</v>
      </c>
      <c r="N250" s="24">
        <v>414.13</v>
      </c>
      <c r="Q250">
        <f t="shared" si="36"/>
        <v>37452</v>
      </c>
      <c r="R250">
        <f t="shared" si="37"/>
        <v>9.2660240000000034</v>
      </c>
      <c r="T250">
        <f t="shared" si="38"/>
        <v>1.7538153076171875E-2</v>
      </c>
      <c r="U250">
        <f t="shared" si="39"/>
        <v>9.9662200927734378E-3</v>
      </c>
      <c r="V250">
        <f t="shared" si="40"/>
        <v>9.8115671026611331</v>
      </c>
      <c r="X250">
        <f t="shared" si="41"/>
        <v>0.16526717557251908</v>
      </c>
      <c r="Y250">
        <f t="shared" si="42"/>
        <v>-0.49870229007633587</v>
      </c>
      <c r="Z250">
        <f t="shared" si="43"/>
        <v>0.28687022900763359</v>
      </c>
      <c r="AB250">
        <f t="shared" si="44"/>
        <v>20.137499999999999</v>
      </c>
      <c r="AC250">
        <f t="shared" si="45"/>
        <v>30.9</v>
      </c>
      <c r="AD250">
        <f t="shared" si="46"/>
        <v>62.119499999999995</v>
      </c>
    </row>
    <row r="251" spans="1:30" x14ac:dyDescent="0.25">
      <c r="A251" s="24">
        <v>37544</v>
      </c>
      <c r="B251" s="24">
        <f t="shared" si="47"/>
        <v>9.3034760000000034</v>
      </c>
      <c r="C251" s="24"/>
      <c r="D251" s="24">
        <v>28.8</v>
      </c>
      <c r="E251" s="24">
        <v>14.65</v>
      </c>
      <c r="F251" s="24">
        <v>16411.63</v>
      </c>
      <c r="G251" s="24"/>
      <c r="H251" s="24">
        <v>32.03</v>
      </c>
      <c r="I251" s="24">
        <v>-58.52</v>
      </c>
      <c r="J251" s="24">
        <v>62.71</v>
      </c>
      <c r="K251" s="24"/>
      <c r="L251" s="24">
        <v>134.44</v>
      </c>
      <c r="M251" s="24">
        <v>205.5</v>
      </c>
      <c r="N251" s="24">
        <v>414.75</v>
      </c>
      <c r="Q251">
        <f t="shared" si="36"/>
        <v>37544</v>
      </c>
      <c r="R251">
        <f t="shared" si="37"/>
        <v>9.3034760000000034</v>
      </c>
      <c r="T251">
        <f t="shared" si="38"/>
        <v>1.72388671875E-2</v>
      </c>
      <c r="U251">
        <f t="shared" si="39"/>
        <v>8.7690765380859376E-3</v>
      </c>
      <c r="V251">
        <f t="shared" si="40"/>
        <v>9.8235385382080089</v>
      </c>
      <c r="X251">
        <f t="shared" si="41"/>
        <v>0.24450381679389313</v>
      </c>
      <c r="Y251">
        <f t="shared" si="42"/>
        <v>-0.44671755725190843</v>
      </c>
      <c r="Z251">
        <f t="shared" si="43"/>
        <v>0.47870229007633586</v>
      </c>
      <c r="AB251">
        <f t="shared" si="44"/>
        <v>20.166</v>
      </c>
      <c r="AC251">
        <f t="shared" si="45"/>
        <v>30.824999999999999</v>
      </c>
      <c r="AD251">
        <f t="shared" si="46"/>
        <v>62.212499999999999</v>
      </c>
    </row>
    <row r="252" spans="1:30" x14ac:dyDescent="0.25">
      <c r="A252" s="24">
        <v>37560</v>
      </c>
      <c r="B252" s="24">
        <f t="shared" si="47"/>
        <v>9.3410200000000039</v>
      </c>
      <c r="C252" s="24"/>
      <c r="D252" s="24">
        <v>21.3</v>
      </c>
      <c r="E252" s="24">
        <v>20.65</v>
      </c>
      <c r="F252" s="24">
        <v>16427.13</v>
      </c>
      <c r="G252" s="24"/>
      <c r="H252" s="24">
        <v>0.53</v>
      </c>
      <c r="I252" s="24">
        <v>-10.39</v>
      </c>
      <c r="J252" s="24">
        <v>65.959999999999994</v>
      </c>
      <c r="K252" s="24"/>
      <c r="L252" s="24">
        <v>134.56</v>
      </c>
      <c r="M252" s="24">
        <v>205.5</v>
      </c>
      <c r="N252" s="24">
        <v>414.13</v>
      </c>
      <c r="Q252">
        <f t="shared" si="36"/>
        <v>37560</v>
      </c>
      <c r="R252">
        <f t="shared" si="37"/>
        <v>9.3410200000000039</v>
      </c>
      <c r="T252">
        <f t="shared" si="38"/>
        <v>1.2749578857421876E-2</v>
      </c>
      <c r="U252">
        <f t="shared" si="39"/>
        <v>1.2360507202148437E-2</v>
      </c>
      <c r="V252">
        <f t="shared" si="40"/>
        <v>9.8328164007568368</v>
      </c>
      <c r="X252">
        <f t="shared" si="41"/>
        <v>4.0458015267175575E-3</v>
      </c>
      <c r="Y252">
        <f t="shared" si="42"/>
        <v>-7.931297709923664E-2</v>
      </c>
      <c r="Z252">
        <f t="shared" si="43"/>
        <v>0.50351145038167933</v>
      </c>
      <c r="AB252">
        <f t="shared" si="44"/>
        <v>20.184000000000001</v>
      </c>
      <c r="AC252">
        <f t="shared" si="45"/>
        <v>30.824999999999999</v>
      </c>
      <c r="AD252">
        <f t="shared" si="46"/>
        <v>62.119499999999995</v>
      </c>
    </row>
    <row r="253" spans="1:30" x14ac:dyDescent="0.25">
      <c r="A253" s="24">
        <v>37492</v>
      </c>
      <c r="B253" s="24">
        <f t="shared" si="47"/>
        <v>9.378580000000003</v>
      </c>
      <c r="C253" s="24"/>
      <c r="D253" s="24">
        <v>6.3</v>
      </c>
      <c r="E253" s="24">
        <v>22.65</v>
      </c>
      <c r="F253" s="24">
        <v>16422.13</v>
      </c>
      <c r="G253" s="24"/>
      <c r="H253" s="24">
        <v>-3.1</v>
      </c>
      <c r="I253" s="24">
        <v>-6.71</v>
      </c>
      <c r="J253" s="24">
        <v>77.400000000000006</v>
      </c>
      <c r="K253" s="24"/>
      <c r="L253" s="24">
        <v>134.31</v>
      </c>
      <c r="M253" s="24">
        <v>206.06</v>
      </c>
      <c r="N253" s="24">
        <v>414.38</v>
      </c>
      <c r="Q253">
        <f t="shared" si="36"/>
        <v>37492</v>
      </c>
      <c r="R253">
        <f t="shared" si="37"/>
        <v>9.378580000000003</v>
      </c>
      <c r="T253">
        <f t="shared" si="38"/>
        <v>3.7710021972656251E-3</v>
      </c>
      <c r="U253">
        <f t="shared" si="39"/>
        <v>1.3557650756835937E-2</v>
      </c>
      <c r="V253">
        <f t="shared" si="40"/>
        <v>9.8298235418701179</v>
      </c>
      <c r="X253">
        <f t="shared" si="41"/>
        <v>-2.366412213740458E-2</v>
      </c>
      <c r="Y253">
        <f t="shared" si="42"/>
        <v>-5.1221374045801529E-2</v>
      </c>
      <c r="Z253">
        <f t="shared" si="43"/>
        <v>0.59083969465648856</v>
      </c>
      <c r="AB253">
        <f t="shared" si="44"/>
        <v>20.1465</v>
      </c>
      <c r="AC253">
        <f t="shared" si="45"/>
        <v>30.908999999999999</v>
      </c>
      <c r="AD253">
        <f t="shared" si="46"/>
        <v>62.156999999999996</v>
      </c>
    </row>
    <row r="254" spans="1:30" x14ac:dyDescent="0.25">
      <c r="A254" s="24">
        <v>37416</v>
      </c>
      <c r="B254" s="24">
        <f t="shared" si="47"/>
        <v>9.4160720000000033</v>
      </c>
      <c r="C254" s="24"/>
      <c r="D254" s="24">
        <v>0.8</v>
      </c>
      <c r="E254" s="24">
        <v>35.65</v>
      </c>
      <c r="F254" s="24">
        <v>16430.63</v>
      </c>
      <c r="G254" s="24"/>
      <c r="H254" s="24">
        <v>-8.2899999999999991</v>
      </c>
      <c r="I254" s="24">
        <v>-16.46</v>
      </c>
      <c r="J254" s="24">
        <v>43.58</v>
      </c>
      <c r="K254" s="24"/>
      <c r="L254" s="24">
        <v>134.5</v>
      </c>
      <c r="M254" s="24">
        <v>205.88</v>
      </c>
      <c r="N254" s="24">
        <v>414.94</v>
      </c>
      <c r="Q254">
        <f t="shared" si="36"/>
        <v>37416</v>
      </c>
      <c r="R254">
        <f t="shared" si="37"/>
        <v>9.4160720000000033</v>
      </c>
      <c r="T254">
        <f t="shared" si="38"/>
        <v>4.7885742187500006E-4</v>
      </c>
      <c r="U254">
        <f t="shared" si="39"/>
        <v>2.1339083862304688E-2</v>
      </c>
      <c r="V254">
        <f t="shared" si="40"/>
        <v>9.8349114019775392</v>
      </c>
      <c r="X254">
        <f t="shared" si="41"/>
        <v>-6.3282442748091597E-2</v>
      </c>
      <c r="Y254">
        <f t="shared" si="42"/>
        <v>-0.12564885496183206</v>
      </c>
      <c r="Z254">
        <f t="shared" si="43"/>
        <v>0.33267175572519081</v>
      </c>
      <c r="AB254">
        <f t="shared" si="44"/>
        <v>20.175000000000001</v>
      </c>
      <c r="AC254">
        <f t="shared" si="45"/>
        <v>30.881999999999998</v>
      </c>
      <c r="AD254">
        <f t="shared" si="46"/>
        <v>62.241</v>
      </c>
    </row>
    <row r="255" spans="1:30" x14ac:dyDescent="0.25">
      <c r="A255" s="24">
        <v>37440</v>
      </c>
      <c r="B255" s="24">
        <f t="shared" si="47"/>
        <v>9.4534880000000037</v>
      </c>
      <c r="C255" s="24"/>
      <c r="D255" s="24">
        <v>-8.6999999999999993</v>
      </c>
      <c r="E255" s="24">
        <v>31.65</v>
      </c>
      <c r="F255" s="24">
        <v>16434.63</v>
      </c>
      <c r="G255" s="24"/>
      <c r="H255" s="24">
        <v>-27.22</v>
      </c>
      <c r="I255" s="24">
        <v>-21.08</v>
      </c>
      <c r="J255" s="24">
        <v>42.4</v>
      </c>
      <c r="K255" s="24"/>
      <c r="L255" s="24">
        <v>134.63</v>
      </c>
      <c r="M255" s="24">
        <v>205.44</v>
      </c>
      <c r="N255" s="24">
        <v>414.81</v>
      </c>
      <c r="Q255">
        <f t="shared" si="36"/>
        <v>37440</v>
      </c>
      <c r="R255">
        <f t="shared" si="37"/>
        <v>9.4534880000000037</v>
      </c>
      <c r="T255">
        <f t="shared" si="38"/>
        <v>-5.2075744628906247E-3</v>
      </c>
      <c r="U255">
        <f t="shared" si="39"/>
        <v>1.8944796752929687E-2</v>
      </c>
      <c r="V255">
        <f t="shared" si="40"/>
        <v>9.8373056890869144</v>
      </c>
      <c r="X255">
        <f t="shared" si="41"/>
        <v>-0.20778625954198474</v>
      </c>
      <c r="Y255">
        <f t="shared" si="42"/>
        <v>-0.16091603053435113</v>
      </c>
      <c r="Z255">
        <f t="shared" si="43"/>
        <v>0.32366412213740459</v>
      </c>
      <c r="AB255">
        <f t="shared" si="44"/>
        <v>20.194499999999998</v>
      </c>
      <c r="AC255">
        <f t="shared" si="45"/>
        <v>30.815999999999999</v>
      </c>
      <c r="AD255">
        <f t="shared" si="46"/>
        <v>62.221499999999999</v>
      </c>
    </row>
    <row r="256" spans="1:30" x14ac:dyDescent="0.25">
      <c r="A256" s="24">
        <v>37492</v>
      </c>
      <c r="B256" s="24">
        <f t="shared" si="47"/>
        <v>9.4909280000000038</v>
      </c>
      <c r="C256" s="24"/>
      <c r="D256" s="24">
        <v>-11.2</v>
      </c>
      <c r="E256" s="24">
        <v>20.149999999999999</v>
      </c>
      <c r="F256" s="24">
        <v>16429.13</v>
      </c>
      <c r="G256" s="24"/>
      <c r="H256" s="24">
        <v>-29.41</v>
      </c>
      <c r="I256" s="24">
        <v>-24.7</v>
      </c>
      <c r="J256" s="24">
        <v>70.02</v>
      </c>
      <c r="K256" s="24"/>
      <c r="L256" s="24">
        <v>134.25</v>
      </c>
      <c r="M256" s="24">
        <v>205.19</v>
      </c>
      <c r="N256" s="24">
        <v>414.25</v>
      </c>
      <c r="Q256">
        <f t="shared" si="36"/>
        <v>37492</v>
      </c>
      <c r="R256">
        <f t="shared" si="37"/>
        <v>9.4909280000000038</v>
      </c>
      <c r="T256">
        <f t="shared" si="38"/>
        <v>-6.7040039062499996E-3</v>
      </c>
      <c r="U256">
        <f t="shared" si="39"/>
        <v>1.2061221313476563E-2</v>
      </c>
      <c r="V256">
        <f t="shared" si="40"/>
        <v>9.8340135443115244</v>
      </c>
      <c r="X256">
        <f t="shared" si="41"/>
        <v>-0.22450381679389314</v>
      </c>
      <c r="Y256">
        <f t="shared" si="42"/>
        <v>-0.18854961832061068</v>
      </c>
      <c r="Z256">
        <f t="shared" si="43"/>
        <v>0.53450381679389314</v>
      </c>
      <c r="AB256">
        <f t="shared" si="44"/>
        <v>20.137499999999999</v>
      </c>
      <c r="AC256">
        <f t="shared" si="45"/>
        <v>30.778499999999998</v>
      </c>
      <c r="AD256">
        <f t="shared" si="46"/>
        <v>62.137499999999996</v>
      </c>
    </row>
    <row r="257" spans="1:30" x14ac:dyDescent="0.25">
      <c r="A257" s="24">
        <v>37564</v>
      </c>
      <c r="B257" s="24">
        <f t="shared" si="47"/>
        <v>9.5284200000000041</v>
      </c>
      <c r="C257" s="24"/>
      <c r="D257" s="24">
        <v>-11.7</v>
      </c>
      <c r="E257" s="24">
        <v>30.15</v>
      </c>
      <c r="F257" s="24">
        <v>16419.13</v>
      </c>
      <c r="G257" s="24"/>
      <c r="H257" s="24">
        <v>-56.22</v>
      </c>
      <c r="I257" s="24">
        <v>-24.95</v>
      </c>
      <c r="J257" s="24">
        <v>33.33</v>
      </c>
      <c r="K257" s="24"/>
      <c r="L257" s="24">
        <v>134.25</v>
      </c>
      <c r="M257" s="24">
        <v>205.69</v>
      </c>
      <c r="N257" s="24">
        <v>414.25</v>
      </c>
      <c r="Q257">
        <f t="shared" si="36"/>
        <v>37564</v>
      </c>
      <c r="R257">
        <f t="shared" si="37"/>
        <v>9.5284200000000041</v>
      </c>
      <c r="T257">
        <f t="shared" si="38"/>
        <v>-7.0032897949218751E-3</v>
      </c>
      <c r="U257">
        <f t="shared" si="39"/>
        <v>1.8046939086914061E-2</v>
      </c>
      <c r="V257">
        <f t="shared" si="40"/>
        <v>9.8280278265380865</v>
      </c>
      <c r="X257">
        <f t="shared" si="41"/>
        <v>-0.42916030534351146</v>
      </c>
      <c r="Y257">
        <f t="shared" si="42"/>
        <v>-0.19045801526717557</v>
      </c>
      <c r="Z257">
        <f t="shared" si="43"/>
        <v>0.25442748091603051</v>
      </c>
      <c r="AB257">
        <f t="shared" si="44"/>
        <v>20.137499999999999</v>
      </c>
      <c r="AC257">
        <f t="shared" si="45"/>
        <v>30.853499999999997</v>
      </c>
      <c r="AD257">
        <f t="shared" si="46"/>
        <v>62.137499999999996</v>
      </c>
    </row>
    <row r="258" spans="1:30" x14ac:dyDescent="0.25">
      <c r="A258" s="24">
        <v>37560</v>
      </c>
      <c r="B258" s="24">
        <f t="shared" si="47"/>
        <v>9.5659840000000038</v>
      </c>
      <c r="C258" s="24"/>
      <c r="D258" s="24">
        <v>-17.7</v>
      </c>
      <c r="E258" s="24">
        <v>26.15</v>
      </c>
      <c r="F258" s="24">
        <v>16431.63</v>
      </c>
      <c r="G258" s="24"/>
      <c r="H258" s="24">
        <v>-40.159999999999997</v>
      </c>
      <c r="I258" s="24">
        <v>-27.33</v>
      </c>
      <c r="J258" s="24">
        <v>41.83</v>
      </c>
      <c r="K258" s="24"/>
      <c r="L258" s="24">
        <v>133.75</v>
      </c>
      <c r="M258" s="24">
        <v>205.13</v>
      </c>
      <c r="N258" s="24">
        <v>414.38</v>
      </c>
      <c r="Q258">
        <f t="shared" si="36"/>
        <v>37560</v>
      </c>
      <c r="R258">
        <f t="shared" si="37"/>
        <v>9.5659840000000038</v>
      </c>
      <c r="T258">
        <f t="shared" si="38"/>
        <v>-1.0594720458984375E-2</v>
      </c>
      <c r="U258">
        <f t="shared" si="39"/>
        <v>1.5652651977539064E-2</v>
      </c>
      <c r="V258">
        <f t="shared" si="40"/>
        <v>9.835509973754883</v>
      </c>
      <c r="X258">
        <f t="shared" si="41"/>
        <v>-0.30656488549618316</v>
      </c>
      <c r="Y258">
        <f t="shared" si="42"/>
        <v>-0.20862595419847327</v>
      </c>
      <c r="Z258">
        <f t="shared" si="43"/>
        <v>0.31931297709923662</v>
      </c>
      <c r="AB258">
        <f t="shared" si="44"/>
        <v>20.0625</v>
      </c>
      <c r="AC258">
        <f t="shared" si="45"/>
        <v>30.769499999999997</v>
      </c>
      <c r="AD258">
        <f t="shared" si="46"/>
        <v>62.156999999999996</v>
      </c>
    </row>
    <row r="259" spans="1:30" x14ac:dyDescent="0.25">
      <c r="A259" s="24">
        <v>37560</v>
      </c>
      <c r="B259" s="24">
        <f t="shared" si="47"/>
        <v>9.603544000000003</v>
      </c>
      <c r="C259" s="24"/>
      <c r="D259" s="24">
        <v>-15.7</v>
      </c>
      <c r="E259" s="24">
        <v>23.65</v>
      </c>
      <c r="F259" s="24">
        <v>16421.13</v>
      </c>
      <c r="G259" s="24"/>
      <c r="H259" s="24">
        <v>-49.29</v>
      </c>
      <c r="I259" s="24">
        <v>-27.58</v>
      </c>
      <c r="J259" s="24">
        <v>14.27</v>
      </c>
      <c r="K259" s="24"/>
      <c r="L259" s="24">
        <v>135.25</v>
      </c>
      <c r="M259" s="24">
        <v>205.13</v>
      </c>
      <c r="N259" s="24">
        <v>414.19</v>
      </c>
      <c r="Q259">
        <f t="shared" si="36"/>
        <v>37560</v>
      </c>
      <c r="R259">
        <f t="shared" si="37"/>
        <v>9.603544000000003</v>
      </c>
      <c r="T259">
        <f t="shared" si="38"/>
        <v>-9.3975769042968747E-3</v>
      </c>
      <c r="U259">
        <f t="shared" si="39"/>
        <v>1.4156222534179688E-2</v>
      </c>
      <c r="V259">
        <f t="shared" si="40"/>
        <v>9.8292249700927741</v>
      </c>
      <c r="X259">
        <f t="shared" si="41"/>
        <v>-0.37625954198473283</v>
      </c>
      <c r="Y259">
        <f t="shared" si="42"/>
        <v>-0.21053435114503816</v>
      </c>
      <c r="Z259">
        <f t="shared" si="43"/>
        <v>0.10893129770992366</v>
      </c>
      <c r="AB259">
        <f t="shared" si="44"/>
        <v>20.287499999999998</v>
      </c>
      <c r="AC259">
        <f t="shared" si="45"/>
        <v>30.769499999999997</v>
      </c>
      <c r="AD259">
        <f t="shared" si="46"/>
        <v>62.128499999999995</v>
      </c>
    </row>
    <row r="260" spans="1:30" x14ac:dyDescent="0.25">
      <c r="A260" s="24">
        <v>37568</v>
      </c>
      <c r="B260" s="24">
        <f t="shared" si="47"/>
        <v>9.6411040000000021</v>
      </c>
      <c r="C260" s="24"/>
      <c r="D260" s="24">
        <v>-22.2</v>
      </c>
      <c r="E260" s="24">
        <v>21.65</v>
      </c>
      <c r="F260" s="24">
        <v>16432.63</v>
      </c>
      <c r="G260" s="24"/>
      <c r="H260" s="24">
        <v>-39.1</v>
      </c>
      <c r="I260" s="24">
        <v>-37.96</v>
      </c>
      <c r="J260" s="24">
        <v>68.959999999999994</v>
      </c>
      <c r="K260" s="24"/>
      <c r="L260" s="24">
        <v>134.06</v>
      </c>
      <c r="M260" s="24">
        <v>205.56</v>
      </c>
      <c r="N260" s="24">
        <v>414.38</v>
      </c>
      <c r="Q260">
        <f t="shared" ref="Q260:Q323" si="48">A260</f>
        <v>37568</v>
      </c>
      <c r="R260">
        <f t="shared" ref="R260:R323" si="49">B260</f>
        <v>9.6411040000000021</v>
      </c>
      <c r="T260">
        <f t="shared" ref="T260:T323" si="50">(D260/16384)*9.807</f>
        <v>-1.3288293457031249E-2</v>
      </c>
      <c r="U260">
        <f t="shared" ref="U260:U323" si="51">(E260/16384)*9.807</f>
        <v>1.2959078979492188E-2</v>
      </c>
      <c r="V260">
        <f t="shared" ref="V260:V323" si="52">(F260/16384)*9.807</f>
        <v>9.8361085455322268</v>
      </c>
      <c r="X260">
        <f t="shared" ref="X260:X323" si="53">H260/131</f>
        <v>-0.29847328244274812</v>
      </c>
      <c r="Y260">
        <f t="shared" ref="Y260:Y323" si="54">I260/131</f>
        <v>-0.28977099236641224</v>
      </c>
      <c r="Z260">
        <f t="shared" ref="Z260:Z323" si="55">J260/131</f>
        <v>0.52641221374045799</v>
      </c>
      <c r="AB260">
        <f t="shared" ref="AB260:AB323" si="56">L260*0.15</f>
        <v>20.108999999999998</v>
      </c>
      <c r="AC260">
        <f t="shared" ref="AC260:AC323" si="57">M260*0.15</f>
        <v>30.834</v>
      </c>
      <c r="AD260">
        <f t="shared" ref="AD260:AD323" si="58">N260*0.15</f>
        <v>62.156999999999996</v>
      </c>
    </row>
    <row r="261" spans="1:30" x14ac:dyDescent="0.25">
      <c r="A261" s="24">
        <v>37536</v>
      </c>
      <c r="B261" s="24">
        <f t="shared" ref="B261:B324" si="59">(A260*10^-6+B260)</f>
        <v>9.6786720000000024</v>
      </c>
      <c r="C261" s="24"/>
      <c r="D261" s="24">
        <v>-17.7</v>
      </c>
      <c r="E261" s="24">
        <v>25.65</v>
      </c>
      <c r="F261" s="24">
        <v>16430.63</v>
      </c>
      <c r="G261" s="24"/>
      <c r="H261" s="24">
        <v>-50.04</v>
      </c>
      <c r="I261" s="24">
        <v>-7.77</v>
      </c>
      <c r="J261" s="24">
        <v>72.209999999999994</v>
      </c>
      <c r="K261" s="24"/>
      <c r="L261" s="24">
        <v>133.88</v>
      </c>
      <c r="M261" s="24">
        <v>205.44</v>
      </c>
      <c r="N261" s="24">
        <v>413.88</v>
      </c>
      <c r="Q261">
        <f t="shared" si="48"/>
        <v>37536</v>
      </c>
      <c r="R261">
        <f t="shared" si="49"/>
        <v>9.6786720000000024</v>
      </c>
      <c r="T261">
        <f t="shared" si="50"/>
        <v>-1.0594720458984375E-2</v>
      </c>
      <c r="U261">
        <f t="shared" si="51"/>
        <v>1.5353366088867186E-2</v>
      </c>
      <c r="V261">
        <f t="shared" si="52"/>
        <v>9.8349114019775392</v>
      </c>
      <c r="X261">
        <f t="shared" si="53"/>
        <v>-0.38198473282442746</v>
      </c>
      <c r="Y261">
        <f t="shared" si="54"/>
        <v>-5.9312977099236636E-2</v>
      </c>
      <c r="Z261">
        <f t="shared" si="55"/>
        <v>0.55122137404580152</v>
      </c>
      <c r="AB261">
        <f t="shared" si="56"/>
        <v>20.081999999999997</v>
      </c>
      <c r="AC261">
        <f t="shared" si="57"/>
        <v>30.815999999999999</v>
      </c>
      <c r="AD261">
        <f t="shared" si="58"/>
        <v>62.081999999999994</v>
      </c>
    </row>
    <row r="262" spans="1:30" x14ac:dyDescent="0.25">
      <c r="A262" s="24">
        <v>37492</v>
      </c>
      <c r="B262" s="24">
        <f t="shared" si="59"/>
        <v>9.7162080000000017</v>
      </c>
      <c r="C262" s="24"/>
      <c r="D262" s="24">
        <v>-19.7</v>
      </c>
      <c r="E262" s="24">
        <v>26.15</v>
      </c>
      <c r="F262" s="24">
        <v>16428.13</v>
      </c>
      <c r="G262" s="24"/>
      <c r="H262" s="24">
        <v>-62.91</v>
      </c>
      <c r="I262" s="24">
        <v>-11.2</v>
      </c>
      <c r="J262" s="24">
        <v>43.46</v>
      </c>
      <c r="K262" s="24"/>
      <c r="L262" s="24">
        <v>134.5</v>
      </c>
      <c r="M262" s="24">
        <v>204.81</v>
      </c>
      <c r="N262" s="24">
        <v>414.5</v>
      </c>
      <c r="Q262">
        <f t="shared" si="48"/>
        <v>37492</v>
      </c>
      <c r="R262">
        <f t="shared" si="49"/>
        <v>9.7162080000000017</v>
      </c>
      <c r="T262">
        <f t="shared" si="50"/>
        <v>-1.1791864013671875E-2</v>
      </c>
      <c r="U262">
        <f t="shared" si="51"/>
        <v>1.5652651977539064E-2</v>
      </c>
      <c r="V262">
        <f t="shared" si="52"/>
        <v>9.8334149725341806</v>
      </c>
      <c r="X262">
        <f t="shared" si="53"/>
        <v>-0.48022900763358778</v>
      </c>
      <c r="Y262">
        <f t="shared" si="54"/>
        <v>-8.5496183206106871E-2</v>
      </c>
      <c r="Z262">
        <f t="shared" si="55"/>
        <v>0.33175572519083968</v>
      </c>
      <c r="AB262">
        <f t="shared" si="56"/>
        <v>20.175000000000001</v>
      </c>
      <c r="AC262">
        <f t="shared" si="57"/>
        <v>30.721499999999999</v>
      </c>
      <c r="AD262">
        <f t="shared" si="58"/>
        <v>62.174999999999997</v>
      </c>
    </row>
    <row r="263" spans="1:30" x14ac:dyDescent="0.25">
      <c r="A263" s="24">
        <v>37568</v>
      </c>
      <c r="B263" s="24">
        <f t="shared" si="59"/>
        <v>9.753700000000002</v>
      </c>
      <c r="C263" s="24"/>
      <c r="D263" s="24">
        <v>-32.200000000000003</v>
      </c>
      <c r="E263" s="24">
        <v>25.65</v>
      </c>
      <c r="F263" s="24">
        <v>16443.13</v>
      </c>
      <c r="G263" s="24"/>
      <c r="H263" s="24">
        <v>-54.16</v>
      </c>
      <c r="I263" s="24">
        <v>15.8</v>
      </c>
      <c r="J263" s="24">
        <v>30.46</v>
      </c>
      <c r="K263" s="24"/>
      <c r="L263" s="24">
        <v>134.88</v>
      </c>
      <c r="M263" s="24">
        <v>205.5</v>
      </c>
      <c r="N263" s="24">
        <v>414.56</v>
      </c>
      <c r="Q263">
        <f t="shared" si="48"/>
        <v>37568</v>
      </c>
      <c r="R263">
        <f t="shared" si="49"/>
        <v>9.753700000000002</v>
      </c>
      <c r="T263">
        <f t="shared" si="50"/>
        <v>-1.9274011230468752E-2</v>
      </c>
      <c r="U263">
        <f t="shared" si="51"/>
        <v>1.5353366088867186E-2</v>
      </c>
      <c r="V263">
        <f t="shared" si="52"/>
        <v>9.8423935491943375</v>
      </c>
      <c r="X263">
        <f t="shared" si="53"/>
        <v>-0.41343511450381676</v>
      </c>
      <c r="Y263">
        <f t="shared" si="54"/>
        <v>0.12061068702290077</v>
      </c>
      <c r="Z263">
        <f t="shared" si="55"/>
        <v>0.23251908396946566</v>
      </c>
      <c r="AB263">
        <f t="shared" si="56"/>
        <v>20.231999999999999</v>
      </c>
      <c r="AC263">
        <f t="shared" si="57"/>
        <v>30.824999999999999</v>
      </c>
      <c r="AD263">
        <f t="shared" si="58"/>
        <v>62.183999999999997</v>
      </c>
    </row>
    <row r="264" spans="1:30" x14ac:dyDescent="0.25">
      <c r="A264" s="24">
        <v>37560</v>
      </c>
      <c r="B264" s="24">
        <f t="shared" si="59"/>
        <v>9.7912680000000023</v>
      </c>
      <c r="C264" s="24"/>
      <c r="D264" s="24">
        <v>-32.700000000000003</v>
      </c>
      <c r="E264" s="24">
        <v>16.149999999999999</v>
      </c>
      <c r="F264" s="24">
        <v>16416.63</v>
      </c>
      <c r="G264" s="24"/>
      <c r="H264" s="24">
        <v>-53.1</v>
      </c>
      <c r="I264" s="24">
        <v>40.479999999999997</v>
      </c>
      <c r="J264" s="24">
        <v>12.9</v>
      </c>
      <c r="K264" s="24"/>
      <c r="L264" s="24">
        <v>134.88</v>
      </c>
      <c r="M264" s="24">
        <v>205.69</v>
      </c>
      <c r="N264" s="24">
        <v>414.44</v>
      </c>
      <c r="Q264">
        <f t="shared" si="48"/>
        <v>37560</v>
      </c>
      <c r="R264">
        <f t="shared" si="49"/>
        <v>9.7912680000000023</v>
      </c>
      <c r="T264">
        <f t="shared" si="50"/>
        <v>-1.9573297119140628E-2</v>
      </c>
      <c r="U264">
        <f t="shared" si="51"/>
        <v>9.6669342041015623E-3</v>
      </c>
      <c r="V264">
        <f t="shared" si="52"/>
        <v>9.8265313970947279</v>
      </c>
      <c r="X264">
        <f t="shared" si="53"/>
        <v>-0.40534351145038167</v>
      </c>
      <c r="Y264">
        <f t="shared" si="54"/>
        <v>0.30900763358778621</v>
      </c>
      <c r="Z264">
        <f t="shared" si="55"/>
        <v>9.8473282442748097E-2</v>
      </c>
      <c r="AB264">
        <f t="shared" si="56"/>
        <v>20.231999999999999</v>
      </c>
      <c r="AC264">
        <f t="shared" si="57"/>
        <v>30.853499999999997</v>
      </c>
      <c r="AD264">
        <f t="shared" si="58"/>
        <v>62.165999999999997</v>
      </c>
    </row>
    <row r="265" spans="1:30" x14ac:dyDescent="0.25">
      <c r="A265" s="24">
        <v>37540</v>
      </c>
      <c r="B265" s="24">
        <f t="shared" si="59"/>
        <v>9.8288280000000015</v>
      </c>
      <c r="C265" s="24"/>
      <c r="D265" s="24">
        <v>-27.7</v>
      </c>
      <c r="E265" s="24">
        <v>5.15</v>
      </c>
      <c r="F265" s="24">
        <v>16428.13</v>
      </c>
      <c r="G265" s="24"/>
      <c r="H265" s="24">
        <v>-40.909999999999997</v>
      </c>
      <c r="I265" s="24">
        <v>7.42</v>
      </c>
      <c r="J265" s="24">
        <v>8.7100000000000009</v>
      </c>
      <c r="K265" s="24"/>
      <c r="L265" s="24">
        <v>134.44</v>
      </c>
      <c r="M265" s="24">
        <v>206.13</v>
      </c>
      <c r="N265" s="24">
        <v>414.44</v>
      </c>
      <c r="Q265">
        <f t="shared" si="48"/>
        <v>37540</v>
      </c>
      <c r="R265">
        <f t="shared" si="49"/>
        <v>9.8288280000000015</v>
      </c>
      <c r="T265">
        <f t="shared" si="50"/>
        <v>-1.6580438232421876E-2</v>
      </c>
      <c r="U265">
        <f t="shared" si="51"/>
        <v>3.082644653320313E-3</v>
      </c>
      <c r="V265">
        <f t="shared" si="52"/>
        <v>9.8334149725341806</v>
      </c>
      <c r="X265">
        <f t="shared" si="53"/>
        <v>-0.31229007633587785</v>
      </c>
      <c r="Y265">
        <f t="shared" si="54"/>
        <v>5.66412213740458E-2</v>
      </c>
      <c r="Z265">
        <f t="shared" si="55"/>
        <v>6.6488549618320611E-2</v>
      </c>
      <c r="AB265">
        <f t="shared" si="56"/>
        <v>20.166</v>
      </c>
      <c r="AC265">
        <f t="shared" si="57"/>
        <v>30.919499999999999</v>
      </c>
      <c r="AD265">
        <f t="shared" si="58"/>
        <v>62.165999999999997</v>
      </c>
    </row>
    <row r="266" spans="1:30" x14ac:dyDescent="0.25">
      <c r="A266" s="24">
        <v>37408</v>
      </c>
      <c r="B266" s="24">
        <f t="shared" si="59"/>
        <v>9.8663680000000014</v>
      </c>
      <c r="C266" s="24"/>
      <c r="D266" s="24">
        <v>-23.2</v>
      </c>
      <c r="E266" s="24">
        <v>-8.85</v>
      </c>
      <c r="F266" s="24">
        <v>16424.63</v>
      </c>
      <c r="G266" s="24"/>
      <c r="H266" s="24">
        <v>-50.91</v>
      </c>
      <c r="I266" s="24">
        <v>-22.2</v>
      </c>
      <c r="J266" s="24">
        <v>-6.92</v>
      </c>
      <c r="K266" s="24"/>
      <c r="L266" s="24">
        <v>134.88</v>
      </c>
      <c r="M266" s="24">
        <v>205.5</v>
      </c>
      <c r="N266" s="24">
        <v>414.88</v>
      </c>
      <c r="Q266">
        <f t="shared" si="48"/>
        <v>37408</v>
      </c>
      <c r="R266">
        <f t="shared" si="49"/>
        <v>9.8663680000000014</v>
      </c>
      <c r="T266">
        <f t="shared" si="50"/>
        <v>-1.3886865234375E-2</v>
      </c>
      <c r="U266">
        <f t="shared" si="51"/>
        <v>-5.2973602294921875E-3</v>
      </c>
      <c r="V266">
        <f t="shared" si="52"/>
        <v>9.8313199713134782</v>
      </c>
      <c r="X266">
        <f t="shared" si="53"/>
        <v>-0.38862595419847323</v>
      </c>
      <c r="Y266">
        <f t="shared" si="54"/>
        <v>-0.16946564885496182</v>
      </c>
      <c r="Z266">
        <f t="shared" si="55"/>
        <v>-5.2824427480916029E-2</v>
      </c>
      <c r="AB266">
        <f t="shared" si="56"/>
        <v>20.231999999999999</v>
      </c>
      <c r="AC266">
        <f t="shared" si="57"/>
        <v>30.824999999999999</v>
      </c>
      <c r="AD266">
        <f t="shared" si="58"/>
        <v>62.231999999999999</v>
      </c>
    </row>
    <row r="267" spans="1:30" x14ac:dyDescent="0.25">
      <c r="A267" s="24">
        <v>37468</v>
      </c>
      <c r="B267" s="24">
        <f t="shared" si="59"/>
        <v>9.9037760000000006</v>
      </c>
      <c r="C267" s="24"/>
      <c r="D267" s="24">
        <v>-26.2</v>
      </c>
      <c r="E267" s="24">
        <v>4.1500000000000004</v>
      </c>
      <c r="F267" s="24">
        <v>16420.13</v>
      </c>
      <c r="G267" s="24"/>
      <c r="H267" s="24">
        <v>-34.97</v>
      </c>
      <c r="I267" s="24">
        <v>-11.39</v>
      </c>
      <c r="J267" s="24">
        <v>-4.04</v>
      </c>
      <c r="K267" s="24"/>
      <c r="L267" s="24">
        <v>134.63</v>
      </c>
      <c r="M267" s="24">
        <v>205.25</v>
      </c>
      <c r="N267" s="24">
        <v>414.5</v>
      </c>
      <c r="Q267">
        <f t="shared" si="48"/>
        <v>37468</v>
      </c>
      <c r="R267">
        <f t="shared" si="49"/>
        <v>9.9037760000000006</v>
      </c>
      <c r="T267">
        <f t="shared" si="50"/>
        <v>-1.568258056640625E-2</v>
      </c>
      <c r="U267">
        <f t="shared" si="51"/>
        <v>2.4840728759765629E-3</v>
      </c>
      <c r="V267">
        <f t="shared" si="52"/>
        <v>9.8286263983154303</v>
      </c>
      <c r="X267">
        <f t="shared" si="53"/>
        <v>-0.26694656488549617</v>
      </c>
      <c r="Y267">
        <f t="shared" si="54"/>
        <v>-8.6946564885496194E-2</v>
      </c>
      <c r="Z267">
        <f t="shared" si="55"/>
        <v>-3.0839694656488548E-2</v>
      </c>
      <c r="AB267">
        <f t="shared" si="56"/>
        <v>20.194499999999998</v>
      </c>
      <c r="AC267">
        <f t="shared" si="57"/>
        <v>30.787499999999998</v>
      </c>
      <c r="AD267">
        <f t="shared" si="58"/>
        <v>62.174999999999997</v>
      </c>
    </row>
    <row r="268" spans="1:30" x14ac:dyDescent="0.25">
      <c r="A268" s="24">
        <v>37452</v>
      </c>
      <c r="B268" s="24">
        <f t="shared" si="59"/>
        <v>9.9412440000000011</v>
      </c>
      <c r="C268" s="24"/>
      <c r="D268" s="24">
        <v>-24.7</v>
      </c>
      <c r="E268" s="24">
        <v>-5.85</v>
      </c>
      <c r="F268" s="24">
        <v>16410.63</v>
      </c>
      <c r="G268" s="24"/>
      <c r="H268" s="24">
        <v>-24.54</v>
      </c>
      <c r="I268" s="24">
        <v>-43.58</v>
      </c>
      <c r="J268" s="24">
        <v>-19.350000000000001</v>
      </c>
      <c r="K268" s="24"/>
      <c r="L268" s="24">
        <v>134.5</v>
      </c>
      <c r="M268" s="24">
        <v>204.94</v>
      </c>
      <c r="N268" s="24">
        <v>414.5</v>
      </c>
      <c r="Q268">
        <f t="shared" si="48"/>
        <v>37452</v>
      </c>
      <c r="R268">
        <f t="shared" si="49"/>
        <v>9.9412440000000011</v>
      </c>
      <c r="T268">
        <f t="shared" si="50"/>
        <v>-1.4784722900390625E-2</v>
      </c>
      <c r="U268">
        <f t="shared" si="51"/>
        <v>-3.5016448974609375E-3</v>
      </c>
      <c r="V268">
        <f t="shared" si="52"/>
        <v>9.8229399664306651</v>
      </c>
      <c r="X268">
        <f t="shared" si="53"/>
        <v>-0.18732824427480915</v>
      </c>
      <c r="Y268">
        <f t="shared" si="54"/>
        <v>-0.33267175572519081</v>
      </c>
      <c r="Z268">
        <f t="shared" si="55"/>
        <v>-0.14770992366412214</v>
      </c>
      <c r="AB268">
        <f t="shared" si="56"/>
        <v>20.175000000000001</v>
      </c>
      <c r="AC268">
        <f t="shared" si="57"/>
        <v>30.741</v>
      </c>
      <c r="AD268">
        <f t="shared" si="58"/>
        <v>62.174999999999997</v>
      </c>
    </row>
    <row r="269" spans="1:30" x14ac:dyDescent="0.25">
      <c r="A269" s="24">
        <v>37500</v>
      </c>
      <c r="B269" s="24">
        <f t="shared" si="59"/>
        <v>9.9786960000000011</v>
      </c>
      <c r="C269" s="24"/>
      <c r="D269" s="24">
        <v>-18.2</v>
      </c>
      <c r="E269" s="24">
        <v>-10.35</v>
      </c>
      <c r="F269" s="24">
        <v>16401.13</v>
      </c>
      <c r="G269" s="24"/>
      <c r="H269" s="24">
        <v>-41.91</v>
      </c>
      <c r="I269" s="24">
        <v>-31.2</v>
      </c>
      <c r="J269" s="24">
        <v>-40.54</v>
      </c>
      <c r="K269" s="24"/>
      <c r="L269" s="24">
        <v>133.75</v>
      </c>
      <c r="M269" s="24">
        <v>205.44</v>
      </c>
      <c r="N269" s="24">
        <v>414.38</v>
      </c>
      <c r="Q269">
        <f t="shared" si="48"/>
        <v>37500</v>
      </c>
      <c r="R269">
        <f t="shared" si="49"/>
        <v>9.9786960000000011</v>
      </c>
      <c r="T269">
        <f t="shared" si="50"/>
        <v>-1.089400634765625E-2</v>
      </c>
      <c r="U269">
        <f t="shared" si="51"/>
        <v>-6.1952178955078123E-3</v>
      </c>
      <c r="V269">
        <f t="shared" si="52"/>
        <v>9.8172535345459</v>
      </c>
      <c r="X269">
        <f t="shared" si="53"/>
        <v>-0.31992366412213735</v>
      </c>
      <c r="Y269">
        <f t="shared" si="54"/>
        <v>-0.2381679389312977</v>
      </c>
      <c r="Z269">
        <f t="shared" si="55"/>
        <v>-0.30946564885496181</v>
      </c>
      <c r="AB269">
        <f t="shared" si="56"/>
        <v>20.0625</v>
      </c>
      <c r="AC269">
        <f t="shared" si="57"/>
        <v>30.815999999999999</v>
      </c>
      <c r="AD269">
        <f t="shared" si="58"/>
        <v>62.156999999999996</v>
      </c>
    </row>
    <row r="270" spans="1:30" x14ac:dyDescent="0.25">
      <c r="A270" s="24">
        <v>37584</v>
      </c>
      <c r="B270" s="24">
        <f t="shared" si="59"/>
        <v>10.016196000000001</v>
      </c>
      <c r="C270" s="24"/>
      <c r="D270" s="24">
        <v>-15.2</v>
      </c>
      <c r="E270" s="24">
        <v>-14.35</v>
      </c>
      <c r="F270" s="24">
        <v>16404.13</v>
      </c>
      <c r="G270" s="24"/>
      <c r="H270" s="24">
        <v>-40.72</v>
      </c>
      <c r="I270" s="24">
        <v>-27.08</v>
      </c>
      <c r="J270" s="24">
        <v>-17.48</v>
      </c>
      <c r="K270" s="24"/>
      <c r="L270" s="24">
        <v>134.13</v>
      </c>
      <c r="M270" s="24">
        <v>205.69</v>
      </c>
      <c r="N270" s="24">
        <v>414.56</v>
      </c>
      <c r="Q270">
        <f t="shared" si="48"/>
        <v>37584</v>
      </c>
      <c r="R270">
        <f t="shared" si="49"/>
        <v>10.016196000000001</v>
      </c>
      <c r="T270">
        <f t="shared" si="50"/>
        <v>-9.0982910156249992E-3</v>
      </c>
      <c r="U270">
        <f t="shared" si="51"/>
        <v>-8.5895050048828119E-3</v>
      </c>
      <c r="V270">
        <f t="shared" si="52"/>
        <v>9.8190492498779314</v>
      </c>
      <c r="X270">
        <f t="shared" si="53"/>
        <v>-0.31083969465648853</v>
      </c>
      <c r="Y270">
        <f t="shared" si="54"/>
        <v>-0.20671755725190838</v>
      </c>
      <c r="Z270">
        <f t="shared" si="55"/>
        <v>-0.13343511450381679</v>
      </c>
      <c r="AB270">
        <f t="shared" si="56"/>
        <v>20.119499999999999</v>
      </c>
      <c r="AC270">
        <f t="shared" si="57"/>
        <v>30.853499999999997</v>
      </c>
      <c r="AD270">
        <f t="shared" si="58"/>
        <v>62.183999999999997</v>
      </c>
    </row>
    <row r="271" spans="1:30" x14ac:dyDescent="0.25">
      <c r="A271" s="24">
        <v>37568</v>
      </c>
      <c r="B271" s="24">
        <f t="shared" si="59"/>
        <v>10.053780000000001</v>
      </c>
      <c r="C271" s="24"/>
      <c r="D271" s="24">
        <v>-9.1999999999999993</v>
      </c>
      <c r="E271" s="24">
        <v>-10.85</v>
      </c>
      <c r="F271" s="24">
        <v>16406.63</v>
      </c>
      <c r="G271" s="24"/>
      <c r="H271" s="24">
        <v>-32.79</v>
      </c>
      <c r="I271" s="24">
        <v>6.86</v>
      </c>
      <c r="J271" s="24">
        <v>-21.48</v>
      </c>
      <c r="K271" s="24"/>
      <c r="L271" s="24">
        <v>134.63</v>
      </c>
      <c r="M271" s="24">
        <v>205.56</v>
      </c>
      <c r="N271" s="24">
        <v>414.63</v>
      </c>
      <c r="Q271">
        <f t="shared" si="48"/>
        <v>37568</v>
      </c>
      <c r="R271">
        <f t="shared" si="49"/>
        <v>10.053780000000001</v>
      </c>
      <c r="T271">
        <f t="shared" si="50"/>
        <v>-5.5068603515625002E-3</v>
      </c>
      <c r="U271">
        <f t="shared" si="51"/>
        <v>-6.4945037841796878E-3</v>
      </c>
      <c r="V271">
        <f t="shared" si="52"/>
        <v>9.82054567932129</v>
      </c>
      <c r="X271">
        <f t="shared" si="53"/>
        <v>-0.2503053435114504</v>
      </c>
      <c r="Y271">
        <f t="shared" si="54"/>
        <v>5.2366412213740464E-2</v>
      </c>
      <c r="Z271">
        <f t="shared" si="55"/>
        <v>-0.16396946564885498</v>
      </c>
      <c r="AB271">
        <f t="shared" si="56"/>
        <v>20.194499999999998</v>
      </c>
      <c r="AC271">
        <f t="shared" si="57"/>
        <v>30.834</v>
      </c>
      <c r="AD271">
        <f t="shared" si="58"/>
        <v>62.194499999999998</v>
      </c>
    </row>
    <row r="272" spans="1:30" x14ac:dyDescent="0.25">
      <c r="A272" s="24">
        <v>37464</v>
      </c>
      <c r="B272" s="24">
        <f t="shared" si="59"/>
        <v>10.091348000000002</v>
      </c>
      <c r="C272" s="24"/>
      <c r="D272" s="24">
        <v>-18.2</v>
      </c>
      <c r="E272" s="24">
        <v>-17.350000000000001</v>
      </c>
      <c r="F272" s="24">
        <v>16419.63</v>
      </c>
      <c r="G272" s="24"/>
      <c r="H272" s="24">
        <v>-38.85</v>
      </c>
      <c r="I272" s="24">
        <v>10.61</v>
      </c>
      <c r="J272" s="24">
        <v>-26.54</v>
      </c>
      <c r="K272" s="24"/>
      <c r="L272" s="24">
        <v>133.94</v>
      </c>
      <c r="M272" s="24">
        <v>205.5</v>
      </c>
      <c r="N272" s="24">
        <v>414.75</v>
      </c>
      <c r="Q272">
        <f t="shared" si="48"/>
        <v>37464</v>
      </c>
      <c r="R272">
        <f t="shared" si="49"/>
        <v>10.091348000000002</v>
      </c>
      <c r="T272">
        <f t="shared" si="50"/>
        <v>-1.089400634765625E-2</v>
      </c>
      <c r="U272">
        <f t="shared" si="51"/>
        <v>-1.0385220336914063E-2</v>
      </c>
      <c r="V272">
        <f t="shared" si="52"/>
        <v>9.8283271124267593</v>
      </c>
      <c r="X272">
        <f t="shared" si="53"/>
        <v>-0.29656488549618321</v>
      </c>
      <c r="Y272">
        <f t="shared" si="54"/>
        <v>8.0992366412213732E-2</v>
      </c>
      <c r="Z272">
        <f t="shared" si="55"/>
        <v>-0.20259541984732823</v>
      </c>
      <c r="AB272">
        <f t="shared" si="56"/>
        <v>20.090999999999998</v>
      </c>
      <c r="AC272">
        <f t="shared" si="57"/>
        <v>30.824999999999999</v>
      </c>
      <c r="AD272">
        <f t="shared" si="58"/>
        <v>62.212499999999999</v>
      </c>
    </row>
    <row r="273" spans="1:30" x14ac:dyDescent="0.25">
      <c r="A273" s="24">
        <v>37548</v>
      </c>
      <c r="B273" s="24">
        <f t="shared" si="59"/>
        <v>10.128812000000002</v>
      </c>
      <c r="C273" s="24"/>
      <c r="D273" s="24">
        <v>-13.7</v>
      </c>
      <c r="E273" s="24">
        <v>-31.85</v>
      </c>
      <c r="F273" s="24">
        <v>16430.63</v>
      </c>
      <c r="G273" s="24"/>
      <c r="H273" s="24">
        <v>0.53</v>
      </c>
      <c r="I273" s="24">
        <v>-12.02</v>
      </c>
      <c r="J273" s="24">
        <v>2.96</v>
      </c>
      <c r="K273" s="24"/>
      <c r="L273" s="24">
        <v>134.69</v>
      </c>
      <c r="M273" s="24">
        <v>205.5</v>
      </c>
      <c r="N273" s="24">
        <v>414.56</v>
      </c>
      <c r="Q273">
        <f t="shared" si="48"/>
        <v>37548</v>
      </c>
      <c r="R273">
        <f t="shared" si="49"/>
        <v>10.128812000000002</v>
      </c>
      <c r="T273">
        <f t="shared" si="50"/>
        <v>-8.2004333496093745E-3</v>
      </c>
      <c r="U273">
        <f t="shared" si="51"/>
        <v>-1.9064511108398439E-2</v>
      </c>
      <c r="V273">
        <f t="shared" si="52"/>
        <v>9.8349114019775392</v>
      </c>
      <c r="X273">
        <f t="shared" si="53"/>
        <v>4.0458015267175575E-3</v>
      </c>
      <c r="Y273">
        <f t="shared" si="54"/>
        <v>-9.1755725190839688E-2</v>
      </c>
      <c r="Z273">
        <f t="shared" si="55"/>
        <v>2.2595419847328244E-2</v>
      </c>
      <c r="AB273">
        <f t="shared" si="56"/>
        <v>20.203499999999998</v>
      </c>
      <c r="AC273">
        <f t="shared" si="57"/>
        <v>30.824999999999999</v>
      </c>
      <c r="AD273">
        <f t="shared" si="58"/>
        <v>62.183999999999997</v>
      </c>
    </row>
    <row r="274" spans="1:30" x14ac:dyDescent="0.25">
      <c r="A274" s="24">
        <v>37444</v>
      </c>
      <c r="B274" s="24">
        <f t="shared" si="59"/>
        <v>10.166360000000001</v>
      </c>
      <c r="C274" s="24"/>
      <c r="D274" s="24">
        <v>-15.2</v>
      </c>
      <c r="E274" s="24">
        <v>-33.85</v>
      </c>
      <c r="F274" s="24">
        <v>16413.13</v>
      </c>
      <c r="G274" s="24"/>
      <c r="H274" s="24">
        <v>5.46</v>
      </c>
      <c r="I274" s="24">
        <v>-21.83</v>
      </c>
      <c r="J274" s="24">
        <v>7.52</v>
      </c>
      <c r="K274" s="24"/>
      <c r="L274" s="24">
        <v>134.44</v>
      </c>
      <c r="M274" s="24">
        <v>206</v>
      </c>
      <c r="N274" s="24">
        <v>414.88</v>
      </c>
      <c r="Q274">
        <f t="shared" si="48"/>
        <v>37444</v>
      </c>
      <c r="R274">
        <f t="shared" si="49"/>
        <v>10.166360000000001</v>
      </c>
      <c r="T274">
        <f t="shared" si="50"/>
        <v>-9.0982910156249992E-3</v>
      </c>
      <c r="U274">
        <f t="shared" si="51"/>
        <v>-2.0261654663085941E-2</v>
      </c>
      <c r="V274">
        <f t="shared" si="52"/>
        <v>9.8244363958740237</v>
      </c>
      <c r="X274">
        <f t="shared" si="53"/>
        <v>4.16793893129771E-2</v>
      </c>
      <c r="Y274">
        <f t="shared" si="54"/>
        <v>-0.1666412213740458</v>
      </c>
      <c r="Z274">
        <f t="shared" si="55"/>
        <v>5.7404580152671754E-2</v>
      </c>
      <c r="AB274">
        <f t="shared" si="56"/>
        <v>20.166</v>
      </c>
      <c r="AC274">
        <f t="shared" si="57"/>
        <v>30.9</v>
      </c>
      <c r="AD274">
        <f t="shared" si="58"/>
        <v>62.231999999999999</v>
      </c>
    </row>
    <row r="275" spans="1:30" x14ac:dyDescent="0.25">
      <c r="A275" s="24">
        <v>37448</v>
      </c>
      <c r="B275" s="24">
        <f t="shared" si="59"/>
        <v>10.203804000000002</v>
      </c>
      <c r="C275" s="24"/>
      <c r="D275" s="24">
        <v>-14.2</v>
      </c>
      <c r="E275" s="24">
        <v>-39.35</v>
      </c>
      <c r="F275" s="24">
        <v>16410.13</v>
      </c>
      <c r="G275" s="24"/>
      <c r="H275" s="24">
        <v>20.96</v>
      </c>
      <c r="I275" s="24">
        <v>-29.02</v>
      </c>
      <c r="J275" s="24">
        <v>33.21</v>
      </c>
      <c r="K275" s="24"/>
      <c r="L275" s="24">
        <v>134.63</v>
      </c>
      <c r="M275" s="24">
        <v>205.44</v>
      </c>
      <c r="N275" s="24">
        <v>414.63</v>
      </c>
      <c r="Q275">
        <f t="shared" si="48"/>
        <v>37448</v>
      </c>
      <c r="R275">
        <f t="shared" si="49"/>
        <v>10.203804000000002</v>
      </c>
      <c r="T275">
        <f t="shared" si="50"/>
        <v>-8.49971923828125E-3</v>
      </c>
      <c r="U275">
        <f t="shared" si="51"/>
        <v>-2.3553799438476564E-2</v>
      </c>
      <c r="V275">
        <f t="shared" si="52"/>
        <v>9.8226406805419924</v>
      </c>
      <c r="X275">
        <f t="shared" si="53"/>
        <v>0.16</v>
      </c>
      <c r="Y275">
        <f t="shared" si="54"/>
        <v>-0.2215267175572519</v>
      </c>
      <c r="Z275">
        <f t="shared" si="55"/>
        <v>0.25351145038167938</v>
      </c>
      <c r="AB275">
        <f t="shared" si="56"/>
        <v>20.194499999999998</v>
      </c>
      <c r="AC275">
        <f t="shared" si="57"/>
        <v>30.815999999999999</v>
      </c>
      <c r="AD275">
        <f t="shared" si="58"/>
        <v>62.194499999999998</v>
      </c>
    </row>
    <row r="276" spans="1:30" x14ac:dyDescent="0.25">
      <c r="A276" s="24">
        <v>37540</v>
      </c>
      <c r="B276" s="24">
        <f t="shared" si="59"/>
        <v>10.241252000000001</v>
      </c>
      <c r="C276" s="24"/>
      <c r="D276" s="24">
        <v>-21.7</v>
      </c>
      <c r="E276" s="24">
        <v>-38.35</v>
      </c>
      <c r="F276" s="24">
        <v>16396.63</v>
      </c>
      <c r="G276" s="24"/>
      <c r="H276" s="24">
        <v>29.71</v>
      </c>
      <c r="I276" s="24">
        <v>-5.89</v>
      </c>
      <c r="J276" s="24">
        <v>7.52</v>
      </c>
      <c r="K276" s="24"/>
      <c r="L276" s="24">
        <v>133.94</v>
      </c>
      <c r="M276" s="24">
        <v>205.81</v>
      </c>
      <c r="N276" s="24">
        <v>414.56</v>
      </c>
      <c r="Q276">
        <f t="shared" si="48"/>
        <v>37540</v>
      </c>
      <c r="R276">
        <f t="shared" si="49"/>
        <v>10.241252000000001</v>
      </c>
      <c r="T276">
        <f t="shared" si="50"/>
        <v>-1.2989007568359376E-2</v>
      </c>
      <c r="U276">
        <f t="shared" si="51"/>
        <v>-2.2955227661132813E-2</v>
      </c>
      <c r="V276">
        <f t="shared" si="52"/>
        <v>9.814559961547852</v>
      </c>
      <c r="X276">
        <f t="shared" si="53"/>
        <v>0.226793893129771</v>
      </c>
      <c r="Y276">
        <f t="shared" si="54"/>
        <v>-4.4961832061068699E-2</v>
      </c>
      <c r="Z276">
        <f t="shared" si="55"/>
        <v>5.7404580152671754E-2</v>
      </c>
      <c r="AB276">
        <f t="shared" si="56"/>
        <v>20.090999999999998</v>
      </c>
      <c r="AC276">
        <f t="shared" si="57"/>
        <v>30.871499999999997</v>
      </c>
      <c r="AD276">
        <f t="shared" si="58"/>
        <v>62.183999999999997</v>
      </c>
    </row>
    <row r="277" spans="1:30" x14ac:dyDescent="0.25">
      <c r="A277" s="24">
        <v>37444</v>
      </c>
      <c r="B277" s="24">
        <f t="shared" si="59"/>
        <v>10.278792000000001</v>
      </c>
      <c r="C277" s="24"/>
      <c r="D277" s="24">
        <v>-22.7</v>
      </c>
      <c r="E277" s="24">
        <v>-46.85</v>
      </c>
      <c r="F277" s="24">
        <v>16391.13</v>
      </c>
      <c r="G277" s="24"/>
      <c r="H277" s="24">
        <v>47.03</v>
      </c>
      <c r="I277" s="24">
        <v>-28.52</v>
      </c>
      <c r="J277" s="24">
        <v>6.52</v>
      </c>
      <c r="K277" s="24"/>
      <c r="L277" s="24">
        <v>134.44</v>
      </c>
      <c r="M277" s="24">
        <v>205.06</v>
      </c>
      <c r="N277" s="24">
        <v>414.44</v>
      </c>
      <c r="Q277">
        <f t="shared" si="48"/>
        <v>37444</v>
      </c>
      <c r="R277">
        <f t="shared" si="49"/>
        <v>10.278792000000001</v>
      </c>
      <c r="T277">
        <f t="shared" si="50"/>
        <v>-1.3587579345703125E-2</v>
      </c>
      <c r="U277">
        <f t="shared" si="51"/>
        <v>-2.804308776855469E-2</v>
      </c>
      <c r="V277">
        <f t="shared" si="52"/>
        <v>9.8112678167724621</v>
      </c>
      <c r="X277">
        <f t="shared" si="53"/>
        <v>0.35900763358778626</v>
      </c>
      <c r="Y277">
        <f t="shared" si="54"/>
        <v>-0.21770992366412215</v>
      </c>
      <c r="Z277">
        <f t="shared" si="55"/>
        <v>4.9770992366412213E-2</v>
      </c>
      <c r="AB277">
        <f t="shared" si="56"/>
        <v>20.166</v>
      </c>
      <c r="AC277">
        <f t="shared" si="57"/>
        <v>30.759</v>
      </c>
      <c r="AD277">
        <f t="shared" si="58"/>
        <v>62.165999999999997</v>
      </c>
    </row>
    <row r="278" spans="1:30" x14ac:dyDescent="0.25">
      <c r="A278" s="24">
        <v>37492</v>
      </c>
      <c r="B278" s="24">
        <f t="shared" si="59"/>
        <v>10.316236000000002</v>
      </c>
      <c r="C278" s="24"/>
      <c r="D278" s="24">
        <v>-23.2</v>
      </c>
      <c r="E278" s="24">
        <v>-52.35</v>
      </c>
      <c r="F278" s="24">
        <v>16396.63</v>
      </c>
      <c r="G278" s="24"/>
      <c r="H278" s="24">
        <v>49.28</v>
      </c>
      <c r="I278" s="24">
        <v>-2.95</v>
      </c>
      <c r="J278" s="24">
        <v>8.4600000000000009</v>
      </c>
      <c r="K278" s="24"/>
      <c r="L278" s="24">
        <v>134.19</v>
      </c>
      <c r="M278" s="24">
        <v>205.13</v>
      </c>
      <c r="N278" s="24">
        <v>414.38</v>
      </c>
      <c r="Q278">
        <f t="shared" si="48"/>
        <v>37492</v>
      </c>
      <c r="R278">
        <f t="shared" si="49"/>
        <v>10.316236000000002</v>
      </c>
      <c r="T278">
        <f t="shared" si="50"/>
        <v>-1.3886865234375E-2</v>
      </c>
      <c r="U278">
        <f t="shared" si="51"/>
        <v>-3.1335232543945317E-2</v>
      </c>
      <c r="V278">
        <f t="shared" si="52"/>
        <v>9.814559961547852</v>
      </c>
      <c r="X278">
        <f t="shared" si="53"/>
        <v>0.37618320610687023</v>
      </c>
      <c r="Y278">
        <f t="shared" si="54"/>
        <v>-2.2519083969465649E-2</v>
      </c>
      <c r="Z278">
        <f t="shared" si="55"/>
        <v>6.4580152671755736E-2</v>
      </c>
      <c r="AB278">
        <f t="shared" si="56"/>
        <v>20.128499999999999</v>
      </c>
      <c r="AC278">
        <f t="shared" si="57"/>
        <v>30.769499999999997</v>
      </c>
      <c r="AD278">
        <f t="shared" si="58"/>
        <v>62.156999999999996</v>
      </c>
    </row>
    <row r="279" spans="1:30" x14ac:dyDescent="0.25">
      <c r="A279" s="24">
        <v>37444</v>
      </c>
      <c r="B279" s="24">
        <f t="shared" si="59"/>
        <v>10.353728000000002</v>
      </c>
      <c r="C279" s="24"/>
      <c r="D279" s="24">
        <v>-15.2</v>
      </c>
      <c r="E279" s="24">
        <v>-39.85</v>
      </c>
      <c r="F279" s="24">
        <v>16386.13</v>
      </c>
      <c r="G279" s="24"/>
      <c r="H279" s="24">
        <v>32.03</v>
      </c>
      <c r="I279" s="24">
        <v>1.86</v>
      </c>
      <c r="J279" s="24">
        <v>21.65</v>
      </c>
      <c r="K279" s="24"/>
      <c r="L279" s="24">
        <v>134.56</v>
      </c>
      <c r="M279" s="24">
        <v>205.69</v>
      </c>
      <c r="N279" s="24">
        <v>414.56</v>
      </c>
      <c r="Q279">
        <f t="shared" si="48"/>
        <v>37444</v>
      </c>
      <c r="R279">
        <f t="shared" si="49"/>
        <v>10.353728000000002</v>
      </c>
      <c r="T279">
        <f t="shared" si="50"/>
        <v>-9.0982910156249992E-3</v>
      </c>
      <c r="U279">
        <f t="shared" si="51"/>
        <v>-2.385308532714844E-2</v>
      </c>
      <c r="V279">
        <f t="shared" si="52"/>
        <v>9.8082749578857431</v>
      </c>
      <c r="X279">
        <f t="shared" si="53"/>
        <v>0.24450381679389313</v>
      </c>
      <c r="Y279">
        <f t="shared" si="54"/>
        <v>1.4198473282442749E-2</v>
      </c>
      <c r="Z279">
        <f t="shared" si="55"/>
        <v>0.16526717557251908</v>
      </c>
      <c r="AB279">
        <f t="shared" si="56"/>
        <v>20.184000000000001</v>
      </c>
      <c r="AC279">
        <f t="shared" si="57"/>
        <v>30.853499999999997</v>
      </c>
      <c r="AD279">
        <f t="shared" si="58"/>
        <v>62.183999999999997</v>
      </c>
    </row>
    <row r="280" spans="1:30" x14ac:dyDescent="0.25">
      <c r="A280" s="24">
        <v>37484</v>
      </c>
      <c r="B280" s="24">
        <f t="shared" si="59"/>
        <v>10.391172000000003</v>
      </c>
      <c r="C280" s="24"/>
      <c r="D280" s="24">
        <v>-3.2</v>
      </c>
      <c r="E280" s="24">
        <v>-36.35</v>
      </c>
      <c r="F280" s="24">
        <v>16397.63</v>
      </c>
      <c r="G280" s="24"/>
      <c r="H280" s="24">
        <v>13.03</v>
      </c>
      <c r="I280" s="24">
        <v>-1.89</v>
      </c>
      <c r="J280" s="24">
        <v>3.15</v>
      </c>
      <c r="K280" s="24"/>
      <c r="L280" s="24">
        <v>134.06</v>
      </c>
      <c r="M280" s="24">
        <v>205.44</v>
      </c>
      <c r="N280" s="24">
        <v>414.75</v>
      </c>
      <c r="Q280">
        <f t="shared" si="48"/>
        <v>37484</v>
      </c>
      <c r="R280">
        <f t="shared" si="49"/>
        <v>10.391172000000003</v>
      </c>
      <c r="T280">
        <f t="shared" si="50"/>
        <v>-1.9154296875000002E-3</v>
      </c>
      <c r="U280">
        <f t="shared" si="51"/>
        <v>-2.1758084106445315E-2</v>
      </c>
      <c r="V280">
        <f t="shared" si="52"/>
        <v>9.8151585333251958</v>
      </c>
      <c r="X280">
        <f t="shared" si="53"/>
        <v>9.9465648854961827E-2</v>
      </c>
      <c r="Y280">
        <f t="shared" si="54"/>
        <v>-1.4427480916030534E-2</v>
      </c>
      <c r="Z280">
        <f t="shared" si="55"/>
        <v>2.4045801526717557E-2</v>
      </c>
      <c r="AB280">
        <f t="shared" si="56"/>
        <v>20.108999999999998</v>
      </c>
      <c r="AC280">
        <f t="shared" si="57"/>
        <v>30.815999999999999</v>
      </c>
      <c r="AD280">
        <f t="shared" si="58"/>
        <v>62.212499999999999</v>
      </c>
    </row>
    <row r="281" spans="1:30" x14ac:dyDescent="0.25">
      <c r="A281" s="24">
        <v>37384</v>
      </c>
      <c r="B281" s="24">
        <f t="shared" si="59"/>
        <v>10.428656000000002</v>
      </c>
      <c r="C281" s="24"/>
      <c r="D281" s="24">
        <v>-15.7</v>
      </c>
      <c r="E281" s="24">
        <v>-32.85</v>
      </c>
      <c r="F281" s="24">
        <v>16409.13</v>
      </c>
      <c r="G281" s="24"/>
      <c r="H281" s="24">
        <v>10.9</v>
      </c>
      <c r="I281" s="24">
        <v>4.8600000000000003</v>
      </c>
      <c r="J281" s="24">
        <v>1.1499999999999999</v>
      </c>
      <c r="K281" s="24"/>
      <c r="L281" s="24">
        <v>134.63</v>
      </c>
      <c r="M281" s="24">
        <v>206.06</v>
      </c>
      <c r="N281" s="24">
        <v>414.19</v>
      </c>
      <c r="Q281">
        <f t="shared" si="48"/>
        <v>37384</v>
      </c>
      <c r="R281">
        <f t="shared" si="49"/>
        <v>10.428656000000002</v>
      </c>
      <c r="T281">
        <f t="shared" si="50"/>
        <v>-9.3975769042968747E-3</v>
      </c>
      <c r="U281">
        <f t="shared" si="51"/>
        <v>-1.966308288574219E-2</v>
      </c>
      <c r="V281">
        <f t="shared" si="52"/>
        <v>9.8220421087646486</v>
      </c>
      <c r="X281">
        <f t="shared" si="53"/>
        <v>8.3206106870229016E-2</v>
      </c>
      <c r="Y281">
        <f t="shared" si="54"/>
        <v>3.7099236641221375E-2</v>
      </c>
      <c r="Z281">
        <f t="shared" si="55"/>
        <v>8.7786259541984719E-3</v>
      </c>
      <c r="AB281">
        <f t="shared" si="56"/>
        <v>20.194499999999998</v>
      </c>
      <c r="AC281">
        <f t="shared" si="57"/>
        <v>30.908999999999999</v>
      </c>
      <c r="AD281">
        <f t="shared" si="58"/>
        <v>62.128499999999995</v>
      </c>
    </row>
    <row r="282" spans="1:30" x14ac:dyDescent="0.25">
      <c r="A282" s="24">
        <v>37440</v>
      </c>
      <c r="B282" s="24">
        <f t="shared" si="59"/>
        <v>10.466040000000001</v>
      </c>
      <c r="C282" s="24"/>
      <c r="D282" s="24">
        <v>-32.200000000000003</v>
      </c>
      <c r="E282" s="24">
        <v>-23.85</v>
      </c>
      <c r="F282" s="24">
        <v>16408.13</v>
      </c>
      <c r="G282" s="24"/>
      <c r="H282" s="24">
        <v>36.71</v>
      </c>
      <c r="I282" s="24">
        <v>16.79</v>
      </c>
      <c r="J282" s="24">
        <v>50.15</v>
      </c>
      <c r="K282" s="24"/>
      <c r="L282" s="24">
        <v>134.25</v>
      </c>
      <c r="M282" s="24">
        <v>205.5</v>
      </c>
      <c r="N282" s="24">
        <v>414.88</v>
      </c>
      <c r="Q282">
        <f t="shared" si="48"/>
        <v>37440</v>
      </c>
      <c r="R282">
        <f t="shared" si="49"/>
        <v>10.466040000000001</v>
      </c>
      <c r="T282">
        <f t="shared" si="50"/>
        <v>-1.9274011230468752E-2</v>
      </c>
      <c r="U282">
        <f t="shared" si="51"/>
        <v>-1.4275936889648439E-2</v>
      </c>
      <c r="V282">
        <f t="shared" si="52"/>
        <v>9.8214435369873065</v>
      </c>
      <c r="X282">
        <f t="shared" si="53"/>
        <v>0.28022900763358777</v>
      </c>
      <c r="Y282">
        <f t="shared" si="54"/>
        <v>0.12816793893129771</v>
      </c>
      <c r="Z282">
        <f t="shared" si="55"/>
        <v>0.382824427480916</v>
      </c>
      <c r="AB282">
        <f t="shared" si="56"/>
        <v>20.137499999999999</v>
      </c>
      <c r="AC282">
        <f t="shared" si="57"/>
        <v>30.824999999999999</v>
      </c>
      <c r="AD282">
        <f t="shared" si="58"/>
        <v>62.231999999999999</v>
      </c>
    </row>
    <row r="283" spans="1:30" x14ac:dyDescent="0.25">
      <c r="A283" s="24">
        <v>37548</v>
      </c>
      <c r="B283" s="24">
        <f t="shared" si="59"/>
        <v>10.503480000000001</v>
      </c>
      <c r="C283" s="24"/>
      <c r="D283" s="24">
        <v>-39.200000000000003</v>
      </c>
      <c r="E283" s="24">
        <v>-23.35</v>
      </c>
      <c r="F283" s="24">
        <v>16404.63</v>
      </c>
      <c r="G283" s="24"/>
      <c r="H283" s="24">
        <v>17.34</v>
      </c>
      <c r="I283" s="24">
        <v>37.92</v>
      </c>
      <c r="J283" s="24">
        <v>30.83</v>
      </c>
      <c r="K283" s="24"/>
      <c r="L283" s="24">
        <v>133.81</v>
      </c>
      <c r="M283" s="24">
        <v>206</v>
      </c>
      <c r="N283" s="24">
        <v>414</v>
      </c>
      <c r="Q283">
        <f t="shared" si="48"/>
        <v>37548</v>
      </c>
      <c r="R283">
        <f t="shared" si="49"/>
        <v>10.503480000000001</v>
      </c>
      <c r="T283">
        <f t="shared" si="50"/>
        <v>-2.3464013671875002E-2</v>
      </c>
      <c r="U283">
        <f t="shared" si="51"/>
        <v>-1.3976651000976564E-2</v>
      </c>
      <c r="V283">
        <f t="shared" si="52"/>
        <v>9.8193485357666024</v>
      </c>
      <c r="X283">
        <f t="shared" si="53"/>
        <v>0.13236641221374046</v>
      </c>
      <c r="Y283">
        <f t="shared" si="54"/>
        <v>0.28946564885496184</v>
      </c>
      <c r="Z283">
        <f t="shared" si="55"/>
        <v>0.23534351145038165</v>
      </c>
      <c r="AB283">
        <f t="shared" si="56"/>
        <v>20.0715</v>
      </c>
      <c r="AC283">
        <f t="shared" si="57"/>
        <v>30.9</v>
      </c>
      <c r="AD283">
        <f t="shared" si="58"/>
        <v>62.099999999999994</v>
      </c>
    </row>
    <row r="284" spans="1:30" x14ac:dyDescent="0.25">
      <c r="A284">
        <v>37548</v>
      </c>
      <c r="B284" s="24">
        <f t="shared" si="59"/>
        <v>10.541028000000001</v>
      </c>
      <c r="D284">
        <v>-30.7</v>
      </c>
      <c r="E284">
        <v>-11.85</v>
      </c>
      <c r="F284">
        <v>16407.63</v>
      </c>
      <c r="H284">
        <v>33.590000000000003</v>
      </c>
      <c r="I284">
        <v>31.73</v>
      </c>
      <c r="J284">
        <v>44.58</v>
      </c>
      <c r="L284">
        <v>134.06</v>
      </c>
      <c r="M284">
        <v>205.44</v>
      </c>
      <c r="N284">
        <v>414.19</v>
      </c>
      <c r="Q284">
        <f t="shared" si="48"/>
        <v>37548</v>
      </c>
      <c r="R284">
        <f t="shared" si="49"/>
        <v>10.541028000000001</v>
      </c>
      <c r="T284">
        <f t="shared" si="50"/>
        <v>-1.8376153564453126E-2</v>
      </c>
      <c r="U284">
        <f t="shared" si="51"/>
        <v>-7.0930755615234379E-3</v>
      </c>
      <c r="V284">
        <f t="shared" si="52"/>
        <v>9.8211442510986338</v>
      </c>
      <c r="X284">
        <f t="shared" si="53"/>
        <v>0.25641221374045803</v>
      </c>
      <c r="Y284">
        <f t="shared" si="54"/>
        <v>0.24221374045801528</v>
      </c>
      <c r="Z284">
        <f t="shared" si="55"/>
        <v>0.34030534351145036</v>
      </c>
      <c r="AB284">
        <f t="shared" si="56"/>
        <v>20.108999999999998</v>
      </c>
      <c r="AC284">
        <f t="shared" si="57"/>
        <v>30.815999999999999</v>
      </c>
      <c r="AD284">
        <f t="shared" si="58"/>
        <v>62.128499999999995</v>
      </c>
    </row>
    <row r="285" spans="1:30" x14ac:dyDescent="0.25">
      <c r="A285">
        <v>37540</v>
      </c>
      <c r="B285" s="24">
        <f t="shared" si="59"/>
        <v>10.578576</v>
      </c>
      <c r="D285">
        <v>-35.700000000000003</v>
      </c>
      <c r="E285">
        <v>-12.35</v>
      </c>
      <c r="F285">
        <v>16409.13</v>
      </c>
      <c r="H285">
        <v>24.71</v>
      </c>
      <c r="I285">
        <v>27.92</v>
      </c>
      <c r="J285">
        <v>65.52</v>
      </c>
      <c r="L285">
        <v>134.25</v>
      </c>
      <c r="M285">
        <v>205.06</v>
      </c>
      <c r="N285">
        <v>414.25</v>
      </c>
      <c r="Q285">
        <f t="shared" si="48"/>
        <v>37540</v>
      </c>
      <c r="R285">
        <f t="shared" si="49"/>
        <v>10.578576</v>
      </c>
      <c r="T285">
        <f t="shared" si="50"/>
        <v>-2.1369012451171877E-2</v>
      </c>
      <c r="U285">
        <f t="shared" si="51"/>
        <v>-7.3923614501953125E-3</v>
      </c>
      <c r="V285">
        <f t="shared" si="52"/>
        <v>9.8220421087646486</v>
      </c>
      <c r="X285">
        <f t="shared" si="53"/>
        <v>0.18862595419847328</v>
      </c>
      <c r="Y285">
        <f t="shared" si="54"/>
        <v>0.21312977099236644</v>
      </c>
      <c r="Z285">
        <f t="shared" si="55"/>
        <v>0.5001526717557252</v>
      </c>
      <c r="AB285">
        <f t="shared" si="56"/>
        <v>20.137499999999999</v>
      </c>
      <c r="AC285">
        <f t="shared" si="57"/>
        <v>30.759</v>
      </c>
      <c r="AD285">
        <f t="shared" si="58"/>
        <v>62.137499999999996</v>
      </c>
    </row>
    <row r="286" spans="1:30" x14ac:dyDescent="0.25">
      <c r="A286">
        <v>37536</v>
      </c>
      <c r="B286" s="24">
        <f t="shared" si="59"/>
        <v>10.616116</v>
      </c>
      <c r="D286">
        <v>-39.700000000000003</v>
      </c>
      <c r="E286">
        <v>-20.350000000000001</v>
      </c>
      <c r="F286">
        <v>16403.63</v>
      </c>
      <c r="H286">
        <v>23.28</v>
      </c>
      <c r="I286">
        <v>30.98</v>
      </c>
      <c r="J286">
        <v>71.27</v>
      </c>
      <c r="L286">
        <v>134.44</v>
      </c>
      <c r="M286">
        <v>205.5</v>
      </c>
      <c r="N286">
        <v>414.25</v>
      </c>
      <c r="Q286">
        <f t="shared" si="48"/>
        <v>37536</v>
      </c>
      <c r="R286">
        <f t="shared" si="49"/>
        <v>10.616116</v>
      </c>
      <c r="T286">
        <f t="shared" si="50"/>
        <v>-2.3763299560546878E-2</v>
      </c>
      <c r="U286">
        <f t="shared" si="51"/>
        <v>-1.2180935668945314E-2</v>
      </c>
      <c r="V286">
        <f t="shared" si="52"/>
        <v>9.8187499639892586</v>
      </c>
      <c r="X286">
        <f t="shared" si="53"/>
        <v>0.17770992366412214</v>
      </c>
      <c r="Y286">
        <f t="shared" si="54"/>
        <v>0.23648854961832061</v>
      </c>
      <c r="Z286">
        <f t="shared" si="55"/>
        <v>0.54404580152671755</v>
      </c>
      <c r="AB286">
        <f t="shared" si="56"/>
        <v>20.166</v>
      </c>
      <c r="AC286">
        <f t="shared" si="57"/>
        <v>30.824999999999999</v>
      </c>
      <c r="AD286">
        <f t="shared" si="58"/>
        <v>62.137499999999996</v>
      </c>
    </row>
    <row r="287" spans="1:30" x14ac:dyDescent="0.25">
      <c r="A287">
        <v>37568</v>
      </c>
      <c r="B287" s="24">
        <f t="shared" si="59"/>
        <v>10.653651999999999</v>
      </c>
      <c r="D287">
        <v>-51.7</v>
      </c>
      <c r="E287">
        <v>-15.35</v>
      </c>
      <c r="F287">
        <v>16399.63</v>
      </c>
      <c r="H287">
        <v>37.9</v>
      </c>
      <c r="I287">
        <v>10.98</v>
      </c>
      <c r="J287">
        <v>61.08</v>
      </c>
      <c r="L287">
        <v>133.75</v>
      </c>
      <c r="M287">
        <v>204.94</v>
      </c>
      <c r="N287">
        <v>414.5</v>
      </c>
      <c r="Q287">
        <f t="shared" si="48"/>
        <v>37568</v>
      </c>
      <c r="R287">
        <f t="shared" si="49"/>
        <v>10.653651999999999</v>
      </c>
      <c r="T287">
        <f t="shared" si="50"/>
        <v>-3.0946160888671879E-2</v>
      </c>
      <c r="U287">
        <f t="shared" si="51"/>
        <v>-9.1880767822265629E-3</v>
      </c>
      <c r="V287">
        <f t="shared" si="52"/>
        <v>9.8163556768798834</v>
      </c>
      <c r="X287">
        <f t="shared" si="53"/>
        <v>0.28931297709923665</v>
      </c>
      <c r="Y287">
        <f t="shared" si="54"/>
        <v>8.3816793893129779E-2</v>
      </c>
      <c r="Z287">
        <f t="shared" si="55"/>
        <v>0.46625954198473279</v>
      </c>
      <c r="AB287">
        <f t="shared" si="56"/>
        <v>20.0625</v>
      </c>
      <c r="AC287">
        <f t="shared" si="57"/>
        <v>30.741</v>
      </c>
      <c r="AD287">
        <f t="shared" si="58"/>
        <v>62.174999999999997</v>
      </c>
    </row>
    <row r="288" spans="1:30" x14ac:dyDescent="0.25">
      <c r="A288">
        <v>37540</v>
      </c>
      <c r="B288" s="24">
        <f t="shared" si="59"/>
        <v>10.69122</v>
      </c>
      <c r="D288">
        <v>-44.7</v>
      </c>
      <c r="E288">
        <v>1.65</v>
      </c>
      <c r="F288">
        <v>16395.63</v>
      </c>
      <c r="H288">
        <v>43.71</v>
      </c>
      <c r="I288">
        <v>8.61</v>
      </c>
      <c r="J288">
        <v>55.27</v>
      </c>
      <c r="L288">
        <v>134.56</v>
      </c>
      <c r="M288">
        <v>206</v>
      </c>
      <c r="N288">
        <v>414.44</v>
      </c>
      <c r="Q288">
        <f t="shared" si="48"/>
        <v>37540</v>
      </c>
      <c r="R288">
        <f t="shared" si="49"/>
        <v>10.69122</v>
      </c>
      <c r="T288">
        <f t="shared" si="50"/>
        <v>-2.6756158447265629E-2</v>
      </c>
      <c r="U288">
        <f t="shared" si="51"/>
        <v>9.8764343261718759E-4</v>
      </c>
      <c r="V288">
        <f t="shared" si="52"/>
        <v>9.8139613897705082</v>
      </c>
      <c r="X288">
        <f t="shared" si="53"/>
        <v>0.3336641221374046</v>
      </c>
      <c r="Y288">
        <f t="shared" si="54"/>
        <v>6.572519083969465E-2</v>
      </c>
      <c r="Z288">
        <f t="shared" si="55"/>
        <v>0.4219083969465649</v>
      </c>
      <c r="AB288">
        <f t="shared" si="56"/>
        <v>20.184000000000001</v>
      </c>
      <c r="AC288">
        <f t="shared" si="57"/>
        <v>30.9</v>
      </c>
      <c r="AD288">
        <f t="shared" si="58"/>
        <v>62.165999999999997</v>
      </c>
    </row>
    <row r="289" spans="1:30" x14ac:dyDescent="0.25">
      <c r="A289">
        <v>37440</v>
      </c>
      <c r="B289" s="24">
        <f t="shared" si="59"/>
        <v>10.728759999999999</v>
      </c>
      <c r="D289">
        <v>-41.2</v>
      </c>
      <c r="E289">
        <v>9.65</v>
      </c>
      <c r="F289">
        <v>16396.13</v>
      </c>
      <c r="H289">
        <v>40.21</v>
      </c>
      <c r="I289">
        <v>9.42</v>
      </c>
      <c r="J289">
        <v>25.15</v>
      </c>
      <c r="L289">
        <v>133.94</v>
      </c>
      <c r="M289">
        <v>205.5</v>
      </c>
      <c r="N289">
        <v>414.75</v>
      </c>
      <c r="Q289">
        <f t="shared" si="48"/>
        <v>37440</v>
      </c>
      <c r="R289">
        <f t="shared" si="49"/>
        <v>10.728759999999999</v>
      </c>
      <c r="T289">
        <f t="shared" si="50"/>
        <v>-2.4661157226562504E-2</v>
      </c>
      <c r="U289">
        <f t="shared" si="51"/>
        <v>5.7762176513671878E-3</v>
      </c>
      <c r="V289">
        <f t="shared" si="52"/>
        <v>9.814260675659181</v>
      </c>
      <c r="X289">
        <f t="shared" si="53"/>
        <v>0.30694656488549621</v>
      </c>
      <c r="Y289">
        <f t="shared" si="54"/>
        <v>7.1908396946564881E-2</v>
      </c>
      <c r="Z289">
        <f t="shared" si="55"/>
        <v>0.19198473282442746</v>
      </c>
      <c r="AB289">
        <f t="shared" si="56"/>
        <v>20.090999999999998</v>
      </c>
      <c r="AC289">
        <f t="shared" si="57"/>
        <v>30.824999999999999</v>
      </c>
      <c r="AD289">
        <f t="shared" si="58"/>
        <v>62.212499999999999</v>
      </c>
    </row>
    <row r="290" spans="1:30" x14ac:dyDescent="0.25">
      <c r="A290">
        <v>37464</v>
      </c>
      <c r="B290" s="24">
        <f t="shared" si="59"/>
        <v>10.7662</v>
      </c>
      <c r="D290">
        <v>-40.200000000000003</v>
      </c>
      <c r="E290">
        <v>12.65</v>
      </c>
      <c r="F290">
        <v>16403.13</v>
      </c>
      <c r="H290">
        <v>34.340000000000003</v>
      </c>
      <c r="I290">
        <v>32.42</v>
      </c>
      <c r="J290">
        <v>18.579999999999998</v>
      </c>
      <c r="L290">
        <v>134.5</v>
      </c>
      <c r="M290">
        <v>205.56</v>
      </c>
      <c r="N290">
        <v>414.63</v>
      </c>
      <c r="Q290">
        <f t="shared" si="48"/>
        <v>37464</v>
      </c>
      <c r="R290">
        <f t="shared" si="49"/>
        <v>10.7662</v>
      </c>
      <c r="T290">
        <f t="shared" si="50"/>
        <v>-2.4062585449218753E-2</v>
      </c>
      <c r="U290">
        <f t="shared" si="51"/>
        <v>7.5719329833984382E-3</v>
      </c>
      <c r="V290">
        <f t="shared" si="52"/>
        <v>9.8184506781005876</v>
      </c>
      <c r="X290">
        <f t="shared" si="53"/>
        <v>0.26213740458015272</v>
      </c>
      <c r="Y290">
        <f t="shared" si="54"/>
        <v>0.24748091603053438</v>
      </c>
      <c r="Z290">
        <f t="shared" si="55"/>
        <v>0.14183206106870228</v>
      </c>
      <c r="AB290">
        <f t="shared" si="56"/>
        <v>20.175000000000001</v>
      </c>
      <c r="AC290">
        <f t="shared" si="57"/>
        <v>30.834</v>
      </c>
      <c r="AD290">
        <f t="shared" si="58"/>
        <v>62.194499999999998</v>
      </c>
    </row>
    <row r="291" spans="1:30" x14ac:dyDescent="0.25">
      <c r="A291">
        <v>37548</v>
      </c>
      <c r="B291" s="24">
        <f t="shared" si="59"/>
        <v>10.803663999999999</v>
      </c>
      <c r="D291">
        <v>-47.7</v>
      </c>
      <c r="E291">
        <v>10.65</v>
      </c>
      <c r="F291">
        <v>16420.13</v>
      </c>
      <c r="H291">
        <v>19.28</v>
      </c>
      <c r="I291">
        <v>47.73</v>
      </c>
      <c r="J291">
        <v>12.9</v>
      </c>
      <c r="L291">
        <v>133.94</v>
      </c>
      <c r="M291">
        <v>205.38</v>
      </c>
      <c r="N291">
        <v>414.56</v>
      </c>
      <c r="Q291">
        <f t="shared" si="48"/>
        <v>37548</v>
      </c>
      <c r="R291">
        <f t="shared" si="49"/>
        <v>10.803663999999999</v>
      </c>
      <c r="T291">
        <f t="shared" si="50"/>
        <v>-2.8551873779296879E-2</v>
      </c>
      <c r="U291">
        <f t="shared" si="51"/>
        <v>6.3747894287109379E-3</v>
      </c>
      <c r="V291">
        <f t="shared" si="52"/>
        <v>9.8286263983154303</v>
      </c>
      <c r="X291">
        <f t="shared" si="53"/>
        <v>0.14717557251908397</v>
      </c>
      <c r="Y291">
        <f t="shared" si="54"/>
        <v>0.3643511450381679</v>
      </c>
      <c r="Z291">
        <f t="shared" si="55"/>
        <v>9.8473282442748097E-2</v>
      </c>
      <c r="AB291">
        <f t="shared" si="56"/>
        <v>20.090999999999998</v>
      </c>
      <c r="AC291">
        <f t="shared" si="57"/>
        <v>30.806999999999999</v>
      </c>
      <c r="AD291">
        <f t="shared" si="58"/>
        <v>62.183999999999997</v>
      </c>
    </row>
    <row r="292" spans="1:30" x14ac:dyDescent="0.25">
      <c r="A292">
        <v>37540</v>
      </c>
      <c r="B292" s="24">
        <f t="shared" si="59"/>
        <v>10.841211999999999</v>
      </c>
      <c r="D292">
        <v>-31.7</v>
      </c>
      <c r="E292">
        <v>2.15</v>
      </c>
      <c r="F292">
        <v>16437.63</v>
      </c>
      <c r="H292">
        <v>14.09</v>
      </c>
      <c r="I292">
        <v>34.17</v>
      </c>
      <c r="J292">
        <v>17.71</v>
      </c>
      <c r="L292">
        <v>133.94</v>
      </c>
      <c r="M292">
        <v>205.81</v>
      </c>
      <c r="N292">
        <v>414.75</v>
      </c>
      <c r="Q292">
        <f t="shared" si="48"/>
        <v>37540</v>
      </c>
      <c r="R292">
        <f t="shared" si="49"/>
        <v>10.841211999999999</v>
      </c>
      <c r="T292">
        <f t="shared" si="50"/>
        <v>-1.8974725341796877E-2</v>
      </c>
      <c r="U292">
        <f t="shared" si="51"/>
        <v>1.2869293212890624E-3</v>
      </c>
      <c r="V292">
        <f t="shared" si="52"/>
        <v>9.8391014044189458</v>
      </c>
      <c r="X292">
        <f t="shared" si="53"/>
        <v>0.10755725190839695</v>
      </c>
      <c r="Y292">
        <f t="shared" si="54"/>
        <v>0.26083969465648854</v>
      </c>
      <c r="Z292">
        <f t="shared" si="55"/>
        <v>0.13519083969465651</v>
      </c>
      <c r="AB292">
        <f t="shared" si="56"/>
        <v>20.090999999999998</v>
      </c>
      <c r="AC292">
        <f t="shared" si="57"/>
        <v>30.871499999999997</v>
      </c>
      <c r="AD292">
        <f t="shared" si="58"/>
        <v>62.212499999999999</v>
      </c>
    </row>
    <row r="293" spans="1:30" x14ac:dyDescent="0.25">
      <c r="A293">
        <v>37496</v>
      </c>
      <c r="B293" s="24">
        <f t="shared" si="59"/>
        <v>10.878751999999999</v>
      </c>
      <c r="D293">
        <v>-39.700000000000003</v>
      </c>
      <c r="E293">
        <v>15.15</v>
      </c>
      <c r="F293">
        <v>16438.13</v>
      </c>
      <c r="H293">
        <v>0.9</v>
      </c>
      <c r="I293">
        <v>27.11</v>
      </c>
      <c r="J293">
        <v>24.96</v>
      </c>
      <c r="L293">
        <v>134.13</v>
      </c>
      <c r="M293">
        <v>205.19</v>
      </c>
      <c r="N293">
        <v>414.75</v>
      </c>
      <c r="Q293">
        <f t="shared" si="48"/>
        <v>37496</v>
      </c>
      <c r="R293">
        <f t="shared" si="49"/>
        <v>10.878751999999999</v>
      </c>
      <c r="T293">
        <f t="shared" si="50"/>
        <v>-2.3763299560546878E-2</v>
      </c>
      <c r="U293">
        <f t="shared" si="51"/>
        <v>9.0683624267578131E-3</v>
      </c>
      <c r="V293">
        <f t="shared" si="52"/>
        <v>9.8394006903076185</v>
      </c>
      <c r="X293">
        <f t="shared" si="53"/>
        <v>6.8702290076335876E-3</v>
      </c>
      <c r="Y293">
        <f t="shared" si="54"/>
        <v>0.20694656488549618</v>
      </c>
      <c r="Z293">
        <f t="shared" si="55"/>
        <v>0.19053435114503817</v>
      </c>
      <c r="AB293">
        <f t="shared" si="56"/>
        <v>20.119499999999999</v>
      </c>
      <c r="AC293">
        <f t="shared" si="57"/>
        <v>30.778499999999998</v>
      </c>
      <c r="AD293">
        <f t="shared" si="58"/>
        <v>62.212499999999999</v>
      </c>
    </row>
    <row r="294" spans="1:30" x14ac:dyDescent="0.25">
      <c r="A294">
        <v>37484</v>
      </c>
      <c r="B294" s="24">
        <f t="shared" si="59"/>
        <v>10.916248</v>
      </c>
      <c r="D294">
        <v>-43.7</v>
      </c>
      <c r="E294">
        <v>9.15</v>
      </c>
      <c r="F294">
        <v>16435.63</v>
      </c>
      <c r="H294">
        <v>9.0299999999999994</v>
      </c>
      <c r="I294">
        <v>24.92</v>
      </c>
      <c r="J294">
        <v>49.58</v>
      </c>
      <c r="L294">
        <v>134.19</v>
      </c>
      <c r="M294">
        <v>205.44</v>
      </c>
      <c r="N294">
        <v>414.19</v>
      </c>
      <c r="Q294">
        <f t="shared" si="48"/>
        <v>37484</v>
      </c>
      <c r="R294">
        <f t="shared" si="49"/>
        <v>10.916248</v>
      </c>
      <c r="T294">
        <f t="shared" si="50"/>
        <v>-2.6157586669921878E-2</v>
      </c>
      <c r="U294">
        <f t="shared" si="51"/>
        <v>5.4769317626953131E-3</v>
      </c>
      <c r="V294">
        <f t="shared" si="52"/>
        <v>9.8379042608642582</v>
      </c>
      <c r="X294">
        <f t="shared" si="53"/>
        <v>6.8931297709923664E-2</v>
      </c>
      <c r="Y294">
        <f t="shared" si="54"/>
        <v>0.1902290076335878</v>
      </c>
      <c r="Z294">
        <f t="shared" si="55"/>
        <v>0.37847328244274808</v>
      </c>
      <c r="AB294">
        <f t="shared" si="56"/>
        <v>20.128499999999999</v>
      </c>
      <c r="AC294">
        <f t="shared" si="57"/>
        <v>30.815999999999999</v>
      </c>
      <c r="AD294">
        <f t="shared" si="58"/>
        <v>62.128499999999995</v>
      </c>
    </row>
    <row r="295" spans="1:30" x14ac:dyDescent="0.25">
      <c r="A295">
        <v>37436</v>
      </c>
      <c r="B295" s="24">
        <f t="shared" si="59"/>
        <v>10.953731999999999</v>
      </c>
      <c r="D295">
        <v>-50.7</v>
      </c>
      <c r="E295">
        <v>8.65</v>
      </c>
      <c r="F295">
        <v>16436.63</v>
      </c>
      <c r="H295">
        <v>19.84</v>
      </c>
      <c r="I295">
        <v>18.79</v>
      </c>
      <c r="J295">
        <v>38.96</v>
      </c>
      <c r="L295">
        <v>134.19</v>
      </c>
      <c r="M295">
        <v>205.88</v>
      </c>
      <c r="N295">
        <v>414.63</v>
      </c>
      <c r="Q295">
        <f t="shared" si="48"/>
        <v>37436</v>
      </c>
      <c r="R295">
        <f t="shared" si="49"/>
        <v>10.953731999999999</v>
      </c>
      <c r="T295">
        <f t="shared" si="50"/>
        <v>-3.0347589111328128E-2</v>
      </c>
      <c r="U295">
        <f t="shared" si="51"/>
        <v>5.1776458740234376E-3</v>
      </c>
      <c r="V295">
        <f t="shared" si="52"/>
        <v>9.838502832641602</v>
      </c>
      <c r="X295">
        <f t="shared" si="53"/>
        <v>0.15145038167938932</v>
      </c>
      <c r="Y295">
        <f t="shared" si="54"/>
        <v>0.1434351145038168</v>
      </c>
      <c r="Z295">
        <f t="shared" si="55"/>
        <v>0.29740458015267174</v>
      </c>
      <c r="AB295">
        <f t="shared" si="56"/>
        <v>20.128499999999999</v>
      </c>
      <c r="AC295">
        <f t="shared" si="57"/>
        <v>30.881999999999998</v>
      </c>
      <c r="AD295">
        <f t="shared" si="58"/>
        <v>62.194499999999998</v>
      </c>
    </row>
    <row r="296" spans="1:30" x14ac:dyDescent="0.25">
      <c r="A296">
        <v>37488</v>
      </c>
      <c r="B296" s="24">
        <f t="shared" si="59"/>
        <v>10.991167999999998</v>
      </c>
      <c r="D296">
        <v>-44.2</v>
      </c>
      <c r="E296">
        <v>6.15</v>
      </c>
      <c r="F296">
        <v>16442.13</v>
      </c>
      <c r="H296">
        <v>43.59</v>
      </c>
      <c r="I296">
        <v>14.98</v>
      </c>
      <c r="J296">
        <v>48.65</v>
      </c>
      <c r="L296">
        <v>134.63</v>
      </c>
      <c r="M296">
        <v>205.56</v>
      </c>
      <c r="N296">
        <v>414.63</v>
      </c>
      <c r="Q296">
        <f t="shared" si="48"/>
        <v>37488</v>
      </c>
      <c r="R296">
        <f t="shared" si="49"/>
        <v>10.991167999999998</v>
      </c>
      <c r="T296">
        <f t="shared" si="50"/>
        <v>-2.6456872558593754E-2</v>
      </c>
      <c r="U296">
        <f t="shared" si="51"/>
        <v>3.6812164306640627E-3</v>
      </c>
      <c r="V296">
        <f t="shared" si="52"/>
        <v>9.8417949774169937</v>
      </c>
      <c r="X296">
        <f t="shared" si="53"/>
        <v>0.33274809160305346</v>
      </c>
      <c r="Y296">
        <f t="shared" si="54"/>
        <v>0.11435114503816794</v>
      </c>
      <c r="Z296">
        <f t="shared" si="55"/>
        <v>0.37137404580152672</v>
      </c>
      <c r="AB296">
        <f t="shared" si="56"/>
        <v>20.194499999999998</v>
      </c>
      <c r="AC296">
        <f t="shared" si="57"/>
        <v>30.834</v>
      </c>
      <c r="AD296">
        <f t="shared" si="58"/>
        <v>62.194499999999998</v>
      </c>
    </row>
    <row r="297" spans="1:30" x14ac:dyDescent="0.25">
      <c r="A297">
        <v>37484</v>
      </c>
      <c r="B297" s="24">
        <f t="shared" si="59"/>
        <v>11.028655999999998</v>
      </c>
      <c r="D297">
        <v>-48.2</v>
      </c>
      <c r="E297">
        <v>12.15</v>
      </c>
      <c r="F297">
        <v>16423.13</v>
      </c>
      <c r="H297">
        <v>36.4</v>
      </c>
      <c r="I297">
        <v>32.979999999999997</v>
      </c>
      <c r="J297">
        <v>35.21</v>
      </c>
      <c r="L297">
        <v>133.88</v>
      </c>
      <c r="M297">
        <v>206.38</v>
      </c>
      <c r="N297">
        <v>414.81</v>
      </c>
      <c r="Q297">
        <f t="shared" si="48"/>
        <v>37484</v>
      </c>
      <c r="R297">
        <f t="shared" si="49"/>
        <v>11.028655999999998</v>
      </c>
      <c r="T297">
        <f t="shared" si="50"/>
        <v>-2.8851159667968754E-2</v>
      </c>
      <c r="U297">
        <f t="shared" si="51"/>
        <v>7.2726470947265627E-3</v>
      </c>
      <c r="V297">
        <f t="shared" si="52"/>
        <v>9.8304221136474617</v>
      </c>
      <c r="X297">
        <f t="shared" si="53"/>
        <v>0.27786259541984731</v>
      </c>
      <c r="Y297">
        <f t="shared" si="54"/>
        <v>0.25175572519083966</v>
      </c>
      <c r="Z297">
        <f t="shared" si="55"/>
        <v>0.26877862595419849</v>
      </c>
      <c r="AB297">
        <f t="shared" si="56"/>
        <v>20.081999999999997</v>
      </c>
      <c r="AC297">
        <f t="shared" si="57"/>
        <v>30.956999999999997</v>
      </c>
      <c r="AD297">
        <f t="shared" si="58"/>
        <v>62.221499999999999</v>
      </c>
    </row>
    <row r="298" spans="1:30" x14ac:dyDescent="0.25">
      <c r="A298">
        <v>37544</v>
      </c>
      <c r="B298" s="24">
        <f t="shared" si="59"/>
        <v>11.066139999999997</v>
      </c>
      <c r="D298">
        <v>-40.200000000000003</v>
      </c>
      <c r="E298">
        <v>11.15</v>
      </c>
      <c r="F298">
        <v>16420.63</v>
      </c>
      <c r="H298">
        <v>16.149999999999999</v>
      </c>
      <c r="I298">
        <v>22.86</v>
      </c>
      <c r="J298">
        <v>-27.35</v>
      </c>
      <c r="L298">
        <v>134.31</v>
      </c>
      <c r="M298">
        <v>205.88</v>
      </c>
      <c r="N298">
        <v>414.38</v>
      </c>
      <c r="Q298">
        <f t="shared" si="48"/>
        <v>37544</v>
      </c>
      <c r="R298">
        <f t="shared" si="49"/>
        <v>11.066139999999997</v>
      </c>
      <c r="T298">
        <f t="shared" si="50"/>
        <v>-2.4062585449218753E-2</v>
      </c>
      <c r="U298">
        <f t="shared" si="51"/>
        <v>6.6740753173828134E-3</v>
      </c>
      <c r="V298">
        <f t="shared" si="52"/>
        <v>9.8289256842041031</v>
      </c>
      <c r="X298">
        <f t="shared" si="53"/>
        <v>0.12328244274809159</v>
      </c>
      <c r="Y298">
        <f t="shared" si="54"/>
        <v>0.17450381679389312</v>
      </c>
      <c r="Z298">
        <f t="shared" si="55"/>
        <v>-0.20877862595419849</v>
      </c>
      <c r="AB298">
        <f t="shared" si="56"/>
        <v>20.1465</v>
      </c>
      <c r="AC298">
        <f t="shared" si="57"/>
        <v>30.881999999999998</v>
      </c>
      <c r="AD298">
        <f t="shared" si="58"/>
        <v>62.156999999999996</v>
      </c>
    </row>
    <row r="299" spans="1:30" x14ac:dyDescent="0.25">
      <c r="A299">
        <v>37540</v>
      </c>
      <c r="B299" s="24">
        <f t="shared" si="59"/>
        <v>11.103683999999998</v>
      </c>
      <c r="D299">
        <v>-35.200000000000003</v>
      </c>
      <c r="E299">
        <v>-11.35</v>
      </c>
      <c r="F299">
        <v>16418.63</v>
      </c>
      <c r="H299">
        <v>27.46</v>
      </c>
      <c r="I299">
        <v>18.54</v>
      </c>
      <c r="J299">
        <v>-16.600000000000001</v>
      </c>
      <c r="L299">
        <v>134.63</v>
      </c>
      <c r="M299">
        <v>205.44</v>
      </c>
      <c r="N299">
        <v>414.38</v>
      </c>
      <c r="Q299">
        <f t="shared" si="48"/>
        <v>37540</v>
      </c>
      <c r="R299">
        <f t="shared" si="49"/>
        <v>11.103683999999998</v>
      </c>
      <c r="T299">
        <f t="shared" si="50"/>
        <v>-2.1069726562500002E-2</v>
      </c>
      <c r="U299">
        <f t="shared" si="51"/>
        <v>-6.7937896728515624E-3</v>
      </c>
      <c r="V299">
        <f t="shared" si="52"/>
        <v>9.8277285406494155</v>
      </c>
      <c r="X299">
        <f t="shared" si="53"/>
        <v>0.20961832061068703</v>
      </c>
      <c r="Y299">
        <f t="shared" si="54"/>
        <v>0.14152671755725191</v>
      </c>
      <c r="Z299">
        <f t="shared" si="55"/>
        <v>-0.12671755725190842</v>
      </c>
      <c r="AB299">
        <f t="shared" si="56"/>
        <v>20.194499999999998</v>
      </c>
      <c r="AC299">
        <f t="shared" si="57"/>
        <v>30.815999999999999</v>
      </c>
      <c r="AD299">
        <f t="shared" si="58"/>
        <v>62.156999999999996</v>
      </c>
    </row>
    <row r="300" spans="1:30" x14ac:dyDescent="0.25">
      <c r="A300">
        <v>37560</v>
      </c>
      <c r="B300" s="24">
        <f t="shared" si="59"/>
        <v>11.141223999999998</v>
      </c>
      <c r="D300">
        <v>-50.7</v>
      </c>
      <c r="E300">
        <v>-9.85</v>
      </c>
      <c r="F300">
        <v>16411.63</v>
      </c>
      <c r="H300">
        <v>32.15</v>
      </c>
      <c r="I300">
        <v>32.92</v>
      </c>
      <c r="J300">
        <v>5.27</v>
      </c>
      <c r="L300">
        <v>134.44</v>
      </c>
      <c r="M300">
        <v>205.38</v>
      </c>
      <c r="N300">
        <v>415</v>
      </c>
      <c r="Q300">
        <f t="shared" si="48"/>
        <v>37560</v>
      </c>
      <c r="R300">
        <f t="shared" si="49"/>
        <v>11.141223999999998</v>
      </c>
      <c r="T300">
        <f t="shared" si="50"/>
        <v>-3.0347589111328128E-2</v>
      </c>
      <c r="U300">
        <f t="shared" si="51"/>
        <v>-5.8959320068359376E-3</v>
      </c>
      <c r="V300">
        <f t="shared" si="52"/>
        <v>9.8235385382080089</v>
      </c>
      <c r="X300">
        <f t="shared" si="53"/>
        <v>0.24541984732824426</v>
      </c>
      <c r="Y300">
        <f t="shared" si="54"/>
        <v>0.25129770992366413</v>
      </c>
      <c r="Z300">
        <f t="shared" si="55"/>
        <v>4.0229007633587784E-2</v>
      </c>
      <c r="AB300">
        <f t="shared" si="56"/>
        <v>20.166</v>
      </c>
      <c r="AC300">
        <f t="shared" si="57"/>
        <v>30.806999999999999</v>
      </c>
      <c r="AD300">
        <f t="shared" si="58"/>
        <v>62.25</v>
      </c>
    </row>
    <row r="301" spans="1:30" x14ac:dyDescent="0.25">
      <c r="A301">
        <v>37456</v>
      </c>
      <c r="B301" s="24">
        <f t="shared" si="59"/>
        <v>11.178783999999997</v>
      </c>
      <c r="D301">
        <v>-51.7</v>
      </c>
      <c r="E301">
        <v>1.1499999999999999</v>
      </c>
      <c r="F301">
        <v>16405.63</v>
      </c>
      <c r="H301">
        <v>54.96</v>
      </c>
      <c r="I301">
        <v>25.17</v>
      </c>
      <c r="J301">
        <v>-2.54</v>
      </c>
      <c r="L301">
        <v>134.25</v>
      </c>
      <c r="M301">
        <v>206</v>
      </c>
      <c r="N301">
        <v>414.75</v>
      </c>
      <c r="Q301">
        <f t="shared" si="48"/>
        <v>37456</v>
      </c>
      <c r="R301">
        <f t="shared" si="49"/>
        <v>11.178783999999997</v>
      </c>
      <c r="T301">
        <f t="shared" si="50"/>
        <v>-3.0946160888671879E-2</v>
      </c>
      <c r="U301">
        <f t="shared" si="51"/>
        <v>6.8835754394531252E-4</v>
      </c>
      <c r="V301">
        <f t="shared" si="52"/>
        <v>9.8199471075439462</v>
      </c>
      <c r="X301">
        <f t="shared" si="53"/>
        <v>0.41954198473282445</v>
      </c>
      <c r="Y301">
        <f t="shared" si="54"/>
        <v>0.19213740458015269</v>
      </c>
      <c r="Z301">
        <f t="shared" si="55"/>
        <v>-1.9389312977099237E-2</v>
      </c>
      <c r="AB301">
        <f t="shared" si="56"/>
        <v>20.137499999999999</v>
      </c>
      <c r="AC301">
        <f t="shared" si="57"/>
        <v>30.9</v>
      </c>
      <c r="AD301">
        <f t="shared" si="58"/>
        <v>62.212499999999999</v>
      </c>
    </row>
    <row r="302" spans="1:30" x14ac:dyDescent="0.25">
      <c r="A302">
        <v>37424</v>
      </c>
      <c r="B302" s="24">
        <f t="shared" si="59"/>
        <v>11.216239999999997</v>
      </c>
      <c r="D302">
        <v>-56.7</v>
      </c>
      <c r="E302">
        <v>-13.35</v>
      </c>
      <c r="F302">
        <v>16409.63</v>
      </c>
      <c r="H302">
        <v>42.34</v>
      </c>
      <c r="I302">
        <v>38.979999999999997</v>
      </c>
      <c r="J302">
        <v>9.08</v>
      </c>
      <c r="L302">
        <v>134.56</v>
      </c>
      <c r="M302">
        <v>205.5</v>
      </c>
      <c r="N302">
        <v>414.44</v>
      </c>
      <c r="Q302">
        <f t="shared" si="48"/>
        <v>37424</v>
      </c>
      <c r="R302">
        <f t="shared" si="49"/>
        <v>11.216239999999997</v>
      </c>
      <c r="T302">
        <f t="shared" si="50"/>
        <v>-3.3939019775390628E-2</v>
      </c>
      <c r="U302">
        <f t="shared" si="51"/>
        <v>-7.9909332275390627E-3</v>
      </c>
      <c r="V302">
        <f t="shared" si="52"/>
        <v>9.8223413946533213</v>
      </c>
      <c r="X302">
        <f t="shared" si="53"/>
        <v>0.32320610687022905</v>
      </c>
      <c r="Y302">
        <f t="shared" si="54"/>
        <v>0.29755725190839694</v>
      </c>
      <c r="Z302">
        <f t="shared" si="55"/>
        <v>6.9312977099236645E-2</v>
      </c>
      <c r="AB302">
        <f t="shared" si="56"/>
        <v>20.184000000000001</v>
      </c>
      <c r="AC302">
        <f t="shared" si="57"/>
        <v>30.824999999999999</v>
      </c>
      <c r="AD302">
        <f t="shared" si="58"/>
        <v>62.165999999999997</v>
      </c>
    </row>
    <row r="303" spans="1:30" x14ac:dyDescent="0.25">
      <c r="A303">
        <v>37484</v>
      </c>
      <c r="B303" s="24">
        <f t="shared" si="59"/>
        <v>11.253663999999997</v>
      </c>
      <c r="D303">
        <v>-48.7</v>
      </c>
      <c r="E303">
        <v>-17.850000000000001</v>
      </c>
      <c r="F303">
        <v>16414.63</v>
      </c>
      <c r="H303">
        <v>50.9</v>
      </c>
      <c r="I303">
        <v>28.23</v>
      </c>
      <c r="J303">
        <v>40.270000000000003</v>
      </c>
      <c r="L303">
        <v>134.56</v>
      </c>
      <c r="M303">
        <v>206</v>
      </c>
      <c r="N303">
        <v>414.56</v>
      </c>
      <c r="Q303">
        <f t="shared" si="48"/>
        <v>37484</v>
      </c>
      <c r="R303">
        <f t="shared" si="49"/>
        <v>11.253663999999997</v>
      </c>
      <c r="T303">
        <f t="shared" si="50"/>
        <v>-2.9150445556640626E-2</v>
      </c>
      <c r="U303">
        <f t="shared" si="51"/>
        <v>-1.0684506225585939E-2</v>
      </c>
      <c r="V303">
        <f t="shared" si="52"/>
        <v>9.8253342535400403</v>
      </c>
      <c r="X303">
        <f t="shared" si="53"/>
        <v>0.38854961832061069</v>
      </c>
      <c r="Y303">
        <f t="shared" si="54"/>
        <v>0.21549618320610686</v>
      </c>
      <c r="Z303">
        <f t="shared" si="55"/>
        <v>0.3074045801526718</v>
      </c>
      <c r="AB303">
        <f t="shared" si="56"/>
        <v>20.184000000000001</v>
      </c>
      <c r="AC303">
        <f t="shared" si="57"/>
        <v>30.9</v>
      </c>
      <c r="AD303">
        <f t="shared" si="58"/>
        <v>62.183999999999997</v>
      </c>
    </row>
    <row r="304" spans="1:30" x14ac:dyDescent="0.25">
      <c r="A304">
        <v>37540</v>
      </c>
      <c r="B304" s="24">
        <f t="shared" si="59"/>
        <v>11.291147999999996</v>
      </c>
      <c r="D304">
        <v>-50.7</v>
      </c>
      <c r="E304">
        <v>-20.85</v>
      </c>
      <c r="F304">
        <v>16415.13</v>
      </c>
      <c r="H304">
        <v>62.4</v>
      </c>
      <c r="I304">
        <v>20.67</v>
      </c>
      <c r="J304">
        <v>57.02</v>
      </c>
      <c r="L304">
        <v>133.88</v>
      </c>
      <c r="M304">
        <v>205.75</v>
      </c>
      <c r="N304">
        <v>413.88</v>
      </c>
      <c r="Q304">
        <f t="shared" si="48"/>
        <v>37540</v>
      </c>
      <c r="R304">
        <f t="shared" si="49"/>
        <v>11.291147999999996</v>
      </c>
      <c r="T304">
        <f t="shared" si="50"/>
        <v>-3.0347589111328128E-2</v>
      </c>
      <c r="U304">
        <f t="shared" si="51"/>
        <v>-1.2480221557617188E-2</v>
      </c>
      <c r="V304">
        <f t="shared" si="52"/>
        <v>9.8256335394287113</v>
      </c>
      <c r="X304">
        <f t="shared" si="53"/>
        <v>0.4763358778625954</v>
      </c>
      <c r="Y304">
        <f t="shared" si="54"/>
        <v>0.15778625954198475</v>
      </c>
      <c r="Z304">
        <f t="shared" si="55"/>
        <v>0.43526717557251909</v>
      </c>
      <c r="AB304">
        <f t="shared" si="56"/>
        <v>20.081999999999997</v>
      </c>
      <c r="AC304">
        <f t="shared" si="57"/>
        <v>30.862499999999997</v>
      </c>
      <c r="AD304">
        <f t="shared" si="58"/>
        <v>62.081999999999994</v>
      </c>
    </row>
    <row r="305" spans="1:30" x14ac:dyDescent="0.25">
      <c r="A305">
        <v>37536</v>
      </c>
      <c r="B305" s="24">
        <f t="shared" si="59"/>
        <v>11.328687999999996</v>
      </c>
      <c r="D305">
        <v>-66.7</v>
      </c>
      <c r="E305">
        <v>-9.35</v>
      </c>
      <c r="F305">
        <v>16410.13</v>
      </c>
      <c r="H305">
        <v>65.959999999999994</v>
      </c>
      <c r="I305">
        <v>33.229999999999997</v>
      </c>
      <c r="J305">
        <v>87.46</v>
      </c>
      <c r="L305">
        <v>134.19</v>
      </c>
      <c r="M305">
        <v>205.44</v>
      </c>
      <c r="N305">
        <v>414.5</v>
      </c>
      <c r="Q305">
        <f t="shared" si="48"/>
        <v>37536</v>
      </c>
      <c r="R305">
        <f t="shared" si="49"/>
        <v>11.328687999999996</v>
      </c>
      <c r="T305">
        <f t="shared" si="50"/>
        <v>-3.9924737548828131E-2</v>
      </c>
      <c r="U305">
        <f t="shared" si="51"/>
        <v>-5.5966461181640621E-3</v>
      </c>
      <c r="V305">
        <f t="shared" si="52"/>
        <v>9.8226406805419924</v>
      </c>
      <c r="X305">
        <f t="shared" si="53"/>
        <v>0.50351145038167933</v>
      </c>
      <c r="Y305">
        <f t="shared" si="54"/>
        <v>0.25366412213740458</v>
      </c>
      <c r="Z305">
        <f t="shared" si="55"/>
        <v>0.66763358778625947</v>
      </c>
      <c r="AB305">
        <f t="shared" si="56"/>
        <v>20.128499999999999</v>
      </c>
      <c r="AC305">
        <f t="shared" si="57"/>
        <v>30.815999999999999</v>
      </c>
      <c r="AD305">
        <f t="shared" si="58"/>
        <v>62.174999999999997</v>
      </c>
    </row>
    <row r="306" spans="1:30" x14ac:dyDescent="0.25">
      <c r="A306">
        <v>37500</v>
      </c>
      <c r="B306" s="24">
        <f t="shared" si="59"/>
        <v>11.366223999999995</v>
      </c>
      <c r="D306">
        <v>-69.2</v>
      </c>
      <c r="E306">
        <v>-3.35</v>
      </c>
      <c r="F306">
        <v>16404.13</v>
      </c>
      <c r="H306">
        <v>68.78</v>
      </c>
      <c r="I306">
        <v>32.61</v>
      </c>
      <c r="J306">
        <v>92.33</v>
      </c>
      <c r="L306">
        <v>133.88</v>
      </c>
      <c r="M306">
        <v>205.44</v>
      </c>
      <c r="N306">
        <v>414.38</v>
      </c>
      <c r="Q306">
        <f t="shared" si="48"/>
        <v>37500</v>
      </c>
      <c r="R306">
        <f t="shared" si="49"/>
        <v>11.366223999999995</v>
      </c>
      <c r="T306">
        <f t="shared" si="50"/>
        <v>-4.1421166992187501E-2</v>
      </c>
      <c r="U306">
        <f t="shared" si="51"/>
        <v>-2.0052154541015626E-3</v>
      </c>
      <c r="V306">
        <f t="shared" si="52"/>
        <v>9.8190492498779314</v>
      </c>
      <c r="X306">
        <f t="shared" si="53"/>
        <v>0.52503816793893132</v>
      </c>
      <c r="Y306">
        <f t="shared" si="54"/>
        <v>0.24893129770992367</v>
      </c>
      <c r="Z306">
        <f t="shared" si="55"/>
        <v>0.70480916030534346</v>
      </c>
      <c r="AB306">
        <f t="shared" si="56"/>
        <v>20.081999999999997</v>
      </c>
      <c r="AC306">
        <f t="shared" si="57"/>
        <v>30.815999999999999</v>
      </c>
      <c r="AD306">
        <f t="shared" si="58"/>
        <v>62.156999999999996</v>
      </c>
    </row>
    <row r="307" spans="1:30" x14ac:dyDescent="0.25">
      <c r="A307">
        <v>37488</v>
      </c>
      <c r="B307" s="24">
        <f t="shared" si="59"/>
        <v>11.403723999999995</v>
      </c>
      <c r="D307">
        <v>-54.2</v>
      </c>
      <c r="E307">
        <v>12.65</v>
      </c>
      <c r="F307">
        <v>16403.13</v>
      </c>
      <c r="H307">
        <v>76.459999999999994</v>
      </c>
      <c r="I307">
        <v>21.54</v>
      </c>
      <c r="J307">
        <v>86.4</v>
      </c>
      <c r="L307">
        <v>134.44</v>
      </c>
      <c r="M307">
        <v>205.06</v>
      </c>
      <c r="N307">
        <v>414.75</v>
      </c>
      <c r="Q307">
        <f t="shared" si="48"/>
        <v>37488</v>
      </c>
      <c r="R307">
        <f t="shared" si="49"/>
        <v>11.403723999999995</v>
      </c>
      <c r="T307">
        <f t="shared" si="50"/>
        <v>-3.244259033203125E-2</v>
      </c>
      <c r="U307">
        <f t="shared" si="51"/>
        <v>7.5719329833984382E-3</v>
      </c>
      <c r="V307">
        <f t="shared" si="52"/>
        <v>9.8184506781005876</v>
      </c>
      <c r="X307">
        <f t="shared" si="53"/>
        <v>0.58366412213740448</v>
      </c>
      <c r="Y307">
        <f t="shared" si="54"/>
        <v>0.16442748091603052</v>
      </c>
      <c r="Z307">
        <f t="shared" si="55"/>
        <v>0.65954198473282444</v>
      </c>
      <c r="AB307">
        <f t="shared" si="56"/>
        <v>20.166</v>
      </c>
      <c r="AC307">
        <f t="shared" si="57"/>
        <v>30.759</v>
      </c>
      <c r="AD307">
        <f t="shared" si="58"/>
        <v>62.212499999999999</v>
      </c>
    </row>
    <row r="308" spans="1:30" x14ac:dyDescent="0.25">
      <c r="A308">
        <v>37548</v>
      </c>
      <c r="B308" s="24">
        <f t="shared" si="59"/>
        <v>11.441211999999995</v>
      </c>
      <c r="D308">
        <v>-66.7</v>
      </c>
      <c r="E308">
        <v>26.65</v>
      </c>
      <c r="F308">
        <v>16398.63</v>
      </c>
      <c r="H308">
        <v>61.03</v>
      </c>
      <c r="I308">
        <v>38.17</v>
      </c>
      <c r="J308">
        <v>74.459999999999994</v>
      </c>
      <c r="L308">
        <v>134.25</v>
      </c>
      <c r="M308">
        <v>205.5</v>
      </c>
      <c r="N308">
        <v>414.25</v>
      </c>
      <c r="Q308">
        <f t="shared" si="48"/>
        <v>37548</v>
      </c>
      <c r="R308">
        <f t="shared" si="49"/>
        <v>11.441211999999995</v>
      </c>
      <c r="T308">
        <f t="shared" si="50"/>
        <v>-3.9924737548828131E-2</v>
      </c>
      <c r="U308">
        <f t="shared" si="51"/>
        <v>1.5951937866210936E-2</v>
      </c>
      <c r="V308">
        <f t="shared" si="52"/>
        <v>9.8157571051025396</v>
      </c>
      <c r="X308">
        <f t="shared" si="53"/>
        <v>0.46587786259541986</v>
      </c>
      <c r="Y308">
        <f t="shared" si="54"/>
        <v>0.2913740458015267</v>
      </c>
      <c r="Z308">
        <f t="shared" si="55"/>
        <v>0.56839694656488549</v>
      </c>
      <c r="AB308">
        <f t="shared" si="56"/>
        <v>20.137499999999999</v>
      </c>
      <c r="AC308">
        <f t="shared" si="57"/>
        <v>30.824999999999999</v>
      </c>
      <c r="AD308">
        <f t="shared" si="58"/>
        <v>62.137499999999996</v>
      </c>
    </row>
    <row r="309" spans="1:30" x14ac:dyDescent="0.25">
      <c r="A309">
        <v>37552</v>
      </c>
      <c r="B309" s="24">
        <f t="shared" si="59"/>
        <v>11.478759999999994</v>
      </c>
      <c r="D309">
        <v>-61.2</v>
      </c>
      <c r="E309">
        <v>32.65</v>
      </c>
      <c r="F309">
        <v>16406.63</v>
      </c>
      <c r="H309">
        <v>80.959999999999994</v>
      </c>
      <c r="I309">
        <v>29.79</v>
      </c>
      <c r="J309">
        <v>80.209999999999994</v>
      </c>
      <c r="L309">
        <v>134.25</v>
      </c>
      <c r="M309">
        <v>205.38</v>
      </c>
      <c r="N309">
        <v>414.56</v>
      </c>
      <c r="Q309">
        <f t="shared" si="48"/>
        <v>37552</v>
      </c>
      <c r="R309">
        <f t="shared" si="49"/>
        <v>11.478759999999994</v>
      </c>
      <c r="T309">
        <f t="shared" si="50"/>
        <v>-3.66325927734375E-2</v>
      </c>
      <c r="U309">
        <f t="shared" si="51"/>
        <v>1.9543368530273438E-2</v>
      </c>
      <c r="V309">
        <f t="shared" si="52"/>
        <v>9.82054567932129</v>
      </c>
      <c r="X309">
        <f t="shared" si="53"/>
        <v>0.61801526717557242</v>
      </c>
      <c r="Y309">
        <f t="shared" si="54"/>
        <v>0.22740458015267176</v>
      </c>
      <c r="Z309">
        <f t="shared" si="55"/>
        <v>0.61229007633587784</v>
      </c>
      <c r="AB309">
        <f t="shared" si="56"/>
        <v>20.137499999999999</v>
      </c>
      <c r="AC309">
        <f t="shared" si="57"/>
        <v>30.806999999999999</v>
      </c>
      <c r="AD309">
        <f t="shared" si="58"/>
        <v>62.183999999999997</v>
      </c>
    </row>
    <row r="310" spans="1:30" x14ac:dyDescent="0.25">
      <c r="A310">
        <v>37552</v>
      </c>
      <c r="B310" s="24">
        <f t="shared" si="59"/>
        <v>11.516311999999994</v>
      </c>
      <c r="D310">
        <v>-55.7</v>
      </c>
      <c r="E310">
        <v>36.15</v>
      </c>
      <c r="F310">
        <v>16397.63</v>
      </c>
      <c r="H310">
        <v>87.84</v>
      </c>
      <c r="I310">
        <v>27.11</v>
      </c>
      <c r="J310">
        <v>46.33</v>
      </c>
      <c r="L310">
        <v>133.75</v>
      </c>
      <c r="M310">
        <v>205.25</v>
      </c>
      <c r="N310">
        <v>414.63</v>
      </c>
      <c r="Q310">
        <f t="shared" si="48"/>
        <v>37552</v>
      </c>
      <c r="R310">
        <f t="shared" si="49"/>
        <v>11.516311999999994</v>
      </c>
      <c r="T310">
        <f t="shared" si="50"/>
        <v>-3.3340447998046877E-2</v>
      </c>
      <c r="U310">
        <f t="shared" si="51"/>
        <v>2.1638369750976563E-2</v>
      </c>
      <c r="V310">
        <f t="shared" si="52"/>
        <v>9.8151585333251958</v>
      </c>
      <c r="X310">
        <f t="shared" si="53"/>
        <v>0.67053435114503823</v>
      </c>
      <c r="Y310">
        <f t="shared" si="54"/>
        <v>0.20694656488549618</v>
      </c>
      <c r="Z310">
        <f t="shared" si="55"/>
        <v>0.35366412213740456</v>
      </c>
      <c r="AB310">
        <f t="shared" si="56"/>
        <v>20.0625</v>
      </c>
      <c r="AC310">
        <f t="shared" si="57"/>
        <v>30.787499999999998</v>
      </c>
      <c r="AD310">
        <f t="shared" si="58"/>
        <v>62.194499999999998</v>
      </c>
    </row>
    <row r="311" spans="1:30" x14ac:dyDescent="0.25">
      <c r="A311">
        <v>37548</v>
      </c>
      <c r="B311" s="24">
        <f t="shared" si="59"/>
        <v>11.553863999999994</v>
      </c>
      <c r="D311">
        <v>-49.7</v>
      </c>
      <c r="E311">
        <v>30.65</v>
      </c>
      <c r="F311">
        <v>16402.63</v>
      </c>
      <c r="H311">
        <v>98.65</v>
      </c>
      <c r="I311">
        <v>16.36</v>
      </c>
      <c r="J311">
        <v>56.58</v>
      </c>
      <c r="L311">
        <v>134.19</v>
      </c>
      <c r="M311">
        <v>206.19</v>
      </c>
      <c r="N311">
        <v>414.5</v>
      </c>
      <c r="Q311">
        <f t="shared" si="48"/>
        <v>37548</v>
      </c>
      <c r="R311">
        <f t="shared" si="49"/>
        <v>11.553863999999994</v>
      </c>
      <c r="T311">
        <f t="shared" si="50"/>
        <v>-2.9749017333984377E-2</v>
      </c>
      <c r="U311">
        <f t="shared" si="51"/>
        <v>1.8346224975585936E-2</v>
      </c>
      <c r="V311">
        <f t="shared" si="52"/>
        <v>9.8181513922119148</v>
      </c>
      <c r="X311">
        <f t="shared" si="53"/>
        <v>0.75305343511450384</v>
      </c>
      <c r="Y311">
        <f t="shared" si="54"/>
        <v>0.1248854961832061</v>
      </c>
      <c r="Z311">
        <f t="shared" si="55"/>
        <v>0.43190839694656485</v>
      </c>
      <c r="AB311">
        <f t="shared" si="56"/>
        <v>20.128499999999999</v>
      </c>
      <c r="AC311">
        <f t="shared" si="57"/>
        <v>30.9285</v>
      </c>
      <c r="AD311">
        <f t="shared" si="58"/>
        <v>62.174999999999997</v>
      </c>
    </row>
    <row r="312" spans="1:30" x14ac:dyDescent="0.25">
      <c r="A312">
        <v>37564</v>
      </c>
      <c r="B312" s="24">
        <f t="shared" si="59"/>
        <v>11.591411999999993</v>
      </c>
      <c r="D312">
        <v>-71.7</v>
      </c>
      <c r="E312">
        <v>20.65</v>
      </c>
      <c r="F312">
        <v>16402.63</v>
      </c>
      <c r="H312">
        <v>85.53</v>
      </c>
      <c r="I312">
        <v>4.3</v>
      </c>
      <c r="J312">
        <v>43.02</v>
      </c>
      <c r="L312">
        <v>134.81</v>
      </c>
      <c r="M312">
        <v>205.75</v>
      </c>
      <c r="N312">
        <v>414.38</v>
      </c>
      <c r="Q312">
        <f t="shared" si="48"/>
        <v>37564</v>
      </c>
      <c r="R312">
        <f t="shared" si="49"/>
        <v>11.591411999999993</v>
      </c>
      <c r="T312">
        <f t="shared" si="50"/>
        <v>-4.2917596435546879E-2</v>
      </c>
      <c r="U312">
        <f t="shared" si="51"/>
        <v>1.2360507202148437E-2</v>
      </c>
      <c r="V312">
        <f t="shared" si="52"/>
        <v>9.8181513922119148</v>
      </c>
      <c r="X312">
        <f t="shared" si="53"/>
        <v>0.65290076335877867</v>
      </c>
      <c r="Y312">
        <f t="shared" si="54"/>
        <v>3.2824427480916032E-2</v>
      </c>
      <c r="Z312">
        <f t="shared" si="55"/>
        <v>0.32839694656488549</v>
      </c>
      <c r="AB312">
        <f t="shared" si="56"/>
        <v>20.221499999999999</v>
      </c>
      <c r="AC312">
        <f t="shared" si="57"/>
        <v>30.862499999999997</v>
      </c>
      <c r="AD312">
        <f t="shared" si="58"/>
        <v>62.156999999999996</v>
      </c>
    </row>
    <row r="313" spans="1:30" x14ac:dyDescent="0.25">
      <c r="A313">
        <v>37500</v>
      </c>
      <c r="B313" s="24">
        <f t="shared" si="59"/>
        <v>11.628975999999993</v>
      </c>
      <c r="D313">
        <v>-49.7</v>
      </c>
      <c r="E313">
        <v>13.65</v>
      </c>
      <c r="F313">
        <v>16410.13</v>
      </c>
      <c r="H313">
        <v>86.28</v>
      </c>
      <c r="I313">
        <v>-6.58</v>
      </c>
      <c r="J313">
        <v>58.21</v>
      </c>
      <c r="L313">
        <v>134.06</v>
      </c>
      <c r="M313">
        <v>205.56</v>
      </c>
      <c r="N313">
        <v>414.81</v>
      </c>
      <c r="Q313">
        <f t="shared" si="48"/>
        <v>37500</v>
      </c>
      <c r="R313">
        <f t="shared" si="49"/>
        <v>11.628975999999993</v>
      </c>
      <c r="T313">
        <f t="shared" si="50"/>
        <v>-2.9749017333984377E-2</v>
      </c>
      <c r="U313">
        <f t="shared" si="51"/>
        <v>8.1705047607421883E-3</v>
      </c>
      <c r="V313">
        <f t="shared" si="52"/>
        <v>9.8226406805419924</v>
      </c>
      <c r="X313">
        <f t="shared" si="53"/>
        <v>0.65862595419847325</v>
      </c>
      <c r="Y313">
        <f t="shared" si="54"/>
        <v>-5.0229007633587786E-2</v>
      </c>
      <c r="Z313">
        <f t="shared" si="55"/>
        <v>0.44435114503816797</v>
      </c>
      <c r="AB313">
        <f t="shared" si="56"/>
        <v>20.108999999999998</v>
      </c>
      <c r="AC313">
        <f t="shared" si="57"/>
        <v>30.834</v>
      </c>
      <c r="AD313">
        <f t="shared" si="58"/>
        <v>62.221499999999999</v>
      </c>
    </row>
    <row r="314" spans="1:30" x14ac:dyDescent="0.25">
      <c r="A314">
        <v>37508</v>
      </c>
      <c r="B314" s="24">
        <f t="shared" si="59"/>
        <v>11.666475999999992</v>
      </c>
      <c r="D314">
        <v>-44.2</v>
      </c>
      <c r="E314">
        <v>16.649999999999999</v>
      </c>
      <c r="F314">
        <v>16414.13</v>
      </c>
      <c r="H314">
        <v>105.59</v>
      </c>
      <c r="I314">
        <v>-6.7</v>
      </c>
      <c r="J314">
        <v>81.27</v>
      </c>
      <c r="L314">
        <v>134.44</v>
      </c>
      <c r="M314">
        <v>205.38</v>
      </c>
      <c r="N314">
        <v>414.44</v>
      </c>
      <c r="Q314">
        <f t="shared" si="48"/>
        <v>37508</v>
      </c>
      <c r="R314">
        <f t="shared" si="49"/>
        <v>11.666475999999992</v>
      </c>
      <c r="T314">
        <f t="shared" si="50"/>
        <v>-2.6456872558593754E-2</v>
      </c>
      <c r="U314">
        <f t="shared" si="51"/>
        <v>9.9662200927734378E-3</v>
      </c>
      <c r="V314">
        <f t="shared" si="52"/>
        <v>9.8250349676513675</v>
      </c>
      <c r="X314">
        <f t="shared" si="53"/>
        <v>0.80603053435114502</v>
      </c>
      <c r="Y314">
        <f t="shared" si="54"/>
        <v>-5.114503816793893E-2</v>
      </c>
      <c r="Z314">
        <f t="shared" si="55"/>
        <v>0.62038167938931299</v>
      </c>
      <c r="AB314">
        <f t="shared" si="56"/>
        <v>20.166</v>
      </c>
      <c r="AC314">
        <f t="shared" si="57"/>
        <v>30.806999999999999</v>
      </c>
      <c r="AD314">
        <f t="shared" si="58"/>
        <v>62.165999999999997</v>
      </c>
    </row>
    <row r="315" spans="1:30" x14ac:dyDescent="0.25">
      <c r="A315">
        <v>37568</v>
      </c>
      <c r="B315" s="24">
        <f t="shared" si="59"/>
        <v>11.703983999999993</v>
      </c>
      <c r="D315">
        <v>-39.200000000000003</v>
      </c>
      <c r="E315">
        <v>32.15</v>
      </c>
      <c r="F315">
        <v>16423.13</v>
      </c>
      <c r="H315">
        <v>77.78</v>
      </c>
      <c r="I315">
        <v>-1.21</v>
      </c>
      <c r="J315">
        <v>62.83</v>
      </c>
      <c r="L315">
        <v>133.75</v>
      </c>
      <c r="M315">
        <v>205.13</v>
      </c>
      <c r="N315">
        <v>414.19</v>
      </c>
      <c r="Q315">
        <f t="shared" si="48"/>
        <v>37568</v>
      </c>
      <c r="R315">
        <f t="shared" si="49"/>
        <v>11.703983999999993</v>
      </c>
      <c r="T315">
        <f t="shared" si="50"/>
        <v>-2.3464013671875002E-2</v>
      </c>
      <c r="U315">
        <f t="shared" si="51"/>
        <v>1.9244082641601563E-2</v>
      </c>
      <c r="V315">
        <f t="shared" si="52"/>
        <v>9.8304221136474617</v>
      </c>
      <c r="X315">
        <f t="shared" si="53"/>
        <v>0.5937404580152672</v>
      </c>
      <c r="Y315">
        <f t="shared" si="54"/>
        <v>-9.2366412213740461E-3</v>
      </c>
      <c r="Z315">
        <f t="shared" si="55"/>
        <v>0.47961832061068699</v>
      </c>
      <c r="AB315">
        <f t="shared" si="56"/>
        <v>20.0625</v>
      </c>
      <c r="AC315">
        <f t="shared" si="57"/>
        <v>30.769499999999997</v>
      </c>
      <c r="AD315">
        <f t="shared" si="58"/>
        <v>62.128499999999995</v>
      </c>
    </row>
    <row r="316" spans="1:30" x14ac:dyDescent="0.25">
      <c r="A316">
        <v>37508</v>
      </c>
      <c r="B316" s="24">
        <f t="shared" si="59"/>
        <v>11.741551999999993</v>
      </c>
      <c r="D316">
        <v>-31.7</v>
      </c>
      <c r="E316">
        <v>25.15</v>
      </c>
      <c r="F316">
        <v>16424.63</v>
      </c>
      <c r="H316">
        <v>56.65</v>
      </c>
      <c r="I316">
        <v>-4.7699999999999996</v>
      </c>
      <c r="J316">
        <v>18.46</v>
      </c>
      <c r="L316">
        <v>134.56</v>
      </c>
      <c r="M316">
        <v>205.38</v>
      </c>
      <c r="N316">
        <v>414.56</v>
      </c>
      <c r="Q316">
        <f t="shared" si="48"/>
        <v>37508</v>
      </c>
      <c r="R316">
        <f t="shared" si="49"/>
        <v>11.741551999999993</v>
      </c>
      <c r="T316">
        <f t="shared" si="50"/>
        <v>-1.8974725341796877E-2</v>
      </c>
      <c r="U316">
        <f t="shared" si="51"/>
        <v>1.5054080200195313E-2</v>
      </c>
      <c r="V316">
        <f t="shared" si="52"/>
        <v>9.8313199713134782</v>
      </c>
      <c r="X316">
        <f t="shared" si="53"/>
        <v>0.43244274809160305</v>
      </c>
      <c r="Y316">
        <f t="shared" si="54"/>
        <v>-3.6412213740458013E-2</v>
      </c>
      <c r="Z316">
        <f t="shared" si="55"/>
        <v>0.14091603053435114</v>
      </c>
      <c r="AB316">
        <f t="shared" si="56"/>
        <v>20.184000000000001</v>
      </c>
      <c r="AC316">
        <f t="shared" si="57"/>
        <v>30.806999999999999</v>
      </c>
      <c r="AD316">
        <f t="shared" si="58"/>
        <v>62.183999999999997</v>
      </c>
    </row>
    <row r="317" spans="1:30" x14ac:dyDescent="0.25">
      <c r="A317">
        <v>37488</v>
      </c>
      <c r="B317" s="24">
        <f t="shared" si="59"/>
        <v>11.779059999999994</v>
      </c>
      <c r="D317">
        <v>-26.2</v>
      </c>
      <c r="E317">
        <v>14.65</v>
      </c>
      <c r="F317">
        <v>16424.13</v>
      </c>
      <c r="H317">
        <v>60.53</v>
      </c>
      <c r="I317">
        <v>15.61</v>
      </c>
      <c r="J317">
        <v>8.4600000000000009</v>
      </c>
      <c r="L317">
        <v>134.56</v>
      </c>
      <c r="M317">
        <v>205.38</v>
      </c>
      <c r="N317">
        <v>414.88</v>
      </c>
      <c r="Q317">
        <f t="shared" si="48"/>
        <v>37488</v>
      </c>
      <c r="R317">
        <f t="shared" si="49"/>
        <v>11.779059999999994</v>
      </c>
      <c r="T317">
        <f t="shared" si="50"/>
        <v>-1.568258056640625E-2</v>
      </c>
      <c r="U317">
        <f t="shared" si="51"/>
        <v>8.7690765380859376E-3</v>
      </c>
      <c r="V317">
        <f t="shared" si="52"/>
        <v>9.8310206854248054</v>
      </c>
      <c r="X317">
        <f t="shared" si="53"/>
        <v>0.46206106870229008</v>
      </c>
      <c r="Y317">
        <f t="shared" si="54"/>
        <v>0.11916030534351145</v>
      </c>
      <c r="Z317">
        <f t="shared" si="55"/>
        <v>6.4580152671755736E-2</v>
      </c>
      <c r="AB317">
        <f t="shared" si="56"/>
        <v>20.184000000000001</v>
      </c>
      <c r="AC317">
        <f t="shared" si="57"/>
        <v>30.806999999999999</v>
      </c>
      <c r="AD317">
        <f t="shared" si="58"/>
        <v>62.231999999999999</v>
      </c>
    </row>
    <row r="318" spans="1:30" x14ac:dyDescent="0.25">
      <c r="A318">
        <v>37480</v>
      </c>
      <c r="B318" s="24">
        <f t="shared" si="59"/>
        <v>11.816547999999994</v>
      </c>
      <c r="D318">
        <v>-30.7</v>
      </c>
      <c r="E318">
        <v>22.15</v>
      </c>
      <c r="F318">
        <v>16406.13</v>
      </c>
      <c r="H318">
        <v>85.4</v>
      </c>
      <c r="I318">
        <v>2.11</v>
      </c>
      <c r="J318">
        <v>4.1500000000000004</v>
      </c>
      <c r="L318">
        <v>134.19</v>
      </c>
      <c r="M318">
        <v>205.88</v>
      </c>
      <c r="N318">
        <v>414.5</v>
      </c>
      <c r="Q318">
        <f t="shared" si="48"/>
        <v>37480</v>
      </c>
      <c r="R318">
        <f t="shared" si="49"/>
        <v>11.816547999999994</v>
      </c>
      <c r="T318">
        <f t="shared" si="50"/>
        <v>-1.8376153564453126E-2</v>
      </c>
      <c r="U318">
        <f t="shared" si="51"/>
        <v>1.3258364868164061E-2</v>
      </c>
      <c r="V318">
        <f t="shared" si="52"/>
        <v>9.820246393432619</v>
      </c>
      <c r="X318">
        <f t="shared" si="53"/>
        <v>0.65190839694656488</v>
      </c>
      <c r="Y318">
        <f t="shared" si="54"/>
        <v>1.6106870229007631E-2</v>
      </c>
      <c r="Z318">
        <f t="shared" si="55"/>
        <v>3.1679389312977105E-2</v>
      </c>
      <c r="AB318">
        <f t="shared" si="56"/>
        <v>20.128499999999999</v>
      </c>
      <c r="AC318">
        <f t="shared" si="57"/>
        <v>30.881999999999998</v>
      </c>
      <c r="AD318">
        <f t="shared" si="58"/>
        <v>62.174999999999997</v>
      </c>
    </row>
    <row r="319" spans="1:30" x14ac:dyDescent="0.25">
      <c r="A319">
        <v>37440</v>
      </c>
      <c r="B319" s="24">
        <f t="shared" si="59"/>
        <v>11.854027999999994</v>
      </c>
      <c r="D319">
        <v>-39.200000000000003</v>
      </c>
      <c r="E319">
        <v>14.65</v>
      </c>
      <c r="F319">
        <v>16401.63</v>
      </c>
      <c r="H319">
        <v>73.09</v>
      </c>
      <c r="I319">
        <v>5.04</v>
      </c>
      <c r="J319">
        <v>-23.98</v>
      </c>
      <c r="L319">
        <v>133.88</v>
      </c>
      <c r="M319">
        <v>205.56</v>
      </c>
      <c r="N319">
        <v>414.19</v>
      </c>
      <c r="Q319">
        <f t="shared" si="48"/>
        <v>37440</v>
      </c>
      <c r="R319">
        <f t="shared" si="49"/>
        <v>11.854027999999994</v>
      </c>
      <c r="T319">
        <f t="shared" si="50"/>
        <v>-2.3464013671875002E-2</v>
      </c>
      <c r="U319">
        <f t="shared" si="51"/>
        <v>8.7690765380859376E-3</v>
      </c>
      <c r="V319">
        <f t="shared" si="52"/>
        <v>9.817552820434571</v>
      </c>
      <c r="X319">
        <f t="shared" si="53"/>
        <v>0.55793893129770999</v>
      </c>
      <c r="Y319">
        <f t="shared" si="54"/>
        <v>3.8473282442748093E-2</v>
      </c>
      <c r="Z319">
        <f t="shared" si="55"/>
        <v>-0.18305343511450381</v>
      </c>
      <c r="AB319">
        <f t="shared" si="56"/>
        <v>20.081999999999997</v>
      </c>
      <c r="AC319">
        <f t="shared" si="57"/>
        <v>30.834</v>
      </c>
      <c r="AD319">
        <f t="shared" si="58"/>
        <v>62.128499999999995</v>
      </c>
    </row>
    <row r="320" spans="1:30" x14ac:dyDescent="0.25">
      <c r="A320">
        <v>37480</v>
      </c>
      <c r="B320" s="24">
        <f t="shared" si="59"/>
        <v>11.891467999999994</v>
      </c>
      <c r="D320">
        <v>-24.7</v>
      </c>
      <c r="E320">
        <v>12.15</v>
      </c>
      <c r="F320">
        <v>16396.13</v>
      </c>
      <c r="H320">
        <v>90.15</v>
      </c>
      <c r="I320">
        <v>14.48</v>
      </c>
      <c r="J320">
        <v>-47.1</v>
      </c>
      <c r="L320">
        <v>134.44</v>
      </c>
      <c r="M320">
        <v>205.5</v>
      </c>
      <c r="N320">
        <v>414.25</v>
      </c>
      <c r="Q320">
        <f t="shared" si="48"/>
        <v>37480</v>
      </c>
      <c r="R320">
        <f t="shared" si="49"/>
        <v>11.891467999999994</v>
      </c>
      <c r="T320">
        <f t="shared" si="50"/>
        <v>-1.4784722900390625E-2</v>
      </c>
      <c r="U320">
        <f t="shared" si="51"/>
        <v>7.2726470947265627E-3</v>
      </c>
      <c r="V320">
        <f t="shared" si="52"/>
        <v>9.814260675659181</v>
      </c>
      <c r="X320">
        <f t="shared" si="53"/>
        <v>0.6881679389312978</v>
      </c>
      <c r="Y320">
        <f t="shared" si="54"/>
        <v>0.11053435114503816</v>
      </c>
      <c r="Z320">
        <f t="shared" si="55"/>
        <v>-0.35954198473282445</v>
      </c>
      <c r="AB320">
        <f t="shared" si="56"/>
        <v>20.166</v>
      </c>
      <c r="AC320">
        <f t="shared" si="57"/>
        <v>30.824999999999999</v>
      </c>
      <c r="AD320">
        <f t="shared" si="58"/>
        <v>62.137499999999996</v>
      </c>
    </row>
    <row r="321" spans="1:30" x14ac:dyDescent="0.25">
      <c r="A321">
        <v>37560</v>
      </c>
      <c r="B321" s="24">
        <f t="shared" si="59"/>
        <v>11.928947999999995</v>
      </c>
      <c r="D321">
        <v>-31.7</v>
      </c>
      <c r="E321">
        <v>-1.85</v>
      </c>
      <c r="F321">
        <v>16400.13</v>
      </c>
      <c r="H321">
        <v>73.650000000000006</v>
      </c>
      <c r="I321">
        <v>23.23</v>
      </c>
      <c r="J321">
        <v>-73.290000000000006</v>
      </c>
      <c r="L321">
        <v>134.69</v>
      </c>
      <c r="M321">
        <v>205.38</v>
      </c>
      <c r="N321">
        <v>414.25</v>
      </c>
      <c r="Q321">
        <f t="shared" si="48"/>
        <v>37560</v>
      </c>
      <c r="R321">
        <f t="shared" si="49"/>
        <v>11.928947999999995</v>
      </c>
      <c r="T321">
        <f t="shared" si="50"/>
        <v>-1.8974725341796877E-2</v>
      </c>
      <c r="U321">
        <f t="shared" si="51"/>
        <v>-1.1073577880859377E-3</v>
      </c>
      <c r="V321">
        <f t="shared" si="52"/>
        <v>9.8166549627685562</v>
      </c>
      <c r="X321">
        <f t="shared" si="53"/>
        <v>0.56221374045801531</v>
      </c>
      <c r="Y321">
        <f t="shared" si="54"/>
        <v>0.17732824427480917</v>
      </c>
      <c r="Z321">
        <f t="shared" si="55"/>
        <v>-0.55946564885496186</v>
      </c>
      <c r="AB321">
        <f t="shared" si="56"/>
        <v>20.203499999999998</v>
      </c>
      <c r="AC321">
        <f t="shared" si="57"/>
        <v>30.806999999999999</v>
      </c>
      <c r="AD321">
        <f t="shared" si="58"/>
        <v>62.137499999999996</v>
      </c>
    </row>
    <row r="322" spans="1:30" x14ac:dyDescent="0.25">
      <c r="A322">
        <v>37496</v>
      </c>
      <c r="B322" s="24">
        <f t="shared" si="59"/>
        <v>11.966507999999994</v>
      </c>
      <c r="D322">
        <v>-32.200000000000003</v>
      </c>
      <c r="E322">
        <v>-2.35</v>
      </c>
      <c r="F322">
        <v>16400.13</v>
      </c>
      <c r="H322">
        <v>80.959999999999994</v>
      </c>
      <c r="I322">
        <v>27.29</v>
      </c>
      <c r="J322">
        <v>-54.35</v>
      </c>
      <c r="L322">
        <v>134.19</v>
      </c>
      <c r="M322">
        <v>205.44</v>
      </c>
      <c r="N322">
        <v>414.38</v>
      </c>
      <c r="Q322">
        <f t="shared" si="48"/>
        <v>37496</v>
      </c>
      <c r="R322">
        <f t="shared" si="49"/>
        <v>11.966507999999994</v>
      </c>
      <c r="T322">
        <f t="shared" si="50"/>
        <v>-1.9274011230468752E-2</v>
      </c>
      <c r="U322">
        <f t="shared" si="51"/>
        <v>-1.4066436767578125E-3</v>
      </c>
      <c r="V322">
        <f t="shared" si="52"/>
        <v>9.8166549627685562</v>
      </c>
      <c r="X322">
        <f t="shared" si="53"/>
        <v>0.61801526717557242</v>
      </c>
      <c r="Y322">
        <f t="shared" si="54"/>
        <v>0.2083206106870229</v>
      </c>
      <c r="Z322">
        <f t="shared" si="55"/>
        <v>-0.41488549618320614</v>
      </c>
      <c r="AB322">
        <f t="shared" si="56"/>
        <v>20.128499999999999</v>
      </c>
      <c r="AC322">
        <f t="shared" si="57"/>
        <v>30.815999999999999</v>
      </c>
      <c r="AD322">
        <f t="shared" si="58"/>
        <v>62.156999999999996</v>
      </c>
    </row>
    <row r="323" spans="1:30" x14ac:dyDescent="0.25">
      <c r="A323">
        <v>37504</v>
      </c>
      <c r="B323" s="24">
        <f t="shared" si="59"/>
        <v>12.004003999999995</v>
      </c>
      <c r="D323">
        <v>-38.200000000000003</v>
      </c>
      <c r="E323">
        <v>-9.85</v>
      </c>
      <c r="F323">
        <v>16398.13</v>
      </c>
      <c r="H323">
        <v>83.21</v>
      </c>
      <c r="I323">
        <v>10.61</v>
      </c>
      <c r="J323">
        <v>-20.79</v>
      </c>
      <c r="L323">
        <v>134.19</v>
      </c>
      <c r="M323">
        <v>205.44</v>
      </c>
      <c r="N323">
        <v>415.06</v>
      </c>
      <c r="Q323">
        <f t="shared" si="48"/>
        <v>37504</v>
      </c>
      <c r="R323">
        <f t="shared" si="49"/>
        <v>12.004003999999995</v>
      </c>
      <c r="T323">
        <f t="shared" si="50"/>
        <v>-2.2865441894531251E-2</v>
      </c>
      <c r="U323">
        <f t="shared" si="51"/>
        <v>-5.8959320068359376E-3</v>
      </c>
      <c r="V323">
        <f t="shared" si="52"/>
        <v>9.8154578192138686</v>
      </c>
      <c r="X323">
        <f t="shared" si="53"/>
        <v>0.6351908396946564</v>
      </c>
      <c r="Y323">
        <f t="shared" si="54"/>
        <v>8.0992366412213732E-2</v>
      </c>
      <c r="Z323">
        <f t="shared" si="55"/>
        <v>-0.15870229007633588</v>
      </c>
      <c r="AB323">
        <f t="shared" si="56"/>
        <v>20.128499999999999</v>
      </c>
      <c r="AC323">
        <f t="shared" si="57"/>
        <v>30.815999999999999</v>
      </c>
      <c r="AD323">
        <f t="shared" si="58"/>
        <v>62.259</v>
      </c>
    </row>
    <row r="324" spans="1:30" x14ac:dyDescent="0.25">
      <c r="A324">
        <v>37496</v>
      </c>
      <c r="B324" s="24">
        <f t="shared" si="59"/>
        <v>12.041507999999995</v>
      </c>
      <c r="D324">
        <v>-35.700000000000003</v>
      </c>
      <c r="E324">
        <v>-10.85</v>
      </c>
      <c r="F324">
        <v>16405.63</v>
      </c>
      <c r="H324">
        <v>91.59</v>
      </c>
      <c r="I324">
        <v>-1.08</v>
      </c>
      <c r="J324">
        <v>-29.98</v>
      </c>
      <c r="L324">
        <v>134.19</v>
      </c>
      <c r="M324">
        <v>205.88</v>
      </c>
      <c r="N324">
        <v>414.38</v>
      </c>
      <c r="Q324">
        <f t="shared" ref="Q324:Q387" si="60">A324</f>
        <v>37496</v>
      </c>
      <c r="R324">
        <f t="shared" ref="R324:R387" si="61">B324</f>
        <v>12.041507999999995</v>
      </c>
      <c r="T324">
        <f t="shared" ref="T324:T387" si="62">(D324/16384)*9.807</f>
        <v>-2.1369012451171877E-2</v>
      </c>
      <c r="U324">
        <f t="shared" ref="U324:U387" si="63">(E324/16384)*9.807</f>
        <v>-6.4945037841796878E-3</v>
      </c>
      <c r="V324">
        <f t="shared" ref="V324:V387" si="64">(F324/16384)*9.807</f>
        <v>9.8199471075439462</v>
      </c>
      <c r="X324">
        <f t="shared" ref="X324:X387" si="65">H324/131</f>
        <v>0.69916030534351148</v>
      </c>
      <c r="Y324">
        <f t="shared" ref="Y324:Y387" si="66">I324/131</f>
        <v>-8.2442748091603058E-3</v>
      </c>
      <c r="Z324">
        <f t="shared" ref="Z324:Z387" si="67">J324/131</f>
        <v>-0.22885496183206108</v>
      </c>
      <c r="AB324">
        <f t="shared" ref="AB324:AB387" si="68">L324*0.15</f>
        <v>20.128499999999999</v>
      </c>
      <c r="AC324">
        <f t="shared" ref="AC324:AC387" si="69">M324*0.15</f>
        <v>30.881999999999998</v>
      </c>
      <c r="AD324">
        <f t="shared" ref="AD324:AD387" si="70">N324*0.15</f>
        <v>62.156999999999996</v>
      </c>
    </row>
    <row r="325" spans="1:30" x14ac:dyDescent="0.25">
      <c r="A325">
        <v>37500</v>
      </c>
      <c r="B325" s="24">
        <f t="shared" ref="B325:B388" si="71">(A324*10^-6+B324)</f>
        <v>12.079003999999996</v>
      </c>
      <c r="D325">
        <v>-33.200000000000003</v>
      </c>
      <c r="E325">
        <v>-16.850000000000001</v>
      </c>
      <c r="F325">
        <v>16403.13</v>
      </c>
      <c r="H325">
        <v>83.09</v>
      </c>
      <c r="I325">
        <v>47.61</v>
      </c>
      <c r="J325">
        <v>-19.54</v>
      </c>
      <c r="L325">
        <v>134.31</v>
      </c>
      <c r="M325">
        <v>205.56</v>
      </c>
      <c r="N325">
        <v>414.63</v>
      </c>
      <c r="Q325">
        <f t="shared" si="60"/>
        <v>37500</v>
      </c>
      <c r="R325">
        <f t="shared" si="61"/>
        <v>12.079003999999996</v>
      </c>
      <c r="T325">
        <f t="shared" si="62"/>
        <v>-1.9872583007812503E-2</v>
      </c>
      <c r="U325">
        <f t="shared" si="63"/>
        <v>-1.0085934448242189E-2</v>
      </c>
      <c r="V325">
        <f t="shared" si="64"/>
        <v>9.8184506781005876</v>
      </c>
      <c r="X325">
        <f t="shared" si="65"/>
        <v>0.63427480916030532</v>
      </c>
      <c r="Y325">
        <f t="shared" si="66"/>
        <v>0.36343511450381677</v>
      </c>
      <c r="Z325">
        <f t="shared" si="67"/>
        <v>-0.14916030534351143</v>
      </c>
      <c r="AB325">
        <f t="shared" si="68"/>
        <v>20.1465</v>
      </c>
      <c r="AC325">
        <f t="shared" si="69"/>
        <v>30.834</v>
      </c>
      <c r="AD325">
        <f t="shared" si="70"/>
        <v>62.194499999999998</v>
      </c>
    </row>
    <row r="326" spans="1:30" x14ac:dyDescent="0.25">
      <c r="A326">
        <v>37564</v>
      </c>
      <c r="B326" s="24">
        <f t="shared" si="71"/>
        <v>12.116503999999996</v>
      </c>
      <c r="D326">
        <v>-39.200000000000003</v>
      </c>
      <c r="E326">
        <v>-25.35</v>
      </c>
      <c r="F326">
        <v>16414.13</v>
      </c>
      <c r="H326">
        <v>88.21</v>
      </c>
      <c r="I326">
        <v>23.04</v>
      </c>
      <c r="J326">
        <v>-22.85</v>
      </c>
      <c r="L326">
        <v>133.88</v>
      </c>
      <c r="M326">
        <v>205.75</v>
      </c>
      <c r="N326">
        <v>414.19</v>
      </c>
      <c r="Q326">
        <f t="shared" si="60"/>
        <v>37564</v>
      </c>
      <c r="R326">
        <f t="shared" si="61"/>
        <v>12.116503999999996</v>
      </c>
      <c r="T326">
        <f t="shared" si="62"/>
        <v>-2.3464013671875002E-2</v>
      </c>
      <c r="U326">
        <f t="shared" si="63"/>
        <v>-1.5173794555664064E-2</v>
      </c>
      <c r="V326">
        <f t="shared" si="64"/>
        <v>9.8250349676513675</v>
      </c>
      <c r="X326">
        <f t="shared" si="65"/>
        <v>0.67335877862595417</v>
      </c>
      <c r="Y326">
        <f t="shared" si="66"/>
        <v>0.17587786259541985</v>
      </c>
      <c r="Z326">
        <f t="shared" si="67"/>
        <v>-0.17442748091603055</v>
      </c>
      <c r="AB326">
        <f t="shared" si="68"/>
        <v>20.081999999999997</v>
      </c>
      <c r="AC326">
        <f t="shared" si="69"/>
        <v>30.862499999999997</v>
      </c>
      <c r="AD326">
        <f t="shared" si="70"/>
        <v>62.128499999999995</v>
      </c>
    </row>
    <row r="327" spans="1:30" x14ac:dyDescent="0.25">
      <c r="A327">
        <v>37544</v>
      </c>
      <c r="B327" s="24">
        <f t="shared" si="71"/>
        <v>12.154067999999995</v>
      </c>
      <c r="D327">
        <v>-50.7</v>
      </c>
      <c r="E327">
        <v>-22.35</v>
      </c>
      <c r="F327">
        <v>16416.13</v>
      </c>
      <c r="H327">
        <v>76.209999999999994</v>
      </c>
      <c r="I327">
        <v>33.229999999999997</v>
      </c>
      <c r="J327">
        <v>-18.98</v>
      </c>
      <c r="L327">
        <v>134.13</v>
      </c>
      <c r="M327">
        <v>205.69</v>
      </c>
      <c r="N327">
        <v>414.44</v>
      </c>
      <c r="Q327">
        <f t="shared" si="60"/>
        <v>37544</v>
      </c>
      <c r="R327">
        <f t="shared" si="61"/>
        <v>12.154067999999995</v>
      </c>
      <c r="T327">
        <f t="shared" si="62"/>
        <v>-3.0347589111328128E-2</v>
      </c>
      <c r="U327">
        <f t="shared" si="63"/>
        <v>-1.3378079223632815E-2</v>
      </c>
      <c r="V327">
        <f t="shared" si="64"/>
        <v>9.8262321112060551</v>
      </c>
      <c r="X327">
        <f t="shared" si="65"/>
        <v>0.58175572519083962</v>
      </c>
      <c r="Y327">
        <f t="shared" si="66"/>
        <v>0.25366412213740458</v>
      </c>
      <c r="Z327">
        <f t="shared" si="67"/>
        <v>-0.14488549618320612</v>
      </c>
      <c r="AB327">
        <f t="shared" si="68"/>
        <v>20.119499999999999</v>
      </c>
      <c r="AC327">
        <f t="shared" si="69"/>
        <v>30.853499999999997</v>
      </c>
      <c r="AD327">
        <f t="shared" si="70"/>
        <v>62.165999999999997</v>
      </c>
    </row>
    <row r="328" spans="1:30" x14ac:dyDescent="0.25">
      <c r="A328">
        <v>37564</v>
      </c>
      <c r="B328" s="24">
        <f t="shared" si="71"/>
        <v>12.191611999999996</v>
      </c>
      <c r="D328">
        <v>-51.7</v>
      </c>
      <c r="E328">
        <v>-6.85</v>
      </c>
      <c r="F328">
        <v>16404.63</v>
      </c>
      <c r="H328">
        <v>87.78</v>
      </c>
      <c r="I328">
        <v>30.61</v>
      </c>
      <c r="J328">
        <v>11.83</v>
      </c>
      <c r="L328">
        <v>134.19</v>
      </c>
      <c r="M328">
        <v>205.44</v>
      </c>
      <c r="N328">
        <v>414.5</v>
      </c>
      <c r="Q328">
        <f t="shared" si="60"/>
        <v>37564</v>
      </c>
      <c r="R328">
        <f t="shared" si="61"/>
        <v>12.191611999999996</v>
      </c>
      <c r="T328">
        <f t="shared" si="62"/>
        <v>-3.0946160888671879E-2</v>
      </c>
      <c r="U328">
        <f t="shared" si="63"/>
        <v>-4.1002166748046872E-3</v>
      </c>
      <c r="V328">
        <f t="shared" si="64"/>
        <v>9.8193485357666024</v>
      </c>
      <c r="X328">
        <f t="shared" si="65"/>
        <v>0.67007633587786264</v>
      </c>
      <c r="Y328">
        <f t="shared" si="66"/>
        <v>0.23366412213740459</v>
      </c>
      <c r="Z328">
        <f t="shared" si="67"/>
        <v>9.0305343511450378E-2</v>
      </c>
      <c r="AB328">
        <f t="shared" si="68"/>
        <v>20.128499999999999</v>
      </c>
      <c r="AC328">
        <f t="shared" si="69"/>
        <v>30.815999999999999</v>
      </c>
      <c r="AD328">
        <f t="shared" si="70"/>
        <v>62.174999999999997</v>
      </c>
    </row>
    <row r="329" spans="1:30" x14ac:dyDescent="0.25">
      <c r="A329">
        <v>37492</v>
      </c>
      <c r="B329" s="24">
        <f t="shared" si="71"/>
        <v>12.229175999999995</v>
      </c>
      <c r="D329">
        <v>-52.2</v>
      </c>
      <c r="E329">
        <v>7.65</v>
      </c>
      <c r="F329">
        <v>16396.13</v>
      </c>
      <c r="H329">
        <v>91.53</v>
      </c>
      <c r="I329">
        <v>17.420000000000002</v>
      </c>
      <c r="J329">
        <v>19.579999999999998</v>
      </c>
      <c r="L329">
        <v>134.06</v>
      </c>
      <c r="M329">
        <v>205.25</v>
      </c>
      <c r="N329">
        <v>414.19</v>
      </c>
      <c r="Q329">
        <f t="shared" si="60"/>
        <v>37492</v>
      </c>
      <c r="R329">
        <f t="shared" si="61"/>
        <v>12.229175999999995</v>
      </c>
      <c r="T329">
        <f t="shared" si="62"/>
        <v>-3.1245446777343752E-2</v>
      </c>
      <c r="U329">
        <f t="shared" si="63"/>
        <v>4.5790740966796875E-3</v>
      </c>
      <c r="V329">
        <f t="shared" si="64"/>
        <v>9.814260675659181</v>
      </c>
      <c r="X329">
        <f t="shared" si="65"/>
        <v>0.69870229007633589</v>
      </c>
      <c r="Y329">
        <f t="shared" si="66"/>
        <v>0.13297709923664122</v>
      </c>
      <c r="Z329">
        <f t="shared" si="67"/>
        <v>0.14946564885496183</v>
      </c>
      <c r="AB329">
        <f t="shared" si="68"/>
        <v>20.108999999999998</v>
      </c>
      <c r="AC329">
        <f t="shared" si="69"/>
        <v>30.787499999999998</v>
      </c>
      <c r="AD329">
        <f t="shared" si="70"/>
        <v>62.128499999999995</v>
      </c>
    </row>
    <row r="330" spans="1:30" x14ac:dyDescent="0.25">
      <c r="A330">
        <v>37488</v>
      </c>
      <c r="B330" s="24">
        <f t="shared" si="71"/>
        <v>12.266667999999996</v>
      </c>
      <c r="D330">
        <v>-53.2</v>
      </c>
      <c r="E330">
        <v>4.1500000000000004</v>
      </c>
      <c r="F330">
        <v>16391.13</v>
      </c>
      <c r="H330">
        <v>72.59</v>
      </c>
      <c r="I330">
        <v>38.42</v>
      </c>
      <c r="J330">
        <v>7.46</v>
      </c>
      <c r="L330">
        <v>134.63</v>
      </c>
      <c r="M330">
        <v>204.94</v>
      </c>
      <c r="N330">
        <v>414.19</v>
      </c>
      <c r="Q330">
        <f t="shared" si="60"/>
        <v>37488</v>
      </c>
      <c r="R330">
        <f t="shared" si="61"/>
        <v>12.266667999999996</v>
      </c>
      <c r="T330">
        <f t="shared" si="62"/>
        <v>-3.1844018554687506E-2</v>
      </c>
      <c r="U330">
        <f t="shared" si="63"/>
        <v>2.4840728759765629E-3</v>
      </c>
      <c r="V330">
        <f t="shared" si="64"/>
        <v>9.8112678167724621</v>
      </c>
      <c r="X330">
        <f t="shared" si="65"/>
        <v>0.55412213740458016</v>
      </c>
      <c r="Y330">
        <f t="shared" si="66"/>
        <v>0.29328244274809162</v>
      </c>
      <c r="Z330">
        <f t="shared" si="67"/>
        <v>5.6946564885496181E-2</v>
      </c>
      <c r="AB330">
        <f t="shared" si="68"/>
        <v>20.194499999999998</v>
      </c>
      <c r="AC330">
        <f t="shared" si="69"/>
        <v>30.741</v>
      </c>
      <c r="AD330">
        <f t="shared" si="70"/>
        <v>62.128499999999995</v>
      </c>
    </row>
    <row r="331" spans="1:30" x14ac:dyDescent="0.25">
      <c r="A331">
        <v>37448</v>
      </c>
      <c r="B331" s="24">
        <f t="shared" si="71"/>
        <v>12.304155999999995</v>
      </c>
      <c r="D331">
        <v>-61.2</v>
      </c>
      <c r="E331">
        <v>0.15</v>
      </c>
      <c r="F331">
        <v>16375.13</v>
      </c>
      <c r="H331">
        <v>72.709999999999994</v>
      </c>
      <c r="I331">
        <v>22.67</v>
      </c>
      <c r="J331">
        <v>0.83</v>
      </c>
      <c r="L331">
        <v>134.56</v>
      </c>
      <c r="M331">
        <v>205.38</v>
      </c>
      <c r="N331">
        <v>414.56</v>
      </c>
      <c r="Q331">
        <f t="shared" si="60"/>
        <v>37448</v>
      </c>
      <c r="R331">
        <f t="shared" si="61"/>
        <v>12.304155999999995</v>
      </c>
      <c r="T331">
        <f t="shared" si="62"/>
        <v>-3.66325927734375E-2</v>
      </c>
      <c r="U331">
        <f t="shared" si="63"/>
        <v>8.9785766601562498E-5</v>
      </c>
      <c r="V331">
        <f t="shared" si="64"/>
        <v>9.8016906683349614</v>
      </c>
      <c r="X331">
        <f t="shared" si="65"/>
        <v>0.55503816793893124</v>
      </c>
      <c r="Y331">
        <f t="shared" si="66"/>
        <v>0.17305343511450383</v>
      </c>
      <c r="Z331">
        <f t="shared" si="67"/>
        <v>6.3358778625954197E-3</v>
      </c>
      <c r="AB331">
        <f t="shared" si="68"/>
        <v>20.184000000000001</v>
      </c>
      <c r="AC331">
        <f t="shared" si="69"/>
        <v>30.806999999999999</v>
      </c>
      <c r="AD331">
        <f t="shared" si="70"/>
        <v>62.183999999999997</v>
      </c>
    </row>
    <row r="332" spans="1:30" x14ac:dyDescent="0.25">
      <c r="A332">
        <v>37436</v>
      </c>
      <c r="B332" s="24">
        <f t="shared" si="71"/>
        <v>12.341603999999995</v>
      </c>
      <c r="D332">
        <v>-71.2</v>
      </c>
      <c r="E332">
        <v>4.6500000000000004</v>
      </c>
      <c r="F332">
        <v>16365.13</v>
      </c>
      <c r="H332">
        <v>77.59</v>
      </c>
      <c r="I332">
        <v>22.86</v>
      </c>
      <c r="J332">
        <v>26.52</v>
      </c>
      <c r="L332">
        <v>134.56</v>
      </c>
      <c r="M332">
        <v>205.5</v>
      </c>
      <c r="N332">
        <v>414.88</v>
      </c>
      <c r="Q332">
        <f t="shared" si="60"/>
        <v>37436</v>
      </c>
      <c r="R332">
        <f t="shared" si="61"/>
        <v>12.341603999999995</v>
      </c>
      <c r="T332">
        <f t="shared" si="62"/>
        <v>-4.2618310546875003E-2</v>
      </c>
      <c r="U332">
        <f t="shared" si="63"/>
        <v>2.783358764648438E-3</v>
      </c>
      <c r="V332">
        <f t="shared" si="64"/>
        <v>9.7957049505615235</v>
      </c>
      <c r="X332">
        <f t="shared" si="65"/>
        <v>0.59229007633587794</v>
      </c>
      <c r="Y332">
        <f t="shared" si="66"/>
        <v>0.17450381679389312</v>
      </c>
      <c r="Z332">
        <f t="shared" si="67"/>
        <v>0.20244274809160304</v>
      </c>
      <c r="AB332">
        <f t="shared" si="68"/>
        <v>20.184000000000001</v>
      </c>
      <c r="AC332">
        <f t="shared" si="69"/>
        <v>30.824999999999999</v>
      </c>
      <c r="AD332">
        <f t="shared" si="70"/>
        <v>62.231999999999999</v>
      </c>
    </row>
    <row r="333" spans="1:30" x14ac:dyDescent="0.25">
      <c r="A333">
        <v>37484</v>
      </c>
      <c r="B333" s="24">
        <f t="shared" si="71"/>
        <v>12.379039999999994</v>
      </c>
      <c r="D333">
        <v>-82.2</v>
      </c>
      <c r="E333">
        <v>3.15</v>
      </c>
      <c r="F333">
        <v>16387.13</v>
      </c>
      <c r="H333">
        <v>44.59</v>
      </c>
      <c r="I333">
        <v>33.229999999999997</v>
      </c>
      <c r="J333">
        <v>-5.67</v>
      </c>
      <c r="L333">
        <v>134.88</v>
      </c>
      <c r="M333">
        <v>206</v>
      </c>
      <c r="N333">
        <v>414.25</v>
      </c>
      <c r="Q333">
        <f t="shared" si="60"/>
        <v>37484</v>
      </c>
      <c r="R333">
        <f t="shared" si="61"/>
        <v>12.379039999999994</v>
      </c>
      <c r="T333">
        <f t="shared" si="62"/>
        <v>-4.920260009765625E-2</v>
      </c>
      <c r="U333">
        <f t="shared" si="63"/>
        <v>1.8855010986328126E-3</v>
      </c>
      <c r="V333">
        <f t="shared" si="64"/>
        <v>9.8088735296630869</v>
      </c>
      <c r="X333">
        <f t="shared" si="65"/>
        <v>0.34038167938931302</v>
      </c>
      <c r="Y333">
        <f t="shared" si="66"/>
        <v>0.25366412213740458</v>
      </c>
      <c r="Z333">
        <f t="shared" si="67"/>
        <v>-4.32824427480916E-2</v>
      </c>
      <c r="AB333">
        <f t="shared" si="68"/>
        <v>20.231999999999999</v>
      </c>
      <c r="AC333">
        <f t="shared" si="69"/>
        <v>30.9</v>
      </c>
      <c r="AD333">
        <f t="shared" si="70"/>
        <v>62.137499999999996</v>
      </c>
    </row>
    <row r="334" spans="1:30" x14ac:dyDescent="0.25">
      <c r="A334">
        <v>37444</v>
      </c>
      <c r="B334" s="24">
        <f t="shared" si="71"/>
        <v>12.416523999999994</v>
      </c>
      <c r="D334">
        <v>-70.2</v>
      </c>
      <c r="E334">
        <v>-7.35</v>
      </c>
      <c r="F334">
        <v>16403.63</v>
      </c>
      <c r="H334">
        <v>26.34</v>
      </c>
      <c r="I334">
        <v>38.11</v>
      </c>
      <c r="J334">
        <v>-37.79</v>
      </c>
      <c r="L334">
        <v>133.88</v>
      </c>
      <c r="M334">
        <v>205.56</v>
      </c>
      <c r="N334">
        <v>414.94</v>
      </c>
      <c r="Q334">
        <f t="shared" si="60"/>
        <v>37444</v>
      </c>
      <c r="R334">
        <f t="shared" si="61"/>
        <v>12.416523999999994</v>
      </c>
      <c r="T334">
        <f t="shared" si="62"/>
        <v>-4.2019738769531252E-2</v>
      </c>
      <c r="U334">
        <f t="shared" si="63"/>
        <v>-4.3995025634765627E-3</v>
      </c>
      <c r="V334">
        <f t="shared" si="64"/>
        <v>9.8187499639892586</v>
      </c>
      <c r="X334">
        <f t="shared" si="65"/>
        <v>0.20106870229007634</v>
      </c>
      <c r="Y334">
        <f t="shared" si="66"/>
        <v>0.29091603053435117</v>
      </c>
      <c r="Z334">
        <f t="shared" si="67"/>
        <v>-0.28847328244274806</v>
      </c>
      <c r="AB334">
        <f t="shared" si="68"/>
        <v>20.081999999999997</v>
      </c>
      <c r="AC334">
        <f t="shared" si="69"/>
        <v>30.834</v>
      </c>
      <c r="AD334">
        <f t="shared" si="70"/>
        <v>62.241</v>
      </c>
    </row>
    <row r="335" spans="1:30" x14ac:dyDescent="0.25">
      <c r="A335">
        <v>37508</v>
      </c>
      <c r="B335" s="24">
        <f t="shared" si="71"/>
        <v>12.453967999999994</v>
      </c>
      <c r="D335">
        <v>-57.7</v>
      </c>
      <c r="E335">
        <v>-5.85</v>
      </c>
      <c r="F335">
        <v>16403.63</v>
      </c>
      <c r="H335">
        <v>55.78</v>
      </c>
      <c r="I335">
        <v>50.17</v>
      </c>
      <c r="J335">
        <v>-40.54</v>
      </c>
      <c r="L335">
        <v>134.19</v>
      </c>
      <c r="M335">
        <v>206.06</v>
      </c>
      <c r="N335">
        <v>414.38</v>
      </c>
      <c r="Q335">
        <f t="shared" si="60"/>
        <v>37508</v>
      </c>
      <c r="R335">
        <f t="shared" si="61"/>
        <v>12.453967999999994</v>
      </c>
      <c r="T335">
        <f t="shared" si="62"/>
        <v>-3.4537591552734379E-2</v>
      </c>
      <c r="U335">
        <f t="shared" si="63"/>
        <v>-3.5016448974609375E-3</v>
      </c>
      <c r="V335">
        <f t="shared" si="64"/>
        <v>9.8187499639892586</v>
      </c>
      <c r="X335">
        <f t="shared" si="65"/>
        <v>0.42580152671755728</v>
      </c>
      <c r="Y335">
        <f t="shared" si="66"/>
        <v>0.38297709923664125</v>
      </c>
      <c r="Z335">
        <f t="shared" si="67"/>
        <v>-0.30946564885496181</v>
      </c>
      <c r="AB335">
        <f t="shared" si="68"/>
        <v>20.128499999999999</v>
      </c>
      <c r="AC335">
        <f t="shared" si="69"/>
        <v>30.908999999999999</v>
      </c>
      <c r="AD335">
        <f t="shared" si="70"/>
        <v>62.156999999999996</v>
      </c>
    </row>
    <row r="336" spans="1:30" x14ac:dyDescent="0.25">
      <c r="A336">
        <v>37500</v>
      </c>
      <c r="B336" s="24">
        <f t="shared" si="71"/>
        <v>12.491475999999995</v>
      </c>
      <c r="D336">
        <v>-72.7</v>
      </c>
      <c r="E336">
        <v>-5.85</v>
      </c>
      <c r="F336">
        <v>16403.63</v>
      </c>
      <c r="H336">
        <v>41.96</v>
      </c>
      <c r="I336">
        <v>42.92</v>
      </c>
      <c r="J336">
        <v>-38.35</v>
      </c>
      <c r="L336">
        <v>134.44</v>
      </c>
      <c r="M336">
        <v>205.81</v>
      </c>
      <c r="N336">
        <v>414.75</v>
      </c>
      <c r="Q336">
        <f t="shared" si="60"/>
        <v>37500</v>
      </c>
      <c r="R336">
        <f t="shared" si="61"/>
        <v>12.491475999999995</v>
      </c>
      <c r="T336">
        <f t="shared" si="62"/>
        <v>-4.351616821289063E-2</v>
      </c>
      <c r="U336">
        <f t="shared" si="63"/>
        <v>-3.5016448974609375E-3</v>
      </c>
      <c r="V336">
        <f t="shared" si="64"/>
        <v>9.8187499639892586</v>
      </c>
      <c r="X336">
        <f t="shared" si="65"/>
        <v>0.3203053435114504</v>
      </c>
      <c r="Y336">
        <f t="shared" si="66"/>
        <v>0.32763358778625956</v>
      </c>
      <c r="Z336">
        <f t="shared" si="67"/>
        <v>-0.29274809160305343</v>
      </c>
      <c r="AB336">
        <f t="shared" si="68"/>
        <v>20.166</v>
      </c>
      <c r="AC336">
        <f t="shared" si="69"/>
        <v>30.871499999999997</v>
      </c>
      <c r="AD336">
        <f t="shared" si="70"/>
        <v>62.212499999999999</v>
      </c>
    </row>
    <row r="337" spans="1:30" x14ac:dyDescent="0.25">
      <c r="A337">
        <v>37504</v>
      </c>
      <c r="B337" s="24">
        <f t="shared" si="71"/>
        <v>12.528975999999995</v>
      </c>
      <c r="D337">
        <v>-66.7</v>
      </c>
      <c r="E337">
        <v>2.65</v>
      </c>
      <c r="F337">
        <v>16411.13</v>
      </c>
      <c r="H337">
        <v>39.71</v>
      </c>
      <c r="I337">
        <v>9.92</v>
      </c>
      <c r="J337">
        <v>2.52</v>
      </c>
      <c r="L337">
        <v>134.13</v>
      </c>
      <c r="M337">
        <v>205.5</v>
      </c>
      <c r="N337">
        <v>414.44</v>
      </c>
      <c r="Q337">
        <f t="shared" si="60"/>
        <v>37504</v>
      </c>
      <c r="R337">
        <f t="shared" si="61"/>
        <v>12.528975999999995</v>
      </c>
      <c r="T337">
        <f t="shared" si="62"/>
        <v>-3.9924737548828131E-2</v>
      </c>
      <c r="U337">
        <f t="shared" si="63"/>
        <v>1.5862152099609375E-3</v>
      </c>
      <c r="V337">
        <f t="shared" si="64"/>
        <v>9.8232392523193361</v>
      </c>
      <c r="X337">
        <f t="shared" si="65"/>
        <v>0.30312977099236643</v>
      </c>
      <c r="Y337">
        <f t="shared" si="66"/>
        <v>7.5725190839694659E-2</v>
      </c>
      <c r="Z337">
        <f t="shared" si="67"/>
        <v>1.9236641221374046E-2</v>
      </c>
      <c r="AB337">
        <f t="shared" si="68"/>
        <v>20.119499999999999</v>
      </c>
      <c r="AC337">
        <f t="shared" si="69"/>
        <v>30.824999999999999</v>
      </c>
      <c r="AD337">
        <f t="shared" si="70"/>
        <v>62.165999999999997</v>
      </c>
    </row>
    <row r="338" spans="1:30" x14ac:dyDescent="0.25">
      <c r="A338">
        <v>37392</v>
      </c>
      <c r="B338" s="24">
        <f t="shared" si="71"/>
        <v>12.566479999999995</v>
      </c>
      <c r="D338">
        <v>-59.2</v>
      </c>
      <c r="E338">
        <v>13.65</v>
      </c>
      <c r="F338">
        <v>16413.13</v>
      </c>
      <c r="H338">
        <v>34.21</v>
      </c>
      <c r="I338">
        <v>6.05</v>
      </c>
      <c r="J338">
        <v>-7.17</v>
      </c>
      <c r="L338">
        <v>134.25</v>
      </c>
      <c r="M338">
        <v>205.38</v>
      </c>
      <c r="N338">
        <v>414.25</v>
      </c>
      <c r="Q338">
        <f t="shared" si="60"/>
        <v>37392</v>
      </c>
      <c r="R338">
        <f t="shared" si="61"/>
        <v>12.566479999999995</v>
      </c>
      <c r="T338">
        <f t="shared" si="62"/>
        <v>-3.5435449218750005E-2</v>
      </c>
      <c r="U338">
        <f t="shared" si="63"/>
        <v>8.1705047607421883E-3</v>
      </c>
      <c r="V338">
        <f t="shared" si="64"/>
        <v>9.8244363958740237</v>
      </c>
      <c r="X338">
        <f t="shared" si="65"/>
        <v>0.26114503816793894</v>
      </c>
      <c r="Y338">
        <f t="shared" si="66"/>
        <v>4.6183206106870225E-2</v>
      </c>
      <c r="Z338">
        <f t="shared" si="67"/>
        <v>-5.4732824427480918E-2</v>
      </c>
      <c r="AB338">
        <f t="shared" si="68"/>
        <v>20.137499999999999</v>
      </c>
      <c r="AC338">
        <f t="shared" si="69"/>
        <v>30.806999999999999</v>
      </c>
      <c r="AD338">
        <f t="shared" si="70"/>
        <v>62.137499999999996</v>
      </c>
    </row>
    <row r="339" spans="1:30" x14ac:dyDescent="0.25">
      <c r="A339">
        <v>37464</v>
      </c>
      <c r="B339" s="24">
        <f t="shared" si="71"/>
        <v>12.603871999999996</v>
      </c>
      <c r="D339">
        <v>-45.2</v>
      </c>
      <c r="E339">
        <v>8.65</v>
      </c>
      <c r="F339">
        <v>16402.13</v>
      </c>
      <c r="H339">
        <v>31.59</v>
      </c>
      <c r="I339">
        <v>29.79</v>
      </c>
      <c r="J339">
        <v>-21.92</v>
      </c>
      <c r="L339">
        <v>134.06</v>
      </c>
      <c r="M339">
        <v>205.44</v>
      </c>
      <c r="N339">
        <v>414.38</v>
      </c>
      <c r="Q339">
        <f t="shared" si="60"/>
        <v>37464</v>
      </c>
      <c r="R339">
        <f t="shared" si="61"/>
        <v>12.603871999999996</v>
      </c>
      <c r="T339">
        <f t="shared" si="62"/>
        <v>-2.7055444335937501E-2</v>
      </c>
      <c r="U339">
        <f t="shared" si="63"/>
        <v>5.1776458740234376E-3</v>
      </c>
      <c r="V339">
        <f t="shared" si="64"/>
        <v>9.8178521063232438</v>
      </c>
      <c r="X339">
        <f t="shared" si="65"/>
        <v>0.24114503816793892</v>
      </c>
      <c r="Y339">
        <f t="shared" si="66"/>
        <v>0.22740458015267176</v>
      </c>
      <c r="Z339">
        <f t="shared" si="67"/>
        <v>-0.16732824427480916</v>
      </c>
      <c r="AB339">
        <f t="shared" si="68"/>
        <v>20.108999999999998</v>
      </c>
      <c r="AC339">
        <f t="shared" si="69"/>
        <v>30.815999999999999</v>
      </c>
      <c r="AD339">
        <f t="shared" si="70"/>
        <v>62.156999999999996</v>
      </c>
    </row>
    <row r="340" spans="1:30" x14ac:dyDescent="0.25">
      <c r="A340">
        <v>37492</v>
      </c>
      <c r="B340" s="24">
        <f t="shared" si="71"/>
        <v>12.641335999999995</v>
      </c>
      <c r="D340">
        <v>-43.7</v>
      </c>
      <c r="E340">
        <v>-5.35</v>
      </c>
      <c r="F340">
        <v>16401.13</v>
      </c>
      <c r="H340">
        <v>57.46</v>
      </c>
      <c r="I340">
        <v>19.920000000000002</v>
      </c>
      <c r="J340">
        <v>7.77</v>
      </c>
      <c r="L340">
        <v>134.06</v>
      </c>
      <c r="M340">
        <v>205.44</v>
      </c>
      <c r="N340">
        <v>414.63</v>
      </c>
      <c r="Q340">
        <f t="shared" si="60"/>
        <v>37492</v>
      </c>
      <c r="R340">
        <f t="shared" si="61"/>
        <v>12.641335999999995</v>
      </c>
      <c r="T340">
        <f t="shared" si="62"/>
        <v>-2.6157586669921878E-2</v>
      </c>
      <c r="U340">
        <f t="shared" si="63"/>
        <v>-3.2023590087890625E-3</v>
      </c>
      <c r="V340">
        <f t="shared" si="64"/>
        <v>9.8172535345459</v>
      </c>
      <c r="X340">
        <f t="shared" si="65"/>
        <v>0.43862595419847328</v>
      </c>
      <c r="Y340">
        <f t="shared" si="66"/>
        <v>0.15206106870229008</v>
      </c>
      <c r="Z340">
        <f t="shared" si="67"/>
        <v>5.9312977099236636E-2</v>
      </c>
      <c r="AB340">
        <f t="shared" si="68"/>
        <v>20.108999999999998</v>
      </c>
      <c r="AC340">
        <f t="shared" si="69"/>
        <v>30.815999999999999</v>
      </c>
      <c r="AD340">
        <f t="shared" si="70"/>
        <v>62.194499999999998</v>
      </c>
    </row>
    <row r="341" spans="1:30" x14ac:dyDescent="0.25">
      <c r="A341">
        <v>37444</v>
      </c>
      <c r="B341" s="24">
        <f t="shared" si="71"/>
        <v>12.678827999999996</v>
      </c>
      <c r="D341">
        <v>-45.2</v>
      </c>
      <c r="E341">
        <v>-3.85</v>
      </c>
      <c r="F341">
        <v>16406.13</v>
      </c>
      <c r="H341">
        <v>45.28</v>
      </c>
      <c r="I341">
        <v>0.17</v>
      </c>
      <c r="J341">
        <v>-10.35</v>
      </c>
      <c r="L341">
        <v>134.63</v>
      </c>
      <c r="M341">
        <v>205.88</v>
      </c>
      <c r="N341">
        <v>414.38</v>
      </c>
      <c r="Q341">
        <f t="shared" si="60"/>
        <v>37444</v>
      </c>
      <c r="R341">
        <f t="shared" si="61"/>
        <v>12.678827999999996</v>
      </c>
      <c r="T341">
        <f t="shared" si="62"/>
        <v>-2.7055444335937501E-2</v>
      </c>
      <c r="U341">
        <f t="shared" si="63"/>
        <v>-2.3045013427734377E-3</v>
      </c>
      <c r="V341">
        <f t="shared" si="64"/>
        <v>9.820246393432619</v>
      </c>
      <c r="X341">
        <f t="shared" si="65"/>
        <v>0.34564885496183206</v>
      </c>
      <c r="Y341">
        <f t="shared" si="66"/>
        <v>1.2977099236641222E-3</v>
      </c>
      <c r="Z341">
        <f t="shared" si="67"/>
        <v>-7.9007633587786258E-2</v>
      </c>
      <c r="AB341">
        <f t="shared" si="68"/>
        <v>20.194499999999998</v>
      </c>
      <c r="AC341">
        <f t="shared" si="69"/>
        <v>30.881999999999998</v>
      </c>
      <c r="AD341">
        <f t="shared" si="70"/>
        <v>62.156999999999996</v>
      </c>
    </row>
    <row r="342" spans="1:30" x14ac:dyDescent="0.25">
      <c r="A342">
        <v>37448</v>
      </c>
      <c r="B342" s="24">
        <f t="shared" si="71"/>
        <v>12.716271999999996</v>
      </c>
      <c r="D342">
        <v>-36.700000000000003</v>
      </c>
      <c r="E342">
        <v>2.15</v>
      </c>
      <c r="F342">
        <v>16389.63</v>
      </c>
      <c r="H342">
        <v>51.34</v>
      </c>
      <c r="I342">
        <v>20.67</v>
      </c>
      <c r="J342">
        <v>17.71</v>
      </c>
      <c r="L342">
        <v>134.13</v>
      </c>
      <c r="M342">
        <v>205.81</v>
      </c>
      <c r="N342">
        <v>414.56</v>
      </c>
      <c r="Q342">
        <f t="shared" si="60"/>
        <v>37448</v>
      </c>
      <c r="R342">
        <f t="shared" si="61"/>
        <v>12.716271999999996</v>
      </c>
      <c r="T342">
        <f t="shared" si="62"/>
        <v>-2.1967584228515628E-2</v>
      </c>
      <c r="U342">
        <f t="shared" si="63"/>
        <v>1.2869293212890624E-3</v>
      </c>
      <c r="V342">
        <f t="shared" si="64"/>
        <v>9.8103699591064455</v>
      </c>
      <c r="X342">
        <f t="shared" si="65"/>
        <v>0.39190839694656493</v>
      </c>
      <c r="Y342">
        <f t="shared" si="66"/>
        <v>0.15778625954198475</v>
      </c>
      <c r="Z342">
        <f t="shared" si="67"/>
        <v>0.13519083969465651</v>
      </c>
      <c r="AB342">
        <f t="shared" si="68"/>
        <v>20.119499999999999</v>
      </c>
      <c r="AC342">
        <f t="shared" si="69"/>
        <v>30.871499999999997</v>
      </c>
      <c r="AD342">
        <f t="shared" si="70"/>
        <v>62.183999999999997</v>
      </c>
    </row>
    <row r="343" spans="1:30" x14ac:dyDescent="0.25">
      <c r="A343">
        <v>37500</v>
      </c>
      <c r="B343" s="24">
        <f t="shared" si="71"/>
        <v>12.753719999999996</v>
      </c>
      <c r="D343">
        <v>-18.7</v>
      </c>
      <c r="E343">
        <v>-1.85</v>
      </c>
      <c r="F343">
        <v>16383.63</v>
      </c>
      <c r="H343">
        <v>50.84</v>
      </c>
      <c r="I343">
        <v>18.61</v>
      </c>
      <c r="J343">
        <v>11.58</v>
      </c>
      <c r="L343">
        <v>134.31</v>
      </c>
      <c r="M343">
        <v>206.06</v>
      </c>
      <c r="N343">
        <v>414.81</v>
      </c>
      <c r="Q343">
        <f t="shared" si="60"/>
        <v>37500</v>
      </c>
      <c r="R343">
        <f t="shared" si="61"/>
        <v>12.753719999999996</v>
      </c>
      <c r="T343">
        <f t="shared" si="62"/>
        <v>-1.1193292236328124E-2</v>
      </c>
      <c r="U343">
        <f t="shared" si="63"/>
        <v>-1.1073577880859377E-3</v>
      </c>
      <c r="V343">
        <f t="shared" si="64"/>
        <v>9.8067785284423827</v>
      </c>
      <c r="X343">
        <f t="shared" si="65"/>
        <v>0.38809160305343515</v>
      </c>
      <c r="Y343">
        <f t="shared" si="66"/>
        <v>0.14206106870229007</v>
      </c>
      <c r="Z343">
        <f t="shared" si="67"/>
        <v>8.8396946564885504E-2</v>
      </c>
      <c r="AB343">
        <f t="shared" si="68"/>
        <v>20.1465</v>
      </c>
      <c r="AC343">
        <f t="shared" si="69"/>
        <v>30.908999999999999</v>
      </c>
      <c r="AD343">
        <f t="shared" si="70"/>
        <v>62.221499999999999</v>
      </c>
    </row>
    <row r="344" spans="1:30" x14ac:dyDescent="0.25">
      <c r="A344">
        <v>37508</v>
      </c>
      <c r="B344" s="24">
        <f t="shared" si="71"/>
        <v>12.791219999999996</v>
      </c>
      <c r="D344">
        <v>-16.7</v>
      </c>
      <c r="E344">
        <v>-6.35</v>
      </c>
      <c r="F344">
        <v>16394.13</v>
      </c>
      <c r="H344">
        <v>36.71</v>
      </c>
      <c r="I344">
        <v>44.36</v>
      </c>
      <c r="J344">
        <v>-23.92</v>
      </c>
      <c r="L344">
        <v>134.06</v>
      </c>
      <c r="M344">
        <v>205.25</v>
      </c>
      <c r="N344">
        <v>414.5</v>
      </c>
      <c r="Q344">
        <f t="shared" si="60"/>
        <v>37508</v>
      </c>
      <c r="R344">
        <f t="shared" si="61"/>
        <v>12.791219999999996</v>
      </c>
      <c r="T344">
        <f t="shared" si="62"/>
        <v>-9.9961486816406257E-3</v>
      </c>
      <c r="U344">
        <f t="shared" si="63"/>
        <v>-3.8009307861328126E-3</v>
      </c>
      <c r="V344">
        <f t="shared" si="64"/>
        <v>9.8130635321044934</v>
      </c>
      <c r="X344">
        <f t="shared" si="65"/>
        <v>0.28022900763358777</v>
      </c>
      <c r="Y344">
        <f t="shared" si="66"/>
        <v>0.3386259541984733</v>
      </c>
      <c r="Z344">
        <f t="shared" si="67"/>
        <v>-0.18259541984732824</v>
      </c>
      <c r="AB344">
        <f t="shared" si="68"/>
        <v>20.108999999999998</v>
      </c>
      <c r="AC344">
        <f t="shared" si="69"/>
        <v>30.787499999999998</v>
      </c>
      <c r="AD344">
        <f t="shared" si="70"/>
        <v>62.174999999999997</v>
      </c>
    </row>
    <row r="345" spans="1:30" x14ac:dyDescent="0.25">
      <c r="A345">
        <v>37488</v>
      </c>
      <c r="B345" s="24">
        <f t="shared" si="71"/>
        <v>12.828727999999996</v>
      </c>
      <c r="D345">
        <v>-43.2</v>
      </c>
      <c r="E345">
        <v>-16.850000000000001</v>
      </c>
      <c r="F345">
        <v>16399.63</v>
      </c>
      <c r="H345">
        <v>32.46</v>
      </c>
      <c r="I345">
        <v>54.73</v>
      </c>
      <c r="J345">
        <v>-45.6</v>
      </c>
      <c r="L345">
        <v>134.81</v>
      </c>
      <c r="M345">
        <v>205.13</v>
      </c>
      <c r="N345">
        <v>414.81</v>
      </c>
      <c r="Q345">
        <f t="shared" si="60"/>
        <v>37488</v>
      </c>
      <c r="R345">
        <f t="shared" si="61"/>
        <v>12.828727999999996</v>
      </c>
      <c r="T345">
        <f t="shared" si="62"/>
        <v>-2.5858300781250003E-2</v>
      </c>
      <c r="U345">
        <f t="shared" si="63"/>
        <v>-1.0085934448242189E-2</v>
      </c>
      <c r="V345">
        <f t="shared" si="64"/>
        <v>9.8163556768798834</v>
      </c>
      <c r="X345">
        <f t="shared" si="65"/>
        <v>0.24778625954198474</v>
      </c>
      <c r="Y345">
        <f t="shared" si="66"/>
        <v>0.41778625954198473</v>
      </c>
      <c r="Z345">
        <f t="shared" si="67"/>
        <v>-0.34809160305343512</v>
      </c>
      <c r="AB345">
        <f t="shared" si="68"/>
        <v>20.221499999999999</v>
      </c>
      <c r="AC345">
        <f t="shared" si="69"/>
        <v>30.769499999999997</v>
      </c>
      <c r="AD345">
        <f t="shared" si="70"/>
        <v>62.221499999999999</v>
      </c>
    </row>
    <row r="346" spans="1:30" x14ac:dyDescent="0.25">
      <c r="A346">
        <v>37572</v>
      </c>
      <c r="B346" s="24">
        <f t="shared" si="71"/>
        <v>12.866215999999996</v>
      </c>
      <c r="D346">
        <v>-47.7</v>
      </c>
      <c r="E346">
        <v>-9.85</v>
      </c>
      <c r="F346">
        <v>16405.13</v>
      </c>
      <c r="H346">
        <v>24.53</v>
      </c>
      <c r="I346">
        <v>57.17</v>
      </c>
      <c r="J346">
        <v>-46.6</v>
      </c>
      <c r="L346">
        <v>134.44</v>
      </c>
      <c r="M346">
        <v>205.38</v>
      </c>
      <c r="N346">
        <v>414.25</v>
      </c>
      <c r="Q346">
        <f t="shared" si="60"/>
        <v>37572</v>
      </c>
      <c r="R346">
        <f t="shared" si="61"/>
        <v>12.866215999999996</v>
      </c>
      <c r="T346">
        <f t="shared" si="62"/>
        <v>-2.8551873779296879E-2</v>
      </c>
      <c r="U346">
        <f t="shared" si="63"/>
        <v>-5.8959320068359376E-3</v>
      </c>
      <c r="V346">
        <f t="shared" si="64"/>
        <v>9.8196478216552752</v>
      </c>
      <c r="X346">
        <f t="shared" si="65"/>
        <v>0.18725190839694658</v>
      </c>
      <c r="Y346">
        <f t="shared" si="66"/>
        <v>0.43641221374045802</v>
      </c>
      <c r="Z346">
        <f t="shared" si="67"/>
        <v>-0.35572519083969467</v>
      </c>
      <c r="AB346">
        <f t="shared" si="68"/>
        <v>20.166</v>
      </c>
      <c r="AC346">
        <f t="shared" si="69"/>
        <v>30.806999999999999</v>
      </c>
      <c r="AD346">
        <f t="shared" si="70"/>
        <v>62.137499999999996</v>
      </c>
    </row>
    <row r="347" spans="1:30" x14ac:dyDescent="0.25">
      <c r="A347">
        <v>37500</v>
      </c>
      <c r="B347" s="24">
        <f t="shared" si="71"/>
        <v>12.903787999999997</v>
      </c>
      <c r="D347">
        <v>-44.2</v>
      </c>
      <c r="E347">
        <v>-2.85</v>
      </c>
      <c r="F347">
        <v>16415.63</v>
      </c>
      <c r="H347">
        <v>39.9</v>
      </c>
      <c r="I347">
        <v>74.42</v>
      </c>
      <c r="J347">
        <v>-30.67</v>
      </c>
      <c r="L347">
        <v>134.44</v>
      </c>
      <c r="M347">
        <v>205.69</v>
      </c>
      <c r="N347">
        <v>415</v>
      </c>
      <c r="Q347">
        <f t="shared" si="60"/>
        <v>37500</v>
      </c>
      <c r="R347">
        <f t="shared" si="61"/>
        <v>12.903787999999997</v>
      </c>
      <c r="T347">
        <f t="shared" si="62"/>
        <v>-2.6456872558593754E-2</v>
      </c>
      <c r="U347">
        <f t="shared" si="63"/>
        <v>-1.7059295654296876E-3</v>
      </c>
      <c r="V347">
        <f t="shared" si="64"/>
        <v>9.8259328253173841</v>
      </c>
      <c r="X347">
        <f t="shared" si="65"/>
        <v>0.3045801526717557</v>
      </c>
      <c r="Y347">
        <f t="shared" si="66"/>
        <v>0.56809160305343509</v>
      </c>
      <c r="Z347">
        <f t="shared" si="67"/>
        <v>-0.23412213740458016</v>
      </c>
      <c r="AB347">
        <f t="shared" si="68"/>
        <v>20.166</v>
      </c>
      <c r="AC347">
        <f t="shared" si="69"/>
        <v>30.853499999999997</v>
      </c>
      <c r="AD347">
        <f t="shared" si="70"/>
        <v>62.25</v>
      </c>
    </row>
    <row r="348" spans="1:30" x14ac:dyDescent="0.25">
      <c r="A348">
        <v>37484</v>
      </c>
      <c r="B348" s="24">
        <f t="shared" si="71"/>
        <v>12.941287999999997</v>
      </c>
      <c r="D348">
        <v>-28.2</v>
      </c>
      <c r="E348">
        <v>-7.85</v>
      </c>
      <c r="F348">
        <v>16422.63</v>
      </c>
      <c r="H348">
        <v>45.46</v>
      </c>
      <c r="I348">
        <v>80.48</v>
      </c>
      <c r="J348">
        <v>-43.1</v>
      </c>
      <c r="L348">
        <v>134.5</v>
      </c>
      <c r="M348">
        <v>205.88</v>
      </c>
      <c r="N348">
        <v>414.5</v>
      </c>
      <c r="Q348">
        <f t="shared" si="60"/>
        <v>37484</v>
      </c>
      <c r="R348">
        <f t="shared" si="61"/>
        <v>12.941287999999997</v>
      </c>
      <c r="T348">
        <f t="shared" si="62"/>
        <v>-1.6879724121093752E-2</v>
      </c>
      <c r="U348">
        <f t="shared" si="63"/>
        <v>-4.6987884521484374E-3</v>
      </c>
      <c r="V348">
        <f t="shared" si="64"/>
        <v>9.8301228277587906</v>
      </c>
      <c r="X348">
        <f t="shared" si="65"/>
        <v>0.34702290076335879</v>
      </c>
      <c r="Y348">
        <f t="shared" si="66"/>
        <v>0.61435114503816801</v>
      </c>
      <c r="Z348">
        <f t="shared" si="67"/>
        <v>-0.32900763358778629</v>
      </c>
      <c r="AB348">
        <f t="shared" si="68"/>
        <v>20.175000000000001</v>
      </c>
      <c r="AC348">
        <f t="shared" si="69"/>
        <v>30.881999999999998</v>
      </c>
      <c r="AD348">
        <f t="shared" si="70"/>
        <v>62.174999999999997</v>
      </c>
    </row>
    <row r="349" spans="1:30" x14ac:dyDescent="0.25">
      <c r="A349">
        <v>37492</v>
      </c>
      <c r="B349" s="24">
        <f t="shared" si="71"/>
        <v>12.978771999999996</v>
      </c>
      <c r="D349">
        <v>-25.7</v>
      </c>
      <c r="E349">
        <v>-1.85</v>
      </c>
      <c r="F349">
        <v>16416.13</v>
      </c>
      <c r="H349">
        <v>69.959999999999994</v>
      </c>
      <c r="I349">
        <v>45.61</v>
      </c>
      <c r="J349">
        <v>32.15</v>
      </c>
      <c r="L349">
        <v>134.25</v>
      </c>
      <c r="M349">
        <v>205.5</v>
      </c>
      <c r="N349">
        <v>414.13</v>
      </c>
      <c r="Q349">
        <f t="shared" si="60"/>
        <v>37492</v>
      </c>
      <c r="R349">
        <f t="shared" si="61"/>
        <v>12.978771999999996</v>
      </c>
      <c r="T349">
        <f t="shared" si="62"/>
        <v>-1.5383294677734374E-2</v>
      </c>
      <c r="U349">
        <f t="shared" si="63"/>
        <v>-1.1073577880859377E-3</v>
      </c>
      <c r="V349">
        <f t="shared" si="64"/>
        <v>9.8262321112060551</v>
      </c>
      <c r="X349">
        <f t="shared" si="65"/>
        <v>0.53404580152671755</v>
      </c>
      <c r="Y349">
        <f t="shared" si="66"/>
        <v>0.34816793893129772</v>
      </c>
      <c r="Z349">
        <f t="shared" si="67"/>
        <v>0.24541984732824426</v>
      </c>
      <c r="AB349">
        <f t="shared" si="68"/>
        <v>20.137499999999999</v>
      </c>
      <c r="AC349">
        <f t="shared" si="69"/>
        <v>30.824999999999999</v>
      </c>
      <c r="AD349">
        <f t="shared" si="70"/>
        <v>62.119499999999995</v>
      </c>
    </row>
    <row r="350" spans="1:30" x14ac:dyDescent="0.25">
      <c r="A350">
        <v>37508</v>
      </c>
      <c r="B350" s="24">
        <f t="shared" si="71"/>
        <v>13.016263999999996</v>
      </c>
      <c r="D350">
        <v>-23.7</v>
      </c>
      <c r="E350">
        <v>20.149999999999999</v>
      </c>
      <c r="F350">
        <v>16407.13</v>
      </c>
      <c r="H350">
        <v>75.53</v>
      </c>
      <c r="I350">
        <v>37.479999999999997</v>
      </c>
      <c r="J350">
        <v>80.900000000000006</v>
      </c>
      <c r="L350">
        <v>134.44</v>
      </c>
      <c r="M350">
        <v>205.5</v>
      </c>
      <c r="N350">
        <v>414.75</v>
      </c>
      <c r="Q350">
        <f t="shared" si="60"/>
        <v>37508</v>
      </c>
      <c r="R350">
        <f t="shared" si="61"/>
        <v>13.016263999999996</v>
      </c>
      <c r="T350">
        <f t="shared" si="62"/>
        <v>-1.4186151123046876E-2</v>
      </c>
      <c r="U350">
        <f t="shared" si="63"/>
        <v>1.2061221313476563E-2</v>
      </c>
      <c r="V350">
        <f t="shared" si="64"/>
        <v>9.8208449652099628</v>
      </c>
      <c r="X350">
        <f t="shared" si="65"/>
        <v>0.57656488549618323</v>
      </c>
      <c r="Y350">
        <f t="shared" si="66"/>
        <v>0.2861068702290076</v>
      </c>
      <c r="Z350">
        <f t="shared" si="67"/>
        <v>0.61755725190839694</v>
      </c>
      <c r="AB350">
        <f t="shared" si="68"/>
        <v>20.166</v>
      </c>
      <c r="AC350">
        <f t="shared" si="69"/>
        <v>30.824999999999999</v>
      </c>
      <c r="AD350">
        <f t="shared" si="70"/>
        <v>62.212499999999999</v>
      </c>
    </row>
    <row r="351" spans="1:30" x14ac:dyDescent="0.25">
      <c r="A351">
        <v>37548</v>
      </c>
      <c r="B351" s="24">
        <f t="shared" si="71"/>
        <v>13.053771999999997</v>
      </c>
      <c r="D351">
        <v>-26.2</v>
      </c>
      <c r="E351">
        <v>31.65</v>
      </c>
      <c r="F351">
        <v>16417.63</v>
      </c>
      <c r="H351">
        <v>39.9</v>
      </c>
      <c r="I351">
        <v>62.73</v>
      </c>
      <c r="J351">
        <v>110.65</v>
      </c>
      <c r="L351">
        <v>134.19</v>
      </c>
      <c r="M351">
        <v>205.56</v>
      </c>
      <c r="N351">
        <v>414.38</v>
      </c>
      <c r="Q351">
        <f t="shared" si="60"/>
        <v>37548</v>
      </c>
      <c r="R351">
        <f t="shared" si="61"/>
        <v>13.053771999999997</v>
      </c>
      <c r="T351">
        <f t="shared" si="62"/>
        <v>-1.568258056640625E-2</v>
      </c>
      <c r="U351">
        <f t="shared" si="63"/>
        <v>1.8944796752929687E-2</v>
      </c>
      <c r="V351">
        <f t="shared" si="64"/>
        <v>9.8271299688720717</v>
      </c>
      <c r="X351">
        <f t="shared" si="65"/>
        <v>0.3045801526717557</v>
      </c>
      <c r="Y351">
        <f t="shared" si="66"/>
        <v>0.47885496183206105</v>
      </c>
      <c r="Z351">
        <f t="shared" si="67"/>
        <v>0.84465648854961839</v>
      </c>
      <c r="AB351">
        <f t="shared" si="68"/>
        <v>20.128499999999999</v>
      </c>
      <c r="AC351">
        <f t="shared" si="69"/>
        <v>30.834</v>
      </c>
      <c r="AD351">
        <f t="shared" si="70"/>
        <v>62.156999999999996</v>
      </c>
    </row>
    <row r="352" spans="1:30" x14ac:dyDescent="0.25">
      <c r="A352">
        <v>37592</v>
      </c>
      <c r="B352" s="24">
        <f t="shared" si="71"/>
        <v>13.091319999999996</v>
      </c>
      <c r="D352">
        <v>-25.2</v>
      </c>
      <c r="E352">
        <v>34.15</v>
      </c>
      <c r="F352">
        <v>16430.13</v>
      </c>
      <c r="H352">
        <v>34.21</v>
      </c>
      <c r="I352">
        <v>58.11</v>
      </c>
      <c r="J352">
        <v>107.52</v>
      </c>
      <c r="L352">
        <v>134.19</v>
      </c>
      <c r="M352">
        <v>205.56</v>
      </c>
      <c r="N352">
        <v>414.63</v>
      </c>
      <c r="Q352">
        <f t="shared" si="60"/>
        <v>37592</v>
      </c>
      <c r="R352">
        <f t="shared" si="61"/>
        <v>13.091319999999996</v>
      </c>
      <c r="T352">
        <f t="shared" si="62"/>
        <v>-1.5084008789062501E-2</v>
      </c>
      <c r="U352">
        <f t="shared" si="63"/>
        <v>2.0441226196289061E-2</v>
      </c>
      <c r="V352">
        <f t="shared" si="64"/>
        <v>9.8346121160888682</v>
      </c>
      <c r="X352">
        <f t="shared" si="65"/>
        <v>0.26114503816793894</v>
      </c>
      <c r="Y352">
        <f t="shared" si="66"/>
        <v>0.44358778625954198</v>
      </c>
      <c r="Z352">
        <f t="shared" si="67"/>
        <v>0.82076335877862594</v>
      </c>
      <c r="AB352">
        <f t="shared" si="68"/>
        <v>20.128499999999999</v>
      </c>
      <c r="AC352">
        <f t="shared" si="69"/>
        <v>30.834</v>
      </c>
      <c r="AD352">
        <f t="shared" si="70"/>
        <v>62.194499999999998</v>
      </c>
    </row>
    <row r="353" spans="1:30" x14ac:dyDescent="0.25">
      <c r="A353">
        <v>37592</v>
      </c>
      <c r="B353" s="24">
        <f t="shared" si="71"/>
        <v>13.128911999999996</v>
      </c>
      <c r="D353">
        <v>-16.7</v>
      </c>
      <c r="E353">
        <v>30.65</v>
      </c>
      <c r="F353">
        <v>16408.13</v>
      </c>
      <c r="H353">
        <v>37.21</v>
      </c>
      <c r="I353">
        <v>68.540000000000006</v>
      </c>
      <c r="J353">
        <v>97.96</v>
      </c>
      <c r="L353">
        <v>134.25</v>
      </c>
      <c r="M353">
        <v>206</v>
      </c>
      <c r="N353">
        <v>414.25</v>
      </c>
      <c r="Q353">
        <f t="shared" si="60"/>
        <v>37592</v>
      </c>
      <c r="R353">
        <f t="shared" si="61"/>
        <v>13.128911999999996</v>
      </c>
      <c r="T353">
        <f t="shared" si="62"/>
        <v>-9.9961486816406257E-3</v>
      </c>
      <c r="U353">
        <f t="shared" si="63"/>
        <v>1.8346224975585936E-2</v>
      </c>
      <c r="V353">
        <f t="shared" si="64"/>
        <v>9.8214435369873065</v>
      </c>
      <c r="X353">
        <f t="shared" si="65"/>
        <v>0.28404580152671755</v>
      </c>
      <c r="Y353">
        <f t="shared" si="66"/>
        <v>0.52320610687022906</v>
      </c>
      <c r="Z353">
        <f t="shared" si="67"/>
        <v>0.74778625954198463</v>
      </c>
      <c r="AB353">
        <f t="shared" si="68"/>
        <v>20.137499999999999</v>
      </c>
      <c r="AC353">
        <f t="shared" si="69"/>
        <v>30.9</v>
      </c>
      <c r="AD353">
        <f t="shared" si="70"/>
        <v>62.137499999999996</v>
      </c>
    </row>
    <row r="354" spans="1:30" x14ac:dyDescent="0.25">
      <c r="A354">
        <v>37532</v>
      </c>
      <c r="B354" s="24">
        <f t="shared" si="71"/>
        <v>13.166503999999996</v>
      </c>
      <c r="D354">
        <v>-17.7</v>
      </c>
      <c r="E354">
        <v>19.149999999999999</v>
      </c>
      <c r="F354">
        <v>16421.13</v>
      </c>
      <c r="H354">
        <v>47.71</v>
      </c>
      <c r="I354">
        <v>72.17</v>
      </c>
      <c r="J354">
        <v>81.83</v>
      </c>
      <c r="L354">
        <v>134.63</v>
      </c>
      <c r="M354">
        <v>205.56</v>
      </c>
      <c r="N354">
        <v>414.38</v>
      </c>
      <c r="Q354">
        <f t="shared" si="60"/>
        <v>37532</v>
      </c>
      <c r="R354">
        <f t="shared" si="61"/>
        <v>13.166503999999996</v>
      </c>
      <c r="T354">
        <f t="shared" si="62"/>
        <v>-1.0594720458984375E-2</v>
      </c>
      <c r="U354">
        <f t="shared" si="63"/>
        <v>1.1462649536132812E-2</v>
      </c>
      <c r="V354">
        <f t="shared" si="64"/>
        <v>9.8292249700927741</v>
      </c>
      <c r="X354">
        <f t="shared" si="65"/>
        <v>0.36419847328244276</v>
      </c>
      <c r="Y354">
        <f t="shared" si="66"/>
        <v>0.55091603053435112</v>
      </c>
      <c r="Z354">
        <f t="shared" si="67"/>
        <v>0.62465648854961831</v>
      </c>
      <c r="AB354">
        <f t="shared" si="68"/>
        <v>20.194499999999998</v>
      </c>
      <c r="AC354">
        <f t="shared" si="69"/>
        <v>30.834</v>
      </c>
      <c r="AD354">
        <f t="shared" si="70"/>
        <v>62.156999999999996</v>
      </c>
    </row>
    <row r="355" spans="1:30" x14ac:dyDescent="0.25">
      <c r="A355">
        <v>37556</v>
      </c>
      <c r="B355" s="24">
        <f t="shared" si="71"/>
        <v>13.204035999999997</v>
      </c>
      <c r="D355">
        <v>-21.2</v>
      </c>
      <c r="E355">
        <v>30.65</v>
      </c>
      <c r="F355">
        <v>16433.13</v>
      </c>
      <c r="H355">
        <v>51.21</v>
      </c>
      <c r="I355">
        <v>56.48</v>
      </c>
      <c r="J355">
        <v>72.400000000000006</v>
      </c>
      <c r="L355">
        <v>134.88</v>
      </c>
      <c r="M355">
        <v>205.81</v>
      </c>
      <c r="N355">
        <v>414.75</v>
      </c>
      <c r="Q355">
        <f t="shared" si="60"/>
        <v>37556</v>
      </c>
      <c r="R355">
        <f t="shared" si="61"/>
        <v>13.204035999999997</v>
      </c>
      <c r="T355">
        <f t="shared" si="62"/>
        <v>-1.26897216796875E-2</v>
      </c>
      <c r="U355">
        <f t="shared" si="63"/>
        <v>1.8346224975585936E-2</v>
      </c>
      <c r="V355">
        <f t="shared" si="64"/>
        <v>9.8364078314208996</v>
      </c>
      <c r="X355">
        <f t="shared" si="65"/>
        <v>0.39091603053435114</v>
      </c>
      <c r="Y355">
        <f t="shared" si="66"/>
        <v>0.43114503816793892</v>
      </c>
      <c r="Z355">
        <f t="shared" si="67"/>
        <v>0.55267175572519089</v>
      </c>
      <c r="AB355">
        <f t="shared" si="68"/>
        <v>20.231999999999999</v>
      </c>
      <c r="AC355">
        <f t="shared" si="69"/>
        <v>30.871499999999997</v>
      </c>
      <c r="AD355">
        <f t="shared" si="70"/>
        <v>62.212499999999999</v>
      </c>
    </row>
    <row r="356" spans="1:30" x14ac:dyDescent="0.25">
      <c r="A356">
        <v>37548</v>
      </c>
      <c r="B356" s="24">
        <f t="shared" si="71"/>
        <v>13.241591999999997</v>
      </c>
      <c r="D356">
        <v>-15.7</v>
      </c>
      <c r="E356">
        <v>42.15</v>
      </c>
      <c r="F356">
        <v>16433.13</v>
      </c>
      <c r="H356">
        <v>23.59</v>
      </c>
      <c r="I356">
        <v>70.42</v>
      </c>
      <c r="J356">
        <v>31.02</v>
      </c>
      <c r="L356">
        <v>134.13</v>
      </c>
      <c r="M356">
        <v>206</v>
      </c>
      <c r="N356">
        <v>414.56</v>
      </c>
      <c r="Q356">
        <f t="shared" si="60"/>
        <v>37548</v>
      </c>
      <c r="R356">
        <f t="shared" si="61"/>
        <v>13.241591999999997</v>
      </c>
      <c r="T356">
        <f t="shared" si="62"/>
        <v>-9.3975769042968747E-3</v>
      </c>
      <c r="U356">
        <f t="shared" si="63"/>
        <v>2.5229800415039062E-2</v>
      </c>
      <c r="V356">
        <f t="shared" si="64"/>
        <v>9.8364078314208996</v>
      </c>
      <c r="X356">
        <f t="shared" si="65"/>
        <v>0.18007633587786259</v>
      </c>
      <c r="Y356">
        <f t="shared" si="66"/>
        <v>0.53755725190839698</v>
      </c>
      <c r="Z356">
        <f t="shared" si="67"/>
        <v>0.23679389312977098</v>
      </c>
      <c r="AB356">
        <f t="shared" si="68"/>
        <v>20.119499999999999</v>
      </c>
      <c r="AC356">
        <f t="shared" si="69"/>
        <v>30.9</v>
      </c>
      <c r="AD356">
        <f t="shared" si="70"/>
        <v>62.183999999999997</v>
      </c>
    </row>
    <row r="357" spans="1:30" x14ac:dyDescent="0.25">
      <c r="A357">
        <v>37540</v>
      </c>
      <c r="B357" s="24">
        <f t="shared" si="71"/>
        <v>13.279139999999996</v>
      </c>
      <c r="D357">
        <v>-12.7</v>
      </c>
      <c r="E357">
        <v>39.15</v>
      </c>
      <c r="F357">
        <v>16422.63</v>
      </c>
      <c r="H357">
        <v>20.96</v>
      </c>
      <c r="I357">
        <v>67.05</v>
      </c>
      <c r="J357">
        <v>14.33</v>
      </c>
      <c r="L357">
        <v>134.81</v>
      </c>
      <c r="M357">
        <v>205.56</v>
      </c>
      <c r="N357">
        <v>414.5</v>
      </c>
      <c r="Q357">
        <f t="shared" si="60"/>
        <v>37540</v>
      </c>
      <c r="R357">
        <f t="shared" si="61"/>
        <v>13.279139999999996</v>
      </c>
      <c r="T357">
        <f t="shared" si="62"/>
        <v>-7.6018615722656252E-3</v>
      </c>
      <c r="U357">
        <f t="shared" si="63"/>
        <v>2.3434085083007813E-2</v>
      </c>
      <c r="V357">
        <f t="shared" si="64"/>
        <v>9.8301228277587906</v>
      </c>
      <c r="X357">
        <f t="shared" si="65"/>
        <v>0.16</v>
      </c>
      <c r="Y357">
        <f t="shared" si="66"/>
        <v>0.51183206106870227</v>
      </c>
      <c r="Z357">
        <f t="shared" si="67"/>
        <v>0.10938931297709924</v>
      </c>
      <c r="AB357">
        <f t="shared" si="68"/>
        <v>20.221499999999999</v>
      </c>
      <c r="AC357">
        <f t="shared" si="69"/>
        <v>30.834</v>
      </c>
      <c r="AD357">
        <f t="shared" si="70"/>
        <v>62.174999999999997</v>
      </c>
    </row>
    <row r="358" spans="1:30" x14ac:dyDescent="0.25">
      <c r="A358">
        <v>37552</v>
      </c>
      <c r="B358" s="24">
        <f t="shared" si="71"/>
        <v>13.316679999999996</v>
      </c>
      <c r="D358">
        <v>-22.7</v>
      </c>
      <c r="E358">
        <v>34.15</v>
      </c>
      <c r="F358">
        <v>16439.13</v>
      </c>
      <c r="H358">
        <v>7.84</v>
      </c>
      <c r="I358">
        <v>51.42</v>
      </c>
      <c r="J358">
        <v>13.27</v>
      </c>
      <c r="L358">
        <v>134.81</v>
      </c>
      <c r="M358">
        <v>205.44</v>
      </c>
      <c r="N358">
        <v>414.81</v>
      </c>
      <c r="Q358">
        <f t="shared" si="60"/>
        <v>37552</v>
      </c>
      <c r="R358">
        <f t="shared" si="61"/>
        <v>13.316679999999996</v>
      </c>
      <c r="T358">
        <f t="shared" si="62"/>
        <v>-1.3587579345703125E-2</v>
      </c>
      <c r="U358">
        <f t="shared" si="63"/>
        <v>2.0441226196289061E-2</v>
      </c>
      <c r="V358">
        <f t="shared" si="64"/>
        <v>9.8399992620849623</v>
      </c>
      <c r="X358">
        <f t="shared" si="65"/>
        <v>5.9847328244274807E-2</v>
      </c>
      <c r="Y358">
        <f t="shared" si="66"/>
        <v>0.39251908396946567</v>
      </c>
      <c r="Z358">
        <f t="shared" si="67"/>
        <v>0.10129770992366412</v>
      </c>
      <c r="AB358">
        <f t="shared" si="68"/>
        <v>20.221499999999999</v>
      </c>
      <c r="AC358">
        <f t="shared" si="69"/>
        <v>30.815999999999999</v>
      </c>
      <c r="AD358">
        <f t="shared" si="70"/>
        <v>62.221499999999999</v>
      </c>
    </row>
    <row r="359" spans="1:30" x14ac:dyDescent="0.25">
      <c r="A359">
        <v>37496</v>
      </c>
      <c r="B359" s="24">
        <f t="shared" si="71"/>
        <v>13.354231999999996</v>
      </c>
      <c r="D359">
        <v>-27.7</v>
      </c>
      <c r="E359">
        <v>36.65</v>
      </c>
      <c r="F359">
        <v>16442.13</v>
      </c>
      <c r="H359">
        <v>27.59</v>
      </c>
      <c r="I359">
        <v>40.86</v>
      </c>
      <c r="J359">
        <v>-3.42</v>
      </c>
      <c r="L359">
        <v>134.19</v>
      </c>
      <c r="M359">
        <v>205.44</v>
      </c>
      <c r="N359">
        <v>414.38</v>
      </c>
      <c r="Q359">
        <f t="shared" si="60"/>
        <v>37496</v>
      </c>
      <c r="R359">
        <f t="shared" si="61"/>
        <v>13.354231999999996</v>
      </c>
      <c r="T359">
        <f t="shared" si="62"/>
        <v>-1.6580438232421876E-2</v>
      </c>
      <c r="U359">
        <f t="shared" si="63"/>
        <v>2.1937655639648439E-2</v>
      </c>
      <c r="V359">
        <f t="shared" si="64"/>
        <v>9.8417949774169937</v>
      </c>
      <c r="X359">
        <f t="shared" si="65"/>
        <v>0.21061068702290076</v>
      </c>
      <c r="Y359">
        <f t="shared" si="66"/>
        <v>0.31190839694656486</v>
      </c>
      <c r="Z359">
        <f t="shared" si="67"/>
        <v>-2.6106870229007633E-2</v>
      </c>
      <c r="AB359">
        <f t="shared" si="68"/>
        <v>20.128499999999999</v>
      </c>
      <c r="AC359">
        <f t="shared" si="69"/>
        <v>30.815999999999999</v>
      </c>
      <c r="AD359">
        <f t="shared" si="70"/>
        <v>62.156999999999996</v>
      </c>
    </row>
    <row r="360" spans="1:30" x14ac:dyDescent="0.25">
      <c r="A360">
        <v>37508</v>
      </c>
      <c r="B360" s="24">
        <f t="shared" si="71"/>
        <v>13.391727999999997</v>
      </c>
      <c r="D360">
        <v>-14.2</v>
      </c>
      <c r="E360">
        <v>39.15</v>
      </c>
      <c r="F360">
        <v>16451.13</v>
      </c>
      <c r="H360">
        <v>36.090000000000003</v>
      </c>
      <c r="I360">
        <v>40.04</v>
      </c>
      <c r="J360">
        <v>8.4</v>
      </c>
      <c r="L360">
        <v>134.31</v>
      </c>
      <c r="M360">
        <v>205.25</v>
      </c>
      <c r="N360">
        <v>414.81</v>
      </c>
      <c r="Q360">
        <f t="shared" si="60"/>
        <v>37508</v>
      </c>
      <c r="R360">
        <f t="shared" si="61"/>
        <v>13.391727999999997</v>
      </c>
      <c r="T360">
        <f t="shared" si="62"/>
        <v>-8.49971923828125E-3</v>
      </c>
      <c r="U360">
        <f t="shared" si="63"/>
        <v>2.3434085083007813E-2</v>
      </c>
      <c r="V360">
        <f t="shared" si="64"/>
        <v>9.8471821234130861</v>
      </c>
      <c r="X360">
        <f t="shared" si="65"/>
        <v>0.27549618320610691</v>
      </c>
      <c r="Y360">
        <f t="shared" si="66"/>
        <v>0.30564885496183203</v>
      </c>
      <c r="Z360">
        <f t="shared" si="67"/>
        <v>6.4122137404580157E-2</v>
      </c>
      <c r="AB360">
        <f t="shared" si="68"/>
        <v>20.1465</v>
      </c>
      <c r="AC360">
        <f t="shared" si="69"/>
        <v>30.787499999999998</v>
      </c>
      <c r="AD360">
        <f t="shared" si="70"/>
        <v>62.221499999999999</v>
      </c>
    </row>
    <row r="361" spans="1:30" x14ac:dyDescent="0.25">
      <c r="A361">
        <v>37496</v>
      </c>
      <c r="B361" s="24">
        <f t="shared" si="71"/>
        <v>13.429235999999998</v>
      </c>
      <c r="D361">
        <v>4.3</v>
      </c>
      <c r="E361">
        <v>39.15</v>
      </c>
      <c r="F361">
        <v>16460.13</v>
      </c>
      <c r="H361">
        <v>37.28</v>
      </c>
      <c r="I361">
        <v>39.86</v>
      </c>
      <c r="J361">
        <v>-0.28999999999999998</v>
      </c>
      <c r="L361">
        <v>134.19</v>
      </c>
      <c r="M361">
        <v>205.25</v>
      </c>
      <c r="N361">
        <v>413.75</v>
      </c>
      <c r="Q361">
        <f t="shared" si="60"/>
        <v>37496</v>
      </c>
      <c r="R361">
        <f t="shared" si="61"/>
        <v>13.429235999999998</v>
      </c>
      <c r="T361">
        <f t="shared" si="62"/>
        <v>2.5738586425781249E-3</v>
      </c>
      <c r="U361">
        <f t="shared" si="63"/>
        <v>2.3434085083007813E-2</v>
      </c>
      <c r="V361">
        <f t="shared" si="64"/>
        <v>9.8525692694091802</v>
      </c>
      <c r="X361">
        <f t="shared" si="65"/>
        <v>0.28458015267175574</v>
      </c>
      <c r="Y361">
        <f t="shared" si="66"/>
        <v>0.30427480916030536</v>
      </c>
      <c r="Z361">
        <f t="shared" si="67"/>
        <v>-2.2137404580152668E-3</v>
      </c>
      <c r="AB361">
        <f t="shared" si="68"/>
        <v>20.128499999999999</v>
      </c>
      <c r="AC361">
        <f t="shared" si="69"/>
        <v>30.787499999999998</v>
      </c>
      <c r="AD361">
        <f t="shared" si="70"/>
        <v>62.0625</v>
      </c>
    </row>
    <row r="362" spans="1:30" x14ac:dyDescent="0.25">
      <c r="A362">
        <v>37436</v>
      </c>
      <c r="B362" s="24">
        <f t="shared" si="71"/>
        <v>13.466731999999999</v>
      </c>
      <c r="D362">
        <v>10.3</v>
      </c>
      <c r="E362">
        <v>39.65</v>
      </c>
      <c r="F362">
        <v>16466.63</v>
      </c>
      <c r="H362">
        <v>52.4</v>
      </c>
      <c r="I362">
        <v>27.79</v>
      </c>
      <c r="J362">
        <v>-17.170000000000002</v>
      </c>
      <c r="L362">
        <v>134.44</v>
      </c>
      <c r="M362">
        <v>205.5</v>
      </c>
      <c r="N362">
        <v>414.25</v>
      </c>
      <c r="Q362">
        <f t="shared" si="60"/>
        <v>37436</v>
      </c>
      <c r="R362">
        <f t="shared" si="61"/>
        <v>13.466731999999999</v>
      </c>
      <c r="T362">
        <f t="shared" si="62"/>
        <v>6.1652893066406261E-3</v>
      </c>
      <c r="U362">
        <f t="shared" si="63"/>
        <v>2.3733370971679688E-2</v>
      </c>
      <c r="V362">
        <f t="shared" si="64"/>
        <v>9.8564599859619157</v>
      </c>
      <c r="X362">
        <f t="shared" si="65"/>
        <v>0.39999999999999997</v>
      </c>
      <c r="Y362">
        <f t="shared" si="66"/>
        <v>0.21213740458015268</v>
      </c>
      <c r="Z362">
        <f t="shared" si="67"/>
        <v>-0.13106870229007636</v>
      </c>
      <c r="AB362">
        <f t="shared" si="68"/>
        <v>20.166</v>
      </c>
      <c r="AC362">
        <f t="shared" si="69"/>
        <v>30.824999999999999</v>
      </c>
      <c r="AD362">
        <f t="shared" si="70"/>
        <v>62.137499999999996</v>
      </c>
    </row>
    <row r="363" spans="1:30" x14ac:dyDescent="0.25">
      <c r="A363">
        <v>37552</v>
      </c>
      <c r="B363" s="24">
        <f t="shared" si="71"/>
        <v>13.504167999999998</v>
      </c>
      <c r="D363">
        <v>5.3</v>
      </c>
      <c r="E363">
        <v>26.65</v>
      </c>
      <c r="F363">
        <v>16472.13</v>
      </c>
      <c r="H363">
        <v>59.09</v>
      </c>
      <c r="I363">
        <v>12.23</v>
      </c>
      <c r="J363">
        <v>11.65</v>
      </c>
      <c r="L363">
        <v>134.81</v>
      </c>
      <c r="M363">
        <v>206.19</v>
      </c>
      <c r="N363">
        <v>414.63</v>
      </c>
      <c r="Q363">
        <f t="shared" si="60"/>
        <v>37552</v>
      </c>
      <c r="R363">
        <f t="shared" si="61"/>
        <v>13.504167999999998</v>
      </c>
      <c r="T363">
        <f t="shared" si="62"/>
        <v>3.172430419921875E-3</v>
      </c>
      <c r="U363">
        <f t="shared" si="63"/>
        <v>1.5951937866210936E-2</v>
      </c>
      <c r="V363">
        <f t="shared" si="64"/>
        <v>9.8597521307373057</v>
      </c>
      <c r="X363">
        <f t="shared" si="65"/>
        <v>0.45106870229007634</v>
      </c>
      <c r="Y363">
        <f t="shared" si="66"/>
        <v>9.3358778625954209E-2</v>
      </c>
      <c r="Z363">
        <f t="shared" si="67"/>
        <v>8.8931297709923668E-2</v>
      </c>
      <c r="AB363">
        <f t="shared" si="68"/>
        <v>20.221499999999999</v>
      </c>
      <c r="AC363">
        <f t="shared" si="69"/>
        <v>30.9285</v>
      </c>
      <c r="AD363">
        <f t="shared" si="70"/>
        <v>62.194499999999998</v>
      </c>
    </row>
    <row r="364" spans="1:30" x14ac:dyDescent="0.25">
      <c r="A364">
        <v>37496</v>
      </c>
      <c r="B364" s="24">
        <f t="shared" si="71"/>
        <v>13.541719999999998</v>
      </c>
      <c r="D364">
        <v>-0.7</v>
      </c>
      <c r="E364">
        <v>23.15</v>
      </c>
      <c r="F364">
        <v>16491.13</v>
      </c>
      <c r="H364">
        <v>49.15</v>
      </c>
      <c r="I364">
        <v>4.8600000000000003</v>
      </c>
      <c r="J364">
        <v>4.1500000000000004</v>
      </c>
      <c r="L364">
        <v>134.63</v>
      </c>
      <c r="M364">
        <v>205.75</v>
      </c>
      <c r="N364">
        <v>414.38</v>
      </c>
      <c r="Q364">
        <f t="shared" si="60"/>
        <v>37496</v>
      </c>
      <c r="R364">
        <f t="shared" si="61"/>
        <v>13.541719999999998</v>
      </c>
      <c r="T364">
        <f t="shared" si="62"/>
        <v>-4.1900024414062497E-4</v>
      </c>
      <c r="U364">
        <f t="shared" si="63"/>
        <v>1.3856936645507812E-2</v>
      </c>
      <c r="V364">
        <f t="shared" si="64"/>
        <v>9.8711249945068378</v>
      </c>
      <c r="X364">
        <f t="shared" si="65"/>
        <v>0.3751908396946565</v>
      </c>
      <c r="Y364">
        <f t="shared" si="66"/>
        <v>3.7099236641221375E-2</v>
      </c>
      <c r="Z364">
        <f t="shared" si="67"/>
        <v>3.1679389312977105E-2</v>
      </c>
      <c r="AB364">
        <f t="shared" si="68"/>
        <v>20.194499999999998</v>
      </c>
      <c r="AC364">
        <f t="shared" si="69"/>
        <v>30.862499999999997</v>
      </c>
      <c r="AD364">
        <f t="shared" si="70"/>
        <v>62.156999999999996</v>
      </c>
    </row>
    <row r="365" spans="1:30" x14ac:dyDescent="0.25">
      <c r="A365">
        <v>37400</v>
      </c>
      <c r="B365" s="24">
        <f t="shared" si="71"/>
        <v>13.579215999999999</v>
      </c>
      <c r="D365">
        <v>2.8</v>
      </c>
      <c r="E365">
        <v>18.149999999999999</v>
      </c>
      <c r="F365">
        <v>16481.13</v>
      </c>
      <c r="H365">
        <v>37.840000000000003</v>
      </c>
      <c r="I365">
        <v>25.42</v>
      </c>
      <c r="J365">
        <v>-22.6</v>
      </c>
      <c r="L365">
        <v>134.56</v>
      </c>
      <c r="M365">
        <v>205.69</v>
      </c>
      <c r="N365">
        <v>414.13</v>
      </c>
      <c r="Q365">
        <f t="shared" si="60"/>
        <v>37400</v>
      </c>
      <c r="R365">
        <f t="shared" si="61"/>
        <v>13.579215999999999</v>
      </c>
      <c r="T365">
        <f t="shared" si="62"/>
        <v>1.6760009765624999E-3</v>
      </c>
      <c r="U365">
        <f t="shared" si="63"/>
        <v>1.0864077758789063E-2</v>
      </c>
      <c r="V365">
        <f t="shared" si="64"/>
        <v>9.8651392767333999</v>
      </c>
      <c r="X365">
        <f t="shared" si="65"/>
        <v>0.28885496183206111</v>
      </c>
      <c r="Y365">
        <f t="shared" si="66"/>
        <v>0.19404580152671758</v>
      </c>
      <c r="Z365">
        <f t="shared" si="67"/>
        <v>-0.17251908396946566</v>
      </c>
      <c r="AB365">
        <f t="shared" si="68"/>
        <v>20.184000000000001</v>
      </c>
      <c r="AC365">
        <f t="shared" si="69"/>
        <v>30.853499999999997</v>
      </c>
      <c r="AD365">
        <f t="shared" si="70"/>
        <v>62.119499999999995</v>
      </c>
    </row>
    <row r="366" spans="1:30" x14ac:dyDescent="0.25">
      <c r="A366">
        <v>37500</v>
      </c>
      <c r="B366" s="24">
        <f t="shared" si="71"/>
        <v>13.616615999999999</v>
      </c>
      <c r="D366">
        <v>-3.2</v>
      </c>
      <c r="E366">
        <v>16.649999999999999</v>
      </c>
      <c r="F366">
        <v>16502.13</v>
      </c>
      <c r="H366">
        <v>29.4</v>
      </c>
      <c r="I366">
        <v>46.23</v>
      </c>
      <c r="J366">
        <v>-25.85</v>
      </c>
      <c r="L366">
        <v>134.63</v>
      </c>
      <c r="M366">
        <v>205.44</v>
      </c>
      <c r="N366">
        <v>414.5</v>
      </c>
      <c r="Q366">
        <f t="shared" si="60"/>
        <v>37500</v>
      </c>
      <c r="R366">
        <f t="shared" si="61"/>
        <v>13.616615999999999</v>
      </c>
      <c r="T366">
        <f t="shared" si="62"/>
        <v>-1.9154296875000002E-3</v>
      </c>
      <c r="U366">
        <f t="shared" si="63"/>
        <v>9.9662200927734378E-3</v>
      </c>
      <c r="V366">
        <f t="shared" si="64"/>
        <v>9.8777092840576177</v>
      </c>
      <c r="X366">
        <f t="shared" si="65"/>
        <v>0.22442748091603051</v>
      </c>
      <c r="Y366">
        <f t="shared" si="66"/>
        <v>0.35290076335877862</v>
      </c>
      <c r="Z366">
        <f t="shared" si="67"/>
        <v>-0.19732824427480916</v>
      </c>
      <c r="AB366">
        <f t="shared" si="68"/>
        <v>20.194499999999998</v>
      </c>
      <c r="AC366">
        <f t="shared" si="69"/>
        <v>30.815999999999999</v>
      </c>
      <c r="AD366">
        <f t="shared" si="70"/>
        <v>62.174999999999997</v>
      </c>
    </row>
    <row r="367" spans="1:30" x14ac:dyDescent="0.25">
      <c r="A367">
        <v>37488</v>
      </c>
      <c r="B367" s="24">
        <f t="shared" si="71"/>
        <v>13.654115999999998</v>
      </c>
      <c r="D367">
        <v>0.3</v>
      </c>
      <c r="E367">
        <v>-2.35</v>
      </c>
      <c r="F367">
        <v>16497.63</v>
      </c>
      <c r="H367">
        <v>19.649999999999999</v>
      </c>
      <c r="I367">
        <v>7.42</v>
      </c>
      <c r="J367">
        <v>-38.79</v>
      </c>
      <c r="L367">
        <v>134.44</v>
      </c>
      <c r="M367">
        <v>205.5</v>
      </c>
      <c r="N367">
        <v>414.44</v>
      </c>
      <c r="Q367">
        <f t="shared" si="60"/>
        <v>37488</v>
      </c>
      <c r="R367">
        <f t="shared" si="61"/>
        <v>13.654115999999998</v>
      </c>
      <c r="T367">
        <f t="shared" si="62"/>
        <v>1.79571533203125E-4</v>
      </c>
      <c r="U367">
        <f t="shared" si="63"/>
        <v>-1.4066436767578125E-3</v>
      </c>
      <c r="V367">
        <f t="shared" si="64"/>
        <v>9.8750157110595715</v>
      </c>
      <c r="X367">
        <f t="shared" si="65"/>
        <v>0.15</v>
      </c>
      <c r="Y367">
        <f t="shared" si="66"/>
        <v>5.66412213740458E-2</v>
      </c>
      <c r="Z367">
        <f t="shared" si="67"/>
        <v>-0.29610687022900761</v>
      </c>
      <c r="AB367">
        <f t="shared" si="68"/>
        <v>20.166</v>
      </c>
      <c r="AC367">
        <f t="shared" si="69"/>
        <v>30.824999999999999</v>
      </c>
      <c r="AD367">
        <f t="shared" si="70"/>
        <v>62.165999999999997</v>
      </c>
    </row>
    <row r="368" spans="1:30" x14ac:dyDescent="0.25">
      <c r="A368">
        <v>37388</v>
      </c>
      <c r="B368" s="24">
        <f t="shared" si="71"/>
        <v>13.691603999999998</v>
      </c>
      <c r="D368">
        <v>-5.7</v>
      </c>
      <c r="E368">
        <v>-6.85</v>
      </c>
      <c r="F368">
        <v>16489.13</v>
      </c>
      <c r="H368">
        <v>2.15</v>
      </c>
      <c r="I368">
        <v>10.42</v>
      </c>
      <c r="J368">
        <v>-51.23</v>
      </c>
      <c r="L368">
        <v>134.31</v>
      </c>
      <c r="M368">
        <v>205.44</v>
      </c>
      <c r="N368">
        <v>413.75</v>
      </c>
      <c r="Q368">
        <f t="shared" si="60"/>
        <v>37388</v>
      </c>
      <c r="R368">
        <f t="shared" si="61"/>
        <v>13.691603999999998</v>
      </c>
      <c r="T368">
        <f t="shared" si="62"/>
        <v>-3.4118591308593751E-3</v>
      </c>
      <c r="U368">
        <f t="shared" si="63"/>
        <v>-4.1002166748046872E-3</v>
      </c>
      <c r="V368">
        <f t="shared" si="64"/>
        <v>9.8699278509521502</v>
      </c>
      <c r="X368">
        <f t="shared" si="65"/>
        <v>1.6412213740458016E-2</v>
      </c>
      <c r="Y368">
        <f t="shared" si="66"/>
        <v>7.9541984732824422E-2</v>
      </c>
      <c r="Z368">
        <f t="shared" si="67"/>
        <v>-0.39106870229007629</v>
      </c>
      <c r="AB368">
        <f t="shared" si="68"/>
        <v>20.1465</v>
      </c>
      <c r="AC368">
        <f t="shared" si="69"/>
        <v>30.815999999999999</v>
      </c>
      <c r="AD368">
        <f t="shared" si="70"/>
        <v>62.0625</v>
      </c>
    </row>
    <row r="369" spans="1:30" x14ac:dyDescent="0.25">
      <c r="A369">
        <v>37412</v>
      </c>
      <c r="B369" s="24">
        <f t="shared" si="71"/>
        <v>13.728991999999998</v>
      </c>
      <c r="D369">
        <v>-13.2</v>
      </c>
      <c r="E369">
        <v>-5.35</v>
      </c>
      <c r="F369">
        <v>16516.13</v>
      </c>
      <c r="H369">
        <v>6.65</v>
      </c>
      <c r="I369">
        <v>8.86</v>
      </c>
      <c r="J369">
        <v>-37.35</v>
      </c>
      <c r="L369">
        <v>133.94</v>
      </c>
      <c r="M369">
        <v>206</v>
      </c>
      <c r="N369">
        <v>414.44</v>
      </c>
      <c r="Q369">
        <f t="shared" si="60"/>
        <v>37412</v>
      </c>
      <c r="R369">
        <f t="shared" si="61"/>
        <v>13.728991999999998</v>
      </c>
      <c r="T369">
        <f t="shared" si="62"/>
        <v>-7.9011474609375007E-3</v>
      </c>
      <c r="U369">
        <f t="shared" si="63"/>
        <v>-3.2023590087890625E-3</v>
      </c>
      <c r="V369">
        <f t="shared" si="64"/>
        <v>9.8860892889404308</v>
      </c>
      <c r="X369">
        <f t="shared" si="65"/>
        <v>5.0763358778625957E-2</v>
      </c>
      <c r="Y369">
        <f t="shared" si="66"/>
        <v>6.7633587786259539E-2</v>
      </c>
      <c r="Z369">
        <f t="shared" si="67"/>
        <v>-0.28511450381679393</v>
      </c>
      <c r="AB369">
        <f t="shared" si="68"/>
        <v>20.090999999999998</v>
      </c>
      <c r="AC369">
        <f t="shared" si="69"/>
        <v>30.9</v>
      </c>
      <c r="AD369">
        <f t="shared" si="70"/>
        <v>62.165999999999997</v>
      </c>
    </row>
    <row r="370" spans="1:30" x14ac:dyDescent="0.25">
      <c r="A370">
        <v>37400</v>
      </c>
      <c r="B370" s="24">
        <f t="shared" si="71"/>
        <v>13.766403999999998</v>
      </c>
      <c r="D370">
        <v>-3.2</v>
      </c>
      <c r="E370">
        <v>1.1499999999999999</v>
      </c>
      <c r="F370">
        <v>16517.13</v>
      </c>
      <c r="H370">
        <v>-6.41</v>
      </c>
      <c r="I370">
        <v>-5.0199999999999996</v>
      </c>
      <c r="J370">
        <v>-30.54</v>
      </c>
      <c r="L370">
        <v>134.56</v>
      </c>
      <c r="M370">
        <v>205.5</v>
      </c>
      <c r="N370">
        <v>414.44</v>
      </c>
      <c r="Q370">
        <f t="shared" si="60"/>
        <v>37400</v>
      </c>
      <c r="R370">
        <f t="shared" si="61"/>
        <v>13.766403999999998</v>
      </c>
      <c r="T370">
        <f t="shared" si="62"/>
        <v>-1.9154296875000002E-3</v>
      </c>
      <c r="U370">
        <f t="shared" si="63"/>
        <v>6.8835754394531252E-4</v>
      </c>
      <c r="V370">
        <f t="shared" si="64"/>
        <v>9.8866878607177746</v>
      </c>
      <c r="X370">
        <f t="shared" si="65"/>
        <v>-4.8931297709923667E-2</v>
      </c>
      <c r="Y370">
        <f t="shared" si="66"/>
        <v>-3.8320610687022895E-2</v>
      </c>
      <c r="Z370">
        <f t="shared" si="67"/>
        <v>-0.2331297709923664</v>
      </c>
      <c r="AB370">
        <f t="shared" si="68"/>
        <v>20.184000000000001</v>
      </c>
      <c r="AC370">
        <f t="shared" si="69"/>
        <v>30.824999999999999</v>
      </c>
      <c r="AD370">
        <f t="shared" si="70"/>
        <v>62.165999999999997</v>
      </c>
    </row>
    <row r="371" spans="1:30" x14ac:dyDescent="0.25">
      <c r="A371">
        <v>37364</v>
      </c>
      <c r="B371" s="24">
        <f t="shared" si="71"/>
        <v>13.803803999999998</v>
      </c>
      <c r="D371">
        <v>-18.2</v>
      </c>
      <c r="E371">
        <v>-18.350000000000001</v>
      </c>
      <c r="F371">
        <v>16511.63</v>
      </c>
      <c r="H371">
        <v>-29.72</v>
      </c>
      <c r="I371">
        <v>16.420000000000002</v>
      </c>
      <c r="J371">
        <v>-18.350000000000001</v>
      </c>
      <c r="L371">
        <v>134.56</v>
      </c>
      <c r="M371">
        <v>206.31</v>
      </c>
      <c r="N371">
        <v>414.56</v>
      </c>
      <c r="Q371">
        <f t="shared" si="60"/>
        <v>37364</v>
      </c>
      <c r="R371">
        <f t="shared" si="61"/>
        <v>13.803803999999998</v>
      </c>
      <c r="T371">
        <f t="shared" si="62"/>
        <v>-1.089400634765625E-2</v>
      </c>
      <c r="U371">
        <f t="shared" si="63"/>
        <v>-1.0983792114257814E-2</v>
      </c>
      <c r="V371">
        <f t="shared" si="64"/>
        <v>9.8833957159423846</v>
      </c>
      <c r="X371">
        <f t="shared" si="65"/>
        <v>-0.22687022900763357</v>
      </c>
      <c r="Y371">
        <f t="shared" si="66"/>
        <v>0.12534351145038169</v>
      </c>
      <c r="Z371">
        <f t="shared" si="67"/>
        <v>-0.14007633587786261</v>
      </c>
      <c r="AB371">
        <f t="shared" si="68"/>
        <v>20.184000000000001</v>
      </c>
      <c r="AC371">
        <f t="shared" si="69"/>
        <v>30.9465</v>
      </c>
      <c r="AD371">
        <f t="shared" si="70"/>
        <v>62.183999999999997</v>
      </c>
    </row>
    <row r="372" spans="1:30" x14ac:dyDescent="0.25">
      <c r="A372">
        <v>37568</v>
      </c>
      <c r="B372" s="24">
        <f t="shared" si="71"/>
        <v>13.841167999999998</v>
      </c>
      <c r="D372">
        <v>-15.7</v>
      </c>
      <c r="E372">
        <v>-18.850000000000001</v>
      </c>
      <c r="F372">
        <v>16504.13</v>
      </c>
      <c r="H372">
        <v>-25.04</v>
      </c>
      <c r="I372">
        <v>17.29</v>
      </c>
      <c r="J372">
        <v>-16.100000000000001</v>
      </c>
      <c r="L372">
        <v>134.5</v>
      </c>
      <c r="M372">
        <v>205.88</v>
      </c>
      <c r="N372">
        <v>414.81</v>
      </c>
      <c r="Q372">
        <f t="shared" si="60"/>
        <v>37568</v>
      </c>
      <c r="R372">
        <f t="shared" si="61"/>
        <v>13.841167999999998</v>
      </c>
      <c r="T372">
        <f t="shared" si="62"/>
        <v>-9.3975769042968747E-3</v>
      </c>
      <c r="U372">
        <f t="shared" si="63"/>
        <v>-1.1283078002929688E-2</v>
      </c>
      <c r="V372">
        <f t="shared" si="64"/>
        <v>9.8789064276123053</v>
      </c>
      <c r="X372">
        <f t="shared" si="65"/>
        <v>-0.19114503816793893</v>
      </c>
      <c r="Y372">
        <f t="shared" si="66"/>
        <v>0.13198473282442746</v>
      </c>
      <c r="Z372">
        <f t="shared" si="67"/>
        <v>-0.12290076335877864</v>
      </c>
      <c r="AB372">
        <f t="shared" si="68"/>
        <v>20.175000000000001</v>
      </c>
      <c r="AC372">
        <f t="shared" si="69"/>
        <v>30.881999999999998</v>
      </c>
      <c r="AD372">
        <f t="shared" si="70"/>
        <v>62.221499999999999</v>
      </c>
    </row>
    <row r="373" spans="1:30" x14ac:dyDescent="0.25">
      <c r="A373">
        <v>37564</v>
      </c>
      <c r="B373" s="24">
        <f t="shared" si="71"/>
        <v>13.878735999999998</v>
      </c>
      <c r="D373">
        <v>-7.2</v>
      </c>
      <c r="E373">
        <v>-21.35</v>
      </c>
      <c r="F373">
        <v>16513.13</v>
      </c>
      <c r="H373">
        <v>-21.04</v>
      </c>
      <c r="I373">
        <v>35.67</v>
      </c>
      <c r="J373">
        <v>-48.54</v>
      </c>
      <c r="L373">
        <v>133.94</v>
      </c>
      <c r="M373">
        <v>205.81</v>
      </c>
      <c r="N373">
        <v>414.88</v>
      </c>
      <c r="Q373">
        <f t="shared" si="60"/>
        <v>37564</v>
      </c>
      <c r="R373">
        <f t="shared" si="61"/>
        <v>13.878735999999998</v>
      </c>
      <c r="T373">
        <f t="shared" si="62"/>
        <v>-4.3097167968749999E-3</v>
      </c>
      <c r="U373">
        <f t="shared" si="63"/>
        <v>-1.2779507446289064E-2</v>
      </c>
      <c r="V373">
        <f t="shared" si="64"/>
        <v>9.8842935736083994</v>
      </c>
      <c r="X373">
        <f t="shared" si="65"/>
        <v>-0.16061068702290077</v>
      </c>
      <c r="Y373">
        <f t="shared" si="66"/>
        <v>0.27229007633587787</v>
      </c>
      <c r="Z373">
        <f t="shared" si="67"/>
        <v>-0.37053435114503819</v>
      </c>
      <c r="AB373">
        <f t="shared" si="68"/>
        <v>20.090999999999998</v>
      </c>
      <c r="AC373">
        <f t="shared" si="69"/>
        <v>30.871499999999997</v>
      </c>
      <c r="AD373">
        <f t="shared" si="70"/>
        <v>62.231999999999999</v>
      </c>
    </row>
    <row r="374" spans="1:30" x14ac:dyDescent="0.25">
      <c r="A374">
        <v>37512</v>
      </c>
      <c r="B374" s="24">
        <f t="shared" si="71"/>
        <v>13.916299999999998</v>
      </c>
      <c r="D374">
        <v>5.3</v>
      </c>
      <c r="E374">
        <v>-30.35</v>
      </c>
      <c r="F374">
        <v>16504.63</v>
      </c>
      <c r="H374">
        <v>-26.16</v>
      </c>
      <c r="I374">
        <v>52.36</v>
      </c>
      <c r="J374">
        <v>-63.6</v>
      </c>
      <c r="L374">
        <v>134.44</v>
      </c>
      <c r="M374">
        <v>205.69</v>
      </c>
      <c r="N374">
        <v>414.44</v>
      </c>
      <c r="Q374">
        <f t="shared" si="60"/>
        <v>37512</v>
      </c>
      <c r="R374">
        <f t="shared" si="61"/>
        <v>13.916299999999998</v>
      </c>
      <c r="T374">
        <f t="shared" si="62"/>
        <v>3.172430419921875E-3</v>
      </c>
      <c r="U374">
        <f t="shared" si="63"/>
        <v>-1.8166653442382816E-2</v>
      </c>
      <c r="V374">
        <f t="shared" si="64"/>
        <v>9.8792057135009781</v>
      </c>
      <c r="X374">
        <f t="shared" si="65"/>
        <v>-0.19969465648854962</v>
      </c>
      <c r="Y374">
        <f t="shared" si="66"/>
        <v>0.39969465648854963</v>
      </c>
      <c r="Z374">
        <f t="shared" si="67"/>
        <v>-0.48549618320610688</v>
      </c>
      <c r="AB374">
        <f t="shared" si="68"/>
        <v>20.166</v>
      </c>
      <c r="AC374">
        <f t="shared" si="69"/>
        <v>30.853499999999997</v>
      </c>
      <c r="AD374">
        <f t="shared" si="70"/>
        <v>62.165999999999997</v>
      </c>
    </row>
    <row r="375" spans="1:30" x14ac:dyDescent="0.25">
      <c r="A375">
        <v>37500</v>
      </c>
      <c r="B375" s="24">
        <f t="shared" si="71"/>
        <v>13.953811999999997</v>
      </c>
      <c r="D375">
        <v>3.8</v>
      </c>
      <c r="E375">
        <v>-22.35</v>
      </c>
      <c r="F375">
        <v>16502.13</v>
      </c>
      <c r="H375">
        <v>-44.04</v>
      </c>
      <c r="I375">
        <v>56.23</v>
      </c>
      <c r="J375">
        <v>-53.23</v>
      </c>
      <c r="L375">
        <v>134.63</v>
      </c>
      <c r="M375">
        <v>205.75</v>
      </c>
      <c r="N375">
        <v>414.19</v>
      </c>
      <c r="Q375">
        <f t="shared" si="60"/>
        <v>37500</v>
      </c>
      <c r="R375">
        <f t="shared" si="61"/>
        <v>13.953811999999997</v>
      </c>
      <c r="T375">
        <f t="shared" si="62"/>
        <v>2.2745727539062498E-3</v>
      </c>
      <c r="U375">
        <f t="shared" si="63"/>
        <v>-1.3378079223632815E-2</v>
      </c>
      <c r="V375">
        <f t="shared" si="64"/>
        <v>9.8777092840576177</v>
      </c>
      <c r="X375">
        <f t="shared" si="65"/>
        <v>-0.33618320610687025</v>
      </c>
      <c r="Y375">
        <f t="shared" si="66"/>
        <v>0.429236641221374</v>
      </c>
      <c r="Z375">
        <f t="shared" si="67"/>
        <v>-0.4063358778625954</v>
      </c>
      <c r="AB375">
        <f t="shared" si="68"/>
        <v>20.194499999999998</v>
      </c>
      <c r="AC375">
        <f t="shared" si="69"/>
        <v>30.862499999999997</v>
      </c>
      <c r="AD375">
        <f t="shared" si="70"/>
        <v>62.128499999999995</v>
      </c>
    </row>
    <row r="376" spans="1:30" x14ac:dyDescent="0.25">
      <c r="A376">
        <v>37516</v>
      </c>
      <c r="B376" s="24">
        <f t="shared" si="71"/>
        <v>13.991311999999997</v>
      </c>
      <c r="D376">
        <v>2.8</v>
      </c>
      <c r="E376">
        <v>-26.85</v>
      </c>
      <c r="F376">
        <v>16487.63</v>
      </c>
      <c r="H376">
        <v>-52.22</v>
      </c>
      <c r="I376">
        <v>51.36</v>
      </c>
      <c r="J376">
        <v>-65.67</v>
      </c>
      <c r="L376">
        <v>134.69</v>
      </c>
      <c r="M376">
        <v>205.5</v>
      </c>
      <c r="N376">
        <v>413.81</v>
      </c>
      <c r="Q376">
        <f t="shared" si="60"/>
        <v>37516</v>
      </c>
      <c r="R376">
        <f t="shared" si="61"/>
        <v>13.991311999999997</v>
      </c>
      <c r="T376">
        <f t="shared" si="62"/>
        <v>1.6760009765624999E-3</v>
      </c>
      <c r="U376">
        <f t="shared" si="63"/>
        <v>-1.6071652221679687E-2</v>
      </c>
      <c r="V376">
        <f t="shared" si="64"/>
        <v>9.8690299932861336</v>
      </c>
      <c r="X376">
        <f t="shared" si="65"/>
        <v>-0.3986259541984733</v>
      </c>
      <c r="Y376">
        <f t="shared" si="66"/>
        <v>0.39206106870229007</v>
      </c>
      <c r="Z376">
        <f t="shared" si="67"/>
        <v>-0.50129770992366418</v>
      </c>
      <c r="AB376">
        <f t="shared" si="68"/>
        <v>20.203499999999998</v>
      </c>
      <c r="AC376">
        <f t="shared" si="69"/>
        <v>30.824999999999999</v>
      </c>
      <c r="AD376">
        <f t="shared" si="70"/>
        <v>62.0715</v>
      </c>
    </row>
    <row r="377" spans="1:30" x14ac:dyDescent="0.25">
      <c r="A377">
        <v>37500</v>
      </c>
      <c r="B377" s="24">
        <f t="shared" si="71"/>
        <v>14.028827999999997</v>
      </c>
      <c r="D377">
        <v>7.3</v>
      </c>
      <c r="E377">
        <v>-23.85</v>
      </c>
      <c r="F377">
        <v>16483.13</v>
      </c>
      <c r="H377">
        <v>-53.6</v>
      </c>
      <c r="I377">
        <v>84.67</v>
      </c>
      <c r="J377">
        <v>-47.54</v>
      </c>
      <c r="L377">
        <v>134.19</v>
      </c>
      <c r="M377">
        <v>205.56</v>
      </c>
      <c r="N377">
        <v>414.94</v>
      </c>
      <c r="Q377">
        <f t="shared" si="60"/>
        <v>37500</v>
      </c>
      <c r="R377">
        <f t="shared" si="61"/>
        <v>14.028827999999997</v>
      </c>
      <c r="T377">
        <f t="shared" si="62"/>
        <v>4.3695739746093748E-3</v>
      </c>
      <c r="U377">
        <f t="shared" si="63"/>
        <v>-1.4275936889648439E-2</v>
      </c>
      <c r="V377">
        <f t="shared" si="64"/>
        <v>9.8663364202880874</v>
      </c>
      <c r="X377">
        <f t="shared" si="65"/>
        <v>-0.40916030534351144</v>
      </c>
      <c r="Y377">
        <f t="shared" si="66"/>
        <v>0.64633587786259539</v>
      </c>
      <c r="Z377">
        <f t="shared" si="67"/>
        <v>-0.36290076335877863</v>
      </c>
      <c r="AB377">
        <f t="shared" si="68"/>
        <v>20.128499999999999</v>
      </c>
      <c r="AC377">
        <f t="shared" si="69"/>
        <v>30.834</v>
      </c>
      <c r="AD377">
        <f t="shared" si="70"/>
        <v>62.241</v>
      </c>
    </row>
    <row r="378" spans="1:30" x14ac:dyDescent="0.25">
      <c r="A378">
        <v>37520</v>
      </c>
      <c r="B378" s="24">
        <f t="shared" si="71"/>
        <v>14.066327999999997</v>
      </c>
      <c r="D378">
        <v>-2.2000000000000002</v>
      </c>
      <c r="E378">
        <v>-26.85</v>
      </c>
      <c r="F378">
        <v>16465.63</v>
      </c>
      <c r="H378">
        <v>-64.66</v>
      </c>
      <c r="I378">
        <v>80.92</v>
      </c>
      <c r="J378">
        <v>-30.92</v>
      </c>
      <c r="L378">
        <v>134.69</v>
      </c>
      <c r="M378">
        <v>205.5</v>
      </c>
      <c r="N378">
        <v>414.56</v>
      </c>
      <c r="Q378">
        <f t="shared" si="60"/>
        <v>37520</v>
      </c>
      <c r="R378">
        <f t="shared" si="61"/>
        <v>14.066327999999997</v>
      </c>
      <c r="T378">
        <f t="shared" si="62"/>
        <v>-1.3168579101562501E-3</v>
      </c>
      <c r="U378">
        <f t="shared" si="63"/>
        <v>-1.6071652221679687E-2</v>
      </c>
      <c r="V378">
        <f t="shared" si="64"/>
        <v>9.855861414184572</v>
      </c>
      <c r="X378">
        <f t="shared" si="65"/>
        <v>-0.49358778625954197</v>
      </c>
      <c r="Y378">
        <f t="shared" si="66"/>
        <v>0.61770992366412214</v>
      </c>
      <c r="Z378">
        <f t="shared" si="67"/>
        <v>-0.23603053435114504</v>
      </c>
      <c r="AB378">
        <f t="shared" si="68"/>
        <v>20.203499999999998</v>
      </c>
      <c r="AC378">
        <f t="shared" si="69"/>
        <v>30.824999999999999</v>
      </c>
      <c r="AD378">
        <f t="shared" si="70"/>
        <v>62.183999999999997</v>
      </c>
    </row>
    <row r="379" spans="1:30" x14ac:dyDescent="0.25">
      <c r="A379">
        <v>37512</v>
      </c>
      <c r="B379" s="24">
        <f t="shared" si="71"/>
        <v>14.103847999999997</v>
      </c>
      <c r="D379">
        <v>18.8</v>
      </c>
      <c r="E379">
        <v>-24.85</v>
      </c>
      <c r="F379">
        <v>16455.63</v>
      </c>
      <c r="H379">
        <v>-72.099999999999994</v>
      </c>
      <c r="I379">
        <v>77.73</v>
      </c>
      <c r="J379">
        <v>-58.73</v>
      </c>
      <c r="L379">
        <v>134.19</v>
      </c>
      <c r="M379">
        <v>205.44</v>
      </c>
      <c r="N379">
        <v>414.63</v>
      </c>
      <c r="Q379">
        <f t="shared" si="60"/>
        <v>37512</v>
      </c>
      <c r="R379">
        <f t="shared" si="61"/>
        <v>14.103847999999997</v>
      </c>
      <c r="T379">
        <f t="shared" si="62"/>
        <v>1.12531494140625E-2</v>
      </c>
      <c r="U379">
        <f t="shared" si="63"/>
        <v>-1.4874508666992189E-2</v>
      </c>
      <c r="V379">
        <f t="shared" si="64"/>
        <v>9.849875696411134</v>
      </c>
      <c r="X379">
        <f t="shared" si="65"/>
        <v>-0.55038167938931293</v>
      </c>
      <c r="Y379">
        <f t="shared" si="66"/>
        <v>0.59335877862595421</v>
      </c>
      <c r="Z379">
        <f t="shared" si="67"/>
        <v>-0.44832061068702289</v>
      </c>
      <c r="AB379">
        <f t="shared" si="68"/>
        <v>20.128499999999999</v>
      </c>
      <c r="AC379">
        <f t="shared" si="69"/>
        <v>30.815999999999999</v>
      </c>
      <c r="AD379">
        <f t="shared" si="70"/>
        <v>62.194499999999998</v>
      </c>
    </row>
    <row r="380" spans="1:30" x14ac:dyDescent="0.25">
      <c r="A380">
        <v>37568</v>
      </c>
      <c r="B380" s="24">
        <f t="shared" si="71"/>
        <v>14.141359999999997</v>
      </c>
      <c r="D380">
        <v>25.3</v>
      </c>
      <c r="E380">
        <v>-24.85</v>
      </c>
      <c r="F380">
        <v>16438.63</v>
      </c>
      <c r="H380">
        <v>-67.790000000000006</v>
      </c>
      <c r="I380">
        <v>57.67</v>
      </c>
      <c r="J380">
        <v>-61.79</v>
      </c>
      <c r="L380">
        <v>134.19</v>
      </c>
      <c r="M380">
        <v>205.75</v>
      </c>
      <c r="N380">
        <v>414.63</v>
      </c>
      <c r="Q380">
        <f t="shared" si="60"/>
        <v>37568</v>
      </c>
      <c r="R380">
        <f t="shared" si="61"/>
        <v>14.141359999999997</v>
      </c>
      <c r="T380">
        <f t="shared" si="62"/>
        <v>1.5143865966796876E-2</v>
      </c>
      <c r="U380">
        <f t="shared" si="63"/>
        <v>-1.4874508666992189E-2</v>
      </c>
      <c r="V380">
        <f t="shared" si="64"/>
        <v>9.8396999761962896</v>
      </c>
      <c r="X380">
        <f t="shared" si="65"/>
        <v>-0.51748091603053437</v>
      </c>
      <c r="Y380">
        <f t="shared" si="66"/>
        <v>0.4402290076335878</v>
      </c>
      <c r="Z380">
        <f t="shared" si="67"/>
        <v>-0.47167938931297709</v>
      </c>
      <c r="AB380">
        <f t="shared" si="68"/>
        <v>20.128499999999999</v>
      </c>
      <c r="AC380">
        <f t="shared" si="69"/>
        <v>30.862499999999997</v>
      </c>
      <c r="AD380">
        <f t="shared" si="70"/>
        <v>62.194499999999998</v>
      </c>
    </row>
    <row r="381" spans="1:30" x14ac:dyDescent="0.25">
      <c r="A381">
        <v>37564</v>
      </c>
      <c r="B381" s="24">
        <f t="shared" si="71"/>
        <v>14.178927999999997</v>
      </c>
      <c r="D381">
        <v>33.799999999999997</v>
      </c>
      <c r="E381">
        <v>-16.850000000000001</v>
      </c>
      <c r="F381">
        <v>16446.13</v>
      </c>
      <c r="H381">
        <v>-57.66</v>
      </c>
      <c r="I381">
        <v>54.61</v>
      </c>
      <c r="J381">
        <v>-66.67</v>
      </c>
      <c r="L381">
        <v>133.81</v>
      </c>
      <c r="M381">
        <v>205.06</v>
      </c>
      <c r="N381">
        <v>414</v>
      </c>
      <c r="Q381">
        <f t="shared" si="60"/>
        <v>37564</v>
      </c>
      <c r="R381">
        <f t="shared" si="61"/>
        <v>14.178927999999997</v>
      </c>
      <c r="T381">
        <f t="shared" si="62"/>
        <v>2.0231726074218748E-2</v>
      </c>
      <c r="U381">
        <f t="shared" si="63"/>
        <v>-1.0085934448242189E-2</v>
      </c>
      <c r="V381">
        <f t="shared" si="64"/>
        <v>9.8441892645263689</v>
      </c>
      <c r="X381">
        <f t="shared" si="65"/>
        <v>-0.44015267175572514</v>
      </c>
      <c r="Y381">
        <f t="shared" si="66"/>
        <v>0.4168702290076336</v>
      </c>
      <c r="Z381">
        <f t="shared" si="67"/>
        <v>-0.50893129770992362</v>
      </c>
      <c r="AB381">
        <f t="shared" si="68"/>
        <v>20.0715</v>
      </c>
      <c r="AC381">
        <f t="shared" si="69"/>
        <v>30.759</v>
      </c>
      <c r="AD381">
        <f t="shared" si="70"/>
        <v>62.099999999999994</v>
      </c>
    </row>
    <row r="382" spans="1:30" x14ac:dyDescent="0.25">
      <c r="A382">
        <v>37556</v>
      </c>
      <c r="B382" s="24">
        <f t="shared" si="71"/>
        <v>14.216491999999997</v>
      </c>
      <c r="D382">
        <v>27.3</v>
      </c>
      <c r="E382">
        <v>-19.350000000000001</v>
      </c>
      <c r="F382">
        <v>16428.63</v>
      </c>
      <c r="H382">
        <v>-35.909999999999997</v>
      </c>
      <c r="I382">
        <v>24.48</v>
      </c>
      <c r="J382">
        <v>-74.48</v>
      </c>
      <c r="L382">
        <v>134.5</v>
      </c>
      <c r="M382">
        <v>205.56</v>
      </c>
      <c r="N382">
        <v>414.63</v>
      </c>
      <c r="Q382">
        <f t="shared" si="60"/>
        <v>37556</v>
      </c>
      <c r="R382">
        <f t="shared" si="61"/>
        <v>14.216491999999997</v>
      </c>
      <c r="T382">
        <f t="shared" si="62"/>
        <v>1.6341009521484377E-2</v>
      </c>
      <c r="U382">
        <f t="shared" si="63"/>
        <v>-1.1582363891601563E-2</v>
      </c>
      <c r="V382">
        <f t="shared" si="64"/>
        <v>9.8337142584228534</v>
      </c>
      <c r="X382">
        <f t="shared" si="65"/>
        <v>-0.27412213740458014</v>
      </c>
      <c r="Y382">
        <f t="shared" si="66"/>
        <v>0.18687022900763359</v>
      </c>
      <c r="Z382">
        <f t="shared" si="67"/>
        <v>-0.56854961832061068</v>
      </c>
      <c r="AB382">
        <f t="shared" si="68"/>
        <v>20.175000000000001</v>
      </c>
      <c r="AC382">
        <f t="shared" si="69"/>
        <v>30.834</v>
      </c>
      <c r="AD382">
        <f t="shared" si="70"/>
        <v>62.194499999999998</v>
      </c>
    </row>
    <row r="383" spans="1:30" x14ac:dyDescent="0.25">
      <c r="A383">
        <v>37572</v>
      </c>
      <c r="B383" s="24">
        <f t="shared" si="71"/>
        <v>14.254047999999997</v>
      </c>
      <c r="D383">
        <v>23.3</v>
      </c>
      <c r="E383">
        <v>-4.3499999999999996</v>
      </c>
      <c r="F383">
        <v>16423.13</v>
      </c>
      <c r="H383">
        <v>-28.66</v>
      </c>
      <c r="I383">
        <v>41.73</v>
      </c>
      <c r="J383">
        <v>-100.54</v>
      </c>
      <c r="L383">
        <v>134.19</v>
      </c>
      <c r="M383">
        <v>205.88</v>
      </c>
      <c r="N383">
        <v>414.63</v>
      </c>
      <c r="Q383">
        <f t="shared" si="60"/>
        <v>37572</v>
      </c>
      <c r="R383">
        <f t="shared" si="61"/>
        <v>14.254047999999997</v>
      </c>
      <c r="T383">
        <f t="shared" si="62"/>
        <v>1.3946722412109376E-2</v>
      </c>
      <c r="U383">
        <f t="shared" si="63"/>
        <v>-2.6037872314453123E-3</v>
      </c>
      <c r="V383">
        <f t="shared" si="64"/>
        <v>9.8304221136474617</v>
      </c>
      <c r="X383">
        <f t="shared" si="65"/>
        <v>-0.21877862595419847</v>
      </c>
      <c r="Y383">
        <f t="shared" si="66"/>
        <v>0.31854961832061068</v>
      </c>
      <c r="Z383">
        <f t="shared" si="67"/>
        <v>-0.76748091603053437</v>
      </c>
      <c r="AB383">
        <f t="shared" si="68"/>
        <v>20.128499999999999</v>
      </c>
      <c r="AC383">
        <f t="shared" si="69"/>
        <v>30.881999999999998</v>
      </c>
      <c r="AD383">
        <f t="shared" si="70"/>
        <v>62.194499999999998</v>
      </c>
    </row>
    <row r="384" spans="1:30" x14ac:dyDescent="0.25">
      <c r="A384">
        <v>37588</v>
      </c>
      <c r="B384" s="24">
        <f t="shared" si="71"/>
        <v>14.291619999999998</v>
      </c>
      <c r="D384">
        <v>25.3</v>
      </c>
      <c r="E384">
        <v>-1.35</v>
      </c>
      <c r="F384">
        <v>16438.63</v>
      </c>
      <c r="H384">
        <v>-2.85</v>
      </c>
      <c r="I384">
        <v>37.67</v>
      </c>
      <c r="J384">
        <v>-82.17</v>
      </c>
      <c r="L384">
        <v>134.25</v>
      </c>
      <c r="M384">
        <v>205.5</v>
      </c>
      <c r="N384">
        <v>414.44</v>
      </c>
      <c r="Q384">
        <f t="shared" si="60"/>
        <v>37588</v>
      </c>
      <c r="R384">
        <f t="shared" si="61"/>
        <v>14.291619999999998</v>
      </c>
      <c r="T384">
        <f t="shared" si="62"/>
        <v>1.5143865966796876E-2</v>
      </c>
      <c r="U384">
        <f t="shared" si="63"/>
        <v>-8.0807189941406259E-4</v>
      </c>
      <c r="V384">
        <f t="shared" si="64"/>
        <v>9.8396999761962896</v>
      </c>
      <c r="X384">
        <f t="shared" si="65"/>
        <v>-2.1755725190839695E-2</v>
      </c>
      <c r="Y384">
        <f t="shared" si="66"/>
        <v>0.28755725190839698</v>
      </c>
      <c r="Z384">
        <f t="shared" si="67"/>
        <v>-0.62725190839694656</v>
      </c>
      <c r="AB384">
        <f t="shared" si="68"/>
        <v>20.137499999999999</v>
      </c>
      <c r="AC384">
        <f t="shared" si="69"/>
        <v>30.824999999999999</v>
      </c>
      <c r="AD384">
        <f t="shared" si="70"/>
        <v>62.165999999999997</v>
      </c>
    </row>
    <row r="385" spans="1:30" x14ac:dyDescent="0.25">
      <c r="A385">
        <v>37472</v>
      </c>
      <c r="B385" s="24">
        <f t="shared" si="71"/>
        <v>14.329207999999998</v>
      </c>
      <c r="D385">
        <v>22.8</v>
      </c>
      <c r="E385">
        <v>-5.85</v>
      </c>
      <c r="F385">
        <v>16428.13</v>
      </c>
      <c r="H385">
        <v>-7.54</v>
      </c>
      <c r="I385">
        <v>40.61</v>
      </c>
      <c r="J385">
        <v>-100.17</v>
      </c>
      <c r="L385">
        <v>134.25</v>
      </c>
      <c r="M385">
        <v>205.5</v>
      </c>
      <c r="N385">
        <v>414.56</v>
      </c>
      <c r="Q385">
        <f t="shared" si="60"/>
        <v>37472</v>
      </c>
      <c r="R385">
        <f t="shared" si="61"/>
        <v>14.329207999999998</v>
      </c>
      <c r="T385">
        <f t="shared" si="62"/>
        <v>1.3647436523437501E-2</v>
      </c>
      <c r="U385">
        <f t="shared" si="63"/>
        <v>-3.5016448974609375E-3</v>
      </c>
      <c r="V385">
        <f t="shared" si="64"/>
        <v>9.8334149725341806</v>
      </c>
      <c r="X385">
        <f t="shared" si="65"/>
        <v>-5.7557251908396945E-2</v>
      </c>
      <c r="Y385">
        <f t="shared" si="66"/>
        <v>0.31</v>
      </c>
      <c r="Z385">
        <f t="shared" si="67"/>
        <v>-0.76465648854961832</v>
      </c>
      <c r="AB385">
        <f t="shared" si="68"/>
        <v>20.137499999999999</v>
      </c>
      <c r="AC385">
        <f t="shared" si="69"/>
        <v>30.824999999999999</v>
      </c>
      <c r="AD385">
        <f t="shared" si="70"/>
        <v>62.183999999999997</v>
      </c>
    </row>
    <row r="386" spans="1:30" x14ac:dyDescent="0.25">
      <c r="A386">
        <v>37512</v>
      </c>
      <c r="B386" s="24">
        <f t="shared" si="71"/>
        <v>14.366679999999997</v>
      </c>
      <c r="D386">
        <v>13.3</v>
      </c>
      <c r="E386">
        <v>-18.850000000000001</v>
      </c>
      <c r="F386">
        <v>16415.13</v>
      </c>
      <c r="H386">
        <v>1.21</v>
      </c>
      <c r="I386">
        <v>46.17</v>
      </c>
      <c r="J386">
        <v>-84.29</v>
      </c>
      <c r="L386">
        <v>134.13</v>
      </c>
      <c r="M386">
        <v>205.69</v>
      </c>
      <c r="N386">
        <v>414.25</v>
      </c>
      <c r="Q386">
        <f t="shared" si="60"/>
        <v>37512</v>
      </c>
      <c r="R386">
        <f t="shared" si="61"/>
        <v>14.366679999999997</v>
      </c>
      <c r="T386">
        <f t="shared" si="62"/>
        <v>7.9610046386718765E-3</v>
      </c>
      <c r="U386">
        <f t="shared" si="63"/>
        <v>-1.1283078002929688E-2</v>
      </c>
      <c r="V386">
        <f t="shared" si="64"/>
        <v>9.8256335394287113</v>
      </c>
      <c r="X386">
        <f t="shared" si="65"/>
        <v>9.2366412213740461E-3</v>
      </c>
      <c r="Y386">
        <f t="shared" si="66"/>
        <v>0.35244274809160309</v>
      </c>
      <c r="Z386">
        <f t="shared" si="67"/>
        <v>-0.64343511450381685</v>
      </c>
      <c r="AB386">
        <f t="shared" si="68"/>
        <v>20.119499999999999</v>
      </c>
      <c r="AC386">
        <f t="shared" si="69"/>
        <v>30.853499999999997</v>
      </c>
      <c r="AD386">
        <f t="shared" si="70"/>
        <v>62.137499999999996</v>
      </c>
    </row>
    <row r="387" spans="1:30" x14ac:dyDescent="0.25">
      <c r="A387">
        <v>37512</v>
      </c>
      <c r="B387" s="24">
        <f t="shared" si="71"/>
        <v>14.404191999999997</v>
      </c>
      <c r="D387">
        <v>18.3</v>
      </c>
      <c r="E387">
        <v>-6.85</v>
      </c>
      <c r="F387">
        <v>16424.63</v>
      </c>
      <c r="H387">
        <v>15.15</v>
      </c>
      <c r="I387">
        <v>32.67</v>
      </c>
      <c r="J387">
        <v>-118.04</v>
      </c>
      <c r="L387">
        <v>134.56</v>
      </c>
      <c r="M387">
        <v>205.81</v>
      </c>
      <c r="N387">
        <v>414.56</v>
      </c>
      <c r="Q387">
        <f t="shared" si="60"/>
        <v>37512</v>
      </c>
      <c r="R387">
        <f t="shared" si="61"/>
        <v>14.404191999999997</v>
      </c>
      <c r="T387">
        <f t="shared" si="62"/>
        <v>1.0953863525390626E-2</v>
      </c>
      <c r="U387">
        <f t="shared" si="63"/>
        <v>-4.1002166748046872E-3</v>
      </c>
      <c r="V387">
        <f t="shared" si="64"/>
        <v>9.8313199713134782</v>
      </c>
      <c r="X387">
        <f t="shared" si="65"/>
        <v>0.11564885496183207</v>
      </c>
      <c r="Y387">
        <f t="shared" si="66"/>
        <v>0.24938931297709924</v>
      </c>
      <c r="Z387">
        <f t="shared" si="67"/>
        <v>-0.90106870229007641</v>
      </c>
      <c r="AB387">
        <f t="shared" si="68"/>
        <v>20.184000000000001</v>
      </c>
      <c r="AC387">
        <f t="shared" si="69"/>
        <v>30.871499999999997</v>
      </c>
      <c r="AD387">
        <f t="shared" si="70"/>
        <v>62.183999999999997</v>
      </c>
    </row>
    <row r="388" spans="1:30" x14ac:dyDescent="0.25">
      <c r="A388">
        <v>37568</v>
      </c>
      <c r="B388" s="24">
        <f t="shared" si="71"/>
        <v>14.441703999999996</v>
      </c>
      <c r="D388">
        <v>22.8</v>
      </c>
      <c r="E388">
        <v>-6.35</v>
      </c>
      <c r="F388">
        <v>16423.63</v>
      </c>
      <c r="H388">
        <v>12.96</v>
      </c>
      <c r="I388">
        <v>34.979999999999997</v>
      </c>
      <c r="J388">
        <v>-134.72999999999999</v>
      </c>
      <c r="L388">
        <v>134.56</v>
      </c>
      <c r="M388">
        <v>205.81</v>
      </c>
      <c r="N388">
        <v>414.56</v>
      </c>
      <c r="Q388">
        <f t="shared" ref="Q388:Q451" si="72">A388</f>
        <v>37568</v>
      </c>
      <c r="R388">
        <f t="shared" ref="R388:R451" si="73">B388</f>
        <v>14.441703999999996</v>
      </c>
      <c r="T388">
        <f t="shared" ref="T388:T451" si="74">(D388/16384)*9.807</f>
        <v>1.3647436523437501E-2</v>
      </c>
      <c r="U388">
        <f t="shared" ref="U388:U451" si="75">(E388/16384)*9.807</f>
        <v>-3.8009307861328126E-3</v>
      </c>
      <c r="V388">
        <f t="shared" ref="V388:V451" si="76">(F388/16384)*9.807</f>
        <v>9.8307213995361344</v>
      </c>
      <c r="X388">
        <f t="shared" ref="X388:X451" si="77">H388/131</f>
        <v>9.8931297709923677E-2</v>
      </c>
      <c r="Y388">
        <f t="shared" ref="Y388:Y451" si="78">I388/131</f>
        <v>0.26702290076335877</v>
      </c>
      <c r="Z388">
        <f t="shared" ref="Z388:Z451" si="79">J388/131</f>
        <v>-1.028473282442748</v>
      </c>
      <c r="AB388">
        <f t="shared" ref="AB388:AB451" si="80">L388*0.15</f>
        <v>20.184000000000001</v>
      </c>
      <c r="AC388">
        <f t="shared" ref="AC388:AC451" si="81">M388*0.15</f>
        <v>30.871499999999997</v>
      </c>
      <c r="AD388">
        <f t="shared" ref="AD388:AD451" si="82">N388*0.15</f>
        <v>62.183999999999997</v>
      </c>
    </row>
    <row r="389" spans="1:30" x14ac:dyDescent="0.25">
      <c r="A389">
        <v>37556</v>
      </c>
      <c r="B389" s="24">
        <f t="shared" ref="B389:B452" si="83">(A388*10^-6+B388)</f>
        <v>14.479271999999996</v>
      </c>
      <c r="D389">
        <v>13.3</v>
      </c>
      <c r="E389">
        <v>-1.35</v>
      </c>
      <c r="F389">
        <v>16402.13</v>
      </c>
      <c r="H389">
        <v>13.53</v>
      </c>
      <c r="I389">
        <v>21.55</v>
      </c>
      <c r="J389">
        <v>-85.79</v>
      </c>
      <c r="L389">
        <v>134.25</v>
      </c>
      <c r="M389">
        <v>206</v>
      </c>
      <c r="N389">
        <v>414.44</v>
      </c>
      <c r="Q389">
        <f t="shared" si="72"/>
        <v>37556</v>
      </c>
      <c r="R389">
        <f t="shared" si="73"/>
        <v>14.479271999999996</v>
      </c>
      <c r="T389">
        <f t="shared" si="74"/>
        <v>7.9610046386718765E-3</v>
      </c>
      <c r="U389">
        <f t="shared" si="75"/>
        <v>-8.0807189941406259E-4</v>
      </c>
      <c r="V389">
        <f t="shared" si="76"/>
        <v>9.8178521063232438</v>
      </c>
      <c r="X389">
        <f t="shared" si="77"/>
        <v>0.1032824427480916</v>
      </c>
      <c r="Y389">
        <f t="shared" si="78"/>
        <v>0.16450381679389314</v>
      </c>
      <c r="Z389">
        <f t="shared" si="79"/>
        <v>-0.65488549618320613</v>
      </c>
      <c r="AB389">
        <f t="shared" si="80"/>
        <v>20.137499999999999</v>
      </c>
      <c r="AC389">
        <f t="shared" si="81"/>
        <v>30.9</v>
      </c>
      <c r="AD389">
        <f t="shared" si="82"/>
        <v>62.165999999999997</v>
      </c>
    </row>
    <row r="390" spans="1:30" x14ac:dyDescent="0.25">
      <c r="A390">
        <v>37492</v>
      </c>
      <c r="B390" s="24">
        <f t="shared" si="83"/>
        <v>14.516827999999997</v>
      </c>
      <c r="D390">
        <v>8.8000000000000007</v>
      </c>
      <c r="E390">
        <v>18.649999999999999</v>
      </c>
      <c r="F390">
        <v>16413.63</v>
      </c>
      <c r="H390">
        <v>13.65</v>
      </c>
      <c r="I390">
        <v>-2.52</v>
      </c>
      <c r="J390">
        <v>-72.790000000000006</v>
      </c>
      <c r="L390">
        <v>134.13</v>
      </c>
      <c r="M390">
        <v>205.81</v>
      </c>
      <c r="N390">
        <v>414.13</v>
      </c>
      <c r="Q390">
        <f t="shared" si="72"/>
        <v>37492</v>
      </c>
      <c r="R390">
        <f t="shared" si="73"/>
        <v>14.516827999999997</v>
      </c>
      <c r="T390">
        <f t="shared" si="74"/>
        <v>5.2674316406250005E-3</v>
      </c>
      <c r="U390">
        <f t="shared" si="75"/>
        <v>1.1163363647460936E-2</v>
      </c>
      <c r="V390">
        <f t="shared" si="76"/>
        <v>9.8247356817626965</v>
      </c>
      <c r="X390">
        <f t="shared" si="77"/>
        <v>0.10419847328244275</v>
      </c>
      <c r="Y390">
        <f t="shared" si="78"/>
        <v>-1.9236641221374046E-2</v>
      </c>
      <c r="Z390">
        <f t="shared" si="79"/>
        <v>-0.55564885496183214</v>
      </c>
      <c r="AB390">
        <f t="shared" si="80"/>
        <v>20.119499999999999</v>
      </c>
      <c r="AC390">
        <f t="shared" si="81"/>
        <v>30.871499999999997</v>
      </c>
      <c r="AD390">
        <f t="shared" si="82"/>
        <v>62.119499999999995</v>
      </c>
    </row>
    <row r="391" spans="1:30" x14ac:dyDescent="0.25">
      <c r="A391">
        <v>37456</v>
      </c>
      <c r="B391" s="24">
        <f t="shared" si="83"/>
        <v>14.554319999999997</v>
      </c>
      <c r="D391">
        <v>13.8</v>
      </c>
      <c r="E391">
        <v>9.65</v>
      </c>
      <c r="F391">
        <v>16408.13</v>
      </c>
      <c r="H391">
        <v>23.71</v>
      </c>
      <c r="I391">
        <v>-4.5199999999999996</v>
      </c>
      <c r="J391">
        <v>-46.73</v>
      </c>
      <c r="L391">
        <v>134.25</v>
      </c>
      <c r="M391">
        <v>205.38</v>
      </c>
      <c r="N391">
        <v>414.25</v>
      </c>
      <c r="Q391">
        <f t="shared" si="72"/>
        <v>37456</v>
      </c>
      <c r="R391">
        <f t="shared" si="73"/>
        <v>14.554319999999997</v>
      </c>
      <c r="T391">
        <f t="shared" si="74"/>
        <v>8.2602905273437503E-3</v>
      </c>
      <c r="U391">
        <f t="shared" si="75"/>
        <v>5.7762176513671878E-3</v>
      </c>
      <c r="V391">
        <f t="shared" si="76"/>
        <v>9.8214435369873065</v>
      </c>
      <c r="X391">
        <f t="shared" si="77"/>
        <v>0.18099236641221375</v>
      </c>
      <c r="Y391">
        <f t="shared" si="78"/>
        <v>-3.4503816793893125E-2</v>
      </c>
      <c r="Z391">
        <f t="shared" si="79"/>
        <v>-0.35671755725190835</v>
      </c>
      <c r="AB391">
        <f t="shared" si="80"/>
        <v>20.137499999999999</v>
      </c>
      <c r="AC391">
        <f t="shared" si="81"/>
        <v>30.806999999999999</v>
      </c>
      <c r="AD391">
        <f t="shared" si="82"/>
        <v>62.137499999999996</v>
      </c>
    </row>
    <row r="392" spans="1:30" x14ac:dyDescent="0.25">
      <c r="A392">
        <v>37464</v>
      </c>
      <c r="B392" s="24">
        <f t="shared" si="83"/>
        <v>14.591775999999998</v>
      </c>
      <c r="D392">
        <v>3.8</v>
      </c>
      <c r="E392">
        <v>16.149999999999999</v>
      </c>
      <c r="F392">
        <v>16409.63</v>
      </c>
      <c r="H392">
        <v>40.340000000000003</v>
      </c>
      <c r="I392">
        <v>-32.700000000000003</v>
      </c>
      <c r="J392">
        <v>-22.35</v>
      </c>
      <c r="L392">
        <v>134.44</v>
      </c>
      <c r="M392">
        <v>205.5</v>
      </c>
      <c r="N392">
        <v>414.25</v>
      </c>
      <c r="Q392">
        <f t="shared" si="72"/>
        <v>37464</v>
      </c>
      <c r="R392">
        <f t="shared" si="73"/>
        <v>14.591775999999998</v>
      </c>
      <c r="T392">
        <f t="shared" si="74"/>
        <v>2.2745727539062498E-3</v>
      </c>
      <c r="U392">
        <f t="shared" si="75"/>
        <v>9.6669342041015623E-3</v>
      </c>
      <c r="V392">
        <f t="shared" si="76"/>
        <v>9.8223413946533213</v>
      </c>
      <c r="X392">
        <f t="shared" si="77"/>
        <v>0.30793893129770994</v>
      </c>
      <c r="Y392">
        <f t="shared" si="78"/>
        <v>-0.24961832061068703</v>
      </c>
      <c r="Z392">
        <f t="shared" si="79"/>
        <v>-0.17061068702290078</v>
      </c>
      <c r="AB392">
        <f t="shared" si="80"/>
        <v>20.166</v>
      </c>
      <c r="AC392">
        <f t="shared" si="81"/>
        <v>30.824999999999999</v>
      </c>
      <c r="AD392">
        <f t="shared" si="82"/>
        <v>62.137499999999996</v>
      </c>
    </row>
    <row r="393" spans="1:30" x14ac:dyDescent="0.25">
      <c r="A393">
        <v>37504</v>
      </c>
      <c r="B393" s="24">
        <f t="shared" si="83"/>
        <v>14.629239999999998</v>
      </c>
      <c r="D393">
        <v>-8.1999999999999993</v>
      </c>
      <c r="E393">
        <v>-5.85</v>
      </c>
      <c r="F393">
        <v>16407.63</v>
      </c>
      <c r="H393">
        <v>40.4</v>
      </c>
      <c r="I393">
        <v>-56.21</v>
      </c>
      <c r="J393">
        <v>-8.35</v>
      </c>
      <c r="L393">
        <v>134.5</v>
      </c>
      <c r="M393">
        <v>205.75</v>
      </c>
      <c r="N393">
        <v>414.5</v>
      </c>
      <c r="Q393">
        <f t="shared" si="72"/>
        <v>37504</v>
      </c>
      <c r="R393">
        <f t="shared" si="73"/>
        <v>14.629239999999998</v>
      </c>
      <c r="T393">
        <f t="shared" si="74"/>
        <v>-4.90828857421875E-3</v>
      </c>
      <c r="U393">
        <f t="shared" si="75"/>
        <v>-3.5016448974609375E-3</v>
      </c>
      <c r="V393">
        <f t="shared" si="76"/>
        <v>9.8211442510986338</v>
      </c>
      <c r="X393">
        <f t="shared" si="77"/>
        <v>0.30839694656488548</v>
      </c>
      <c r="Y393">
        <f t="shared" si="78"/>
        <v>-0.42908396946564886</v>
      </c>
      <c r="Z393">
        <f t="shared" si="79"/>
        <v>-6.3740458015267176E-2</v>
      </c>
      <c r="AB393">
        <f t="shared" si="80"/>
        <v>20.175000000000001</v>
      </c>
      <c r="AC393">
        <f t="shared" si="81"/>
        <v>30.862499999999997</v>
      </c>
      <c r="AD393">
        <f t="shared" si="82"/>
        <v>62.174999999999997</v>
      </c>
    </row>
    <row r="394" spans="1:30" x14ac:dyDescent="0.25">
      <c r="A394">
        <v>37408</v>
      </c>
      <c r="B394" s="24">
        <f t="shared" si="83"/>
        <v>14.666743999999998</v>
      </c>
      <c r="D394">
        <v>-12.2</v>
      </c>
      <c r="E394">
        <v>-0.35</v>
      </c>
      <c r="F394">
        <v>16434.63</v>
      </c>
      <c r="H394">
        <v>63.59</v>
      </c>
      <c r="I394">
        <v>-61.46</v>
      </c>
      <c r="J394">
        <v>9.2100000000000009</v>
      </c>
      <c r="L394">
        <v>134.63</v>
      </c>
      <c r="M394">
        <v>205.13</v>
      </c>
      <c r="N394">
        <v>414.5</v>
      </c>
      <c r="Q394">
        <f t="shared" si="72"/>
        <v>37408</v>
      </c>
      <c r="R394">
        <f t="shared" si="73"/>
        <v>14.666743999999998</v>
      </c>
      <c r="T394">
        <f t="shared" si="74"/>
        <v>-7.3025756835937497E-3</v>
      </c>
      <c r="U394">
        <f t="shared" si="75"/>
        <v>-2.0950012207031249E-4</v>
      </c>
      <c r="V394">
        <f t="shared" si="76"/>
        <v>9.8373056890869144</v>
      </c>
      <c r="X394">
        <f t="shared" si="77"/>
        <v>0.48541984732824428</v>
      </c>
      <c r="Y394">
        <f t="shared" si="78"/>
        <v>-0.46916030534351144</v>
      </c>
      <c r="Z394">
        <f t="shared" si="79"/>
        <v>7.0305343511450388E-2</v>
      </c>
      <c r="AB394">
        <f t="shared" si="80"/>
        <v>20.194499999999998</v>
      </c>
      <c r="AC394">
        <f t="shared" si="81"/>
        <v>30.769499999999997</v>
      </c>
      <c r="AD394">
        <f t="shared" si="82"/>
        <v>62.174999999999997</v>
      </c>
    </row>
    <row r="395" spans="1:30" x14ac:dyDescent="0.25">
      <c r="A395">
        <v>37476</v>
      </c>
      <c r="B395" s="24">
        <f t="shared" si="83"/>
        <v>14.704151999999997</v>
      </c>
      <c r="D395">
        <v>-20.2</v>
      </c>
      <c r="E395">
        <v>1.65</v>
      </c>
      <c r="F395">
        <v>16439.63</v>
      </c>
      <c r="H395">
        <v>71.03</v>
      </c>
      <c r="I395">
        <v>-39.89</v>
      </c>
      <c r="J395">
        <v>29.77</v>
      </c>
      <c r="L395">
        <v>134.31</v>
      </c>
      <c r="M395">
        <v>205.25</v>
      </c>
      <c r="N395">
        <v>414.5</v>
      </c>
      <c r="Q395">
        <f t="shared" si="72"/>
        <v>37476</v>
      </c>
      <c r="R395">
        <f t="shared" si="73"/>
        <v>14.704151999999997</v>
      </c>
      <c r="T395">
        <f t="shared" si="74"/>
        <v>-1.2091149902343751E-2</v>
      </c>
      <c r="U395">
        <f t="shared" si="75"/>
        <v>9.8764343261718759E-4</v>
      </c>
      <c r="V395">
        <f t="shared" si="76"/>
        <v>9.8402985479736333</v>
      </c>
      <c r="X395">
        <f t="shared" si="77"/>
        <v>0.54221374045801529</v>
      </c>
      <c r="Y395">
        <f t="shared" si="78"/>
        <v>-0.30450381679389316</v>
      </c>
      <c r="Z395">
        <f t="shared" si="79"/>
        <v>0.22725190839694656</v>
      </c>
      <c r="AB395">
        <f t="shared" si="80"/>
        <v>20.1465</v>
      </c>
      <c r="AC395">
        <f t="shared" si="81"/>
        <v>30.787499999999998</v>
      </c>
      <c r="AD395">
        <f t="shared" si="82"/>
        <v>62.174999999999997</v>
      </c>
    </row>
    <row r="396" spans="1:30" x14ac:dyDescent="0.25">
      <c r="A396">
        <v>37504</v>
      </c>
      <c r="B396" s="24">
        <f t="shared" si="83"/>
        <v>14.741627999999997</v>
      </c>
      <c r="D396">
        <v>-38.200000000000003</v>
      </c>
      <c r="E396">
        <v>11.15</v>
      </c>
      <c r="F396">
        <v>16438.13</v>
      </c>
      <c r="H396">
        <v>72.400000000000006</v>
      </c>
      <c r="I396">
        <v>-5.14</v>
      </c>
      <c r="J396">
        <v>49.9</v>
      </c>
      <c r="L396">
        <v>134.5</v>
      </c>
      <c r="M396">
        <v>205.25</v>
      </c>
      <c r="N396">
        <v>414.81</v>
      </c>
      <c r="Q396">
        <f t="shared" si="72"/>
        <v>37504</v>
      </c>
      <c r="R396">
        <f t="shared" si="73"/>
        <v>14.741627999999997</v>
      </c>
      <c r="T396">
        <f t="shared" si="74"/>
        <v>-2.2865441894531251E-2</v>
      </c>
      <c r="U396">
        <f t="shared" si="75"/>
        <v>6.6740753173828134E-3</v>
      </c>
      <c r="V396">
        <f t="shared" si="76"/>
        <v>9.8394006903076185</v>
      </c>
      <c r="X396">
        <f t="shared" si="77"/>
        <v>0.55267175572519089</v>
      </c>
      <c r="Y396">
        <f t="shared" si="78"/>
        <v>-3.9236641221374047E-2</v>
      </c>
      <c r="Z396">
        <f t="shared" si="79"/>
        <v>0.38091603053435114</v>
      </c>
      <c r="AB396">
        <f t="shared" si="80"/>
        <v>20.175000000000001</v>
      </c>
      <c r="AC396">
        <f t="shared" si="81"/>
        <v>30.787499999999998</v>
      </c>
      <c r="AD396">
        <f t="shared" si="82"/>
        <v>62.221499999999999</v>
      </c>
    </row>
    <row r="397" spans="1:30" x14ac:dyDescent="0.25">
      <c r="A397">
        <v>37512</v>
      </c>
      <c r="B397" s="24">
        <f t="shared" si="83"/>
        <v>14.779131999999997</v>
      </c>
      <c r="D397">
        <v>-49.2</v>
      </c>
      <c r="E397">
        <v>12.65</v>
      </c>
      <c r="F397">
        <v>16443.13</v>
      </c>
      <c r="H397">
        <v>80.209999999999994</v>
      </c>
      <c r="I397">
        <v>-10.58</v>
      </c>
      <c r="J397">
        <v>44.52</v>
      </c>
      <c r="L397">
        <v>134.44</v>
      </c>
      <c r="M397">
        <v>205.5</v>
      </c>
      <c r="N397">
        <v>414.25</v>
      </c>
      <c r="Q397">
        <f t="shared" si="72"/>
        <v>37512</v>
      </c>
      <c r="R397">
        <f t="shared" si="73"/>
        <v>14.779131999999997</v>
      </c>
      <c r="T397">
        <f t="shared" si="74"/>
        <v>-2.9449731445312502E-2</v>
      </c>
      <c r="U397">
        <f t="shared" si="75"/>
        <v>7.5719329833984382E-3</v>
      </c>
      <c r="V397">
        <f t="shared" si="76"/>
        <v>9.8423935491943375</v>
      </c>
      <c r="X397">
        <f t="shared" si="77"/>
        <v>0.61229007633587784</v>
      </c>
      <c r="Y397">
        <f t="shared" si="78"/>
        <v>-8.0763358778625949E-2</v>
      </c>
      <c r="Z397">
        <f t="shared" si="79"/>
        <v>0.33984732824427483</v>
      </c>
      <c r="AB397">
        <f t="shared" si="80"/>
        <v>20.166</v>
      </c>
      <c r="AC397">
        <f t="shared" si="81"/>
        <v>30.824999999999999</v>
      </c>
      <c r="AD397">
        <f t="shared" si="82"/>
        <v>62.137499999999996</v>
      </c>
    </row>
    <row r="398" spans="1:30" x14ac:dyDescent="0.25">
      <c r="A398">
        <v>37568</v>
      </c>
      <c r="B398" s="24">
        <f t="shared" si="83"/>
        <v>14.816643999999997</v>
      </c>
      <c r="D398">
        <v>-41.2</v>
      </c>
      <c r="E398">
        <v>6.65</v>
      </c>
      <c r="F398">
        <v>16442.63</v>
      </c>
      <c r="H398">
        <v>55.9</v>
      </c>
      <c r="I398">
        <v>-2.89</v>
      </c>
      <c r="J398">
        <v>21.71</v>
      </c>
      <c r="L398">
        <v>134.44</v>
      </c>
      <c r="M398">
        <v>205.06</v>
      </c>
      <c r="N398">
        <v>415</v>
      </c>
      <c r="Q398">
        <f t="shared" si="72"/>
        <v>37568</v>
      </c>
      <c r="R398">
        <f t="shared" si="73"/>
        <v>14.816643999999997</v>
      </c>
      <c r="T398">
        <f t="shared" si="74"/>
        <v>-2.4661157226562504E-2</v>
      </c>
      <c r="U398">
        <f t="shared" si="75"/>
        <v>3.9805023193359382E-3</v>
      </c>
      <c r="V398">
        <f t="shared" si="76"/>
        <v>9.8420942633056647</v>
      </c>
      <c r="X398">
        <f t="shared" si="77"/>
        <v>0.42671755725190841</v>
      </c>
      <c r="Y398">
        <f t="shared" si="78"/>
        <v>-2.2061068702290076E-2</v>
      </c>
      <c r="Z398">
        <f t="shared" si="79"/>
        <v>0.16572519083969467</v>
      </c>
      <c r="AB398">
        <f t="shared" si="80"/>
        <v>20.166</v>
      </c>
      <c r="AC398">
        <f t="shared" si="81"/>
        <v>30.759</v>
      </c>
      <c r="AD398">
        <f t="shared" si="82"/>
        <v>62.25</v>
      </c>
    </row>
    <row r="399" spans="1:30" x14ac:dyDescent="0.25">
      <c r="A399">
        <v>37424</v>
      </c>
      <c r="B399" s="24">
        <f t="shared" si="83"/>
        <v>14.854211999999997</v>
      </c>
      <c r="D399">
        <v>-38.200000000000003</v>
      </c>
      <c r="E399">
        <v>0.65</v>
      </c>
      <c r="F399">
        <v>16431.13</v>
      </c>
      <c r="H399">
        <v>63.84</v>
      </c>
      <c r="I399">
        <v>-27.39</v>
      </c>
      <c r="J399">
        <v>59.83</v>
      </c>
      <c r="L399">
        <v>133.94</v>
      </c>
      <c r="M399">
        <v>205.69</v>
      </c>
      <c r="N399">
        <v>414.75</v>
      </c>
      <c r="Q399">
        <f t="shared" si="72"/>
        <v>37424</v>
      </c>
      <c r="R399">
        <f t="shared" si="73"/>
        <v>14.854211999999997</v>
      </c>
      <c r="T399">
        <f t="shared" si="74"/>
        <v>-2.2865441894531251E-2</v>
      </c>
      <c r="U399">
        <f t="shared" si="75"/>
        <v>3.8907165527343751E-4</v>
      </c>
      <c r="V399">
        <f t="shared" si="76"/>
        <v>9.835210687866212</v>
      </c>
      <c r="X399">
        <f t="shared" si="77"/>
        <v>0.4873282442748092</v>
      </c>
      <c r="Y399">
        <f t="shared" si="78"/>
        <v>-0.20908396946564886</v>
      </c>
      <c r="Z399">
        <f t="shared" si="79"/>
        <v>0.45671755725190838</v>
      </c>
      <c r="AB399">
        <f t="shared" si="80"/>
        <v>20.090999999999998</v>
      </c>
      <c r="AC399">
        <f t="shared" si="81"/>
        <v>30.853499999999997</v>
      </c>
      <c r="AD399">
        <f t="shared" si="82"/>
        <v>62.212499999999999</v>
      </c>
    </row>
    <row r="400" spans="1:30" x14ac:dyDescent="0.25">
      <c r="A400">
        <v>37484</v>
      </c>
      <c r="B400" s="24">
        <f t="shared" si="83"/>
        <v>14.891635999999997</v>
      </c>
      <c r="D400">
        <v>-28.7</v>
      </c>
      <c r="E400">
        <v>0.15</v>
      </c>
      <c r="F400">
        <v>16422.13</v>
      </c>
      <c r="H400">
        <v>61.34</v>
      </c>
      <c r="I400">
        <v>-8.6999999999999993</v>
      </c>
      <c r="J400">
        <v>58.08</v>
      </c>
      <c r="L400">
        <v>133.81</v>
      </c>
      <c r="M400">
        <v>205.5</v>
      </c>
      <c r="N400">
        <v>414.25</v>
      </c>
      <c r="Q400">
        <f t="shared" si="72"/>
        <v>37484</v>
      </c>
      <c r="R400">
        <f t="shared" si="73"/>
        <v>14.891635999999997</v>
      </c>
      <c r="T400">
        <f t="shared" si="74"/>
        <v>-1.7179010009765624E-2</v>
      </c>
      <c r="U400">
        <f t="shared" si="75"/>
        <v>8.9785766601562498E-5</v>
      </c>
      <c r="V400">
        <f t="shared" si="76"/>
        <v>9.8298235418701179</v>
      </c>
      <c r="X400">
        <f t="shared" si="77"/>
        <v>0.46824427480916031</v>
      </c>
      <c r="Y400">
        <f t="shared" si="78"/>
        <v>-6.6412213740458012E-2</v>
      </c>
      <c r="Z400">
        <f t="shared" si="79"/>
        <v>0.44335877862595419</v>
      </c>
      <c r="AB400">
        <f t="shared" si="80"/>
        <v>20.0715</v>
      </c>
      <c r="AC400">
        <f t="shared" si="81"/>
        <v>30.824999999999999</v>
      </c>
      <c r="AD400">
        <f t="shared" si="82"/>
        <v>62.137499999999996</v>
      </c>
    </row>
    <row r="401" spans="1:30" x14ac:dyDescent="0.25">
      <c r="A401">
        <v>37424</v>
      </c>
      <c r="B401" s="24">
        <f t="shared" si="83"/>
        <v>14.929119999999996</v>
      </c>
      <c r="D401">
        <v>-23.2</v>
      </c>
      <c r="E401">
        <v>1.65</v>
      </c>
      <c r="F401">
        <v>16419.13</v>
      </c>
      <c r="H401">
        <v>42.46</v>
      </c>
      <c r="I401">
        <v>-7.2</v>
      </c>
      <c r="J401">
        <v>49.08</v>
      </c>
      <c r="L401">
        <v>134.25</v>
      </c>
      <c r="M401">
        <v>205.38</v>
      </c>
      <c r="N401">
        <v>414.44</v>
      </c>
      <c r="Q401">
        <f t="shared" si="72"/>
        <v>37424</v>
      </c>
      <c r="R401">
        <f t="shared" si="73"/>
        <v>14.929119999999996</v>
      </c>
      <c r="T401">
        <f t="shared" si="74"/>
        <v>-1.3886865234375E-2</v>
      </c>
      <c r="U401">
        <f t="shared" si="75"/>
        <v>9.8764343261718759E-4</v>
      </c>
      <c r="V401">
        <f t="shared" si="76"/>
        <v>9.8280278265380865</v>
      </c>
      <c r="X401">
        <f t="shared" si="77"/>
        <v>0.32412213740458018</v>
      </c>
      <c r="Y401">
        <f t="shared" si="78"/>
        <v>-5.4961832061068701E-2</v>
      </c>
      <c r="Z401">
        <f t="shared" si="79"/>
        <v>0.37465648854961831</v>
      </c>
      <c r="AB401">
        <f t="shared" si="80"/>
        <v>20.137499999999999</v>
      </c>
      <c r="AC401">
        <f t="shared" si="81"/>
        <v>30.806999999999999</v>
      </c>
      <c r="AD401">
        <f t="shared" si="82"/>
        <v>62.165999999999997</v>
      </c>
    </row>
    <row r="402" spans="1:30" x14ac:dyDescent="0.25">
      <c r="A402">
        <v>37448</v>
      </c>
      <c r="B402" s="24">
        <f t="shared" si="83"/>
        <v>14.966543999999995</v>
      </c>
      <c r="D402">
        <v>-24.7</v>
      </c>
      <c r="E402">
        <v>14.65</v>
      </c>
      <c r="F402">
        <v>16418.63</v>
      </c>
      <c r="H402">
        <v>42.59</v>
      </c>
      <c r="I402">
        <v>-6.95</v>
      </c>
      <c r="J402">
        <v>61.71</v>
      </c>
      <c r="L402">
        <v>134.19</v>
      </c>
      <c r="M402">
        <v>205.75</v>
      </c>
      <c r="N402">
        <v>414.5</v>
      </c>
      <c r="Q402">
        <f t="shared" si="72"/>
        <v>37448</v>
      </c>
      <c r="R402">
        <f t="shared" si="73"/>
        <v>14.966543999999995</v>
      </c>
      <c r="T402">
        <f t="shared" si="74"/>
        <v>-1.4784722900390625E-2</v>
      </c>
      <c r="U402">
        <f t="shared" si="75"/>
        <v>8.7690765380859376E-3</v>
      </c>
      <c r="V402">
        <f t="shared" si="76"/>
        <v>9.8277285406494155</v>
      </c>
      <c r="X402">
        <f t="shared" si="77"/>
        <v>0.32511450381679391</v>
      </c>
      <c r="Y402">
        <f t="shared" si="78"/>
        <v>-5.3053435114503819E-2</v>
      </c>
      <c r="Z402">
        <f t="shared" si="79"/>
        <v>0.47106870229007636</v>
      </c>
      <c r="AB402">
        <f t="shared" si="80"/>
        <v>20.128499999999999</v>
      </c>
      <c r="AC402">
        <f t="shared" si="81"/>
        <v>30.862499999999997</v>
      </c>
      <c r="AD402">
        <f t="shared" si="82"/>
        <v>62.174999999999997</v>
      </c>
    </row>
    <row r="403" spans="1:30" x14ac:dyDescent="0.25">
      <c r="A403">
        <v>37500</v>
      </c>
      <c r="B403" s="24">
        <f t="shared" si="83"/>
        <v>15.003991999999995</v>
      </c>
      <c r="D403">
        <v>-23.7</v>
      </c>
      <c r="E403">
        <v>19.149999999999999</v>
      </c>
      <c r="F403">
        <v>16413.63</v>
      </c>
      <c r="H403">
        <v>21.53</v>
      </c>
      <c r="I403">
        <v>10.36</v>
      </c>
      <c r="J403">
        <v>50.02</v>
      </c>
      <c r="L403">
        <v>134.44</v>
      </c>
      <c r="M403">
        <v>205.38</v>
      </c>
      <c r="N403">
        <v>414.44</v>
      </c>
      <c r="Q403">
        <f t="shared" si="72"/>
        <v>37500</v>
      </c>
      <c r="R403">
        <f t="shared" si="73"/>
        <v>15.003991999999995</v>
      </c>
      <c r="T403">
        <f t="shared" si="74"/>
        <v>-1.4186151123046876E-2</v>
      </c>
      <c r="U403">
        <f t="shared" si="75"/>
        <v>1.1462649536132812E-2</v>
      </c>
      <c r="V403">
        <f t="shared" si="76"/>
        <v>9.8247356817626965</v>
      </c>
      <c r="X403">
        <f t="shared" si="77"/>
        <v>0.16435114503816795</v>
      </c>
      <c r="Y403">
        <f t="shared" si="78"/>
        <v>7.9083969465648857E-2</v>
      </c>
      <c r="Z403">
        <f t="shared" si="79"/>
        <v>0.38183206106870232</v>
      </c>
      <c r="AB403">
        <f t="shared" si="80"/>
        <v>20.166</v>
      </c>
      <c r="AC403">
        <f t="shared" si="81"/>
        <v>30.806999999999999</v>
      </c>
      <c r="AD403">
        <f t="shared" si="82"/>
        <v>62.165999999999997</v>
      </c>
    </row>
    <row r="404" spans="1:30" x14ac:dyDescent="0.25">
      <c r="A404">
        <v>37540</v>
      </c>
      <c r="B404" s="24">
        <f t="shared" si="83"/>
        <v>15.041491999999995</v>
      </c>
      <c r="D404">
        <v>-22.7</v>
      </c>
      <c r="E404">
        <v>13.15</v>
      </c>
      <c r="F404">
        <v>16416.13</v>
      </c>
      <c r="H404">
        <v>27.34</v>
      </c>
      <c r="I404">
        <v>15.42</v>
      </c>
      <c r="J404">
        <v>117.4</v>
      </c>
      <c r="L404">
        <v>134.31</v>
      </c>
      <c r="M404">
        <v>205.75</v>
      </c>
      <c r="N404">
        <v>414.38</v>
      </c>
      <c r="Q404">
        <f t="shared" si="72"/>
        <v>37540</v>
      </c>
      <c r="R404">
        <f t="shared" si="73"/>
        <v>15.041491999999995</v>
      </c>
      <c r="T404">
        <f t="shared" si="74"/>
        <v>-1.3587579345703125E-2</v>
      </c>
      <c r="U404">
        <f t="shared" si="75"/>
        <v>7.8712188720703128E-3</v>
      </c>
      <c r="V404">
        <f t="shared" si="76"/>
        <v>9.8262321112060551</v>
      </c>
      <c r="X404">
        <f t="shared" si="77"/>
        <v>0.20870229007633587</v>
      </c>
      <c r="Y404">
        <f t="shared" si="78"/>
        <v>0.11770992366412214</v>
      </c>
      <c r="Z404">
        <f t="shared" si="79"/>
        <v>0.8961832061068703</v>
      </c>
      <c r="AB404">
        <f t="shared" si="80"/>
        <v>20.1465</v>
      </c>
      <c r="AC404">
        <f t="shared" si="81"/>
        <v>30.862499999999997</v>
      </c>
      <c r="AD404">
        <f t="shared" si="82"/>
        <v>62.156999999999996</v>
      </c>
    </row>
    <row r="405" spans="1:30" x14ac:dyDescent="0.25">
      <c r="A405">
        <v>37592</v>
      </c>
      <c r="B405" s="24">
        <f t="shared" si="83"/>
        <v>15.079031999999994</v>
      </c>
      <c r="D405">
        <v>-25.2</v>
      </c>
      <c r="E405">
        <v>27.65</v>
      </c>
      <c r="F405">
        <v>16433.63</v>
      </c>
      <c r="H405">
        <v>34.9</v>
      </c>
      <c r="I405">
        <v>24.42</v>
      </c>
      <c r="J405">
        <v>91.08</v>
      </c>
      <c r="L405">
        <v>133.94</v>
      </c>
      <c r="M405">
        <v>205.81</v>
      </c>
      <c r="N405">
        <v>414</v>
      </c>
      <c r="Q405">
        <f t="shared" si="72"/>
        <v>37592</v>
      </c>
      <c r="R405">
        <f t="shared" si="73"/>
        <v>15.079031999999994</v>
      </c>
      <c r="T405">
        <f t="shared" si="74"/>
        <v>-1.5084008789062501E-2</v>
      </c>
      <c r="U405">
        <f t="shared" si="75"/>
        <v>1.6550509643554687E-2</v>
      </c>
      <c r="V405">
        <f t="shared" si="76"/>
        <v>9.8367071173095706</v>
      </c>
      <c r="X405">
        <f t="shared" si="77"/>
        <v>0.26641221374045798</v>
      </c>
      <c r="Y405">
        <f t="shared" si="78"/>
        <v>0.18641221374045802</v>
      </c>
      <c r="Z405">
        <f t="shared" si="79"/>
        <v>0.69526717557251905</v>
      </c>
      <c r="AB405">
        <f t="shared" si="80"/>
        <v>20.090999999999998</v>
      </c>
      <c r="AC405">
        <f t="shared" si="81"/>
        <v>30.871499999999997</v>
      </c>
      <c r="AD405">
        <f t="shared" si="82"/>
        <v>62.099999999999994</v>
      </c>
    </row>
    <row r="406" spans="1:30" x14ac:dyDescent="0.25">
      <c r="A406">
        <v>37532</v>
      </c>
      <c r="B406" s="24">
        <f t="shared" si="83"/>
        <v>15.116623999999995</v>
      </c>
      <c r="D406">
        <v>-31.7</v>
      </c>
      <c r="E406">
        <v>17.649999999999999</v>
      </c>
      <c r="F406">
        <v>16423.63</v>
      </c>
      <c r="H406">
        <v>43.28</v>
      </c>
      <c r="I406">
        <v>31.05</v>
      </c>
      <c r="J406">
        <v>74.77</v>
      </c>
      <c r="L406">
        <v>134.44</v>
      </c>
      <c r="M406">
        <v>205.81</v>
      </c>
      <c r="N406">
        <v>414.75</v>
      </c>
      <c r="Q406">
        <f t="shared" si="72"/>
        <v>37532</v>
      </c>
      <c r="R406">
        <f t="shared" si="73"/>
        <v>15.116623999999995</v>
      </c>
      <c r="T406">
        <f t="shared" si="74"/>
        <v>-1.8974725341796877E-2</v>
      </c>
      <c r="U406">
        <f t="shared" si="75"/>
        <v>1.0564791870117187E-2</v>
      </c>
      <c r="V406">
        <f t="shared" si="76"/>
        <v>9.8307213995361344</v>
      </c>
      <c r="X406">
        <f t="shared" si="77"/>
        <v>0.33038167938931301</v>
      </c>
      <c r="Y406">
        <f t="shared" si="78"/>
        <v>0.23702290076335877</v>
      </c>
      <c r="Z406">
        <f t="shared" si="79"/>
        <v>0.57076335877862594</v>
      </c>
      <c r="AB406">
        <f t="shared" si="80"/>
        <v>20.166</v>
      </c>
      <c r="AC406">
        <f t="shared" si="81"/>
        <v>30.871499999999997</v>
      </c>
      <c r="AD406">
        <f t="shared" si="82"/>
        <v>62.212499999999999</v>
      </c>
    </row>
    <row r="407" spans="1:30" x14ac:dyDescent="0.25">
      <c r="A407">
        <v>37544</v>
      </c>
      <c r="B407" s="24">
        <f t="shared" si="83"/>
        <v>15.154155999999995</v>
      </c>
      <c r="D407">
        <v>-36.200000000000003</v>
      </c>
      <c r="E407">
        <v>11.65</v>
      </c>
      <c r="F407">
        <v>16428.63</v>
      </c>
      <c r="H407">
        <v>28.78</v>
      </c>
      <c r="I407">
        <v>34.79</v>
      </c>
      <c r="J407">
        <v>49.9</v>
      </c>
      <c r="L407">
        <v>134.31</v>
      </c>
      <c r="M407">
        <v>205.56</v>
      </c>
      <c r="N407">
        <v>414.81</v>
      </c>
      <c r="Q407">
        <f t="shared" si="72"/>
        <v>37544</v>
      </c>
      <c r="R407">
        <f t="shared" si="73"/>
        <v>15.154155999999995</v>
      </c>
      <c r="T407">
        <f t="shared" si="74"/>
        <v>-2.1668298339843753E-2</v>
      </c>
      <c r="U407">
        <f t="shared" si="75"/>
        <v>6.973361206054688E-3</v>
      </c>
      <c r="V407">
        <f t="shared" si="76"/>
        <v>9.8337142584228534</v>
      </c>
      <c r="X407">
        <f t="shared" si="77"/>
        <v>0.21969465648854963</v>
      </c>
      <c r="Y407">
        <f t="shared" si="78"/>
        <v>0.26557251908396945</v>
      </c>
      <c r="Z407">
        <f t="shared" si="79"/>
        <v>0.38091603053435114</v>
      </c>
      <c r="AB407">
        <f t="shared" si="80"/>
        <v>20.1465</v>
      </c>
      <c r="AC407">
        <f t="shared" si="81"/>
        <v>30.834</v>
      </c>
      <c r="AD407">
        <f t="shared" si="82"/>
        <v>62.221499999999999</v>
      </c>
    </row>
    <row r="408" spans="1:30" x14ac:dyDescent="0.25">
      <c r="A408">
        <v>37540</v>
      </c>
      <c r="B408" s="24">
        <f t="shared" si="83"/>
        <v>15.191699999999996</v>
      </c>
      <c r="D408">
        <v>-35.200000000000003</v>
      </c>
      <c r="E408">
        <v>9.65</v>
      </c>
      <c r="F408">
        <v>16430.13</v>
      </c>
      <c r="H408">
        <v>12.53</v>
      </c>
      <c r="I408">
        <v>48.55</v>
      </c>
      <c r="J408">
        <v>76.02</v>
      </c>
      <c r="L408">
        <v>134.19</v>
      </c>
      <c r="M408">
        <v>204.94</v>
      </c>
      <c r="N408">
        <v>414.81</v>
      </c>
      <c r="Q408">
        <f t="shared" si="72"/>
        <v>37540</v>
      </c>
      <c r="R408">
        <f t="shared" si="73"/>
        <v>15.191699999999996</v>
      </c>
      <c r="T408">
        <f t="shared" si="74"/>
        <v>-2.1069726562500002E-2</v>
      </c>
      <c r="U408">
        <f t="shared" si="75"/>
        <v>5.7762176513671878E-3</v>
      </c>
      <c r="V408">
        <f t="shared" si="76"/>
        <v>9.8346121160888682</v>
      </c>
      <c r="X408">
        <f t="shared" si="77"/>
        <v>9.564885496183205E-2</v>
      </c>
      <c r="Y408">
        <f t="shared" si="78"/>
        <v>0.37061068702290073</v>
      </c>
      <c r="Z408">
        <f t="shared" si="79"/>
        <v>0.58030534351145036</v>
      </c>
      <c r="AB408">
        <f t="shared" si="80"/>
        <v>20.128499999999999</v>
      </c>
      <c r="AC408">
        <f t="shared" si="81"/>
        <v>30.741</v>
      </c>
      <c r="AD408">
        <f t="shared" si="82"/>
        <v>62.221499999999999</v>
      </c>
    </row>
    <row r="409" spans="1:30" x14ac:dyDescent="0.25">
      <c r="A409">
        <v>37504</v>
      </c>
      <c r="B409" s="24">
        <f t="shared" si="83"/>
        <v>15.229239999999995</v>
      </c>
      <c r="D409">
        <v>-30.7</v>
      </c>
      <c r="E409">
        <v>26.15</v>
      </c>
      <c r="F409">
        <v>16426.13</v>
      </c>
      <c r="H409">
        <v>17.649999999999999</v>
      </c>
      <c r="I409">
        <v>47.79</v>
      </c>
      <c r="J409">
        <v>67.77</v>
      </c>
      <c r="L409">
        <v>134.06</v>
      </c>
      <c r="M409">
        <v>205.44</v>
      </c>
      <c r="N409">
        <v>414.38</v>
      </c>
      <c r="Q409">
        <f t="shared" si="72"/>
        <v>37504</v>
      </c>
      <c r="R409">
        <f t="shared" si="73"/>
        <v>15.229239999999995</v>
      </c>
      <c r="T409">
        <f t="shared" si="74"/>
        <v>-1.8376153564453126E-2</v>
      </c>
      <c r="U409">
        <f t="shared" si="75"/>
        <v>1.5652651977539064E-2</v>
      </c>
      <c r="V409">
        <f t="shared" si="76"/>
        <v>9.832217828979493</v>
      </c>
      <c r="X409">
        <f t="shared" si="77"/>
        <v>0.13473282442748091</v>
      </c>
      <c r="Y409">
        <f t="shared" si="78"/>
        <v>0.36480916030534349</v>
      </c>
      <c r="Z409">
        <f t="shared" si="79"/>
        <v>0.51732824427480917</v>
      </c>
      <c r="AB409">
        <f t="shared" si="80"/>
        <v>20.108999999999998</v>
      </c>
      <c r="AC409">
        <f t="shared" si="81"/>
        <v>30.815999999999999</v>
      </c>
      <c r="AD409">
        <f t="shared" si="82"/>
        <v>62.156999999999996</v>
      </c>
    </row>
    <row r="410" spans="1:30" x14ac:dyDescent="0.25">
      <c r="A410">
        <v>37520</v>
      </c>
      <c r="B410" s="24">
        <f t="shared" si="83"/>
        <v>15.266743999999996</v>
      </c>
      <c r="D410">
        <v>-12.7</v>
      </c>
      <c r="E410">
        <v>23.15</v>
      </c>
      <c r="F410">
        <v>16410.13</v>
      </c>
      <c r="H410">
        <v>-1.22</v>
      </c>
      <c r="I410">
        <v>70.98</v>
      </c>
      <c r="J410">
        <v>62.4</v>
      </c>
      <c r="L410">
        <v>133.75</v>
      </c>
      <c r="M410">
        <v>205.25</v>
      </c>
      <c r="N410">
        <v>414.63</v>
      </c>
      <c r="Q410">
        <f t="shared" si="72"/>
        <v>37520</v>
      </c>
      <c r="R410">
        <f t="shared" si="73"/>
        <v>15.266743999999996</v>
      </c>
      <c r="T410">
        <f t="shared" si="74"/>
        <v>-7.6018615722656252E-3</v>
      </c>
      <c r="U410">
        <f t="shared" si="75"/>
        <v>1.3856936645507812E-2</v>
      </c>
      <c r="V410">
        <f t="shared" si="76"/>
        <v>9.8226406805419924</v>
      </c>
      <c r="X410">
        <f t="shared" si="77"/>
        <v>-9.3129770992366415E-3</v>
      </c>
      <c r="Y410">
        <f t="shared" si="78"/>
        <v>0.5418320610687023</v>
      </c>
      <c r="Z410">
        <f t="shared" si="79"/>
        <v>0.4763358778625954</v>
      </c>
      <c r="AB410">
        <f t="shared" si="80"/>
        <v>20.0625</v>
      </c>
      <c r="AC410">
        <f t="shared" si="81"/>
        <v>30.787499999999998</v>
      </c>
      <c r="AD410">
        <f t="shared" si="82"/>
        <v>62.194499999999998</v>
      </c>
    </row>
    <row r="411" spans="1:30" x14ac:dyDescent="0.25">
      <c r="A411">
        <v>37496</v>
      </c>
      <c r="B411" s="24">
        <f t="shared" si="83"/>
        <v>15.304263999999996</v>
      </c>
      <c r="D411">
        <v>-10.199999999999999</v>
      </c>
      <c r="E411">
        <v>15.15</v>
      </c>
      <c r="F411">
        <v>16407.13</v>
      </c>
      <c r="H411">
        <v>-16.91</v>
      </c>
      <c r="I411">
        <v>54.29</v>
      </c>
      <c r="J411">
        <v>51.46</v>
      </c>
      <c r="L411">
        <v>134.31</v>
      </c>
      <c r="M411">
        <v>205.88</v>
      </c>
      <c r="N411">
        <v>414.94</v>
      </c>
      <c r="Q411">
        <f t="shared" si="72"/>
        <v>37496</v>
      </c>
      <c r="R411">
        <f t="shared" si="73"/>
        <v>15.304263999999996</v>
      </c>
      <c r="T411">
        <f t="shared" si="74"/>
        <v>-6.1054321289062494E-3</v>
      </c>
      <c r="U411">
        <f t="shared" si="75"/>
        <v>9.0683624267578131E-3</v>
      </c>
      <c r="V411">
        <f t="shared" si="76"/>
        <v>9.8208449652099628</v>
      </c>
      <c r="X411">
        <f t="shared" si="77"/>
        <v>-0.12908396946564885</v>
      </c>
      <c r="Y411">
        <f t="shared" si="78"/>
        <v>0.41442748091603054</v>
      </c>
      <c r="Z411">
        <f t="shared" si="79"/>
        <v>0.39282442748091606</v>
      </c>
      <c r="AB411">
        <f t="shared" si="80"/>
        <v>20.1465</v>
      </c>
      <c r="AC411">
        <f t="shared" si="81"/>
        <v>30.881999999999998</v>
      </c>
      <c r="AD411">
        <f t="shared" si="82"/>
        <v>62.241</v>
      </c>
    </row>
    <row r="412" spans="1:30" x14ac:dyDescent="0.25">
      <c r="A412">
        <v>37548</v>
      </c>
      <c r="B412" s="24">
        <f t="shared" si="83"/>
        <v>15.341759999999997</v>
      </c>
      <c r="D412">
        <v>9.3000000000000007</v>
      </c>
      <c r="E412">
        <v>9.15</v>
      </c>
      <c r="F412">
        <v>16415.13</v>
      </c>
      <c r="H412">
        <v>-4.0999999999999996</v>
      </c>
      <c r="I412">
        <v>35.299999999999997</v>
      </c>
      <c r="J412">
        <v>64.52</v>
      </c>
      <c r="L412">
        <v>134.19</v>
      </c>
      <c r="M412">
        <v>206.06</v>
      </c>
      <c r="N412">
        <v>414.38</v>
      </c>
      <c r="Q412">
        <f t="shared" si="72"/>
        <v>37548</v>
      </c>
      <c r="R412">
        <f t="shared" si="73"/>
        <v>15.341759999999997</v>
      </c>
      <c r="T412">
        <f t="shared" si="74"/>
        <v>5.566717529296876E-3</v>
      </c>
      <c r="U412">
        <f t="shared" si="75"/>
        <v>5.4769317626953131E-3</v>
      </c>
      <c r="V412">
        <f t="shared" si="76"/>
        <v>9.8256335394287113</v>
      </c>
      <c r="X412">
        <f t="shared" si="77"/>
        <v>-3.1297709923664117E-2</v>
      </c>
      <c r="Y412">
        <f t="shared" si="78"/>
        <v>0.26946564885496183</v>
      </c>
      <c r="Z412">
        <f t="shared" si="79"/>
        <v>0.49251908396946564</v>
      </c>
      <c r="AB412">
        <f t="shared" si="80"/>
        <v>20.128499999999999</v>
      </c>
      <c r="AC412">
        <f t="shared" si="81"/>
        <v>30.908999999999999</v>
      </c>
      <c r="AD412">
        <f t="shared" si="82"/>
        <v>62.156999999999996</v>
      </c>
    </row>
    <row r="413" spans="1:30" x14ac:dyDescent="0.25">
      <c r="A413">
        <v>37404</v>
      </c>
      <c r="B413" s="24">
        <f t="shared" si="83"/>
        <v>15.379307999999996</v>
      </c>
      <c r="D413">
        <v>12.3</v>
      </c>
      <c r="E413">
        <v>-1.85</v>
      </c>
      <c r="F413">
        <v>16410.63</v>
      </c>
      <c r="H413">
        <v>-9.66</v>
      </c>
      <c r="I413">
        <v>26.04</v>
      </c>
      <c r="J413">
        <v>83.46</v>
      </c>
      <c r="L413">
        <v>134.44</v>
      </c>
      <c r="M413">
        <v>205.38</v>
      </c>
      <c r="N413">
        <v>414.56</v>
      </c>
      <c r="Q413">
        <f t="shared" si="72"/>
        <v>37404</v>
      </c>
      <c r="R413">
        <f t="shared" si="73"/>
        <v>15.379307999999996</v>
      </c>
      <c r="T413">
        <f t="shared" si="74"/>
        <v>7.3624328613281255E-3</v>
      </c>
      <c r="U413">
        <f t="shared" si="75"/>
        <v>-1.1073577880859377E-3</v>
      </c>
      <c r="V413">
        <f t="shared" si="76"/>
        <v>9.8229399664306651</v>
      </c>
      <c r="X413">
        <f t="shared" si="77"/>
        <v>-7.3740458015267171E-2</v>
      </c>
      <c r="Y413">
        <f t="shared" si="78"/>
        <v>0.19877862595419846</v>
      </c>
      <c r="Z413">
        <f t="shared" si="79"/>
        <v>0.63709923664122137</v>
      </c>
      <c r="AB413">
        <f t="shared" si="80"/>
        <v>20.166</v>
      </c>
      <c r="AC413">
        <f t="shared" si="81"/>
        <v>30.806999999999999</v>
      </c>
      <c r="AD413">
        <f t="shared" si="82"/>
        <v>62.183999999999997</v>
      </c>
    </row>
    <row r="414" spans="1:30" x14ac:dyDescent="0.25">
      <c r="A414">
        <v>37440</v>
      </c>
      <c r="B414" s="24">
        <f t="shared" si="83"/>
        <v>15.416711999999997</v>
      </c>
      <c r="D414">
        <v>5.8</v>
      </c>
      <c r="E414">
        <v>5.15</v>
      </c>
      <c r="F414">
        <v>16406.13</v>
      </c>
      <c r="H414">
        <v>-0.79</v>
      </c>
      <c r="I414">
        <v>44.36</v>
      </c>
      <c r="J414">
        <v>98.83</v>
      </c>
      <c r="L414">
        <v>134.25</v>
      </c>
      <c r="M414">
        <v>205.38</v>
      </c>
      <c r="N414">
        <v>414.44</v>
      </c>
      <c r="Q414">
        <f t="shared" si="72"/>
        <v>37440</v>
      </c>
      <c r="R414">
        <f t="shared" si="73"/>
        <v>15.416711999999997</v>
      </c>
      <c r="T414">
        <f t="shared" si="74"/>
        <v>3.4717163085937501E-3</v>
      </c>
      <c r="U414">
        <f t="shared" si="75"/>
        <v>3.082644653320313E-3</v>
      </c>
      <c r="V414">
        <f t="shared" si="76"/>
        <v>9.820246393432619</v>
      </c>
      <c r="X414">
        <f t="shared" si="77"/>
        <v>-6.0305343511450381E-3</v>
      </c>
      <c r="Y414">
        <f t="shared" si="78"/>
        <v>0.3386259541984733</v>
      </c>
      <c r="Z414">
        <f t="shared" si="79"/>
        <v>0.75442748091603051</v>
      </c>
      <c r="AB414">
        <f t="shared" si="80"/>
        <v>20.137499999999999</v>
      </c>
      <c r="AC414">
        <f t="shared" si="81"/>
        <v>30.806999999999999</v>
      </c>
      <c r="AD414">
        <f t="shared" si="82"/>
        <v>62.165999999999997</v>
      </c>
    </row>
    <row r="415" spans="1:30" x14ac:dyDescent="0.25">
      <c r="A415">
        <v>37372</v>
      </c>
      <c r="B415" s="24">
        <f t="shared" si="83"/>
        <v>15.454151999999997</v>
      </c>
      <c r="D415">
        <v>3.8</v>
      </c>
      <c r="E415">
        <v>5.15</v>
      </c>
      <c r="F415">
        <v>16411.13</v>
      </c>
      <c r="H415">
        <v>5.4</v>
      </c>
      <c r="I415">
        <v>50.61</v>
      </c>
      <c r="J415">
        <v>75.52</v>
      </c>
      <c r="L415">
        <v>134.56</v>
      </c>
      <c r="M415">
        <v>205.19</v>
      </c>
      <c r="N415">
        <v>414.56</v>
      </c>
      <c r="Q415">
        <f t="shared" si="72"/>
        <v>37372</v>
      </c>
      <c r="R415">
        <f t="shared" si="73"/>
        <v>15.454151999999997</v>
      </c>
      <c r="T415">
        <f t="shared" si="74"/>
        <v>2.2745727539062498E-3</v>
      </c>
      <c r="U415">
        <f t="shared" si="75"/>
        <v>3.082644653320313E-3</v>
      </c>
      <c r="V415">
        <f t="shared" si="76"/>
        <v>9.8232392523193361</v>
      </c>
      <c r="X415">
        <f t="shared" si="77"/>
        <v>4.1221374045801527E-2</v>
      </c>
      <c r="Y415">
        <f t="shared" si="78"/>
        <v>0.38633587786259543</v>
      </c>
      <c r="Z415">
        <f t="shared" si="79"/>
        <v>0.57648854961832063</v>
      </c>
      <c r="AB415">
        <f t="shared" si="80"/>
        <v>20.184000000000001</v>
      </c>
      <c r="AC415">
        <f t="shared" si="81"/>
        <v>30.778499999999998</v>
      </c>
      <c r="AD415">
        <f t="shared" si="82"/>
        <v>62.183999999999997</v>
      </c>
    </row>
    <row r="416" spans="1:30" x14ac:dyDescent="0.25">
      <c r="A416">
        <v>37388</v>
      </c>
      <c r="B416" s="24">
        <f t="shared" si="83"/>
        <v>15.491523999999997</v>
      </c>
      <c r="D416">
        <v>5.3</v>
      </c>
      <c r="E416">
        <v>10.65</v>
      </c>
      <c r="F416">
        <v>16411.63</v>
      </c>
      <c r="H416">
        <v>4.46</v>
      </c>
      <c r="I416">
        <v>23.79</v>
      </c>
      <c r="J416">
        <v>85.33</v>
      </c>
      <c r="L416">
        <v>134.44</v>
      </c>
      <c r="M416">
        <v>205.38</v>
      </c>
      <c r="N416">
        <v>415</v>
      </c>
      <c r="Q416">
        <f t="shared" si="72"/>
        <v>37388</v>
      </c>
      <c r="R416">
        <f t="shared" si="73"/>
        <v>15.491523999999997</v>
      </c>
      <c r="T416">
        <f t="shared" si="74"/>
        <v>3.172430419921875E-3</v>
      </c>
      <c r="U416">
        <f t="shared" si="75"/>
        <v>6.3747894287109379E-3</v>
      </c>
      <c r="V416">
        <f t="shared" si="76"/>
        <v>9.8235385382080089</v>
      </c>
      <c r="X416">
        <f t="shared" si="77"/>
        <v>3.4045801526717559E-2</v>
      </c>
      <c r="Y416">
        <f t="shared" si="78"/>
        <v>0.18160305343511449</v>
      </c>
      <c r="Z416">
        <f t="shared" si="79"/>
        <v>0.65137404580152669</v>
      </c>
      <c r="AB416">
        <f t="shared" si="80"/>
        <v>20.166</v>
      </c>
      <c r="AC416">
        <f t="shared" si="81"/>
        <v>30.806999999999999</v>
      </c>
      <c r="AD416">
        <f t="shared" si="82"/>
        <v>62.25</v>
      </c>
    </row>
    <row r="417" spans="1:30" x14ac:dyDescent="0.25">
      <c r="A417">
        <v>37436</v>
      </c>
      <c r="B417" s="24">
        <f t="shared" si="83"/>
        <v>15.528911999999996</v>
      </c>
      <c r="D417">
        <v>1.8</v>
      </c>
      <c r="E417">
        <v>17.149999999999999</v>
      </c>
      <c r="F417">
        <v>16406.13</v>
      </c>
      <c r="H417">
        <v>15.53</v>
      </c>
      <c r="I417">
        <v>10.29</v>
      </c>
      <c r="J417">
        <v>67.150000000000006</v>
      </c>
      <c r="L417">
        <v>134.5</v>
      </c>
      <c r="M417">
        <v>205.56</v>
      </c>
      <c r="N417">
        <v>414.63</v>
      </c>
      <c r="Q417">
        <f t="shared" si="72"/>
        <v>37436</v>
      </c>
      <c r="R417">
        <f t="shared" si="73"/>
        <v>15.528911999999996</v>
      </c>
      <c r="T417">
        <f t="shared" si="74"/>
        <v>1.07742919921875E-3</v>
      </c>
      <c r="U417">
        <f t="shared" si="75"/>
        <v>1.0265505981445312E-2</v>
      </c>
      <c r="V417">
        <f t="shared" si="76"/>
        <v>9.820246393432619</v>
      </c>
      <c r="X417">
        <f t="shared" si="77"/>
        <v>0.11854961832061069</v>
      </c>
      <c r="Y417">
        <f t="shared" si="78"/>
        <v>7.8549618320610679E-2</v>
      </c>
      <c r="Z417">
        <f t="shared" si="79"/>
        <v>0.51259541984732826</v>
      </c>
      <c r="AB417">
        <f t="shared" si="80"/>
        <v>20.175000000000001</v>
      </c>
      <c r="AC417">
        <f t="shared" si="81"/>
        <v>30.834</v>
      </c>
      <c r="AD417">
        <f t="shared" si="82"/>
        <v>62.194499999999998</v>
      </c>
    </row>
    <row r="418" spans="1:30" x14ac:dyDescent="0.25">
      <c r="A418">
        <v>37496</v>
      </c>
      <c r="B418" s="24">
        <f t="shared" si="83"/>
        <v>15.566347999999996</v>
      </c>
      <c r="D418">
        <v>-3.7</v>
      </c>
      <c r="E418">
        <v>10.65</v>
      </c>
      <c r="F418">
        <v>16410.63</v>
      </c>
      <c r="H418">
        <v>-1.54</v>
      </c>
      <c r="I418">
        <v>-1.33</v>
      </c>
      <c r="J418">
        <v>25.4</v>
      </c>
      <c r="L418">
        <v>134.31</v>
      </c>
      <c r="M418">
        <v>205.25</v>
      </c>
      <c r="N418">
        <v>414.63</v>
      </c>
      <c r="Q418">
        <f t="shared" si="72"/>
        <v>37496</v>
      </c>
      <c r="R418">
        <f t="shared" si="73"/>
        <v>15.566347999999996</v>
      </c>
      <c r="T418">
        <f t="shared" si="74"/>
        <v>-2.2147155761718753E-3</v>
      </c>
      <c r="U418">
        <f t="shared" si="75"/>
        <v>6.3747894287109379E-3</v>
      </c>
      <c r="V418">
        <f t="shared" si="76"/>
        <v>9.8229399664306651</v>
      </c>
      <c r="X418">
        <f t="shared" si="77"/>
        <v>-1.1755725190839695E-2</v>
      </c>
      <c r="Y418">
        <f t="shared" si="78"/>
        <v>-1.0152671755725191E-2</v>
      </c>
      <c r="Z418">
        <f t="shared" si="79"/>
        <v>0.19389312977099235</v>
      </c>
      <c r="AB418">
        <f t="shared" si="80"/>
        <v>20.1465</v>
      </c>
      <c r="AC418">
        <f t="shared" si="81"/>
        <v>30.787499999999998</v>
      </c>
      <c r="AD418">
        <f t="shared" si="82"/>
        <v>62.194499999999998</v>
      </c>
    </row>
    <row r="419" spans="1:30" x14ac:dyDescent="0.25">
      <c r="A419">
        <v>37408</v>
      </c>
      <c r="B419" s="24">
        <f t="shared" si="83"/>
        <v>15.603843999999997</v>
      </c>
      <c r="D419">
        <v>-5.2</v>
      </c>
      <c r="E419">
        <v>5.15</v>
      </c>
      <c r="F419">
        <v>16403.13</v>
      </c>
      <c r="H419">
        <v>27.65</v>
      </c>
      <c r="I419">
        <v>-26.83</v>
      </c>
      <c r="J419">
        <v>38.270000000000003</v>
      </c>
      <c r="L419">
        <v>134.31</v>
      </c>
      <c r="M419">
        <v>205.13</v>
      </c>
      <c r="N419">
        <v>414.19</v>
      </c>
      <c r="Q419">
        <f t="shared" si="72"/>
        <v>37408</v>
      </c>
      <c r="R419">
        <f t="shared" si="73"/>
        <v>15.603843999999997</v>
      </c>
      <c r="T419">
        <f t="shared" si="74"/>
        <v>-3.1125732421875001E-3</v>
      </c>
      <c r="U419">
        <f t="shared" si="75"/>
        <v>3.082644653320313E-3</v>
      </c>
      <c r="V419">
        <f t="shared" si="76"/>
        <v>9.8184506781005876</v>
      </c>
      <c r="X419">
        <f t="shared" si="77"/>
        <v>0.21106870229007632</v>
      </c>
      <c r="Y419">
        <f t="shared" si="78"/>
        <v>-0.20480916030534349</v>
      </c>
      <c r="Z419">
        <f t="shared" si="79"/>
        <v>0.29213740458015269</v>
      </c>
      <c r="AB419">
        <f t="shared" si="80"/>
        <v>20.1465</v>
      </c>
      <c r="AC419">
        <f t="shared" si="81"/>
        <v>30.769499999999997</v>
      </c>
      <c r="AD419">
        <f t="shared" si="82"/>
        <v>62.128499999999995</v>
      </c>
    </row>
    <row r="420" spans="1:30" x14ac:dyDescent="0.25">
      <c r="A420">
        <v>37460</v>
      </c>
      <c r="B420" s="24">
        <f t="shared" si="83"/>
        <v>15.641251999999996</v>
      </c>
      <c r="D420">
        <v>-16.7</v>
      </c>
      <c r="E420">
        <v>16.149999999999999</v>
      </c>
      <c r="F420">
        <v>16398.63</v>
      </c>
      <c r="H420">
        <v>24.15</v>
      </c>
      <c r="I420">
        <v>-50.83</v>
      </c>
      <c r="J420">
        <v>-6.04</v>
      </c>
      <c r="L420">
        <v>134.63</v>
      </c>
      <c r="M420">
        <v>205.44</v>
      </c>
      <c r="N420">
        <v>414.63</v>
      </c>
      <c r="Q420">
        <f t="shared" si="72"/>
        <v>37460</v>
      </c>
      <c r="R420">
        <f t="shared" si="73"/>
        <v>15.641251999999996</v>
      </c>
      <c r="T420">
        <f t="shared" si="74"/>
        <v>-9.9961486816406257E-3</v>
      </c>
      <c r="U420">
        <f t="shared" si="75"/>
        <v>9.6669342041015623E-3</v>
      </c>
      <c r="V420">
        <f t="shared" si="76"/>
        <v>9.8157571051025396</v>
      </c>
      <c r="X420">
        <f t="shared" si="77"/>
        <v>0.18435114503816794</v>
      </c>
      <c r="Y420">
        <f t="shared" si="78"/>
        <v>-0.3880152671755725</v>
      </c>
      <c r="Z420">
        <f t="shared" si="79"/>
        <v>-4.6106870229007633E-2</v>
      </c>
      <c r="AB420">
        <f t="shared" si="80"/>
        <v>20.194499999999998</v>
      </c>
      <c r="AC420">
        <f t="shared" si="81"/>
        <v>30.815999999999999</v>
      </c>
      <c r="AD420">
        <f t="shared" si="82"/>
        <v>62.194499999999998</v>
      </c>
    </row>
    <row r="421" spans="1:30" x14ac:dyDescent="0.25">
      <c r="A421">
        <v>37500</v>
      </c>
      <c r="B421" s="24">
        <f t="shared" si="83"/>
        <v>15.678711999999996</v>
      </c>
      <c r="D421">
        <v>-10.7</v>
      </c>
      <c r="E421">
        <v>9.15</v>
      </c>
      <c r="F421">
        <v>16386.13</v>
      </c>
      <c r="H421">
        <v>4.6500000000000004</v>
      </c>
      <c r="I421">
        <v>-57.89</v>
      </c>
      <c r="J421">
        <v>6.15</v>
      </c>
      <c r="L421">
        <v>134.25</v>
      </c>
      <c r="M421">
        <v>205.81</v>
      </c>
      <c r="N421">
        <v>414.75</v>
      </c>
      <c r="Q421">
        <f t="shared" si="72"/>
        <v>37500</v>
      </c>
      <c r="R421">
        <f t="shared" si="73"/>
        <v>15.678711999999996</v>
      </c>
      <c r="T421">
        <f t="shared" si="74"/>
        <v>-6.4047180175781249E-3</v>
      </c>
      <c r="U421">
        <f t="shared" si="75"/>
        <v>5.4769317626953131E-3</v>
      </c>
      <c r="V421">
        <f t="shared" si="76"/>
        <v>9.8082749578857431</v>
      </c>
      <c r="X421">
        <f t="shared" si="77"/>
        <v>3.5496183206106875E-2</v>
      </c>
      <c r="Y421">
        <f t="shared" si="78"/>
        <v>-0.44190839694656486</v>
      </c>
      <c r="Z421">
        <f t="shared" si="79"/>
        <v>4.6946564885496186E-2</v>
      </c>
      <c r="AB421">
        <f t="shared" si="80"/>
        <v>20.137499999999999</v>
      </c>
      <c r="AC421">
        <f t="shared" si="81"/>
        <v>30.871499999999997</v>
      </c>
      <c r="AD421">
        <f t="shared" si="82"/>
        <v>62.212499999999999</v>
      </c>
    </row>
    <row r="422" spans="1:30" x14ac:dyDescent="0.25">
      <c r="A422">
        <v>37388</v>
      </c>
      <c r="B422" s="24">
        <f t="shared" si="83"/>
        <v>15.716211999999995</v>
      </c>
      <c r="D422">
        <v>0.3</v>
      </c>
      <c r="E422">
        <v>7.65</v>
      </c>
      <c r="F422">
        <v>16385.63</v>
      </c>
      <c r="H422">
        <v>3.9</v>
      </c>
      <c r="I422">
        <v>-51.83</v>
      </c>
      <c r="J422">
        <v>21.4</v>
      </c>
      <c r="L422">
        <v>134.31</v>
      </c>
      <c r="M422">
        <v>205.44</v>
      </c>
      <c r="N422">
        <v>414.81</v>
      </c>
      <c r="Q422">
        <f t="shared" si="72"/>
        <v>37388</v>
      </c>
      <c r="R422">
        <f t="shared" si="73"/>
        <v>15.716211999999995</v>
      </c>
      <c r="T422">
        <f t="shared" si="74"/>
        <v>1.79571533203125E-4</v>
      </c>
      <c r="U422">
        <f t="shared" si="75"/>
        <v>4.5790740966796875E-3</v>
      </c>
      <c r="V422">
        <f t="shared" si="76"/>
        <v>9.8079756719970721</v>
      </c>
      <c r="X422">
        <f t="shared" si="77"/>
        <v>2.9770992366412213E-2</v>
      </c>
      <c r="Y422">
        <f t="shared" si="78"/>
        <v>-0.39564885496183205</v>
      </c>
      <c r="Z422">
        <f t="shared" si="79"/>
        <v>0.16335877862595419</v>
      </c>
      <c r="AB422">
        <f t="shared" si="80"/>
        <v>20.1465</v>
      </c>
      <c r="AC422">
        <f t="shared" si="81"/>
        <v>30.815999999999999</v>
      </c>
      <c r="AD422">
        <f t="shared" si="82"/>
        <v>62.221499999999999</v>
      </c>
    </row>
    <row r="423" spans="1:30" x14ac:dyDescent="0.25">
      <c r="A423">
        <v>37392</v>
      </c>
      <c r="B423" s="24">
        <f t="shared" si="83"/>
        <v>15.753599999999995</v>
      </c>
      <c r="D423">
        <v>-4.2</v>
      </c>
      <c r="E423">
        <v>11.15</v>
      </c>
      <c r="F423">
        <v>16384.13</v>
      </c>
      <c r="H423">
        <v>19.46</v>
      </c>
      <c r="I423">
        <v>-61.14</v>
      </c>
      <c r="J423">
        <v>31.15</v>
      </c>
      <c r="L423">
        <v>134.5</v>
      </c>
      <c r="M423">
        <v>205.75</v>
      </c>
      <c r="N423">
        <v>414.81</v>
      </c>
      <c r="Q423">
        <f t="shared" si="72"/>
        <v>37392</v>
      </c>
      <c r="R423">
        <f t="shared" si="73"/>
        <v>15.753599999999995</v>
      </c>
      <c r="T423">
        <f t="shared" si="74"/>
        <v>-2.5140014648437504E-3</v>
      </c>
      <c r="U423">
        <f t="shared" si="75"/>
        <v>6.6740753173828134E-3</v>
      </c>
      <c r="V423">
        <f t="shared" si="76"/>
        <v>9.8070778143310555</v>
      </c>
      <c r="X423">
        <f t="shared" si="77"/>
        <v>0.1485496183206107</v>
      </c>
      <c r="Y423">
        <f t="shared" si="78"/>
        <v>-0.46671755725190839</v>
      </c>
      <c r="Z423">
        <f t="shared" si="79"/>
        <v>0.23778625954198473</v>
      </c>
      <c r="AB423">
        <f t="shared" si="80"/>
        <v>20.175000000000001</v>
      </c>
      <c r="AC423">
        <f t="shared" si="81"/>
        <v>30.862499999999997</v>
      </c>
      <c r="AD423">
        <f t="shared" si="82"/>
        <v>62.221499999999999</v>
      </c>
    </row>
    <row r="424" spans="1:30" x14ac:dyDescent="0.25">
      <c r="A424">
        <v>37480</v>
      </c>
      <c r="B424" s="24">
        <f t="shared" si="83"/>
        <v>15.790991999999996</v>
      </c>
      <c r="D424">
        <v>-0.2</v>
      </c>
      <c r="E424">
        <v>3.65</v>
      </c>
      <c r="F424">
        <v>16381.63</v>
      </c>
      <c r="H424">
        <v>-2.97</v>
      </c>
      <c r="I424">
        <v>-50.02</v>
      </c>
      <c r="J424">
        <v>-23.1</v>
      </c>
      <c r="L424">
        <v>134.56</v>
      </c>
      <c r="M424">
        <v>205.5</v>
      </c>
      <c r="N424">
        <v>414.44</v>
      </c>
      <c r="Q424">
        <f t="shared" si="72"/>
        <v>37480</v>
      </c>
      <c r="R424">
        <f t="shared" si="73"/>
        <v>15.790991999999996</v>
      </c>
      <c r="T424">
        <f t="shared" si="74"/>
        <v>-1.1971435546875002E-4</v>
      </c>
      <c r="U424">
        <f t="shared" si="75"/>
        <v>2.1847869873046874E-3</v>
      </c>
      <c r="V424">
        <f t="shared" si="76"/>
        <v>9.8055813848876952</v>
      </c>
      <c r="X424">
        <f t="shared" si="77"/>
        <v>-2.267175572519084E-2</v>
      </c>
      <c r="Y424">
        <f t="shared" si="78"/>
        <v>-0.38183206106870232</v>
      </c>
      <c r="Z424">
        <f t="shared" si="79"/>
        <v>-0.17633587786259544</v>
      </c>
      <c r="AB424">
        <f t="shared" si="80"/>
        <v>20.184000000000001</v>
      </c>
      <c r="AC424">
        <f t="shared" si="81"/>
        <v>30.824999999999999</v>
      </c>
      <c r="AD424">
        <f t="shared" si="82"/>
        <v>62.165999999999997</v>
      </c>
    </row>
    <row r="425" spans="1:30" x14ac:dyDescent="0.25">
      <c r="A425">
        <v>37388</v>
      </c>
      <c r="B425" s="24">
        <f t="shared" si="83"/>
        <v>15.828471999999996</v>
      </c>
      <c r="D425">
        <v>-1.2</v>
      </c>
      <c r="E425">
        <v>7.65</v>
      </c>
      <c r="F425">
        <v>16373.13</v>
      </c>
      <c r="H425">
        <v>-23.54</v>
      </c>
      <c r="I425">
        <v>-45.46</v>
      </c>
      <c r="J425">
        <v>-43.35</v>
      </c>
      <c r="L425">
        <v>133.94</v>
      </c>
      <c r="M425">
        <v>205.5</v>
      </c>
      <c r="N425">
        <v>414.13</v>
      </c>
      <c r="Q425">
        <f t="shared" si="72"/>
        <v>37388</v>
      </c>
      <c r="R425">
        <f t="shared" si="73"/>
        <v>15.828471999999996</v>
      </c>
      <c r="T425">
        <f t="shared" si="74"/>
        <v>-7.1828613281249998E-4</v>
      </c>
      <c r="U425">
        <f t="shared" si="75"/>
        <v>4.5790740966796875E-3</v>
      </c>
      <c r="V425">
        <f t="shared" si="76"/>
        <v>9.8004935247802738</v>
      </c>
      <c r="X425">
        <f t="shared" si="77"/>
        <v>-0.17969465648854963</v>
      </c>
      <c r="Y425">
        <f t="shared" si="78"/>
        <v>-0.34702290076335879</v>
      </c>
      <c r="Z425">
        <f t="shared" si="79"/>
        <v>-0.33091603053435115</v>
      </c>
      <c r="AB425">
        <f t="shared" si="80"/>
        <v>20.090999999999998</v>
      </c>
      <c r="AC425">
        <f t="shared" si="81"/>
        <v>30.824999999999999</v>
      </c>
      <c r="AD425">
        <f t="shared" si="82"/>
        <v>62.119499999999995</v>
      </c>
    </row>
    <row r="426" spans="1:30" x14ac:dyDescent="0.25">
      <c r="A426">
        <v>37460</v>
      </c>
      <c r="B426" s="24">
        <f t="shared" si="83"/>
        <v>15.865859999999996</v>
      </c>
      <c r="D426">
        <v>-17.2</v>
      </c>
      <c r="E426">
        <v>4.6500000000000004</v>
      </c>
      <c r="F426">
        <v>16370.13</v>
      </c>
      <c r="H426">
        <v>-24.29</v>
      </c>
      <c r="I426">
        <v>-49.52</v>
      </c>
      <c r="J426">
        <v>-54.23</v>
      </c>
      <c r="L426">
        <v>134.56</v>
      </c>
      <c r="M426">
        <v>205.38</v>
      </c>
      <c r="N426">
        <v>414.75</v>
      </c>
      <c r="Q426">
        <f t="shared" si="72"/>
        <v>37460</v>
      </c>
      <c r="R426">
        <f t="shared" si="73"/>
        <v>15.865859999999996</v>
      </c>
      <c r="T426">
        <f t="shared" si="74"/>
        <v>-1.0295434570312499E-2</v>
      </c>
      <c r="U426">
        <f t="shared" si="75"/>
        <v>2.783358764648438E-3</v>
      </c>
      <c r="V426">
        <f t="shared" si="76"/>
        <v>9.7986978094482424</v>
      </c>
      <c r="X426">
        <f t="shared" si="77"/>
        <v>-0.18541984732824426</v>
      </c>
      <c r="Y426">
        <f t="shared" si="78"/>
        <v>-0.37801526717557254</v>
      </c>
      <c r="Z426">
        <f t="shared" si="79"/>
        <v>-0.41396946564885495</v>
      </c>
      <c r="AB426">
        <f t="shared" si="80"/>
        <v>20.184000000000001</v>
      </c>
      <c r="AC426">
        <f t="shared" si="81"/>
        <v>30.806999999999999</v>
      </c>
      <c r="AD426">
        <f t="shared" si="82"/>
        <v>62.212499999999999</v>
      </c>
    </row>
    <row r="427" spans="1:30" x14ac:dyDescent="0.25">
      <c r="A427">
        <v>37500</v>
      </c>
      <c r="B427" s="24">
        <f t="shared" si="83"/>
        <v>15.903319999999995</v>
      </c>
      <c r="D427">
        <v>-27.7</v>
      </c>
      <c r="E427">
        <v>6.65</v>
      </c>
      <c r="F427">
        <v>16364.63</v>
      </c>
      <c r="H427">
        <v>0.71</v>
      </c>
      <c r="I427">
        <v>-59.33</v>
      </c>
      <c r="J427">
        <v>-64.099999999999994</v>
      </c>
      <c r="L427">
        <v>134.25</v>
      </c>
      <c r="M427">
        <v>205.38</v>
      </c>
      <c r="N427">
        <v>414.75</v>
      </c>
      <c r="Q427">
        <f t="shared" si="72"/>
        <v>37500</v>
      </c>
      <c r="R427">
        <f t="shared" si="73"/>
        <v>15.903319999999995</v>
      </c>
      <c r="T427">
        <f t="shared" si="74"/>
        <v>-1.6580438232421876E-2</v>
      </c>
      <c r="U427">
        <f t="shared" si="75"/>
        <v>3.9805023193359382E-3</v>
      </c>
      <c r="V427">
        <f t="shared" si="76"/>
        <v>9.7954056646728507</v>
      </c>
      <c r="X427">
        <f t="shared" si="77"/>
        <v>5.4198473282442748E-3</v>
      </c>
      <c r="Y427">
        <f t="shared" si="78"/>
        <v>-0.4529007633587786</v>
      </c>
      <c r="Z427">
        <f t="shared" si="79"/>
        <v>-0.4893129770992366</v>
      </c>
      <c r="AB427">
        <f t="shared" si="80"/>
        <v>20.137499999999999</v>
      </c>
      <c r="AC427">
        <f t="shared" si="81"/>
        <v>30.806999999999999</v>
      </c>
      <c r="AD427">
        <f t="shared" si="82"/>
        <v>62.212499999999999</v>
      </c>
    </row>
    <row r="428" spans="1:30" x14ac:dyDescent="0.25">
      <c r="A428">
        <v>37460</v>
      </c>
      <c r="B428" s="24">
        <f t="shared" si="83"/>
        <v>15.940819999999995</v>
      </c>
      <c r="D428">
        <v>-35.200000000000003</v>
      </c>
      <c r="E428">
        <v>0.15</v>
      </c>
      <c r="F428">
        <v>16356.13</v>
      </c>
      <c r="H428">
        <v>-6.6</v>
      </c>
      <c r="I428">
        <v>-67.14</v>
      </c>
      <c r="J428">
        <v>-76.540000000000006</v>
      </c>
      <c r="L428">
        <v>134.13</v>
      </c>
      <c r="M428">
        <v>205.5</v>
      </c>
      <c r="N428">
        <v>414.13</v>
      </c>
      <c r="Q428">
        <f t="shared" si="72"/>
        <v>37460</v>
      </c>
      <c r="R428">
        <f t="shared" si="73"/>
        <v>15.940819999999995</v>
      </c>
      <c r="T428">
        <f t="shared" si="74"/>
        <v>-2.1069726562500002E-2</v>
      </c>
      <c r="U428">
        <f t="shared" si="75"/>
        <v>8.9785766601562498E-5</v>
      </c>
      <c r="V428">
        <f t="shared" si="76"/>
        <v>9.7903178045654293</v>
      </c>
      <c r="X428">
        <f t="shared" si="77"/>
        <v>-5.0381679389312976E-2</v>
      </c>
      <c r="Y428">
        <f t="shared" si="78"/>
        <v>-0.51251908396946566</v>
      </c>
      <c r="Z428">
        <f t="shared" si="79"/>
        <v>-0.58427480916030539</v>
      </c>
      <c r="AB428">
        <f t="shared" si="80"/>
        <v>20.119499999999999</v>
      </c>
      <c r="AC428">
        <f t="shared" si="81"/>
        <v>30.824999999999999</v>
      </c>
      <c r="AD428">
        <f t="shared" si="82"/>
        <v>62.119499999999995</v>
      </c>
    </row>
    <row r="429" spans="1:30" x14ac:dyDescent="0.25">
      <c r="A429">
        <v>37456</v>
      </c>
      <c r="B429" s="24">
        <f t="shared" si="83"/>
        <v>15.978279999999994</v>
      </c>
      <c r="D429">
        <v>-29.7</v>
      </c>
      <c r="E429">
        <v>9.65</v>
      </c>
      <c r="F429">
        <v>16359.13</v>
      </c>
      <c r="H429">
        <v>-3.54</v>
      </c>
      <c r="I429">
        <v>-37.020000000000003</v>
      </c>
      <c r="J429">
        <v>-103.1</v>
      </c>
      <c r="L429">
        <v>134.25</v>
      </c>
      <c r="M429">
        <v>205.5</v>
      </c>
      <c r="N429">
        <v>414.13</v>
      </c>
      <c r="Q429">
        <f t="shared" si="72"/>
        <v>37456</v>
      </c>
      <c r="R429">
        <f t="shared" si="73"/>
        <v>15.978279999999994</v>
      </c>
      <c r="T429">
        <f t="shared" si="74"/>
        <v>-1.7777581787109375E-2</v>
      </c>
      <c r="U429">
        <f t="shared" si="75"/>
        <v>5.7762176513671878E-3</v>
      </c>
      <c r="V429">
        <f t="shared" si="76"/>
        <v>9.7921135198974607</v>
      </c>
      <c r="X429">
        <f t="shared" si="77"/>
        <v>-2.7022900763358778E-2</v>
      </c>
      <c r="Y429">
        <f t="shared" si="78"/>
        <v>-0.28259541984732828</v>
      </c>
      <c r="Z429">
        <f t="shared" si="79"/>
        <v>-0.78702290076335879</v>
      </c>
      <c r="AB429">
        <f t="shared" si="80"/>
        <v>20.137499999999999</v>
      </c>
      <c r="AC429">
        <f t="shared" si="81"/>
        <v>30.824999999999999</v>
      </c>
      <c r="AD429">
        <f t="shared" si="82"/>
        <v>62.119499999999995</v>
      </c>
    </row>
    <row r="430" spans="1:30" x14ac:dyDescent="0.25">
      <c r="A430">
        <v>37504</v>
      </c>
      <c r="B430" s="24">
        <f t="shared" si="83"/>
        <v>16.015735999999993</v>
      </c>
      <c r="D430">
        <v>-24.2</v>
      </c>
      <c r="E430">
        <v>8.15</v>
      </c>
      <c r="F430">
        <v>16366.63</v>
      </c>
      <c r="H430">
        <v>11.34</v>
      </c>
      <c r="I430">
        <v>-37.96</v>
      </c>
      <c r="J430">
        <v>-100.79</v>
      </c>
      <c r="L430">
        <v>134.63</v>
      </c>
      <c r="M430">
        <v>205.56</v>
      </c>
      <c r="N430">
        <v>414.38</v>
      </c>
      <c r="Q430">
        <f t="shared" si="72"/>
        <v>37504</v>
      </c>
      <c r="R430">
        <f t="shared" si="73"/>
        <v>16.015735999999993</v>
      </c>
      <c r="T430">
        <f t="shared" si="74"/>
        <v>-1.448543701171875E-2</v>
      </c>
      <c r="U430">
        <f t="shared" si="75"/>
        <v>4.878359985351563E-3</v>
      </c>
      <c r="V430">
        <f t="shared" si="76"/>
        <v>9.7966028082275383</v>
      </c>
      <c r="X430">
        <f t="shared" si="77"/>
        <v>8.65648854961832E-2</v>
      </c>
      <c r="Y430">
        <f t="shared" si="78"/>
        <v>-0.28977099236641224</v>
      </c>
      <c r="Z430">
        <f t="shared" si="79"/>
        <v>-0.76938931297709934</v>
      </c>
      <c r="AB430">
        <f t="shared" si="80"/>
        <v>20.194499999999998</v>
      </c>
      <c r="AC430">
        <f t="shared" si="81"/>
        <v>30.834</v>
      </c>
      <c r="AD430">
        <f t="shared" si="82"/>
        <v>62.156999999999996</v>
      </c>
    </row>
    <row r="431" spans="1:30" x14ac:dyDescent="0.25">
      <c r="A431">
        <v>37552</v>
      </c>
      <c r="B431" s="24">
        <f t="shared" si="83"/>
        <v>16.053239999999992</v>
      </c>
      <c r="D431">
        <v>-33.700000000000003</v>
      </c>
      <c r="E431">
        <v>14.65</v>
      </c>
      <c r="F431">
        <v>16377.13</v>
      </c>
      <c r="H431">
        <v>10.46</v>
      </c>
      <c r="I431">
        <v>-40.89</v>
      </c>
      <c r="J431">
        <v>-97.04</v>
      </c>
      <c r="L431">
        <v>133.94</v>
      </c>
      <c r="M431">
        <v>206.13</v>
      </c>
      <c r="N431">
        <v>414.75</v>
      </c>
      <c r="Q431">
        <f t="shared" si="72"/>
        <v>37552</v>
      </c>
      <c r="R431">
        <f t="shared" si="73"/>
        <v>16.053239999999992</v>
      </c>
      <c r="T431">
        <f t="shared" si="74"/>
        <v>-2.0171868896484379E-2</v>
      </c>
      <c r="U431">
        <f t="shared" si="75"/>
        <v>8.7690765380859376E-3</v>
      </c>
      <c r="V431">
        <f t="shared" si="76"/>
        <v>9.802887811889649</v>
      </c>
      <c r="X431">
        <f t="shared" si="77"/>
        <v>7.9847328244274818E-2</v>
      </c>
      <c r="Y431">
        <f t="shared" si="78"/>
        <v>-0.31213740458015266</v>
      </c>
      <c r="Z431">
        <f t="shared" si="79"/>
        <v>-0.74076335877862598</v>
      </c>
      <c r="AB431">
        <f t="shared" si="80"/>
        <v>20.090999999999998</v>
      </c>
      <c r="AC431">
        <f t="shared" si="81"/>
        <v>30.919499999999999</v>
      </c>
      <c r="AD431">
        <f t="shared" si="82"/>
        <v>62.212499999999999</v>
      </c>
    </row>
    <row r="432" spans="1:30" x14ac:dyDescent="0.25">
      <c r="A432">
        <v>37552</v>
      </c>
      <c r="B432" s="24">
        <f t="shared" si="83"/>
        <v>16.090791999999993</v>
      </c>
      <c r="D432">
        <v>-52.7</v>
      </c>
      <c r="E432">
        <v>18.649999999999999</v>
      </c>
      <c r="F432">
        <v>16376.63</v>
      </c>
      <c r="H432">
        <v>3.4</v>
      </c>
      <c r="I432">
        <v>-34.520000000000003</v>
      </c>
      <c r="J432">
        <v>-72.42</v>
      </c>
      <c r="L432">
        <v>134.56</v>
      </c>
      <c r="M432">
        <v>205.38</v>
      </c>
      <c r="N432">
        <v>414.56</v>
      </c>
      <c r="Q432">
        <f t="shared" si="72"/>
        <v>37552</v>
      </c>
      <c r="R432">
        <f t="shared" si="73"/>
        <v>16.090791999999993</v>
      </c>
      <c r="T432">
        <f t="shared" si="74"/>
        <v>-3.154473266601563E-2</v>
      </c>
      <c r="U432">
        <f t="shared" si="75"/>
        <v>1.1163363647460936E-2</v>
      </c>
      <c r="V432">
        <f t="shared" si="76"/>
        <v>9.8025885260009762</v>
      </c>
      <c r="X432">
        <f t="shared" si="77"/>
        <v>2.5954198473282442E-2</v>
      </c>
      <c r="Y432">
        <f t="shared" si="78"/>
        <v>-0.26351145038167939</v>
      </c>
      <c r="Z432">
        <f t="shared" si="79"/>
        <v>-0.55282442748091609</v>
      </c>
      <c r="AB432">
        <f t="shared" si="80"/>
        <v>20.184000000000001</v>
      </c>
      <c r="AC432">
        <f t="shared" si="81"/>
        <v>30.806999999999999</v>
      </c>
      <c r="AD432">
        <f t="shared" si="82"/>
        <v>62.183999999999997</v>
      </c>
    </row>
    <row r="433" spans="1:30" x14ac:dyDescent="0.25">
      <c r="A433">
        <v>37492</v>
      </c>
      <c r="B433" s="24">
        <f t="shared" si="83"/>
        <v>16.128343999999995</v>
      </c>
      <c r="D433">
        <v>-48.2</v>
      </c>
      <c r="E433">
        <v>11.15</v>
      </c>
      <c r="F433">
        <v>16378.13</v>
      </c>
      <c r="H433">
        <v>-1.6</v>
      </c>
      <c r="I433">
        <v>-15.58</v>
      </c>
      <c r="J433">
        <v>-71.290000000000006</v>
      </c>
      <c r="L433">
        <v>134.06</v>
      </c>
      <c r="M433">
        <v>205.44</v>
      </c>
      <c r="N433">
        <v>414.81</v>
      </c>
      <c r="Q433">
        <f t="shared" si="72"/>
        <v>37492</v>
      </c>
      <c r="R433">
        <f t="shared" si="73"/>
        <v>16.128343999999995</v>
      </c>
      <c r="T433">
        <f t="shared" si="74"/>
        <v>-2.8851159667968754E-2</v>
      </c>
      <c r="U433">
        <f t="shared" si="75"/>
        <v>6.6740753173828134E-3</v>
      </c>
      <c r="V433">
        <f t="shared" si="76"/>
        <v>9.8034863836669928</v>
      </c>
      <c r="X433">
        <f t="shared" si="77"/>
        <v>-1.2213740458015267E-2</v>
      </c>
      <c r="Y433">
        <f t="shared" si="78"/>
        <v>-0.11893129770992367</v>
      </c>
      <c r="Z433">
        <f t="shared" si="79"/>
        <v>-0.54419847328244275</v>
      </c>
      <c r="AB433">
        <f t="shared" si="80"/>
        <v>20.108999999999998</v>
      </c>
      <c r="AC433">
        <f t="shared" si="81"/>
        <v>30.815999999999999</v>
      </c>
      <c r="AD433">
        <f t="shared" si="82"/>
        <v>62.221499999999999</v>
      </c>
    </row>
    <row r="434" spans="1:30" x14ac:dyDescent="0.25">
      <c r="A434">
        <v>37504</v>
      </c>
      <c r="B434" s="24">
        <f t="shared" si="83"/>
        <v>16.165835999999995</v>
      </c>
      <c r="D434">
        <v>-56.2</v>
      </c>
      <c r="E434">
        <v>21.15</v>
      </c>
      <c r="F434">
        <v>16380.63</v>
      </c>
      <c r="H434">
        <v>18.34</v>
      </c>
      <c r="I434">
        <v>-3.27</v>
      </c>
      <c r="J434">
        <v>-73.790000000000006</v>
      </c>
      <c r="L434">
        <v>134.19</v>
      </c>
      <c r="M434">
        <v>205.56</v>
      </c>
      <c r="N434">
        <v>414.38</v>
      </c>
      <c r="Q434">
        <f t="shared" si="72"/>
        <v>37504</v>
      </c>
      <c r="R434">
        <f t="shared" si="73"/>
        <v>16.165835999999995</v>
      </c>
      <c r="T434">
        <f t="shared" si="74"/>
        <v>-3.3639733886718752E-2</v>
      </c>
      <c r="U434">
        <f t="shared" si="75"/>
        <v>1.2659793090820312E-2</v>
      </c>
      <c r="V434">
        <f t="shared" si="76"/>
        <v>9.8049828131103514</v>
      </c>
      <c r="X434">
        <f t="shared" si="77"/>
        <v>0.13999999999999999</v>
      </c>
      <c r="Y434">
        <f t="shared" si="78"/>
        <v>-2.4961832061068702E-2</v>
      </c>
      <c r="Z434">
        <f t="shared" si="79"/>
        <v>-0.56328244274809169</v>
      </c>
      <c r="AB434">
        <f t="shared" si="80"/>
        <v>20.128499999999999</v>
      </c>
      <c r="AC434">
        <f t="shared" si="81"/>
        <v>30.834</v>
      </c>
      <c r="AD434">
        <f t="shared" si="82"/>
        <v>62.156999999999996</v>
      </c>
    </row>
    <row r="435" spans="1:30" x14ac:dyDescent="0.25">
      <c r="A435">
        <v>37516</v>
      </c>
      <c r="B435" s="24">
        <f t="shared" si="83"/>
        <v>16.203339999999994</v>
      </c>
      <c r="D435">
        <v>-53.7</v>
      </c>
      <c r="E435">
        <v>23.15</v>
      </c>
      <c r="F435">
        <v>16381.13</v>
      </c>
      <c r="H435">
        <v>16.59</v>
      </c>
      <c r="I435">
        <v>0.48</v>
      </c>
      <c r="J435">
        <v>-45.73</v>
      </c>
      <c r="L435">
        <v>133.94</v>
      </c>
      <c r="M435">
        <v>205.5</v>
      </c>
      <c r="N435">
        <v>414.56</v>
      </c>
      <c r="Q435">
        <f t="shared" si="72"/>
        <v>37516</v>
      </c>
      <c r="R435">
        <f t="shared" si="73"/>
        <v>16.203339999999994</v>
      </c>
      <c r="T435">
        <f t="shared" si="74"/>
        <v>-3.2143304443359375E-2</v>
      </c>
      <c r="U435">
        <f t="shared" si="75"/>
        <v>1.3856936645507812E-2</v>
      </c>
      <c r="V435">
        <f t="shared" si="76"/>
        <v>9.8052820989990241</v>
      </c>
      <c r="X435">
        <f t="shared" si="77"/>
        <v>0.12664122137404579</v>
      </c>
      <c r="Y435">
        <f t="shared" si="78"/>
        <v>3.66412213740458E-3</v>
      </c>
      <c r="Z435">
        <f t="shared" si="79"/>
        <v>-0.34908396946564885</v>
      </c>
      <c r="AB435">
        <f t="shared" si="80"/>
        <v>20.090999999999998</v>
      </c>
      <c r="AC435">
        <f t="shared" si="81"/>
        <v>30.824999999999999</v>
      </c>
      <c r="AD435">
        <f t="shared" si="82"/>
        <v>62.183999999999997</v>
      </c>
    </row>
    <row r="436" spans="1:30" x14ac:dyDescent="0.25">
      <c r="A436">
        <v>37508</v>
      </c>
      <c r="B436" s="24">
        <f t="shared" si="83"/>
        <v>16.240855999999994</v>
      </c>
      <c r="D436">
        <v>-50.7</v>
      </c>
      <c r="E436">
        <v>8.15</v>
      </c>
      <c r="F436">
        <v>16386.13</v>
      </c>
      <c r="H436">
        <v>15.15</v>
      </c>
      <c r="I436">
        <v>20.36</v>
      </c>
      <c r="J436">
        <v>-11.04</v>
      </c>
      <c r="L436">
        <v>134.31</v>
      </c>
      <c r="M436">
        <v>205.56</v>
      </c>
      <c r="N436">
        <v>414.5</v>
      </c>
      <c r="Q436">
        <f t="shared" si="72"/>
        <v>37508</v>
      </c>
      <c r="R436">
        <f t="shared" si="73"/>
        <v>16.240855999999994</v>
      </c>
      <c r="T436">
        <f t="shared" si="74"/>
        <v>-3.0347589111328128E-2</v>
      </c>
      <c r="U436">
        <f t="shared" si="75"/>
        <v>4.878359985351563E-3</v>
      </c>
      <c r="V436">
        <f t="shared" si="76"/>
        <v>9.8082749578857431</v>
      </c>
      <c r="X436">
        <f t="shared" si="77"/>
        <v>0.11564885496183207</v>
      </c>
      <c r="Y436">
        <f t="shared" si="78"/>
        <v>0.15541984732824426</v>
      </c>
      <c r="Z436">
        <f t="shared" si="79"/>
        <v>-8.4274809160305331E-2</v>
      </c>
      <c r="AB436">
        <f t="shared" si="80"/>
        <v>20.1465</v>
      </c>
      <c r="AC436">
        <f t="shared" si="81"/>
        <v>30.834</v>
      </c>
      <c r="AD436">
        <f t="shared" si="82"/>
        <v>62.174999999999997</v>
      </c>
    </row>
    <row r="437" spans="1:30" x14ac:dyDescent="0.25">
      <c r="A437">
        <v>37512</v>
      </c>
      <c r="B437" s="24">
        <f t="shared" si="83"/>
        <v>16.278363999999993</v>
      </c>
      <c r="D437">
        <v>-63.2</v>
      </c>
      <c r="E437">
        <v>-3.35</v>
      </c>
      <c r="F437">
        <v>16397.13</v>
      </c>
      <c r="H437">
        <v>25.78</v>
      </c>
      <c r="I437">
        <v>-3.46</v>
      </c>
      <c r="J437">
        <v>22.08</v>
      </c>
      <c r="L437">
        <v>134.13</v>
      </c>
      <c r="M437">
        <v>205.69</v>
      </c>
      <c r="N437">
        <v>414.56</v>
      </c>
      <c r="Q437">
        <f t="shared" si="72"/>
        <v>37512</v>
      </c>
      <c r="R437">
        <f t="shared" si="73"/>
        <v>16.278363999999993</v>
      </c>
      <c r="T437">
        <f t="shared" si="74"/>
        <v>-3.7829736328125002E-2</v>
      </c>
      <c r="U437">
        <f t="shared" si="75"/>
        <v>-2.0052154541015626E-3</v>
      </c>
      <c r="V437">
        <f t="shared" si="76"/>
        <v>9.8148592474365248</v>
      </c>
      <c r="X437">
        <f t="shared" si="77"/>
        <v>0.196793893129771</v>
      </c>
      <c r="Y437">
        <f t="shared" si="78"/>
        <v>-2.6412213740458015E-2</v>
      </c>
      <c r="Z437">
        <f t="shared" si="79"/>
        <v>0.16854961832061066</v>
      </c>
      <c r="AB437">
        <f t="shared" si="80"/>
        <v>20.119499999999999</v>
      </c>
      <c r="AC437">
        <f t="shared" si="81"/>
        <v>30.853499999999997</v>
      </c>
      <c r="AD437">
        <f t="shared" si="82"/>
        <v>62.183999999999997</v>
      </c>
    </row>
    <row r="438" spans="1:30" x14ac:dyDescent="0.25">
      <c r="A438">
        <v>37456</v>
      </c>
      <c r="B438" s="24">
        <f t="shared" si="83"/>
        <v>16.315875999999992</v>
      </c>
      <c r="D438">
        <v>-71.7</v>
      </c>
      <c r="E438">
        <v>6.15</v>
      </c>
      <c r="F438">
        <v>16398.63</v>
      </c>
      <c r="H438">
        <v>12.96</v>
      </c>
      <c r="I438">
        <v>5.92</v>
      </c>
      <c r="J438">
        <v>-0.42</v>
      </c>
      <c r="L438">
        <v>134.94</v>
      </c>
      <c r="M438">
        <v>205.75</v>
      </c>
      <c r="N438">
        <v>414.38</v>
      </c>
      <c r="Q438">
        <f t="shared" si="72"/>
        <v>37456</v>
      </c>
      <c r="R438">
        <f t="shared" si="73"/>
        <v>16.315875999999992</v>
      </c>
      <c r="T438">
        <f t="shared" si="74"/>
        <v>-4.2917596435546879E-2</v>
      </c>
      <c r="U438">
        <f t="shared" si="75"/>
        <v>3.6812164306640627E-3</v>
      </c>
      <c r="V438">
        <f t="shared" si="76"/>
        <v>9.8157571051025396</v>
      </c>
      <c r="X438">
        <f t="shared" si="77"/>
        <v>9.8931297709923677E-2</v>
      </c>
      <c r="Y438">
        <f t="shared" si="78"/>
        <v>4.5190839694656489E-2</v>
      </c>
      <c r="Z438">
        <f t="shared" si="79"/>
        <v>-3.2061068702290076E-3</v>
      </c>
      <c r="AB438">
        <f t="shared" si="80"/>
        <v>20.241</v>
      </c>
      <c r="AC438">
        <f t="shared" si="81"/>
        <v>30.862499999999997</v>
      </c>
      <c r="AD438">
        <f t="shared" si="82"/>
        <v>62.156999999999996</v>
      </c>
    </row>
    <row r="439" spans="1:30" x14ac:dyDescent="0.25">
      <c r="A439">
        <v>37396</v>
      </c>
      <c r="B439" s="24">
        <f t="shared" si="83"/>
        <v>16.353331999999991</v>
      </c>
      <c r="D439">
        <v>-55.2</v>
      </c>
      <c r="E439">
        <v>9.15</v>
      </c>
      <c r="F439">
        <v>16400.13</v>
      </c>
      <c r="H439">
        <v>-25.35</v>
      </c>
      <c r="I439">
        <v>13.54</v>
      </c>
      <c r="J439">
        <v>-32.29</v>
      </c>
      <c r="L439">
        <v>134.69</v>
      </c>
      <c r="M439">
        <v>205.06</v>
      </c>
      <c r="N439">
        <v>413.81</v>
      </c>
      <c r="Q439">
        <f t="shared" si="72"/>
        <v>37396</v>
      </c>
      <c r="R439">
        <f t="shared" si="73"/>
        <v>16.353331999999991</v>
      </c>
      <c r="T439">
        <f t="shared" si="74"/>
        <v>-3.3041162109375001E-2</v>
      </c>
      <c r="U439">
        <f t="shared" si="75"/>
        <v>5.4769317626953131E-3</v>
      </c>
      <c r="V439">
        <f t="shared" si="76"/>
        <v>9.8166549627685562</v>
      </c>
      <c r="X439">
        <f t="shared" si="77"/>
        <v>-0.19351145038167941</v>
      </c>
      <c r="Y439">
        <f t="shared" si="78"/>
        <v>0.10335877862595419</v>
      </c>
      <c r="Z439">
        <f t="shared" si="79"/>
        <v>-0.24648854961832059</v>
      </c>
      <c r="AB439">
        <f t="shared" si="80"/>
        <v>20.203499999999998</v>
      </c>
      <c r="AC439">
        <f t="shared" si="81"/>
        <v>30.759</v>
      </c>
      <c r="AD439">
        <f t="shared" si="82"/>
        <v>62.0715</v>
      </c>
    </row>
    <row r="440" spans="1:30" x14ac:dyDescent="0.25">
      <c r="A440">
        <v>37508</v>
      </c>
      <c r="B440" s="24">
        <f t="shared" si="83"/>
        <v>16.390727999999992</v>
      </c>
      <c r="D440">
        <v>-49.7</v>
      </c>
      <c r="E440">
        <v>15.15</v>
      </c>
      <c r="F440">
        <v>16405.13</v>
      </c>
      <c r="H440">
        <v>-18.54</v>
      </c>
      <c r="I440">
        <v>14.48</v>
      </c>
      <c r="J440">
        <v>-17.29</v>
      </c>
      <c r="L440">
        <v>134.56</v>
      </c>
      <c r="M440">
        <v>206</v>
      </c>
      <c r="N440">
        <v>414.44</v>
      </c>
      <c r="Q440">
        <f t="shared" si="72"/>
        <v>37508</v>
      </c>
      <c r="R440">
        <f t="shared" si="73"/>
        <v>16.390727999999992</v>
      </c>
      <c r="T440">
        <f t="shared" si="74"/>
        <v>-2.9749017333984377E-2</v>
      </c>
      <c r="U440">
        <f t="shared" si="75"/>
        <v>9.0683624267578131E-3</v>
      </c>
      <c r="V440">
        <f t="shared" si="76"/>
        <v>9.8196478216552752</v>
      </c>
      <c r="X440">
        <f t="shared" si="77"/>
        <v>-0.14152671755725191</v>
      </c>
      <c r="Y440">
        <f t="shared" si="78"/>
        <v>0.11053435114503816</v>
      </c>
      <c r="Z440">
        <f t="shared" si="79"/>
        <v>-0.13198473282442746</v>
      </c>
      <c r="AB440">
        <f t="shared" si="80"/>
        <v>20.184000000000001</v>
      </c>
      <c r="AC440">
        <f t="shared" si="81"/>
        <v>30.9</v>
      </c>
      <c r="AD440">
        <f t="shared" si="82"/>
        <v>62.165999999999997</v>
      </c>
    </row>
    <row r="441" spans="1:30" x14ac:dyDescent="0.25">
      <c r="A441">
        <v>37576</v>
      </c>
      <c r="B441" s="24">
        <f t="shared" si="83"/>
        <v>16.428235999999991</v>
      </c>
      <c r="D441">
        <v>-57.2</v>
      </c>
      <c r="E441">
        <v>11.15</v>
      </c>
      <c r="F441">
        <v>16416.13</v>
      </c>
      <c r="H441">
        <v>11.78</v>
      </c>
      <c r="I441">
        <v>7.86</v>
      </c>
      <c r="J441">
        <v>-0.35</v>
      </c>
      <c r="L441">
        <v>134.44</v>
      </c>
      <c r="M441">
        <v>205.19</v>
      </c>
      <c r="N441">
        <v>414.44</v>
      </c>
      <c r="Q441">
        <f t="shared" si="72"/>
        <v>37576</v>
      </c>
      <c r="R441">
        <f t="shared" si="73"/>
        <v>16.428235999999991</v>
      </c>
      <c r="T441">
        <f t="shared" si="74"/>
        <v>-3.4238305664062503E-2</v>
      </c>
      <c r="U441">
        <f t="shared" si="75"/>
        <v>6.6740753173828134E-3</v>
      </c>
      <c r="V441">
        <f t="shared" si="76"/>
        <v>9.8262321112060551</v>
      </c>
      <c r="X441">
        <f t="shared" si="77"/>
        <v>8.9923664122137398E-2</v>
      </c>
      <c r="Y441">
        <f t="shared" si="78"/>
        <v>6.0000000000000005E-2</v>
      </c>
      <c r="Z441">
        <f t="shared" si="79"/>
        <v>-2.6717557251908397E-3</v>
      </c>
      <c r="AB441">
        <f t="shared" si="80"/>
        <v>20.166</v>
      </c>
      <c r="AC441">
        <f t="shared" si="81"/>
        <v>30.778499999999998</v>
      </c>
      <c r="AD441">
        <f t="shared" si="82"/>
        <v>62.165999999999997</v>
      </c>
    </row>
    <row r="442" spans="1:30" x14ac:dyDescent="0.25">
      <c r="A442">
        <v>37444</v>
      </c>
      <c r="B442" s="24">
        <f t="shared" si="83"/>
        <v>16.465811999999993</v>
      </c>
      <c r="D442">
        <v>-56.2</v>
      </c>
      <c r="E442">
        <v>8.15</v>
      </c>
      <c r="F442">
        <v>16427.63</v>
      </c>
      <c r="H442">
        <v>28.71</v>
      </c>
      <c r="I442">
        <v>-3.83</v>
      </c>
      <c r="J442">
        <v>11.96</v>
      </c>
      <c r="L442">
        <v>133.94</v>
      </c>
      <c r="M442">
        <v>205.81</v>
      </c>
      <c r="N442">
        <v>414.75</v>
      </c>
      <c r="Q442">
        <f t="shared" si="72"/>
        <v>37444</v>
      </c>
      <c r="R442">
        <f t="shared" si="73"/>
        <v>16.465811999999993</v>
      </c>
      <c r="T442">
        <f t="shared" si="74"/>
        <v>-3.3639733886718752E-2</v>
      </c>
      <c r="U442">
        <f t="shared" si="75"/>
        <v>4.878359985351563E-3</v>
      </c>
      <c r="V442">
        <f t="shared" si="76"/>
        <v>9.8331156866455096</v>
      </c>
      <c r="X442">
        <f t="shared" si="77"/>
        <v>0.21916030534351147</v>
      </c>
      <c r="Y442">
        <f t="shared" si="78"/>
        <v>-2.9236641221374045E-2</v>
      </c>
      <c r="Z442">
        <f t="shared" si="79"/>
        <v>9.1297709923664122E-2</v>
      </c>
      <c r="AB442">
        <f t="shared" si="80"/>
        <v>20.090999999999998</v>
      </c>
      <c r="AC442">
        <f t="shared" si="81"/>
        <v>30.871499999999997</v>
      </c>
      <c r="AD442">
        <f t="shared" si="82"/>
        <v>62.212499999999999</v>
      </c>
    </row>
    <row r="443" spans="1:30" x14ac:dyDescent="0.25">
      <c r="A443">
        <v>37472</v>
      </c>
      <c r="B443" s="24">
        <f t="shared" si="83"/>
        <v>16.503255999999993</v>
      </c>
      <c r="D443">
        <v>-50.7</v>
      </c>
      <c r="E443">
        <v>4.6500000000000004</v>
      </c>
      <c r="F443">
        <v>16434.63</v>
      </c>
      <c r="H443">
        <v>14.65</v>
      </c>
      <c r="I443">
        <v>14.42</v>
      </c>
      <c r="J443">
        <v>10.15</v>
      </c>
      <c r="L443">
        <v>134.69</v>
      </c>
      <c r="M443">
        <v>205.38</v>
      </c>
      <c r="N443">
        <v>414.88</v>
      </c>
      <c r="Q443">
        <f t="shared" si="72"/>
        <v>37472</v>
      </c>
      <c r="R443">
        <f t="shared" si="73"/>
        <v>16.503255999999993</v>
      </c>
      <c r="T443">
        <f t="shared" si="74"/>
        <v>-3.0347589111328128E-2</v>
      </c>
      <c r="U443">
        <f t="shared" si="75"/>
        <v>2.783358764648438E-3</v>
      </c>
      <c r="V443">
        <f t="shared" si="76"/>
        <v>9.8373056890869144</v>
      </c>
      <c r="X443">
        <f t="shared" si="77"/>
        <v>0.11183206106870229</v>
      </c>
      <c r="Y443">
        <f t="shared" si="78"/>
        <v>0.1100763358778626</v>
      </c>
      <c r="Z443">
        <f t="shared" si="79"/>
        <v>7.748091603053435E-2</v>
      </c>
      <c r="AB443">
        <f t="shared" si="80"/>
        <v>20.203499999999998</v>
      </c>
      <c r="AC443">
        <f t="shared" si="81"/>
        <v>30.806999999999999</v>
      </c>
      <c r="AD443">
        <f t="shared" si="82"/>
        <v>62.231999999999999</v>
      </c>
    </row>
    <row r="444" spans="1:30" x14ac:dyDescent="0.25">
      <c r="A444">
        <v>37496</v>
      </c>
      <c r="B444" s="24">
        <f t="shared" si="83"/>
        <v>16.540727999999994</v>
      </c>
      <c r="D444">
        <v>-38.700000000000003</v>
      </c>
      <c r="E444">
        <v>10.65</v>
      </c>
      <c r="F444">
        <v>16429.63</v>
      </c>
      <c r="H444">
        <v>-12.41</v>
      </c>
      <c r="I444">
        <v>29.05</v>
      </c>
      <c r="J444">
        <v>-18.920000000000002</v>
      </c>
      <c r="L444">
        <v>134.56</v>
      </c>
      <c r="M444">
        <v>205.81</v>
      </c>
      <c r="N444">
        <v>414.44</v>
      </c>
      <c r="Q444">
        <f t="shared" si="72"/>
        <v>37496</v>
      </c>
      <c r="R444">
        <f t="shared" si="73"/>
        <v>16.540727999999994</v>
      </c>
      <c r="T444">
        <f t="shared" si="74"/>
        <v>-2.3164727783203127E-2</v>
      </c>
      <c r="U444">
        <f t="shared" si="75"/>
        <v>6.3747894287109379E-3</v>
      </c>
      <c r="V444">
        <f t="shared" si="76"/>
        <v>9.8343128302001954</v>
      </c>
      <c r="X444">
        <f t="shared" si="77"/>
        <v>-9.4732824427480919E-2</v>
      </c>
      <c r="Y444">
        <f t="shared" si="78"/>
        <v>0.22175572519083969</v>
      </c>
      <c r="Z444">
        <f t="shared" si="79"/>
        <v>-0.14442748091603055</v>
      </c>
      <c r="AB444">
        <f t="shared" si="80"/>
        <v>20.184000000000001</v>
      </c>
      <c r="AC444">
        <f t="shared" si="81"/>
        <v>30.871499999999997</v>
      </c>
      <c r="AD444">
        <f t="shared" si="82"/>
        <v>62.165999999999997</v>
      </c>
    </row>
    <row r="445" spans="1:30" x14ac:dyDescent="0.25">
      <c r="A445">
        <v>37572</v>
      </c>
      <c r="B445" s="24">
        <f t="shared" si="83"/>
        <v>16.578223999999995</v>
      </c>
      <c r="D445">
        <v>-32.200000000000003</v>
      </c>
      <c r="E445">
        <v>3.15</v>
      </c>
      <c r="F445">
        <v>16433.63</v>
      </c>
      <c r="H445">
        <v>-26.79</v>
      </c>
      <c r="I445">
        <v>25.11</v>
      </c>
      <c r="J445">
        <v>-26.79</v>
      </c>
      <c r="L445">
        <v>135</v>
      </c>
      <c r="M445">
        <v>205.81</v>
      </c>
      <c r="N445">
        <v>414.25</v>
      </c>
      <c r="Q445">
        <f t="shared" si="72"/>
        <v>37572</v>
      </c>
      <c r="R445">
        <f t="shared" si="73"/>
        <v>16.578223999999995</v>
      </c>
      <c r="T445">
        <f t="shared" si="74"/>
        <v>-1.9274011230468752E-2</v>
      </c>
      <c r="U445">
        <f t="shared" si="75"/>
        <v>1.8855010986328126E-3</v>
      </c>
      <c r="V445">
        <f t="shared" si="76"/>
        <v>9.8367071173095706</v>
      </c>
      <c r="X445">
        <f t="shared" si="77"/>
        <v>-0.20450381679389312</v>
      </c>
      <c r="Y445">
        <f t="shared" si="78"/>
        <v>0.19167938931297709</v>
      </c>
      <c r="Z445">
        <f t="shared" si="79"/>
        <v>-0.20450381679389312</v>
      </c>
      <c r="AB445">
        <f t="shared" si="80"/>
        <v>20.25</v>
      </c>
      <c r="AC445">
        <f t="shared" si="81"/>
        <v>30.871499999999997</v>
      </c>
      <c r="AD445">
        <f t="shared" si="82"/>
        <v>62.137499999999996</v>
      </c>
    </row>
    <row r="446" spans="1:30" x14ac:dyDescent="0.25">
      <c r="A446">
        <v>37528</v>
      </c>
      <c r="B446" s="24">
        <f t="shared" si="83"/>
        <v>16.615795999999996</v>
      </c>
      <c r="D446">
        <v>-30.2</v>
      </c>
      <c r="E446">
        <v>5.15</v>
      </c>
      <c r="F446">
        <v>16432.63</v>
      </c>
      <c r="H446">
        <v>-54.47</v>
      </c>
      <c r="I446">
        <v>20.11</v>
      </c>
      <c r="J446">
        <v>-39.229999999999997</v>
      </c>
      <c r="L446">
        <v>134.06</v>
      </c>
      <c r="M446">
        <v>205.56</v>
      </c>
      <c r="N446">
        <v>414.38</v>
      </c>
      <c r="Q446">
        <f t="shared" si="72"/>
        <v>37528</v>
      </c>
      <c r="R446">
        <f t="shared" si="73"/>
        <v>16.615795999999996</v>
      </c>
      <c r="T446">
        <f t="shared" si="74"/>
        <v>-1.807686767578125E-2</v>
      </c>
      <c r="U446">
        <f t="shared" si="75"/>
        <v>3.082644653320313E-3</v>
      </c>
      <c r="V446">
        <f t="shared" si="76"/>
        <v>9.8361085455322268</v>
      </c>
      <c r="X446">
        <f t="shared" si="77"/>
        <v>-0.41580152671755727</v>
      </c>
      <c r="Y446">
        <f t="shared" si="78"/>
        <v>0.15351145038167938</v>
      </c>
      <c r="Z446">
        <f t="shared" si="79"/>
        <v>-0.2994656488549618</v>
      </c>
      <c r="AB446">
        <f t="shared" si="80"/>
        <v>20.108999999999998</v>
      </c>
      <c r="AC446">
        <f t="shared" si="81"/>
        <v>30.834</v>
      </c>
      <c r="AD446">
        <f t="shared" si="82"/>
        <v>62.156999999999996</v>
      </c>
    </row>
    <row r="447" spans="1:30" x14ac:dyDescent="0.25">
      <c r="A447">
        <v>37508</v>
      </c>
      <c r="B447" s="24">
        <f t="shared" si="83"/>
        <v>16.653323999999994</v>
      </c>
      <c r="D447">
        <v>-27.7</v>
      </c>
      <c r="E447">
        <v>-3.35</v>
      </c>
      <c r="F447">
        <v>16440.13</v>
      </c>
      <c r="H447">
        <v>-59.1</v>
      </c>
      <c r="I447">
        <v>34.04</v>
      </c>
      <c r="J447">
        <v>-53.85</v>
      </c>
      <c r="L447">
        <v>134.44</v>
      </c>
      <c r="M447">
        <v>205.38</v>
      </c>
      <c r="N447">
        <v>414</v>
      </c>
      <c r="Q447">
        <f t="shared" si="72"/>
        <v>37508</v>
      </c>
      <c r="R447">
        <f t="shared" si="73"/>
        <v>16.653323999999994</v>
      </c>
      <c r="T447">
        <f t="shared" si="74"/>
        <v>-1.6580438232421876E-2</v>
      </c>
      <c r="U447">
        <f t="shared" si="75"/>
        <v>-2.0052154541015626E-3</v>
      </c>
      <c r="V447">
        <f t="shared" si="76"/>
        <v>9.8405978338623061</v>
      </c>
      <c r="X447">
        <f t="shared" si="77"/>
        <v>-0.45114503816793894</v>
      </c>
      <c r="Y447">
        <f t="shared" si="78"/>
        <v>0.25984732824427481</v>
      </c>
      <c r="Z447">
        <f t="shared" si="79"/>
        <v>-0.41106870229007636</v>
      </c>
      <c r="AB447">
        <f t="shared" si="80"/>
        <v>20.166</v>
      </c>
      <c r="AC447">
        <f t="shared" si="81"/>
        <v>30.806999999999999</v>
      </c>
      <c r="AD447">
        <f t="shared" si="82"/>
        <v>62.099999999999994</v>
      </c>
    </row>
    <row r="448" spans="1:30" x14ac:dyDescent="0.25">
      <c r="A448">
        <v>37496</v>
      </c>
      <c r="B448" s="24">
        <f t="shared" si="83"/>
        <v>16.690831999999993</v>
      </c>
      <c r="D448">
        <v>-16.2</v>
      </c>
      <c r="E448">
        <v>-3.35</v>
      </c>
      <c r="F448">
        <v>16431.13</v>
      </c>
      <c r="H448">
        <v>-63.54</v>
      </c>
      <c r="I448">
        <v>36.92</v>
      </c>
      <c r="J448">
        <v>-104.1</v>
      </c>
      <c r="L448">
        <v>134.25</v>
      </c>
      <c r="M448">
        <v>205.5</v>
      </c>
      <c r="N448">
        <v>414.44</v>
      </c>
      <c r="Q448">
        <f t="shared" si="72"/>
        <v>37496</v>
      </c>
      <c r="R448">
        <f t="shared" si="73"/>
        <v>16.690831999999993</v>
      </c>
      <c r="T448">
        <f t="shared" si="74"/>
        <v>-9.6968627929687502E-3</v>
      </c>
      <c r="U448">
        <f t="shared" si="75"/>
        <v>-2.0052154541015626E-3</v>
      </c>
      <c r="V448">
        <f t="shared" si="76"/>
        <v>9.835210687866212</v>
      </c>
      <c r="X448">
        <f t="shared" si="77"/>
        <v>-0.48503816793893129</v>
      </c>
      <c r="Y448">
        <f t="shared" si="78"/>
        <v>0.28183206106870229</v>
      </c>
      <c r="Z448">
        <f t="shared" si="79"/>
        <v>-0.79465648854961823</v>
      </c>
      <c r="AB448">
        <f t="shared" si="80"/>
        <v>20.137499999999999</v>
      </c>
      <c r="AC448">
        <f t="shared" si="81"/>
        <v>30.824999999999999</v>
      </c>
      <c r="AD448">
        <f t="shared" si="82"/>
        <v>62.165999999999997</v>
      </c>
    </row>
    <row r="449" spans="1:30" x14ac:dyDescent="0.25">
      <c r="A449">
        <v>37580</v>
      </c>
      <c r="B449" s="24">
        <f t="shared" si="83"/>
        <v>16.728327999999994</v>
      </c>
      <c r="D449">
        <v>-17.7</v>
      </c>
      <c r="E449">
        <v>-6.35</v>
      </c>
      <c r="F449">
        <v>16429.63</v>
      </c>
      <c r="H449">
        <v>-76.040000000000006</v>
      </c>
      <c r="I449">
        <v>30.29</v>
      </c>
      <c r="J449">
        <v>-93.67</v>
      </c>
      <c r="L449">
        <v>134.44</v>
      </c>
      <c r="M449">
        <v>205.69</v>
      </c>
      <c r="N449">
        <v>414.75</v>
      </c>
      <c r="Q449">
        <f t="shared" si="72"/>
        <v>37580</v>
      </c>
      <c r="R449">
        <f t="shared" si="73"/>
        <v>16.728327999999994</v>
      </c>
      <c r="T449">
        <f t="shared" si="74"/>
        <v>-1.0594720458984375E-2</v>
      </c>
      <c r="U449">
        <f t="shared" si="75"/>
        <v>-3.8009307861328126E-3</v>
      </c>
      <c r="V449">
        <f t="shared" si="76"/>
        <v>9.8343128302001954</v>
      </c>
      <c r="X449">
        <f t="shared" si="77"/>
        <v>-0.58045801526717566</v>
      </c>
      <c r="Y449">
        <f t="shared" si="78"/>
        <v>0.23122137404580151</v>
      </c>
      <c r="Z449">
        <f t="shared" si="79"/>
        <v>-0.71503816793893127</v>
      </c>
      <c r="AB449">
        <f t="shared" si="80"/>
        <v>20.166</v>
      </c>
      <c r="AC449">
        <f t="shared" si="81"/>
        <v>30.853499999999997</v>
      </c>
      <c r="AD449">
        <f t="shared" si="82"/>
        <v>62.212499999999999</v>
      </c>
    </row>
    <row r="450" spans="1:30" x14ac:dyDescent="0.25">
      <c r="A450">
        <v>37512</v>
      </c>
      <c r="B450" s="24">
        <f t="shared" si="83"/>
        <v>16.765907999999992</v>
      </c>
      <c r="D450">
        <v>-3.2</v>
      </c>
      <c r="E450">
        <v>-29.35</v>
      </c>
      <c r="F450">
        <v>16432.13</v>
      </c>
      <c r="H450">
        <v>-110.72</v>
      </c>
      <c r="I450">
        <v>24.17</v>
      </c>
      <c r="J450">
        <v>-80.17</v>
      </c>
      <c r="L450">
        <v>134.5</v>
      </c>
      <c r="M450">
        <v>205.25</v>
      </c>
      <c r="N450">
        <v>414.94</v>
      </c>
      <c r="Q450">
        <f t="shared" si="72"/>
        <v>37512</v>
      </c>
      <c r="R450">
        <f t="shared" si="73"/>
        <v>16.765907999999992</v>
      </c>
      <c r="T450">
        <f t="shared" si="74"/>
        <v>-1.9154296875000002E-3</v>
      </c>
      <c r="U450">
        <f t="shared" si="75"/>
        <v>-1.7568081665039065E-2</v>
      </c>
      <c r="V450">
        <f t="shared" si="76"/>
        <v>9.8358092596435558</v>
      </c>
      <c r="X450">
        <f t="shared" si="77"/>
        <v>-0.84519083969465647</v>
      </c>
      <c r="Y450">
        <f t="shared" si="78"/>
        <v>0.18450381679389313</v>
      </c>
      <c r="Z450">
        <f t="shared" si="79"/>
        <v>-0.61198473282442745</v>
      </c>
      <c r="AB450">
        <f t="shared" si="80"/>
        <v>20.175000000000001</v>
      </c>
      <c r="AC450">
        <f t="shared" si="81"/>
        <v>30.787499999999998</v>
      </c>
      <c r="AD450">
        <f t="shared" si="82"/>
        <v>62.241</v>
      </c>
    </row>
    <row r="451" spans="1:30" x14ac:dyDescent="0.25">
      <c r="A451">
        <v>37572</v>
      </c>
      <c r="B451" s="24">
        <f t="shared" si="83"/>
        <v>16.803419999999992</v>
      </c>
      <c r="D451">
        <v>-5.2</v>
      </c>
      <c r="E451">
        <v>-16.850000000000001</v>
      </c>
      <c r="F451">
        <v>16433.63</v>
      </c>
      <c r="H451">
        <v>-135.1</v>
      </c>
      <c r="I451">
        <v>12.67</v>
      </c>
      <c r="J451">
        <v>-122.35</v>
      </c>
      <c r="L451">
        <v>134.56</v>
      </c>
      <c r="M451">
        <v>205.38</v>
      </c>
      <c r="N451">
        <v>414.44</v>
      </c>
      <c r="Q451">
        <f t="shared" si="72"/>
        <v>37572</v>
      </c>
      <c r="R451">
        <f t="shared" si="73"/>
        <v>16.803419999999992</v>
      </c>
      <c r="T451">
        <f t="shared" si="74"/>
        <v>-3.1125732421875001E-3</v>
      </c>
      <c r="U451">
        <f t="shared" si="75"/>
        <v>-1.0085934448242189E-2</v>
      </c>
      <c r="V451">
        <f t="shared" si="76"/>
        <v>9.8367071173095706</v>
      </c>
      <c r="X451">
        <f t="shared" si="77"/>
        <v>-1.031297709923664</v>
      </c>
      <c r="Y451">
        <f t="shared" si="78"/>
        <v>9.6717557251908393E-2</v>
      </c>
      <c r="Z451">
        <f t="shared" si="79"/>
        <v>-0.93396946564885497</v>
      </c>
      <c r="AB451">
        <f t="shared" si="80"/>
        <v>20.184000000000001</v>
      </c>
      <c r="AC451">
        <f t="shared" si="81"/>
        <v>30.806999999999999</v>
      </c>
      <c r="AD451">
        <f t="shared" si="82"/>
        <v>62.165999999999997</v>
      </c>
    </row>
    <row r="452" spans="1:30" x14ac:dyDescent="0.25">
      <c r="A452">
        <v>37616</v>
      </c>
      <c r="B452" s="24">
        <f t="shared" si="83"/>
        <v>16.840991999999993</v>
      </c>
      <c r="D452">
        <v>-1.2</v>
      </c>
      <c r="E452">
        <v>-6.35</v>
      </c>
      <c r="F452">
        <v>16436.63</v>
      </c>
      <c r="H452">
        <v>-132.04</v>
      </c>
      <c r="I452">
        <v>6.55</v>
      </c>
      <c r="J452">
        <v>-152.91999999999999</v>
      </c>
      <c r="L452">
        <v>134.19</v>
      </c>
      <c r="M452">
        <v>205.56</v>
      </c>
      <c r="N452">
        <v>414.5</v>
      </c>
      <c r="Q452">
        <f t="shared" ref="Q452:Q515" si="84">A452</f>
        <v>37616</v>
      </c>
      <c r="R452">
        <f t="shared" ref="R452:R515" si="85">B452</f>
        <v>16.840991999999993</v>
      </c>
      <c r="T452">
        <f t="shared" ref="T452:T515" si="86">(D452/16384)*9.807</f>
        <v>-7.1828613281249998E-4</v>
      </c>
      <c r="U452">
        <f t="shared" ref="U452:U515" si="87">(E452/16384)*9.807</f>
        <v>-3.8009307861328126E-3</v>
      </c>
      <c r="V452">
        <f t="shared" ref="V452:V515" si="88">(F452/16384)*9.807</f>
        <v>9.838502832641602</v>
      </c>
      <c r="X452">
        <f t="shared" ref="X452:X515" si="89">H452/131</f>
        <v>-1.0079389312977098</v>
      </c>
      <c r="Y452">
        <f t="shared" ref="Y452:Y515" si="90">I452/131</f>
        <v>4.9999999999999996E-2</v>
      </c>
      <c r="Z452">
        <f t="shared" ref="Z452:Z515" si="91">J452/131</f>
        <v>-1.167328244274809</v>
      </c>
      <c r="AB452">
        <f t="shared" ref="AB452:AB515" si="92">L452*0.15</f>
        <v>20.128499999999999</v>
      </c>
      <c r="AC452">
        <f t="shared" ref="AC452:AC515" si="93">M452*0.15</f>
        <v>30.834</v>
      </c>
      <c r="AD452">
        <f t="shared" ref="AD452:AD515" si="94">N452*0.15</f>
        <v>62.174999999999997</v>
      </c>
    </row>
    <row r="453" spans="1:30" x14ac:dyDescent="0.25">
      <c r="A453">
        <v>37492</v>
      </c>
      <c r="B453" s="24">
        <f t="shared" ref="B453:B516" si="95">(A452*10^-6+B452)</f>
        <v>16.878607999999993</v>
      </c>
      <c r="D453">
        <v>4.3</v>
      </c>
      <c r="E453">
        <v>-5.85</v>
      </c>
      <c r="F453">
        <v>16451.63</v>
      </c>
      <c r="H453">
        <v>-116.85</v>
      </c>
      <c r="I453">
        <v>12.92</v>
      </c>
      <c r="J453">
        <v>-181.6</v>
      </c>
      <c r="L453">
        <v>134.13</v>
      </c>
      <c r="M453">
        <v>205.38</v>
      </c>
      <c r="N453">
        <v>414.56</v>
      </c>
      <c r="Q453">
        <f t="shared" si="84"/>
        <v>37492</v>
      </c>
      <c r="R453">
        <f t="shared" si="85"/>
        <v>16.878607999999993</v>
      </c>
      <c r="T453">
        <f t="shared" si="86"/>
        <v>2.5738586425781249E-3</v>
      </c>
      <c r="U453">
        <f t="shared" si="87"/>
        <v>-3.5016448974609375E-3</v>
      </c>
      <c r="V453">
        <f t="shared" si="88"/>
        <v>9.8474814093017589</v>
      </c>
      <c r="X453">
        <f t="shared" si="89"/>
        <v>-0.89198473282442747</v>
      </c>
      <c r="Y453">
        <f t="shared" si="90"/>
        <v>9.8625954198473281E-2</v>
      </c>
      <c r="Z453">
        <f t="shared" si="91"/>
        <v>-1.3862595419847328</v>
      </c>
      <c r="AB453">
        <f t="shared" si="92"/>
        <v>20.119499999999999</v>
      </c>
      <c r="AC453">
        <f t="shared" si="93"/>
        <v>30.806999999999999</v>
      </c>
      <c r="AD453">
        <f t="shared" si="94"/>
        <v>62.183999999999997</v>
      </c>
    </row>
    <row r="454" spans="1:30" x14ac:dyDescent="0.25">
      <c r="A454">
        <v>37544</v>
      </c>
      <c r="B454" s="24">
        <f t="shared" si="95"/>
        <v>16.916099999999993</v>
      </c>
      <c r="D454">
        <v>10.8</v>
      </c>
      <c r="E454">
        <v>-8.35</v>
      </c>
      <c r="F454">
        <v>16447.13</v>
      </c>
      <c r="H454">
        <v>-120.85</v>
      </c>
      <c r="I454">
        <v>-20.52</v>
      </c>
      <c r="J454">
        <v>-173.92</v>
      </c>
      <c r="L454">
        <v>134.69</v>
      </c>
      <c r="M454">
        <v>205.69</v>
      </c>
      <c r="N454">
        <v>414.44</v>
      </c>
      <c r="Q454">
        <f t="shared" si="84"/>
        <v>37544</v>
      </c>
      <c r="R454">
        <f t="shared" si="85"/>
        <v>16.916099999999993</v>
      </c>
      <c r="T454">
        <f t="shared" si="86"/>
        <v>6.4645751953125007E-3</v>
      </c>
      <c r="U454">
        <f t="shared" si="87"/>
        <v>-4.9980743408203129E-3</v>
      </c>
      <c r="V454">
        <f t="shared" si="88"/>
        <v>9.8447878363037127</v>
      </c>
      <c r="X454">
        <f t="shared" si="89"/>
        <v>-0.92251908396946558</v>
      </c>
      <c r="Y454">
        <f t="shared" si="90"/>
        <v>-0.15664122137404579</v>
      </c>
      <c r="Z454">
        <f t="shared" si="91"/>
        <v>-1.3276335877862595</v>
      </c>
      <c r="AB454">
        <f t="shared" si="92"/>
        <v>20.203499999999998</v>
      </c>
      <c r="AC454">
        <f t="shared" si="93"/>
        <v>30.853499999999997</v>
      </c>
      <c r="AD454">
        <f t="shared" si="94"/>
        <v>62.165999999999997</v>
      </c>
    </row>
    <row r="455" spans="1:30" x14ac:dyDescent="0.25">
      <c r="A455">
        <v>37608</v>
      </c>
      <c r="B455" s="24">
        <f t="shared" si="95"/>
        <v>16.953643999999993</v>
      </c>
      <c r="D455">
        <v>-1.2</v>
      </c>
      <c r="E455">
        <v>-14.35</v>
      </c>
      <c r="F455">
        <v>16447.13</v>
      </c>
      <c r="H455">
        <v>-93.29</v>
      </c>
      <c r="I455">
        <v>-19.52</v>
      </c>
      <c r="J455">
        <v>-154.54</v>
      </c>
      <c r="L455">
        <v>134.63</v>
      </c>
      <c r="M455">
        <v>205.56</v>
      </c>
      <c r="N455">
        <v>414.19</v>
      </c>
      <c r="Q455">
        <f t="shared" si="84"/>
        <v>37608</v>
      </c>
      <c r="R455">
        <f t="shared" si="85"/>
        <v>16.953643999999993</v>
      </c>
      <c r="T455">
        <f t="shared" si="86"/>
        <v>-7.1828613281249998E-4</v>
      </c>
      <c r="U455">
        <f t="shared" si="87"/>
        <v>-8.5895050048828119E-3</v>
      </c>
      <c r="V455">
        <f t="shared" si="88"/>
        <v>9.8447878363037127</v>
      </c>
      <c r="X455">
        <f t="shared" si="89"/>
        <v>-0.71213740458015273</v>
      </c>
      <c r="Y455">
        <f t="shared" si="90"/>
        <v>-0.14900763358778626</v>
      </c>
      <c r="Z455">
        <f t="shared" si="91"/>
        <v>-1.1796946564885495</v>
      </c>
      <c r="AB455">
        <f t="shared" si="92"/>
        <v>20.194499999999998</v>
      </c>
      <c r="AC455">
        <f t="shared" si="93"/>
        <v>30.834</v>
      </c>
      <c r="AD455">
        <f t="shared" si="94"/>
        <v>62.128499999999995</v>
      </c>
    </row>
    <row r="456" spans="1:30" x14ac:dyDescent="0.25">
      <c r="A456">
        <v>37572</v>
      </c>
      <c r="B456" s="24">
        <f t="shared" si="95"/>
        <v>16.991251999999992</v>
      </c>
      <c r="D456">
        <v>-7.2</v>
      </c>
      <c r="E456">
        <v>-13.85</v>
      </c>
      <c r="F456">
        <v>16435.13</v>
      </c>
      <c r="H456">
        <v>-57.47</v>
      </c>
      <c r="I456">
        <v>-32.270000000000003</v>
      </c>
      <c r="J456">
        <v>-133.97999999999999</v>
      </c>
      <c r="L456">
        <v>134.88</v>
      </c>
      <c r="M456">
        <v>205.69</v>
      </c>
      <c r="N456">
        <v>414.44</v>
      </c>
      <c r="Q456">
        <f t="shared" si="84"/>
        <v>37572</v>
      </c>
      <c r="R456">
        <f t="shared" si="85"/>
        <v>16.991251999999992</v>
      </c>
      <c r="T456">
        <f t="shared" si="86"/>
        <v>-4.3097167968749999E-3</v>
      </c>
      <c r="U456">
        <f t="shared" si="87"/>
        <v>-8.2902191162109382E-3</v>
      </c>
      <c r="V456">
        <f t="shared" si="88"/>
        <v>9.8376049749755872</v>
      </c>
      <c r="X456">
        <f t="shared" si="89"/>
        <v>-0.43870229007633588</v>
      </c>
      <c r="Y456">
        <f t="shared" si="90"/>
        <v>-0.24633587786259545</v>
      </c>
      <c r="Z456">
        <f t="shared" si="91"/>
        <v>-1.0227480916030534</v>
      </c>
      <c r="AB456">
        <f t="shared" si="92"/>
        <v>20.231999999999999</v>
      </c>
      <c r="AC456">
        <f t="shared" si="93"/>
        <v>30.853499999999997</v>
      </c>
      <c r="AD456">
        <f t="shared" si="94"/>
        <v>62.165999999999997</v>
      </c>
    </row>
    <row r="457" spans="1:30" x14ac:dyDescent="0.25">
      <c r="A457">
        <v>37560</v>
      </c>
      <c r="B457" s="24">
        <f t="shared" si="95"/>
        <v>17.028823999999993</v>
      </c>
      <c r="D457">
        <v>16.3</v>
      </c>
      <c r="E457">
        <v>-18.850000000000001</v>
      </c>
      <c r="F457">
        <v>16428.13</v>
      </c>
      <c r="H457">
        <v>-68.349999999999994</v>
      </c>
      <c r="I457">
        <v>-20.14</v>
      </c>
      <c r="J457">
        <v>-153.6</v>
      </c>
      <c r="L457">
        <v>134.25</v>
      </c>
      <c r="M457">
        <v>205.06</v>
      </c>
      <c r="N457">
        <v>414.88</v>
      </c>
      <c r="Q457">
        <f t="shared" si="84"/>
        <v>37560</v>
      </c>
      <c r="R457">
        <f t="shared" si="85"/>
        <v>17.028823999999993</v>
      </c>
      <c r="T457">
        <f t="shared" si="86"/>
        <v>9.756719970703126E-3</v>
      </c>
      <c r="U457">
        <f t="shared" si="87"/>
        <v>-1.1283078002929688E-2</v>
      </c>
      <c r="V457">
        <f t="shared" si="88"/>
        <v>9.8334149725341806</v>
      </c>
      <c r="X457">
        <f t="shared" si="89"/>
        <v>-0.52175572519083968</v>
      </c>
      <c r="Y457">
        <f t="shared" si="90"/>
        <v>-0.15374045801526717</v>
      </c>
      <c r="Z457">
        <f t="shared" si="91"/>
        <v>-1.1725190839694657</v>
      </c>
      <c r="AB457">
        <f t="shared" si="92"/>
        <v>20.137499999999999</v>
      </c>
      <c r="AC457">
        <f t="shared" si="93"/>
        <v>30.759</v>
      </c>
      <c r="AD457">
        <f t="shared" si="94"/>
        <v>62.231999999999999</v>
      </c>
    </row>
    <row r="458" spans="1:30" x14ac:dyDescent="0.25">
      <c r="A458">
        <v>37596</v>
      </c>
      <c r="B458" s="24">
        <f t="shared" si="95"/>
        <v>17.066383999999992</v>
      </c>
      <c r="D458">
        <v>33.299999999999997</v>
      </c>
      <c r="E458">
        <v>-15.35</v>
      </c>
      <c r="F458">
        <v>16438.13</v>
      </c>
      <c r="H458">
        <v>-56.22</v>
      </c>
      <c r="I458">
        <v>-41.46</v>
      </c>
      <c r="J458">
        <v>-170.29</v>
      </c>
      <c r="L458">
        <v>133.94</v>
      </c>
      <c r="M458">
        <v>205.81</v>
      </c>
      <c r="N458">
        <v>414.88</v>
      </c>
      <c r="Q458">
        <f t="shared" si="84"/>
        <v>37596</v>
      </c>
      <c r="R458">
        <f t="shared" si="85"/>
        <v>17.066383999999992</v>
      </c>
      <c r="T458">
        <f t="shared" si="86"/>
        <v>1.9932440185546876E-2</v>
      </c>
      <c r="U458">
        <f t="shared" si="87"/>
        <v>-9.1880767822265629E-3</v>
      </c>
      <c r="V458">
        <f t="shared" si="88"/>
        <v>9.8394006903076185</v>
      </c>
      <c r="X458">
        <f t="shared" si="89"/>
        <v>-0.42916030534351146</v>
      </c>
      <c r="Y458">
        <f t="shared" si="90"/>
        <v>-0.31648854961832062</v>
      </c>
      <c r="Z458">
        <f t="shared" si="91"/>
        <v>-1.2999236641221374</v>
      </c>
      <c r="AB458">
        <f t="shared" si="92"/>
        <v>20.090999999999998</v>
      </c>
      <c r="AC458">
        <f t="shared" si="93"/>
        <v>30.871499999999997</v>
      </c>
      <c r="AD458">
        <f t="shared" si="94"/>
        <v>62.231999999999999</v>
      </c>
    </row>
    <row r="459" spans="1:30" x14ac:dyDescent="0.25">
      <c r="A459">
        <v>37628</v>
      </c>
      <c r="B459" s="24">
        <f t="shared" si="95"/>
        <v>17.103979999999993</v>
      </c>
      <c r="D459">
        <v>44.3</v>
      </c>
      <c r="E459">
        <v>2.15</v>
      </c>
      <c r="F459">
        <v>16429.63</v>
      </c>
      <c r="H459">
        <v>-38.79</v>
      </c>
      <c r="I459">
        <v>-49.27</v>
      </c>
      <c r="J459">
        <v>-120.04</v>
      </c>
      <c r="L459">
        <v>134.13</v>
      </c>
      <c r="M459">
        <v>205.5</v>
      </c>
      <c r="N459">
        <v>414.13</v>
      </c>
      <c r="Q459">
        <f t="shared" si="84"/>
        <v>37628</v>
      </c>
      <c r="R459">
        <f t="shared" si="85"/>
        <v>17.103979999999993</v>
      </c>
      <c r="T459">
        <f t="shared" si="86"/>
        <v>2.6516729736328123E-2</v>
      </c>
      <c r="U459">
        <f t="shared" si="87"/>
        <v>1.2869293212890624E-3</v>
      </c>
      <c r="V459">
        <f t="shared" si="88"/>
        <v>9.8343128302001954</v>
      </c>
      <c r="X459">
        <f t="shared" si="89"/>
        <v>-0.29610687022900761</v>
      </c>
      <c r="Y459">
        <f t="shared" si="90"/>
        <v>-0.37610687022900768</v>
      </c>
      <c r="Z459">
        <f t="shared" si="91"/>
        <v>-0.91633587786259552</v>
      </c>
      <c r="AB459">
        <f t="shared" si="92"/>
        <v>20.119499999999999</v>
      </c>
      <c r="AC459">
        <f t="shared" si="93"/>
        <v>30.824999999999999</v>
      </c>
      <c r="AD459">
        <f t="shared" si="94"/>
        <v>62.119499999999995</v>
      </c>
    </row>
    <row r="460" spans="1:30" x14ac:dyDescent="0.25">
      <c r="A460">
        <v>37564</v>
      </c>
      <c r="B460" s="24">
        <f t="shared" si="95"/>
        <v>17.141607999999994</v>
      </c>
      <c r="D460">
        <v>33.799999999999997</v>
      </c>
      <c r="E460">
        <v>-5.35</v>
      </c>
      <c r="F460">
        <v>16438.13</v>
      </c>
      <c r="H460">
        <v>-34.1</v>
      </c>
      <c r="I460">
        <v>-41.89</v>
      </c>
      <c r="J460">
        <v>-115.98</v>
      </c>
      <c r="L460">
        <v>134.5</v>
      </c>
      <c r="M460">
        <v>205.25</v>
      </c>
      <c r="N460">
        <v>414.94</v>
      </c>
      <c r="Q460">
        <f t="shared" si="84"/>
        <v>37564</v>
      </c>
      <c r="R460">
        <f t="shared" si="85"/>
        <v>17.141607999999994</v>
      </c>
      <c r="T460">
        <f t="shared" si="86"/>
        <v>2.0231726074218748E-2</v>
      </c>
      <c r="U460">
        <f t="shared" si="87"/>
        <v>-3.2023590087890625E-3</v>
      </c>
      <c r="V460">
        <f t="shared" si="88"/>
        <v>9.8394006903076185</v>
      </c>
      <c r="X460">
        <f t="shared" si="89"/>
        <v>-0.2603053435114504</v>
      </c>
      <c r="Y460">
        <f t="shared" si="90"/>
        <v>-0.31977099236641221</v>
      </c>
      <c r="Z460">
        <f t="shared" si="91"/>
        <v>-0.8853435114503817</v>
      </c>
      <c r="AB460">
        <f t="shared" si="92"/>
        <v>20.175000000000001</v>
      </c>
      <c r="AC460">
        <f t="shared" si="93"/>
        <v>30.787499999999998</v>
      </c>
      <c r="AD460">
        <f t="shared" si="94"/>
        <v>62.241</v>
      </c>
    </row>
    <row r="461" spans="1:30" x14ac:dyDescent="0.25">
      <c r="A461">
        <v>37564</v>
      </c>
      <c r="B461" s="24">
        <f t="shared" si="95"/>
        <v>17.179171999999994</v>
      </c>
      <c r="D461">
        <v>12.8</v>
      </c>
      <c r="E461">
        <v>-11.35</v>
      </c>
      <c r="F461">
        <v>16434.13</v>
      </c>
      <c r="H461">
        <v>-12.85</v>
      </c>
      <c r="I461">
        <v>-61.64</v>
      </c>
      <c r="J461">
        <v>-90.1</v>
      </c>
      <c r="L461">
        <v>134.56</v>
      </c>
      <c r="M461">
        <v>205.38</v>
      </c>
      <c r="N461">
        <v>415</v>
      </c>
      <c r="Q461">
        <f t="shared" si="84"/>
        <v>37564</v>
      </c>
      <c r="R461">
        <f t="shared" si="85"/>
        <v>17.179171999999994</v>
      </c>
      <c r="T461">
        <f t="shared" si="86"/>
        <v>7.661718750000001E-3</v>
      </c>
      <c r="U461">
        <f t="shared" si="87"/>
        <v>-6.7937896728515624E-3</v>
      </c>
      <c r="V461">
        <f t="shared" si="88"/>
        <v>9.8370064031982434</v>
      </c>
      <c r="X461">
        <f t="shared" si="89"/>
        <v>-9.8091603053435117E-2</v>
      </c>
      <c r="Y461">
        <f t="shared" si="90"/>
        <v>-0.47053435114503817</v>
      </c>
      <c r="Z461">
        <f t="shared" si="91"/>
        <v>-0.68778625954198469</v>
      </c>
      <c r="AB461">
        <f t="shared" si="92"/>
        <v>20.184000000000001</v>
      </c>
      <c r="AC461">
        <f t="shared" si="93"/>
        <v>30.806999999999999</v>
      </c>
      <c r="AD461">
        <f t="shared" si="94"/>
        <v>62.25</v>
      </c>
    </row>
    <row r="462" spans="1:30" x14ac:dyDescent="0.25">
      <c r="A462">
        <v>37568</v>
      </c>
      <c r="B462" s="24">
        <f t="shared" si="95"/>
        <v>17.216735999999994</v>
      </c>
      <c r="D462">
        <v>7.3</v>
      </c>
      <c r="E462">
        <v>-13.35</v>
      </c>
      <c r="F462">
        <v>16439.13</v>
      </c>
      <c r="H462">
        <v>-9.85</v>
      </c>
      <c r="I462">
        <v>-52.21</v>
      </c>
      <c r="J462">
        <v>-75.98</v>
      </c>
      <c r="L462">
        <v>134.25</v>
      </c>
      <c r="M462">
        <v>205.69</v>
      </c>
      <c r="N462">
        <v>414.56</v>
      </c>
      <c r="Q462">
        <f t="shared" si="84"/>
        <v>37568</v>
      </c>
      <c r="R462">
        <f t="shared" si="85"/>
        <v>17.216735999999994</v>
      </c>
      <c r="T462">
        <f t="shared" si="86"/>
        <v>4.3695739746093748E-3</v>
      </c>
      <c r="U462">
        <f t="shared" si="87"/>
        <v>-7.9909332275390627E-3</v>
      </c>
      <c r="V462">
        <f t="shared" si="88"/>
        <v>9.8399992620849623</v>
      </c>
      <c r="X462">
        <f t="shared" si="89"/>
        <v>-7.5190839694656481E-2</v>
      </c>
      <c r="Y462">
        <f t="shared" si="90"/>
        <v>-0.3985496183206107</v>
      </c>
      <c r="Z462">
        <f t="shared" si="91"/>
        <v>-0.58000000000000007</v>
      </c>
      <c r="AB462">
        <f t="shared" si="92"/>
        <v>20.137499999999999</v>
      </c>
      <c r="AC462">
        <f t="shared" si="93"/>
        <v>30.853499999999997</v>
      </c>
      <c r="AD462">
        <f t="shared" si="94"/>
        <v>62.183999999999997</v>
      </c>
    </row>
    <row r="463" spans="1:30" x14ac:dyDescent="0.25">
      <c r="A463">
        <v>37480</v>
      </c>
      <c r="B463" s="24">
        <f t="shared" si="95"/>
        <v>17.254303999999994</v>
      </c>
      <c r="D463">
        <v>17.8</v>
      </c>
      <c r="E463">
        <v>0.65</v>
      </c>
      <c r="F463">
        <v>16424.63</v>
      </c>
      <c r="H463">
        <v>-14.85</v>
      </c>
      <c r="I463">
        <v>-48.08</v>
      </c>
      <c r="J463">
        <v>-52.92</v>
      </c>
      <c r="L463">
        <v>134.5</v>
      </c>
      <c r="M463">
        <v>205.44</v>
      </c>
      <c r="N463">
        <v>414.81</v>
      </c>
      <c r="Q463">
        <f t="shared" si="84"/>
        <v>37480</v>
      </c>
      <c r="R463">
        <f t="shared" si="85"/>
        <v>17.254303999999994</v>
      </c>
      <c r="T463">
        <f t="shared" si="86"/>
        <v>1.0654577636718751E-2</v>
      </c>
      <c r="U463">
        <f t="shared" si="87"/>
        <v>3.8907165527343751E-4</v>
      </c>
      <c r="V463">
        <f t="shared" si="88"/>
        <v>9.8313199713134782</v>
      </c>
      <c r="X463">
        <f t="shared" si="89"/>
        <v>-0.1133587786259542</v>
      </c>
      <c r="Y463">
        <f t="shared" si="90"/>
        <v>-0.36702290076335875</v>
      </c>
      <c r="Z463">
        <f t="shared" si="91"/>
        <v>-0.403969465648855</v>
      </c>
      <c r="AB463">
        <f t="shared" si="92"/>
        <v>20.175000000000001</v>
      </c>
      <c r="AC463">
        <f t="shared" si="93"/>
        <v>30.815999999999999</v>
      </c>
      <c r="AD463">
        <f t="shared" si="94"/>
        <v>62.221499999999999</v>
      </c>
    </row>
    <row r="464" spans="1:30" x14ac:dyDescent="0.25">
      <c r="A464">
        <v>37484</v>
      </c>
      <c r="B464" s="24">
        <f t="shared" si="95"/>
        <v>17.291783999999993</v>
      </c>
      <c r="D464">
        <v>20.3</v>
      </c>
      <c r="E464">
        <v>-20.350000000000001</v>
      </c>
      <c r="F464">
        <v>16435.13</v>
      </c>
      <c r="H464">
        <v>-4.29</v>
      </c>
      <c r="I464">
        <v>-39.33</v>
      </c>
      <c r="J464">
        <v>-14.48</v>
      </c>
      <c r="L464">
        <v>134.44</v>
      </c>
      <c r="M464">
        <v>205.5</v>
      </c>
      <c r="N464">
        <v>414.75</v>
      </c>
      <c r="Q464">
        <f t="shared" si="84"/>
        <v>37484</v>
      </c>
      <c r="R464">
        <f t="shared" si="85"/>
        <v>17.291783999999993</v>
      </c>
      <c r="T464">
        <f t="shared" si="86"/>
        <v>1.2151007080078127E-2</v>
      </c>
      <c r="U464">
        <f t="shared" si="87"/>
        <v>-1.2180935668945314E-2</v>
      </c>
      <c r="V464">
        <f t="shared" si="88"/>
        <v>9.8376049749755872</v>
      </c>
      <c r="X464">
        <f t="shared" si="89"/>
        <v>-3.2748091603053434E-2</v>
      </c>
      <c r="Y464">
        <f t="shared" si="90"/>
        <v>-0.30022900763358779</v>
      </c>
      <c r="Z464">
        <f t="shared" si="91"/>
        <v>-0.11053435114503816</v>
      </c>
      <c r="AB464">
        <f t="shared" si="92"/>
        <v>20.166</v>
      </c>
      <c r="AC464">
        <f t="shared" si="93"/>
        <v>30.824999999999999</v>
      </c>
      <c r="AD464">
        <f t="shared" si="94"/>
        <v>62.212499999999999</v>
      </c>
    </row>
    <row r="465" spans="1:30" x14ac:dyDescent="0.25">
      <c r="A465">
        <v>37528</v>
      </c>
      <c r="B465" s="24">
        <f t="shared" si="95"/>
        <v>17.329267999999992</v>
      </c>
      <c r="D465">
        <v>17.3</v>
      </c>
      <c r="E465">
        <v>-24.85</v>
      </c>
      <c r="F465">
        <v>16433.13</v>
      </c>
      <c r="H465">
        <v>26.21</v>
      </c>
      <c r="I465">
        <v>-42.08</v>
      </c>
      <c r="J465">
        <v>6.96</v>
      </c>
      <c r="L465">
        <v>134.56</v>
      </c>
      <c r="M465">
        <v>205.5</v>
      </c>
      <c r="N465">
        <v>414.44</v>
      </c>
      <c r="Q465">
        <f t="shared" si="84"/>
        <v>37528</v>
      </c>
      <c r="R465">
        <f t="shared" si="85"/>
        <v>17.329267999999992</v>
      </c>
      <c r="T465">
        <f t="shared" si="86"/>
        <v>1.0355291748046875E-2</v>
      </c>
      <c r="U465">
        <f t="shared" si="87"/>
        <v>-1.4874508666992189E-2</v>
      </c>
      <c r="V465">
        <f t="shared" si="88"/>
        <v>9.8364078314208996</v>
      </c>
      <c r="X465">
        <f t="shared" si="89"/>
        <v>0.20007633587786261</v>
      </c>
      <c r="Y465">
        <f t="shared" si="90"/>
        <v>-0.32122137404580153</v>
      </c>
      <c r="Z465">
        <f t="shared" si="91"/>
        <v>5.3129770992366411E-2</v>
      </c>
      <c r="AB465">
        <f t="shared" si="92"/>
        <v>20.184000000000001</v>
      </c>
      <c r="AC465">
        <f t="shared" si="93"/>
        <v>30.824999999999999</v>
      </c>
      <c r="AD465">
        <f t="shared" si="94"/>
        <v>62.165999999999997</v>
      </c>
    </row>
    <row r="466" spans="1:30" x14ac:dyDescent="0.25">
      <c r="A466">
        <v>37508</v>
      </c>
      <c r="B466" s="24">
        <f t="shared" si="95"/>
        <v>17.36679599999999</v>
      </c>
      <c r="D466">
        <v>-0.7</v>
      </c>
      <c r="E466">
        <v>-16.850000000000001</v>
      </c>
      <c r="F466">
        <v>16416.13</v>
      </c>
      <c r="H466">
        <v>25.84</v>
      </c>
      <c r="I466">
        <v>-41.33</v>
      </c>
      <c r="J466">
        <v>-9.5399999999999991</v>
      </c>
      <c r="L466">
        <v>134.19</v>
      </c>
      <c r="M466">
        <v>205.44</v>
      </c>
      <c r="N466">
        <v>414.06</v>
      </c>
      <c r="Q466">
        <f t="shared" si="84"/>
        <v>37508</v>
      </c>
      <c r="R466">
        <f t="shared" si="85"/>
        <v>17.36679599999999</v>
      </c>
      <c r="T466">
        <f t="shared" si="86"/>
        <v>-4.1900024414062497E-4</v>
      </c>
      <c r="U466">
        <f t="shared" si="87"/>
        <v>-1.0085934448242189E-2</v>
      </c>
      <c r="V466">
        <f t="shared" si="88"/>
        <v>9.8262321112060551</v>
      </c>
      <c r="X466">
        <f t="shared" si="89"/>
        <v>0.19725190839694656</v>
      </c>
      <c r="Y466">
        <f t="shared" si="90"/>
        <v>-0.31549618320610684</v>
      </c>
      <c r="Z466">
        <f t="shared" si="91"/>
        <v>-7.2824427480916026E-2</v>
      </c>
      <c r="AB466">
        <f t="shared" si="92"/>
        <v>20.128499999999999</v>
      </c>
      <c r="AC466">
        <f t="shared" si="93"/>
        <v>30.815999999999999</v>
      </c>
      <c r="AD466">
        <f t="shared" si="94"/>
        <v>62.108999999999995</v>
      </c>
    </row>
    <row r="467" spans="1:30" x14ac:dyDescent="0.25">
      <c r="A467">
        <v>37464</v>
      </c>
      <c r="B467" s="24">
        <f t="shared" si="95"/>
        <v>17.404303999999989</v>
      </c>
      <c r="D467">
        <v>1.8</v>
      </c>
      <c r="E467">
        <v>-27.85</v>
      </c>
      <c r="F467">
        <v>16415.13</v>
      </c>
      <c r="H467">
        <v>23.84</v>
      </c>
      <c r="I467">
        <v>-22.21</v>
      </c>
      <c r="J467">
        <v>13.96</v>
      </c>
      <c r="L467">
        <v>134.44</v>
      </c>
      <c r="M467">
        <v>205.5</v>
      </c>
      <c r="N467">
        <v>414.25</v>
      </c>
      <c r="Q467">
        <f t="shared" si="84"/>
        <v>37464</v>
      </c>
      <c r="R467">
        <f t="shared" si="85"/>
        <v>17.404303999999989</v>
      </c>
      <c r="T467">
        <f t="shared" si="86"/>
        <v>1.07742919921875E-3</v>
      </c>
      <c r="U467">
        <f t="shared" si="87"/>
        <v>-1.6670223999023438E-2</v>
      </c>
      <c r="V467">
        <f t="shared" si="88"/>
        <v>9.8256335394287113</v>
      </c>
      <c r="X467">
        <f t="shared" si="89"/>
        <v>0.18198473282442748</v>
      </c>
      <c r="Y467">
        <f t="shared" si="90"/>
        <v>-0.16954198473282445</v>
      </c>
      <c r="Z467">
        <f t="shared" si="91"/>
        <v>0.10656488549618322</v>
      </c>
      <c r="AB467">
        <f t="shared" si="92"/>
        <v>20.166</v>
      </c>
      <c r="AC467">
        <f t="shared" si="93"/>
        <v>30.824999999999999</v>
      </c>
      <c r="AD467">
        <f t="shared" si="94"/>
        <v>62.137499999999996</v>
      </c>
    </row>
    <row r="468" spans="1:30" x14ac:dyDescent="0.25">
      <c r="A468">
        <v>37508</v>
      </c>
      <c r="B468" s="24">
        <f t="shared" si="95"/>
        <v>17.441767999999989</v>
      </c>
      <c r="D468">
        <v>6.3</v>
      </c>
      <c r="E468">
        <v>-32.85</v>
      </c>
      <c r="F468">
        <v>16408.63</v>
      </c>
      <c r="H468">
        <v>31.78</v>
      </c>
      <c r="I468">
        <v>-36.39</v>
      </c>
      <c r="J468">
        <v>44.9</v>
      </c>
      <c r="L468">
        <v>134.06</v>
      </c>
      <c r="M468">
        <v>205.25</v>
      </c>
      <c r="N468">
        <v>414.63</v>
      </c>
      <c r="Q468">
        <f t="shared" si="84"/>
        <v>37508</v>
      </c>
      <c r="R468">
        <f t="shared" si="85"/>
        <v>17.441767999999989</v>
      </c>
      <c r="T468">
        <f t="shared" si="86"/>
        <v>3.7710021972656251E-3</v>
      </c>
      <c r="U468">
        <f t="shared" si="87"/>
        <v>-1.966308288574219E-2</v>
      </c>
      <c r="V468">
        <f t="shared" si="88"/>
        <v>9.8217428228759776</v>
      </c>
      <c r="X468">
        <f t="shared" si="89"/>
        <v>0.24259541984732824</v>
      </c>
      <c r="Y468">
        <f t="shared" si="90"/>
        <v>-0.27778625954198471</v>
      </c>
      <c r="Z468">
        <f t="shared" si="91"/>
        <v>0.34274809160305342</v>
      </c>
      <c r="AB468">
        <f t="shared" si="92"/>
        <v>20.108999999999998</v>
      </c>
      <c r="AC468">
        <f t="shared" si="93"/>
        <v>30.787499999999998</v>
      </c>
      <c r="AD468">
        <f t="shared" si="94"/>
        <v>62.194499999999998</v>
      </c>
    </row>
    <row r="469" spans="1:30" x14ac:dyDescent="0.25">
      <c r="A469">
        <v>37496</v>
      </c>
      <c r="B469" s="24">
        <f t="shared" si="95"/>
        <v>17.479275999999988</v>
      </c>
      <c r="D469">
        <v>17.8</v>
      </c>
      <c r="E469">
        <v>-34.85</v>
      </c>
      <c r="F469">
        <v>16392.13</v>
      </c>
      <c r="H469">
        <v>32.9</v>
      </c>
      <c r="I469">
        <v>-38.39</v>
      </c>
      <c r="J469">
        <v>64.459999999999994</v>
      </c>
      <c r="L469">
        <v>134.5</v>
      </c>
      <c r="M469">
        <v>205.56</v>
      </c>
      <c r="N469">
        <v>415.06</v>
      </c>
      <c r="Q469">
        <f t="shared" si="84"/>
        <v>37496</v>
      </c>
      <c r="R469">
        <f t="shared" si="85"/>
        <v>17.479275999999988</v>
      </c>
      <c r="T469">
        <f t="shared" si="86"/>
        <v>1.0654577636718751E-2</v>
      </c>
      <c r="U469">
        <f t="shared" si="87"/>
        <v>-2.0860226440429688E-2</v>
      </c>
      <c r="V469">
        <f t="shared" si="88"/>
        <v>9.8118663885498059</v>
      </c>
      <c r="X469">
        <f t="shared" si="89"/>
        <v>0.25114503816793893</v>
      </c>
      <c r="Y469">
        <f t="shared" si="90"/>
        <v>-0.29305343511450382</v>
      </c>
      <c r="Z469">
        <f t="shared" si="91"/>
        <v>0.49206106870229005</v>
      </c>
      <c r="AB469">
        <f t="shared" si="92"/>
        <v>20.175000000000001</v>
      </c>
      <c r="AC469">
        <f t="shared" si="93"/>
        <v>30.834</v>
      </c>
      <c r="AD469">
        <f t="shared" si="94"/>
        <v>62.259</v>
      </c>
    </row>
    <row r="470" spans="1:30" x14ac:dyDescent="0.25">
      <c r="A470">
        <v>37536</v>
      </c>
      <c r="B470" s="24">
        <f t="shared" si="95"/>
        <v>17.516771999999989</v>
      </c>
      <c r="D470">
        <v>5.8</v>
      </c>
      <c r="E470">
        <v>-23.35</v>
      </c>
      <c r="F470">
        <v>16405.63</v>
      </c>
      <c r="H470">
        <v>34.21</v>
      </c>
      <c r="I470">
        <v>-2.96</v>
      </c>
      <c r="J470">
        <v>44.71</v>
      </c>
      <c r="L470">
        <v>134.25</v>
      </c>
      <c r="M470">
        <v>206</v>
      </c>
      <c r="N470">
        <v>414.44</v>
      </c>
      <c r="Q470">
        <f t="shared" si="84"/>
        <v>37536</v>
      </c>
      <c r="R470">
        <f t="shared" si="85"/>
        <v>17.516771999999989</v>
      </c>
      <c r="T470">
        <f t="shared" si="86"/>
        <v>3.4717163085937501E-3</v>
      </c>
      <c r="U470">
        <f t="shared" si="87"/>
        <v>-1.3976651000976564E-2</v>
      </c>
      <c r="V470">
        <f t="shared" si="88"/>
        <v>9.8199471075439462</v>
      </c>
      <c r="X470">
        <f t="shared" si="89"/>
        <v>0.26114503816793894</v>
      </c>
      <c r="Y470">
        <f t="shared" si="90"/>
        <v>-2.2595419847328244E-2</v>
      </c>
      <c r="Z470">
        <f t="shared" si="91"/>
        <v>0.34129770992366415</v>
      </c>
      <c r="AB470">
        <f t="shared" si="92"/>
        <v>20.137499999999999</v>
      </c>
      <c r="AC470">
        <f t="shared" si="93"/>
        <v>30.9</v>
      </c>
      <c r="AD470">
        <f t="shared" si="94"/>
        <v>62.165999999999997</v>
      </c>
    </row>
    <row r="471" spans="1:30" x14ac:dyDescent="0.25">
      <c r="A471">
        <v>37444</v>
      </c>
      <c r="B471" s="24">
        <f t="shared" si="95"/>
        <v>17.554307999999988</v>
      </c>
      <c r="D471">
        <v>-1.2</v>
      </c>
      <c r="E471">
        <v>-14.85</v>
      </c>
      <c r="F471">
        <v>16421.13</v>
      </c>
      <c r="H471">
        <v>40.78</v>
      </c>
      <c r="I471">
        <v>-3.83</v>
      </c>
      <c r="J471">
        <v>39.21</v>
      </c>
      <c r="L471">
        <v>133.44</v>
      </c>
      <c r="M471">
        <v>205.25</v>
      </c>
      <c r="N471">
        <v>414.63</v>
      </c>
      <c r="Q471">
        <f t="shared" si="84"/>
        <v>37444</v>
      </c>
      <c r="R471">
        <f t="shared" si="85"/>
        <v>17.554307999999988</v>
      </c>
      <c r="T471">
        <f t="shared" si="86"/>
        <v>-7.1828613281249998E-4</v>
      </c>
      <c r="U471">
        <f t="shared" si="87"/>
        <v>-8.8887908935546874E-3</v>
      </c>
      <c r="V471">
        <f t="shared" si="88"/>
        <v>9.8292249700927741</v>
      </c>
      <c r="X471">
        <f t="shared" si="89"/>
        <v>0.31129770992366412</v>
      </c>
      <c r="Y471">
        <f t="shared" si="90"/>
        <v>-2.9236641221374045E-2</v>
      </c>
      <c r="Z471">
        <f t="shared" si="91"/>
        <v>0.29931297709923665</v>
      </c>
      <c r="AB471">
        <f t="shared" si="92"/>
        <v>20.015999999999998</v>
      </c>
      <c r="AC471">
        <f t="shared" si="93"/>
        <v>30.787499999999998</v>
      </c>
      <c r="AD471">
        <f t="shared" si="94"/>
        <v>62.194499999999998</v>
      </c>
    </row>
    <row r="472" spans="1:30" x14ac:dyDescent="0.25">
      <c r="A472">
        <v>37452</v>
      </c>
      <c r="B472" s="24">
        <f t="shared" si="95"/>
        <v>17.591751999999989</v>
      </c>
      <c r="D472">
        <v>-8.6999999999999993</v>
      </c>
      <c r="E472">
        <v>-21.35</v>
      </c>
      <c r="F472">
        <v>16432.13</v>
      </c>
      <c r="H472">
        <v>29.84</v>
      </c>
      <c r="I472">
        <v>18.170000000000002</v>
      </c>
      <c r="J472">
        <v>22.9</v>
      </c>
      <c r="L472">
        <v>134.25</v>
      </c>
      <c r="M472">
        <v>205.5</v>
      </c>
      <c r="N472">
        <v>414.25</v>
      </c>
      <c r="Q472">
        <f t="shared" si="84"/>
        <v>37452</v>
      </c>
      <c r="R472">
        <f t="shared" si="85"/>
        <v>17.591751999999989</v>
      </c>
      <c r="T472">
        <f t="shared" si="86"/>
        <v>-5.2075744628906247E-3</v>
      </c>
      <c r="U472">
        <f t="shared" si="87"/>
        <v>-1.2779507446289064E-2</v>
      </c>
      <c r="V472">
        <f t="shared" si="88"/>
        <v>9.8358092596435558</v>
      </c>
      <c r="X472">
        <f t="shared" si="89"/>
        <v>0.22778625954198473</v>
      </c>
      <c r="Y472">
        <f t="shared" si="90"/>
        <v>0.13870229007633589</v>
      </c>
      <c r="Z472">
        <f t="shared" si="91"/>
        <v>0.17480916030534349</v>
      </c>
      <c r="AB472">
        <f t="shared" si="92"/>
        <v>20.137499999999999</v>
      </c>
      <c r="AC472">
        <f t="shared" si="93"/>
        <v>30.824999999999999</v>
      </c>
      <c r="AD472">
        <f t="shared" si="94"/>
        <v>62.137499999999996</v>
      </c>
    </row>
    <row r="473" spans="1:30" x14ac:dyDescent="0.25">
      <c r="A473">
        <v>37500</v>
      </c>
      <c r="B473" s="24">
        <f t="shared" si="95"/>
        <v>17.629203999999987</v>
      </c>
      <c r="D473">
        <v>-16.7</v>
      </c>
      <c r="E473">
        <v>-18.350000000000001</v>
      </c>
      <c r="F473">
        <v>16441.63</v>
      </c>
      <c r="H473">
        <v>22.09</v>
      </c>
      <c r="I473">
        <v>17.420000000000002</v>
      </c>
      <c r="J473">
        <v>25.71</v>
      </c>
      <c r="L473">
        <v>133.56</v>
      </c>
      <c r="M473">
        <v>205.56</v>
      </c>
      <c r="N473">
        <v>414.5</v>
      </c>
      <c r="Q473">
        <f t="shared" si="84"/>
        <v>37500</v>
      </c>
      <c r="R473">
        <f t="shared" si="85"/>
        <v>17.629203999999987</v>
      </c>
      <c r="T473">
        <f t="shared" si="86"/>
        <v>-9.9961486816406257E-3</v>
      </c>
      <c r="U473">
        <f t="shared" si="87"/>
        <v>-1.0983792114257814E-2</v>
      </c>
      <c r="V473">
        <f t="shared" si="88"/>
        <v>9.8414956915283209</v>
      </c>
      <c r="X473">
        <f t="shared" si="89"/>
        <v>0.16862595419847329</v>
      </c>
      <c r="Y473">
        <f t="shared" si="90"/>
        <v>0.13297709923664122</v>
      </c>
      <c r="Z473">
        <f t="shared" si="91"/>
        <v>0.19625954198473283</v>
      </c>
      <c r="AB473">
        <f t="shared" si="92"/>
        <v>20.033999999999999</v>
      </c>
      <c r="AC473">
        <f t="shared" si="93"/>
        <v>30.834</v>
      </c>
      <c r="AD473">
        <f t="shared" si="94"/>
        <v>62.174999999999997</v>
      </c>
    </row>
    <row r="474" spans="1:30" x14ac:dyDescent="0.25">
      <c r="A474">
        <v>37528</v>
      </c>
      <c r="B474" s="24">
        <f t="shared" si="95"/>
        <v>17.666703999999989</v>
      </c>
      <c r="D474">
        <v>-36.200000000000003</v>
      </c>
      <c r="E474">
        <v>-6.85</v>
      </c>
      <c r="F474">
        <v>16423.63</v>
      </c>
      <c r="H474">
        <v>8.59</v>
      </c>
      <c r="I474">
        <v>37.979999999999997</v>
      </c>
      <c r="J474">
        <v>25.21</v>
      </c>
      <c r="L474">
        <v>133.94</v>
      </c>
      <c r="M474">
        <v>205.81</v>
      </c>
      <c r="N474">
        <v>414.56</v>
      </c>
      <c r="Q474">
        <f t="shared" si="84"/>
        <v>37528</v>
      </c>
      <c r="R474">
        <f t="shared" si="85"/>
        <v>17.666703999999989</v>
      </c>
      <c r="T474">
        <f t="shared" si="86"/>
        <v>-2.1668298339843753E-2</v>
      </c>
      <c r="U474">
        <f t="shared" si="87"/>
        <v>-4.1002166748046872E-3</v>
      </c>
      <c r="V474">
        <f t="shared" si="88"/>
        <v>9.8307213995361344</v>
      </c>
      <c r="X474">
        <f t="shared" si="89"/>
        <v>6.5572519083969466E-2</v>
      </c>
      <c r="Y474">
        <f t="shared" si="90"/>
        <v>0.28992366412213738</v>
      </c>
      <c r="Z474">
        <f t="shared" si="91"/>
        <v>0.19244274809160306</v>
      </c>
      <c r="AB474">
        <f t="shared" si="92"/>
        <v>20.090999999999998</v>
      </c>
      <c r="AC474">
        <f t="shared" si="93"/>
        <v>30.871499999999997</v>
      </c>
      <c r="AD474">
        <f t="shared" si="94"/>
        <v>62.183999999999997</v>
      </c>
    </row>
    <row r="475" spans="1:30" x14ac:dyDescent="0.25">
      <c r="A475">
        <v>37440</v>
      </c>
      <c r="B475" s="24">
        <f t="shared" si="95"/>
        <v>17.704231999999987</v>
      </c>
      <c r="D475">
        <v>-57.2</v>
      </c>
      <c r="E475">
        <v>-16.350000000000001</v>
      </c>
      <c r="F475">
        <v>16431.13</v>
      </c>
      <c r="H475">
        <v>-18.16</v>
      </c>
      <c r="I475">
        <v>23.54</v>
      </c>
      <c r="J475">
        <v>-0.04</v>
      </c>
      <c r="L475">
        <v>134.81</v>
      </c>
      <c r="M475">
        <v>205.13</v>
      </c>
      <c r="N475">
        <v>415.06</v>
      </c>
      <c r="Q475">
        <f t="shared" si="84"/>
        <v>37440</v>
      </c>
      <c r="R475">
        <f t="shared" si="85"/>
        <v>17.704231999999987</v>
      </c>
      <c r="T475">
        <f t="shared" si="86"/>
        <v>-3.4238305664062503E-2</v>
      </c>
      <c r="U475">
        <f t="shared" si="87"/>
        <v>-9.7866485595703139E-3</v>
      </c>
      <c r="V475">
        <f t="shared" si="88"/>
        <v>9.835210687866212</v>
      </c>
      <c r="X475">
        <f t="shared" si="89"/>
        <v>-0.13862595419847329</v>
      </c>
      <c r="Y475">
        <f t="shared" si="90"/>
        <v>0.17969465648854963</v>
      </c>
      <c r="Z475">
        <f t="shared" si="91"/>
        <v>-3.0534351145038169E-4</v>
      </c>
      <c r="AB475">
        <f t="shared" si="92"/>
        <v>20.221499999999999</v>
      </c>
      <c r="AC475">
        <f t="shared" si="93"/>
        <v>30.769499999999997</v>
      </c>
      <c r="AD475">
        <f t="shared" si="94"/>
        <v>62.259</v>
      </c>
    </row>
    <row r="476" spans="1:30" x14ac:dyDescent="0.25">
      <c r="A476">
        <v>37492</v>
      </c>
      <c r="B476" s="24">
        <f t="shared" si="95"/>
        <v>17.741671999999987</v>
      </c>
      <c r="D476">
        <v>-69.2</v>
      </c>
      <c r="E476">
        <v>-10.85</v>
      </c>
      <c r="F476">
        <v>16424.13</v>
      </c>
      <c r="H476">
        <v>2.15</v>
      </c>
      <c r="I476">
        <v>39.79</v>
      </c>
      <c r="J476">
        <v>19.77</v>
      </c>
      <c r="L476">
        <v>134.31</v>
      </c>
      <c r="M476">
        <v>205.25</v>
      </c>
      <c r="N476">
        <v>414.81</v>
      </c>
      <c r="Q476">
        <f t="shared" si="84"/>
        <v>37492</v>
      </c>
      <c r="R476">
        <f t="shared" si="85"/>
        <v>17.741671999999987</v>
      </c>
      <c r="T476">
        <f t="shared" si="86"/>
        <v>-4.1421166992187501E-2</v>
      </c>
      <c r="U476">
        <f t="shared" si="87"/>
        <v>-6.4945037841796878E-3</v>
      </c>
      <c r="V476">
        <f t="shared" si="88"/>
        <v>9.8310206854248054</v>
      </c>
      <c r="X476">
        <f t="shared" si="89"/>
        <v>1.6412213740458016E-2</v>
      </c>
      <c r="Y476">
        <f t="shared" si="90"/>
        <v>0.30374045801526717</v>
      </c>
      <c r="Z476">
        <f t="shared" si="91"/>
        <v>0.15091603053435115</v>
      </c>
      <c r="AB476">
        <f t="shared" si="92"/>
        <v>20.1465</v>
      </c>
      <c r="AC476">
        <f t="shared" si="93"/>
        <v>30.787499999999998</v>
      </c>
      <c r="AD476">
        <f t="shared" si="94"/>
        <v>62.221499999999999</v>
      </c>
    </row>
    <row r="477" spans="1:30" x14ac:dyDescent="0.25">
      <c r="A477">
        <v>37488</v>
      </c>
      <c r="B477" s="24">
        <f t="shared" si="95"/>
        <v>17.779163999999987</v>
      </c>
      <c r="D477">
        <v>-60.7</v>
      </c>
      <c r="E477">
        <v>-13.35</v>
      </c>
      <c r="F477">
        <v>16421.63</v>
      </c>
      <c r="H477">
        <v>-34.29</v>
      </c>
      <c r="I477">
        <v>65.540000000000006</v>
      </c>
      <c r="J477">
        <v>-12.92</v>
      </c>
      <c r="L477">
        <v>134.56</v>
      </c>
      <c r="M477">
        <v>205.19</v>
      </c>
      <c r="N477">
        <v>414.75</v>
      </c>
      <c r="Q477">
        <f t="shared" si="84"/>
        <v>37488</v>
      </c>
      <c r="R477">
        <f t="shared" si="85"/>
        <v>17.779163999999987</v>
      </c>
      <c r="T477">
        <f t="shared" si="86"/>
        <v>-3.6333306884765632E-2</v>
      </c>
      <c r="U477">
        <f t="shared" si="87"/>
        <v>-7.9909332275390627E-3</v>
      </c>
      <c r="V477">
        <f t="shared" si="88"/>
        <v>9.8295242559814469</v>
      </c>
      <c r="X477">
        <f t="shared" si="89"/>
        <v>-0.26175572519083967</v>
      </c>
      <c r="Y477">
        <f t="shared" si="90"/>
        <v>0.5003053435114504</v>
      </c>
      <c r="Z477">
        <f t="shared" si="91"/>
        <v>-9.8625954198473281E-2</v>
      </c>
      <c r="AB477">
        <f t="shared" si="92"/>
        <v>20.184000000000001</v>
      </c>
      <c r="AC477">
        <f t="shared" si="93"/>
        <v>30.778499999999998</v>
      </c>
      <c r="AD477">
        <f t="shared" si="94"/>
        <v>62.212499999999999</v>
      </c>
    </row>
    <row r="478" spans="1:30" x14ac:dyDescent="0.25">
      <c r="A478">
        <v>37564</v>
      </c>
      <c r="B478" s="24">
        <f t="shared" si="95"/>
        <v>17.816651999999987</v>
      </c>
      <c r="D478">
        <v>-59.2</v>
      </c>
      <c r="E478">
        <v>-15.35</v>
      </c>
      <c r="F478">
        <v>16427.13</v>
      </c>
      <c r="H478">
        <v>-24.54</v>
      </c>
      <c r="I478">
        <v>42.42</v>
      </c>
      <c r="J478">
        <v>11.08</v>
      </c>
      <c r="L478">
        <v>133.88</v>
      </c>
      <c r="M478">
        <v>205.44</v>
      </c>
      <c r="N478">
        <v>414.19</v>
      </c>
      <c r="Q478">
        <f t="shared" si="84"/>
        <v>37564</v>
      </c>
      <c r="R478">
        <f t="shared" si="85"/>
        <v>17.816651999999987</v>
      </c>
      <c r="T478">
        <f t="shared" si="86"/>
        <v>-3.5435449218750005E-2</v>
      </c>
      <c r="U478">
        <f t="shared" si="87"/>
        <v>-9.1880767822265629E-3</v>
      </c>
      <c r="V478">
        <f t="shared" si="88"/>
        <v>9.8328164007568368</v>
      </c>
      <c r="X478">
        <f t="shared" si="89"/>
        <v>-0.18732824427480915</v>
      </c>
      <c r="Y478">
        <f t="shared" si="90"/>
        <v>0.32381679389312978</v>
      </c>
      <c r="Z478">
        <f t="shared" si="91"/>
        <v>8.4580152671755726E-2</v>
      </c>
      <c r="AB478">
        <f t="shared" si="92"/>
        <v>20.081999999999997</v>
      </c>
      <c r="AC478">
        <f t="shared" si="93"/>
        <v>30.815999999999999</v>
      </c>
      <c r="AD478">
        <f t="shared" si="94"/>
        <v>62.128499999999995</v>
      </c>
    </row>
    <row r="479" spans="1:30" x14ac:dyDescent="0.25">
      <c r="A479">
        <v>37556</v>
      </c>
      <c r="B479" s="24">
        <f t="shared" si="95"/>
        <v>17.854215999999987</v>
      </c>
      <c r="D479">
        <v>-65.7</v>
      </c>
      <c r="E479">
        <v>-13.35</v>
      </c>
      <c r="F479">
        <v>16427.13</v>
      </c>
      <c r="H479">
        <v>-24.85</v>
      </c>
      <c r="I479">
        <v>29.79</v>
      </c>
      <c r="J479">
        <v>4.58</v>
      </c>
      <c r="L479">
        <v>134.56</v>
      </c>
      <c r="M479">
        <v>205.38</v>
      </c>
      <c r="N479">
        <v>414.25</v>
      </c>
      <c r="Q479">
        <f t="shared" si="84"/>
        <v>37556</v>
      </c>
      <c r="R479">
        <f t="shared" si="85"/>
        <v>17.854215999999987</v>
      </c>
      <c r="T479">
        <f t="shared" si="86"/>
        <v>-3.932616577148438E-2</v>
      </c>
      <c r="U479">
        <f t="shared" si="87"/>
        <v>-7.9909332275390627E-3</v>
      </c>
      <c r="V479">
        <f t="shared" si="88"/>
        <v>9.8328164007568368</v>
      </c>
      <c r="X479">
        <f t="shared" si="89"/>
        <v>-0.18969465648854963</v>
      </c>
      <c r="Y479">
        <f t="shared" si="90"/>
        <v>0.22740458015267176</v>
      </c>
      <c r="Z479">
        <f t="shared" si="91"/>
        <v>3.4961832061068704E-2</v>
      </c>
      <c r="AB479">
        <f t="shared" si="92"/>
        <v>20.184000000000001</v>
      </c>
      <c r="AC479">
        <f t="shared" si="93"/>
        <v>30.806999999999999</v>
      </c>
      <c r="AD479">
        <f t="shared" si="94"/>
        <v>62.137499999999996</v>
      </c>
    </row>
    <row r="480" spans="1:30" x14ac:dyDescent="0.25">
      <c r="A480">
        <v>37500</v>
      </c>
      <c r="B480" s="24">
        <f t="shared" si="95"/>
        <v>17.891771999999985</v>
      </c>
      <c r="D480">
        <v>-71.2</v>
      </c>
      <c r="E480">
        <v>-0.35</v>
      </c>
      <c r="F480">
        <v>16423.63</v>
      </c>
      <c r="H480">
        <v>-40.29</v>
      </c>
      <c r="I480">
        <v>20.86</v>
      </c>
      <c r="J480">
        <v>-41.79</v>
      </c>
      <c r="L480">
        <v>134.19</v>
      </c>
      <c r="M480">
        <v>205.13</v>
      </c>
      <c r="N480">
        <v>414.5</v>
      </c>
      <c r="Q480">
        <f t="shared" si="84"/>
        <v>37500</v>
      </c>
      <c r="R480">
        <f t="shared" si="85"/>
        <v>17.891771999999985</v>
      </c>
      <c r="T480">
        <f t="shared" si="86"/>
        <v>-4.2618310546875003E-2</v>
      </c>
      <c r="U480">
        <f t="shared" si="87"/>
        <v>-2.0950012207031249E-4</v>
      </c>
      <c r="V480">
        <f t="shared" si="88"/>
        <v>9.8307213995361344</v>
      </c>
      <c r="X480">
        <f t="shared" si="89"/>
        <v>-0.30755725190839694</v>
      </c>
      <c r="Y480">
        <f t="shared" si="90"/>
        <v>0.15923664122137404</v>
      </c>
      <c r="Z480">
        <f t="shared" si="91"/>
        <v>-0.31900763358778628</v>
      </c>
      <c r="AB480">
        <f t="shared" si="92"/>
        <v>20.128499999999999</v>
      </c>
      <c r="AC480">
        <f t="shared" si="93"/>
        <v>30.769499999999997</v>
      </c>
      <c r="AD480">
        <f t="shared" si="94"/>
        <v>62.174999999999997</v>
      </c>
    </row>
    <row r="481" spans="1:30" x14ac:dyDescent="0.25">
      <c r="A481">
        <v>37512</v>
      </c>
      <c r="B481" s="24">
        <f t="shared" si="95"/>
        <v>17.929271999999987</v>
      </c>
      <c r="D481">
        <v>-71.2</v>
      </c>
      <c r="E481">
        <v>13.65</v>
      </c>
      <c r="F481">
        <v>16435.13</v>
      </c>
      <c r="H481">
        <v>-36.409999999999997</v>
      </c>
      <c r="I481">
        <v>25.04</v>
      </c>
      <c r="J481">
        <v>-7.79</v>
      </c>
      <c r="L481">
        <v>134.25</v>
      </c>
      <c r="M481">
        <v>205.81</v>
      </c>
      <c r="N481">
        <v>414.88</v>
      </c>
      <c r="Q481">
        <f t="shared" si="84"/>
        <v>37512</v>
      </c>
      <c r="R481">
        <f t="shared" si="85"/>
        <v>17.929271999999987</v>
      </c>
      <c r="T481">
        <f t="shared" si="86"/>
        <v>-4.2618310546875003E-2</v>
      </c>
      <c r="U481">
        <f t="shared" si="87"/>
        <v>8.1705047607421883E-3</v>
      </c>
      <c r="V481">
        <f t="shared" si="88"/>
        <v>9.8376049749755872</v>
      </c>
      <c r="X481">
        <f t="shared" si="89"/>
        <v>-0.27793893129770991</v>
      </c>
      <c r="Y481">
        <f t="shared" si="90"/>
        <v>0.19114503816793893</v>
      </c>
      <c r="Z481">
        <f t="shared" si="91"/>
        <v>-5.9465648854961833E-2</v>
      </c>
      <c r="AB481">
        <f t="shared" si="92"/>
        <v>20.137499999999999</v>
      </c>
      <c r="AC481">
        <f t="shared" si="93"/>
        <v>30.871499999999997</v>
      </c>
      <c r="AD481">
        <f t="shared" si="94"/>
        <v>62.231999999999999</v>
      </c>
    </row>
    <row r="482" spans="1:30" x14ac:dyDescent="0.25">
      <c r="A482">
        <v>37500</v>
      </c>
      <c r="B482" s="24">
        <f t="shared" si="95"/>
        <v>17.966783999999986</v>
      </c>
      <c r="D482">
        <v>-66.7</v>
      </c>
      <c r="E482">
        <v>18.149999999999999</v>
      </c>
      <c r="F482">
        <v>16453.63</v>
      </c>
      <c r="H482">
        <v>-21.66</v>
      </c>
      <c r="I482">
        <v>24.86</v>
      </c>
      <c r="J482">
        <v>-26.92</v>
      </c>
      <c r="L482">
        <v>134.25</v>
      </c>
      <c r="M482">
        <v>205.19</v>
      </c>
      <c r="N482">
        <v>414.44</v>
      </c>
      <c r="Q482">
        <f t="shared" si="84"/>
        <v>37500</v>
      </c>
      <c r="R482">
        <f t="shared" si="85"/>
        <v>17.966783999999986</v>
      </c>
      <c r="T482">
        <f t="shared" si="86"/>
        <v>-3.9924737548828131E-2</v>
      </c>
      <c r="U482">
        <f t="shared" si="87"/>
        <v>1.0864077758789063E-2</v>
      </c>
      <c r="V482">
        <f t="shared" si="88"/>
        <v>9.8486785528564464</v>
      </c>
      <c r="X482">
        <f t="shared" si="89"/>
        <v>-0.16534351145038167</v>
      </c>
      <c r="Y482">
        <f t="shared" si="90"/>
        <v>0.18977099236641221</v>
      </c>
      <c r="Z482">
        <f t="shared" si="91"/>
        <v>-0.20549618320610688</v>
      </c>
      <c r="AB482">
        <f t="shared" si="92"/>
        <v>20.137499999999999</v>
      </c>
      <c r="AC482">
        <f t="shared" si="93"/>
        <v>30.778499999999998</v>
      </c>
      <c r="AD482">
        <f t="shared" si="94"/>
        <v>62.165999999999997</v>
      </c>
    </row>
    <row r="483" spans="1:30" x14ac:dyDescent="0.25">
      <c r="A483">
        <v>37556</v>
      </c>
      <c r="B483" s="24">
        <f t="shared" si="95"/>
        <v>18.004283999999988</v>
      </c>
      <c r="D483">
        <v>-63.2</v>
      </c>
      <c r="E483">
        <v>21.65</v>
      </c>
      <c r="F483">
        <v>16463.13</v>
      </c>
      <c r="H483">
        <v>4.9000000000000004</v>
      </c>
      <c r="I483">
        <v>16.98</v>
      </c>
      <c r="J483">
        <v>-26.54</v>
      </c>
      <c r="L483">
        <v>134.25</v>
      </c>
      <c r="M483">
        <v>206</v>
      </c>
      <c r="N483">
        <v>414.13</v>
      </c>
      <c r="Q483">
        <f t="shared" si="84"/>
        <v>37556</v>
      </c>
      <c r="R483">
        <f t="shared" si="85"/>
        <v>18.004283999999988</v>
      </c>
      <c r="T483">
        <f t="shared" si="86"/>
        <v>-3.7829736328125002E-2</v>
      </c>
      <c r="U483">
        <f t="shared" si="87"/>
        <v>1.2959078979492188E-2</v>
      </c>
      <c r="V483">
        <f t="shared" si="88"/>
        <v>9.8543649847412116</v>
      </c>
      <c r="X483">
        <f t="shared" si="89"/>
        <v>3.7404580152671757E-2</v>
      </c>
      <c r="Y483">
        <f t="shared" si="90"/>
        <v>0.12961832061068704</v>
      </c>
      <c r="Z483">
        <f t="shared" si="91"/>
        <v>-0.20259541984732823</v>
      </c>
      <c r="AB483">
        <f t="shared" si="92"/>
        <v>20.137499999999999</v>
      </c>
      <c r="AC483">
        <f t="shared" si="93"/>
        <v>30.9</v>
      </c>
      <c r="AD483">
        <f t="shared" si="94"/>
        <v>62.119499999999995</v>
      </c>
    </row>
    <row r="484" spans="1:30" x14ac:dyDescent="0.25">
      <c r="A484">
        <v>37496</v>
      </c>
      <c r="B484" s="24">
        <f t="shared" si="95"/>
        <v>18.041839999999986</v>
      </c>
      <c r="D484">
        <v>-65.2</v>
      </c>
      <c r="E484">
        <v>28.15</v>
      </c>
      <c r="F484">
        <v>16476.63</v>
      </c>
      <c r="H484">
        <v>10.09</v>
      </c>
      <c r="I484">
        <v>25.86</v>
      </c>
      <c r="J484">
        <v>-51.54</v>
      </c>
      <c r="L484">
        <v>134.5</v>
      </c>
      <c r="M484">
        <v>205.88</v>
      </c>
      <c r="N484">
        <v>414.38</v>
      </c>
      <c r="Q484">
        <f t="shared" si="84"/>
        <v>37496</v>
      </c>
      <c r="R484">
        <f t="shared" si="85"/>
        <v>18.041839999999986</v>
      </c>
      <c r="T484">
        <f t="shared" si="86"/>
        <v>-3.9026879882812504E-2</v>
      </c>
      <c r="U484">
        <f t="shared" si="87"/>
        <v>1.6849795532226562E-2</v>
      </c>
      <c r="V484">
        <f t="shared" si="88"/>
        <v>9.8624457037353519</v>
      </c>
      <c r="X484">
        <f t="shared" si="89"/>
        <v>7.7022900763358784E-2</v>
      </c>
      <c r="Y484">
        <f t="shared" si="90"/>
        <v>0.19740458015267176</v>
      </c>
      <c r="Z484">
        <f t="shared" si="91"/>
        <v>-0.3934351145038168</v>
      </c>
      <c r="AB484">
        <f t="shared" si="92"/>
        <v>20.175000000000001</v>
      </c>
      <c r="AC484">
        <f t="shared" si="93"/>
        <v>30.881999999999998</v>
      </c>
      <c r="AD484">
        <f t="shared" si="94"/>
        <v>62.156999999999996</v>
      </c>
    </row>
    <row r="485" spans="1:30" x14ac:dyDescent="0.25">
      <c r="A485">
        <v>37544</v>
      </c>
      <c r="B485" s="24">
        <f t="shared" si="95"/>
        <v>18.079335999999987</v>
      </c>
      <c r="D485">
        <v>-81.7</v>
      </c>
      <c r="E485">
        <v>29.65</v>
      </c>
      <c r="F485">
        <v>16479.13</v>
      </c>
      <c r="H485">
        <v>-16.97</v>
      </c>
      <c r="I485">
        <v>37.36</v>
      </c>
      <c r="J485">
        <v>-41.54</v>
      </c>
      <c r="L485">
        <v>134.56</v>
      </c>
      <c r="M485">
        <v>205.5</v>
      </c>
      <c r="N485">
        <v>414.13</v>
      </c>
      <c r="Q485">
        <f t="shared" si="84"/>
        <v>37544</v>
      </c>
      <c r="R485">
        <f t="shared" si="85"/>
        <v>18.079335999999987</v>
      </c>
      <c r="T485">
        <f t="shared" si="86"/>
        <v>-4.8903314208984382E-2</v>
      </c>
      <c r="U485">
        <f t="shared" si="87"/>
        <v>1.7747653198242189E-2</v>
      </c>
      <c r="V485">
        <f t="shared" si="88"/>
        <v>9.8639421331787123</v>
      </c>
      <c r="X485">
        <f t="shared" si="89"/>
        <v>-0.12954198473282441</v>
      </c>
      <c r="Y485">
        <f t="shared" si="90"/>
        <v>0.28519083969465647</v>
      </c>
      <c r="Z485">
        <f t="shared" si="91"/>
        <v>-0.31709923664122136</v>
      </c>
      <c r="AB485">
        <f t="shared" si="92"/>
        <v>20.184000000000001</v>
      </c>
      <c r="AC485">
        <f t="shared" si="93"/>
        <v>30.824999999999999</v>
      </c>
      <c r="AD485">
        <f t="shared" si="94"/>
        <v>62.119499999999995</v>
      </c>
    </row>
    <row r="486" spans="1:30" x14ac:dyDescent="0.25">
      <c r="A486">
        <v>37556</v>
      </c>
      <c r="B486" s="24">
        <f t="shared" si="95"/>
        <v>18.116879999999988</v>
      </c>
      <c r="D486">
        <v>-77.7</v>
      </c>
      <c r="E486">
        <v>29.65</v>
      </c>
      <c r="F486">
        <v>16467.63</v>
      </c>
      <c r="H486">
        <v>-2.79</v>
      </c>
      <c r="I486">
        <v>28.73</v>
      </c>
      <c r="J486">
        <v>11.46</v>
      </c>
      <c r="L486">
        <v>133.88</v>
      </c>
      <c r="M486">
        <v>205.25</v>
      </c>
      <c r="N486">
        <v>414.5</v>
      </c>
      <c r="Q486">
        <f t="shared" si="84"/>
        <v>37556</v>
      </c>
      <c r="R486">
        <f t="shared" si="85"/>
        <v>18.116879999999988</v>
      </c>
      <c r="T486">
        <f t="shared" si="86"/>
        <v>-4.6509027099609378E-2</v>
      </c>
      <c r="U486">
        <f t="shared" si="87"/>
        <v>1.7747653198242189E-2</v>
      </c>
      <c r="V486">
        <f t="shared" si="88"/>
        <v>9.8570585577392595</v>
      </c>
      <c r="X486">
        <f t="shared" si="89"/>
        <v>-2.1297709923664122E-2</v>
      </c>
      <c r="Y486">
        <f t="shared" si="90"/>
        <v>0.21931297709923664</v>
      </c>
      <c r="Z486">
        <f t="shared" si="91"/>
        <v>8.7480916030534359E-2</v>
      </c>
      <c r="AB486">
        <f t="shared" si="92"/>
        <v>20.081999999999997</v>
      </c>
      <c r="AC486">
        <f t="shared" si="93"/>
        <v>30.787499999999998</v>
      </c>
      <c r="AD486">
        <f t="shared" si="94"/>
        <v>62.174999999999997</v>
      </c>
    </row>
    <row r="487" spans="1:30" x14ac:dyDescent="0.25">
      <c r="A487">
        <v>37508</v>
      </c>
      <c r="B487" s="24">
        <f t="shared" si="95"/>
        <v>18.154435999999986</v>
      </c>
      <c r="D487">
        <v>-69.2</v>
      </c>
      <c r="E487">
        <v>25.65</v>
      </c>
      <c r="F487">
        <v>16454.13</v>
      </c>
      <c r="H487">
        <v>-3.22</v>
      </c>
      <c r="I487">
        <v>22.48</v>
      </c>
      <c r="J487">
        <v>34.08</v>
      </c>
      <c r="L487">
        <v>134.19</v>
      </c>
      <c r="M487">
        <v>204.81</v>
      </c>
      <c r="N487">
        <v>414.38</v>
      </c>
      <c r="Q487">
        <f t="shared" si="84"/>
        <v>37508</v>
      </c>
      <c r="R487">
        <f t="shared" si="85"/>
        <v>18.154435999999986</v>
      </c>
      <c r="T487">
        <f t="shared" si="86"/>
        <v>-4.1421166992187501E-2</v>
      </c>
      <c r="U487">
        <f t="shared" si="87"/>
        <v>1.5353366088867186E-2</v>
      </c>
      <c r="V487">
        <f t="shared" si="88"/>
        <v>9.8489778387451175</v>
      </c>
      <c r="X487">
        <f t="shared" si="89"/>
        <v>-2.4580152671755728E-2</v>
      </c>
      <c r="Y487">
        <f t="shared" si="90"/>
        <v>0.17160305343511451</v>
      </c>
      <c r="Z487">
        <f t="shared" si="91"/>
        <v>0.26015267175572515</v>
      </c>
      <c r="AB487">
        <f t="shared" si="92"/>
        <v>20.128499999999999</v>
      </c>
      <c r="AC487">
        <f t="shared" si="93"/>
        <v>30.721499999999999</v>
      </c>
      <c r="AD487">
        <f t="shared" si="94"/>
        <v>62.156999999999996</v>
      </c>
    </row>
    <row r="488" spans="1:30" x14ac:dyDescent="0.25">
      <c r="A488">
        <v>37500</v>
      </c>
      <c r="B488" s="24">
        <f t="shared" si="95"/>
        <v>18.191943999999985</v>
      </c>
      <c r="D488">
        <v>-63.2</v>
      </c>
      <c r="E488">
        <v>22.15</v>
      </c>
      <c r="F488">
        <v>16463.63</v>
      </c>
      <c r="H488">
        <v>0.4</v>
      </c>
      <c r="I488">
        <v>-0.46</v>
      </c>
      <c r="J488">
        <v>19.079999999999998</v>
      </c>
      <c r="L488">
        <v>134.19</v>
      </c>
      <c r="M488">
        <v>205.25</v>
      </c>
      <c r="N488">
        <v>414.19</v>
      </c>
      <c r="Q488">
        <f t="shared" si="84"/>
        <v>37500</v>
      </c>
      <c r="R488">
        <f t="shared" si="85"/>
        <v>18.191943999999985</v>
      </c>
      <c r="T488">
        <f t="shared" si="86"/>
        <v>-3.7829736328125002E-2</v>
      </c>
      <c r="U488">
        <f t="shared" si="87"/>
        <v>1.3258364868164061E-2</v>
      </c>
      <c r="V488">
        <f t="shared" si="88"/>
        <v>9.8546642706298844</v>
      </c>
      <c r="X488">
        <f t="shared" si="89"/>
        <v>3.0534351145038168E-3</v>
      </c>
      <c r="Y488">
        <f t="shared" si="90"/>
        <v>-3.5114503816793896E-3</v>
      </c>
      <c r="Z488">
        <f t="shared" si="91"/>
        <v>0.14564885496183205</v>
      </c>
      <c r="AB488">
        <f t="shared" si="92"/>
        <v>20.128499999999999</v>
      </c>
      <c r="AC488">
        <f t="shared" si="93"/>
        <v>30.787499999999998</v>
      </c>
      <c r="AD488">
        <f t="shared" si="94"/>
        <v>62.128499999999995</v>
      </c>
    </row>
    <row r="489" spans="1:30" x14ac:dyDescent="0.25">
      <c r="A489">
        <v>37444</v>
      </c>
      <c r="B489" s="24">
        <f t="shared" si="95"/>
        <v>18.229443999999987</v>
      </c>
      <c r="D489">
        <v>-69.7</v>
      </c>
      <c r="E489">
        <v>21.65</v>
      </c>
      <c r="F489">
        <v>16463.63</v>
      </c>
      <c r="H489">
        <v>3.03</v>
      </c>
      <c r="I489">
        <v>2.48</v>
      </c>
      <c r="J489">
        <v>43.65</v>
      </c>
      <c r="L489">
        <v>134.25</v>
      </c>
      <c r="M489">
        <v>205.38</v>
      </c>
      <c r="N489">
        <v>414.56</v>
      </c>
      <c r="Q489">
        <f t="shared" si="84"/>
        <v>37444</v>
      </c>
      <c r="R489">
        <f t="shared" si="85"/>
        <v>18.229443999999987</v>
      </c>
      <c r="T489">
        <f t="shared" si="86"/>
        <v>-4.1720452880859377E-2</v>
      </c>
      <c r="U489">
        <f t="shared" si="87"/>
        <v>1.2959078979492188E-2</v>
      </c>
      <c r="V489">
        <f t="shared" si="88"/>
        <v>9.8546642706298844</v>
      </c>
      <c r="X489">
        <f t="shared" si="89"/>
        <v>2.3129770992366412E-2</v>
      </c>
      <c r="Y489">
        <f t="shared" si="90"/>
        <v>1.8931297709923665E-2</v>
      </c>
      <c r="Z489">
        <f t="shared" si="91"/>
        <v>0.333206106870229</v>
      </c>
      <c r="AB489">
        <f t="shared" si="92"/>
        <v>20.137499999999999</v>
      </c>
      <c r="AC489">
        <f t="shared" si="93"/>
        <v>30.806999999999999</v>
      </c>
      <c r="AD489">
        <f t="shared" si="94"/>
        <v>62.183999999999997</v>
      </c>
    </row>
    <row r="490" spans="1:30" x14ac:dyDescent="0.25">
      <c r="A490">
        <v>37436</v>
      </c>
      <c r="B490" s="24">
        <f t="shared" si="95"/>
        <v>18.266887999999987</v>
      </c>
      <c r="D490">
        <v>-55.2</v>
      </c>
      <c r="E490">
        <v>12.65</v>
      </c>
      <c r="F490">
        <v>16454.13</v>
      </c>
      <c r="H490">
        <v>4.09</v>
      </c>
      <c r="I490">
        <v>-8.4499999999999993</v>
      </c>
      <c r="J490">
        <v>41.9</v>
      </c>
      <c r="L490">
        <v>134.31</v>
      </c>
      <c r="M490">
        <v>205.44</v>
      </c>
      <c r="N490">
        <v>414.38</v>
      </c>
      <c r="Q490">
        <f t="shared" si="84"/>
        <v>37436</v>
      </c>
      <c r="R490">
        <f t="shared" si="85"/>
        <v>18.266887999999987</v>
      </c>
      <c r="T490">
        <f t="shared" si="86"/>
        <v>-3.3041162109375001E-2</v>
      </c>
      <c r="U490">
        <f t="shared" si="87"/>
        <v>7.5719329833984382E-3</v>
      </c>
      <c r="V490">
        <f t="shared" si="88"/>
        <v>9.8489778387451175</v>
      </c>
      <c r="X490">
        <f t="shared" si="89"/>
        <v>3.1221374045801525E-2</v>
      </c>
      <c r="Y490">
        <f t="shared" si="90"/>
        <v>-6.4503816793893123E-2</v>
      </c>
      <c r="Z490">
        <f t="shared" si="91"/>
        <v>0.31984732824427481</v>
      </c>
      <c r="AB490">
        <f t="shared" si="92"/>
        <v>20.1465</v>
      </c>
      <c r="AC490">
        <f t="shared" si="93"/>
        <v>30.815999999999999</v>
      </c>
      <c r="AD490">
        <f t="shared" si="94"/>
        <v>62.156999999999996</v>
      </c>
    </row>
    <row r="491" spans="1:30" x14ac:dyDescent="0.25">
      <c r="A491">
        <v>37444</v>
      </c>
      <c r="B491" s="24">
        <f t="shared" si="95"/>
        <v>18.304323999999987</v>
      </c>
      <c r="D491">
        <v>-56.7</v>
      </c>
      <c r="E491">
        <v>7.65</v>
      </c>
      <c r="F491">
        <v>16455.13</v>
      </c>
      <c r="H491">
        <v>33.28</v>
      </c>
      <c r="I491">
        <v>-22.46</v>
      </c>
      <c r="J491">
        <v>56.83</v>
      </c>
      <c r="L491">
        <v>134.19</v>
      </c>
      <c r="M491">
        <v>205.75</v>
      </c>
      <c r="N491">
        <v>414.06</v>
      </c>
      <c r="Q491">
        <f t="shared" si="84"/>
        <v>37444</v>
      </c>
      <c r="R491">
        <f t="shared" si="85"/>
        <v>18.304323999999987</v>
      </c>
      <c r="T491">
        <f t="shared" si="86"/>
        <v>-3.3939019775390628E-2</v>
      </c>
      <c r="U491">
        <f t="shared" si="87"/>
        <v>4.5790740966796875E-3</v>
      </c>
      <c r="V491">
        <f t="shared" si="88"/>
        <v>9.8495764105224612</v>
      </c>
      <c r="X491">
        <f t="shared" si="89"/>
        <v>0.25404580152671757</v>
      </c>
      <c r="Y491">
        <f t="shared" si="90"/>
        <v>-0.17145038167938931</v>
      </c>
      <c r="Z491">
        <f t="shared" si="91"/>
        <v>0.43381679389312977</v>
      </c>
      <c r="AB491">
        <f t="shared" si="92"/>
        <v>20.128499999999999</v>
      </c>
      <c r="AC491">
        <f t="shared" si="93"/>
        <v>30.862499999999997</v>
      </c>
      <c r="AD491">
        <f t="shared" si="94"/>
        <v>62.108999999999995</v>
      </c>
    </row>
    <row r="492" spans="1:30" x14ac:dyDescent="0.25">
      <c r="A492">
        <v>37512</v>
      </c>
      <c r="B492" s="24">
        <f t="shared" si="95"/>
        <v>18.341767999999988</v>
      </c>
      <c r="D492">
        <v>-53.7</v>
      </c>
      <c r="E492">
        <v>14.65</v>
      </c>
      <c r="F492">
        <v>16458.13</v>
      </c>
      <c r="H492">
        <v>13.4</v>
      </c>
      <c r="I492">
        <v>-57.27</v>
      </c>
      <c r="J492">
        <v>8.65</v>
      </c>
      <c r="L492">
        <v>134.44</v>
      </c>
      <c r="M492">
        <v>205.38</v>
      </c>
      <c r="N492">
        <v>414.25</v>
      </c>
      <c r="Q492">
        <f t="shared" si="84"/>
        <v>37512</v>
      </c>
      <c r="R492">
        <f t="shared" si="85"/>
        <v>18.341767999999988</v>
      </c>
      <c r="T492">
        <f t="shared" si="86"/>
        <v>-3.2143304443359375E-2</v>
      </c>
      <c r="U492">
        <f t="shared" si="87"/>
        <v>8.7690765380859376E-3</v>
      </c>
      <c r="V492">
        <f t="shared" si="88"/>
        <v>9.8513721258544926</v>
      </c>
      <c r="X492">
        <f t="shared" si="89"/>
        <v>0.10229007633587786</v>
      </c>
      <c r="Y492">
        <f t="shared" si="90"/>
        <v>-0.43717557251908401</v>
      </c>
      <c r="Z492">
        <f t="shared" si="91"/>
        <v>6.6030534351145045E-2</v>
      </c>
      <c r="AB492">
        <f t="shared" si="92"/>
        <v>20.166</v>
      </c>
      <c r="AC492">
        <f t="shared" si="93"/>
        <v>30.806999999999999</v>
      </c>
      <c r="AD492">
        <f t="shared" si="94"/>
        <v>62.137499999999996</v>
      </c>
    </row>
    <row r="493" spans="1:30" x14ac:dyDescent="0.25">
      <c r="A493">
        <v>37496</v>
      </c>
      <c r="B493" s="24">
        <f t="shared" si="95"/>
        <v>18.379279999999987</v>
      </c>
      <c r="D493">
        <v>-58.2</v>
      </c>
      <c r="E493">
        <v>15.15</v>
      </c>
      <c r="F493">
        <v>16443.13</v>
      </c>
      <c r="H493">
        <v>17.399999999999999</v>
      </c>
      <c r="I493">
        <v>-80.83</v>
      </c>
      <c r="J493">
        <v>19.27</v>
      </c>
      <c r="L493">
        <v>134.06</v>
      </c>
      <c r="M493">
        <v>205.44</v>
      </c>
      <c r="N493">
        <v>414.63</v>
      </c>
      <c r="Q493">
        <f t="shared" si="84"/>
        <v>37496</v>
      </c>
      <c r="R493">
        <f t="shared" si="85"/>
        <v>18.379279999999987</v>
      </c>
      <c r="T493">
        <f t="shared" si="86"/>
        <v>-3.4836877441406254E-2</v>
      </c>
      <c r="U493">
        <f t="shared" si="87"/>
        <v>9.0683624267578131E-3</v>
      </c>
      <c r="V493">
        <f t="shared" si="88"/>
        <v>9.8423935491943375</v>
      </c>
      <c r="X493">
        <f t="shared" si="89"/>
        <v>0.13282442748091602</v>
      </c>
      <c r="Y493">
        <f t="shared" si="90"/>
        <v>-0.61702290076335875</v>
      </c>
      <c r="Z493">
        <f t="shared" si="91"/>
        <v>0.14709923664122138</v>
      </c>
      <c r="AB493">
        <f t="shared" si="92"/>
        <v>20.108999999999998</v>
      </c>
      <c r="AC493">
        <f t="shared" si="93"/>
        <v>30.815999999999999</v>
      </c>
      <c r="AD493">
        <f t="shared" si="94"/>
        <v>62.194499999999998</v>
      </c>
    </row>
    <row r="494" spans="1:30" x14ac:dyDescent="0.25">
      <c r="A494">
        <v>37544</v>
      </c>
      <c r="B494" s="24">
        <f t="shared" si="95"/>
        <v>18.416775999999988</v>
      </c>
      <c r="D494">
        <v>-61.2</v>
      </c>
      <c r="E494">
        <v>8.65</v>
      </c>
      <c r="F494">
        <v>16433.13</v>
      </c>
      <c r="H494">
        <v>38.65</v>
      </c>
      <c r="I494">
        <v>-70.64</v>
      </c>
      <c r="J494">
        <v>10.210000000000001</v>
      </c>
      <c r="L494">
        <v>134.19</v>
      </c>
      <c r="M494">
        <v>204.94</v>
      </c>
      <c r="N494">
        <v>414.5</v>
      </c>
      <c r="Q494">
        <f t="shared" si="84"/>
        <v>37544</v>
      </c>
      <c r="R494">
        <f t="shared" si="85"/>
        <v>18.416775999999988</v>
      </c>
      <c r="T494">
        <f t="shared" si="86"/>
        <v>-3.66325927734375E-2</v>
      </c>
      <c r="U494">
        <f t="shared" si="87"/>
        <v>5.1776458740234376E-3</v>
      </c>
      <c r="V494">
        <f t="shared" si="88"/>
        <v>9.8364078314208996</v>
      </c>
      <c r="X494">
        <f t="shared" si="89"/>
        <v>0.29503816793893128</v>
      </c>
      <c r="Y494">
        <f t="shared" si="90"/>
        <v>-0.53923664122137405</v>
      </c>
      <c r="Z494">
        <f t="shared" si="91"/>
        <v>7.7938931297709929E-2</v>
      </c>
      <c r="AB494">
        <f t="shared" si="92"/>
        <v>20.128499999999999</v>
      </c>
      <c r="AC494">
        <f t="shared" si="93"/>
        <v>30.741</v>
      </c>
      <c r="AD494">
        <f t="shared" si="94"/>
        <v>62.174999999999997</v>
      </c>
    </row>
    <row r="495" spans="1:30" x14ac:dyDescent="0.25">
      <c r="A495">
        <v>37496</v>
      </c>
      <c r="B495" s="24">
        <f t="shared" si="95"/>
        <v>18.454319999999989</v>
      </c>
      <c r="D495">
        <v>-70.7</v>
      </c>
      <c r="E495">
        <v>3.65</v>
      </c>
      <c r="F495">
        <v>16429.13</v>
      </c>
      <c r="H495">
        <v>33.46</v>
      </c>
      <c r="I495">
        <v>-83.89</v>
      </c>
      <c r="J495">
        <v>22.83</v>
      </c>
      <c r="L495">
        <v>134.81</v>
      </c>
      <c r="M495">
        <v>205.44</v>
      </c>
      <c r="N495">
        <v>414.5</v>
      </c>
      <c r="Q495">
        <f t="shared" si="84"/>
        <v>37496</v>
      </c>
      <c r="R495">
        <f t="shared" si="85"/>
        <v>18.454319999999989</v>
      </c>
      <c r="T495">
        <f t="shared" si="86"/>
        <v>-4.2319024658203128E-2</v>
      </c>
      <c r="U495">
        <f t="shared" si="87"/>
        <v>2.1847869873046874E-3</v>
      </c>
      <c r="V495">
        <f t="shared" si="88"/>
        <v>9.8340135443115244</v>
      </c>
      <c r="X495">
        <f t="shared" si="89"/>
        <v>0.2554198473282443</v>
      </c>
      <c r="Y495">
        <f t="shared" si="90"/>
        <v>-0.64038167938931301</v>
      </c>
      <c r="Z495">
        <f t="shared" si="91"/>
        <v>0.17427480916030533</v>
      </c>
      <c r="AB495">
        <f t="shared" si="92"/>
        <v>20.221499999999999</v>
      </c>
      <c r="AC495">
        <f t="shared" si="93"/>
        <v>30.815999999999999</v>
      </c>
      <c r="AD495">
        <f t="shared" si="94"/>
        <v>62.174999999999997</v>
      </c>
    </row>
    <row r="496" spans="1:30" x14ac:dyDescent="0.25">
      <c r="A496">
        <v>37484</v>
      </c>
      <c r="B496" s="24">
        <f t="shared" si="95"/>
        <v>18.491815999999989</v>
      </c>
      <c r="D496">
        <v>-62.2</v>
      </c>
      <c r="E496">
        <v>-1.85</v>
      </c>
      <c r="F496">
        <v>16424.63</v>
      </c>
      <c r="H496">
        <v>50.15</v>
      </c>
      <c r="I496">
        <v>-82.77</v>
      </c>
      <c r="J496">
        <v>56.15</v>
      </c>
      <c r="L496">
        <v>134.5</v>
      </c>
      <c r="M496">
        <v>205.13</v>
      </c>
      <c r="N496">
        <v>414.5</v>
      </c>
      <c r="Q496">
        <f t="shared" si="84"/>
        <v>37484</v>
      </c>
      <c r="R496">
        <f t="shared" si="85"/>
        <v>18.491815999999989</v>
      </c>
      <c r="T496">
        <f t="shared" si="86"/>
        <v>-3.7231164550781251E-2</v>
      </c>
      <c r="U496">
        <f t="shared" si="87"/>
        <v>-1.1073577880859377E-3</v>
      </c>
      <c r="V496">
        <f t="shared" si="88"/>
        <v>9.8313199713134782</v>
      </c>
      <c r="X496">
        <f t="shared" si="89"/>
        <v>0.382824427480916</v>
      </c>
      <c r="Y496">
        <f t="shared" si="90"/>
        <v>-0.63183206106870227</v>
      </c>
      <c r="Z496">
        <f t="shared" si="91"/>
        <v>0.42862595419847327</v>
      </c>
      <c r="AB496">
        <f t="shared" si="92"/>
        <v>20.175000000000001</v>
      </c>
      <c r="AC496">
        <f t="shared" si="93"/>
        <v>30.769499999999997</v>
      </c>
      <c r="AD496">
        <f t="shared" si="94"/>
        <v>62.174999999999997</v>
      </c>
    </row>
    <row r="497" spans="1:30" x14ac:dyDescent="0.25">
      <c r="A497">
        <v>37500</v>
      </c>
      <c r="B497" s="24">
        <f t="shared" si="95"/>
        <v>18.529299999999989</v>
      </c>
      <c r="D497">
        <v>-49.2</v>
      </c>
      <c r="E497">
        <v>-1.85</v>
      </c>
      <c r="F497">
        <v>16417.13</v>
      </c>
      <c r="H497">
        <v>20.65</v>
      </c>
      <c r="I497">
        <v>-92.52</v>
      </c>
      <c r="J497">
        <v>2.52</v>
      </c>
      <c r="L497">
        <v>134.25</v>
      </c>
      <c r="M497">
        <v>205.38</v>
      </c>
      <c r="N497">
        <v>414.56</v>
      </c>
      <c r="Q497">
        <f t="shared" si="84"/>
        <v>37500</v>
      </c>
      <c r="R497">
        <f t="shared" si="85"/>
        <v>18.529299999999989</v>
      </c>
      <c r="T497">
        <f t="shared" si="86"/>
        <v>-2.9449731445312502E-2</v>
      </c>
      <c r="U497">
        <f t="shared" si="87"/>
        <v>-1.1073577880859377E-3</v>
      </c>
      <c r="V497">
        <f t="shared" si="88"/>
        <v>9.8268306829833989</v>
      </c>
      <c r="X497">
        <f t="shared" si="89"/>
        <v>0.15763358778625952</v>
      </c>
      <c r="Y497">
        <f t="shared" si="90"/>
        <v>-0.70625954198473284</v>
      </c>
      <c r="Z497">
        <f t="shared" si="91"/>
        <v>1.9236641221374046E-2</v>
      </c>
      <c r="AB497">
        <f t="shared" si="92"/>
        <v>20.137499999999999</v>
      </c>
      <c r="AC497">
        <f t="shared" si="93"/>
        <v>30.806999999999999</v>
      </c>
      <c r="AD497">
        <f t="shared" si="94"/>
        <v>62.183999999999997</v>
      </c>
    </row>
    <row r="498" spans="1:30" x14ac:dyDescent="0.25">
      <c r="A498">
        <v>37440</v>
      </c>
      <c r="B498" s="24">
        <f t="shared" si="95"/>
        <v>18.56679999999999</v>
      </c>
      <c r="D498">
        <v>-49.7</v>
      </c>
      <c r="E498">
        <v>2.15</v>
      </c>
      <c r="F498">
        <v>16407.13</v>
      </c>
      <c r="H498">
        <v>18.03</v>
      </c>
      <c r="I498">
        <v>-97.52</v>
      </c>
      <c r="J498">
        <v>29.71</v>
      </c>
      <c r="L498">
        <v>134.56</v>
      </c>
      <c r="M498">
        <v>205.5</v>
      </c>
      <c r="N498">
        <v>414.75</v>
      </c>
      <c r="Q498">
        <f t="shared" si="84"/>
        <v>37440</v>
      </c>
      <c r="R498">
        <f t="shared" si="85"/>
        <v>18.56679999999999</v>
      </c>
      <c r="T498">
        <f t="shared" si="86"/>
        <v>-2.9749017333984377E-2</v>
      </c>
      <c r="U498">
        <f t="shared" si="87"/>
        <v>1.2869293212890624E-3</v>
      </c>
      <c r="V498">
        <f t="shared" si="88"/>
        <v>9.8208449652099628</v>
      </c>
      <c r="X498">
        <f t="shared" si="89"/>
        <v>0.13763358778625956</v>
      </c>
      <c r="Y498">
        <f t="shared" si="90"/>
        <v>-0.7444274809160305</v>
      </c>
      <c r="Z498">
        <f t="shared" si="91"/>
        <v>0.226793893129771</v>
      </c>
      <c r="AB498">
        <f t="shared" si="92"/>
        <v>20.184000000000001</v>
      </c>
      <c r="AC498">
        <f t="shared" si="93"/>
        <v>30.824999999999999</v>
      </c>
      <c r="AD498">
        <f t="shared" si="94"/>
        <v>62.212499999999999</v>
      </c>
    </row>
    <row r="499" spans="1:30" x14ac:dyDescent="0.25">
      <c r="A499">
        <v>37476</v>
      </c>
      <c r="B499" s="24">
        <f t="shared" si="95"/>
        <v>18.60423999999999</v>
      </c>
      <c r="D499">
        <v>-48.7</v>
      </c>
      <c r="E499">
        <v>-9.35</v>
      </c>
      <c r="F499">
        <v>16399.63</v>
      </c>
      <c r="H499">
        <v>-0.91</v>
      </c>
      <c r="I499">
        <v>-76.27</v>
      </c>
      <c r="J499">
        <v>42.96</v>
      </c>
      <c r="L499">
        <v>134.81</v>
      </c>
      <c r="M499">
        <v>205.56</v>
      </c>
      <c r="N499">
        <v>414.63</v>
      </c>
      <c r="Q499">
        <f t="shared" si="84"/>
        <v>37476</v>
      </c>
      <c r="R499">
        <f t="shared" si="85"/>
        <v>18.60423999999999</v>
      </c>
      <c r="T499">
        <f t="shared" si="86"/>
        <v>-2.9150445556640626E-2</v>
      </c>
      <c r="U499">
        <f t="shared" si="87"/>
        <v>-5.5966461181640621E-3</v>
      </c>
      <c r="V499">
        <f t="shared" si="88"/>
        <v>9.8163556768798834</v>
      </c>
      <c r="X499">
        <f t="shared" si="89"/>
        <v>-6.946564885496183E-3</v>
      </c>
      <c r="Y499">
        <f t="shared" si="90"/>
        <v>-0.58221374045801522</v>
      </c>
      <c r="Z499">
        <f t="shared" si="91"/>
        <v>0.32793893129770996</v>
      </c>
      <c r="AB499">
        <f t="shared" si="92"/>
        <v>20.221499999999999</v>
      </c>
      <c r="AC499">
        <f t="shared" si="93"/>
        <v>30.834</v>
      </c>
      <c r="AD499">
        <f t="shared" si="94"/>
        <v>62.194499999999998</v>
      </c>
    </row>
    <row r="500" spans="1:30" x14ac:dyDescent="0.25">
      <c r="A500">
        <v>37444</v>
      </c>
      <c r="B500" s="24">
        <f t="shared" si="95"/>
        <v>18.641715999999992</v>
      </c>
      <c r="D500">
        <v>-48.7</v>
      </c>
      <c r="E500">
        <v>-17.350000000000001</v>
      </c>
      <c r="F500">
        <v>16390.13</v>
      </c>
      <c r="H500">
        <v>-27.22</v>
      </c>
      <c r="I500">
        <v>-63.89</v>
      </c>
      <c r="J500">
        <v>67.02</v>
      </c>
      <c r="L500">
        <v>134.69</v>
      </c>
      <c r="M500">
        <v>206.13</v>
      </c>
      <c r="N500">
        <v>414.56</v>
      </c>
      <c r="Q500">
        <f t="shared" si="84"/>
        <v>37444</v>
      </c>
      <c r="R500">
        <f t="shared" si="85"/>
        <v>18.641715999999992</v>
      </c>
      <c r="T500">
        <f t="shared" si="86"/>
        <v>-2.9150445556640626E-2</v>
      </c>
      <c r="U500">
        <f t="shared" si="87"/>
        <v>-1.0385220336914063E-2</v>
      </c>
      <c r="V500">
        <f t="shared" si="88"/>
        <v>9.8106692449951183</v>
      </c>
      <c r="X500">
        <f t="shared" si="89"/>
        <v>-0.20778625954198474</v>
      </c>
      <c r="Y500">
        <f t="shared" si="90"/>
        <v>-0.48770992366412214</v>
      </c>
      <c r="Z500">
        <f t="shared" si="91"/>
        <v>0.51160305343511447</v>
      </c>
      <c r="AB500">
        <f t="shared" si="92"/>
        <v>20.203499999999998</v>
      </c>
      <c r="AC500">
        <f t="shared" si="93"/>
        <v>30.919499999999999</v>
      </c>
      <c r="AD500">
        <f t="shared" si="94"/>
        <v>62.183999999999997</v>
      </c>
    </row>
    <row r="501" spans="1:30" x14ac:dyDescent="0.25">
      <c r="A501">
        <v>37548</v>
      </c>
      <c r="B501" s="24">
        <f t="shared" si="95"/>
        <v>18.679159999999992</v>
      </c>
      <c r="D501">
        <v>-31.7</v>
      </c>
      <c r="E501">
        <v>-7.35</v>
      </c>
      <c r="F501">
        <v>16379.63</v>
      </c>
      <c r="H501">
        <v>-13.22</v>
      </c>
      <c r="I501">
        <v>-77.95</v>
      </c>
      <c r="J501">
        <v>57.77</v>
      </c>
      <c r="L501">
        <v>134.25</v>
      </c>
      <c r="M501">
        <v>205.5</v>
      </c>
      <c r="N501">
        <v>414.13</v>
      </c>
      <c r="Q501">
        <f t="shared" si="84"/>
        <v>37548</v>
      </c>
      <c r="R501">
        <f t="shared" si="85"/>
        <v>18.679159999999992</v>
      </c>
      <c r="T501">
        <f t="shared" si="86"/>
        <v>-1.8974725341796877E-2</v>
      </c>
      <c r="U501">
        <f t="shared" si="87"/>
        <v>-4.3995025634765627E-3</v>
      </c>
      <c r="V501">
        <f t="shared" si="88"/>
        <v>9.8043842413330076</v>
      </c>
      <c r="X501">
        <f t="shared" si="89"/>
        <v>-0.10091603053435115</v>
      </c>
      <c r="Y501">
        <f t="shared" si="90"/>
        <v>-0.59503816793893127</v>
      </c>
      <c r="Z501">
        <f t="shared" si="91"/>
        <v>0.44099236641221379</v>
      </c>
      <c r="AB501">
        <f t="shared" si="92"/>
        <v>20.137499999999999</v>
      </c>
      <c r="AC501">
        <f t="shared" si="93"/>
        <v>30.824999999999999</v>
      </c>
      <c r="AD501">
        <f t="shared" si="94"/>
        <v>62.119499999999995</v>
      </c>
    </row>
    <row r="502" spans="1:30" x14ac:dyDescent="0.25">
      <c r="A502">
        <v>37504</v>
      </c>
      <c r="B502" s="24">
        <f t="shared" si="95"/>
        <v>18.716707999999993</v>
      </c>
      <c r="D502">
        <v>-30.2</v>
      </c>
      <c r="E502">
        <v>-12.85</v>
      </c>
      <c r="F502">
        <v>16386.13</v>
      </c>
      <c r="H502">
        <v>-12.85</v>
      </c>
      <c r="I502">
        <v>-60.27</v>
      </c>
      <c r="J502">
        <v>32.83</v>
      </c>
      <c r="L502">
        <v>134.44</v>
      </c>
      <c r="M502">
        <v>205.81</v>
      </c>
      <c r="N502">
        <v>414.44</v>
      </c>
      <c r="Q502">
        <f t="shared" si="84"/>
        <v>37504</v>
      </c>
      <c r="R502">
        <f t="shared" si="85"/>
        <v>18.716707999999993</v>
      </c>
      <c r="T502">
        <f t="shared" si="86"/>
        <v>-1.807686767578125E-2</v>
      </c>
      <c r="U502">
        <f t="shared" si="87"/>
        <v>-7.6916473388671872E-3</v>
      </c>
      <c r="V502">
        <f t="shared" si="88"/>
        <v>9.8082749578857431</v>
      </c>
      <c r="X502">
        <f t="shared" si="89"/>
        <v>-9.8091603053435117E-2</v>
      </c>
      <c r="Y502">
        <f t="shared" si="90"/>
        <v>-0.46007633587786262</v>
      </c>
      <c r="Z502">
        <f t="shared" si="91"/>
        <v>0.25061068702290074</v>
      </c>
      <c r="AB502">
        <f t="shared" si="92"/>
        <v>20.166</v>
      </c>
      <c r="AC502">
        <f t="shared" si="93"/>
        <v>30.871499999999997</v>
      </c>
      <c r="AD502">
        <f t="shared" si="94"/>
        <v>62.165999999999997</v>
      </c>
    </row>
    <row r="503" spans="1:30" x14ac:dyDescent="0.25">
      <c r="A503">
        <v>37560</v>
      </c>
      <c r="B503" s="24">
        <f t="shared" si="95"/>
        <v>18.754211999999992</v>
      </c>
      <c r="D503">
        <v>-42.2</v>
      </c>
      <c r="E503">
        <v>-16.350000000000001</v>
      </c>
      <c r="F503">
        <v>16385.13</v>
      </c>
      <c r="H503">
        <v>-18.04</v>
      </c>
      <c r="I503">
        <v>-55.14</v>
      </c>
      <c r="J503">
        <v>19.52</v>
      </c>
      <c r="L503">
        <v>134.63</v>
      </c>
      <c r="M503">
        <v>205.88</v>
      </c>
      <c r="N503">
        <v>414.19</v>
      </c>
      <c r="Q503">
        <f t="shared" si="84"/>
        <v>37560</v>
      </c>
      <c r="R503">
        <f t="shared" si="85"/>
        <v>18.754211999999992</v>
      </c>
      <c r="T503">
        <f t="shared" si="86"/>
        <v>-2.5259729003906252E-2</v>
      </c>
      <c r="U503">
        <f t="shared" si="87"/>
        <v>-9.7866485595703139E-3</v>
      </c>
      <c r="V503">
        <f t="shared" si="88"/>
        <v>9.8076763861083993</v>
      </c>
      <c r="X503">
        <f t="shared" si="89"/>
        <v>-0.13770992366412213</v>
      </c>
      <c r="Y503">
        <f t="shared" si="90"/>
        <v>-0.42091603053435117</v>
      </c>
      <c r="Z503">
        <f t="shared" si="91"/>
        <v>0.14900763358778626</v>
      </c>
      <c r="AB503">
        <f t="shared" si="92"/>
        <v>20.194499999999998</v>
      </c>
      <c r="AC503">
        <f t="shared" si="93"/>
        <v>30.881999999999998</v>
      </c>
      <c r="AD503">
        <f t="shared" si="94"/>
        <v>62.128499999999995</v>
      </c>
    </row>
    <row r="504" spans="1:30" x14ac:dyDescent="0.25">
      <c r="A504">
        <v>37548</v>
      </c>
      <c r="B504" s="24">
        <f t="shared" si="95"/>
        <v>18.791771999999991</v>
      </c>
      <c r="D504">
        <v>-47.7</v>
      </c>
      <c r="E504">
        <v>-11.85</v>
      </c>
      <c r="F504">
        <v>16374.13</v>
      </c>
      <c r="H504">
        <v>-27.35</v>
      </c>
      <c r="I504">
        <v>-37.14</v>
      </c>
      <c r="J504">
        <v>27.4</v>
      </c>
      <c r="L504">
        <v>134.31</v>
      </c>
      <c r="M504">
        <v>205.44</v>
      </c>
      <c r="N504">
        <v>413.88</v>
      </c>
      <c r="Q504">
        <f t="shared" si="84"/>
        <v>37548</v>
      </c>
      <c r="R504">
        <f t="shared" si="85"/>
        <v>18.791771999999991</v>
      </c>
      <c r="T504">
        <f t="shared" si="86"/>
        <v>-2.8551873779296879E-2</v>
      </c>
      <c r="U504">
        <f t="shared" si="87"/>
        <v>-7.0930755615234379E-3</v>
      </c>
      <c r="V504">
        <f t="shared" si="88"/>
        <v>9.8010920965576176</v>
      </c>
      <c r="X504">
        <f t="shared" si="89"/>
        <v>-0.20877862595419849</v>
      </c>
      <c r="Y504">
        <f t="shared" si="90"/>
        <v>-0.28351145038167941</v>
      </c>
      <c r="Z504">
        <f t="shared" si="91"/>
        <v>0.20916030534351143</v>
      </c>
      <c r="AB504">
        <f t="shared" si="92"/>
        <v>20.1465</v>
      </c>
      <c r="AC504">
        <f t="shared" si="93"/>
        <v>30.815999999999999</v>
      </c>
      <c r="AD504">
        <f t="shared" si="94"/>
        <v>62.081999999999994</v>
      </c>
    </row>
    <row r="505" spans="1:30" x14ac:dyDescent="0.25">
      <c r="A505">
        <v>37568</v>
      </c>
      <c r="B505" s="24">
        <f t="shared" si="95"/>
        <v>18.829319999999992</v>
      </c>
      <c r="D505">
        <v>-46.7</v>
      </c>
      <c r="E505">
        <v>-17.350000000000001</v>
      </c>
      <c r="F505">
        <v>16352.63</v>
      </c>
      <c r="H505">
        <v>-8.16</v>
      </c>
      <c r="I505">
        <v>-36.520000000000003</v>
      </c>
      <c r="J505">
        <v>5.65</v>
      </c>
      <c r="L505">
        <v>134.25</v>
      </c>
      <c r="M505">
        <v>205.69</v>
      </c>
      <c r="N505">
        <v>414.13</v>
      </c>
      <c r="Q505">
        <f t="shared" si="84"/>
        <v>37568</v>
      </c>
      <c r="R505">
        <f t="shared" si="85"/>
        <v>18.829319999999992</v>
      </c>
      <c r="T505">
        <f t="shared" si="86"/>
        <v>-2.7953302001953128E-2</v>
      </c>
      <c r="U505">
        <f t="shared" si="87"/>
        <v>-1.0385220336914063E-2</v>
      </c>
      <c r="V505">
        <f t="shared" si="88"/>
        <v>9.7882228033447269</v>
      </c>
      <c r="X505">
        <f t="shared" si="89"/>
        <v>-6.2290076335877867E-2</v>
      </c>
      <c r="Y505">
        <f t="shared" si="90"/>
        <v>-0.2787786259541985</v>
      </c>
      <c r="Z505">
        <f t="shared" si="91"/>
        <v>4.3129770992366416E-2</v>
      </c>
      <c r="AB505">
        <f t="shared" si="92"/>
        <v>20.137499999999999</v>
      </c>
      <c r="AC505">
        <f t="shared" si="93"/>
        <v>30.853499999999997</v>
      </c>
      <c r="AD505">
        <f t="shared" si="94"/>
        <v>62.119499999999995</v>
      </c>
    </row>
    <row r="506" spans="1:30" x14ac:dyDescent="0.25">
      <c r="A506">
        <v>37460</v>
      </c>
      <c r="B506" s="24">
        <f t="shared" si="95"/>
        <v>18.866887999999992</v>
      </c>
      <c r="D506">
        <v>-54.7</v>
      </c>
      <c r="E506">
        <v>-33.35</v>
      </c>
      <c r="F506">
        <v>16360.13</v>
      </c>
      <c r="H506">
        <v>-14.54</v>
      </c>
      <c r="I506">
        <v>-31.02</v>
      </c>
      <c r="J506">
        <v>28.02</v>
      </c>
      <c r="L506">
        <v>134.19</v>
      </c>
      <c r="M506">
        <v>205.88</v>
      </c>
      <c r="N506">
        <v>414.38</v>
      </c>
      <c r="Q506">
        <f t="shared" si="84"/>
        <v>37460</v>
      </c>
      <c r="R506">
        <f t="shared" si="85"/>
        <v>18.866887999999992</v>
      </c>
      <c r="T506">
        <f t="shared" si="86"/>
        <v>-3.2741876220703126E-2</v>
      </c>
      <c r="U506">
        <f t="shared" si="87"/>
        <v>-1.9962368774414065E-2</v>
      </c>
      <c r="V506">
        <f t="shared" si="88"/>
        <v>9.7927120916748045</v>
      </c>
      <c r="X506">
        <f t="shared" si="89"/>
        <v>-0.11099236641221373</v>
      </c>
      <c r="Y506">
        <f t="shared" si="90"/>
        <v>-0.23679389312977098</v>
      </c>
      <c r="Z506">
        <f t="shared" si="91"/>
        <v>0.21389312977099237</v>
      </c>
      <c r="AB506">
        <f t="shared" si="92"/>
        <v>20.128499999999999</v>
      </c>
      <c r="AC506">
        <f t="shared" si="93"/>
        <v>30.881999999999998</v>
      </c>
      <c r="AD506">
        <f t="shared" si="94"/>
        <v>62.156999999999996</v>
      </c>
    </row>
    <row r="507" spans="1:30" x14ac:dyDescent="0.25">
      <c r="A507">
        <v>37540</v>
      </c>
      <c r="B507" s="24">
        <f t="shared" si="95"/>
        <v>18.904347999999992</v>
      </c>
      <c r="D507">
        <v>-44.7</v>
      </c>
      <c r="E507">
        <v>-23.35</v>
      </c>
      <c r="F507">
        <v>16376.63</v>
      </c>
      <c r="H507">
        <v>-27.29</v>
      </c>
      <c r="I507">
        <v>9.36</v>
      </c>
      <c r="J507">
        <v>5.83</v>
      </c>
      <c r="L507">
        <v>134.06</v>
      </c>
      <c r="M507">
        <v>205.56</v>
      </c>
      <c r="N507">
        <v>414.63</v>
      </c>
      <c r="Q507">
        <f t="shared" si="84"/>
        <v>37540</v>
      </c>
      <c r="R507">
        <f t="shared" si="85"/>
        <v>18.904347999999992</v>
      </c>
      <c r="T507">
        <f t="shared" si="86"/>
        <v>-2.6756158447265629E-2</v>
      </c>
      <c r="U507">
        <f t="shared" si="87"/>
        <v>-1.3976651000976564E-2</v>
      </c>
      <c r="V507">
        <f t="shared" si="88"/>
        <v>9.8025885260009762</v>
      </c>
      <c r="X507">
        <f t="shared" si="89"/>
        <v>-0.2083206106870229</v>
      </c>
      <c r="Y507">
        <f t="shared" si="90"/>
        <v>7.1450381679389302E-2</v>
      </c>
      <c r="Z507">
        <f t="shared" si="91"/>
        <v>4.4503816793893133E-2</v>
      </c>
      <c r="AB507">
        <f t="shared" si="92"/>
        <v>20.108999999999998</v>
      </c>
      <c r="AC507">
        <f t="shared" si="93"/>
        <v>30.834</v>
      </c>
      <c r="AD507">
        <f t="shared" si="94"/>
        <v>62.194499999999998</v>
      </c>
    </row>
    <row r="508" spans="1:30" x14ac:dyDescent="0.25">
      <c r="A508">
        <v>37448</v>
      </c>
      <c r="B508" s="24">
        <f t="shared" si="95"/>
        <v>18.941887999999992</v>
      </c>
      <c r="D508">
        <v>-39.700000000000003</v>
      </c>
      <c r="E508">
        <v>-22.85</v>
      </c>
      <c r="F508">
        <v>16377.63</v>
      </c>
      <c r="H508">
        <v>-27.66</v>
      </c>
      <c r="I508">
        <v>24.11</v>
      </c>
      <c r="J508">
        <v>32.4</v>
      </c>
      <c r="L508">
        <v>134.56</v>
      </c>
      <c r="M508">
        <v>205.19</v>
      </c>
      <c r="N508">
        <v>414.75</v>
      </c>
      <c r="Q508">
        <f t="shared" si="84"/>
        <v>37448</v>
      </c>
      <c r="R508">
        <f t="shared" si="85"/>
        <v>18.941887999999992</v>
      </c>
      <c r="T508">
        <f t="shared" si="86"/>
        <v>-2.3763299560546878E-2</v>
      </c>
      <c r="U508">
        <f t="shared" si="87"/>
        <v>-1.3677365112304688E-2</v>
      </c>
      <c r="V508">
        <f t="shared" si="88"/>
        <v>9.80318709777832</v>
      </c>
      <c r="X508">
        <f t="shared" si="89"/>
        <v>-0.21114503816793892</v>
      </c>
      <c r="Y508">
        <f t="shared" si="90"/>
        <v>0.18404580152671754</v>
      </c>
      <c r="Z508">
        <f t="shared" si="91"/>
        <v>0.24732824427480915</v>
      </c>
      <c r="AB508">
        <f t="shared" si="92"/>
        <v>20.184000000000001</v>
      </c>
      <c r="AC508">
        <f t="shared" si="93"/>
        <v>30.778499999999998</v>
      </c>
      <c r="AD508">
        <f t="shared" si="94"/>
        <v>62.212499999999999</v>
      </c>
    </row>
    <row r="509" spans="1:30" x14ac:dyDescent="0.25">
      <c r="A509">
        <v>37540</v>
      </c>
      <c r="B509" s="24">
        <f t="shared" si="95"/>
        <v>18.979335999999993</v>
      </c>
      <c r="D509">
        <v>-30.2</v>
      </c>
      <c r="E509">
        <v>-19.850000000000001</v>
      </c>
      <c r="F509">
        <v>16391.63</v>
      </c>
      <c r="H509">
        <v>-15.04</v>
      </c>
      <c r="I509">
        <v>58.29</v>
      </c>
      <c r="J509">
        <v>74.400000000000006</v>
      </c>
      <c r="L509">
        <v>134.44</v>
      </c>
      <c r="M509">
        <v>205.19</v>
      </c>
      <c r="N509">
        <v>414.13</v>
      </c>
      <c r="Q509">
        <f t="shared" si="84"/>
        <v>37540</v>
      </c>
      <c r="R509">
        <f t="shared" si="85"/>
        <v>18.979335999999993</v>
      </c>
      <c r="T509">
        <f t="shared" si="86"/>
        <v>-1.807686767578125E-2</v>
      </c>
      <c r="U509">
        <f t="shared" si="87"/>
        <v>-1.1881649780273439E-2</v>
      </c>
      <c r="V509">
        <f t="shared" si="88"/>
        <v>9.8115671026611331</v>
      </c>
      <c r="X509">
        <f t="shared" si="89"/>
        <v>-0.11480916030534351</v>
      </c>
      <c r="Y509">
        <f t="shared" si="90"/>
        <v>0.44496183206106871</v>
      </c>
      <c r="Z509">
        <f t="shared" si="91"/>
        <v>0.56793893129771</v>
      </c>
      <c r="AB509">
        <f t="shared" si="92"/>
        <v>20.166</v>
      </c>
      <c r="AC509">
        <f t="shared" si="93"/>
        <v>30.778499999999998</v>
      </c>
      <c r="AD509">
        <f t="shared" si="94"/>
        <v>62.119499999999995</v>
      </c>
    </row>
    <row r="510" spans="1:30" x14ac:dyDescent="0.25">
      <c r="A510">
        <v>37548</v>
      </c>
      <c r="B510" s="24">
        <f t="shared" si="95"/>
        <v>19.016875999999993</v>
      </c>
      <c r="D510">
        <v>-16.2</v>
      </c>
      <c r="E510">
        <v>-22.35</v>
      </c>
      <c r="F510">
        <v>16392.63</v>
      </c>
      <c r="H510">
        <v>-36.54</v>
      </c>
      <c r="I510">
        <v>46.73</v>
      </c>
      <c r="J510">
        <v>49.83</v>
      </c>
      <c r="L510">
        <v>134.25</v>
      </c>
      <c r="M510">
        <v>206</v>
      </c>
      <c r="N510">
        <v>414.88</v>
      </c>
      <c r="Q510">
        <f t="shared" si="84"/>
        <v>37548</v>
      </c>
      <c r="R510">
        <f t="shared" si="85"/>
        <v>19.016875999999993</v>
      </c>
      <c r="T510">
        <f t="shared" si="86"/>
        <v>-9.6968627929687502E-3</v>
      </c>
      <c r="U510">
        <f t="shared" si="87"/>
        <v>-1.3378079223632815E-2</v>
      </c>
      <c r="V510">
        <f t="shared" si="88"/>
        <v>9.8121656744384769</v>
      </c>
      <c r="X510">
        <f t="shared" si="89"/>
        <v>-0.27893129770992364</v>
      </c>
      <c r="Y510">
        <f t="shared" si="90"/>
        <v>0.35671755725190835</v>
      </c>
      <c r="Z510">
        <f t="shared" si="91"/>
        <v>0.38038167938931294</v>
      </c>
      <c r="AB510">
        <f t="shared" si="92"/>
        <v>20.137499999999999</v>
      </c>
      <c r="AC510">
        <f t="shared" si="93"/>
        <v>30.9</v>
      </c>
      <c r="AD510">
        <f t="shared" si="94"/>
        <v>62.231999999999999</v>
      </c>
    </row>
    <row r="511" spans="1:30" x14ac:dyDescent="0.25">
      <c r="A511">
        <v>37556</v>
      </c>
      <c r="B511" s="24">
        <f t="shared" si="95"/>
        <v>19.054423999999994</v>
      </c>
      <c r="D511">
        <v>-1.7</v>
      </c>
      <c r="E511">
        <v>-35.85</v>
      </c>
      <c r="F511">
        <v>16411.13</v>
      </c>
      <c r="H511">
        <v>-52.35</v>
      </c>
      <c r="I511">
        <v>76.98</v>
      </c>
      <c r="J511">
        <v>34.58</v>
      </c>
      <c r="L511">
        <v>134.44</v>
      </c>
      <c r="M511">
        <v>205.5</v>
      </c>
      <c r="N511">
        <v>414.25</v>
      </c>
      <c r="Q511">
        <f t="shared" si="84"/>
        <v>37556</v>
      </c>
      <c r="R511">
        <f t="shared" si="85"/>
        <v>19.054423999999994</v>
      </c>
      <c r="T511">
        <f t="shared" si="86"/>
        <v>-1.0175720214843751E-3</v>
      </c>
      <c r="U511">
        <f t="shared" si="87"/>
        <v>-2.1458798217773439E-2</v>
      </c>
      <c r="V511">
        <f t="shared" si="88"/>
        <v>9.8232392523193361</v>
      </c>
      <c r="X511">
        <f t="shared" si="89"/>
        <v>-0.39961832061068703</v>
      </c>
      <c r="Y511">
        <f t="shared" si="90"/>
        <v>0.58763358778625963</v>
      </c>
      <c r="Z511">
        <f t="shared" si="91"/>
        <v>0.26396946564885493</v>
      </c>
      <c r="AB511">
        <f t="shared" si="92"/>
        <v>20.166</v>
      </c>
      <c r="AC511">
        <f t="shared" si="93"/>
        <v>30.824999999999999</v>
      </c>
      <c r="AD511">
        <f t="shared" si="94"/>
        <v>62.137499999999996</v>
      </c>
    </row>
    <row r="512" spans="1:30" x14ac:dyDescent="0.25">
      <c r="A512">
        <v>37492</v>
      </c>
      <c r="B512" s="24">
        <f t="shared" si="95"/>
        <v>19.091979999999992</v>
      </c>
      <c r="D512">
        <v>0.8</v>
      </c>
      <c r="E512">
        <v>-31.85</v>
      </c>
      <c r="F512">
        <v>16419.13</v>
      </c>
      <c r="H512">
        <v>-60.91</v>
      </c>
      <c r="I512">
        <v>75.67</v>
      </c>
      <c r="J512">
        <v>36.33</v>
      </c>
      <c r="L512">
        <v>134.81</v>
      </c>
      <c r="M512">
        <v>205.56</v>
      </c>
      <c r="N512">
        <v>414.19</v>
      </c>
      <c r="Q512">
        <f t="shared" si="84"/>
        <v>37492</v>
      </c>
      <c r="R512">
        <f t="shared" si="85"/>
        <v>19.091979999999992</v>
      </c>
      <c r="T512">
        <f t="shared" si="86"/>
        <v>4.7885742187500006E-4</v>
      </c>
      <c r="U512">
        <f t="shared" si="87"/>
        <v>-1.9064511108398439E-2</v>
      </c>
      <c r="V512">
        <f t="shared" si="88"/>
        <v>9.8280278265380865</v>
      </c>
      <c r="X512">
        <f t="shared" si="89"/>
        <v>-0.46496183206106867</v>
      </c>
      <c r="Y512">
        <f t="shared" si="90"/>
        <v>0.57763358778625951</v>
      </c>
      <c r="Z512">
        <f t="shared" si="91"/>
        <v>0.27732824427480912</v>
      </c>
      <c r="AB512">
        <f t="shared" si="92"/>
        <v>20.221499999999999</v>
      </c>
      <c r="AC512">
        <f t="shared" si="93"/>
        <v>30.834</v>
      </c>
      <c r="AD512">
        <f t="shared" si="94"/>
        <v>62.128499999999995</v>
      </c>
    </row>
    <row r="513" spans="1:30" x14ac:dyDescent="0.25">
      <c r="A513">
        <v>37476</v>
      </c>
      <c r="B513" s="24">
        <f t="shared" si="95"/>
        <v>19.129471999999993</v>
      </c>
      <c r="D513">
        <v>-11.2</v>
      </c>
      <c r="E513">
        <v>-33.85</v>
      </c>
      <c r="F513">
        <v>16414.63</v>
      </c>
      <c r="H513">
        <v>-44.91</v>
      </c>
      <c r="I513">
        <v>95.17</v>
      </c>
      <c r="J513">
        <v>40.96</v>
      </c>
      <c r="L513">
        <v>134.5</v>
      </c>
      <c r="M513">
        <v>205.44</v>
      </c>
      <c r="N513">
        <v>414.63</v>
      </c>
      <c r="Q513">
        <f t="shared" si="84"/>
        <v>37476</v>
      </c>
      <c r="R513">
        <f t="shared" si="85"/>
        <v>19.129471999999993</v>
      </c>
      <c r="T513">
        <f t="shared" si="86"/>
        <v>-6.7040039062499996E-3</v>
      </c>
      <c r="U513">
        <f t="shared" si="87"/>
        <v>-2.0261654663085941E-2</v>
      </c>
      <c r="V513">
        <f t="shared" si="88"/>
        <v>9.8253342535400403</v>
      </c>
      <c r="X513">
        <f t="shared" si="89"/>
        <v>-0.34282442748091602</v>
      </c>
      <c r="Y513">
        <f t="shared" si="90"/>
        <v>0.72648854961832066</v>
      </c>
      <c r="Z513">
        <f t="shared" si="91"/>
        <v>0.31267175572519085</v>
      </c>
      <c r="AB513">
        <f t="shared" si="92"/>
        <v>20.175000000000001</v>
      </c>
      <c r="AC513">
        <f t="shared" si="93"/>
        <v>30.815999999999999</v>
      </c>
      <c r="AD513">
        <f t="shared" si="94"/>
        <v>62.194499999999998</v>
      </c>
    </row>
    <row r="514" spans="1:30" x14ac:dyDescent="0.25">
      <c r="A514">
        <v>37552</v>
      </c>
      <c r="B514" s="24">
        <f t="shared" si="95"/>
        <v>19.166947999999994</v>
      </c>
      <c r="D514">
        <v>0.3</v>
      </c>
      <c r="E514">
        <v>-47.35</v>
      </c>
      <c r="F514">
        <v>16416.63</v>
      </c>
      <c r="H514">
        <v>-15.1</v>
      </c>
      <c r="I514">
        <v>104.05</v>
      </c>
      <c r="J514">
        <v>46.77</v>
      </c>
      <c r="L514">
        <v>134.19</v>
      </c>
      <c r="M514">
        <v>206.31</v>
      </c>
      <c r="N514">
        <v>414.75</v>
      </c>
      <c r="Q514">
        <f t="shared" si="84"/>
        <v>37552</v>
      </c>
      <c r="R514">
        <f t="shared" si="85"/>
        <v>19.166947999999994</v>
      </c>
      <c r="T514">
        <f t="shared" si="86"/>
        <v>1.79571533203125E-4</v>
      </c>
      <c r="U514">
        <f t="shared" si="87"/>
        <v>-2.8342373657226565E-2</v>
      </c>
      <c r="V514">
        <f t="shared" si="88"/>
        <v>9.8265313970947279</v>
      </c>
      <c r="X514">
        <f t="shared" si="89"/>
        <v>-0.11526717557251909</v>
      </c>
      <c r="Y514">
        <f t="shared" si="90"/>
        <v>0.79427480916030535</v>
      </c>
      <c r="Z514">
        <f t="shared" si="91"/>
        <v>0.3570229007633588</v>
      </c>
      <c r="AB514">
        <f t="shared" si="92"/>
        <v>20.128499999999999</v>
      </c>
      <c r="AC514">
        <f t="shared" si="93"/>
        <v>30.9465</v>
      </c>
      <c r="AD514">
        <f t="shared" si="94"/>
        <v>62.212499999999999</v>
      </c>
    </row>
    <row r="515" spans="1:30" x14ac:dyDescent="0.25">
      <c r="A515">
        <v>37548</v>
      </c>
      <c r="B515" s="24">
        <f t="shared" si="95"/>
        <v>19.204499999999996</v>
      </c>
      <c r="D515">
        <v>-2.2000000000000002</v>
      </c>
      <c r="E515">
        <v>-41.85</v>
      </c>
      <c r="F515">
        <v>16415.13</v>
      </c>
      <c r="H515">
        <v>18.71</v>
      </c>
      <c r="I515">
        <v>61.67</v>
      </c>
      <c r="J515">
        <v>40.83</v>
      </c>
      <c r="L515">
        <v>134.06</v>
      </c>
      <c r="M515">
        <v>205.56</v>
      </c>
      <c r="N515">
        <v>414.81</v>
      </c>
      <c r="Q515">
        <f t="shared" si="84"/>
        <v>37548</v>
      </c>
      <c r="R515">
        <f t="shared" si="85"/>
        <v>19.204499999999996</v>
      </c>
      <c r="T515">
        <f t="shared" si="86"/>
        <v>-1.3168579101562501E-3</v>
      </c>
      <c r="U515">
        <f t="shared" si="87"/>
        <v>-2.5050228881835938E-2</v>
      </c>
      <c r="V515">
        <f t="shared" si="88"/>
        <v>9.8256335394287113</v>
      </c>
      <c r="X515">
        <f t="shared" si="89"/>
        <v>0.14282442748091603</v>
      </c>
      <c r="Y515">
        <f t="shared" si="90"/>
        <v>0.47076335877862596</v>
      </c>
      <c r="Z515">
        <f t="shared" si="91"/>
        <v>0.31167938931297706</v>
      </c>
      <c r="AB515">
        <f t="shared" si="92"/>
        <v>20.108999999999998</v>
      </c>
      <c r="AC515">
        <f t="shared" si="93"/>
        <v>30.834</v>
      </c>
      <c r="AD515">
        <f t="shared" si="94"/>
        <v>62.221499999999999</v>
      </c>
    </row>
    <row r="516" spans="1:30" x14ac:dyDescent="0.25">
      <c r="A516">
        <v>37504</v>
      </c>
      <c r="B516" s="24">
        <f t="shared" si="95"/>
        <v>19.242047999999997</v>
      </c>
      <c r="D516">
        <v>-7.7</v>
      </c>
      <c r="E516">
        <v>-38.85</v>
      </c>
      <c r="F516">
        <v>16413.63</v>
      </c>
      <c r="H516">
        <v>43.78</v>
      </c>
      <c r="I516">
        <v>55.11</v>
      </c>
      <c r="J516">
        <v>7.9</v>
      </c>
      <c r="L516">
        <v>134.31</v>
      </c>
      <c r="M516">
        <v>205.44</v>
      </c>
      <c r="N516">
        <v>414.81</v>
      </c>
      <c r="Q516">
        <f t="shared" ref="Q516:Q579" si="96">A516</f>
        <v>37504</v>
      </c>
      <c r="R516">
        <f t="shared" ref="R516:R579" si="97">B516</f>
        <v>19.242047999999997</v>
      </c>
      <c r="T516">
        <f t="shared" ref="T516:T579" si="98">(D516/16384)*9.807</f>
        <v>-4.6090026855468754E-3</v>
      </c>
      <c r="U516">
        <f t="shared" ref="U516:U579" si="99">(E516/16384)*9.807</f>
        <v>-2.3254513549804689E-2</v>
      </c>
      <c r="V516">
        <f t="shared" ref="V516:V579" si="100">(F516/16384)*9.807</f>
        <v>9.8247356817626965</v>
      </c>
      <c r="X516">
        <f t="shared" ref="X516:X579" si="101">H516/131</f>
        <v>0.33419847328244273</v>
      </c>
      <c r="Y516">
        <f t="shared" ref="Y516:Y579" si="102">I516/131</f>
        <v>0.42068702290076337</v>
      </c>
      <c r="Z516">
        <f t="shared" ref="Z516:Z579" si="103">J516/131</f>
        <v>6.0305343511450386E-2</v>
      </c>
      <c r="AB516">
        <f t="shared" ref="AB516:AB579" si="104">L516*0.15</f>
        <v>20.1465</v>
      </c>
      <c r="AC516">
        <f t="shared" ref="AC516:AC579" si="105">M516*0.15</f>
        <v>30.815999999999999</v>
      </c>
      <c r="AD516">
        <f t="shared" ref="AD516:AD579" si="106">N516*0.15</f>
        <v>62.221499999999999</v>
      </c>
    </row>
    <row r="517" spans="1:30" x14ac:dyDescent="0.25">
      <c r="A517">
        <v>37456</v>
      </c>
      <c r="B517" s="24">
        <f t="shared" ref="B517:B580" si="107">(A516*10^-6+B516)</f>
        <v>19.279551999999995</v>
      </c>
      <c r="D517">
        <v>-19.2</v>
      </c>
      <c r="E517">
        <v>-51.85</v>
      </c>
      <c r="F517">
        <v>16422.13</v>
      </c>
      <c r="H517">
        <v>49.4</v>
      </c>
      <c r="I517">
        <v>61.67</v>
      </c>
      <c r="J517">
        <v>-4.3499999999999996</v>
      </c>
      <c r="L517">
        <v>134.19</v>
      </c>
      <c r="M517">
        <v>205.44</v>
      </c>
      <c r="N517">
        <v>414.5</v>
      </c>
      <c r="Q517">
        <f t="shared" si="96"/>
        <v>37456</v>
      </c>
      <c r="R517">
        <f t="shared" si="97"/>
        <v>19.279551999999995</v>
      </c>
      <c r="T517">
        <f t="shared" si="98"/>
        <v>-1.1492578125E-2</v>
      </c>
      <c r="U517">
        <f t="shared" si="99"/>
        <v>-3.1035946655273438E-2</v>
      </c>
      <c r="V517">
        <f t="shared" si="100"/>
        <v>9.8298235418701179</v>
      </c>
      <c r="X517">
        <f t="shared" si="101"/>
        <v>0.37709923664122136</v>
      </c>
      <c r="Y517">
        <f t="shared" si="102"/>
        <v>0.47076335877862596</v>
      </c>
      <c r="Z517">
        <f t="shared" si="103"/>
        <v>-3.3206106870229006E-2</v>
      </c>
      <c r="AB517">
        <f t="shared" si="104"/>
        <v>20.128499999999999</v>
      </c>
      <c r="AC517">
        <f t="shared" si="105"/>
        <v>30.815999999999999</v>
      </c>
      <c r="AD517">
        <f t="shared" si="106"/>
        <v>62.174999999999997</v>
      </c>
    </row>
    <row r="518" spans="1:30" x14ac:dyDescent="0.25">
      <c r="A518">
        <v>37500</v>
      </c>
      <c r="B518" s="24">
        <f t="shared" si="107"/>
        <v>19.317007999999994</v>
      </c>
      <c r="D518">
        <v>-16.2</v>
      </c>
      <c r="E518">
        <v>-49.35</v>
      </c>
      <c r="F518">
        <v>16419.13</v>
      </c>
      <c r="H518">
        <v>45.65</v>
      </c>
      <c r="I518">
        <v>47.05</v>
      </c>
      <c r="J518">
        <v>-14.6</v>
      </c>
      <c r="L518">
        <v>133.88</v>
      </c>
      <c r="M518">
        <v>205.44</v>
      </c>
      <c r="N518">
        <v>414.5</v>
      </c>
      <c r="Q518">
        <f t="shared" si="96"/>
        <v>37500</v>
      </c>
      <c r="R518">
        <f t="shared" si="97"/>
        <v>19.317007999999994</v>
      </c>
      <c r="T518">
        <f t="shared" si="98"/>
        <v>-9.6968627929687502E-3</v>
      </c>
      <c r="U518">
        <f t="shared" si="99"/>
        <v>-2.9539517211914064E-2</v>
      </c>
      <c r="V518">
        <f t="shared" si="100"/>
        <v>9.8280278265380865</v>
      </c>
      <c r="X518">
        <f t="shared" si="101"/>
        <v>0.34847328244274806</v>
      </c>
      <c r="Y518">
        <f t="shared" si="102"/>
        <v>0.35916030534351145</v>
      </c>
      <c r="Z518">
        <f t="shared" si="103"/>
        <v>-0.11145038167938931</v>
      </c>
      <c r="AB518">
        <f t="shared" si="104"/>
        <v>20.081999999999997</v>
      </c>
      <c r="AC518">
        <f t="shared" si="105"/>
        <v>30.815999999999999</v>
      </c>
      <c r="AD518">
        <f t="shared" si="106"/>
        <v>62.174999999999997</v>
      </c>
    </row>
    <row r="519" spans="1:30" x14ac:dyDescent="0.25">
      <c r="A519">
        <v>37560</v>
      </c>
      <c r="B519" s="24">
        <f t="shared" si="107"/>
        <v>19.354507999999996</v>
      </c>
      <c r="D519">
        <v>-8.1999999999999993</v>
      </c>
      <c r="E519">
        <v>-30.35</v>
      </c>
      <c r="F519">
        <v>16426.13</v>
      </c>
      <c r="H519">
        <v>54.71</v>
      </c>
      <c r="I519">
        <v>50.23</v>
      </c>
      <c r="J519">
        <v>8.08</v>
      </c>
      <c r="L519">
        <v>134.31</v>
      </c>
      <c r="M519">
        <v>206.06</v>
      </c>
      <c r="N519">
        <v>414.81</v>
      </c>
      <c r="Q519">
        <f t="shared" si="96"/>
        <v>37560</v>
      </c>
      <c r="R519">
        <f t="shared" si="97"/>
        <v>19.354507999999996</v>
      </c>
      <c r="T519">
        <f t="shared" si="98"/>
        <v>-4.90828857421875E-3</v>
      </c>
      <c r="U519">
        <f t="shared" si="99"/>
        <v>-1.8166653442382816E-2</v>
      </c>
      <c r="V519">
        <f t="shared" si="100"/>
        <v>9.832217828979493</v>
      </c>
      <c r="X519">
        <f t="shared" si="101"/>
        <v>0.41763358778625953</v>
      </c>
      <c r="Y519">
        <f t="shared" si="102"/>
        <v>0.38343511450381679</v>
      </c>
      <c r="Z519">
        <f t="shared" si="103"/>
        <v>6.1679389312977097E-2</v>
      </c>
      <c r="AB519">
        <f t="shared" si="104"/>
        <v>20.1465</v>
      </c>
      <c r="AC519">
        <f t="shared" si="105"/>
        <v>30.908999999999999</v>
      </c>
      <c r="AD519">
        <f t="shared" si="106"/>
        <v>62.221499999999999</v>
      </c>
    </row>
    <row r="520" spans="1:30" x14ac:dyDescent="0.25">
      <c r="A520">
        <v>37452</v>
      </c>
      <c r="B520" s="24">
        <f t="shared" si="107"/>
        <v>19.392067999999995</v>
      </c>
      <c r="D520">
        <v>-5.2</v>
      </c>
      <c r="E520">
        <v>-29.35</v>
      </c>
      <c r="F520">
        <v>16432.13</v>
      </c>
      <c r="H520">
        <v>62.9</v>
      </c>
      <c r="I520">
        <v>26.79</v>
      </c>
      <c r="J520">
        <v>22.15</v>
      </c>
      <c r="L520">
        <v>134.5</v>
      </c>
      <c r="M520">
        <v>205.88</v>
      </c>
      <c r="N520">
        <v>414.5</v>
      </c>
      <c r="Q520">
        <f t="shared" si="96"/>
        <v>37452</v>
      </c>
      <c r="R520">
        <f t="shared" si="97"/>
        <v>19.392067999999995</v>
      </c>
      <c r="T520">
        <f t="shared" si="98"/>
        <v>-3.1125732421875001E-3</v>
      </c>
      <c r="U520">
        <f t="shared" si="99"/>
        <v>-1.7568081665039065E-2</v>
      </c>
      <c r="V520">
        <f t="shared" si="100"/>
        <v>9.8358092596435558</v>
      </c>
      <c r="X520">
        <f t="shared" si="101"/>
        <v>0.48015267175572518</v>
      </c>
      <c r="Y520">
        <f t="shared" si="102"/>
        <v>0.20450381679389312</v>
      </c>
      <c r="Z520">
        <f t="shared" si="103"/>
        <v>0.16908396946564885</v>
      </c>
      <c r="AB520">
        <f t="shared" si="104"/>
        <v>20.175000000000001</v>
      </c>
      <c r="AC520">
        <f t="shared" si="105"/>
        <v>30.881999999999998</v>
      </c>
      <c r="AD520">
        <f t="shared" si="106"/>
        <v>62.174999999999997</v>
      </c>
    </row>
    <row r="521" spans="1:30" x14ac:dyDescent="0.25">
      <c r="A521">
        <v>37484</v>
      </c>
      <c r="B521" s="24">
        <f t="shared" si="107"/>
        <v>19.429519999999993</v>
      </c>
      <c r="D521">
        <v>-7.2</v>
      </c>
      <c r="E521">
        <v>-15.35</v>
      </c>
      <c r="F521">
        <v>16443.13</v>
      </c>
      <c r="H521">
        <v>39.15</v>
      </c>
      <c r="I521">
        <v>17.54</v>
      </c>
      <c r="J521">
        <v>45.21</v>
      </c>
      <c r="L521">
        <v>134.56</v>
      </c>
      <c r="M521">
        <v>205.5</v>
      </c>
      <c r="N521">
        <v>414.44</v>
      </c>
      <c r="Q521">
        <f t="shared" si="96"/>
        <v>37484</v>
      </c>
      <c r="R521">
        <f t="shared" si="97"/>
        <v>19.429519999999993</v>
      </c>
      <c r="T521">
        <f t="shared" si="98"/>
        <v>-4.3097167968749999E-3</v>
      </c>
      <c r="U521">
        <f t="shared" si="99"/>
        <v>-9.1880767822265629E-3</v>
      </c>
      <c r="V521">
        <f t="shared" si="100"/>
        <v>9.8423935491943375</v>
      </c>
      <c r="X521">
        <f t="shared" si="101"/>
        <v>0.29885496183206106</v>
      </c>
      <c r="Y521">
        <f t="shared" si="102"/>
        <v>0.13389312977099235</v>
      </c>
      <c r="Z521">
        <f t="shared" si="103"/>
        <v>0.34511450381679393</v>
      </c>
      <c r="AB521">
        <f t="shared" si="104"/>
        <v>20.184000000000001</v>
      </c>
      <c r="AC521">
        <f t="shared" si="105"/>
        <v>30.824999999999999</v>
      </c>
      <c r="AD521">
        <f t="shared" si="106"/>
        <v>62.165999999999997</v>
      </c>
    </row>
    <row r="522" spans="1:30" x14ac:dyDescent="0.25">
      <c r="A522">
        <v>37500</v>
      </c>
      <c r="B522" s="24">
        <f t="shared" si="107"/>
        <v>19.467003999999992</v>
      </c>
      <c r="D522">
        <v>3.3</v>
      </c>
      <c r="E522">
        <v>0.65</v>
      </c>
      <c r="F522">
        <v>16444.13</v>
      </c>
      <c r="H522">
        <v>21.78</v>
      </c>
      <c r="I522">
        <v>41.79</v>
      </c>
      <c r="J522">
        <v>36.270000000000003</v>
      </c>
      <c r="L522">
        <v>134.5</v>
      </c>
      <c r="M522">
        <v>205.13</v>
      </c>
      <c r="N522">
        <v>414.38</v>
      </c>
      <c r="Q522">
        <f t="shared" si="96"/>
        <v>37500</v>
      </c>
      <c r="R522">
        <f t="shared" si="97"/>
        <v>19.467003999999992</v>
      </c>
      <c r="T522">
        <f t="shared" si="98"/>
        <v>1.9752868652343752E-3</v>
      </c>
      <c r="U522">
        <f t="shared" si="99"/>
        <v>3.8907165527343751E-4</v>
      </c>
      <c r="V522">
        <f t="shared" si="100"/>
        <v>9.8429921209716813</v>
      </c>
      <c r="X522">
        <f t="shared" si="101"/>
        <v>0.16625954198473283</v>
      </c>
      <c r="Y522">
        <f t="shared" si="102"/>
        <v>0.31900763358778628</v>
      </c>
      <c r="Z522">
        <f t="shared" si="103"/>
        <v>0.27687022900763364</v>
      </c>
      <c r="AB522">
        <f t="shared" si="104"/>
        <v>20.175000000000001</v>
      </c>
      <c r="AC522">
        <f t="shared" si="105"/>
        <v>30.769499999999997</v>
      </c>
      <c r="AD522">
        <f t="shared" si="106"/>
        <v>62.156999999999996</v>
      </c>
    </row>
    <row r="523" spans="1:30" x14ac:dyDescent="0.25">
      <c r="A523">
        <v>37428</v>
      </c>
      <c r="B523" s="24">
        <f t="shared" si="107"/>
        <v>19.504503999999994</v>
      </c>
      <c r="D523">
        <v>12.8</v>
      </c>
      <c r="E523">
        <v>0.15</v>
      </c>
      <c r="F523">
        <v>16430.63</v>
      </c>
      <c r="H523">
        <v>17.149999999999999</v>
      </c>
      <c r="I523">
        <v>14.42</v>
      </c>
      <c r="J523">
        <v>39.770000000000003</v>
      </c>
      <c r="L523">
        <v>134.25</v>
      </c>
      <c r="M523">
        <v>205.5</v>
      </c>
      <c r="N523">
        <v>414.25</v>
      </c>
      <c r="Q523">
        <f t="shared" si="96"/>
        <v>37428</v>
      </c>
      <c r="R523">
        <f t="shared" si="97"/>
        <v>19.504503999999994</v>
      </c>
      <c r="T523">
        <f t="shared" si="98"/>
        <v>7.661718750000001E-3</v>
      </c>
      <c r="U523">
        <f t="shared" si="99"/>
        <v>8.9785766601562498E-5</v>
      </c>
      <c r="V523">
        <f t="shared" si="100"/>
        <v>9.8349114019775392</v>
      </c>
      <c r="X523">
        <f t="shared" si="101"/>
        <v>0.13091603053435114</v>
      </c>
      <c r="Y523">
        <f t="shared" si="102"/>
        <v>0.1100763358778626</v>
      </c>
      <c r="Z523">
        <f t="shared" si="103"/>
        <v>0.30358778625954203</v>
      </c>
      <c r="AB523">
        <f t="shared" si="104"/>
        <v>20.137499999999999</v>
      </c>
      <c r="AC523">
        <f t="shared" si="105"/>
        <v>30.824999999999999</v>
      </c>
      <c r="AD523">
        <f t="shared" si="106"/>
        <v>62.137499999999996</v>
      </c>
    </row>
    <row r="524" spans="1:30" x14ac:dyDescent="0.25">
      <c r="A524">
        <v>37480</v>
      </c>
      <c r="B524" s="24">
        <f t="shared" si="107"/>
        <v>19.541931999999992</v>
      </c>
      <c r="D524">
        <v>17.3</v>
      </c>
      <c r="E524">
        <v>-2.85</v>
      </c>
      <c r="F524">
        <v>16432.13</v>
      </c>
      <c r="H524">
        <v>3.03</v>
      </c>
      <c r="I524">
        <v>-5.52</v>
      </c>
      <c r="J524">
        <v>62.46</v>
      </c>
      <c r="L524">
        <v>134.44</v>
      </c>
      <c r="M524">
        <v>205.19</v>
      </c>
      <c r="N524">
        <v>414.56</v>
      </c>
      <c r="Q524">
        <f t="shared" si="96"/>
        <v>37480</v>
      </c>
      <c r="R524">
        <f t="shared" si="97"/>
        <v>19.541931999999992</v>
      </c>
      <c r="T524">
        <f t="shared" si="98"/>
        <v>1.0355291748046875E-2</v>
      </c>
      <c r="U524">
        <f t="shared" si="99"/>
        <v>-1.7059295654296876E-3</v>
      </c>
      <c r="V524">
        <f t="shared" si="100"/>
        <v>9.8358092596435558</v>
      </c>
      <c r="X524">
        <f t="shared" si="101"/>
        <v>2.3129770992366412E-2</v>
      </c>
      <c r="Y524">
        <f t="shared" si="102"/>
        <v>-4.2137404580152665E-2</v>
      </c>
      <c r="Z524">
        <f t="shared" si="103"/>
        <v>0.476793893129771</v>
      </c>
      <c r="AB524">
        <f t="shared" si="104"/>
        <v>20.166</v>
      </c>
      <c r="AC524">
        <f t="shared" si="105"/>
        <v>30.778499999999998</v>
      </c>
      <c r="AD524">
        <f t="shared" si="106"/>
        <v>62.183999999999997</v>
      </c>
    </row>
    <row r="525" spans="1:30" x14ac:dyDescent="0.25">
      <c r="A525">
        <v>37392</v>
      </c>
      <c r="B525" s="24">
        <f t="shared" si="107"/>
        <v>19.579411999999991</v>
      </c>
      <c r="D525">
        <v>9.3000000000000007</v>
      </c>
      <c r="E525">
        <v>-0.35</v>
      </c>
      <c r="F525">
        <v>16431.13</v>
      </c>
      <c r="H525">
        <v>14.21</v>
      </c>
      <c r="I525">
        <v>-47.33</v>
      </c>
      <c r="J525">
        <v>46.77</v>
      </c>
      <c r="L525">
        <v>134.31</v>
      </c>
      <c r="M525">
        <v>206.06</v>
      </c>
      <c r="N525">
        <v>415.25</v>
      </c>
      <c r="Q525">
        <f t="shared" si="96"/>
        <v>37392</v>
      </c>
      <c r="R525">
        <f t="shared" si="97"/>
        <v>19.579411999999991</v>
      </c>
      <c r="T525">
        <f t="shared" si="98"/>
        <v>5.566717529296876E-3</v>
      </c>
      <c r="U525">
        <f t="shared" si="99"/>
        <v>-2.0950012207031249E-4</v>
      </c>
      <c r="V525">
        <f t="shared" si="100"/>
        <v>9.835210687866212</v>
      </c>
      <c r="X525">
        <f t="shared" si="101"/>
        <v>0.10847328244274809</v>
      </c>
      <c r="Y525">
        <f t="shared" si="102"/>
        <v>-0.36129770992366411</v>
      </c>
      <c r="Z525">
        <f t="shared" si="103"/>
        <v>0.3570229007633588</v>
      </c>
      <c r="AB525">
        <f t="shared" si="104"/>
        <v>20.1465</v>
      </c>
      <c r="AC525">
        <f t="shared" si="105"/>
        <v>30.908999999999999</v>
      </c>
      <c r="AD525">
        <f t="shared" si="106"/>
        <v>62.287499999999994</v>
      </c>
    </row>
    <row r="526" spans="1:30" x14ac:dyDescent="0.25">
      <c r="A526">
        <v>37444</v>
      </c>
      <c r="B526" s="24">
        <f t="shared" si="107"/>
        <v>19.616803999999991</v>
      </c>
      <c r="D526">
        <v>-0.7</v>
      </c>
      <c r="E526">
        <v>16.649999999999999</v>
      </c>
      <c r="F526">
        <v>16433.63</v>
      </c>
      <c r="H526">
        <v>28.15</v>
      </c>
      <c r="I526">
        <v>-55.77</v>
      </c>
      <c r="J526">
        <v>77.52</v>
      </c>
      <c r="L526">
        <v>134.94</v>
      </c>
      <c r="M526">
        <v>205.44</v>
      </c>
      <c r="N526">
        <v>414.81</v>
      </c>
      <c r="Q526">
        <f t="shared" si="96"/>
        <v>37444</v>
      </c>
      <c r="R526">
        <f t="shared" si="97"/>
        <v>19.616803999999991</v>
      </c>
      <c r="T526">
        <f t="shared" si="98"/>
        <v>-4.1900024414062497E-4</v>
      </c>
      <c r="U526">
        <f t="shared" si="99"/>
        <v>9.9662200927734378E-3</v>
      </c>
      <c r="V526">
        <f t="shared" si="100"/>
        <v>9.8367071173095706</v>
      </c>
      <c r="X526">
        <f t="shared" si="101"/>
        <v>0.2148854961832061</v>
      </c>
      <c r="Y526">
        <f t="shared" si="102"/>
        <v>-0.42572519083969468</v>
      </c>
      <c r="Z526">
        <f t="shared" si="103"/>
        <v>0.59175572519083963</v>
      </c>
      <c r="AB526">
        <f t="shared" si="104"/>
        <v>20.241</v>
      </c>
      <c r="AC526">
        <f t="shared" si="105"/>
        <v>30.815999999999999</v>
      </c>
      <c r="AD526">
        <f t="shared" si="106"/>
        <v>62.221499999999999</v>
      </c>
    </row>
    <row r="527" spans="1:30" x14ac:dyDescent="0.25">
      <c r="A527">
        <v>37492</v>
      </c>
      <c r="B527" s="24">
        <f t="shared" si="107"/>
        <v>19.654247999999992</v>
      </c>
      <c r="D527">
        <v>-7.2</v>
      </c>
      <c r="E527">
        <v>21.65</v>
      </c>
      <c r="F527">
        <v>16427.13</v>
      </c>
      <c r="H527">
        <v>80.53</v>
      </c>
      <c r="I527">
        <v>-67.95</v>
      </c>
      <c r="J527">
        <v>101.71</v>
      </c>
      <c r="L527">
        <v>134.31</v>
      </c>
      <c r="M527">
        <v>205.13</v>
      </c>
      <c r="N527">
        <v>414.94</v>
      </c>
      <c r="Q527">
        <f t="shared" si="96"/>
        <v>37492</v>
      </c>
      <c r="R527">
        <f t="shared" si="97"/>
        <v>19.654247999999992</v>
      </c>
      <c r="T527">
        <f t="shared" si="98"/>
        <v>-4.3097167968749999E-3</v>
      </c>
      <c r="U527">
        <f t="shared" si="99"/>
        <v>1.2959078979492188E-2</v>
      </c>
      <c r="V527">
        <f t="shared" si="100"/>
        <v>9.8328164007568368</v>
      </c>
      <c r="X527">
        <f t="shared" si="101"/>
        <v>0.6147328244274809</v>
      </c>
      <c r="Y527">
        <f t="shared" si="102"/>
        <v>-0.51870229007633595</v>
      </c>
      <c r="Z527">
        <f t="shared" si="103"/>
        <v>0.77641221374045799</v>
      </c>
      <c r="AB527">
        <f t="shared" si="104"/>
        <v>20.1465</v>
      </c>
      <c r="AC527">
        <f t="shared" si="105"/>
        <v>30.769499999999997</v>
      </c>
      <c r="AD527">
        <f t="shared" si="106"/>
        <v>62.241</v>
      </c>
    </row>
    <row r="528" spans="1:30" x14ac:dyDescent="0.25">
      <c r="A528">
        <v>37556</v>
      </c>
      <c r="B528" s="24">
        <f t="shared" si="107"/>
        <v>19.691739999999992</v>
      </c>
      <c r="D528">
        <v>-14.2</v>
      </c>
      <c r="E528">
        <v>24.15</v>
      </c>
      <c r="F528">
        <v>16428.63</v>
      </c>
      <c r="H528">
        <v>76.209999999999994</v>
      </c>
      <c r="I528">
        <v>-54.58</v>
      </c>
      <c r="J528">
        <v>120.83</v>
      </c>
      <c r="L528">
        <v>133.88</v>
      </c>
      <c r="M528">
        <v>205.44</v>
      </c>
      <c r="N528">
        <v>414.88</v>
      </c>
      <c r="Q528">
        <f t="shared" si="96"/>
        <v>37556</v>
      </c>
      <c r="R528">
        <f t="shared" si="97"/>
        <v>19.691739999999992</v>
      </c>
      <c r="T528">
        <f t="shared" si="98"/>
        <v>-8.49971923828125E-3</v>
      </c>
      <c r="U528">
        <f t="shared" si="99"/>
        <v>1.4455508422851562E-2</v>
      </c>
      <c r="V528">
        <f t="shared" si="100"/>
        <v>9.8337142584228534</v>
      </c>
      <c r="X528">
        <f t="shared" si="101"/>
        <v>0.58175572519083962</v>
      </c>
      <c r="Y528">
        <f t="shared" si="102"/>
        <v>-0.4166412213740458</v>
      </c>
      <c r="Z528">
        <f t="shared" si="103"/>
        <v>0.92236641221374049</v>
      </c>
      <c r="AB528">
        <f t="shared" si="104"/>
        <v>20.081999999999997</v>
      </c>
      <c r="AC528">
        <f t="shared" si="105"/>
        <v>30.815999999999999</v>
      </c>
      <c r="AD528">
        <f t="shared" si="106"/>
        <v>62.231999999999999</v>
      </c>
    </row>
    <row r="529" spans="1:30" x14ac:dyDescent="0.25">
      <c r="A529">
        <v>37592</v>
      </c>
      <c r="B529" s="24">
        <f t="shared" si="107"/>
        <v>19.729295999999991</v>
      </c>
      <c r="D529">
        <v>-5.2</v>
      </c>
      <c r="E529">
        <v>17.649999999999999</v>
      </c>
      <c r="F529">
        <v>16438.13</v>
      </c>
      <c r="H529">
        <v>71.209999999999994</v>
      </c>
      <c r="I529">
        <v>-33.520000000000003</v>
      </c>
      <c r="J529">
        <v>92.83</v>
      </c>
      <c r="L529">
        <v>134.25</v>
      </c>
      <c r="M529">
        <v>205.69</v>
      </c>
      <c r="N529">
        <v>414.56</v>
      </c>
      <c r="Q529">
        <f t="shared" si="96"/>
        <v>37592</v>
      </c>
      <c r="R529">
        <f t="shared" si="97"/>
        <v>19.729295999999991</v>
      </c>
      <c r="T529">
        <f t="shared" si="98"/>
        <v>-3.1125732421875001E-3</v>
      </c>
      <c r="U529">
        <f t="shared" si="99"/>
        <v>1.0564791870117187E-2</v>
      </c>
      <c r="V529">
        <f t="shared" si="100"/>
        <v>9.8394006903076185</v>
      </c>
      <c r="X529">
        <f t="shared" si="101"/>
        <v>0.54358778625954196</v>
      </c>
      <c r="Y529">
        <f t="shared" si="102"/>
        <v>-0.25587786259541989</v>
      </c>
      <c r="Z529">
        <f t="shared" si="103"/>
        <v>0.7086259541984733</v>
      </c>
      <c r="AB529">
        <f t="shared" si="104"/>
        <v>20.137499999999999</v>
      </c>
      <c r="AC529">
        <f t="shared" si="105"/>
        <v>30.853499999999997</v>
      </c>
      <c r="AD529">
        <f t="shared" si="106"/>
        <v>62.183999999999997</v>
      </c>
    </row>
    <row r="530" spans="1:30" x14ac:dyDescent="0.25">
      <c r="A530">
        <v>37504</v>
      </c>
      <c r="B530" s="24">
        <f t="shared" si="107"/>
        <v>19.766887999999991</v>
      </c>
      <c r="D530">
        <v>2.2999999999999998</v>
      </c>
      <c r="E530">
        <v>29.15</v>
      </c>
      <c r="F530">
        <v>16430.63</v>
      </c>
      <c r="H530">
        <v>58.59</v>
      </c>
      <c r="I530">
        <v>-16.52</v>
      </c>
      <c r="J530">
        <v>81.900000000000006</v>
      </c>
      <c r="L530">
        <v>133.94</v>
      </c>
      <c r="M530">
        <v>205.69</v>
      </c>
      <c r="N530">
        <v>414.56</v>
      </c>
      <c r="Q530">
        <f t="shared" si="96"/>
        <v>37504</v>
      </c>
      <c r="R530">
        <f t="shared" si="97"/>
        <v>19.766887999999991</v>
      </c>
      <c r="T530">
        <f t="shared" si="98"/>
        <v>1.376715087890625E-3</v>
      </c>
      <c r="U530">
        <f t="shared" si="99"/>
        <v>1.7448367309570313E-2</v>
      </c>
      <c r="V530">
        <f t="shared" si="100"/>
        <v>9.8349114019775392</v>
      </c>
      <c r="X530">
        <f t="shared" si="101"/>
        <v>0.44725190839694662</v>
      </c>
      <c r="Y530">
        <f t="shared" si="102"/>
        <v>-0.12610687022900763</v>
      </c>
      <c r="Z530">
        <f t="shared" si="103"/>
        <v>0.6251908396946565</v>
      </c>
      <c r="AB530">
        <f t="shared" si="104"/>
        <v>20.090999999999998</v>
      </c>
      <c r="AC530">
        <f t="shared" si="105"/>
        <v>30.853499999999997</v>
      </c>
      <c r="AD530">
        <f t="shared" si="106"/>
        <v>62.183999999999997</v>
      </c>
    </row>
    <row r="531" spans="1:30" x14ac:dyDescent="0.25">
      <c r="A531">
        <v>37472</v>
      </c>
      <c r="B531" s="24">
        <f t="shared" si="107"/>
        <v>19.804391999999989</v>
      </c>
      <c r="D531">
        <v>-8.6999999999999993</v>
      </c>
      <c r="E531">
        <v>34.65</v>
      </c>
      <c r="F531">
        <v>16433.63</v>
      </c>
      <c r="H531">
        <v>27.71</v>
      </c>
      <c r="I531">
        <v>37.67</v>
      </c>
      <c r="J531">
        <v>74.83</v>
      </c>
      <c r="L531">
        <v>134.31</v>
      </c>
      <c r="M531">
        <v>205.88</v>
      </c>
      <c r="N531">
        <v>414.06</v>
      </c>
      <c r="Q531">
        <f t="shared" si="96"/>
        <v>37472</v>
      </c>
      <c r="R531">
        <f t="shared" si="97"/>
        <v>19.804391999999989</v>
      </c>
      <c r="T531">
        <f t="shared" si="98"/>
        <v>-5.2075744628906247E-3</v>
      </c>
      <c r="U531">
        <f t="shared" si="99"/>
        <v>2.0740512084960937E-2</v>
      </c>
      <c r="V531">
        <f t="shared" si="100"/>
        <v>9.8367071173095706</v>
      </c>
      <c r="X531">
        <f t="shared" si="101"/>
        <v>0.21152671755725191</v>
      </c>
      <c r="Y531">
        <f t="shared" si="102"/>
        <v>0.28755725190839698</v>
      </c>
      <c r="Z531">
        <f t="shared" si="103"/>
        <v>0.57122137404580153</v>
      </c>
      <c r="AB531">
        <f t="shared" si="104"/>
        <v>20.1465</v>
      </c>
      <c r="AC531">
        <f t="shared" si="105"/>
        <v>30.881999999999998</v>
      </c>
      <c r="AD531">
        <f t="shared" si="106"/>
        <v>62.108999999999995</v>
      </c>
    </row>
    <row r="532" spans="1:30" x14ac:dyDescent="0.25">
      <c r="A532">
        <v>37480</v>
      </c>
      <c r="B532" s="24">
        <f t="shared" si="107"/>
        <v>19.84186399999999</v>
      </c>
      <c r="D532">
        <v>-0.2</v>
      </c>
      <c r="E532">
        <v>26.65</v>
      </c>
      <c r="F532">
        <v>16425.63</v>
      </c>
      <c r="H532">
        <v>15.34</v>
      </c>
      <c r="I532">
        <v>26.42</v>
      </c>
      <c r="J532">
        <v>97.9</v>
      </c>
      <c r="L532">
        <v>134.25</v>
      </c>
      <c r="M532">
        <v>205.38</v>
      </c>
      <c r="N532">
        <v>414.75</v>
      </c>
      <c r="Q532">
        <f t="shared" si="96"/>
        <v>37480</v>
      </c>
      <c r="R532">
        <f t="shared" si="97"/>
        <v>19.84186399999999</v>
      </c>
      <c r="T532">
        <f t="shared" si="98"/>
        <v>-1.1971435546875002E-4</v>
      </c>
      <c r="U532">
        <f t="shared" si="99"/>
        <v>1.5951937866210936E-2</v>
      </c>
      <c r="V532">
        <f t="shared" si="100"/>
        <v>9.831918543090822</v>
      </c>
      <c r="X532">
        <f t="shared" si="101"/>
        <v>0.11709923664122138</v>
      </c>
      <c r="Y532">
        <f t="shared" si="102"/>
        <v>0.2016793893129771</v>
      </c>
      <c r="Z532">
        <f t="shared" si="103"/>
        <v>0.74732824427480915</v>
      </c>
      <c r="AB532">
        <f t="shared" si="104"/>
        <v>20.137499999999999</v>
      </c>
      <c r="AC532">
        <f t="shared" si="105"/>
        <v>30.806999999999999</v>
      </c>
      <c r="AD532">
        <f t="shared" si="106"/>
        <v>62.212499999999999</v>
      </c>
    </row>
    <row r="533" spans="1:30" x14ac:dyDescent="0.25">
      <c r="A533">
        <v>37484</v>
      </c>
      <c r="B533" s="24">
        <f t="shared" si="107"/>
        <v>19.879343999999989</v>
      </c>
      <c r="D533">
        <v>12.3</v>
      </c>
      <c r="E533">
        <v>28.65</v>
      </c>
      <c r="F533">
        <v>16429.63</v>
      </c>
      <c r="H533">
        <v>6.28</v>
      </c>
      <c r="I533">
        <v>25.86</v>
      </c>
      <c r="J533">
        <v>119.9</v>
      </c>
      <c r="L533">
        <v>134.19</v>
      </c>
      <c r="M533">
        <v>205.44</v>
      </c>
      <c r="N533">
        <v>414.81</v>
      </c>
      <c r="Q533">
        <f t="shared" si="96"/>
        <v>37484</v>
      </c>
      <c r="R533">
        <f t="shared" si="97"/>
        <v>19.879343999999989</v>
      </c>
      <c r="T533">
        <f t="shared" si="98"/>
        <v>7.3624328613281255E-3</v>
      </c>
      <c r="U533">
        <f t="shared" si="99"/>
        <v>1.7149081420898438E-2</v>
      </c>
      <c r="V533">
        <f t="shared" si="100"/>
        <v>9.8343128302001954</v>
      </c>
      <c r="X533">
        <f t="shared" si="101"/>
        <v>4.7938931297709923E-2</v>
      </c>
      <c r="Y533">
        <f t="shared" si="102"/>
        <v>0.19740458015267176</v>
      </c>
      <c r="Z533">
        <f t="shared" si="103"/>
        <v>0.91526717557251913</v>
      </c>
      <c r="AB533">
        <f t="shared" si="104"/>
        <v>20.128499999999999</v>
      </c>
      <c r="AC533">
        <f t="shared" si="105"/>
        <v>30.815999999999999</v>
      </c>
      <c r="AD533">
        <f t="shared" si="106"/>
        <v>62.221499999999999</v>
      </c>
    </row>
    <row r="534" spans="1:30" x14ac:dyDescent="0.25">
      <c r="A534">
        <v>37532</v>
      </c>
      <c r="B534" s="24">
        <f t="shared" si="107"/>
        <v>19.916827999999988</v>
      </c>
      <c r="D534">
        <v>13.8</v>
      </c>
      <c r="E534">
        <v>26.65</v>
      </c>
      <c r="F534">
        <v>16427.13</v>
      </c>
      <c r="H534">
        <v>-10.35</v>
      </c>
      <c r="I534">
        <v>13.36</v>
      </c>
      <c r="J534">
        <v>99.71</v>
      </c>
      <c r="L534">
        <v>133.94</v>
      </c>
      <c r="M534">
        <v>205.38</v>
      </c>
      <c r="N534">
        <v>415</v>
      </c>
      <c r="Q534">
        <f t="shared" si="96"/>
        <v>37532</v>
      </c>
      <c r="R534">
        <f t="shared" si="97"/>
        <v>19.916827999999988</v>
      </c>
      <c r="T534">
        <f t="shared" si="98"/>
        <v>8.2602905273437503E-3</v>
      </c>
      <c r="U534">
        <f t="shared" si="99"/>
        <v>1.5951937866210936E-2</v>
      </c>
      <c r="V534">
        <f t="shared" si="100"/>
        <v>9.8328164007568368</v>
      </c>
      <c r="X534">
        <f t="shared" si="101"/>
        <v>-7.9007633587786258E-2</v>
      </c>
      <c r="Y534">
        <f t="shared" si="102"/>
        <v>0.10198473282442748</v>
      </c>
      <c r="Z534">
        <f t="shared" si="103"/>
        <v>0.76114503816793888</v>
      </c>
      <c r="AB534">
        <f t="shared" si="104"/>
        <v>20.090999999999998</v>
      </c>
      <c r="AC534">
        <f t="shared" si="105"/>
        <v>30.806999999999999</v>
      </c>
      <c r="AD534">
        <f t="shared" si="106"/>
        <v>62.25</v>
      </c>
    </row>
    <row r="535" spans="1:30" x14ac:dyDescent="0.25">
      <c r="A535">
        <v>37536</v>
      </c>
      <c r="B535" s="24">
        <f t="shared" si="107"/>
        <v>19.954359999999987</v>
      </c>
      <c r="D535">
        <v>9.8000000000000007</v>
      </c>
      <c r="E535">
        <v>16.649999999999999</v>
      </c>
      <c r="F535">
        <v>16426.13</v>
      </c>
      <c r="H535">
        <v>-29.04</v>
      </c>
      <c r="I535">
        <v>1.3</v>
      </c>
      <c r="J535">
        <v>66.02</v>
      </c>
      <c r="L535">
        <v>134.44</v>
      </c>
      <c r="M535">
        <v>205.5</v>
      </c>
      <c r="N535">
        <v>414.88</v>
      </c>
      <c r="Q535">
        <f t="shared" si="96"/>
        <v>37536</v>
      </c>
      <c r="R535">
        <f t="shared" si="97"/>
        <v>19.954359999999987</v>
      </c>
      <c r="T535">
        <f t="shared" si="98"/>
        <v>5.8660034179687506E-3</v>
      </c>
      <c r="U535">
        <f t="shared" si="99"/>
        <v>9.9662200927734378E-3</v>
      </c>
      <c r="V535">
        <f t="shared" si="100"/>
        <v>9.832217828979493</v>
      </c>
      <c r="X535">
        <f t="shared" si="101"/>
        <v>-0.22167938931297709</v>
      </c>
      <c r="Y535">
        <f t="shared" si="102"/>
        <v>9.9236641221374048E-3</v>
      </c>
      <c r="Z535">
        <f t="shared" si="103"/>
        <v>0.50396946564885492</v>
      </c>
      <c r="AB535">
        <f t="shared" si="104"/>
        <v>20.166</v>
      </c>
      <c r="AC535">
        <f t="shared" si="105"/>
        <v>30.824999999999999</v>
      </c>
      <c r="AD535">
        <f t="shared" si="106"/>
        <v>62.231999999999999</v>
      </c>
    </row>
    <row r="536" spans="1:30" x14ac:dyDescent="0.25">
      <c r="A536">
        <v>37416</v>
      </c>
      <c r="B536" s="24">
        <f t="shared" si="107"/>
        <v>19.991895999999986</v>
      </c>
      <c r="D536">
        <v>10.3</v>
      </c>
      <c r="E536">
        <v>24.15</v>
      </c>
      <c r="F536">
        <v>16426.63</v>
      </c>
      <c r="H536">
        <v>-41.97</v>
      </c>
      <c r="I536">
        <v>27.29</v>
      </c>
      <c r="J536">
        <v>67.150000000000006</v>
      </c>
      <c r="L536">
        <v>134.19</v>
      </c>
      <c r="M536">
        <v>205.25</v>
      </c>
      <c r="N536">
        <v>414.63</v>
      </c>
      <c r="Q536">
        <f t="shared" si="96"/>
        <v>37416</v>
      </c>
      <c r="R536">
        <f t="shared" si="97"/>
        <v>19.991895999999986</v>
      </c>
      <c r="T536">
        <f t="shared" si="98"/>
        <v>6.1652893066406261E-3</v>
      </c>
      <c r="U536">
        <f t="shared" si="99"/>
        <v>1.4455508422851562E-2</v>
      </c>
      <c r="V536">
        <f t="shared" si="100"/>
        <v>9.8325171148681658</v>
      </c>
      <c r="X536">
        <f t="shared" si="101"/>
        <v>-0.32038167938931295</v>
      </c>
      <c r="Y536">
        <f t="shared" si="102"/>
        <v>0.2083206106870229</v>
      </c>
      <c r="Z536">
        <f t="shared" si="103"/>
        <v>0.51259541984732826</v>
      </c>
      <c r="AB536">
        <f t="shared" si="104"/>
        <v>20.128499999999999</v>
      </c>
      <c r="AC536">
        <f t="shared" si="105"/>
        <v>30.787499999999998</v>
      </c>
      <c r="AD536">
        <f t="shared" si="106"/>
        <v>62.194499999999998</v>
      </c>
    </row>
    <row r="537" spans="1:30" x14ac:dyDescent="0.25">
      <c r="A537">
        <v>37536</v>
      </c>
      <c r="B537" s="24">
        <f t="shared" si="107"/>
        <v>20.029311999999987</v>
      </c>
      <c r="D537">
        <v>4.3</v>
      </c>
      <c r="E537">
        <v>25.15</v>
      </c>
      <c r="F537">
        <v>16440.13</v>
      </c>
      <c r="H537">
        <v>-29.04</v>
      </c>
      <c r="I537">
        <v>23.86</v>
      </c>
      <c r="J537">
        <v>73.02</v>
      </c>
      <c r="L537">
        <v>134.69</v>
      </c>
      <c r="M537">
        <v>205.38</v>
      </c>
      <c r="N537">
        <v>414.56</v>
      </c>
      <c r="Q537">
        <f t="shared" si="96"/>
        <v>37536</v>
      </c>
      <c r="R537">
        <f t="shared" si="97"/>
        <v>20.029311999999987</v>
      </c>
      <c r="T537">
        <f t="shared" si="98"/>
        <v>2.5738586425781249E-3</v>
      </c>
      <c r="U537">
        <f t="shared" si="99"/>
        <v>1.5054080200195313E-2</v>
      </c>
      <c r="V537">
        <f t="shared" si="100"/>
        <v>9.8405978338623061</v>
      </c>
      <c r="X537">
        <f t="shared" si="101"/>
        <v>-0.22167938931297709</v>
      </c>
      <c r="Y537">
        <f t="shared" si="102"/>
        <v>0.18213740458015268</v>
      </c>
      <c r="Z537">
        <f t="shared" si="103"/>
        <v>0.55740458015267169</v>
      </c>
      <c r="AB537">
        <f t="shared" si="104"/>
        <v>20.203499999999998</v>
      </c>
      <c r="AC537">
        <f t="shared" si="105"/>
        <v>30.806999999999999</v>
      </c>
      <c r="AD537">
        <f t="shared" si="106"/>
        <v>62.183999999999997</v>
      </c>
    </row>
    <row r="538" spans="1:30" x14ac:dyDescent="0.25">
      <c r="A538">
        <v>37464</v>
      </c>
      <c r="B538" s="24">
        <f t="shared" si="107"/>
        <v>20.066847999999986</v>
      </c>
      <c r="D538">
        <v>-8.6999999999999993</v>
      </c>
      <c r="E538">
        <v>21.65</v>
      </c>
      <c r="F538">
        <v>16457.63</v>
      </c>
      <c r="H538">
        <v>-8.66</v>
      </c>
      <c r="I538">
        <v>18.920000000000002</v>
      </c>
      <c r="J538">
        <v>89.15</v>
      </c>
      <c r="L538">
        <v>134.63</v>
      </c>
      <c r="M538">
        <v>205.56</v>
      </c>
      <c r="N538">
        <v>413.75</v>
      </c>
      <c r="Q538">
        <f t="shared" si="96"/>
        <v>37464</v>
      </c>
      <c r="R538">
        <f t="shared" si="97"/>
        <v>20.066847999999986</v>
      </c>
      <c r="T538">
        <f t="shared" si="98"/>
        <v>-5.2075744628906247E-3</v>
      </c>
      <c r="U538">
        <f t="shared" si="99"/>
        <v>1.2959078979492188E-2</v>
      </c>
      <c r="V538">
        <f t="shared" si="100"/>
        <v>9.8510728399658216</v>
      </c>
      <c r="X538">
        <f t="shared" si="101"/>
        <v>-6.610687022900763E-2</v>
      </c>
      <c r="Y538">
        <f t="shared" si="102"/>
        <v>0.14442748091603055</v>
      </c>
      <c r="Z538">
        <f t="shared" si="103"/>
        <v>0.68053435114503824</v>
      </c>
      <c r="AB538">
        <f t="shared" si="104"/>
        <v>20.194499999999998</v>
      </c>
      <c r="AC538">
        <f t="shared" si="105"/>
        <v>30.834</v>
      </c>
      <c r="AD538">
        <f t="shared" si="106"/>
        <v>62.0625</v>
      </c>
    </row>
    <row r="539" spans="1:30" x14ac:dyDescent="0.25">
      <c r="A539">
        <v>37432</v>
      </c>
      <c r="B539" s="24">
        <f t="shared" si="107"/>
        <v>20.104311999999986</v>
      </c>
      <c r="D539">
        <v>-14.2</v>
      </c>
      <c r="E539">
        <v>19.149999999999999</v>
      </c>
      <c r="F539">
        <v>16454.13</v>
      </c>
      <c r="H539">
        <v>-10.29</v>
      </c>
      <c r="I539">
        <v>28.86</v>
      </c>
      <c r="J539">
        <v>78.58</v>
      </c>
      <c r="L539">
        <v>134.81</v>
      </c>
      <c r="M539">
        <v>204.94</v>
      </c>
      <c r="N539">
        <v>414.81</v>
      </c>
      <c r="Q539">
        <f t="shared" si="96"/>
        <v>37432</v>
      </c>
      <c r="R539">
        <f t="shared" si="97"/>
        <v>20.104311999999986</v>
      </c>
      <c r="T539">
        <f t="shared" si="98"/>
        <v>-8.49971923828125E-3</v>
      </c>
      <c r="U539">
        <f t="shared" si="99"/>
        <v>1.1462649536132812E-2</v>
      </c>
      <c r="V539">
        <f t="shared" si="100"/>
        <v>9.8489778387451175</v>
      </c>
      <c r="X539">
        <f t="shared" si="101"/>
        <v>-7.8549618320610679E-2</v>
      </c>
      <c r="Y539">
        <f t="shared" si="102"/>
        <v>0.22030534351145037</v>
      </c>
      <c r="Z539">
        <f t="shared" si="103"/>
        <v>0.59984732824427478</v>
      </c>
      <c r="AB539">
        <f t="shared" si="104"/>
        <v>20.221499999999999</v>
      </c>
      <c r="AC539">
        <f t="shared" si="105"/>
        <v>30.741</v>
      </c>
      <c r="AD539">
        <f t="shared" si="106"/>
        <v>62.221499999999999</v>
      </c>
    </row>
    <row r="540" spans="1:30" x14ac:dyDescent="0.25">
      <c r="A540">
        <v>37568</v>
      </c>
      <c r="B540" s="24">
        <f t="shared" si="107"/>
        <v>20.141743999999985</v>
      </c>
      <c r="D540">
        <v>-16.2</v>
      </c>
      <c r="E540">
        <v>16.149999999999999</v>
      </c>
      <c r="F540">
        <v>16460.13</v>
      </c>
      <c r="H540">
        <v>6.71</v>
      </c>
      <c r="I540">
        <v>39.79</v>
      </c>
      <c r="J540">
        <v>64.02</v>
      </c>
      <c r="L540">
        <v>134.19</v>
      </c>
      <c r="M540">
        <v>205.75</v>
      </c>
      <c r="N540">
        <v>414.38</v>
      </c>
      <c r="Q540">
        <f t="shared" si="96"/>
        <v>37568</v>
      </c>
      <c r="R540">
        <f t="shared" si="97"/>
        <v>20.141743999999985</v>
      </c>
      <c r="T540">
        <f t="shared" si="98"/>
        <v>-9.6968627929687502E-3</v>
      </c>
      <c r="U540">
        <f t="shared" si="99"/>
        <v>9.6669342041015623E-3</v>
      </c>
      <c r="V540">
        <f t="shared" si="100"/>
        <v>9.8525692694091802</v>
      </c>
      <c r="X540">
        <f t="shared" si="101"/>
        <v>5.1221374045801529E-2</v>
      </c>
      <c r="Y540">
        <f t="shared" si="102"/>
        <v>0.30374045801526717</v>
      </c>
      <c r="Z540">
        <f t="shared" si="103"/>
        <v>0.48870229007633587</v>
      </c>
      <c r="AB540">
        <f t="shared" si="104"/>
        <v>20.128499999999999</v>
      </c>
      <c r="AC540">
        <f t="shared" si="105"/>
        <v>30.862499999999997</v>
      </c>
      <c r="AD540">
        <f t="shared" si="106"/>
        <v>62.156999999999996</v>
      </c>
    </row>
    <row r="541" spans="1:30" x14ac:dyDescent="0.25">
      <c r="A541">
        <v>37488</v>
      </c>
      <c r="B541" s="24">
        <f t="shared" si="107"/>
        <v>20.179311999999985</v>
      </c>
      <c r="D541">
        <v>-16.7</v>
      </c>
      <c r="E541">
        <v>17.149999999999999</v>
      </c>
      <c r="F541">
        <v>16464.63</v>
      </c>
      <c r="H541">
        <v>8.2799999999999994</v>
      </c>
      <c r="I541">
        <v>48.54</v>
      </c>
      <c r="J541">
        <v>69.150000000000006</v>
      </c>
      <c r="L541">
        <v>134.44</v>
      </c>
      <c r="M541">
        <v>205.69</v>
      </c>
      <c r="N541">
        <v>414.56</v>
      </c>
      <c r="Q541">
        <f t="shared" si="96"/>
        <v>37488</v>
      </c>
      <c r="R541">
        <f t="shared" si="97"/>
        <v>20.179311999999985</v>
      </c>
      <c r="T541">
        <f t="shared" si="98"/>
        <v>-9.9961486816406257E-3</v>
      </c>
      <c r="U541">
        <f t="shared" si="99"/>
        <v>1.0265505981445312E-2</v>
      </c>
      <c r="V541">
        <f t="shared" si="100"/>
        <v>9.8552628424072282</v>
      </c>
      <c r="X541">
        <f t="shared" si="101"/>
        <v>6.3206106870228998E-2</v>
      </c>
      <c r="Y541">
        <f t="shared" si="102"/>
        <v>0.37053435114503819</v>
      </c>
      <c r="Z541">
        <f t="shared" si="103"/>
        <v>0.52786259541984737</v>
      </c>
      <c r="AB541">
        <f t="shared" si="104"/>
        <v>20.166</v>
      </c>
      <c r="AC541">
        <f t="shared" si="105"/>
        <v>30.853499999999997</v>
      </c>
      <c r="AD541">
        <f t="shared" si="106"/>
        <v>62.183999999999997</v>
      </c>
    </row>
    <row r="542" spans="1:30" x14ac:dyDescent="0.25">
      <c r="A542">
        <v>37500</v>
      </c>
      <c r="B542" s="24">
        <f t="shared" si="107"/>
        <v>20.216799999999985</v>
      </c>
      <c r="D542">
        <v>-16.2</v>
      </c>
      <c r="E542">
        <v>12.15</v>
      </c>
      <c r="F542">
        <v>16452.13</v>
      </c>
      <c r="H542">
        <v>9.9</v>
      </c>
      <c r="I542">
        <v>64.42</v>
      </c>
      <c r="J542">
        <v>69.709999999999994</v>
      </c>
      <c r="L542">
        <v>134.44</v>
      </c>
      <c r="M542">
        <v>205.19</v>
      </c>
      <c r="N542">
        <v>414.44</v>
      </c>
      <c r="Q542">
        <f t="shared" si="96"/>
        <v>37500</v>
      </c>
      <c r="R542">
        <f t="shared" si="97"/>
        <v>20.216799999999985</v>
      </c>
      <c r="T542">
        <f t="shared" si="98"/>
        <v>-9.6968627929687502E-3</v>
      </c>
      <c r="U542">
        <f t="shared" si="99"/>
        <v>7.2726470947265627E-3</v>
      </c>
      <c r="V542">
        <f t="shared" si="100"/>
        <v>9.8477806951904299</v>
      </c>
      <c r="X542">
        <f t="shared" si="101"/>
        <v>7.5572519083969475E-2</v>
      </c>
      <c r="Y542">
        <f t="shared" si="102"/>
        <v>0.49175572519083971</v>
      </c>
      <c r="Z542">
        <f t="shared" si="103"/>
        <v>0.53213740458015257</v>
      </c>
      <c r="AB542">
        <f t="shared" si="104"/>
        <v>20.166</v>
      </c>
      <c r="AC542">
        <f t="shared" si="105"/>
        <v>30.778499999999998</v>
      </c>
      <c r="AD542">
        <f t="shared" si="106"/>
        <v>62.165999999999997</v>
      </c>
    </row>
    <row r="543" spans="1:30" x14ac:dyDescent="0.25">
      <c r="A543">
        <v>37504</v>
      </c>
      <c r="B543" s="24">
        <f t="shared" si="107"/>
        <v>20.254299999999986</v>
      </c>
      <c r="D543">
        <v>-8.1999999999999993</v>
      </c>
      <c r="E543">
        <v>26.15</v>
      </c>
      <c r="F543">
        <v>16447.13</v>
      </c>
      <c r="H543">
        <v>-3.35</v>
      </c>
      <c r="I543">
        <v>45.42</v>
      </c>
      <c r="J543">
        <v>81.27</v>
      </c>
      <c r="L543">
        <v>134.06</v>
      </c>
      <c r="M543">
        <v>205.25</v>
      </c>
      <c r="N543">
        <v>414.19</v>
      </c>
      <c r="Q543">
        <f t="shared" si="96"/>
        <v>37504</v>
      </c>
      <c r="R543">
        <f t="shared" si="97"/>
        <v>20.254299999999986</v>
      </c>
      <c r="T543">
        <f t="shared" si="98"/>
        <v>-4.90828857421875E-3</v>
      </c>
      <c r="U543">
        <f t="shared" si="99"/>
        <v>1.5652651977539064E-2</v>
      </c>
      <c r="V543">
        <f t="shared" si="100"/>
        <v>9.8447878363037127</v>
      </c>
      <c r="X543">
        <f t="shared" si="101"/>
        <v>-2.5572519083969465E-2</v>
      </c>
      <c r="Y543">
        <f t="shared" si="102"/>
        <v>0.34671755725190839</v>
      </c>
      <c r="Z543">
        <f t="shared" si="103"/>
        <v>0.62038167938931299</v>
      </c>
      <c r="AB543">
        <f t="shared" si="104"/>
        <v>20.108999999999998</v>
      </c>
      <c r="AC543">
        <f t="shared" si="105"/>
        <v>30.787499999999998</v>
      </c>
      <c r="AD543">
        <f t="shared" si="106"/>
        <v>62.128499999999995</v>
      </c>
    </row>
    <row r="544" spans="1:30" x14ac:dyDescent="0.25">
      <c r="A544">
        <v>37452</v>
      </c>
      <c r="B544" s="24">
        <f t="shared" si="107"/>
        <v>20.291803999999985</v>
      </c>
      <c r="D544">
        <v>2.8</v>
      </c>
      <c r="E544">
        <v>26.15</v>
      </c>
      <c r="F544">
        <v>16442.13</v>
      </c>
      <c r="H544">
        <v>-5.22</v>
      </c>
      <c r="I544">
        <v>35.42</v>
      </c>
      <c r="J544">
        <v>85.02</v>
      </c>
      <c r="L544">
        <v>134.81</v>
      </c>
      <c r="M544">
        <v>205.75</v>
      </c>
      <c r="N544">
        <v>414.5</v>
      </c>
      <c r="Q544">
        <f t="shared" si="96"/>
        <v>37452</v>
      </c>
      <c r="R544">
        <f t="shared" si="97"/>
        <v>20.291803999999985</v>
      </c>
      <c r="T544">
        <f t="shared" si="98"/>
        <v>1.6760009765624999E-3</v>
      </c>
      <c r="U544">
        <f t="shared" si="99"/>
        <v>1.5652651977539064E-2</v>
      </c>
      <c r="V544">
        <f t="shared" si="100"/>
        <v>9.8417949774169937</v>
      </c>
      <c r="X544">
        <f t="shared" si="101"/>
        <v>-3.984732824427481E-2</v>
      </c>
      <c r="Y544">
        <f t="shared" si="102"/>
        <v>0.27038167938931301</v>
      </c>
      <c r="Z544">
        <f t="shared" si="103"/>
        <v>0.64900763358778624</v>
      </c>
      <c r="AB544">
        <f t="shared" si="104"/>
        <v>20.221499999999999</v>
      </c>
      <c r="AC544">
        <f t="shared" si="105"/>
        <v>30.862499999999997</v>
      </c>
      <c r="AD544">
        <f t="shared" si="106"/>
        <v>62.174999999999997</v>
      </c>
    </row>
    <row r="545" spans="1:30" x14ac:dyDescent="0.25">
      <c r="A545">
        <v>37468</v>
      </c>
      <c r="B545" s="24">
        <f t="shared" si="107"/>
        <v>20.329255999999983</v>
      </c>
      <c r="D545">
        <v>-9.6999999999999993</v>
      </c>
      <c r="E545">
        <v>28.65</v>
      </c>
      <c r="F545">
        <v>16446.13</v>
      </c>
      <c r="H545">
        <v>8.59</v>
      </c>
      <c r="I545">
        <v>-4.1399999999999997</v>
      </c>
      <c r="J545">
        <v>83.96</v>
      </c>
      <c r="L545">
        <v>134.19</v>
      </c>
      <c r="M545">
        <v>205.56</v>
      </c>
      <c r="N545">
        <v>414.38</v>
      </c>
      <c r="Q545">
        <f t="shared" si="96"/>
        <v>37468</v>
      </c>
      <c r="R545">
        <f t="shared" si="97"/>
        <v>20.329255999999983</v>
      </c>
      <c r="T545">
        <f t="shared" si="98"/>
        <v>-5.8061462402343748E-3</v>
      </c>
      <c r="U545">
        <f t="shared" si="99"/>
        <v>1.7149081420898438E-2</v>
      </c>
      <c r="V545">
        <f t="shared" si="100"/>
        <v>9.8441892645263689</v>
      </c>
      <c r="X545">
        <f t="shared" si="101"/>
        <v>6.5572519083969466E-2</v>
      </c>
      <c r="Y545">
        <f t="shared" si="102"/>
        <v>-3.1603053435114499E-2</v>
      </c>
      <c r="Z545">
        <f t="shared" si="103"/>
        <v>0.64091603053435109</v>
      </c>
      <c r="AB545">
        <f t="shared" si="104"/>
        <v>20.128499999999999</v>
      </c>
      <c r="AC545">
        <f t="shared" si="105"/>
        <v>30.834</v>
      </c>
      <c r="AD545">
        <f t="shared" si="106"/>
        <v>62.156999999999996</v>
      </c>
    </row>
    <row r="546" spans="1:30" x14ac:dyDescent="0.25">
      <c r="A546">
        <v>37408</v>
      </c>
      <c r="B546" s="24">
        <f t="shared" si="107"/>
        <v>20.366723999999984</v>
      </c>
      <c r="D546">
        <v>-15.7</v>
      </c>
      <c r="E546">
        <v>34.65</v>
      </c>
      <c r="F546">
        <v>16460.13</v>
      </c>
      <c r="H546">
        <v>17.84</v>
      </c>
      <c r="I546">
        <v>-36.270000000000003</v>
      </c>
      <c r="J546">
        <v>99.58</v>
      </c>
      <c r="L546">
        <v>134.13</v>
      </c>
      <c r="M546">
        <v>206</v>
      </c>
      <c r="N546">
        <v>414.44</v>
      </c>
      <c r="Q546">
        <f t="shared" si="96"/>
        <v>37408</v>
      </c>
      <c r="R546">
        <f t="shared" si="97"/>
        <v>20.366723999999984</v>
      </c>
      <c r="T546">
        <f t="shared" si="98"/>
        <v>-9.3975769042968747E-3</v>
      </c>
      <c r="U546">
        <f t="shared" si="99"/>
        <v>2.0740512084960937E-2</v>
      </c>
      <c r="V546">
        <f t="shared" si="100"/>
        <v>9.8525692694091802</v>
      </c>
      <c r="X546">
        <f t="shared" si="101"/>
        <v>0.13618320610687024</v>
      </c>
      <c r="Y546">
        <f t="shared" si="102"/>
        <v>-0.27687022900763364</v>
      </c>
      <c r="Z546">
        <f t="shared" si="103"/>
        <v>0.76015267175572521</v>
      </c>
      <c r="AB546">
        <f t="shared" si="104"/>
        <v>20.119499999999999</v>
      </c>
      <c r="AC546">
        <f t="shared" si="105"/>
        <v>30.9</v>
      </c>
      <c r="AD546">
        <f t="shared" si="106"/>
        <v>62.165999999999997</v>
      </c>
    </row>
    <row r="547" spans="1:30" x14ac:dyDescent="0.25">
      <c r="A547">
        <v>37548</v>
      </c>
      <c r="B547" s="24">
        <f t="shared" si="107"/>
        <v>20.404131999999983</v>
      </c>
      <c r="D547">
        <v>-22.7</v>
      </c>
      <c r="E547">
        <v>24.65</v>
      </c>
      <c r="F547">
        <v>16463.13</v>
      </c>
      <c r="H547">
        <v>28.03</v>
      </c>
      <c r="I547">
        <v>-48.83</v>
      </c>
      <c r="J547">
        <v>97.65</v>
      </c>
      <c r="L547">
        <v>134.25</v>
      </c>
      <c r="M547">
        <v>205.69</v>
      </c>
      <c r="N547">
        <v>414.56</v>
      </c>
      <c r="Q547">
        <f t="shared" si="96"/>
        <v>37548</v>
      </c>
      <c r="R547">
        <f t="shared" si="97"/>
        <v>20.404131999999983</v>
      </c>
      <c r="T547">
        <f t="shared" si="98"/>
        <v>-1.3587579345703125E-2</v>
      </c>
      <c r="U547">
        <f t="shared" si="99"/>
        <v>1.4754794311523437E-2</v>
      </c>
      <c r="V547">
        <f t="shared" si="100"/>
        <v>9.8543649847412116</v>
      </c>
      <c r="X547">
        <f t="shared" si="101"/>
        <v>0.21396946564885497</v>
      </c>
      <c r="Y547">
        <f t="shared" si="102"/>
        <v>-0.37274809160305344</v>
      </c>
      <c r="Z547">
        <f t="shared" si="103"/>
        <v>0.74541984732824429</v>
      </c>
      <c r="AB547">
        <f t="shared" si="104"/>
        <v>20.137499999999999</v>
      </c>
      <c r="AC547">
        <f t="shared" si="105"/>
        <v>30.853499999999997</v>
      </c>
      <c r="AD547">
        <f t="shared" si="106"/>
        <v>62.183999999999997</v>
      </c>
    </row>
    <row r="548" spans="1:30" x14ac:dyDescent="0.25">
      <c r="A548">
        <v>37540</v>
      </c>
      <c r="B548" s="24">
        <f t="shared" si="107"/>
        <v>20.441679999999984</v>
      </c>
      <c r="D548">
        <v>-23.7</v>
      </c>
      <c r="E548">
        <v>41.65</v>
      </c>
      <c r="F548">
        <v>16477.63</v>
      </c>
      <c r="H548">
        <v>17.96</v>
      </c>
      <c r="I548">
        <v>-48.83</v>
      </c>
      <c r="J548">
        <v>118.96</v>
      </c>
      <c r="L548">
        <v>134.06</v>
      </c>
      <c r="M548">
        <v>205.75</v>
      </c>
      <c r="N548">
        <v>414.81</v>
      </c>
      <c r="Q548">
        <f t="shared" si="96"/>
        <v>37540</v>
      </c>
      <c r="R548">
        <f t="shared" si="97"/>
        <v>20.441679999999984</v>
      </c>
      <c r="T548">
        <f t="shared" si="98"/>
        <v>-1.4186151123046876E-2</v>
      </c>
      <c r="U548">
        <f t="shared" si="99"/>
        <v>2.4930514526367187E-2</v>
      </c>
      <c r="V548">
        <f t="shared" si="100"/>
        <v>9.8630442755126957</v>
      </c>
      <c r="X548">
        <f t="shared" si="101"/>
        <v>0.13709923664122137</v>
      </c>
      <c r="Y548">
        <f t="shared" si="102"/>
        <v>-0.37274809160305344</v>
      </c>
      <c r="Z548">
        <f t="shared" si="103"/>
        <v>0.90809160305343506</v>
      </c>
      <c r="AB548">
        <f t="shared" si="104"/>
        <v>20.108999999999998</v>
      </c>
      <c r="AC548">
        <f t="shared" si="105"/>
        <v>30.862499999999997</v>
      </c>
      <c r="AD548">
        <f t="shared" si="106"/>
        <v>62.221499999999999</v>
      </c>
    </row>
    <row r="549" spans="1:30" x14ac:dyDescent="0.25">
      <c r="A549">
        <v>37568</v>
      </c>
      <c r="B549" s="24">
        <f t="shared" si="107"/>
        <v>20.479219999999984</v>
      </c>
      <c r="D549">
        <v>-41.2</v>
      </c>
      <c r="E549">
        <v>46.65</v>
      </c>
      <c r="F549">
        <v>16475.63</v>
      </c>
      <c r="H549">
        <v>17.149999999999999</v>
      </c>
      <c r="I549">
        <v>-21.08</v>
      </c>
      <c r="J549">
        <v>105.27</v>
      </c>
      <c r="L549">
        <v>134.44</v>
      </c>
      <c r="M549">
        <v>205.81</v>
      </c>
      <c r="N549">
        <v>414.56</v>
      </c>
      <c r="Q549">
        <f t="shared" si="96"/>
        <v>37568</v>
      </c>
      <c r="R549">
        <f t="shared" si="97"/>
        <v>20.479219999999984</v>
      </c>
      <c r="T549">
        <f t="shared" si="98"/>
        <v>-2.4661157226562504E-2</v>
      </c>
      <c r="U549">
        <f t="shared" si="99"/>
        <v>2.7923373413085938E-2</v>
      </c>
      <c r="V549">
        <f t="shared" si="100"/>
        <v>9.8618471319580081</v>
      </c>
      <c r="X549">
        <f t="shared" si="101"/>
        <v>0.13091603053435114</v>
      </c>
      <c r="Y549">
        <f t="shared" si="102"/>
        <v>-0.16091603053435113</v>
      </c>
      <c r="Z549">
        <f t="shared" si="103"/>
        <v>0.80358778625954197</v>
      </c>
      <c r="AB549">
        <f t="shared" si="104"/>
        <v>20.166</v>
      </c>
      <c r="AC549">
        <f t="shared" si="105"/>
        <v>30.871499999999997</v>
      </c>
      <c r="AD549">
        <f t="shared" si="106"/>
        <v>62.183999999999997</v>
      </c>
    </row>
    <row r="550" spans="1:30" x14ac:dyDescent="0.25">
      <c r="A550">
        <v>37588</v>
      </c>
      <c r="B550" s="24">
        <f t="shared" si="107"/>
        <v>20.516787999999984</v>
      </c>
      <c r="D550">
        <v>-45.2</v>
      </c>
      <c r="E550">
        <v>26.15</v>
      </c>
      <c r="F550">
        <v>16476.13</v>
      </c>
      <c r="H550">
        <v>33.21</v>
      </c>
      <c r="I550">
        <v>-24.64</v>
      </c>
      <c r="J550">
        <v>150.08000000000001</v>
      </c>
      <c r="L550">
        <v>134.31</v>
      </c>
      <c r="M550">
        <v>205.75</v>
      </c>
      <c r="N550">
        <v>414.38</v>
      </c>
      <c r="Q550">
        <f t="shared" si="96"/>
        <v>37588</v>
      </c>
      <c r="R550">
        <f t="shared" si="97"/>
        <v>20.516787999999984</v>
      </c>
      <c r="T550">
        <f t="shared" si="98"/>
        <v>-2.7055444335937501E-2</v>
      </c>
      <c r="U550">
        <f t="shared" si="99"/>
        <v>1.5652651977539064E-2</v>
      </c>
      <c r="V550">
        <f t="shared" si="100"/>
        <v>9.8621464178466809</v>
      </c>
      <c r="X550">
        <f t="shared" si="101"/>
        <v>0.25351145038167938</v>
      </c>
      <c r="Y550">
        <f t="shared" si="102"/>
        <v>-0.18809160305343511</v>
      </c>
      <c r="Z550">
        <f t="shared" si="103"/>
        <v>1.1456488549618322</v>
      </c>
      <c r="AB550">
        <f t="shared" si="104"/>
        <v>20.1465</v>
      </c>
      <c r="AC550">
        <f t="shared" si="105"/>
        <v>30.862499999999997</v>
      </c>
      <c r="AD550">
        <f t="shared" si="106"/>
        <v>62.156999999999996</v>
      </c>
    </row>
    <row r="551" spans="1:30" x14ac:dyDescent="0.25">
      <c r="A551">
        <v>37600</v>
      </c>
      <c r="B551" s="24">
        <f t="shared" si="107"/>
        <v>20.554375999999984</v>
      </c>
      <c r="D551">
        <v>-26.7</v>
      </c>
      <c r="E551">
        <v>19.149999999999999</v>
      </c>
      <c r="F551">
        <v>16464.13</v>
      </c>
      <c r="H551">
        <v>51.34</v>
      </c>
      <c r="I551">
        <v>-32.450000000000003</v>
      </c>
      <c r="J551">
        <v>140.71</v>
      </c>
      <c r="L551">
        <v>134.5</v>
      </c>
      <c r="M551">
        <v>205.56</v>
      </c>
      <c r="N551">
        <v>414.81</v>
      </c>
      <c r="Q551">
        <f t="shared" si="96"/>
        <v>37600</v>
      </c>
      <c r="R551">
        <f t="shared" si="97"/>
        <v>20.554375999999984</v>
      </c>
      <c r="T551">
        <f t="shared" si="98"/>
        <v>-1.5981866455078125E-2</v>
      </c>
      <c r="U551">
        <f t="shared" si="99"/>
        <v>1.1462649536132812E-2</v>
      </c>
      <c r="V551">
        <f t="shared" si="100"/>
        <v>9.8549635565185554</v>
      </c>
      <c r="X551">
        <f t="shared" si="101"/>
        <v>0.39190839694656493</v>
      </c>
      <c r="Y551">
        <f t="shared" si="102"/>
        <v>-0.24770992366412217</v>
      </c>
      <c r="Z551">
        <f t="shared" si="103"/>
        <v>1.0741221374045802</v>
      </c>
      <c r="AB551">
        <f t="shared" si="104"/>
        <v>20.175000000000001</v>
      </c>
      <c r="AC551">
        <f t="shared" si="105"/>
        <v>30.834</v>
      </c>
      <c r="AD551">
        <f t="shared" si="106"/>
        <v>62.221499999999999</v>
      </c>
    </row>
    <row r="552" spans="1:30" x14ac:dyDescent="0.25">
      <c r="A552">
        <v>37612</v>
      </c>
      <c r="B552" s="24">
        <f t="shared" si="107"/>
        <v>20.591975999999985</v>
      </c>
      <c r="D552">
        <v>-23.2</v>
      </c>
      <c r="E552">
        <v>23.65</v>
      </c>
      <c r="F552">
        <v>16456.63</v>
      </c>
      <c r="H552">
        <v>58.96</v>
      </c>
      <c r="I552">
        <v>-26.27</v>
      </c>
      <c r="J552">
        <v>150.33000000000001</v>
      </c>
      <c r="L552">
        <v>134.25</v>
      </c>
      <c r="M552">
        <v>205.5</v>
      </c>
      <c r="N552">
        <v>414.44</v>
      </c>
      <c r="Q552">
        <f t="shared" si="96"/>
        <v>37612</v>
      </c>
      <c r="R552">
        <f t="shared" si="97"/>
        <v>20.591975999999985</v>
      </c>
      <c r="T552">
        <f t="shared" si="98"/>
        <v>-1.3886865234375E-2</v>
      </c>
      <c r="U552">
        <f t="shared" si="99"/>
        <v>1.4156222534179688E-2</v>
      </c>
      <c r="V552">
        <f t="shared" si="100"/>
        <v>9.8504742681884778</v>
      </c>
      <c r="X552">
        <f t="shared" si="101"/>
        <v>0.45007633587786261</v>
      </c>
      <c r="Y552">
        <f t="shared" si="102"/>
        <v>-0.20053435114503818</v>
      </c>
      <c r="Z552">
        <f t="shared" si="103"/>
        <v>1.147557251908397</v>
      </c>
      <c r="AB552">
        <f t="shared" si="104"/>
        <v>20.137499999999999</v>
      </c>
      <c r="AC552">
        <f t="shared" si="105"/>
        <v>30.824999999999999</v>
      </c>
      <c r="AD552">
        <f t="shared" si="106"/>
        <v>62.165999999999997</v>
      </c>
    </row>
    <row r="553" spans="1:30" x14ac:dyDescent="0.25">
      <c r="A553">
        <v>37588</v>
      </c>
      <c r="B553" s="24">
        <f t="shared" si="107"/>
        <v>20.629587999999984</v>
      </c>
      <c r="D553">
        <v>-4.7</v>
      </c>
      <c r="E553">
        <v>22.65</v>
      </c>
      <c r="F553">
        <v>16444.63</v>
      </c>
      <c r="H553">
        <v>56.09</v>
      </c>
      <c r="I553">
        <v>-32.08</v>
      </c>
      <c r="J553">
        <v>145.52000000000001</v>
      </c>
      <c r="L553">
        <v>134.5</v>
      </c>
      <c r="M553">
        <v>205.56</v>
      </c>
      <c r="N553">
        <v>414.5</v>
      </c>
      <c r="Q553">
        <f t="shared" si="96"/>
        <v>37588</v>
      </c>
      <c r="R553">
        <f t="shared" si="97"/>
        <v>20.629587999999984</v>
      </c>
      <c r="T553">
        <f t="shared" si="98"/>
        <v>-2.813287353515625E-3</v>
      </c>
      <c r="U553">
        <f t="shared" si="99"/>
        <v>1.3557650756835937E-2</v>
      </c>
      <c r="V553">
        <f t="shared" si="100"/>
        <v>9.8432914068603523</v>
      </c>
      <c r="X553">
        <f t="shared" si="101"/>
        <v>0.42816793893129773</v>
      </c>
      <c r="Y553">
        <f t="shared" si="102"/>
        <v>-0.2448854961832061</v>
      </c>
      <c r="Z553">
        <f t="shared" si="103"/>
        <v>1.1108396946564887</v>
      </c>
      <c r="AB553">
        <f t="shared" si="104"/>
        <v>20.175000000000001</v>
      </c>
      <c r="AC553">
        <f t="shared" si="105"/>
        <v>30.834</v>
      </c>
      <c r="AD553">
        <f t="shared" si="106"/>
        <v>62.174999999999997</v>
      </c>
    </row>
    <row r="554" spans="1:30" x14ac:dyDescent="0.25">
      <c r="A554">
        <v>37532</v>
      </c>
      <c r="B554" s="24">
        <f t="shared" si="107"/>
        <v>20.667175999999984</v>
      </c>
      <c r="D554">
        <v>1.8</v>
      </c>
      <c r="E554">
        <v>23.15</v>
      </c>
      <c r="F554">
        <v>16434.63</v>
      </c>
      <c r="H554">
        <v>17.46</v>
      </c>
      <c r="I554">
        <v>-33.71</v>
      </c>
      <c r="J554">
        <v>103.58</v>
      </c>
      <c r="L554">
        <v>134.63</v>
      </c>
      <c r="M554">
        <v>205.56</v>
      </c>
      <c r="N554">
        <v>414.94</v>
      </c>
      <c r="Q554">
        <f t="shared" si="96"/>
        <v>37532</v>
      </c>
      <c r="R554">
        <f t="shared" si="97"/>
        <v>20.667175999999984</v>
      </c>
      <c r="T554">
        <f t="shared" si="98"/>
        <v>1.07742919921875E-3</v>
      </c>
      <c r="U554">
        <f t="shared" si="99"/>
        <v>1.3856936645507812E-2</v>
      </c>
      <c r="V554">
        <f t="shared" si="100"/>
        <v>9.8373056890869144</v>
      </c>
      <c r="X554">
        <f t="shared" si="101"/>
        <v>0.13328244274809162</v>
      </c>
      <c r="Y554">
        <f t="shared" si="102"/>
        <v>-0.25732824427480916</v>
      </c>
      <c r="Z554">
        <f t="shared" si="103"/>
        <v>0.79068702290076331</v>
      </c>
      <c r="AB554">
        <f t="shared" si="104"/>
        <v>20.194499999999998</v>
      </c>
      <c r="AC554">
        <f t="shared" si="105"/>
        <v>30.834</v>
      </c>
      <c r="AD554">
        <f t="shared" si="106"/>
        <v>62.241</v>
      </c>
    </row>
    <row r="555" spans="1:30" x14ac:dyDescent="0.25">
      <c r="A555">
        <v>37536</v>
      </c>
      <c r="B555" s="24">
        <f t="shared" si="107"/>
        <v>20.704707999999982</v>
      </c>
      <c r="D555">
        <v>9.3000000000000007</v>
      </c>
      <c r="E555">
        <v>23.15</v>
      </c>
      <c r="F555">
        <v>16420.63</v>
      </c>
      <c r="H555">
        <v>22.53</v>
      </c>
      <c r="I555">
        <v>-48.2</v>
      </c>
      <c r="J555">
        <v>88.15</v>
      </c>
      <c r="L555">
        <v>134.13</v>
      </c>
      <c r="M555">
        <v>205.81</v>
      </c>
      <c r="N555">
        <v>414.75</v>
      </c>
      <c r="Q555">
        <f t="shared" si="96"/>
        <v>37536</v>
      </c>
      <c r="R555">
        <f t="shared" si="97"/>
        <v>20.704707999999982</v>
      </c>
      <c r="T555">
        <f t="shared" si="98"/>
        <v>5.566717529296876E-3</v>
      </c>
      <c r="U555">
        <f t="shared" si="99"/>
        <v>1.3856936645507812E-2</v>
      </c>
      <c r="V555">
        <f t="shared" si="100"/>
        <v>9.8289256842041031</v>
      </c>
      <c r="X555">
        <f t="shared" si="101"/>
        <v>0.1719847328244275</v>
      </c>
      <c r="Y555">
        <f t="shared" si="102"/>
        <v>-0.36793893129770994</v>
      </c>
      <c r="Z555">
        <f t="shared" si="103"/>
        <v>0.67290076335877869</v>
      </c>
      <c r="AB555">
        <f t="shared" si="104"/>
        <v>20.119499999999999</v>
      </c>
      <c r="AC555">
        <f t="shared" si="105"/>
        <v>30.871499999999997</v>
      </c>
      <c r="AD555">
        <f t="shared" si="106"/>
        <v>62.212499999999999</v>
      </c>
    </row>
    <row r="556" spans="1:30" x14ac:dyDescent="0.25">
      <c r="A556">
        <v>37484</v>
      </c>
      <c r="B556" s="24">
        <f t="shared" si="107"/>
        <v>20.742243999999982</v>
      </c>
      <c r="D556">
        <v>17.8</v>
      </c>
      <c r="E556">
        <v>18.649999999999999</v>
      </c>
      <c r="F556">
        <v>16420.63</v>
      </c>
      <c r="H556">
        <v>54.09</v>
      </c>
      <c r="I556">
        <v>-33.270000000000003</v>
      </c>
      <c r="J556">
        <v>104.33</v>
      </c>
      <c r="L556">
        <v>134.25</v>
      </c>
      <c r="M556">
        <v>205.69</v>
      </c>
      <c r="N556">
        <v>415.44</v>
      </c>
      <c r="Q556">
        <f t="shared" si="96"/>
        <v>37484</v>
      </c>
      <c r="R556">
        <f t="shared" si="97"/>
        <v>20.742243999999982</v>
      </c>
      <c r="T556">
        <f t="shared" si="98"/>
        <v>1.0654577636718751E-2</v>
      </c>
      <c r="U556">
        <f t="shared" si="99"/>
        <v>1.1163363647460936E-2</v>
      </c>
      <c r="V556">
        <f t="shared" si="100"/>
        <v>9.8289256842041031</v>
      </c>
      <c r="X556">
        <f t="shared" si="101"/>
        <v>0.41290076335877868</v>
      </c>
      <c r="Y556">
        <f t="shared" si="102"/>
        <v>-0.25396946564885498</v>
      </c>
      <c r="Z556">
        <f t="shared" si="103"/>
        <v>0.79641221374045801</v>
      </c>
      <c r="AB556">
        <f t="shared" si="104"/>
        <v>20.137499999999999</v>
      </c>
      <c r="AC556">
        <f t="shared" si="105"/>
        <v>30.853499999999997</v>
      </c>
      <c r="AD556">
        <f t="shared" si="106"/>
        <v>62.315999999999995</v>
      </c>
    </row>
    <row r="557" spans="1:30" x14ac:dyDescent="0.25">
      <c r="A557">
        <v>37580</v>
      </c>
      <c r="B557" s="24">
        <f t="shared" si="107"/>
        <v>20.779727999999981</v>
      </c>
      <c r="D557">
        <v>31.8</v>
      </c>
      <c r="E557">
        <v>15.65</v>
      </c>
      <c r="F557">
        <v>16420.13</v>
      </c>
      <c r="H557">
        <v>38.96</v>
      </c>
      <c r="I557">
        <v>-22.14</v>
      </c>
      <c r="J557">
        <v>99.08</v>
      </c>
      <c r="L557">
        <v>134.81</v>
      </c>
      <c r="M557">
        <v>205.25</v>
      </c>
      <c r="N557">
        <v>414.38</v>
      </c>
      <c r="Q557">
        <f t="shared" si="96"/>
        <v>37580</v>
      </c>
      <c r="R557">
        <f t="shared" si="97"/>
        <v>20.779727999999981</v>
      </c>
      <c r="T557">
        <f t="shared" si="98"/>
        <v>1.9034582519531253E-2</v>
      </c>
      <c r="U557">
        <f t="shared" si="99"/>
        <v>9.3676483154296886E-3</v>
      </c>
      <c r="V557">
        <f t="shared" si="100"/>
        <v>9.8286263983154303</v>
      </c>
      <c r="X557">
        <f t="shared" si="101"/>
        <v>0.29740458015267174</v>
      </c>
      <c r="Y557">
        <f t="shared" si="102"/>
        <v>-0.16900763358778625</v>
      </c>
      <c r="Z557">
        <f t="shared" si="103"/>
        <v>0.75633587786259537</v>
      </c>
      <c r="AB557">
        <f t="shared" si="104"/>
        <v>20.221499999999999</v>
      </c>
      <c r="AC557">
        <f t="shared" si="105"/>
        <v>30.787499999999998</v>
      </c>
      <c r="AD557">
        <f t="shared" si="106"/>
        <v>62.156999999999996</v>
      </c>
    </row>
    <row r="558" spans="1:30" x14ac:dyDescent="0.25">
      <c r="A558">
        <v>37528</v>
      </c>
      <c r="B558" s="24">
        <f t="shared" si="107"/>
        <v>20.817307999999979</v>
      </c>
      <c r="D558">
        <v>33.799999999999997</v>
      </c>
      <c r="E558">
        <v>4.6500000000000004</v>
      </c>
      <c r="F558">
        <v>16431.13</v>
      </c>
      <c r="H558">
        <v>45.03</v>
      </c>
      <c r="I558">
        <v>-33.450000000000003</v>
      </c>
      <c r="J558">
        <v>95.33</v>
      </c>
      <c r="L558">
        <v>134.06</v>
      </c>
      <c r="M558">
        <v>205.44</v>
      </c>
      <c r="N558">
        <v>414.19</v>
      </c>
      <c r="Q558">
        <f t="shared" si="96"/>
        <v>37528</v>
      </c>
      <c r="R558">
        <f t="shared" si="97"/>
        <v>20.817307999999979</v>
      </c>
      <c r="T558">
        <f t="shared" si="98"/>
        <v>2.0231726074218748E-2</v>
      </c>
      <c r="U558">
        <f t="shared" si="99"/>
        <v>2.783358764648438E-3</v>
      </c>
      <c r="V558">
        <f t="shared" si="100"/>
        <v>9.835210687866212</v>
      </c>
      <c r="X558">
        <f t="shared" si="101"/>
        <v>0.3437404580152672</v>
      </c>
      <c r="Y558">
        <f t="shared" si="102"/>
        <v>-0.2553435114503817</v>
      </c>
      <c r="Z558">
        <f t="shared" si="103"/>
        <v>0.72770992366412213</v>
      </c>
      <c r="AB558">
        <f t="shared" si="104"/>
        <v>20.108999999999998</v>
      </c>
      <c r="AC558">
        <f t="shared" si="105"/>
        <v>30.815999999999999</v>
      </c>
      <c r="AD558">
        <f t="shared" si="106"/>
        <v>62.128499999999995</v>
      </c>
    </row>
    <row r="559" spans="1:30" x14ac:dyDescent="0.25">
      <c r="A559">
        <v>37472</v>
      </c>
      <c r="B559" s="24">
        <f t="shared" si="107"/>
        <v>20.854835999999978</v>
      </c>
      <c r="D559">
        <v>27.3</v>
      </c>
      <c r="E559">
        <v>9.15</v>
      </c>
      <c r="F559">
        <v>16440.63</v>
      </c>
      <c r="H559">
        <v>43.28</v>
      </c>
      <c r="I559">
        <v>-39.700000000000003</v>
      </c>
      <c r="J559">
        <v>61.08</v>
      </c>
      <c r="L559">
        <v>134.31</v>
      </c>
      <c r="M559">
        <v>205.88</v>
      </c>
      <c r="N559">
        <v>414.81</v>
      </c>
      <c r="Q559">
        <f t="shared" si="96"/>
        <v>37472</v>
      </c>
      <c r="R559">
        <f t="shared" si="97"/>
        <v>20.854835999999978</v>
      </c>
      <c r="T559">
        <f t="shared" si="98"/>
        <v>1.6341009521484377E-2</v>
      </c>
      <c r="U559">
        <f t="shared" si="99"/>
        <v>5.4769317626953131E-3</v>
      </c>
      <c r="V559">
        <f t="shared" si="100"/>
        <v>9.8408971197509771</v>
      </c>
      <c r="X559">
        <f t="shared" si="101"/>
        <v>0.33038167938931301</v>
      </c>
      <c r="Y559">
        <f t="shared" si="102"/>
        <v>-0.30305343511450383</v>
      </c>
      <c r="Z559">
        <f t="shared" si="103"/>
        <v>0.46625954198473279</v>
      </c>
      <c r="AB559">
        <f t="shared" si="104"/>
        <v>20.1465</v>
      </c>
      <c r="AC559">
        <f t="shared" si="105"/>
        <v>30.881999999999998</v>
      </c>
      <c r="AD559">
        <f t="shared" si="106"/>
        <v>62.221499999999999</v>
      </c>
    </row>
    <row r="560" spans="1:30" x14ac:dyDescent="0.25">
      <c r="A560">
        <v>37492</v>
      </c>
      <c r="B560" s="24">
        <f t="shared" si="107"/>
        <v>20.892307999999979</v>
      </c>
      <c r="D560">
        <v>23.3</v>
      </c>
      <c r="E560">
        <v>7.15</v>
      </c>
      <c r="F560">
        <v>16446.13</v>
      </c>
      <c r="H560">
        <v>41.4</v>
      </c>
      <c r="I560">
        <v>-32.700000000000003</v>
      </c>
      <c r="J560">
        <v>20.96</v>
      </c>
      <c r="L560">
        <v>134.44</v>
      </c>
      <c r="M560">
        <v>206</v>
      </c>
      <c r="N560">
        <v>414.44</v>
      </c>
      <c r="Q560">
        <f t="shared" si="96"/>
        <v>37492</v>
      </c>
      <c r="R560">
        <f t="shared" si="97"/>
        <v>20.892307999999979</v>
      </c>
      <c r="T560">
        <f t="shared" si="98"/>
        <v>1.3946722412109376E-2</v>
      </c>
      <c r="U560">
        <f t="shared" si="99"/>
        <v>4.2797882080078129E-3</v>
      </c>
      <c r="V560">
        <f t="shared" si="100"/>
        <v>9.8441892645263689</v>
      </c>
      <c r="X560">
        <f t="shared" si="101"/>
        <v>0.31603053435114503</v>
      </c>
      <c r="Y560">
        <f t="shared" si="102"/>
        <v>-0.24961832061068703</v>
      </c>
      <c r="Z560">
        <f t="shared" si="103"/>
        <v>0.16</v>
      </c>
      <c r="AB560">
        <f t="shared" si="104"/>
        <v>20.166</v>
      </c>
      <c r="AC560">
        <f t="shared" si="105"/>
        <v>30.9</v>
      </c>
      <c r="AD560">
        <f t="shared" si="106"/>
        <v>62.165999999999997</v>
      </c>
    </row>
    <row r="561" spans="1:30" x14ac:dyDescent="0.25">
      <c r="A561">
        <v>37488</v>
      </c>
      <c r="B561" s="24">
        <f t="shared" si="107"/>
        <v>20.929799999999979</v>
      </c>
      <c r="D561">
        <v>25.8</v>
      </c>
      <c r="E561">
        <v>8.15</v>
      </c>
      <c r="F561">
        <v>16452.13</v>
      </c>
      <c r="H561">
        <v>30.34</v>
      </c>
      <c r="I561">
        <v>-46.64</v>
      </c>
      <c r="J561">
        <v>42.96</v>
      </c>
      <c r="L561">
        <v>134.44</v>
      </c>
      <c r="M561">
        <v>205.81</v>
      </c>
      <c r="N561">
        <v>414.88</v>
      </c>
      <c r="Q561">
        <f t="shared" si="96"/>
        <v>37488</v>
      </c>
      <c r="R561">
        <f t="shared" si="97"/>
        <v>20.929799999999979</v>
      </c>
      <c r="T561">
        <f t="shared" si="98"/>
        <v>1.5443151855468752E-2</v>
      </c>
      <c r="U561">
        <f t="shared" si="99"/>
        <v>4.878359985351563E-3</v>
      </c>
      <c r="V561">
        <f t="shared" si="100"/>
        <v>9.8477806951904299</v>
      </c>
      <c r="X561">
        <f t="shared" si="101"/>
        <v>0.2316030534351145</v>
      </c>
      <c r="Y561">
        <f t="shared" si="102"/>
        <v>-0.35603053435114507</v>
      </c>
      <c r="Z561">
        <f t="shared" si="103"/>
        <v>0.32793893129770996</v>
      </c>
      <c r="AB561">
        <f t="shared" si="104"/>
        <v>20.166</v>
      </c>
      <c r="AC561">
        <f t="shared" si="105"/>
        <v>30.871499999999997</v>
      </c>
      <c r="AD561">
        <f t="shared" si="106"/>
        <v>62.231999999999999</v>
      </c>
    </row>
    <row r="562" spans="1:30" x14ac:dyDescent="0.25">
      <c r="A562">
        <v>37488</v>
      </c>
      <c r="B562" s="24">
        <f t="shared" si="107"/>
        <v>20.967287999999979</v>
      </c>
      <c r="D562">
        <v>17.3</v>
      </c>
      <c r="E562">
        <v>2.15</v>
      </c>
      <c r="F562">
        <v>16446.63</v>
      </c>
      <c r="H562">
        <v>12.78</v>
      </c>
      <c r="I562">
        <v>-41.83</v>
      </c>
      <c r="J562">
        <v>15.4</v>
      </c>
      <c r="L562">
        <v>134.44</v>
      </c>
      <c r="M562">
        <v>205.69</v>
      </c>
      <c r="N562">
        <v>414.44</v>
      </c>
      <c r="Q562">
        <f t="shared" si="96"/>
        <v>37488</v>
      </c>
      <c r="R562">
        <f t="shared" si="97"/>
        <v>20.967287999999979</v>
      </c>
      <c r="T562">
        <f t="shared" si="98"/>
        <v>1.0355291748046875E-2</v>
      </c>
      <c r="U562">
        <f t="shared" si="99"/>
        <v>1.2869293212890624E-3</v>
      </c>
      <c r="V562">
        <f t="shared" si="100"/>
        <v>9.8444885504150399</v>
      </c>
      <c r="X562">
        <f t="shared" si="101"/>
        <v>9.7557251908396939E-2</v>
      </c>
      <c r="Y562">
        <f t="shared" si="102"/>
        <v>-0.31931297709923662</v>
      </c>
      <c r="Z562">
        <f t="shared" si="103"/>
        <v>0.11755725190839694</v>
      </c>
      <c r="AB562">
        <f t="shared" si="104"/>
        <v>20.166</v>
      </c>
      <c r="AC562">
        <f t="shared" si="105"/>
        <v>30.853499999999997</v>
      </c>
      <c r="AD562">
        <f t="shared" si="106"/>
        <v>62.165999999999997</v>
      </c>
    </row>
    <row r="563" spans="1:30" x14ac:dyDescent="0.25">
      <c r="A563">
        <v>37496</v>
      </c>
      <c r="B563" s="24">
        <f t="shared" si="107"/>
        <v>21.004775999999978</v>
      </c>
      <c r="D563">
        <v>29.3</v>
      </c>
      <c r="E563">
        <v>6.15</v>
      </c>
      <c r="F563">
        <v>16452.13</v>
      </c>
      <c r="H563">
        <v>12.28</v>
      </c>
      <c r="I563">
        <v>-68.08</v>
      </c>
      <c r="J563">
        <v>25.15</v>
      </c>
      <c r="L563">
        <v>134.44</v>
      </c>
      <c r="M563">
        <v>205.5</v>
      </c>
      <c r="N563">
        <v>414.88</v>
      </c>
      <c r="Q563">
        <f t="shared" si="96"/>
        <v>37496</v>
      </c>
      <c r="R563">
        <f t="shared" si="97"/>
        <v>21.004775999999978</v>
      </c>
      <c r="T563">
        <f t="shared" si="98"/>
        <v>1.7538153076171875E-2</v>
      </c>
      <c r="U563">
        <f t="shared" si="99"/>
        <v>3.6812164306640627E-3</v>
      </c>
      <c r="V563">
        <f t="shared" si="100"/>
        <v>9.8477806951904299</v>
      </c>
      <c r="X563">
        <f t="shared" si="101"/>
        <v>9.3740458015267175E-2</v>
      </c>
      <c r="Y563">
        <f t="shared" si="102"/>
        <v>-0.51969465648854962</v>
      </c>
      <c r="Z563">
        <f t="shared" si="103"/>
        <v>0.19198473282442746</v>
      </c>
      <c r="AB563">
        <f t="shared" si="104"/>
        <v>20.166</v>
      </c>
      <c r="AC563">
        <f t="shared" si="105"/>
        <v>30.824999999999999</v>
      </c>
      <c r="AD563">
        <f t="shared" si="106"/>
        <v>62.231999999999999</v>
      </c>
    </row>
    <row r="564" spans="1:30" x14ac:dyDescent="0.25">
      <c r="A564">
        <v>37484</v>
      </c>
      <c r="B564" s="24">
        <f t="shared" si="107"/>
        <v>21.042271999999979</v>
      </c>
      <c r="D564">
        <v>24.8</v>
      </c>
      <c r="E564">
        <v>-2.85</v>
      </c>
      <c r="F564">
        <v>16454.63</v>
      </c>
      <c r="H564">
        <v>22.28</v>
      </c>
      <c r="I564">
        <v>-71.83</v>
      </c>
      <c r="J564">
        <v>5.96</v>
      </c>
      <c r="L564">
        <v>134.31</v>
      </c>
      <c r="M564">
        <v>205.88</v>
      </c>
      <c r="N564">
        <v>414.19</v>
      </c>
      <c r="Q564">
        <f t="shared" si="96"/>
        <v>37484</v>
      </c>
      <c r="R564">
        <f t="shared" si="97"/>
        <v>21.042271999999979</v>
      </c>
      <c r="T564">
        <f t="shared" si="98"/>
        <v>1.4844580078125001E-2</v>
      </c>
      <c r="U564">
        <f t="shared" si="99"/>
        <v>-1.7059295654296876E-3</v>
      </c>
      <c r="V564">
        <f t="shared" si="100"/>
        <v>9.8492771246337902</v>
      </c>
      <c r="X564">
        <f t="shared" si="101"/>
        <v>0.17007633587786261</v>
      </c>
      <c r="Y564">
        <f t="shared" si="102"/>
        <v>-0.54832061068702287</v>
      </c>
      <c r="Z564">
        <f t="shared" si="103"/>
        <v>4.549618320610687E-2</v>
      </c>
      <c r="AB564">
        <f t="shared" si="104"/>
        <v>20.1465</v>
      </c>
      <c r="AC564">
        <f t="shared" si="105"/>
        <v>30.881999999999998</v>
      </c>
      <c r="AD564">
        <f t="shared" si="106"/>
        <v>62.128499999999995</v>
      </c>
    </row>
    <row r="565" spans="1:30" x14ac:dyDescent="0.25">
      <c r="A565">
        <v>37460</v>
      </c>
      <c r="B565" s="24">
        <f t="shared" si="107"/>
        <v>21.079755999999978</v>
      </c>
      <c r="D565">
        <v>32.299999999999997</v>
      </c>
      <c r="E565">
        <v>-13.35</v>
      </c>
      <c r="F565">
        <v>16458.63</v>
      </c>
      <c r="H565">
        <v>16.59</v>
      </c>
      <c r="I565">
        <v>-102.89</v>
      </c>
      <c r="J565">
        <v>-10.85</v>
      </c>
      <c r="L565">
        <v>134.5</v>
      </c>
      <c r="M565">
        <v>204.81</v>
      </c>
      <c r="N565">
        <v>414.63</v>
      </c>
      <c r="Q565">
        <f t="shared" si="96"/>
        <v>37460</v>
      </c>
      <c r="R565">
        <f t="shared" si="97"/>
        <v>21.079755999999978</v>
      </c>
      <c r="T565">
        <f t="shared" si="98"/>
        <v>1.9333868408203125E-2</v>
      </c>
      <c r="U565">
        <f t="shared" si="99"/>
        <v>-7.9909332275390627E-3</v>
      </c>
      <c r="V565">
        <f t="shared" si="100"/>
        <v>9.8516714117431654</v>
      </c>
      <c r="X565">
        <f t="shared" si="101"/>
        <v>0.12664122137404579</v>
      </c>
      <c r="Y565">
        <f t="shared" si="102"/>
        <v>-0.78541984732824432</v>
      </c>
      <c r="Z565">
        <f t="shared" si="103"/>
        <v>-8.2824427480916021E-2</v>
      </c>
      <c r="AB565">
        <f t="shared" si="104"/>
        <v>20.175000000000001</v>
      </c>
      <c r="AC565">
        <f t="shared" si="105"/>
        <v>30.721499999999999</v>
      </c>
      <c r="AD565">
        <f t="shared" si="106"/>
        <v>62.194499999999998</v>
      </c>
    </row>
    <row r="566" spans="1:30" x14ac:dyDescent="0.25">
      <c r="A566">
        <v>37588</v>
      </c>
      <c r="B566" s="24">
        <f t="shared" si="107"/>
        <v>21.117215999999978</v>
      </c>
      <c r="D566">
        <v>38.299999999999997</v>
      </c>
      <c r="E566">
        <v>3.15</v>
      </c>
      <c r="F566">
        <v>16469.63</v>
      </c>
      <c r="H566">
        <v>14.96</v>
      </c>
      <c r="I566">
        <v>-86.52</v>
      </c>
      <c r="J566">
        <v>-33.1</v>
      </c>
      <c r="L566">
        <v>134.19</v>
      </c>
      <c r="M566">
        <v>205.75</v>
      </c>
      <c r="N566">
        <v>413.88</v>
      </c>
      <c r="Q566">
        <f t="shared" si="96"/>
        <v>37588</v>
      </c>
      <c r="R566">
        <f t="shared" si="97"/>
        <v>21.117215999999978</v>
      </c>
      <c r="T566">
        <f t="shared" si="98"/>
        <v>2.2925299072265624E-2</v>
      </c>
      <c r="U566">
        <f t="shared" si="99"/>
        <v>1.8855010986328126E-3</v>
      </c>
      <c r="V566">
        <f t="shared" si="100"/>
        <v>9.8582557012939471</v>
      </c>
      <c r="X566">
        <f t="shared" si="101"/>
        <v>0.11419847328244276</v>
      </c>
      <c r="Y566">
        <f t="shared" si="102"/>
        <v>-0.66045801526717551</v>
      </c>
      <c r="Z566">
        <f t="shared" si="103"/>
        <v>-0.25267175572519085</v>
      </c>
      <c r="AB566">
        <f t="shared" si="104"/>
        <v>20.128499999999999</v>
      </c>
      <c r="AC566">
        <f t="shared" si="105"/>
        <v>30.862499999999997</v>
      </c>
      <c r="AD566">
        <f t="shared" si="106"/>
        <v>62.081999999999994</v>
      </c>
    </row>
    <row r="567" spans="1:30" x14ac:dyDescent="0.25">
      <c r="A567">
        <v>37512</v>
      </c>
      <c r="B567" s="24">
        <f t="shared" si="107"/>
        <v>21.154803999999977</v>
      </c>
      <c r="D567">
        <v>18.3</v>
      </c>
      <c r="E567">
        <v>1.1499999999999999</v>
      </c>
      <c r="F567">
        <v>16478.63</v>
      </c>
      <c r="H567">
        <v>10.9</v>
      </c>
      <c r="I567">
        <v>-83.89</v>
      </c>
      <c r="J567">
        <v>-27.67</v>
      </c>
      <c r="L567">
        <v>134.44</v>
      </c>
      <c r="M567">
        <v>205.38</v>
      </c>
      <c r="N567">
        <v>414.56</v>
      </c>
      <c r="Q567">
        <f t="shared" si="96"/>
        <v>37512</v>
      </c>
      <c r="R567">
        <f t="shared" si="97"/>
        <v>21.154803999999977</v>
      </c>
      <c r="T567">
        <f t="shared" si="98"/>
        <v>1.0953863525390626E-2</v>
      </c>
      <c r="U567">
        <f t="shared" si="99"/>
        <v>6.8835754394531252E-4</v>
      </c>
      <c r="V567">
        <f t="shared" si="100"/>
        <v>9.8636428472900395</v>
      </c>
      <c r="X567">
        <f t="shared" si="101"/>
        <v>8.3206106870229016E-2</v>
      </c>
      <c r="Y567">
        <f t="shared" si="102"/>
        <v>-0.64038167938931301</v>
      </c>
      <c r="Z567">
        <f t="shared" si="103"/>
        <v>-0.21122137404580155</v>
      </c>
      <c r="AB567">
        <f t="shared" si="104"/>
        <v>20.166</v>
      </c>
      <c r="AC567">
        <f t="shared" si="105"/>
        <v>30.806999999999999</v>
      </c>
      <c r="AD567">
        <f t="shared" si="106"/>
        <v>62.183999999999997</v>
      </c>
    </row>
    <row r="568" spans="1:30" x14ac:dyDescent="0.25">
      <c r="A568">
        <v>37496</v>
      </c>
      <c r="B568" s="24">
        <f t="shared" si="107"/>
        <v>21.192315999999977</v>
      </c>
      <c r="D568">
        <v>19.8</v>
      </c>
      <c r="E568">
        <v>-13.35</v>
      </c>
      <c r="F568">
        <v>16485.63</v>
      </c>
      <c r="H568">
        <v>3.34</v>
      </c>
      <c r="I568">
        <v>-84.27</v>
      </c>
      <c r="J568">
        <v>-59.79</v>
      </c>
      <c r="L568">
        <v>133.94</v>
      </c>
      <c r="M568">
        <v>205.06</v>
      </c>
      <c r="N568">
        <v>414.75</v>
      </c>
      <c r="Q568">
        <f t="shared" si="96"/>
        <v>37496</v>
      </c>
      <c r="R568">
        <f t="shared" si="97"/>
        <v>21.192315999999977</v>
      </c>
      <c r="T568">
        <f t="shared" si="98"/>
        <v>1.1851721191406251E-2</v>
      </c>
      <c r="U568">
        <f t="shared" si="99"/>
        <v>-7.9909332275390627E-3</v>
      </c>
      <c r="V568">
        <f t="shared" si="100"/>
        <v>9.867832849731446</v>
      </c>
      <c r="X568">
        <f t="shared" si="101"/>
        <v>2.549618320610687E-2</v>
      </c>
      <c r="Y568">
        <f t="shared" si="102"/>
        <v>-0.64328244274809154</v>
      </c>
      <c r="Z568">
        <f t="shared" si="103"/>
        <v>-0.45641221374045798</v>
      </c>
      <c r="AB568">
        <f t="shared" si="104"/>
        <v>20.090999999999998</v>
      </c>
      <c r="AC568">
        <f t="shared" si="105"/>
        <v>30.759</v>
      </c>
      <c r="AD568">
        <f t="shared" si="106"/>
        <v>62.212499999999999</v>
      </c>
    </row>
    <row r="569" spans="1:30" x14ac:dyDescent="0.25">
      <c r="A569">
        <v>37488</v>
      </c>
      <c r="B569" s="24">
        <f t="shared" si="107"/>
        <v>21.229811999999978</v>
      </c>
      <c r="D569">
        <v>10.3</v>
      </c>
      <c r="E569">
        <v>-16.850000000000001</v>
      </c>
      <c r="F569">
        <v>16489.63</v>
      </c>
      <c r="H569">
        <v>2.9</v>
      </c>
      <c r="I569">
        <v>-59.52</v>
      </c>
      <c r="J569">
        <v>-55.79</v>
      </c>
      <c r="L569">
        <v>134.63</v>
      </c>
      <c r="M569">
        <v>205.44</v>
      </c>
      <c r="N569">
        <v>414.38</v>
      </c>
      <c r="Q569">
        <f t="shared" si="96"/>
        <v>37488</v>
      </c>
      <c r="R569">
        <f t="shared" si="97"/>
        <v>21.229811999999978</v>
      </c>
      <c r="T569">
        <f t="shared" si="98"/>
        <v>6.1652893066406261E-3</v>
      </c>
      <c r="U569">
        <f t="shared" si="99"/>
        <v>-1.0085934448242189E-2</v>
      </c>
      <c r="V569">
        <f t="shared" si="100"/>
        <v>9.8702271368408212</v>
      </c>
      <c r="X569">
        <f t="shared" si="101"/>
        <v>2.2137404580152672E-2</v>
      </c>
      <c r="Y569">
        <f t="shared" si="102"/>
        <v>-0.45435114503816798</v>
      </c>
      <c r="Z569">
        <f t="shared" si="103"/>
        <v>-0.42587786259541982</v>
      </c>
      <c r="AB569">
        <f t="shared" si="104"/>
        <v>20.194499999999998</v>
      </c>
      <c r="AC569">
        <f t="shared" si="105"/>
        <v>30.815999999999999</v>
      </c>
      <c r="AD569">
        <f t="shared" si="106"/>
        <v>62.156999999999996</v>
      </c>
    </row>
    <row r="570" spans="1:30" x14ac:dyDescent="0.25">
      <c r="A570">
        <v>37512</v>
      </c>
      <c r="B570" s="24">
        <f t="shared" si="107"/>
        <v>21.267299999999977</v>
      </c>
      <c r="D570">
        <v>4.8</v>
      </c>
      <c r="E570">
        <v>-13.35</v>
      </c>
      <c r="F570">
        <v>16484.13</v>
      </c>
      <c r="H570">
        <v>18.46</v>
      </c>
      <c r="I570">
        <v>-78.27</v>
      </c>
      <c r="J570">
        <v>-35.17</v>
      </c>
      <c r="L570">
        <v>134.56</v>
      </c>
      <c r="M570">
        <v>205.38</v>
      </c>
      <c r="N570">
        <v>414.13</v>
      </c>
      <c r="Q570">
        <f t="shared" si="96"/>
        <v>37512</v>
      </c>
      <c r="R570">
        <f t="shared" si="97"/>
        <v>21.267299999999977</v>
      </c>
      <c r="T570">
        <f t="shared" si="98"/>
        <v>2.8731445312499999E-3</v>
      </c>
      <c r="U570">
        <f t="shared" si="99"/>
        <v>-7.9909332275390627E-3</v>
      </c>
      <c r="V570">
        <f t="shared" si="100"/>
        <v>9.8669349920654312</v>
      </c>
      <c r="X570">
        <f t="shared" si="101"/>
        <v>0.14091603053435114</v>
      </c>
      <c r="Y570">
        <f t="shared" si="102"/>
        <v>-0.59748091603053433</v>
      </c>
      <c r="Z570">
        <f t="shared" si="103"/>
        <v>-0.2684732824427481</v>
      </c>
      <c r="AB570">
        <f t="shared" si="104"/>
        <v>20.184000000000001</v>
      </c>
      <c r="AC570">
        <f t="shared" si="105"/>
        <v>30.806999999999999</v>
      </c>
      <c r="AD570">
        <f t="shared" si="106"/>
        <v>62.119499999999995</v>
      </c>
    </row>
    <row r="571" spans="1:30" x14ac:dyDescent="0.25">
      <c r="A571">
        <v>37496</v>
      </c>
      <c r="B571" s="24">
        <f t="shared" si="107"/>
        <v>21.304811999999977</v>
      </c>
      <c r="D571">
        <v>-2.7</v>
      </c>
      <c r="E571">
        <v>-10.85</v>
      </c>
      <c r="F571">
        <v>16504.13</v>
      </c>
      <c r="H571">
        <v>5.71</v>
      </c>
      <c r="I571">
        <v>-51.08</v>
      </c>
      <c r="J571">
        <v>-46.1</v>
      </c>
      <c r="L571">
        <v>134.63</v>
      </c>
      <c r="M571">
        <v>205.75</v>
      </c>
      <c r="N571">
        <v>414.5</v>
      </c>
      <c r="Q571">
        <f t="shared" si="96"/>
        <v>37496</v>
      </c>
      <c r="R571">
        <f t="shared" si="97"/>
        <v>21.304811999999977</v>
      </c>
      <c r="T571">
        <f t="shared" si="98"/>
        <v>-1.6161437988281252E-3</v>
      </c>
      <c r="U571">
        <f t="shared" si="99"/>
        <v>-6.4945037841796878E-3</v>
      </c>
      <c r="V571">
        <f t="shared" si="100"/>
        <v>9.8789064276123053</v>
      </c>
      <c r="X571">
        <f t="shared" si="101"/>
        <v>4.3587786259541982E-2</v>
      </c>
      <c r="Y571">
        <f t="shared" si="102"/>
        <v>-0.38992366412213741</v>
      </c>
      <c r="Z571">
        <f t="shared" si="103"/>
        <v>-0.35190839694656489</v>
      </c>
      <c r="AB571">
        <f t="shared" si="104"/>
        <v>20.194499999999998</v>
      </c>
      <c r="AC571">
        <f t="shared" si="105"/>
        <v>30.862499999999997</v>
      </c>
      <c r="AD571">
        <f t="shared" si="106"/>
        <v>62.174999999999997</v>
      </c>
    </row>
    <row r="572" spans="1:30" x14ac:dyDescent="0.25">
      <c r="A572">
        <v>37448</v>
      </c>
      <c r="B572" s="24">
        <f t="shared" si="107"/>
        <v>21.342307999999978</v>
      </c>
      <c r="D572">
        <v>-10.7</v>
      </c>
      <c r="E572">
        <v>-5.35</v>
      </c>
      <c r="F572">
        <v>16500.63</v>
      </c>
      <c r="H572">
        <v>8.59</v>
      </c>
      <c r="I572">
        <v>-79.33</v>
      </c>
      <c r="J572">
        <v>-29.54</v>
      </c>
      <c r="L572">
        <v>133.94</v>
      </c>
      <c r="M572">
        <v>205.69</v>
      </c>
      <c r="N572">
        <v>414.75</v>
      </c>
      <c r="Q572">
        <f t="shared" si="96"/>
        <v>37448</v>
      </c>
      <c r="R572">
        <f t="shared" si="97"/>
        <v>21.342307999999978</v>
      </c>
      <c r="T572">
        <f t="shared" si="98"/>
        <v>-6.4047180175781249E-3</v>
      </c>
      <c r="U572">
        <f t="shared" si="99"/>
        <v>-3.2023590087890625E-3</v>
      </c>
      <c r="V572">
        <f t="shared" si="100"/>
        <v>9.8768114263916029</v>
      </c>
      <c r="X572">
        <f t="shared" si="101"/>
        <v>6.5572519083969466E-2</v>
      </c>
      <c r="Y572">
        <f t="shared" si="102"/>
        <v>-0.60557251908396947</v>
      </c>
      <c r="Z572">
        <f t="shared" si="103"/>
        <v>-0.22549618320610687</v>
      </c>
      <c r="AB572">
        <f t="shared" si="104"/>
        <v>20.090999999999998</v>
      </c>
      <c r="AC572">
        <f t="shared" si="105"/>
        <v>30.853499999999997</v>
      </c>
      <c r="AD572">
        <f t="shared" si="106"/>
        <v>62.212499999999999</v>
      </c>
    </row>
    <row r="573" spans="1:30" x14ac:dyDescent="0.25">
      <c r="A573">
        <v>37460</v>
      </c>
      <c r="B573" s="24">
        <f t="shared" si="107"/>
        <v>21.379755999999979</v>
      </c>
      <c r="D573">
        <v>-12.2</v>
      </c>
      <c r="E573">
        <v>-7.35</v>
      </c>
      <c r="F573">
        <v>16497.13</v>
      </c>
      <c r="H573">
        <v>15.09</v>
      </c>
      <c r="I573">
        <v>-91.64</v>
      </c>
      <c r="J573">
        <v>-39.729999999999997</v>
      </c>
      <c r="L573">
        <v>134.69</v>
      </c>
      <c r="M573">
        <v>205.81</v>
      </c>
      <c r="N573">
        <v>414.88</v>
      </c>
      <c r="Q573">
        <f t="shared" si="96"/>
        <v>37460</v>
      </c>
      <c r="R573">
        <f t="shared" si="97"/>
        <v>21.379755999999979</v>
      </c>
      <c r="T573">
        <f t="shared" si="98"/>
        <v>-7.3025756835937497E-3</v>
      </c>
      <c r="U573">
        <f t="shared" si="99"/>
        <v>-4.3995025634765627E-3</v>
      </c>
      <c r="V573">
        <f t="shared" si="100"/>
        <v>9.8747164251708988</v>
      </c>
      <c r="X573">
        <f t="shared" si="101"/>
        <v>0.11519083969465649</v>
      </c>
      <c r="Y573">
        <f t="shared" si="102"/>
        <v>-0.69954198473282447</v>
      </c>
      <c r="Z573">
        <f t="shared" si="103"/>
        <v>-0.30328244274809157</v>
      </c>
      <c r="AB573">
        <f t="shared" si="104"/>
        <v>20.203499999999998</v>
      </c>
      <c r="AC573">
        <f t="shared" si="105"/>
        <v>30.871499999999997</v>
      </c>
      <c r="AD573">
        <f t="shared" si="106"/>
        <v>62.231999999999999</v>
      </c>
    </row>
    <row r="574" spans="1:30" x14ac:dyDescent="0.25">
      <c r="A574">
        <v>37508</v>
      </c>
      <c r="B574" s="24">
        <f t="shared" si="107"/>
        <v>21.417215999999978</v>
      </c>
      <c r="D574">
        <v>-17.7</v>
      </c>
      <c r="E574">
        <v>-1.85</v>
      </c>
      <c r="F574">
        <v>16490.63</v>
      </c>
      <c r="H574">
        <v>-5.79</v>
      </c>
      <c r="I574">
        <v>-60.83</v>
      </c>
      <c r="J574">
        <v>-64.48</v>
      </c>
      <c r="L574">
        <v>134.13</v>
      </c>
      <c r="M574">
        <v>205.38</v>
      </c>
      <c r="N574">
        <v>415</v>
      </c>
      <c r="Q574">
        <f t="shared" si="96"/>
        <v>37508</v>
      </c>
      <c r="R574">
        <f t="shared" si="97"/>
        <v>21.417215999999978</v>
      </c>
      <c r="T574">
        <f t="shared" si="98"/>
        <v>-1.0594720458984375E-2</v>
      </c>
      <c r="U574">
        <f t="shared" si="99"/>
        <v>-1.1073577880859377E-3</v>
      </c>
      <c r="V574">
        <f t="shared" si="100"/>
        <v>9.870825708618165</v>
      </c>
      <c r="X574">
        <f t="shared" si="101"/>
        <v>-4.4198473282442752E-2</v>
      </c>
      <c r="Y574">
        <f t="shared" si="102"/>
        <v>-0.46435114503816793</v>
      </c>
      <c r="Z574">
        <f t="shared" si="103"/>
        <v>-0.4922137404580153</v>
      </c>
      <c r="AB574">
        <f t="shared" si="104"/>
        <v>20.119499999999999</v>
      </c>
      <c r="AC574">
        <f t="shared" si="105"/>
        <v>30.806999999999999</v>
      </c>
      <c r="AD574">
        <f t="shared" si="106"/>
        <v>62.25</v>
      </c>
    </row>
    <row r="575" spans="1:30" x14ac:dyDescent="0.25">
      <c r="A575">
        <v>37460</v>
      </c>
      <c r="B575" s="24">
        <f t="shared" si="107"/>
        <v>21.454723999999977</v>
      </c>
      <c r="D575">
        <v>-17.7</v>
      </c>
      <c r="E575">
        <v>-7.35</v>
      </c>
      <c r="F575">
        <v>16488.13</v>
      </c>
      <c r="H575">
        <v>-23.41</v>
      </c>
      <c r="I575">
        <v>-43.45</v>
      </c>
      <c r="J575">
        <v>-63.17</v>
      </c>
      <c r="L575">
        <v>134.5</v>
      </c>
      <c r="M575">
        <v>205.75</v>
      </c>
      <c r="N575">
        <v>414.06</v>
      </c>
      <c r="Q575">
        <f t="shared" si="96"/>
        <v>37460</v>
      </c>
      <c r="R575">
        <f t="shared" si="97"/>
        <v>21.454723999999977</v>
      </c>
      <c r="T575">
        <f t="shared" si="98"/>
        <v>-1.0594720458984375E-2</v>
      </c>
      <c r="U575">
        <f t="shared" si="99"/>
        <v>-4.3995025634765627E-3</v>
      </c>
      <c r="V575">
        <f t="shared" si="100"/>
        <v>9.8693292791748064</v>
      </c>
      <c r="X575">
        <f t="shared" si="101"/>
        <v>-0.17870229007633587</v>
      </c>
      <c r="Y575">
        <f t="shared" si="102"/>
        <v>-0.33167938931297714</v>
      </c>
      <c r="Z575">
        <f t="shared" si="103"/>
        <v>-0.48221374045801529</v>
      </c>
      <c r="AB575">
        <f t="shared" si="104"/>
        <v>20.175000000000001</v>
      </c>
      <c r="AC575">
        <f t="shared" si="105"/>
        <v>30.862499999999997</v>
      </c>
      <c r="AD575">
        <f t="shared" si="106"/>
        <v>62.108999999999995</v>
      </c>
    </row>
    <row r="576" spans="1:30" x14ac:dyDescent="0.25">
      <c r="A576">
        <v>37516</v>
      </c>
      <c r="B576" s="24">
        <f t="shared" si="107"/>
        <v>21.492183999999977</v>
      </c>
      <c r="D576">
        <v>-23.2</v>
      </c>
      <c r="E576">
        <v>-7.35</v>
      </c>
      <c r="F576">
        <v>16473.13</v>
      </c>
      <c r="H576">
        <v>-12.1</v>
      </c>
      <c r="I576">
        <v>-30.45</v>
      </c>
      <c r="J576">
        <v>-62.23</v>
      </c>
      <c r="L576">
        <v>134.31</v>
      </c>
      <c r="M576">
        <v>205.25</v>
      </c>
      <c r="N576">
        <v>414.19</v>
      </c>
      <c r="Q576">
        <f t="shared" si="96"/>
        <v>37516</v>
      </c>
      <c r="R576">
        <f t="shared" si="97"/>
        <v>21.492183999999977</v>
      </c>
      <c r="T576">
        <f t="shared" si="98"/>
        <v>-1.3886865234375E-2</v>
      </c>
      <c r="U576">
        <f t="shared" si="99"/>
        <v>-4.3995025634765627E-3</v>
      </c>
      <c r="V576">
        <f t="shared" si="100"/>
        <v>9.8603507025146495</v>
      </c>
      <c r="X576">
        <f t="shared" si="101"/>
        <v>-9.2366412213740451E-2</v>
      </c>
      <c r="Y576">
        <f t="shared" si="102"/>
        <v>-0.23244274809160304</v>
      </c>
      <c r="Z576">
        <f t="shared" si="103"/>
        <v>-0.47503816793893128</v>
      </c>
      <c r="AB576">
        <f t="shared" si="104"/>
        <v>20.1465</v>
      </c>
      <c r="AC576">
        <f t="shared" si="105"/>
        <v>30.787499999999998</v>
      </c>
      <c r="AD576">
        <f t="shared" si="106"/>
        <v>62.128499999999995</v>
      </c>
    </row>
    <row r="577" spans="1:30" x14ac:dyDescent="0.25">
      <c r="A577">
        <v>37520</v>
      </c>
      <c r="B577" s="24">
        <f t="shared" si="107"/>
        <v>21.529699999999977</v>
      </c>
      <c r="D577">
        <v>-15.7</v>
      </c>
      <c r="E577">
        <v>-8.85</v>
      </c>
      <c r="F577">
        <v>16454.63</v>
      </c>
      <c r="H577">
        <v>14.84</v>
      </c>
      <c r="I577">
        <v>5.3</v>
      </c>
      <c r="J577">
        <v>-66.23</v>
      </c>
      <c r="L577">
        <v>134.13</v>
      </c>
      <c r="M577">
        <v>205.5</v>
      </c>
      <c r="N577">
        <v>414.44</v>
      </c>
      <c r="Q577">
        <f t="shared" si="96"/>
        <v>37520</v>
      </c>
      <c r="R577">
        <f t="shared" si="97"/>
        <v>21.529699999999977</v>
      </c>
      <c r="T577">
        <f t="shared" si="98"/>
        <v>-9.3975769042968747E-3</v>
      </c>
      <c r="U577">
        <f t="shared" si="99"/>
        <v>-5.2973602294921875E-3</v>
      </c>
      <c r="V577">
        <f t="shared" si="100"/>
        <v>9.8492771246337902</v>
      </c>
      <c r="X577">
        <f t="shared" si="101"/>
        <v>0.1132824427480916</v>
      </c>
      <c r="Y577">
        <f t="shared" si="102"/>
        <v>4.0458015267175573E-2</v>
      </c>
      <c r="Z577">
        <f t="shared" si="103"/>
        <v>-0.5055725190839695</v>
      </c>
      <c r="AB577">
        <f t="shared" si="104"/>
        <v>20.119499999999999</v>
      </c>
      <c r="AC577">
        <f t="shared" si="105"/>
        <v>30.824999999999999</v>
      </c>
      <c r="AD577">
        <f t="shared" si="106"/>
        <v>62.165999999999997</v>
      </c>
    </row>
    <row r="578" spans="1:30" x14ac:dyDescent="0.25">
      <c r="A578">
        <v>37452</v>
      </c>
      <c r="B578" s="24">
        <f t="shared" si="107"/>
        <v>21.567219999999978</v>
      </c>
      <c r="D578">
        <v>-24.2</v>
      </c>
      <c r="E578">
        <v>-18.850000000000001</v>
      </c>
      <c r="F578">
        <v>16462.63</v>
      </c>
      <c r="H578">
        <v>5.78</v>
      </c>
      <c r="I578">
        <v>14.48</v>
      </c>
      <c r="J578">
        <v>-47.29</v>
      </c>
      <c r="L578">
        <v>134.31</v>
      </c>
      <c r="M578">
        <v>205.13</v>
      </c>
      <c r="N578">
        <v>414.5</v>
      </c>
      <c r="Q578">
        <f t="shared" si="96"/>
        <v>37452</v>
      </c>
      <c r="R578">
        <f t="shared" si="97"/>
        <v>21.567219999999978</v>
      </c>
      <c r="T578">
        <f t="shared" si="98"/>
        <v>-1.448543701171875E-2</v>
      </c>
      <c r="U578">
        <f t="shared" si="99"/>
        <v>-1.1283078002929688E-2</v>
      </c>
      <c r="V578">
        <f t="shared" si="100"/>
        <v>9.8540656988525406</v>
      </c>
      <c r="X578">
        <f t="shared" si="101"/>
        <v>4.4122137404580153E-2</v>
      </c>
      <c r="Y578">
        <f t="shared" si="102"/>
        <v>0.11053435114503816</v>
      </c>
      <c r="Z578">
        <f t="shared" si="103"/>
        <v>-0.36099236641221372</v>
      </c>
      <c r="AB578">
        <f t="shared" si="104"/>
        <v>20.1465</v>
      </c>
      <c r="AC578">
        <f t="shared" si="105"/>
        <v>30.769499999999997</v>
      </c>
      <c r="AD578">
        <f t="shared" si="106"/>
        <v>62.174999999999997</v>
      </c>
    </row>
    <row r="579" spans="1:30" x14ac:dyDescent="0.25">
      <c r="A579">
        <v>37500</v>
      </c>
      <c r="B579" s="24">
        <f t="shared" si="107"/>
        <v>21.604671999999976</v>
      </c>
      <c r="D579">
        <v>-19.2</v>
      </c>
      <c r="E579">
        <v>-25.35</v>
      </c>
      <c r="F579">
        <v>16442.63</v>
      </c>
      <c r="H579">
        <v>24.15</v>
      </c>
      <c r="I579">
        <v>18.23</v>
      </c>
      <c r="J579">
        <v>-33.54</v>
      </c>
      <c r="L579">
        <v>134.5</v>
      </c>
      <c r="M579">
        <v>205.25</v>
      </c>
      <c r="N579">
        <v>414.63</v>
      </c>
      <c r="Q579">
        <f t="shared" si="96"/>
        <v>37500</v>
      </c>
      <c r="R579">
        <f t="shared" si="97"/>
        <v>21.604671999999976</v>
      </c>
      <c r="T579">
        <f t="shared" si="98"/>
        <v>-1.1492578125E-2</v>
      </c>
      <c r="U579">
        <f t="shared" si="99"/>
        <v>-1.5173794555664064E-2</v>
      </c>
      <c r="V579">
        <f t="shared" si="100"/>
        <v>9.8420942633056647</v>
      </c>
      <c r="X579">
        <f t="shared" si="101"/>
        <v>0.18435114503816794</v>
      </c>
      <c r="Y579">
        <f t="shared" si="102"/>
        <v>0.13916030534351145</v>
      </c>
      <c r="Z579">
        <f t="shared" si="103"/>
        <v>-0.25603053435114503</v>
      </c>
      <c r="AB579">
        <f t="shared" si="104"/>
        <v>20.175000000000001</v>
      </c>
      <c r="AC579">
        <f t="shared" si="105"/>
        <v>30.787499999999998</v>
      </c>
      <c r="AD579">
        <f t="shared" si="106"/>
        <v>62.194499999999998</v>
      </c>
    </row>
    <row r="580" spans="1:30" x14ac:dyDescent="0.25">
      <c r="A580">
        <v>37568</v>
      </c>
      <c r="B580" s="24">
        <f t="shared" si="107"/>
        <v>21.642171999999977</v>
      </c>
      <c r="D580">
        <v>-17.2</v>
      </c>
      <c r="E580">
        <v>-28.35</v>
      </c>
      <c r="F580">
        <v>16439.63</v>
      </c>
      <c r="H580">
        <v>14.9</v>
      </c>
      <c r="I580">
        <v>55.29</v>
      </c>
      <c r="J580">
        <v>-49.29</v>
      </c>
      <c r="L580">
        <v>134.44</v>
      </c>
      <c r="M580">
        <v>205.69</v>
      </c>
      <c r="N580">
        <v>414.88</v>
      </c>
      <c r="Q580">
        <f t="shared" ref="Q580:Q637" si="108">A580</f>
        <v>37568</v>
      </c>
      <c r="R580">
        <f t="shared" ref="R580:R637" si="109">B580</f>
        <v>21.642171999999977</v>
      </c>
      <c r="T580">
        <f t="shared" ref="T580:T637" si="110">(D580/16384)*9.807</f>
        <v>-1.0295434570312499E-2</v>
      </c>
      <c r="U580">
        <f t="shared" ref="U580:U637" si="111">(E580/16384)*9.807</f>
        <v>-1.6969509887695314E-2</v>
      </c>
      <c r="V580">
        <f t="shared" ref="V580:V637" si="112">(F580/16384)*9.807</f>
        <v>9.8402985479736333</v>
      </c>
      <c r="X580">
        <f t="shared" ref="X580:X637" si="113">H580/131</f>
        <v>0.11374045801526718</v>
      </c>
      <c r="Y580">
        <f t="shared" ref="Y580:Y637" si="114">I580/131</f>
        <v>0.42206106870229004</v>
      </c>
      <c r="Z580">
        <f t="shared" ref="Z580:Z637" si="115">J580/131</f>
        <v>-0.37625954198473283</v>
      </c>
      <c r="AB580">
        <f t="shared" ref="AB580:AB637" si="116">L580*0.15</f>
        <v>20.166</v>
      </c>
      <c r="AC580">
        <f t="shared" ref="AC580:AC637" si="117">M580*0.15</f>
        <v>30.853499999999997</v>
      </c>
      <c r="AD580">
        <f t="shared" ref="AD580:AD637" si="118">N580*0.15</f>
        <v>62.231999999999999</v>
      </c>
    </row>
    <row r="581" spans="1:30" x14ac:dyDescent="0.25">
      <c r="A581">
        <v>37548</v>
      </c>
      <c r="B581" s="24">
        <f t="shared" ref="B581:B637" si="119">(A580*10^-6+B580)</f>
        <v>21.679739999999978</v>
      </c>
      <c r="D581">
        <v>-9.6999999999999993</v>
      </c>
      <c r="E581">
        <v>-21.35</v>
      </c>
      <c r="F581">
        <v>16430.13</v>
      </c>
      <c r="H581">
        <v>9.84</v>
      </c>
      <c r="I581">
        <v>54.61</v>
      </c>
      <c r="J581">
        <v>-43.6</v>
      </c>
      <c r="L581">
        <v>134.06</v>
      </c>
      <c r="M581">
        <v>205.25</v>
      </c>
      <c r="N581">
        <v>414.94</v>
      </c>
      <c r="Q581">
        <f t="shared" si="108"/>
        <v>37548</v>
      </c>
      <c r="R581">
        <f t="shared" si="109"/>
        <v>21.679739999999978</v>
      </c>
      <c r="T581">
        <f t="shared" si="110"/>
        <v>-5.8061462402343748E-3</v>
      </c>
      <c r="U581">
        <f t="shared" si="111"/>
        <v>-1.2779507446289064E-2</v>
      </c>
      <c r="V581">
        <f t="shared" si="112"/>
        <v>9.8346121160888682</v>
      </c>
      <c r="X581">
        <f t="shared" si="113"/>
        <v>7.5114503816793896E-2</v>
      </c>
      <c r="Y581">
        <f t="shared" si="114"/>
        <v>0.4168702290076336</v>
      </c>
      <c r="Z581">
        <f t="shared" si="115"/>
        <v>-0.33282442748091606</v>
      </c>
      <c r="AB581">
        <f t="shared" si="116"/>
        <v>20.108999999999998</v>
      </c>
      <c r="AC581">
        <f t="shared" si="117"/>
        <v>30.787499999999998</v>
      </c>
      <c r="AD581">
        <f t="shared" si="118"/>
        <v>62.241</v>
      </c>
    </row>
    <row r="582" spans="1:30" x14ac:dyDescent="0.25">
      <c r="A582">
        <v>37448</v>
      </c>
      <c r="B582" s="24">
        <f t="shared" si="119"/>
        <v>21.717287999999979</v>
      </c>
      <c r="D582">
        <v>-7.7</v>
      </c>
      <c r="E582">
        <v>-15.35</v>
      </c>
      <c r="F582">
        <v>16423.13</v>
      </c>
      <c r="H582">
        <v>23.9</v>
      </c>
      <c r="I582">
        <v>33.92</v>
      </c>
      <c r="J582">
        <v>-38.92</v>
      </c>
      <c r="L582">
        <v>134.44</v>
      </c>
      <c r="M582">
        <v>206</v>
      </c>
      <c r="N582">
        <v>414.25</v>
      </c>
      <c r="Q582">
        <f t="shared" si="108"/>
        <v>37448</v>
      </c>
      <c r="R582">
        <f t="shared" si="109"/>
        <v>21.717287999999979</v>
      </c>
      <c r="T582">
        <f t="shared" si="110"/>
        <v>-4.6090026855468754E-3</v>
      </c>
      <c r="U582">
        <f t="shared" si="111"/>
        <v>-9.1880767822265629E-3</v>
      </c>
      <c r="V582">
        <f t="shared" si="112"/>
        <v>9.8304221136474617</v>
      </c>
      <c r="X582">
        <f t="shared" si="113"/>
        <v>0.18244274809160305</v>
      </c>
      <c r="Y582">
        <f t="shared" si="114"/>
        <v>0.25893129770992368</v>
      </c>
      <c r="Z582">
        <f t="shared" si="115"/>
        <v>-0.2970992366412214</v>
      </c>
      <c r="AB582">
        <f t="shared" si="116"/>
        <v>20.166</v>
      </c>
      <c r="AC582">
        <f t="shared" si="117"/>
        <v>30.9</v>
      </c>
      <c r="AD582">
        <f t="shared" si="118"/>
        <v>62.137499999999996</v>
      </c>
    </row>
    <row r="583" spans="1:30" x14ac:dyDescent="0.25">
      <c r="A583">
        <v>37480</v>
      </c>
      <c r="B583" s="24">
        <f t="shared" si="119"/>
        <v>21.75473599999998</v>
      </c>
      <c r="D583">
        <v>-5.7</v>
      </c>
      <c r="E583">
        <v>-15.85</v>
      </c>
      <c r="F583">
        <v>16410.13</v>
      </c>
      <c r="H583">
        <v>21.65</v>
      </c>
      <c r="I583">
        <v>69.73</v>
      </c>
      <c r="J583">
        <v>-46.04</v>
      </c>
      <c r="L583">
        <v>133.56</v>
      </c>
      <c r="M583">
        <v>205.75</v>
      </c>
      <c r="N583">
        <v>414.94</v>
      </c>
      <c r="Q583">
        <f t="shared" si="108"/>
        <v>37480</v>
      </c>
      <c r="R583">
        <f t="shared" si="109"/>
        <v>21.75473599999998</v>
      </c>
      <c r="T583">
        <f t="shared" si="110"/>
        <v>-3.4118591308593751E-3</v>
      </c>
      <c r="U583">
        <f t="shared" si="111"/>
        <v>-9.4873626708984384E-3</v>
      </c>
      <c r="V583">
        <f t="shared" si="112"/>
        <v>9.8226406805419924</v>
      </c>
      <c r="X583">
        <f t="shared" si="113"/>
        <v>0.16526717557251908</v>
      </c>
      <c r="Y583">
        <f t="shared" si="114"/>
        <v>0.53229007633587788</v>
      </c>
      <c r="Z583">
        <f t="shared" si="115"/>
        <v>-0.3514503816793893</v>
      </c>
      <c r="AB583">
        <f t="shared" si="116"/>
        <v>20.033999999999999</v>
      </c>
      <c r="AC583">
        <f t="shared" si="117"/>
        <v>30.862499999999997</v>
      </c>
      <c r="AD583">
        <f t="shared" si="118"/>
        <v>62.241</v>
      </c>
    </row>
    <row r="584" spans="1:30" x14ac:dyDescent="0.25">
      <c r="A584">
        <v>37500</v>
      </c>
      <c r="B584" s="24">
        <f t="shared" si="119"/>
        <v>21.792215999999978</v>
      </c>
      <c r="D584">
        <v>-17.7</v>
      </c>
      <c r="E584">
        <v>-10.35</v>
      </c>
      <c r="F584">
        <v>16405.63</v>
      </c>
      <c r="H584">
        <v>11.46</v>
      </c>
      <c r="I584">
        <v>50.3</v>
      </c>
      <c r="J584">
        <v>-57.17</v>
      </c>
      <c r="L584">
        <v>134.69</v>
      </c>
      <c r="M584">
        <v>205.38</v>
      </c>
      <c r="N584">
        <v>414.88</v>
      </c>
      <c r="Q584">
        <f t="shared" si="108"/>
        <v>37500</v>
      </c>
      <c r="R584">
        <f t="shared" si="109"/>
        <v>21.792215999999978</v>
      </c>
      <c r="T584">
        <f t="shared" si="110"/>
        <v>-1.0594720458984375E-2</v>
      </c>
      <c r="U584">
        <f t="shared" si="111"/>
        <v>-6.1952178955078123E-3</v>
      </c>
      <c r="V584">
        <f t="shared" si="112"/>
        <v>9.8199471075439462</v>
      </c>
      <c r="X584">
        <f t="shared" si="113"/>
        <v>8.7480916030534359E-2</v>
      </c>
      <c r="Y584">
        <f t="shared" si="114"/>
        <v>0.38396946564885492</v>
      </c>
      <c r="Z584">
        <f t="shared" si="115"/>
        <v>-0.43641221374045802</v>
      </c>
      <c r="AB584">
        <f t="shared" si="116"/>
        <v>20.203499999999998</v>
      </c>
      <c r="AC584">
        <f t="shared" si="117"/>
        <v>30.806999999999999</v>
      </c>
      <c r="AD584">
        <f t="shared" si="118"/>
        <v>62.231999999999999</v>
      </c>
    </row>
    <row r="585" spans="1:30" x14ac:dyDescent="0.25">
      <c r="A585">
        <v>37556</v>
      </c>
      <c r="B585" s="24">
        <f t="shared" si="119"/>
        <v>21.82971599999998</v>
      </c>
      <c r="D585">
        <v>-12.7</v>
      </c>
      <c r="E585">
        <v>-14.35</v>
      </c>
      <c r="F585">
        <v>16408.63</v>
      </c>
      <c r="H585">
        <v>22.15</v>
      </c>
      <c r="I585">
        <v>30.17</v>
      </c>
      <c r="J585">
        <v>-68.290000000000006</v>
      </c>
      <c r="L585">
        <v>134.44</v>
      </c>
      <c r="M585">
        <v>205.5</v>
      </c>
      <c r="N585">
        <v>414.44</v>
      </c>
      <c r="Q585">
        <f t="shared" si="108"/>
        <v>37556</v>
      </c>
      <c r="R585">
        <f t="shared" si="109"/>
        <v>21.82971599999998</v>
      </c>
      <c r="T585">
        <f t="shared" si="110"/>
        <v>-7.6018615722656252E-3</v>
      </c>
      <c r="U585">
        <f t="shared" si="111"/>
        <v>-8.5895050048828119E-3</v>
      </c>
      <c r="V585">
        <f t="shared" si="112"/>
        <v>9.8217428228759776</v>
      </c>
      <c r="X585">
        <f t="shared" si="113"/>
        <v>0.16908396946564885</v>
      </c>
      <c r="Y585">
        <f t="shared" si="114"/>
        <v>0.23030534351145041</v>
      </c>
      <c r="Z585">
        <f t="shared" si="115"/>
        <v>-0.5212977099236642</v>
      </c>
      <c r="AB585">
        <f t="shared" si="116"/>
        <v>20.166</v>
      </c>
      <c r="AC585">
        <f t="shared" si="117"/>
        <v>30.824999999999999</v>
      </c>
      <c r="AD585">
        <f t="shared" si="118"/>
        <v>62.165999999999997</v>
      </c>
    </row>
    <row r="586" spans="1:30" x14ac:dyDescent="0.25">
      <c r="A586">
        <v>37564</v>
      </c>
      <c r="B586" s="24">
        <f t="shared" si="119"/>
        <v>21.867271999999979</v>
      </c>
      <c r="D586">
        <v>-10.7</v>
      </c>
      <c r="E586">
        <v>-29.35</v>
      </c>
      <c r="F586">
        <v>16403.13</v>
      </c>
      <c r="H586">
        <v>20.28</v>
      </c>
      <c r="I586">
        <v>41.23</v>
      </c>
      <c r="J586">
        <v>-64.92</v>
      </c>
      <c r="L586">
        <v>134.5</v>
      </c>
      <c r="M586">
        <v>205.88</v>
      </c>
      <c r="N586">
        <v>414.63</v>
      </c>
      <c r="Q586">
        <f t="shared" si="108"/>
        <v>37564</v>
      </c>
      <c r="R586">
        <f t="shared" si="109"/>
        <v>21.867271999999979</v>
      </c>
      <c r="T586">
        <f t="shared" si="110"/>
        <v>-6.4047180175781249E-3</v>
      </c>
      <c r="U586">
        <f t="shared" si="111"/>
        <v>-1.7568081665039065E-2</v>
      </c>
      <c r="V586">
        <f t="shared" si="112"/>
        <v>9.8184506781005876</v>
      </c>
      <c r="X586">
        <f t="shared" si="113"/>
        <v>0.15480916030534353</v>
      </c>
      <c r="Y586">
        <f t="shared" si="114"/>
        <v>0.31473282442748091</v>
      </c>
      <c r="Z586">
        <f t="shared" si="115"/>
        <v>-0.49557251908396949</v>
      </c>
      <c r="AB586">
        <f t="shared" si="116"/>
        <v>20.175000000000001</v>
      </c>
      <c r="AC586">
        <f t="shared" si="117"/>
        <v>30.881999999999998</v>
      </c>
      <c r="AD586">
        <f t="shared" si="118"/>
        <v>62.194499999999998</v>
      </c>
    </row>
    <row r="587" spans="1:30" x14ac:dyDescent="0.25">
      <c r="A587">
        <v>37556</v>
      </c>
      <c r="B587" s="24">
        <f t="shared" si="119"/>
        <v>21.904835999999978</v>
      </c>
      <c r="D587">
        <v>-7.2</v>
      </c>
      <c r="E587">
        <v>-32.35</v>
      </c>
      <c r="F587">
        <v>16398.13</v>
      </c>
      <c r="H587">
        <v>14.96</v>
      </c>
      <c r="I587">
        <v>23.36</v>
      </c>
      <c r="J587">
        <v>-23.67</v>
      </c>
      <c r="L587">
        <v>134.06</v>
      </c>
      <c r="M587">
        <v>205.13</v>
      </c>
      <c r="N587">
        <v>414.06</v>
      </c>
      <c r="Q587">
        <f t="shared" si="108"/>
        <v>37556</v>
      </c>
      <c r="R587">
        <f t="shared" si="109"/>
        <v>21.904835999999978</v>
      </c>
      <c r="T587">
        <f t="shared" si="110"/>
        <v>-4.3097167968749999E-3</v>
      </c>
      <c r="U587">
        <f t="shared" si="111"/>
        <v>-1.9363796997070314E-2</v>
      </c>
      <c r="V587">
        <f t="shared" si="112"/>
        <v>9.8154578192138686</v>
      </c>
      <c r="X587">
        <f t="shared" si="113"/>
        <v>0.11419847328244276</v>
      </c>
      <c r="Y587">
        <f t="shared" si="114"/>
        <v>0.1783206106870229</v>
      </c>
      <c r="Z587">
        <f t="shared" si="115"/>
        <v>-0.18068702290076338</v>
      </c>
      <c r="AB587">
        <f t="shared" si="116"/>
        <v>20.108999999999998</v>
      </c>
      <c r="AC587">
        <f t="shared" si="117"/>
        <v>30.769499999999997</v>
      </c>
      <c r="AD587">
        <f t="shared" si="118"/>
        <v>62.108999999999995</v>
      </c>
    </row>
    <row r="588" spans="1:30" x14ac:dyDescent="0.25">
      <c r="A588">
        <v>37492</v>
      </c>
      <c r="B588" s="24">
        <f t="shared" si="119"/>
        <v>21.942391999999977</v>
      </c>
      <c r="D588">
        <v>-15.2</v>
      </c>
      <c r="E588">
        <v>-22.85</v>
      </c>
      <c r="F588">
        <v>16404.63</v>
      </c>
      <c r="H588">
        <v>11.34</v>
      </c>
      <c r="I588">
        <v>27.17</v>
      </c>
      <c r="J588">
        <v>-26.54</v>
      </c>
      <c r="L588">
        <v>134.06</v>
      </c>
      <c r="M588">
        <v>205.56</v>
      </c>
      <c r="N588">
        <v>414.5</v>
      </c>
      <c r="Q588">
        <f t="shared" si="108"/>
        <v>37492</v>
      </c>
      <c r="R588">
        <f t="shared" si="109"/>
        <v>21.942391999999977</v>
      </c>
      <c r="T588">
        <f t="shared" si="110"/>
        <v>-9.0982910156249992E-3</v>
      </c>
      <c r="U588">
        <f t="shared" si="111"/>
        <v>-1.3677365112304688E-2</v>
      </c>
      <c r="V588">
        <f t="shared" si="112"/>
        <v>9.8193485357666024</v>
      </c>
      <c r="X588">
        <f t="shared" si="113"/>
        <v>8.65648854961832E-2</v>
      </c>
      <c r="Y588">
        <f t="shared" si="114"/>
        <v>0.20740458015267177</v>
      </c>
      <c r="Z588">
        <f t="shared" si="115"/>
        <v>-0.20259541984732823</v>
      </c>
      <c r="AB588">
        <f t="shared" si="116"/>
        <v>20.108999999999998</v>
      </c>
      <c r="AC588">
        <f t="shared" si="117"/>
        <v>30.834</v>
      </c>
      <c r="AD588">
        <f t="shared" si="118"/>
        <v>62.174999999999997</v>
      </c>
    </row>
    <row r="589" spans="1:30" x14ac:dyDescent="0.25">
      <c r="A589">
        <v>37552</v>
      </c>
      <c r="B589" s="24">
        <f t="shared" si="119"/>
        <v>21.979883999999977</v>
      </c>
      <c r="D589">
        <v>-31.7</v>
      </c>
      <c r="E589">
        <v>-22.35</v>
      </c>
      <c r="F589">
        <v>16409.13</v>
      </c>
      <c r="H589">
        <v>20.53</v>
      </c>
      <c r="I589">
        <v>44.92</v>
      </c>
      <c r="J589">
        <v>-28.73</v>
      </c>
      <c r="L589">
        <v>134.63</v>
      </c>
      <c r="M589">
        <v>205.56</v>
      </c>
      <c r="N589">
        <v>414.38</v>
      </c>
      <c r="Q589">
        <f t="shared" si="108"/>
        <v>37552</v>
      </c>
      <c r="R589">
        <f t="shared" si="109"/>
        <v>21.979883999999977</v>
      </c>
      <c r="T589">
        <f t="shared" si="110"/>
        <v>-1.8974725341796877E-2</v>
      </c>
      <c r="U589">
        <f t="shared" si="111"/>
        <v>-1.3378079223632815E-2</v>
      </c>
      <c r="V589">
        <f t="shared" si="112"/>
        <v>9.8220421087646486</v>
      </c>
      <c r="X589">
        <f t="shared" si="113"/>
        <v>0.15671755725190842</v>
      </c>
      <c r="Y589">
        <f t="shared" si="114"/>
        <v>0.34290076335877862</v>
      </c>
      <c r="Z589">
        <f t="shared" si="115"/>
        <v>-0.21931297709923664</v>
      </c>
      <c r="AB589">
        <f t="shared" si="116"/>
        <v>20.194499999999998</v>
      </c>
      <c r="AC589">
        <f t="shared" si="117"/>
        <v>30.834</v>
      </c>
      <c r="AD589">
        <f t="shared" si="118"/>
        <v>62.156999999999996</v>
      </c>
    </row>
    <row r="590" spans="1:30" x14ac:dyDescent="0.25">
      <c r="A590">
        <v>37544</v>
      </c>
      <c r="B590" s="24">
        <f t="shared" si="119"/>
        <v>22.017435999999979</v>
      </c>
      <c r="D590">
        <v>-20.7</v>
      </c>
      <c r="E590">
        <v>-14.35</v>
      </c>
      <c r="F590">
        <v>16412.63</v>
      </c>
      <c r="H590">
        <v>31.21</v>
      </c>
      <c r="I590">
        <v>16.79</v>
      </c>
      <c r="J590">
        <v>-44.04</v>
      </c>
      <c r="L590">
        <v>134.31</v>
      </c>
      <c r="M590">
        <v>205.13</v>
      </c>
      <c r="N590">
        <v>413.75</v>
      </c>
      <c r="Q590">
        <f t="shared" si="108"/>
        <v>37544</v>
      </c>
      <c r="R590">
        <f t="shared" si="109"/>
        <v>22.017435999999979</v>
      </c>
      <c r="T590">
        <f t="shared" si="110"/>
        <v>-1.2390435791015625E-2</v>
      </c>
      <c r="U590">
        <f t="shared" si="111"/>
        <v>-8.5895050048828119E-3</v>
      </c>
      <c r="V590">
        <f t="shared" si="112"/>
        <v>9.8241371099853527</v>
      </c>
      <c r="X590">
        <f t="shared" si="113"/>
        <v>0.2382442748091603</v>
      </c>
      <c r="Y590">
        <f t="shared" si="114"/>
        <v>0.12816793893129771</v>
      </c>
      <c r="Z590">
        <f t="shared" si="115"/>
        <v>-0.33618320610687025</v>
      </c>
      <c r="AB590">
        <f t="shared" si="116"/>
        <v>20.1465</v>
      </c>
      <c r="AC590">
        <f t="shared" si="117"/>
        <v>30.769499999999997</v>
      </c>
      <c r="AD590">
        <f t="shared" si="118"/>
        <v>62.0625</v>
      </c>
    </row>
    <row r="591" spans="1:30" x14ac:dyDescent="0.25">
      <c r="A591">
        <v>37552</v>
      </c>
      <c r="B591" s="24">
        <f t="shared" si="119"/>
        <v>22.054979999999979</v>
      </c>
      <c r="D591">
        <v>-26.7</v>
      </c>
      <c r="E591">
        <v>-17.850000000000001</v>
      </c>
      <c r="F591">
        <v>16400.63</v>
      </c>
      <c r="H591">
        <v>23.03</v>
      </c>
      <c r="I591">
        <v>27.42</v>
      </c>
      <c r="J591">
        <v>-60.79</v>
      </c>
      <c r="L591">
        <v>134.25</v>
      </c>
      <c r="M591">
        <v>205.38</v>
      </c>
      <c r="N591">
        <v>415.19</v>
      </c>
      <c r="Q591">
        <f t="shared" si="108"/>
        <v>37552</v>
      </c>
      <c r="R591">
        <f t="shared" si="109"/>
        <v>22.054979999999979</v>
      </c>
      <c r="T591">
        <f t="shared" si="110"/>
        <v>-1.5981866455078125E-2</v>
      </c>
      <c r="U591">
        <f t="shared" si="111"/>
        <v>-1.0684506225585939E-2</v>
      </c>
      <c r="V591">
        <f t="shared" si="112"/>
        <v>9.8169542486572272</v>
      </c>
      <c r="X591">
        <f t="shared" si="113"/>
        <v>0.17580152671755725</v>
      </c>
      <c r="Y591">
        <f t="shared" si="114"/>
        <v>0.20931297709923666</v>
      </c>
      <c r="Z591">
        <f t="shared" si="115"/>
        <v>-0.46404580152671754</v>
      </c>
      <c r="AB591">
        <f t="shared" si="116"/>
        <v>20.137499999999999</v>
      </c>
      <c r="AC591">
        <f t="shared" si="117"/>
        <v>30.806999999999999</v>
      </c>
      <c r="AD591">
        <f t="shared" si="118"/>
        <v>62.278499999999994</v>
      </c>
    </row>
    <row r="592" spans="1:30" x14ac:dyDescent="0.25">
      <c r="A592">
        <v>37544</v>
      </c>
      <c r="B592" s="24">
        <f t="shared" si="119"/>
        <v>22.092531999999981</v>
      </c>
      <c r="D592">
        <v>-25.7</v>
      </c>
      <c r="E592">
        <v>-25.35</v>
      </c>
      <c r="F592">
        <v>16409.63</v>
      </c>
      <c r="H592">
        <v>25.78</v>
      </c>
      <c r="I592">
        <v>6.73</v>
      </c>
      <c r="J592">
        <v>-67.790000000000006</v>
      </c>
      <c r="L592">
        <v>133.88</v>
      </c>
      <c r="M592">
        <v>205.25</v>
      </c>
      <c r="N592">
        <v>414.19</v>
      </c>
      <c r="Q592">
        <f t="shared" si="108"/>
        <v>37544</v>
      </c>
      <c r="R592">
        <f t="shared" si="109"/>
        <v>22.092531999999981</v>
      </c>
      <c r="T592">
        <f t="shared" si="110"/>
        <v>-1.5383294677734374E-2</v>
      </c>
      <c r="U592">
        <f t="shared" si="111"/>
        <v>-1.5173794555664064E-2</v>
      </c>
      <c r="V592">
        <f t="shared" si="112"/>
        <v>9.8223413946533213</v>
      </c>
      <c r="X592">
        <f t="shared" si="113"/>
        <v>0.196793893129771</v>
      </c>
      <c r="Y592">
        <f t="shared" si="114"/>
        <v>5.137404580152672E-2</v>
      </c>
      <c r="Z592">
        <f t="shared" si="115"/>
        <v>-0.51748091603053437</v>
      </c>
      <c r="AB592">
        <f t="shared" si="116"/>
        <v>20.081999999999997</v>
      </c>
      <c r="AC592">
        <f t="shared" si="117"/>
        <v>30.787499999999998</v>
      </c>
      <c r="AD592">
        <f t="shared" si="118"/>
        <v>62.128499999999995</v>
      </c>
    </row>
    <row r="593" spans="1:30" x14ac:dyDescent="0.25">
      <c r="A593">
        <v>37492</v>
      </c>
      <c r="B593" s="24">
        <f t="shared" si="119"/>
        <v>22.130075999999981</v>
      </c>
      <c r="D593">
        <v>-26.2</v>
      </c>
      <c r="E593">
        <v>-21.35</v>
      </c>
      <c r="F593">
        <v>16408.63</v>
      </c>
      <c r="H593">
        <v>13.65</v>
      </c>
      <c r="I593">
        <v>-16.77</v>
      </c>
      <c r="J593">
        <v>-53.17</v>
      </c>
      <c r="L593">
        <v>134.44</v>
      </c>
      <c r="M593">
        <v>205.69</v>
      </c>
      <c r="N593">
        <v>414.13</v>
      </c>
      <c r="Q593">
        <f t="shared" si="108"/>
        <v>37492</v>
      </c>
      <c r="R593">
        <f t="shared" si="109"/>
        <v>22.130075999999981</v>
      </c>
      <c r="T593">
        <f t="shared" si="110"/>
        <v>-1.568258056640625E-2</v>
      </c>
      <c r="U593">
        <f t="shared" si="111"/>
        <v>-1.2779507446289064E-2</v>
      </c>
      <c r="V593">
        <f t="shared" si="112"/>
        <v>9.8217428228759776</v>
      </c>
      <c r="X593">
        <f t="shared" si="113"/>
        <v>0.10419847328244275</v>
      </c>
      <c r="Y593">
        <f t="shared" si="114"/>
        <v>-0.12801526717557252</v>
      </c>
      <c r="Z593">
        <f t="shared" si="115"/>
        <v>-0.40587786259541986</v>
      </c>
      <c r="AB593">
        <f t="shared" si="116"/>
        <v>20.166</v>
      </c>
      <c r="AC593">
        <f t="shared" si="117"/>
        <v>30.853499999999997</v>
      </c>
      <c r="AD593">
        <f t="shared" si="118"/>
        <v>62.119499999999995</v>
      </c>
    </row>
    <row r="594" spans="1:30" x14ac:dyDescent="0.25">
      <c r="A594">
        <v>37556</v>
      </c>
      <c r="B594" s="24">
        <f t="shared" si="119"/>
        <v>22.167567999999982</v>
      </c>
      <c r="D594">
        <v>-14.7</v>
      </c>
      <c r="E594">
        <v>-16.350000000000001</v>
      </c>
      <c r="F594">
        <v>16396.63</v>
      </c>
      <c r="H594">
        <v>20.399999999999999</v>
      </c>
      <c r="I594">
        <v>-8.89</v>
      </c>
      <c r="J594">
        <v>-56.04</v>
      </c>
      <c r="L594">
        <v>134.25</v>
      </c>
      <c r="M594">
        <v>205.5</v>
      </c>
      <c r="N594">
        <v>414.75</v>
      </c>
      <c r="Q594">
        <f t="shared" si="108"/>
        <v>37556</v>
      </c>
      <c r="R594">
        <f t="shared" si="109"/>
        <v>22.167567999999982</v>
      </c>
      <c r="T594">
        <f t="shared" si="110"/>
        <v>-8.7990051269531255E-3</v>
      </c>
      <c r="U594">
        <f t="shared" si="111"/>
        <v>-9.7866485595703139E-3</v>
      </c>
      <c r="V594">
        <f t="shared" si="112"/>
        <v>9.814559961547852</v>
      </c>
      <c r="X594">
        <f t="shared" si="113"/>
        <v>0.15572519083969463</v>
      </c>
      <c r="Y594">
        <f t="shared" si="114"/>
        <v>-6.7862595419847335E-2</v>
      </c>
      <c r="Z594">
        <f t="shared" si="115"/>
        <v>-0.42778625954198474</v>
      </c>
      <c r="AB594">
        <f t="shared" si="116"/>
        <v>20.137499999999999</v>
      </c>
      <c r="AC594">
        <f t="shared" si="117"/>
        <v>30.824999999999999</v>
      </c>
      <c r="AD594">
        <f t="shared" si="118"/>
        <v>62.212499999999999</v>
      </c>
    </row>
    <row r="595" spans="1:30" x14ac:dyDescent="0.25">
      <c r="A595">
        <v>37512</v>
      </c>
      <c r="B595" s="24">
        <f t="shared" si="119"/>
        <v>22.20512399999998</v>
      </c>
      <c r="D595">
        <v>-19.7</v>
      </c>
      <c r="E595">
        <v>-13.35</v>
      </c>
      <c r="F595">
        <v>16399.13</v>
      </c>
      <c r="H595">
        <v>36.71</v>
      </c>
      <c r="I595">
        <v>12.98</v>
      </c>
      <c r="J595">
        <v>-65.92</v>
      </c>
      <c r="L595">
        <v>134.31</v>
      </c>
      <c r="M595">
        <v>205.56</v>
      </c>
      <c r="N595">
        <v>414.5</v>
      </c>
      <c r="Q595">
        <f t="shared" si="108"/>
        <v>37512</v>
      </c>
      <c r="R595">
        <f t="shared" si="109"/>
        <v>22.20512399999998</v>
      </c>
      <c r="T595">
        <f t="shared" si="110"/>
        <v>-1.1791864013671875E-2</v>
      </c>
      <c r="U595">
        <f t="shared" si="111"/>
        <v>-7.9909332275390627E-3</v>
      </c>
      <c r="V595">
        <f t="shared" si="112"/>
        <v>9.8160563909912124</v>
      </c>
      <c r="X595">
        <f t="shared" si="113"/>
        <v>0.28022900763358777</v>
      </c>
      <c r="Y595">
        <f t="shared" si="114"/>
        <v>9.9083969465648861E-2</v>
      </c>
      <c r="Z595">
        <f t="shared" si="115"/>
        <v>-0.50320610687022904</v>
      </c>
      <c r="AB595">
        <f t="shared" si="116"/>
        <v>20.1465</v>
      </c>
      <c r="AC595">
        <f t="shared" si="117"/>
        <v>30.834</v>
      </c>
      <c r="AD595">
        <f t="shared" si="118"/>
        <v>62.174999999999997</v>
      </c>
    </row>
    <row r="596" spans="1:30" x14ac:dyDescent="0.25">
      <c r="A596">
        <v>37564</v>
      </c>
      <c r="B596" s="24">
        <f t="shared" si="119"/>
        <v>22.24263599999998</v>
      </c>
      <c r="D596">
        <v>-14.2</v>
      </c>
      <c r="E596">
        <v>5.65</v>
      </c>
      <c r="F596">
        <v>16392.63</v>
      </c>
      <c r="H596">
        <v>33.78</v>
      </c>
      <c r="I596">
        <v>8.48</v>
      </c>
      <c r="J596">
        <v>-61.67</v>
      </c>
      <c r="L596">
        <v>133.88</v>
      </c>
      <c r="M596">
        <v>206.19</v>
      </c>
      <c r="N596">
        <v>415.06</v>
      </c>
      <c r="Q596">
        <f t="shared" si="108"/>
        <v>37564</v>
      </c>
      <c r="R596">
        <f t="shared" si="109"/>
        <v>22.24263599999998</v>
      </c>
      <c r="T596">
        <f t="shared" si="110"/>
        <v>-8.49971923828125E-3</v>
      </c>
      <c r="U596">
        <f t="shared" si="111"/>
        <v>3.3819305419921877E-3</v>
      </c>
      <c r="V596">
        <f t="shared" si="112"/>
        <v>9.8121656744384769</v>
      </c>
      <c r="X596">
        <f t="shared" si="113"/>
        <v>0.25786259541984735</v>
      </c>
      <c r="Y596">
        <f t="shared" si="114"/>
        <v>6.473282442748092E-2</v>
      </c>
      <c r="Z596">
        <f t="shared" si="115"/>
        <v>-0.47076335877862596</v>
      </c>
      <c r="AB596">
        <f t="shared" si="116"/>
        <v>20.081999999999997</v>
      </c>
      <c r="AC596">
        <f t="shared" si="117"/>
        <v>30.9285</v>
      </c>
      <c r="AD596">
        <f t="shared" si="118"/>
        <v>62.259</v>
      </c>
    </row>
    <row r="597" spans="1:30" x14ac:dyDescent="0.25">
      <c r="A597">
        <v>37432</v>
      </c>
      <c r="B597" s="24">
        <f t="shared" si="119"/>
        <v>22.280199999999979</v>
      </c>
      <c r="D597">
        <v>-26.2</v>
      </c>
      <c r="E597">
        <v>16.649999999999999</v>
      </c>
      <c r="F597">
        <v>16398.63</v>
      </c>
      <c r="H597">
        <v>30.71</v>
      </c>
      <c r="I597">
        <v>15.98</v>
      </c>
      <c r="J597">
        <v>-78.17</v>
      </c>
      <c r="L597">
        <v>134.69</v>
      </c>
      <c r="M597">
        <v>206</v>
      </c>
      <c r="N597">
        <v>414.44</v>
      </c>
      <c r="Q597">
        <f t="shared" si="108"/>
        <v>37432</v>
      </c>
      <c r="R597">
        <f t="shared" si="109"/>
        <v>22.280199999999979</v>
      </c>
      <c r="T597">
        <f t="shared" si="110"/>
        <v>-1.568258056640625E-2</v>
      </c>
      <c r="U597">
        <f t="shared" si="111"/>
        <v>9.9662200927734378E-3</v>
      </c>
      <c r="V597">
        <f t="shared" si="112"/>
        <v>9.8157571051025396</v>
      </c>
      <c r="X597">
        <f t="shared" si="113"/>
        <v>0.23442748091603055</v>
      </c>
      <c r="Y597">
        <f t="shared" si="114"/>
        <v>0.12198473282442748</v>
      </c>
      <c r="Z597">
        <f t="shared" si="115"/>
        <v>-0.59671755725190845</v>
      </c>
      <c r="AB597">
        <f t="shared" si="116"/>
        <v>20.203499999999998</v>
      </c>
      <c r="AC597">
        <f t="shared" si="117"/>
        <v>30.9</v>
      </c>
      <c r="AD597">
        <f t="shared" si="118"/>
        <v>62.165999999999997</v>
      </c>
    </row>
    <row r="598" spans="1:30" x14ac:dyDescent="0.25">
      <c r="A598">
        <v>37552</v>
      </c>
      <c r="B598" s="24">
        <f t="shared" si="119"/>
        <v>22.317631999999978</v>
      </c>
      <c r="D598">
        <v>-33.700000000000003</v>
      </c>
      <c r="E598">
        <v>6.15</v>
      </c>
      <c r="F598">
        <v>16380.13</v>
      </c>
      <c r="H598">
        <v>31.71</v>
      </c>
      <c r="I598">
        <v>38.04</v>
      </c>
      <c r="J598">
        <v>-78.040000000000006</v>
      </c>
      <c r="L598">
        <v>134.69</v>
      </c>
      <c r="M598">
        <v>205.19</v>
      </c>
      <c r="N598">
        <v>414.56</v>
      </c>
      <c r="Q598">
        <f t="shared" si="108"/>
        <v>37552</v>
      </c>
      <c r="R598">
        <f t="shared" si="109"/>
        <v>22.317631999999978</v>
      </c>
      <c r="T598">
        <f t="shared" si="110"/>
        <v>-2.0171868896484379E-2</v>
      </c>
      <c r="U598">
        <f t="shared" si="111"/>
        <v>3.6812164306640627E-3</v>
      </c>
      <c r="V598">
        <f t="shared" si="112"/>
        <v>9.8046835272216804</v>
      </c>
      <c r="X598">
        <f t="shared" si="113"/>
        <v>0.24206106870229008</v>
      </c>
      <c r="Y598">
        <f t="shared" si="114"/>
        <v>0.29038167938931297</v>
      </c>
      <c r="Z598">
        <f t="shared" si="115"/>
        <v>-0.59572519083969466</v>
      </c>
      <c r="AB598">
        <f t="shared" si="116"/>
        <v>20.203499999999998</v>
      </c>
      <c r="AC598">
        <f t="shared" si="117"/>
        <v>30.778499999999998</v>
      </c>
      <c r="AD598">
        <f t="shared" si="118"/>
        <v>62.183999999999997</v>
      </c>
    </row>
    <row r="599" spans="1:30" x14ac:dyDescent="0.25">
      <c r="A599">
        <v>37508</v>
      </c>
      <c r="B599" s="24">
        <f t="shared" si="119"/>
        <v>22.35518399999998</v>
      </c>
      <c r="D599">
        <v>-27.2</v>
      </c>
      <c r="E599">
        <v>15.15</v>
      </c>
      <c r="F599">
        <v>16379.63</v>
      </c>
      <c r="H599">
        <v>34.65</v>
      </c>
      <c r="I599">
        <v>15.23</v>
      </c>
      <c r="J599">
        <v>-62.79</v>
      </c>
      <c r="L599">
        <v>134.25</v>
      </c>
      <c r="M599">
        <v>205.38</v>
      </c>
      <c r="N599">
        <v>414.25</v>
      </c>
      <c r="Q599">
        <f t="shared" si="108"/>
        <v>37508</v>
      </c>
      <c r="R599">
        <f t="shared" si="109"/>
        <v>22.35518399999998</v>
      </c>
      <c r="T599">
        <f t="shared" si="110"/>
        <v>-1.6281152343750001E-2</v>
      </c>
      <c r="U599">
        <f t="shared" si="111"/>
        <v>9.0683624267578131E-3</v>
      </c>
      <c r="V599">
        <f t="shared" si="112"/>
        <v>9.8043842413330076</v>
      </c>
      <c r="X599">
        <f t="shared" si="113"/>
        <v>0.26450381679389312</v>
      </c>
      <c r="Y599">
        <f t="shared" si="114"/>
        <v>0.11625954198473283</v>
      </c>
      <c r="Z599">
        <f t="shared" si="115"/>
        <v>-0.47931297709923665</v>
      </c>
      <c r="AB599">
        <f t="shared" si="116"/>
        <v>20.137499999999999</v>
      </c>
      <c r="AC599">
        <f t="shared" si="117"/>
        <v>30.806999999999999</v>
      </c>
      <c r="AD599">
        <f t="shared" si="118"/>
        <v>62.137499999999996</v>
      </c>
    </row>
    <row r="600" spans="1:30" x14ac:dyDescent="0.25">
      <c r="A600">
        <v>37548</v>
      </c>
      <c r="B600" s="24">
        <f t="shared" si="119"/>
        <v>22.392691999999979</v>
      </c>
      <c r="D600">
        <v>-16.2</v>
      </c>
      <c r="E600">
        <v>17.149999999999999</v>
      </c>
      <c r="F600">
        <v>16379.63</v>
      </c>
      <c r="H600">
        <v>29.15</v>
      </c>
      <c r="I600">
        <v>32.229999999999997</v>
      </c>
      <c r="J600">
        <v>-46.17</v>
      </c>
      <c r="L600">
        <v>133.88</v>
      </c>
      <c r="M600">
        <v>205.88</v>
      </c>
      <c r="N600">
        <v>414.5</v>
      </c>
      <c r="Q600">
        <f t="shared" si="108"/>
        <v>37548</v>
      </c>
      <c r="R600">
        <f t="shared" si="109"/>
        <v>22.392691999999979</v>
      </c>
      <c r="T600">
        <f t="shared" si="110"/>
        <v>-9.6968627929687502E-3</v>
      </c>
      <c r="U600">
        <f t="shared" si="111"/>
        <v>1.0265505981445312E-2</v>
      </c>
      <c r="V600">
        <f t="shared" si="112"/>
        <v>9.8043842413330076</v>
      </c>
      <c r="X600">
        <f t="shared" si="113"/>
        <v>0.22251908396946563</v>
      </c>
      <c r="Y600">
        <f t="shared" si="114"/>
        <v>0.24603053435114502</v>
      </c>
      <c r="Z600">
        <f t="shared" si="115"/>
        <v>-0.35244274809160309</v>
      </c>
      <c r="AB600">
        <f t="shared" si="116"/>
        <v>20.081999999999997</v>
      </c>
      <c r="AC600">
        <f t="shared" si="117"/>
        <v>30.881999999999998</v>
      </c>
      <c r="AD600">
        <f t="shared" si="118"/>
        <v>62.174999999999997</v>
      </c>
    </row>
    <row r="601" spans="1:30" x14ac:dyDescent="0.25">
      <c r="A601">
        <v>37560</v>
      </c>
      <c r="B601" s="24">
        <f t="shared" si="119"/>
        <v>22.43023999999998</v>
      </c>
      <c r="D601">
        <v>-32.700000000000003</v>
      </c>
      <c r="E601">
        <v>14.65</v>
      </c>
      <c r="F601">
        <v>16376.13</v>
      </c>
      <c r="H601">
        <v>13.21</v>
      </c>
      <c r="I601">
        <v>33.479999999999997</v>
      </c>
      <c r="J601">
        <v>-32.1</v>
      </c>
      <c r="L601">
        <v>134.31</v>
      </c>
      <c r="M601">
        <v>205.25</v>
      </c>
      <c r="N601">
        <v>414.94</v>
      </c>
      <c r="Q601">
        <f t="shared" si="108"/>
        <v>37560</v>
      </c>
      <c r="R601">
        <f t="shared" si="109"/>
        <v>22.43023999999998</v>
      </c>
      <c r="T601">
        <f t="shared" si="110"/>
        <v>-1.9573297119140628E-2</v>
      </c>
      <c r="U601">
        <f t="shared" si="111"/>
        <v>8.7690765380859376E-3</v>
      </c>
      <c r="V601">
        <f t="shared" si="112"/>
        <v>9.8022892401123052</v>
      </c>
      <c r="X601">
        <f t="shared" si="113"/>
        <v>0.10083969465648855</v>
      </c>
      <c r="Y601">
        <f t="shared" si="114"/>
        <v>0.25557251908396944</v>
      </c>
      <c r="Z601">
        <f t="shared" si="115"/>
        <v>-0.24503816793893129</v>
      </c>
      <c r="AB601">
        <f t="shared" si="116"/>
        <v>20.1465</v>
      </c>
      <c r="AC601">
        <f t="shared" si="117"/>
        <v>30.787499999999998</v>
      </c>
      <c r="AD601">
        <f t="shared" si="118"/>
        <v>62.241</v>
      </c>
    </row>
    <row r="602" spans="1:30" x14ac:dyDescent="0.25">
      <c r="A602">
        <v>37560</v>
      </c>
      <c r="B602" s="24">
        <f t="shared" si="119"/>
        <v>22.467799999999979</v>
      </c>
      <c r="D602">
        <v>-36.200000000000003</v>
      </c>
      <c r="E602">
        <v>24.65</v>
      </c>
      <c r="F602">
        <v>16376.13</v>
      </c>
      <c r="H602">
        <v>10.34</v>
      </c>
      <c r="I602">
        <v>30.61</v>
      </c>
      <c r="J602">
        <v>-44.42</v>
      </c>
      <c r="L602">
        <v>134.19</v>
      </c>
      <c r="M602">
        <v>205.75</v>
      </c>
      <c r="N602">
        <v>414.81</v>
      </c>
      <c r="Q602">
        <f t="shared" si="108"/>
        <v>37560</v>
      </c>
      <c r="R602">
        <f t="shared" si="109"/>
        <v>22.467799999999979</v>
      </c>
      <c r="T602">
        <f t="shared" si="110"/>
        <v>-2.1668298339843753E-2</v>
      </c>
      <c r="U602">
        <f t="shared" si="111"/>
        <v>1.4754794311523437E-2</v>
      </c>
      <c r="V602">
        <f t="shared" si="112"/>
        <v>9.8022892401123052</v>
      </c>
      <c r="X602">
        <f t="shared" si="113"/>
        <v>7.8931297709923659E-2</v>
      </c>
      <c r="Y602">
        <f t="shared" si="114"/>
        <v>0.23366412213740459</v>
      </c>
      <c r="Z602">
        <f t="shared" si="115"/>
        <v>-0.33908396946564889</v>
      </c>
      <c r="AB602">
        <f t="shared" si="116"/>
        <v>20.128499999999999</v>
      </c>
      <c r="AC602">
        <f t="shared" si="117"/>
        <v>30.862499999999997</v>
      </c>
      <c r="AD602">
        <f t="shared" si="118"/>
        <v>62.221499999999999</v>
      </c>
    </row>
    <row r="603" spans="1:30" x14ac:dyDescent="0.25">
      <c r="A603">
        <v>37560</v>
      </c>
      <c r="B603" s="24">
        <f t="shared" si="119"/>
        <v>22.505359999999978</v>
      </c>
      <c r="D603">
        <v>-42.7</v>
      </c>
      <c r="E603">
        <v>24.65</v>
      </c>
      <c r="F603">
        <v>16374.13</v>
      </c>
      <c r="H603">
        <v>35.03</v>
      </c>
      <c r="I603">
        <v>30.29</v>
      </c>
      <c r="J603">
        <v>-61.79</v>
      </c>
      <c r="L603">
        <v>133.69</v>
      </c>
      <c r="M603">
        <v>205.06</v>
      </c>
      <c r="N603">
        <v>415</v>
      </c>
      <c r="Q603">
        <f t="shared" si="108"/>
        <v>37560</v>
      </c>
      <c r="R603">
        <f t="shared" si="109"/>
        <v>22.505359999999978</v>
      </c>
      <c r="T603">
        <f t="shared" si="110"/>
        <v>-2.5559014892578127E-2</v>
      </c>
      <c r="U603">
        <f t="shared" si="111"/>
        <v>1.4754794311523437E-2</v>
      </c>
      <c r="V603">
        <f t="shared" si="112"/>
        <v>9.8010920965576176</v>
      </c>
      <c r="X603">
        <f t="shared" si="113"/>
        <v>0.26740458015267177</v>
      </c>
      <c r="Y603">
        <f t="shared" si="114"/>
        <v>0.23122137404580151</v>
      </c>
      <c r="Z603">
        <f t="shared" si="115"/>
        <v>-0.47167938931297709</v>
      </c>
      <c r="AB603">
        <f t="shared" si="116"/>
        <v>20.0535</v>
      </c>
      <c r="AC603">
        <f t="shared" si="117"/>
        <v>30.759</v>
      </c>
      <c r="AD603">
        <f t="shared" si="118"/>
        <v>62.25</v>
      </c>
    </row>
    <row r="604" spans="1:30" x14ac:dyDescent="0.25">
      <c r="A604">
        <v>37548</v>
      </c>
      <c r="B604" s="24">
        <f t="shared" si="119"/>
        <v>22.542919999999977</v>
      </c>
      <c r="D604">
        <v>-37.200000000000003</v>
      </c>
      <c r="E604">
        <v>11.15</v>
      </c>
      <c r="F604">
        <v>16364.63</v>
      </c>
      <c r="H604">
        <v>12.15</v>
      </c>
      <c r="I604">
        <v>46.73</v>
      </c>
      <c r="J604">
        <v>-80.67</v>
      </c>
      <c r="L604">
        <v>133.94</v>
      </c>
      <c r="M604">
        <v>205.5</v>
      </c>
      <c r="N604">
        <v>414.25</v>
      </c>
      <c r="Q604">
        <f t="shared" si="108"/>
        <v>37548</v>
      </c>
      <c r="R604">
        <f t="shared" si="109"/>
        <v>22.542919999999977</v>
      </c>
      <c r="T604">
        <f t="shared" si="110"/>
        <v>-2.2266870117187504E-2</v>
      </c>
      <c r="U604">
        <f t="shared" si="111"/>
        <v>6.6740753173828134E-3</v>
      </c>
      <c r="V604">
        <f t="shared" si="112"/>
        <v>9.7954056646728507</v>
      </c>
      <c r="X604">
        <f t="shared" si="113"/>
        <v>9.2748091603053431E-2</v>
      </c>
      <c r="Y604">
        <f t="shared" si="114"/>
        <v>0.35671755725190835</v>
      </c>
      <c r="Z604">
        <f t="shared" si="115"/>
        <v>-0.61580152671755728</v>
      </c>
      <c r="AB604">
        <f t="shared" si="116"/>
        <v>20.090999999999998</v>
      </c>
      <c r="AC604">
        <f t="shared" si="117"/>
        <v>30.824999999999999</v>
      </c>
      <c r="AD604">
        <f t="shared" si="118"/>
        <v>62.137499999999996</v>
      </c>
    </row>
    <row r="605" spans="1:30" x14ac:dyDescent="0.25">
      <c r="A605">
        <v>37560</v>
      </c>
      <c r="B605" s="24">
        <f t="shared" si="119"/>
        <v>22.580467999999978</v>
      </c>
      <c r="D605">
        <v>-18.7</v>
      </c>
      <c r="E605">
        <v>25.65</v>
      </c>
      <c r="F605">
        <v>16350.13</v>
      </c>
      <c r="H605">
        <v>-3.35</v>
      </c>
      <c r="I605">
        <v>38.29</v>
      </c>
      <c r="J605">
        <v>-46.54</v>
      </c>
      <c r="L605">
        <v>134.06</v>
      </c>
      <c r="M605">
        <v>205.13</v>
      </c>
      <c r="N605">
        <v>414.19</v>
      </c>
      <c r="Q605">
        <f t="shared" si="108"/>
        <v>37560</v>
      </c>
      <c r="R605">
        <f t="shared" si="109"/>
        <v>22.580467999999978</v>
      </c>
      <c r="T605">
        <f t="shared" si="110"/>
        <v>-1.1193292236328124E-2</v>
      </c>
      <c r="U605">
        <f t="shared" si="111"/>
        <v>1.5353366088867186E-2</v>
      </c>
      <c r="V605">
        <f t="shared" si="112"/>
        <v>9.7867263739013666</v>
      </c>
      <c r="X605">
        <f t="shared" si="113"/>
        <v>-2.5572519083969465E-2</v>
      </c>
      <c r="Y605">
        <f t="shared" si="114"/>
        <v>0.29229007633587784</v>
      </c>
      <c r="Z605">
        <f t="shared" si="115"/>
        <v>-0.35526717557251908</v>
      </c>
      <c r="AB605">
        <f t="shared" si="116"/>
        <v>20.108999999999998</v>
      </c>
      <c r="AC605">
        <f t="shared" si="117"/>
        <v>30.769499999999997</v>
      </c>
      <c r="AD605">
        <f t="shared" si="118"/>
        <v>62.128499999999995</v>
      </c>
    </row>
    <row r="606" spans="1:30" x14ac:dyDescent="0.25">
      <c r="A606">
        <v>37500</v>
      </c>
      <c r="B606" s="24">
        <f t="shared" si="119"/>
        <v>22.618027999999978</v>
      </c>
      <c r="D606">
        <v>-26.2</v>
      </c>
      <c r="E606">
        <v>24.65</v>
      </c>
      <c r="F606">
        <v>16347.63</v>
      </c>
      <c r="H606">
        <v>-20.6</v>
      </c>
      <c r="I606">
        <v>53.98</v>
      </c>
      <c r="J606">
        <v>-27.79</v>
      </c>
      <c r="L606">
        <v>134.44</v>
      </c>
      <c r="M606">
        <v>205.38</v>
      </c>
      <c r="N606">
        <v>414.13</v>
      </c>
      <c r="Q606">
        <f t="shared" si="108"/>
        <v>37500</v>
      </c>
      <c r="R606">
        <f t="shared" si="109"/>
        <v>22.618027999999978</v>
      </c>
      <c r="T606">
        <f t="shared" si="110"/>
        <v>-1.568258056640625E-2</v>
      </c>
      <c r="U606">
        <f t="shared" si="111"/>
        <v>1.4754794311523437E-2</v>
      </c>
      <c r="V606">
        <f t="shared" si="112"/>
        <v>9.785229944458008</v>
      </c>
      <c r="X606">
        <f t="shared" si="113"/>
        <v>-0.15725190839694658</v>
      </c>
      <c r="Y606">
        <f t="shared" si="114"/>
        <v>0.41206106870229003</v>
      </c>
      <c r="Z606">
        <f t="shared" si="115"/>
        <v>-0.21213740458015268</v>
      </c>
      <c r="AB606">
        <f t="shared" si="116"/>
        <v>20.166</v>
      </c>
      <c r="AC606">
        <f t="shared" si="117"/>
        <v>30.806999999999999</v>
      </c>
      <c r="AD606">
        <f t="shared" si="118"/>
        <v>62.119499999999995</v>
      </c>
    </row>
    <row r="607" spans="1:30" x14ac:dyDescent="0.25">
      <c r="A607">
        <v>37564</v>
      </c>
      <c r="B607" s="24">
        <f t="shared" si="119"/>
        <v>22.655527999999979</v>
      </c>
      <c r="D607">
        <v>-19.2</v>
      </c>
      <c r="E607">
        <v>34.65</v>
      </c>
      <c r="F607">
        <v>16352.13</v>
      </c>
      <c r="H607">
        <v>-6.1</v>
      </c>
      <c r="I607">
        <v>16.36</v>
      </c>
      <c r="J607">
        <v>24.52</v>
      </c>
      <c r="L607">
        <v>134.06</v>
      </c>
      <c r="M607">
        <v>205.44</v>
      </c>
      <c r="N607">
        <v>414.94</v>
      </c>
      <c r="Q607">
        <f t="shared" si="108"/>
        <v>37564</v>
      </c>
      <c r="R607">
        <f t="shared" si="109"/>
        <v>22.655527999999979</v>
      </c>
      <c r="T607">
        <f t="shared" si="110"/>
        <v>-1.1492578125E-2</v>
      </c>
      <c r="U607">
        <f t="shared" si="111"/>
        <v>2.0740512084960937E-2</v>
      </c>
      <c r="V607">
        <f t="shared" si="112"/>
        <v>9.7879235174560542</v>
      </c>
      <c r="X607">
        <f t="shared" si="113"/>
        <v>-4.6564885496183206E-2</v>
      </c>
      <c r="Y607">
        <f t="shared" si="114"/>
        <v>0.1248854961832061</v>
      </c>
      <c r="Z607">
        <f t="shared" si="115"/>
        <v>0.18717557251908395</v>
      </c>
      <c r="AB607">
        <f t="shared" si="116"/>
        <v>20.108999999999998</v>
      </c>
      <c r="AC607">
        <f t="shared" si="117"/>
        <v>30.815999999999999</v>
      </c>
      <c r="AD607">
        <f t="shared" si="118"/>
        <v>62.241</v>
      </c>
    </row>
    <row r="608" spans="1:30" x14ac:dyDescent="0.25">
      <c r="A608">
        <v>37504</v>
      </c>
      <c r="B608" s="24">
        <f t="shared" si="119"/>
        <v>22.693091999999979</v>
      </c>
      <c r="D608">
        <v>-16.2</v>
      </c>
      <c r="E608">
        <v>46.15</v>
      </c>
      <c r="F608">
        <v>16352.63</v>
      </c>
      <c r="H608">
        <v>-8.91</v>
      </c>
      <c r="I608">
        <v>6.98</v>
      </c>
      <c r="J608">
        <v>36.96</v>
      </c>
      <c r="L608">
        <v>134.19</v>
      </c>
      <c r="M608">
        <v>205.25</v>
      </c>
      <c r="N608">
        <v>414.63</v>
      </c>
      <c r="Q608">
        <f t="shared" si="108"/>
        <v>37504</v>
      </c>
      <c r="R608">
        <f t="shared" si="109"/>
        <v>22.693091999999979</v>
      </c>
      <c r="T608">
        <f t="shared" si="110"/>
        <v>-9.6968627929687502E-3</v>
      </c>
      <c r="U608">
        <f t="shared" si="111"/>
        <v>2.7624087524414063E-2</v>
      </c>
      <c r="V608">
        <f t="shared" si="112"/>
        <v>9.7882228033447269</v>
      </c>
      <c r="X608">
        <f t="shared" si="113"/>
        <v>-6.8015267175572519E-2</v>
      </c>
      <c r="Y608">
        <f t="shared" si="114"/>
        <v>5.3282442748091609E-2</v>
      </c>
      <c r="Z608">
        <f t="shared" si="115"/>
        <v>0.28213740458015268</v>
      </c>
      <c r="AB608">
        <f t="shared" si="116"/>
        <v>20.128499999999999</v>
      </c>
      <c r="AC608">
        <f t="shared" si="117"/>
        <v>30.787499999999998</v>
      </c>
      <c r="AD608">
        <f t="shared" si="118"/>
        <v>62.194499999999998</v>
      </c>
    </row>
    <row r="609" spans="1:30" x14ac:dyDescent="0.25">
      <c r="A609">
        <v>37452</v>
      </c>
      <c r="B609" s="24">
        <f t="shared" si="119"/>
        <v>22.730595999999977</v>
      </c>
      <c r="D609">
        <v>-13.7</v>
      </c>
      <c r="E609">
        <v>33.65</v>
      </c>
      <c r="F609">
        <v>16370.13</v>
      </c>
      <c r="H609">
        <v>-11.91</v>
      </c>
      <c r="I609">
        <v>21.23</v>
      </c>
      <c r="J609">
        <v>18.079999999999998</v>
      </c>
      <c r="L609">
        <v>134.44</v>
      </c>
      <c r="M609">
        <v>204.88</v>
      </c>
      <c r="N609">
        <v>414.56</v>
      </c>
      <c r="Q609">
        <f t="shared" si="108"/>
        <v>37452</v>
      </c>
      <c r="R609">
        <f t="shared" si="109"/>
        <v>22.730595999999977</v>
      </c>
      <c r="T609">
        <f t="shared" si="110"/>
        <v>-8.2004333496093745E-3</v>
      </c>
      <c r="U609">
        <f t="shared" si="111"/>
        <v>2.0141940307617186E-2</v>
      </c>
      <c r="V609">
        <f t="shared" si="112"/>
        <v>9.7986978094482424</v>
      </c>
      <c r="X609">
        <f t="shared" si="113"/>
        <v>-9.0916030534351142E-2</v>
      </c>
      <c r="Y609">
        <f t="shared" si="114"/>
        <v>0.16206106870229009</v>
      </c>
      <c r="Z609">
        <f t="shared" si="115"/>
        <v>0.1380152671755725</v>
      </c>
      <c r="AB609">
        <f t="shared" si="116"/>
        <v>20.166</v>
      </c>
      <c r="AC609">
        <f t="shared" si="117"/>
        <v>30.731999999999999</v>
      </c>
      <c r="AD609">
        <f t="shared" si="118"/>
        <v>62.183999999999997</v>
      </c>
    </row>
    <row r="610" spans="1:30" x14ac:dyDescent="0.25">
      <c r="A610">
        <v>37552</v>
      </c>
      <c r="B610" s="24">
        <f t="shared" si="119"/>
        <v>22.768047999999975</v>
      </c>
      <c r="D610">
        <v>-4.2</v>
      </c>
      <c r="E610">
        <v>35.65</v>
      </c>
      <c r="F610">
        <v>16371.13</v>
      </c>
      <c r="H610">
        <v>-25.1</v>
      </c>
      <c r="I610">
        <v>19.11</v>
      </c>
      <c r="J610">
        <v>9.4600000000000009</v>
      </c>
      <c r="L610">
        <v>134.44</v>
      </c>
      <c r="M610">
        <v>205.19</v>
      </c>
      <c r="N610">
        <v>414.88</v>
      </c>
      <c r="Q610">
        <f t="shared" si="108"/>
        <v>37552</v>
      </c>
      <c r="R610">
        <f t="shared" si="109"/>
        <v>22.768047999999975</v>
      </c>
      <c r="T610">
        <f t="shared" si="110"/>
        <v>-2.5140014648437504E-3</v>
      </c>
      <c r="U610">
        <f t="shared" si="111"/>
        <v>2.1339083862304688E-2</v>
      </c>
      <c r="V610">
        <f t="shared" si="112"/>
        <v>9.7992963812255862</v>
      </c>
      <c r="X610">
        <f t="shared" si="113"/>
        <v>-0.19160305343511452</v>
      </c>
      <c r="Y610">
        <f t="shared" si="114"/>
        <v>0.14587786259541985</v>
      </c>
      <c r="Z610">
        <f t="shared" si="115"/>
        <v>7.2213740458015277E-2</v>
      </c>
      <c r="AB610">
        <f t="shared" si="116"/>
        <v>20.166</v>
      </c>
      <c r="AC610">
        <f t="shared" si="117"/>
        <v>30.778499999999998</v>
      </c>
      <c r="AD610">
        <f t="shared" si="118"/>
        <v>62.231999999999999</v>
      </c>
    </row>
    <row r="611" spans="1:30" x14ac:dyDescent="0.25">
      <c r="A611">
        <v>37456</v>
      </c>
      <c r="B611" s="24">
        <f t="shared" si="119"/>
        <v>22.805599999999977</v>
      </c>
      <c r="D611">
        <v>-17.2</v>
      </c>
      <c r="E611">
        <v>45.65</v>
      </c>
      <c r="F611">
        <v>16377.63</v>
      </c>
      <c r="H611">
        <v>-61.04</v>
      </c>
      <c r="I611">
        <v>11.48</v>
      </c>
      <c r="J611">
        <v>1.83</v>
      </c>
      <c r="L611">
        <v>134.13</v>
      </c>
      <c r="M611">
        <v>205.19</v>
      </c>
      <c r="N611">
        <v>414.56</v>
      </c>
      <c r="Q611">
        <f t="shared" si="108"/>
        <v>37456</v>
      </c>
      <c r="R611">
        <f t="shared" si="109"/>
        <v>22.805599999999977</v>
      </c>
      <c r="T611">
        <f t="shared" si="110"/>
        <v>-1.0295434570312499E-2</v>
      </c>
      <c r="U611">
        <f t="shared" si="111"/>
        <v>2.7324801635742187E-2</v>
      </c>
      <c r="V611">
        <f t="shared" si="112"/>
        <v>9.80318709777832</v>
      </c>
      <c r="X611">
        <f t="shared" si="113"/>
        <v>-0.46595419847328245</v>
      </c>
      <c r="Y611">
        <f t="shared" si="114"/>
        <v>8.7633587786259542E-2</v>
      </c>
      <c r="Z611">
        <f t="shared" si="115"/>
        <v>1.3969465648854963E-2</v>
      </c>
      <c r="AB611">
        <f t="shared" si="116"/>
        <v>20.119499999999999</v>
      </c>
      <c r="AC611">
        <f t="shared" si="117"/>
        <v>30.778499999999998</v>
      </c>
      <c r="AD611">
        <f t="shared" si="118"/>
        <v>62.183999999999997</v>
      </c>
    </row>
    <row r="612" spans="1:30" x14ac:dyDescent="0.25">
      <c r="A612">
        <v>37504</v>
      </c>
      <c r="B612" s="24">
        <f t="shared" si="119"/>
        <v>22.843055999999976</v>
      </c>
      <c r="D612">
        <v>-16.7</v>
      </c>
      <c r="E612">
        <v>27.65</v>
      </c>
      <c r="F612">
        <v>16386.13</v>
      </c>
      <c r="H612">
        <v>-54.29</v>
      </c>
      <c r="I612">
        <v>-21.27</v>
      </c>
      <c r="J612">
        <v>-3.17</v>
      </c>
      <c r="L612">
        <v>134.63</v>
      </c>
      <c r="M612">
        <v>206.06</v>
      </c>
      <c r="N612">
        <v>414.38</v>
      </c>
      <c r="Q612">
        <f t="shared" si="108"/>
        <v>37504</v>
      </c>
      <c r="R612">
        <f t="shared" si="109"/>
        <v>22.843055999999976</v>
      </c>
      <c r="T612">
        <f t="shared" si="110"/>
        <v>-9.9961486816406257E-3</v>
      </c>
      <c r="U612">
        <f t="shared" si="111"/>
        <v>1.6550509643554687E-2</v>
      </c>
      <c r="V612">
        <f t="shared" si="112"/>
        <v>9.8082749578857431</v>
      </c>
      <c r="X612">
        <f t="shared" si="113"/>
        <v>-0.41442748091603054</v>
      </c>
      <c r="Y612">
        <f t="shared" si="114"/>
        <v>-0.16236641221374046</v>
      </c>
      <c r="Z612">
        <f t="shared" si="115"/>
        <v>-2.4198473282442748E-2</v>
      </c>
      <c r="AB612">
        <f t="shared" si="116"/>
        <v>20.194499999999998</v>
      </c>
      <c r="AC612">
        <f t="shared" si="117"/>
        <v>30.908999999999999</v>
      </c>
      <c r="AD612">
        <f t="shared" si="118"/>
        <v>62.156999999999996</v>
      </c>
    </row>
    <row r="613" spans="1:30" x14ac:dyDescent="0.25">
      <c r="A613">
        <v>37508</v>
      </c>
      <c r="B613" s="24">
        <f t="shared" si="119"/>
        <v>22.880559999999974</v>
      </c>
      <c r="D613">
        <v>-11.2</v>
      </c>
      <c r="E613">
        <v>19.149999999999999</v>
      </c>
      <c r="F613">
        <v>16389.63</v>
      </c>
      <c r="H613">
        <v>-50.54</v>
      </c>
      <c r="I613">
        <v>-36.08</v>
      </c>
      <c r="J613">
        <v>-0.92</v>
      </c>
      <c r="L613">
        <v>134.44</v>
      </c>
      <c r="M613">
        <v>206</v>
      </c>
      <c r="N613">
        <v>414.44</v>
      </c>
      <c r="Q613">
        <f t="shared" si="108"/>
        <v>37508</v>
      </c>
      <c r="R613">
        <f t="shared" si="109"/>
        <v>22.880559999999974</v>
      </c>
      <c r="T613">
        <f t="shared" si="110"/>
        <v>-6.7040039062499996E-3</v>
      </c>
      <c r="U613">
        <f t="shared" si="111"/>
        <v>1.1462649536132812E-2</v>
      </c>
      <c r="V613">
        <f t="shared" si="112"/>
        <v>9.8103699591064455</v>
      </c>
      <c r="X613">
        <f t="shared" si="113"/>
        <v>-0.38580152671755724</v>
      </c>
      <c r="Y613">
        <f t="shared" si="114"/>
        <v>-0.27541984732824426</v>
      </c>
      <c r="Z613">
        <f t="shared" si="115"/>
        <v>-7.0229007633587793E-3</v>
      </c>
      <c r="AB613">
        <f t="shared" si="116"/>
        <v>20.166</v>
      </c>
      <c r="AC613">
        <f t="shared" si="117"/>
        <v>30.9</v>
      </c>
      <c r="AD613">
        <f t="shared" si="118"/>
        <v>62.165999999999997</v>
      </c>
    </row>
    <row r="614" spans="1:30" x14ac:dyDescent="0.25">
      <c r="A614">
        <v>37504</v>
      </c>
      <c r="B614" s="24">
        <f t="shared" si="119"/>
        <v>22.918067999999973</v>
      </c>
      <c r="D614">
        <v>-12.7</v>
      </c>
      <c r="E614">
        <v>38.15</v>
      </c>
      <c r="F614">
        <v>16397.13</v>
      </c>
      <c r="H614">
        <v>-65.66</v>
      </c>
      <c r="I614">
        <v>-25.52</v>
      </c>
      <c r="J614">
        <v>2.52</v>
      </c>
      <c r="L614">
        <v>133.75</v>
      </c>
      <c r="M614">
        <v>205.88</v>
      </c>
      <c r="N614">
        <v>414.19</v>
      </c>
      <c r="Q614">
        <f t="shared" si="108"/>
        <v>37504</v>
      </c>
      <c r="R614">
        <f t="shared" si="109"/>
        <v>22.918067999999973</v>
      </c>
      <c r="T614">
        <f t="shared" si="110"/>
        <v>-7.6018615722656252E-3</v>
      </c>
      <c r="U614">
        <f t="shared" si="111"/>
        <v>2.2835513305664062E-2</v>
      </c>
      <c r="V614">
        <f t="shared" si="112"/>
        <v>9.8148592474365248</v>
      </c>
      <c r="X614">
        <f t="shared" si="113"/>
        <v>-0.50122137404580147</v>
      </c>
      <c r="Y614">
        <f t="shared" si="114"/>
        <v>-0.19480916030534351</v>
      </c>
      <c r="Z614">
        <f t="shared" si="115"/>
        <v>1.9236641221374046E-2</v>
      </c>
      <c r="AB614">
        <f t="shared" si="116"/>
        <v>20.0625</v>
      </c>
      <c r="AC614">
        <f t="shared" si="117"/>
        <v>30.881999999999998</v>
      </c>
      <c r="AD614">
        <f t="shared" si="118"/>
        <v>62.128499999999995</v>
      </c>
    </row>
    <row r="615" spans="1:30" x14ac:dyDescent="0.25">
      <c r="A615">
        <v>37516</v>
      </c>
      <c r="B615" s="24">
        <f t="shared" si="119"/>
        <v>22.955571999999972</v>
      </c>
      <c r="D615">
        <v>-7.2</v>
      </c>
      <c r="E615">
        <v>33.15</v>
      </c>
      <c r="F615">
        <v>16400.63</v>
      </c>
      <c r="H615">
        <v>-63.29</v>
      </c>
      <c r="I615">
        <v>-6.83</v>
      </c>
      <c r="J615">
        <v>-4.2300000000000004</v>
      </c>
      <c r="L615">
        <v>134.5</v>
      </c>
      <c r="M615">
        <v>205.56</v>
      </c>
      <c r="N615">
        <v>414.38</v>
      </c>
      <c r="Q615">
        <f t="shared" si="108"/>
        <v>37516</v>
      </c>
      <c r="R615">
        <f t="shared" si="109"/>
        <v>22.955571999999972</v>
      </c>
      <c r="T615">
        <f t="shared" si="110"/>
        <v>-4.3097167968749999E-3</v>
      </c>
      <c r="U615">
        <f t="shared" si="111"/>
        <v>1.9842654418945314E-2</v>
      </c>
      <c r="V615">
        <f t="shared" si="112"/>
        <v>9.8169542486572272</v>
      </c>
      <c r="X615">
        <f t="shared" si="113"/>
        <v>-0.48312977099236643</v>
      </c>
      <c r="Y615">
        <f t="shared" si="114"/>
        <v>-5.2137404580152674E-2</v>
      </c>
      <c r="Z615">
        <f t="shared" si="115"/>
        <v>-3.2290076335877868E-2</v>
      </c>
      <c r="AB615">
        <f t="shared" si="116"/>
        <v>20.175000000000001</v>
      </c>
      <c r="AC615">
        <f t="shared" si="117"/>
        <v>30.834</v>
      </c>
      <c r="AD615">
        <f t="shared" si="118"/>
        <v>62.156999999999996</v>
      </c>
    </row>
    <row r="616" spans="1:30" x14ac:dyDescent="0.25">
      <c r="A616">
        <v>37424</v>
      </c>
      <c r="B616" s="24">
        <f t="shared" si="119"/>
        <v>22.993087999999972</v>
      </c>
      <c r="D616">
        <v>-5.2</v>
      </c>
      <c r="E616">
        <v>31.65</v>
      </c>
      <c r="F616">
        <v>16400.13</v>
      </c>
      <c r="H616">
        <v>-32.72</v>
      </c>
      <c r="I616">
        <v>-16.71</v>
      </c>
      <c r="J616">
        <v>-4.5999999999999996</v>
      </c>
      <c r="L616">
        <v>134.06</v>
      </c>
      <c r="M616">
        <v>205.44</v>
      </c>
      <c r="N616">
        <v>414.63</v>
      </c>
      <c r="Q616">
        <f t="shared" si="108"/>
        <v>37424</v>
      </c>
      <c r="R616">
        <f t="shared" si="109"/>
        <v>22.993087999999972</v>
      </c>
      <c r="T616">
        <f t="shared" si="110"/>
        <v>-3.1125732421875001E-3</v>
      </c>
      <c r="U616">
        <f t="shared" si="111"/>
        <v>1.8944796752929687E-2</v>
      </c>
      <c r="V616">
        <f t="shared" si="112"/>
        <v>9.8166549627685562</v>
      </c>
      <c r="X616">
        <f t="shared" si="113"/>
        <v>-0.2497709923664122</v>
      </c>
      <c r="Y616">
        <f t="shared" si="114"/>
        <v>-0.12755725190839695</v>
      </c>
      <c r="Z616">
        <f t="shared" si="115"/>
        <v>-3.5114503816793888E-2</v>
      </c>
      <c r="AB616">
        <f t="shared" si="116"/>
        <v>20.108999999999998</v>
      </c>
      <c r="AC616">
        <f t="shared" si="117"/>
        <v>30.815999999999999</v>
      </c>
      <c r="AD616">
        <f t="shared" si="118"/>
        <v>62.194499999999998</v>
      </c>
    </row>
    <row r="617" spans="1:30" x14ac:dyDescent="0.25">
      <c r="A617">
        <v>37460</v>
      </c>
      <c r="B617" s="24">
        <f t="shared" si="119"/>
        <v>23.030511999999973</v>
      </c>
      <c r="D617">
        <v>5.8</v>
      </c>
      <c r="E617">
        <v>29.65</v>
      </c>
      <c r="F617">
        <v>16405.13</v>
      </c>
      <c r="H617">
        <v>-39.47</v>
      </c>
      <c r="I617">
        <v>0.11</v>
      </c>
      <c r="J617">
        <v>-52.73</v>
      </c>
      <c r="L617">
        <v>134.88</v>
      </c>
      <c r="M617">
        <v>205.81</v>
      </c>
      <c r="N617">
        <v>414.88</v>
      </c>
      <c r="Q617">
        <f t="shared" si="108"/>
        <v>37460</v>
      </c>
      <c r="R617">
        <f t="shared" si="109"/>
        <v>23.030511999999973</v>
      </c>
      <c r="T617">
        <f t="shared" si="110"/>
        <v>3.4717163085937501E-3</v>
      </c>
      <c r="U617">
        <f t="shared" si="111"/>
        <v>1.7747653198242189E-2</v>
      </c>
      <c r="V617">
        <f t="shared" si="112"/>
        <v>9.8196478216552752</v>
      </c>
      <c r="X617">
        <f t="shared" si="113"/>
        <v>-0.30129770992366411</v>
      </c>
      <c r="Y617">
        <f t="shared" si="114"/>
        <v>8.396946564885496E-4</v>
      </c>
      <c r="Z617">
        <f t="shared" si="115"/>
        <v>-0.40251908396946562</v>
      </c>
      <c r="AB617">
        <f t="shared" si="116"/>
        <v>20.231999999999999</v>
      </c>
      <c r="AC617">
        <f t="shared" si="117"/>
        <v>30.871499999999997</v>
      </c>
      <c r="AD617">
        <f t="shared" si="118"/>
        <v>62.231999999999999</v>
      </c>
    </row>
    <row r="618" spans="1:30" x14ac:dyDescent="0.25">
      <c r="A618">
        <v>37440</v>
      </c>
      <c r="B618" s="24">
        <f t="shared" si="119"/>
        <v>23.067971999999973</v>
      </c>
      <c r="D618">
        <v>10.3</v>
      </c>
      <c r="E618">
        <v>36.65</v>
      </c>
      <c r="F618">
        <v>16419.13</v>
      </c>
      <c r="H618">
        <v>-42.1</v>
      </c>
      <c r="I618">
        <v>-8.14</v>
      </c>
      <c r="J618">
        <v>-34.04</v>
      </c>
      <c r="L618">
        <v>134.31</v>
      </c>
      <c r="M618">
        <v>205.75</v>
      </c>
      <c r="N618">
        <v>414.5</v>
      </c>
      <c r="Q618">
        <f t="shared" si="108"/>
        <v>37440</v>
      </c>
      <c r="R618">
        <f t="shared" si="109"/>
        <v>23.067971999999973</v>
      </c>
      <c r="T618">
        <f t="shared" si="110"/>
        <v>6.1652893066406261E-3</v>
      </c>
      <c r="U618">
        <f t="shared" si="111"/>
        <v>2.1937655639648439E-2</v>
      </c>
      <c r="V618">
        <f t="shared" si="112"/>
        <v>9.8280278265380865</v>
      </c>
      <c r="X618">
        <f t="shared" si="113"/>
        <v>-0.32137404580152673</v>
      </c>
      <c r="Y618">
        <f t="shared" si="114"/>
        <v>-6.2137404580152676E-2</v>
      </c>
      <c r="Z618">
        <f t="shared" si="115"/>
        <v>-0.25984732824427481</v>
      </c>
      <c r="AB618">
        <f t="shared" si="116"/>
        <v>20.1465</v>
      </c>
      <c r="AC618">
        <f t="shared" si="117"/>
        <v>30.862499999999997</v>
      </c>
      <c r="AD618">
        <f t="shared" si="118"/>
        <v>62.174999999999997</v>
      </c>
    </row>
    <row r="619" spans="1:30" x14ac:dyDescent="0.25">
      <c r="A619">
        <v>37512</v>
      </c>
      <c r="B619" s="24">
        <f t="shared" si="119"/>
        <v>23.105411999999973</v>
      </c>
      <c r="D619">
        <v>6.8</v>
      </c>
      <c r="E619">
        <v>30.15</v>
      </c>
      <c r="F619">
        <v>16416.63</v>
      </c>
      <c r="H619">
        <v>-51.04</v>
      </c>
      <c r="I619">
        <v>8.17</v>
      </c>
      <c r="J619">
        <v>-16.670000000000002</v>
      </c>
      <c r="L619">
        <v>134.44</v>
      </c>
      <c r="M619">
        <v>205.5</v>
      </c>
      <c r="N619">
        <v>414.56</v>
      </c>
      <c r="Q619">
        <f t="shared" si="108"/>
        <v>37512</v>
      </c>
      <c r="R619">
        <f t="shared" si="109"/>
        <v>23.105411999999973</v>
      </c>
      <c r="T619">
        <f t="shared" si="110"/>
        <v>4.0702880859375002E-3</v>
      </c>
      <c r="U619">
        <f t="shared" si="111"/>
        <v>1.8046939086914061E-2</v>
      </c>
      <c r="V619">
        <f t="shared" si="112"/>
        <v>9.8265313970947279</v>
      </c>
      <c r="X619">
        <f t="shared" si="113"/>
        <v>-0.38961832061068702</v>
      </c>
      <c r="Y619">
        <f t="shared" si="114"/>
        <v>6.2366412213740459E-2</v>
      </c>
      <c r="Z619">
        <f t="shared" si="115"/>
        <v>-0.12725190839694658</v>
      </c>
      <c r="AB619">
        <f t="shared" si="116"/>
        <v>20.166</v>
      </c>
      <c r="AC619">
        <f t="shared" si="117"/>
        <v>30.824999999999999</v>
      </c>
      <c r="AD619">
        <f t="shared" si="118"/>
        <v>62.183999999999997</v>
      </c>
    </row>
    <row r="620" spans="1:30" x14ac:dyDescent="0.25">
      <c r="A620">
        <v>37464</v>
      </c>
      <c r="B620" s="24">
        <f t="shared" si="119"/>
        <v>23.142923999999972</v>
      </c>
      <c r="D620">
        <v>-3.7</v>
      </c>
      <c r="E620">
        <v>35.65</v>
      </c>
      <c r="F620">
        <v>16412.63</v>
      </c>
      <c r="H620">
        <v>-29.85</v>
      </c>
      <c r="I620">
        <v>7.17</v>
      </c>
      <c r="J620">
        <v>-42.29</v>
      </c>
      <c r="L620">
        <v>134.06</v>
      </c>
      <c r="M620">
        <v>205.44</v>
      </c>
      <c r="N620">
        <v>414.5</v>
      </c>
      <c r="Q620">
        <f t="shared" si="108"/>
        <v>37464</v>
      </c>
      <c r="R620">
        <f t="shared" si="109"/>
        <v>23.142923999999972</v>
      </c>
      <c r="T620">
        <f t="shared" si="110"/>
        <v>-2.2147155761718753E-3</v>
      </c>
      <c r="U620">
        <f t="shared" si="111"/>
        <v>2.1339083862304688E-2</v>
      </c>
      <c r="V620">
        <f t="shared" si="112"/>
        <v>9.8241371099853527</v>
      </c>
      <c r="X620">
        <f t="shared" si="113"/>
        <v>-0.22786259541984735</v>
      </c>
      <c r="Y620">
        <f t="shared" si="114"/>
        <v>5.4732824427480918E-2</v>
      </c>
      <c r="Z620">
        <f t="shared" si="115"/>
        <v>-0.322824427480916</v>
      </c>
      <c r="AB620">
        <f t="shared" si="116"/>
        <v>20.108999999999998</v>
      </c>
      <c r="AC620">
        <f t="shared" si="117"/>
        <v>30.815999999999999</v>
      </c>
      <c r="AD620">
        <f t="shared" si="118"/>
        <v>62.174999999999997</v>
      </c>
    </row>
    <row r="621" spans="1:30" x14ac:dyDescent="0.25">
      <c r="A621">
        <v>37464</v>
      </c>
      <c r="B621" s="24">
        <f t="shared" si="119"/>
        <v>23.180387999999972</v>
      </c>
      <c r="D621">
        <v>-7.7</v>
      </c>
      <c r="E621">
        <v>10.65</v>
      </c>
      <c r="F621">
        <v>16423.63</v>
      </c>
      <c r="H621">
        <v>-16.100000000000001</v>
      </c>
      <c r="I621">
        <v>6.04</v>
      </c>
      <c r="J621">
        <v>-65.92</v>
      </c>
      <c r="L621">
        <v>134.63</v>
      </c>
      <c r="M621">
        <v>205.44</v>
      </c>
      <c r="N621">
        <v>414.63</v>
      </c>
      <c r="Q621">
        <f t="shared" si="108"/>
        <v>37464</v>
      </c>
      <c r="R621">
        <f t="shared" si="109"/>
        <v>23.180387999999972</v>
      </c>
      <c r="T621">
        <f t="shared" si="110"/>
        <v>-4.6090026855468754E-3</v>
      </c>
      <c r="U621">
        <f t="shared" si="111"/>
        <v>6.3747894287109379E-3</v>
      </c>
      <c r="V621">
        <f t="shared" si="112"/>
        <v>9.8307213995361344</v>
      </c>
      <c r="X621">
        <f t="shared" si="113"/>
        <v>-0.12290076335877864</v>
      </c>
      <c r="Y621">
        <f t="shared" si="114"/>
        <v>4.6106870229007633E-2</v>
      </c>
      <c r="Z621">
        <f t="shared" si="115"/>
        <v>-0.50320610687022904</v>
      </c>
      <c r="AB621">
        <f t="shared" si="116"/>
        <v>20.194499999999998</v>
      </c>
      <c r="AC621">
        <f t="shared" si="117"/>
        <v>30.815999999999999</v>
      </c>
      <c r="AD621">
        <f t="shared" si="118"/>
        <v>62.194499999999998</v>
      </c>
    </row>
    <row r="622" spans="1:30" x14ac:dyDescent="0.25">
      <c r="A622">
        <v>37460</v>
      </c>
      <c r="B622" s="24">
        <f t="shared" si="119"/>
        <v>23.217851999999972</v>
      </c>
      <c r="D622">
        <v>-7.7</v>
      </c>
      <c r="E622">
        <v>1.65</v>
      </c>
      <c r="F622">
        <v>16432.13</v>
      </c>
      <c r="H622">
        <v>0.21</v>
      </c>
      <c r="I622">
        <v>-6.14</v>
      </c>
      <c r="J622">
        <v>-40.85</v>
      </c>
      <c r="L622">
        <v>134.19</v>
      </c>
      <c r="M622">
        <v>205.13</v>
      </c>
      <c r="N622">
        <v>414.81</v>
      </c>
      <c r="Q622">
        <f t="shared" si="108"/>
        <v>37460</v>
      </c>
      <c r="R622">
        <f t="shared" si="109"/>
        <v>23.217851999999972</v>
      </c>
      <c r="T622">
        <f t="shared" si="110"/>
        <v>-4.6090026855468754E-3</v>
      </c>
      <c r="U622">
        <f t="shared" si="111"/>
        <v>9.8764343261718759E-4</v>
      </c>
      <c r="V622">
        <f t="shared" si="112"/>
        <v>9.8358092596435558</v>
      </c>
      <c r="X622">
        <f t="shared" si="113"/>
        <v>1.6030534351145038E-3</v>
      </c>
      <c r="Y622">
        <f t="shared" si="114"/>
        <v>-4.6870229007633588E-2</v>
      </c>
      <c r="Z622">
        <f t="shared" si="115"/>
        <v>-0.31183206106870232</v>
      </c>
      <c r="AB622">
        <f t="shared" si="116"/>
        <v>20.128499999999999</v>
      </c>
      <c r="AC622">
        <f t="shared" si="117"/>
        <v>30.769499999999997</v>
      </c>
      <c r="AD622">
        <f t="shared" si="118"/>
        <v>62.221499999999999</v>
      </c>
    </row>
    <row r="623" spans="1:30" x14ac:dyDescent="0.25">
      <c r="A623">
        <v>37352</v>
      </c>
      <c r="B623" s="24">
        <f t="shared" si="119"/>
        <v>23.255311999999972</v>
      </c>
      <c r="D623">
        <v>-16.7</v>
      </c>
      <c r="E623">
        <v>-12.85</v>
      </c>
      <c r="F623">
        <v>16436.63</v>
      </c>
      <c r="H623">
        <v>-9.66</v>
      </c>
      <c r="I623">
        <v>19.86</v>
      </c>
      <c r="J623">
        <v>-69.349999999999994</v>
      </c>
      <c r="L623">
        <v>134.63</v>
      </c>
      <c r="M623">
        <v>205.13</v>
      </c>
      <c r="N623">
        <v>414.38</v>
      </c>
      <c r="Q623">
        <f t="shared" si="108"/>
        <v>37352</v>
      </c>
      <c r="R623">
        <f t="shared" si="109"/>
        <v>23.255311999999972</v>
      </c>
      <c r="T623">
        <f t="shared" si="110"/>
        <v>-9.9961486816406257E-3</v>
      </c>
      <c r="U623">
        <f t="shared" si="111"/>
        <v>-7.6916473388671872E-3</v>
      </c>
      <c r="V623">
        <f t="shared" si="112"/>
        <v>9.838502832641602</v>
      </c>
      <c r="X623">
        <f t="shared" si="113"/>
        <v>-7.3740458015267171E-2</v>
      </c>
      <c r="Y623">
        <f t="shared" si="114"/>
        <v>0.15160305343511449</v>
      </c>
      <c r="Z623">
        <f t="shared" si="115"/>
        <v>-0.52938931297709924</v>
      </c>
      <c r="AB623">
        <f t="shared" si="116"/>
        <v>20.194499999999998</v>
      </c>
      <c r="AC623">
        <f t="shared" si="117"/>
        <v>30.769499999999997</v>
      </c>
      <c r="AD623">
        <f t="shared" si="118"/>
        <v>62.156999999999996</v>
      </c>
    </row>
    <row r="624" spans="1:30" x14ac:dyDescent="0.25">
      <c r="A624">
        <v>37508</v>
      </c>
      <c r="B624" s="24">
        <f t="shared" si="119"/>
        <v>23.29266399999997</v>
      </c>
      <c r="D624">
        <v>-17.7</v>
      </c>
      <c r="E624">
        <v>-13.35</v>
      </c>
      <c r="F624">
        <v>16432.63</v>
      </c>
      <c r="H624">
        <v>-12.79</v>
      </c>
      <c r="I624">
        <v>1.67</v>
      </c>
      <c r="J624">
        <v>-49.48</v>
      </c>
      <c r="L624">
        <v>134.69</v>
      </c>
      <c r="M624">
        <v>205.69</v>
      </c>
      <c r="N624">
        <v>414.44</v>
      </c>
      <c r="Q624">
        <f t="shared" si="108"/>
        <v>37508</v>
      </c>
      <c r="R624">
        <f t="shared" si="109"/>
        <v>23.29266399999997</v>
      </c>
      <c r="T624">
        <f t="shared" si="110"/>
        <v>-1.0594720458984375E-2</v>
      </c>
      <c r="U624">
        <f t="shared" si="111"/>
        <v>-7.9909332275390627E-3</v>
      </c>
      <c r="V624">
        <f t="shared" si="112"/>
        <v>9.8361085455322268</v>
      </c>
      <c r="X624">
        <f t="shared" si="113"/>
        <v>-9.7633587786259537E-2</v>
      </c>
      <c r="Y624">
        <f t="shared" si="114"/>
        <v>1.2748091603053435E-2</v>
      </c>
      <c r="Z624">
        <f t="shared" si="115"/>
        <v>-0.37770992366412209</v>
      </c>
      <c r="AB624">
        <f t="shared" si="116"/>
        <v>20.203499999999998</v>
      </c>
      <c r="AC624">
        <f t="shared" si="117"/>
        <v>30.853499999999997</v>
      </c>
      <c r="AD624">
        <f t="shared" si="118"/>
        <v>62.165999999999997</v>
      </c>
    </row>
    <row r="625" spans="1:30" x14ac:dyDescent="0.25">
      <c r="A625">
        <v>37520</v>
      </c>
      <c r="B625" s="24">
        <f t="shared" si="119"/>
        <v>23.330171999999969</v>
      </c>
      <c r="D625">
        <v>-20.2</v>
      </c>
      <c r="E625">
        <v>-14.85</v>
      </c>
      <c r="F625">
        <v>16430.13</v>
      </c>
      <c r="H625">
        <v>3.15</v>
      </c>
      <c r="I625">
        <v>-5.71</v>
      </c>
      <c r="J625">
        <v>-26.17</v>
      </c>
      <c r="L625">
        <v>134.25</v>
      </c>
      <c r="M625">
        <v>205.5</v>
      </c>
      <c r="N625">
        <v>414.25</v>
      </c>
      <c r="Q625">
        <f t="shared" si="108"/>
        <v>37520</v>
      </c>
      <c r="R625">
        <f t="shared" si="109"/>
        <v>23.330171999999969</v>
      </c>
      <c r="T625">
        <f t="shared" si="110"/>
        <v>-1.2091149902343751E-2</v>
      </c>
      <c r="U625">
        <f t="shared" si="111"/>
        <v>-8.8887908935546874E-3</v>
      </c>
      <c r="V625">
        <f t="shared" si="112"/>
        <v>9.8346121160888682</v>
      </c>
      <c r="X625">
        <f t="shared" si="113"/>
        <v>2.4045801526717557E-2</v>
      </c>
      <c r="Y625">
        <f t="shared" si="114"/>
        <v>-4.3587786259541982E-2</v>
      </c>
      <c r="Z625">
        <f t="shared" si="115"/>
        <v>-0.19977099236641221</v>
      </c>
      <c r="AB625">
        <f t="shared" si="116"/>
        <v>20.137499999999999</v>
      </c>
      <c r="AC625">
        <f t="shared" si="117"/>
        <v>30.824999999999999</v>
      </c>
      <c r="AD625">
        <f t="shared" si="118"/>
        <v>62.137499999999996</v>
      </c>
    </row>
    <row r="626" spans="1:30" x14ac:dyDescent="0.25">
      <c r="A626">
        <v>37472</v>
      </c>
      <c r="B626" s="24">
        <f t="shared" si="119"/>
        <v>23.36769199999997</v>
      </c>
      <c r="D626">
        <v>-28.7</v>
      </c>
      <c r="E626">
        <v>-9.85</v>
      </c>
      <c r="F626">
        <v>16425.63</v>
      </c>
      <c r="H626">
        <v>28.46</v>
      </c>
      <c r="I626">
        <v>5.17</v>
      </c>
      <c r="J626">
        <v>-0.1</v>
      </c>
      <c r="L626">
        <v>134.63</v>
      </c>
      <c r="M626">
        <v>206.06</v>
      </c>
      <c r="N626">
        <v>414.5</v>
      </c>
      <c r="Q626">
        <f t="shared" si="108"/>
        <v>37472</v>
      </c>
      <c r="R626">
        <f t="shared" si="109"/>
        <v>23.36769199999997</v>
      </c>
      <c r="T626">
        <f t="shared" si="110"/>
        <v>-1.7179010009765624E-2</v>
      </c>
      <c r="U626">
        <f t="shared" si="111"/>
        <v>-5.8959320068359376E-3</v>
      </c>
      <c r="V626">
        <f t="shared" si="112"/>
        <v>9.831918543090822</v>
      </c>
      <c r="X626">
        <f t="shared" si="113"/>
        <v>0.21725190839694658</v>
      </c>
      <c r="Y626">
        <f t="shared" si="114"/>
        <v>3.946564885496183E-2</v>
      </c>
      <c r="Z626">
        <f t="shared" si="115"/>
        <v>-7.6335877862595419E-4</v>
      </c>
      <c r="AB626">
        <f t="shared" si="116"/>
        <v>20.194499999999998</v>
      </c>
      <c r="AC626">
        <f t="shared" si="117"/>
        <v>30.908999999999999</v>
      </c>
      <c r="AD626">
        <f t="shared" si="118"/>
        <v>62.174999999999997</v>
      </c>
    </row>
    <row r="627" spans="1:30" x14ac:dyDescent="0.25">
      <c r="A627">
        <v>37392</v>
      </c>
      <c r="B627" s="24">
        <f t="shared" si="119"/>
        <v>23.405163999999971</v>
      </c>
      <c r="D627">
        <v>-25.2</v>
      </c>
      <c r="E627">
        <v>-23.85</v>
      </c>
      <c r="F627">
        <v>16421.63</v>
      </c>
      <c r="H627">
        <v>39.71</v>
      </c>
      <c r="I627">
        <v>-13.14</v>
      </c>
      <c r="J627">
        <v>3.15</v>
      </c>
      <c r="L627">
        <v>134.44</v>
      </c>
      <c r="M627">
        <v>205.06</v>
      </c>
      <c r="N627">
        <v>414.56</v>
      </c>
      <c r="Q627">
        <f t="shared" si="108"/>
        <v>37392</v>
      </c>
      <c r="R627">
        <f t="shared" si="109"/>
        <v>23.405163999999971</v>
      </c>
      <c r="T627">
        <f t="shared" si="110"/>
        <v>-1.5084008789062501E-2</v>
      </c>
      <c r="U627">
        <f t="shared" si="111"/>
        <v>-1.4275936889648439E-2</v>
      </c>
      <c r="V627">
        <f t="shared" si="112"/>
        <v>9.8295242559814469</v>
      </c>
      <c r="X627">
        <f t="shared" si="113"/>
        <v>0.30312977099236643</v>
      </c>
      <c r="Y627">
        <f t="shared" si="114"/>
        <v>-0.10030534351145039</v>
      </c>
      <c r="Z627">
        <f t="shared" si="115"/>
        <v>2.4045801526717557E-2</v>
      </c>
      <c r="AB627">
        <f t="shared" si="116"/>
        <v>20.166</v>
      </c>
      <c r="AC627">
        <f t="shared" si="117"/>
        <v>30.759</v>
      </c>
      <c r="AD627">
        <f t="shared" si="118"/>
        <v>62.183999999999997</v>
      </c>
    </row>
    <row r="628" spans="1:30" x14ac:dyDescent="0.25">
      <c r="A628">
        <v>37492</v>
      </c>
      <c r="B628" s="24">
        <f t="shared" si="119"/>
        <v>23.442555999999971</v>
      </c>
      <c r="D628">
        <v>-39.200000000000003</v>
      </c>
      <c r="E628">
        <v>-5.85</v>
      </c>
      <c r="F628">
        <v>16409.13</v>
      </c>
      <c r="H628">
        <v>38.840000000000003</v>
      </c>
      <c r="I628">
        <v>-3.71</v>
      </c>
      <c r="J628">
        <v>-0.28999999999999998</v>
      </c>
      <c r="L628">
        <v>134.13</v>
      </c>
      <c r="M628">
        <v>205.81</v>
      </c>
      <c r="N628">
        <v>414.25</v>
      </c>
      <c r="Q628">
        <f t="shared" si="108"/>
        <v>37492</v>
      </c>
      <c r="R628">
        <f t="shared" si="109"/>
        <v>23.442555999999971</v>
      </c>
      <c r="T628">
        <f t="shared" si="110"/>
        <v>-2.3464013671875002E-2</v>
      </c>
      <c r="U628">
        <f t="shared" si="111"/>
        <v>-3.5016448974609375E-3</v>
      </c>
      <c r="V628">
        <f t="shared" si="112"/>
        <v>9.8220421087646486</v>
      </c>
      <c r="X628">
        <f t="shared" si="113"/>
        <v>0.29648854961832066</v>
      </c>
      <c r="Y628">
        <f t="shared" si="114"/>
        <v>-2.83206106870229E-2</v>
      </c>
      <c r="Z628">
        <f t="shared" si="115"/>
        <v>-2.2137404580152668E-3</v>
      </c>
      <c r="AB628">
        <f t="shared" si="116"/>
        <v>20.119499999999999</v>
      </c>
      <c r="AC628">
        <f t="shared" si="117"/>
        <v>30.871499999999997</v>
      </c>
      <c r="AD628">
        <f t="shared" si="118"/>
        <v>62.137499999999996</v>
      </c>
    </row>
    <row r="629" spans="1:30" x14ac:dyDescent="0.25">
      <c r="A629">
        <v>37412</v>
      </c>
      <c r="B629" s="24">
        <f t="shared" si="119"/>
        <v>23.480047999999972</v>
      </c>
      <c r="D629">
        <v>-40.200000000000003</v>
      </c>
      <c r="E629">
        <v>-10.85</v>
      </c>
      <c r="F629">
        <v>16412.13</v>
      </c>
      <c r="H629">
        <v>53.4</v>
      </c>
      <c r="I629">
        <v>19.61</v>
      </c>
      <c r="J629">
        <v>23.52</v>
      </c>
      <c r="L629">
        <v>134.25</v>
      </c>
      <c r="M629">
        <v>205.81</v>
      </c>
      <c r="N629">
        <v>414.44</v>
      </c>
      <c r="Q629">
        <f t="shared" si="108"/>
        <v>37412</v>
      </c>
      <c r="R629">
        <f t="shared" si="109"/>
        <v>23.480047999999972</v>
      </c>
      <c r="T629">
        <f t="shared" si="110"/>
        <v>-2.4062585449218753E-2</v>
      </c>
      <c r="U629">
        <f t="shared" si="111"/>
        <v>-6.4945037841796878E-3</v>
      </c>
      <c r="V629">
        <f t="shared" si="112"/>
        <v>9.8238378240966799</v>
      </c>
      <c r="X629">
        <f t="shared" si="113"/>
        <v>0.40763358778625952</v>
      </c>
      <c r="Y629">
        <f t="shared" si="114"/>
        <v>0.14969465648854963</v>
      </c>
      <c r="Z629">
        <f t="shared" si="115"/>
        <v>0.17954198473282443</v>
      </c>
      <c r="AB629">
        <f t="shared" si="116"/>
        <v>20.137499999999999</v>
      </c>
      <c r="AC629">
        <f t="shared" si="117"/>
        <v>30.871499999999997</v>
      </c>
      <c r="AD629">
        <f t="shared" si="118"/>
        <v>62.165999999999997</v>
      </c>
    </row>
    <row r="630" spans="1:30" x14ac:dyDescent="0.25">
      <c r="A630">
        <v>37548</v>
      </c>
      <c r="B630" s="24">
        <f t="shared" si="119"/>
        <v>23.517459999999971</v>
      </c>
      <c r="D630">
        <v>-40.200000000000003</v>
      </c>
      <c r="E630">
        <v>-35.85</v>
      </c>
      <c r="F630">
        <v>16415.13</v>
      </c>
      <c r="H630">
        <v>46.09</v>
      </c>
      <c r="I630">
        <v>25.42</v>
      </c>
      <c r="J630">
        <v>13.33</v>
      </c>
      <c r="L630">
        <v>133.56</v>
      </c>
      <c r="M630">
        <v>205.44</v>
      </c>
      <c r="N630">
        <v>414.63</v>
      </c>
      <c r="Q630">
        <f t="shared" si="108"/>
        <v>37548</v>
      </c>
      <c r="R630">
        <f t="shared" si="109"/>
        <v>23.517459999999971</v>
      </c>
      <c r="T630">
        <f t="shared" si="110"/>
        <v>-2.4062585449218753E-2</v>
      </c>
      <c r="U630">
        <f t="shared" si="111"/>
        <v>-2.1458798217773439E-2</v>
      </c>
      <c r="V630">
        <f t="shared" si="112"/>
        <v>9.8256335394287113</v>
      </c>
      <c r="X630">
        <f t="shared" si="113"/>
        <v>0.3518320610687023</v>
      </c>
      <c r="Y630">
        <f t="shared" si="114"/>
        <v>0.19404580152671758</v>
      </c>
      <c r="Z630">
        <f t="shared" si="115"/>
        <v>0.1017557251908397</v>
      </c>
      <c r="AB630">
        <f t="shared" si="116"/>
        <v>20.033999999999999</v>
      </c>
      <c r="AC630">
        <f t="shared" si="117"/>
        <v>30.815999999999999</v>
      </c>
      <c r="AD630">
        <f t="shared" si="118"/>
        <v>62.194499999999998</v>
      </c>
    </row>
    <row r="631" spans="1:30" x14ac:dyDescent="0.25">
      <c r="A631">
        <v>37544</v>
      </c>
      <c r="B631" s="24">
        <f t="shared" si="119"/>
        <v>23.555007999999972</v>
      </c>
      <c r="D631">
        <v>-35.700000000000003</v>
      </c>
      <c r="E631">
        <v>-28.35</v>
      </c>
      <c r="F631">
        <v>16417.13</v>
      </c>
      <c r="H631">
        <v>38.71</v>
      </c>
      <c r="I631">
        <v>27.92</v>
      </c>
      <c r="J631">
        <v>-1.85</v>
      </c>
      <c r="L631">
        <v>135.06</v>
      </c>
      <c r="M631">
        <v>205.75</v>
      </c>
      <c r="N631">
        <v>414.94</v>
      </c>
      <c r="Q631">
        <f t="shared" si="108"/>
        <v>37544</v>
      </c>
      <c r="R631">
        <f t="shared" si="109"/>
        <v>23.555007999999972</v>
      </c>
      <c r="T631">
        <f t="shared" si="110"/>
        <v>-2.1369012451171877E-2</v>
      </c>
      <c r="U631">
        <f t="shared" si="111"/>
        <v>-1.6969509887695314E-2</v>
      </c>
      <c r="V631">
        <f t="shared" si="112"/>
        <v>9.8268306829833989</v>
      </c>
      <c r="X631">
        <f t="shared" si="113"/>
        <v>0.29549618320610688</v>
      </c>
      <c r="Y631">
        <f t="shared" si="114"/>
        <v>0.21312977099236644</v>
      </c>
      <c r="Z631">
        <f t="shared" si="115"/>
        <v>-1.4122137404580154E-2</v>
      </c>
      <c r="AB631">
        <f t="shared" si="116"/>
        <v>20.259</v>
      </c>
      <c r="AC631">
        <f t="shared" si="117"/>
        <v>30.862499999999997</v>
      </c>
      <c r="AD631">
        <f t="shared" si="118"/>
        <v>62.241</v>
      </c>
    </row>
    <row r="632" spans="1:30" x14ac:dyDescent="0.25">
      <c r="A632">
        <v>37520</v>
      </c>
      <c r="B632" s="24">
        <f t="shared" si="119"/>
        <v>23.592551999999973</v>
      </c>
      <c r="D632">
        <v>-36.700000000000003</v>
      </c>
      <c r="E632">
        <v>-22.85</v>
      </c>
      <c r="F632">
        <v>16414.63</v>
      </c>
      <c r="H632">
        <v>45.34</v>
      </c>
      <c r="I632">
        <v>20.8</v>
      </c>
      <c r="J632">
        <v>12.52</v>
      </c>
      <c r="L632">
        <v>134.56</v>
      </c>
      <c r="M632">
        <v>205.5</v>
      </c>
      <c r="N632">
        <v>414.56</v>
      </c>
      <c r="Q632">
        <f t="shared" si="108"/>
        <v>37520</v>
      </c>
      <c r="R632">
        <f t="shared" si="109"/>
        <v>23.592551999999973</v>
      </c>
      <c r="T632">
        <f t="shared" si="110"/>
        <v>-2.1967584228515628E-2</v>
      </c>
      <c r="U632">
        <f t="shared" si="111"/>
        <v>-1.3677365112304688E-2</v>
      </c>
      <c r="V632">
        <f t="shared" si="112"/>
        <v>9.8253342535400403</v>
      </c>
      <c r="X632">
        <f t="shared" si="113"/>
        <v>0.34610687022900766</v>
      </c>
      <c r="Y632">
        <f t="shared" si="114"/>
        <v>0.15877862595419848</v>
      </c>
      <c r="Z632">
        <f t="shared" si="115"/>
        <v>9.5572519083969465E-2</v>
      </c>
      <c r="AB632">
        <f t="shared" si="116"/>
        <v>20.184000000000001</v>
      </c>
      <c r="AC632">
        <f t="shared" si="117"/>
        <v>30.824999999999999</v>
      </c>
      <c r="AD632">
        <f t="shared" si="118"/>
        <v>62.183999999999997</v>
      </c>
    </row>
    <row r="633" spans="1:30" x14ac:dyDescent="0.25">
      <c r="A633">
        <v>37564</v>
      </c>
      <c r="B633" s="24">
        <f t="shared" si="119"/>
        <v>23.630071999999974</v>
      </c>
      <c r="D633">
        <v>-39.700000000000003</v>
      </c>
      <c r="E633">
        <v>-19.850000000000001</v>
      </c>
      <c r="F633">
        <v>16400.63</v>
      </c>
      <c r="H633">
        <v>39.840000000000003</v>
      </c>
      <c r="I633">
        <v>19.79</v>
      </c>
      <c r="J633">
        <v>32.9</v>
      </c>
      <c r="L633">
        <v>134.19</v>
      </c>
      <c r="M633">
        <v>205.44</v>
      </c>
      <c r="N633">
        <v>414.63</v>
      </c>
      <c r="Q633">
        <f t="shared" si="108"/>
        <v>37564</v>
      </c>
      <c r="R633">
        <f t="shared" si="109"/>
        <v>23.630071999999974</v>
      </c>
      <c r="T633">
        <f t="shared" si="110"/>
        <v>-2.3763299560546878E-2</v>
      </c>
      <c r="U633">
        <f t="shared" si="111"/>
        <v>-1.1881649780273439E-2</v>
      </c>
      <c r="V633">
        <f t="shared" si="112"/>
        <v>9.8169542486572272</v>
      </c>
      <c r="X633">
        <f t="shared" si="113"/>
        <v>0.30412213740458016</v>
      </c>
      <c r="Y633">
        <f t="shared" si="114"/>
        <v>0.15106870229007632</v>
      </c>
      <c r="Z633">
        <f t="shared" si="115"/>
        <v>0.25114503816793893</v>
      </c>
      <c r="AB633">
        <f t="shared" si="116"/>
        <v>20.128499999999999</v>
      </c>
      <c r="AC633">
        <f t="shared" si="117"/>
        <v>30.815999999999999</v>
      </c>
      <c r="AD633">
        <f t="shared" si="118"/>
        <v>62.194499999999998</v>
      </c>
    </row>
    <row r="634" spans="1:30" x14ac:dyDescent="0.25">
      <c r="A634">
        <v>37556</v>
      </c>
      <c r="B634" s="24">
        <f t="shared" si="119"/>
        <v>23.667635999999973</v>
      </c>
      <c r="D634">
        <v>-52.2</v>
      </c>
      <c r="E634">
        <v>-27.85</v>
      </c>
      <c r="F634">
        <v>16389.63</v>
      </c>
      <c r="H634">
        <v>60.71</v>
      </c>
      <c r="I634">
        <v>17.55</v>
      </c>
      <c r="J634">
        <v>28.46</v>
      </c>
      <c r="L634">
        <v>134.31</v>
      </c>
      <c r="M634">
        <v>205.44</v>
      </c>
      <c r="N634">
        <v>414.63</v>
      </c>
      <c r="Q634">
        <f t="shared" si="108"/>
        <v>37556</v>
      </c>
      <c r="R634">
        <f t="shared" si="109"/>
        <v>23.667635999999973</v>
      </c>
      <c r="T634">
        <f t="shared" si="110"/>
        <v>-3.1245446777343752E-2</v>
      </c>
      <c r="U634">
        <f t="shared" si="111"/>
        <v>-1.6670223999023438E-2</v>
      </c>
      <c r="V634">
        <f t="shared" si="112"/>
        <v>9.8103699591064455</v>
      </c>
      <c r="X634">
        <f t="shared" si="113"/>
        <v>0.4634351145038168</v>
      </c>
      <c r="Y634">
        <f t="shared" si="114"/>
        <v>0.13396946564885498</v>
      </c>
      <c r="Z634">
        <f t="shared" si="115"/>
        <v>0.21725190839694658</v>
      </c>
      <c r="AB634">
        <f t="shared" si="116"/>
        <v>20.1465</v>
      </c>
      <c r="AC634">
        <f t="shared" si="117"/>
        <v>30.815999999999999</v>
      </c>
      <c r="AD634">
        <f t="shared" si="118"/>
        <v>62.194499999999998</v>
      </c>
    </row>
    <row r="635" spans="1:30" x14ac:dyDescent="0.25">
      <c r="A635">
        <v>37544</v>
      </c>
      <c r="B635" s="24">
        <f t="shared" si="119"/>
        <v>23.705191999999972</v>
      </c>
      <c r="D635">
        <v>-45.2</v>
      </c>
      <c r="E635">
        <v>-19.350000000000001</v>
      </c>
      <c r="F635">
        <v>16389.13</v>
      </c>
      <c r="H635">
        <v>35.840000000000003</v>
      </c>
      <c r="I635">
        <v>2.98</v>
      </c>
      <c r="J635">
        <v>-5.17</v>
      </c>
      <c r="L635">
        <v>134.06</v>
      </c>
      <c r="M635">
        <v>205.75</v>
      </c>
      <c r="N635">
        <v>414.06</v>
      </c>
      <c r="Q635">
        <f t="shared" si="108"/>
        <v>37544</v>
      </c>
      <c r="R635">
        <f t="shared" si="109"/>
        <v>23.705191999999972</v>
      </c>
      <c r="T635">
        <f t="shared" si="110"/>
        <v>-2.7055444335937501E-2</v>
      </c>
      <c r="U635">
        <f t="shared" si="111"/>
        <v>-1.1582363891601563E-2</v>
      </c>
      <c r="V635">
        <f t="shared" si="112"/>
        <v>9.8100706732177745</v>
      </c>
      <c r="X635">
        <f t="shared" si="113"/>
        <v>0.273587786259542</v>
      </c>
      <c r="Y635">
        <f t="shared" si="114"/>
        <v>2.2748091603053435E-2</v>
      </c>
      <c r="Z635">
        <f t="shared" si="115"/>
        <v>-3.946564885496183E-2</v>
      </c>
      <c r="AB635">
        <f t="shared" si="116"/>
        <v>20.108999999999998</v>
      </c>
      <c r="AC635">
        <f t="shared" si="117"/>
        <v>30.862499999999997</v>
      </c>
      <c r="AD635">
        <f t="shared" si="118"/>
        <v>62.108999999999995</v>
      </c>
    </row>
    <row r="636" spans="1:30" x14ac:dyDescent="0.25">
      <c r="A636">
        <v>37464</v>
      </c>
      <c r="B636" s="24">
        <f t="shared" si="119"/>
        <v>23.742735999999972</v>
      </c>
      <c r="D636">
        <v>-26.2</v>
      </c>
      <c r="E636">
        <v>-10.85</v>
      </c>
      <c r="F636">
        <v>16396.63</v>
      </c>
      <c r="H636">
        <v>9.15</v>
      </c>
      <c r="I636">
        <v>-2.39</v>
      </c>
      <c r="J636">
        <v>11.46</v>
      </c>
      <c r="L636">
        <v>134.56</v>
      </c>
      <c r="M636">
        <v>205.5</v>
      </c>
      <c r="N636">
        <v>414.44</v>
      </c>
      <c r="Q636">
        <f t="shared" si="108"/>
        <v>37464</v>
      </c>
      <c r="R636">
        <f t="shared" si="109"/>
        <v>23.742735999999972</v>
      </c>
      <c r="T636">
        <f t="shared" si="110"/>
        <v>-1.568258056640625E-2</v>
      </c>
      <c r="U636">
        <f t="shared" si="111"/>
        <v>-6.4945037841796878E-3</v>
      </c>
      <c r="V636">
        <f t="shared" si="112"/>
        <v>9.814559961547852</v>
      </c>
      <c r="X636">
        <f t="shared" si="113"/>
        <v>6.9847328244274809E-2</v>
      </c>
      <c r="Y636">
        <f t="shared" si="114"/>
        <v>-1.8244274809160306E-2</v>
      </c>
      <c r="Z636">
        <f t="shared" si="115"/>
        <v>8.7480916030534359E-2</v>
      </c>
      <c r="AB636">
        <f t="shared" si="116"/>
        <v>20.184000000000001</v>
      </c>
      <c r="AC636">
        <f t="shared" si="117"/>
        <v>30.824999999999999</v>
      </c>
      <c r="AD636">
        <f t="shared" si="118"/>
        <v>62.165999999999997</v>
      </c>
    </row>
    <row r="637" spans="1:30" x14ac:dyDescent="0.25">
      <c r="A637">
        <v>37444</v>
      </c>
      <c r="B637" s="24">
        <f t="shared" si="119"/>
        <v>23.780199999999972</v>
      </c>
      <c r="D637">
        <v>-34.700000000000003</v>
      </c>
      <c r="E637">
        <v>-3.35</v>
      </c>
      <c r="F637">
        <v>16387.63</v>
      </c>
      <c r="H637">
        <v>-11.41</v>
      </c>
      <c r="I637">
        <v>0.67</v>
      </c>
      <c r="J637">
        <v>-3.98</v>
      </c>
      <c r="L637">
        <v>133.94</v>
      </c>
      <c r="M637">
        <v>206</v>
      </c>
      <c r="N637">
        <v>414.88</v>
      </c>
      <c r="Q637">
        <f t="shared" si="108"/>
        <v>37444</v>
      </c>
      <c r="R637">
        <f t="shared" si="109"/>
        <v>23.780199999999972</v>
      </c>
      <c r="T637">
        <f t="shared" si="110"/>
        <v>-2.0770440673828126E-2</v>
      </c>
      <c r="U637">
        <f t="shared" si="111"/>
        <v>-2.0052154541015626E-3</v>
      </c>
      <c r="V637">
        <f t="shared" si="112"/>
        <v>9.8091728155517597</v>
      </c>
      <c r="X637">
        <f t="shared" si="113"/>
        <v>-8.7099236641221378E-2</v>
      </c>
      <c r="Y637">
        <f t="shared" si="114"/>
        <v>5.1145038167938932E-3</v>
      </c>
      <c r="Z637">
        <f t="shared" si="115"/>
        <v>-3.0381679389312976E-2</v>
      </c>
      <c r="AB637">
        <f t="shared" si="116"/>
        <v>20.090999999999998</v>
      </c>
      <c r="AC637">
        <f t="shared" si="117"/>
        <v>30.9</v>
      </c>
      <c r="AD637">
        <f t="shared" si="118"/>
        <v>62.231999999999999</v>
      </c>
    </row>
    <row r="638" spans="1:30" x14ac:dyDescent="0.25">
      <c r="B638" s="24"/>
    </row>
    <row r="639" spans="1:30" x14ac:dyDescent="0.25">
      <c r="B639" s="24"/>
    </row>
    <row r="640" spans="1:30" x14ac:dyDescent="0.25">
      <c r="B640" s="24"/>
    </row>
    <row r="641" spans="2:2" x14ac:dyDescent="0.25">
      <c r="B641" s="24"/>
    </row>
    <row r="642" spans="2:2" x14ac:dyDescent="0.25">
      <c r="B642" s="24"/>
    </row>
    <row r="643" spans="2:2" x14ac:dyDescent="0.25">
      <c r="B643" s="24"/>
    </row>
    <row r="644" spans="2:2" x14ac:dyDescent="0.25">
      <c r="B644" s="24"/>
    </row>
    <row r="645" spans="2:2" x14ac:dyDescent="0.25">
      <c r="B645" s="24"/>
    </row>
    <row r="646" spans="2:2" x14ac:dyDescent="0.25">
      <c r="B646" s="24"/>
    </row>
    <row r="647" spans="2:2" x14ac:dyDescent="0.25">
      <c r="B647" s="24"/>
    </row>
    <row r="648" spans="2:2" x14ac:dyDescent="0.25">
      <c r="B648" s="24"/>
    </row>
    <row r="649" spans="2:2" x14ac:dyDescent="0.25">
      <c r="B649" s="24"/>
    </row>
    <row r="650" spans="2:2" x14ac:dyDescent="0.25">
      <c r="B650" s="24"/>
    </row>
    <row r="651" spans="2:2" x14ac:dyDescent="0.25">
      <c r="B651" s="24"/>
    </row>
    <row r="652" spans="2:2" x14ac:dyDescent="0.25">
      <c r="B652" s="24"/>
    </row>
    <row r="653" spans="2:2" x14ac:dyDescent="0.25">
      <c r="B653" s="24"/>
    </row>
    <row r="654" spans="2:2" x14ac:dyDescent="0.25">
      <c r="B654" s="24"/>
    </row>
    <row r="655" spans="2:2" x14ac:dyDescent="0.25">
      <c r="B655" s="24"/>
    </row>
    <row r="656" spans="2:2" x14ac:dyDescent="0.25">
      <c r="B656" s="24"/>
    </row>
    <row r="657" spans="2:2" x14ac:dyDescent="0.25">
      <c r="B657" s="24"/>
    </row>
    <row r="658" spans="2:2" x14ac:dyDescent="0.25">
      <c r="B658" s="24"/>
    </row>
    <row r="659" spans="2:2" x14ac:dyDescent="0.25">
      <c r="B659" s="24"/>
    </row>
    <row r="660" spans="2:2" x14ac:dyDescent="0.25">
      <c r="B660" s="24"/>
    </row>
    <row r="661" spans="2:2" x14ac:dyDescent="0.25">
      <c r="B661" s="24"/>
    </row>
    <row r="662" spans="2:2" x14ac:dyDescent="0.25">
      <c r="B662" s="24"/>
    </row>
    <row r="663" spans="2:2" x14ac:dyDescent="0.25">
      <c r="B663" s="24"/>
    </row>
    <row r="664" spans="2:2" x14ac:dyDescent="0.25">
      <c r="B664" s="24"/>
    </row>
    <row r="665" spans="2:2" x14ac:dyDescent="0.25">
      <c r="B665" s="24"/>
    </row>
    <row r="666" spans="2:2" x14ac:dyDescent="0.25">
      <c r="B666" s="24"/>
    </row>
    <row r="667" spans="2:2" x14ac:dyDescent="0.25">
      <c r="B667" s="24"/>
    </row>
    <row r="668" spans="2:2" x14ac:dyDescent="0.25">
      <c r="B668" s="24"/>
    </row>
    <row r="669" spans="2:2" x14ac:dyDescent="0.25">
      <c r="B669" s="24"/>
    </row>
    <row r="670" spans="2:2" x14ac:dyDescent="0.25">
      <c r="B670" s="24"/>
    </row>
    <row r="671" spans="2:2" x14ac:dyDescent="0.25">
      <c r="B671" s="24"/>
    </row>
    <row r="672" spans="2:2" x14ac:dyDescent="0.25">
      <c r="B672" s="24"/>
    </row>
    <row r="673" spans="2:2" x14ac:dyDescent="0.25">
      <c r="B673" s="24"/>
    </row>
    <row r="674" spans="2:2" x14ac:dyDescent="0.25">
      <c r="B674" s="24"/>
    </row>
    <row r="675" spans="2:2" x14ac:dyDescent="0.25">
      <c r="B675" s="24"/>
    </row>
    <row r="676" spans="2:2" x14ac:dyDescent="0.25">
      <c r="B676" s="24"/>
    </row>
    <row r="677" spans="2:2" x14ac:dyDescent="0.25">
      <c r="B677" s="24"/>
    </row>
    <row r="678" spans="2:2" x14ac:dyDescent="0.25">
      <c r="B678" s="24"/>
    </row>
    <row r="679" spans="2:2" x14ac:dyDescent="0.25">
      <c r="B679" s="24"/>
    </row>
    <row r="680" spans="2:2" x14ac:dyDescent="0.25">
      <c r="B680" s="24"/>
    </row>
    <row r="681" spans="2:2" x14ac:dyDescent="0.25">
      <c r="B681" s="24"/>
    </row>
    <row r="682" spans="2:2" x14ac:dyDescent="0.25">
      <c r="B682" s="24"/>
    </row>
    <row r="683" spans="2:2" x14ac:dyDescent="0.25">
      <c r="B683" s="24"/>
    </row>
    <row r="684" spans="2:2" x14ac:dyDescent="0.25">
      <c r="B684" s="24"/>
    </row>
    <row r="685" spans="2:2" x14ac:dyDescent="0.25">
      <c r="B685" s="24"/>
    </row>
    <row r="686" spans="2:2" x14ac:dyDescent="0.25">
      <c r="B686" s="24"/>
    </row>
    <row r="687" spans="2:2" x14ac:dyDescent="0.25">
      <c r="B687" s="24"/>
    </row>
    <row r="688" spans="2:2" x14ac:dyDescent="0.25">
      <c r="B688" s="24"/>
    </row>
    <row r="689" spans="2:2" x14ac:dyDescent="0.25">
      <c r="B689" s="24"/>
    </row>
    <row r="690" spans="2:2" x14ac:dyDescent="0.25">
      <c r="B690" s="24"/>
    </row>
    <row r="691" spans="2:2" x14ac:dyDescent="0.25">
      <c r="B691" s="24"/>
    </row>
    <row r="692" spans="2:2" x14ac:dyDescent="0.25">
      <c r="B692" s="24"/>
    </row>
    <row r="693" spans="2:2" x14ac:dyDescent="0.25">
      <c r="B693" s="24"/>
    </row>
    <row r="694" spans="2:2" x14ac:dyDescent="0.25">
      <c r="B694" s="24"/>
    </row>
    <row r="695" spans="2:2" x14ac:dyDescent="0.25">
      <c r="B695" s="24"/>
    </row>
    <row r="696" spans="2:2" x14ac:dyDescent="0.25">
      <c r="B696" s="24"/>
    </row>
    <row r="697" spans="2:2" x14ac:dyDescent="0.25">
      <c r="B697" s="24"/>
    </row>
    <row r="698" spans="2:2" x14ac:dyDescent="0.25">
      <c r="B698" s="24"/>
    </row>
    <row r="699" spans="2:2" x14ac:dyDescent="0.25">
      <c r="B699" s="24"/>
    </row>
    <row r="700" spans="2:2" x14ac:dyDescent="0.25">
      <c r="B700" s="24"/>
    </row>
    <row r="701" spans="2:2" x14ac:dyDescent="0.25">
      <c r="B701" s="24"/>
    </row>
    <row r="702" spans="2:2" x14ac:dyDescent="0.25">
      <c r="B702" s="24"/>
    </row>
    <row r="703" spans="2:2" x14ac:dyDescent="0.25">
      <c r="B703" s="24"/>
    </row>
    <row r="704" spans="2:2" x14ac:dyDescent="0.25">
      <c r="B704" s="24"/>
    </row>
    <row r="705" spans="2:2" x14ac:dyDescent="0.25">
      <c r="B705" s="24"/>
    </row>
    <row r="706" spans="2:2" x14ac:dyDescent="0.25">
      <c r="B706" s="24"/>
    </row>
    <row r="707" spans="2:2" x14ac:dyDescent="0.25">
      <c r="B707" s="24"/>
    </row>
    <row r="708" spans="2:2" x14ac:dyDescent="0.25">
      <c r="B708" s="24"/>
    </row>
    <row r="709" spans="2:2" x14ac:dyDescent="0.25">
      <c r="B709" s="24"/>
    </row>
    <row r="710" spans="2:2" x14ac:dyDescent="0.25">
      <c r="B710" s="24"/>
    </row>
    <row r="711" spans="2:2" x14ac:dyDescent="0.25">
      <c r="B711" s="24"/>
    </row>
    <row r="712" spans="2:2" x14ac:dyDescent="0.25">
      <c r="B712" s="24"/>
    </row>
    <row r="713" spans="2:2" x14ac:dyDescent="0.25">
      <c r="B713" s="24"/>
    </row>
    <row r="714" spans="2:2" x14ac:dyDescent="0.25">
      <c r="B714" s="24"/>
    </row>
    <row r="715" spans="2:2" x14ac:dyDescent="0.25">
      <c r="B715" s="24"/>
    </row>
    <row r="716" spans="2:2" x14ac:dyDescent="0.25">
      <c r="B716" s="24"/>
    </row>
    <row r="717" spans="2:2" x14ac:dyDescent="0.25">
      <c r="B717" s="24"/>
    </row>
    <row r="718" spans="2:2" x14ac:dyDescent="0.25">
      <c r="B718" s="24"/>
    </row>
    <row r="719" spans="2:2" x14ac:dyDescent="0.25">
      <c r="B719" s="24"/>
    </row>
    <row r="720" spans="2:2" x14ac:dyDescent="0.25">
      <c r="B720" s="24"/>
    </row>
    <row r="721" spans="2:2" x14ac:dyDescent="0.25">
      <c r="B721" s="24"/>
    </row>
    <row r="722" spans="2:2" x14ac:dyDescent="0.25">
      <c r="B722" s="24"/>
    </row>
    <row r="723" spans="2:2" x14ac:dyDescent="0.25">
      <c r="B723" s="24"/>
    </row>
    <row r="724" spans="2:2" x14ac:dyDescent="0.25">
      <c r="B724" s="24"/>
    </row>
    <row r="725" spans="2:2" x14ac:dyDescent="0.25">
      <c r="B725" s="24"/>
    </row>
    <row r="726" spans="2:2" x14ac:dyDescent="0.25">
      <c r="B726" s="24"/>
    </row>
    <row r="727" spans="2:2" x14ac:dyDescent="0.25">
      <c r="B727" s="24"/>
    </row>
    <row r="728" spans="2:2" x14ac:dyDescent="0.25">
      <c r="B728" s="24"/>
    </row>
    <row r="729" spans="2:2" x14ac:dyDescent="0.25">
      <c r="B729" s="24"/>
    </row>
    <row r="730" spans="2:2" x14ac:dyDescent="0.25">
      <c r="B730" s="24"/>
    </row>
    <row r="731" spans="2:2" x14ac:dyDescent="0.25">
      <c r="B731" s="24"/>
    </row>
    <row r="732" spans="2:2" x14ac:dyDescent="0.25">
      <c r="B732" s="24"/>
    </row>
    <row r="733" spans="2:2" x14ac:dyDescent="0.25">
      <c r="B733" s="24"/>
    </row>
    <row r="734" spans="2:2" x14ac:dyDescent="0.25">
      <c r="B734" s="24"/>
    </row>
    <row r="735" spans="2:2" x14ac:dyDescent="0.25">
      <c r="B735" s="24"/>
    </row>
    <row r="736" spans="2:2" x14ac:dyDescent="0.25">
      <c r="B736" s="24"/>
    </row>
    <row r="737" spans="2:2" x14ac:dyDescent="0.25">
      <c r="B737" s="24"/>
    </row>
    <row r="738" spans="2:2" x14ac:dyDescent="0.25">
      <c r="B738" s="24"/>
    </row>
    <row r="739" spans="2:2" x14ac:dyDescent="0.25">
      <c r="B739" s="24"/>
    </row>
    <row r="740" spans="2:2" x14ac:dyDescent="0.25">
      <c r="B740" s="24"/>
    </row>
    <row r="741" spans="2:2" x14ac:dyDescent="0.25">
      <c r="B741" s="24"/>
    </row>
    <row r="742" spans="2:2" x14ac:dyDescent="0.25">
      <c r="B742" s="24"/>
    </row>
    <row r="743" spans="2:2" x14ac:dyDescent="0.25">
      <c r="B743" s="24"/>
    </row>
    <row r="744" spans="2:2" x14ac:dyDescent="0.25">
      <c r="B744" s="24"/>
    </row>
    <row r="745" spans="2:2" x14ac:dyDescent="0.25">
      <c r="B745" s="24"/>
    </row>
    <row r="746" spans="2:2" x14ac:dyDescent="0.25">
      <c r="B746" s="24"/>
    </row>
    <row r="747" spans="2:2" x14ac:dyDescent="0.25">
      <c r="B747" s="24"/>
    </row>
    <row r="748" spans="2:2" x14ac:dyDescent="0.25">
      <c r="B748" s="24"/>
    </row>
    <row r="749" spans="2:2" x14ac:dyDescent="0.25">
      <c r="B749" s="24"/>
    </row>
    <row r="750" spans="2:2" x14ac:dyDescent="0.25">
      <c r="B750" s="24"/>
    </row>
    <row r="751" spans="2:2" x14ac:dyDescent="0.25">
      <c r="B751" s="24"/>
    </row>
    <row r="752" spans="2:2" x14ac:dyDescent="0.25">
      <c r="B752" s="24"/>
    </row>
    <row r="753" spans="2:2" x14ac:dyDescent="0.25">
      <c r="B753" s="24"/>
    </row>
    <row r="754" spans="2:2" x14ac:dyDescent="0.25">
      <c r="B754" s="24"/>
    </row>
    <row r="755" spans="2:2" x14ac:dyDescent="0.25">
      <c r="B755" s="24"/>
    </row>
    <row r="756" spans="2:2" x14ac:dyDescent="0.25">
      <c r="B756" s="24"/>
    </row>
    <row r="757" spans="2:2" x14ac:dyDescent="0.25">
      <c r="B757" s="24"/>
    </row>
    <row r="758" spans="2:2" x14ac:dyDescent="0.25">
      <c r="B758" s="24"/>
    </row>
    <row r="759" spans="2:2" x14ac:dyDescent="0.25">
      <c r="B759" s="24"/>
    </row>
    <row r="760" spans="2:2" x14ac:dyDescent="0.25">
      <c r="B760" s="24"/>
    </row>
    <row r="761" spans="2:2" x14ac:dyDescent="0.25">
      <c r="B761" s="24"/>
    </row>
    <row r="762" spans="2:2" x14ac:dyDescent="0.25">
      <c r="B762" s="24"/>
    </row>
    <row r="763" spans="2:2" x14ac:dyDescent="0.25">
      <c r="B763" s="24"/>
    </row>
    <row r="764" spans="2:2" x14ac:dyDescent="0.25">
      <c r="B764" s="24"/>
    </row>
    <row r="765" spans="2:2" x14ac:dyDescent="0.25">
      <c r="B765" s="24"/>
    </row>
    <row r="766" spans="2:2" x14ac:dyDescent="0.25">
      <c r="B766" s="24"/>
    </row>
    <row r="767" spans="2:2" x14ac:dyDescent="0.25">
      <c r="B767" s="24"/>
    </row>
    <row r="768" spans="2:2" x14ac:dyDescent="0.25">
      <c r="B768" s="24"/>
    </row>
    <row r="769" spans="2:2" x14ac:dyDescent="0.25">
      <c r="B769" s="24"/>
    </row>
    <row r="770" spans="2:2" x14ac:dyDescent="0.25">
      <c r="B770" s="24"/>
    </row>
    <row r="771" spans="2:2" x14ac:dyDescent="0.25">
      <c r="B771" s="24"/>
    </row>
    <row r="772" spans="2:2" x14ac:dyDescent="0.25">
      <c r="B772" s="24"/>
    </row>
    <row r="773" spans="2:2" x14ac:dyDescent="0.25">
      <c r="B773" s="24"/>
    </row>
    <row r="774" spans="2:2" x14ac:dyDescent="0.25">
      <c r="B774" s="24"/>
    </row>
    <row r="775" spans="2:2" x14ac:dyDescent="0.25">
      <c r="B775" s="24"/>
    </row>
  </sheetData>
  <mergeCells count="6">
    <mergeCell ref="T1:V1"/>
    <mergeCell ref="X1:Z1"/>
    <mergeCell ref="AB1:AD1"/>
    <mergeCell ref="D1:F1"/>
    <mergeCell ref="H1:J1"/>
    <mergeCell ref="L1:N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ABCE-DA26-4B40-92CF-0D89C560B0EC}">
  <sheetPr codeName="Sheet6"/>
  <dimension ref="A1:AD775"/>
  <sheetViews>
    <sheetView workbookViewId="0">
      <selection activeCell="O15" sqref="O15"/>
    </sheetView>
  </sheetViews>
  <sheetFormatPr defaultRowHeight="15" x14ac:dyDescent="0.25"/>
  <cols>
    <col min="2" max="2" width="10.5703125" customWidth="1"/>
    <col min="3" max="3" width="3.28515625" customWidth="1"/>
    <col min="7" max="7" width="3.42578125" customWidth="1"/>
    <col min="11" max="11" width="3" customWidth="1"/>
    <col min="17" max="17" width="7.28515625" bestFit="1" customWidth="1"/>
    <col min="18" max="18" width="10" bestFit="1" customWidth="1"/>
    <col min="22" max="22" width="9" customWidth="1"/>
    <col min="26" max="26" width="9.140625" customWidth="1"/>
    <col min="30" max="30" width="11" customWidth="1"/>
  </cols>
  <sheetData>
    <row r="1" spans="1:30" x14ac:dyDescent="0.25">
      <c r="D1" s="36" t="s">
        <v>43</v>
      </c>
      <c r="E1" s="36"/>
      <c r="F1" s="36"/>
      <c r="G1" s="24"/>
      <c r="H1" s="36" t="s">
        <v>43</v>
      </c>
      <c r="I1" s="36"/>
      <c r="J1" s="36"/>
      <c r="L1" s="36" t="s">
        <v>43</v>
      </c>
      <c r="M1" s="36"/>
      <c r="N1" s="36"/>
      <c r="T1" s="36" t="s">
        <v>46</v>
      </c>
      <c r="U1" s="36"/>
      <c r="V1" s="36"/>
      <c r="W1" s="25"/>
      <c r="X1" s="36" t="s">
        <v>45</v>
      </c>
      <c r="Y1" s="36"/>
      <c r="Z1" s="36"/>
      <c r="AA1" s="25"/>
      <c r="AB1" s="36" t="s">
        <v>44</v>
      </c>
      <c r="AC1" s="36"/>
      <c r="AD1" s="36"/>
    </row>
    <row r="2" spans="1:30" s="24" customFormat="1" x14ac:dyDescent="0.25">
      <c r="A2" s="3" t="s">
        <v>42</v>
      </c>
      <c r="B2" s="3" t="s">
        <v>41</v>
      </c>
      <c r="C2" s="2"/>
      <c r="D2" s="3" t="s">
        <v>0</v>
      </c>
      <c r="E2" s="3" t="s">
        <v>1</v>
      </c>
      <c r="F2" s="3" t="s">
        <v>2</v>
      </c>
      <c r="G2" s="2"/>
      <c r="H2" s="3" t="s">
        <v>3</v>
      </c>
      <c r="I2" s="3" t="s">
        <v>4</v>
      </c>
      <c r="J2" s="3" t="s">
        <v>5</v>
      </c>
      <c r="K2" s="2"/>
      <c r="L2" s="3" t="s">
        <v>38</v>
      </c>
      <c r="M2" s="3" t="s">
        <v>39</v>
      </c>
      <c r="N2" s="3" t="s">
        <v>40</v>
      </c>
      <c r="Q2" s="3" t="s">
        <v>42</v>
      </c>
      <c r="R2" s="3" t="s">
        <v>41</v>
      </c>
      <c r="S2" s="2"/>
      <c r="T2" s="3" t="s">
        <v>0</v>
      </c>
      <c r="U2" s="3" t="s">
        <v>1</v>
      </c>
      <c r="V2" s="3" t="s">
        <v>2</v>
      </c>
      <c r="W2" s="2"/>
      <c r="X2" s="3" t="s">
        <v>3</v>
      </c>
      <c r="Y2" s="3" t="s">
        <v>4</v>
      </c>
      <c r="Z2" s="3" t="s">
        <v>5</v>
      </c>
      <c r="AA2" s="2"/>
      <c r="AB2" s="3" t="s">
        <v>38</v>
      </c>
      <c r="AC2" s="3" t="s">
        <v>39</v>
      </c>
      <c r="AD2" s="3" t="s">
        <v>40</v>
      </c>
    </row>
    <row r="3" spans="1:30" x14ac:dyDescent="0.25">
      <c r="A3" s="24">
        <v>37484</v>
      </c>
      <c r="B3" s="24">
        <v>0</v>
      </c>
      <c r="C3" s="24"/>
      <c r="D3" s="24">
        <v>29.66</v>
      </c>
      <c r="E3" s="24">
        <v>-4.34</v>
      </c>
      <c r="F3" s="24">
        <v>16665.88</v>
      </c>
      <c r="G3" s="24"/>
      <c r="H3" s="24">
        <v>-22.15</v>
      </c>
      <c r="I3" s="24">
        <v>119.94</v>
      </c>
      <c r="J3" s="24">
        <v>-26.66</v>
      </c>
      <c r="K3" s="24"/>
      <c r="L3" s="24">
        <v>127.87</v>
      </c>
      <c r="M3" s="24">
        <v>218.63</v>
      </c>
      <c r="N3" s="24">
        <v>401.31</v>
      </c>
      <c r="Q3">
        <f t="shared" ref="Q3:Q66" si="0">A3</f>
        <v>37484</v>
      </c>
      <c r="R3">
        <f t="shared" ref="R3:R66" si="1">B3</f>
        <v>0</v>
      </c>
      <c r="T3">
        <f>(D3/16384)*9.807</f>
        <v>1.7753638916015627E-2</v>
      </c>
      <c r="U3">
        <f>(E3/16384)*9.807</f>
        <v>-2.5978015136718748E-3</v>
      </c>
      <c r="V3">
        <f>(F3/16384)*9.807</f>
        <v>9.975725412597658</v>
      </c>
      <c r="X3">
        <f t="shared" ref="X3:X66" si="2">H3/131</f>
        <v>-0.16908396946564885</v>
      </c>
      <c r="Y3">
        <f t="shared" ref="Y3:Y66" si="3">I3/131</f>
        <v>0.91557251908396942</v>
      </c>
      <c r="Z3">
        <f t="shared" ref="Z3:Z66" si="4">J3/131</f>
        <v>-0.20351145038167939</v>
      </c>
      <c r="AB3">
        <f t="shared" ref="AB3:AB66" si="5">L3*0.15</f>
        <v>19.180499999999999</v>
      </c>
      <c r="AC3">
        <f t="shared" ref="AC3:AC66" si="6">M3*0.15</f>
        <v>32.794499999999999</v>
      </c>
      <c r="AD3">
        <f t="shared" ref="AD3:AD66" si="7">N3*0.15</f>
        <v>60.1965</v>
      </c>
    </row>
    <row r="4" spans="1:30" x14ac:dyDescent="0.25">
      <c r="A4" s="24">
        <v>37532</v>
      </c>
      <c r="B4" s="24">
        <f>(A3*10^-6+B3)</f>
        <v>3.7483999999999996E-2</v>
      </c>
      <c r="C4" s="24"/>
      <c r="D4" s="24">
        <v>42.16</v>
      </c>
      <c r="E4" s="24">
        <v>13.16</v>
      </c>
      <c r="F4" s="24">
        <v>16675.88</v>
      </c>
      <c r="G4" s="24"/>
      <c r="H4" s="24">
        <v>6.66</v>
      </c>
      <c r="I4" s="24">
        <v>107.06</v>
      </c>
      <c r="J4" s="24">
        <v>-18.16</v>
      </c>
      <c r="K4" s="24"/>
      <c r="L4" s="24">
        <v>127.5</v>
      </c>
      <c r="M4" s="24">
        <v>218.88</v>
      </c>
      <c r="N4" s="24">
        <v>401.38</v>
      </c>
      <c r="Q4">
        <f t="shared" si="0"/>
        <v>37532</v>
      </c>
      <c r="R4">
        <f t="shared" si="1"/>
        <v>3.7483999999999996E-2</v>
      </c>
      <c r="T4">
        <f t="shared" ref="T4:T67" si="8">(D4/16384)*9.807</f>
        <v>2.52357861328125E-2</v>
      </c>
      <c r="U4">
        <f t="shared" ref="U4:U67" si="9">(E4/16384)*9.807</f>
        <v>7.8772045898437507E-3</v>
      </c>
      <c r="V4">
        <f t="shared" ref="V4:V67" si="10">(F4/16384)*9.807</f>
        <v>9.9817111303710941</v>
      </c>
      <c r="X4">
        <f t="shared" si="2"/>
        <v>5.0839694656488549E-2</v>
      </c>
      <c r="Y4">
        <f t="shared" si="3"/>
        <v>0.81725190839694661</v>
      </c>
      <c r="Z4">
        <f t="shared" si="4"/>
        <v>-0.13862595419847329</v>
      </c>
      <c r="AB4">
        <f t="shared" si="5"/>
        <v>19.125</v>
      </c>
      <c r="AC4">
        <f t="shared" si="6"/>
        <v>32.832000000000001</v>
      </c>
      <c r="AD4">
        <f t="shared" si="7"/>
        <v>60.206999999999994</v>
      </c>
    </row>
    <row r="5" spans="1:30" x14ac:dyDescent="0.25">
      <c r="A5" s="24">
        <v>37520</v>
      </c>
      <c r="B5" s="24">
        <f t="shared" ref="B5:B68" si="11">(A4*10^-6+B4)</f>
        <v>7.5015999999999999E-2</v>
      </c>
      <c r="C5" s="24"/>
      <c r="D5" s="24">
        <v>61.16</v>
      </c>
      <c r="E5" s="24">
        <v>8.16</v>
      </c>
      <c r="F5" s="24">
        <v>16684.38</v>
      </c>
      <c r="G5" s="24"/>
      <c r="H5" s="24">
        <v>3.04</v>
      </c>
      <c r="I5" s="24">
        <v>78.56</v>
      </c>
      <c r="J5" s="24">
        <v>-6.34</v>
      </c>
      <c r="K5" s="24"/>
      <c r="L5" s="24">
        <v>128.25</v>
      </c>
      <c r="M5" s="24">
        <v>218.88</v>
      </c>
      <c r="N5" s="24">
        <v>401.5</v>
      </c>
      <c r="Q5">
        <f t="shared" si="0"/>
        <v>37520</v>
      </c>
      <c r="R5">
        <f t="shared" si="1"/>
        <v>7.5015999999999999E-2</v>
      </c>
      <c r="T5">
        <f t="shared" si="8"/>
        <v>3.6608649902343748E-2</v>
      </c>
      <c r="U5">
        <f t="shared" si="9"/>
        <v>4.8843457031250001E-3</v>
      </c>
      <c r="V5">
        <f t="shared" si="10"/>
        <v>9.9867989904785173</v>
      </c>
      <c r="X5">
        <f t="shared" si="2"/>
        <v>2.3206106870229008E-2</v>
      </c>
      <c r="Y5">
        <f t="shared" si="3"/>
        <v>0.59969465648854958</v>
      </c>
      <c r="Z5">
        <f t="shared" si="4"/>
        <v>-4.8396946564885496E-2</v>
      </c>
      <c r="AB5">
        <f t="shared" si="5"/>
        <v>19.237500000000001</v>
      </c>
      <c r="AC5">
        <f t="shared" si="6"/>
        <v>32.832000000000001</v>
      </c>
      <c r="AD5">
        <f t="shared" si="7"/>
        <v>60.224999999999994</v>
      </c>
    </row>
    <row r="6" spans="1:30" x14ac:dyDescent="0.25">
      <c r="A6" s="24">
        <v>37384</v>
      </c>
      <c r="B6" s="24">
        <f t="shared" si="11"/>
        <v>0.112536</v>
      </c>
      <c r="C6" s="24"/>
      <c r="D6" s="24">
        <v>48.66</v>
      </c>
      <c r="E6" s="24">
        <v>12.66</v>
      </c>
      <c r="F6" s="24">
        <v>16680.38</v>
      </c>
      <c r="G6" s="24"/>
      <c r="H6" s="24">
        <v>43.41</v>
      </c>
      <c r="I6" s="24">
        <v>52.81</v>
      </c>
      <c r="J6" s="24">
        <v>27.47</v>
      </c>
      <c r="K6" s="24"/>
      <c r="L6" s="24">
        <v>127.44</v>
      </c>
      <c r="M6" s="24">
        <v>217.88</v>
      </c>
      <c r="N6" s="24">
        <v>401.88</v>
      </c>
      <c r="Q6">
        <f t="shared" si="0"/>
        <v>37384</v>
      </c>
      <c r="R6">
        <f t="shared" si="1"/>
        <v>0.112536</v>
      </c>
      <c r="T6">
        <f t="shared" si="8"/>
        <v>2.9126502685546875E-2</v>
      </c>
      <c r="U6">
        <f t="shared" si="9"/>
        <v>7.5779187011718752E-3</v>
      </c>
      <c r="V6">
        <f t="shared" si="10"/>
        <v>9.9844047033691421</v>
      </c>
      <c r="X6">
        <f t="shared" si="2"/>
        <v>0.33137404580152668</v>
      </c>
      <c r="Y6">
        <f t="shared" si="3"/>
        <v>0.40312977099236641</v>
      </c>
      <c r="Z6">
        <f t="shared" si="4"/>
        <v>0.2096946564885496</v>
      </c>
      <c r="AB6">
        <f t="shared" si="5"/>
        <v>19.116</v>
      </c>
      <c r="AC6">
        <f t="shared" si="6"/>
        <v>32.681999999999995</v>
      </c>
      <c r="AD6">
        <f t="shared" si="7"/>
        <v>60.281999999999996</v>
      </c>
    </row>
    <row r="7" spans="1:30" x14ac:dyDescent="0.25">
      <c r="A7" s="24">
        <v>37532</v>
      </c>
      <c r="B7" s="24">
        <f t="shared" si="11"/>
        <v>0.14992</v>
      </c>
      <c r="C7" s="24"/>
      <c r="D7" s="24">
        <v>51.16</v>
      </c>
      <c r="E7" s="24">
        <v>15.16</v>
      </c>
      <c r="F7" s="24">
        <v>16665.38</v>
      </c>
      <c r="G7" s="24"/>
      <c r="H7" s="24">
        <v>35.85</v>
      </c>
      <c r="I7" s="24">
        <v>50.5</v>
      </c>
      <c r="J7" s="24">
        <v>45.59</v>
      </c>
      <c r="K7" s="24"/>
      <c r="L7" s="24">
        <v>127.75</v>
      </c>
      <c r="M7" s="24">
        <v>218.19</v>
      </c>
      <c r="N7" s="24">
        <v>401.44</v>
      </c>
      <c r="Q7">
        <f t="shared" si="0"/>
        <v>37532</v>
      </c>
      <c r="R7">
        <f t="shared" si="1"/>
        <v>0.14992</v>
      </c>
      <c r="T7">
        <f t="shared" si="8"/>
        <v>3.0622932128906249E-2</v>
      </c>
      <c r="U7">
        <f t="shared" si="9"/>
        <v>9.074348144531251E-3</v>
      </c>
      <c r="V7">
        <f t="shared" si="10"/>
        <v>9.9754261267089852</v>
      </c>
      <c r="X7">
        <f t="shared" si="2"/>
        <v>0.2736641221374046</v>
      </c>
      <c r="Y7">
        <f t="shared" si="3"/>
        <v>0.38549618320610685</v>
      </c>
      <c r="Z7">
        <f t="shared" si="4"/>
        <v>0.34801526717557252</v>
      </c>
      <c r="AB7">
        <f t="shared" si="5"/>
        <v>19.162499999999998</v>
      </c>
      <c r="AC7">
        <f t="shared" si="6"/>
        <v>32.728499999999997</v>
      </c>
      <c r="AD7">
        <f t="shared" si="7"/>
        <v>60.215999999999994</v>
      </c>
    </row>
    <row r="8" spans="1:30" x14ac:dyDescent="0.25">
      <c r="A8" s="24">
        <v>37528</v>
      </c>
      <c r="B8" s="24">
        <f t="shared" si="11"/>
        <v>0.18745200000000001</v>
      </c>
      <c r="C8" s="24"/>
      <c r="D8" s="24">
        <v>47.16</v>
      </c>
      <c r="E8" s="24">
        <v>10.66</v>
      </c>
      <c r="F8" s="24">
        <v>16662.38</v>
      </c>
      <c r="G8" s="24"/>
      <c r="H8" s="24">
        <v>41.04</v>
      </c>
      <c r="I8" s="24">
        <v>8</v>
      </c>
      <c r="J8" s="24">
        <v>41.03</v>
      </c>
      <c r="K8" s="24"/>
      <c r="L8" s="24">
        <v>128.06</v>
      </c>
      <c r="M8" s="24">
        <v>218.5</v>
      </c>
      <c r="N8" s="24">
        <v>401.31</v>
      </c>
      <c r="Q8">
        <f t="shared" si="0"/>
        <v>37528</v>
      </c>
      <c r="R8">
        <f t="shared" si="1"/>
        <v>0.18745200000000001</v>
      </c>
      <c r="T8">
        <f t="shared" si="8"/>
        <v>2.8228645019531248E-2</v>
      </c>
      <c r="U8">
        <f t="shared" si="9"/>
        <v>6.380775146484375E-3</v>
      </c>
      <c r="V8">
        <f t="shared" si="10"/>
        <v>9.9736304113769538</v>
      </c>
      <c r="X8">
        <f t="shared" si="2"/>
        <v>0.31328244274809158</v>
      </c>
      <c r="Y8">
        <f t="shared" si="3"/>
        <v>6.1068702290076333E-2</v>
      </c>
      <c r="Z8">
        <f t="shared" si="4"/>
        <v>0.31320610687022904</v>
      </c>
      <c r="AB8">
        <f t="shared" si="5"/>
        <v>19.209</v>
      </c>
      <c r="AC8">
        <f t="shared" si="6"/>
        <v>32.774999999999999</v>
      </c>
      <c r="AD8">
        <f t="shared" si="7"/>
        <v>60.1965</v>
      </c>
    </row>
    <row r="9" spans="1:30" x14ac:dyDescent="0.25">
      <c r="A9" s="24">
        <v>37456</v>
      </c>
      <c r="B9" s="24">
        <f t="shared" si="11"/>
        <v>0.22498000000000001</v>
      </c>
      <c r="C9" s="24"/>
      <c r="D9" s="24">
        <v>37.659999999999997</v>
      </c>
      <c r="E9" s="24">
        <v>9.66</v>
      </c>
      <c r="F9" s="24">
        <v>16657.38</v>
      </c>
      <c r="G9" s="24"/>
      <c r="H9" s="24">
        <v>71.599999999999994</v>
      </c>
      <c r="I9" s="24">
        <v>-33.06</v>
      </c>
      <c r="J9" s="24">
        <v>51.28</v>
      </c>
      <c r="K9" s="24"/>
      <c r="L9" s="24">
        <v>128</v>
      </c>
      <c r="M9" s="24">
        <v>218.38</v>
      </c>
      <c r="N9" s="24">
        <v>401.25</v>
      </c>
      <c r="Q9">
        <f t="shared" si="0"/>
        <v>37456</v>
      </c>
      <c r="R9">
        <f t="shared" si="1"/>
        <v>0.22498000000000001</v>
      </c>
      <c r="T9">
        <f t="shared" si="8"/>
        <v>2.2542213134765624E-2</v>
      </c>
      <c r="U9">
        <f t="shared" si="9"/>
        <v>5.7822033691406257E-3</v>
      </c>
      <c r="V9">
        <f t="shared" si="10"/>
        <v>9.9706375524902349</v>
      </c>
      <c r="X9">
        <f t="shared" si="2"/>
        <v>0.54656488549618321</v>
      </c>
      <c r="Y9">
        <f t="shared" si="3"/>
        <v>-0.25236641221374045</v>
      </c>
      <c r="Z9">
        <f t="shared" si="4"/>
        <v>0.39145038167938934</v>
      </c>
      <c r="AB9">
        <f t="shared" si="5"/>
        <v>19.2</v>
      </c>
      <c r="AC9">
        <f t="shared" si="6"/>
        <v>32.756999999999998</v>
      </c>
      <c r="AD9">
        <f t="shared" si="7"/>
        <v>60.1875</v>
      </c>
    </row>
    <row r="10" spans="1:30" x14ac:dyDescent="0.25">
      <c r="A10" s="24">
        <v>37460</v>
      </c>
      <c r="B10" s="24">
        <f t="shared" si="11"/>
        <v>0.262436</v>
      </c>
      <c r="C10" s="24"/>
      <c r="D10" s="24">
        <v>35.159999999999997</v>
      </c>
      <c r="E10" s="24">
        <v>20.66</v>
      </c>
      <c r="F10" s="24">
        <v>16662.38</v>
      </c>
      <c r="G10" s="24"/>
      <c r="H10" s="24">
        <v>71.22</v>
      </c>
      <c r="I10" s="24">
        <v>-48.38</v>
      </c>
      <c r="J10" s="24">
        <v>82.03</v>
      </c>
      <c r="K10" s="24"/>
      <c r="L10" s="24">
        <v>127.81</v>
      </c>
      <c r="M10" s="24">
        <v>218.56</v>
      </c>
      <c r="N10" s="24">
        <v>401.81</v>
      </c>
      <c r="Q10">
        <f t="shared" si="0"/>
        <v>37460</v>
      </c>
      <c r="R10">
        <f t="shared" si="1"/>
        <v>0.262436</v>
      </c>
      <c r="T10">
        <f t="shared" si="8"/>
        <v>2.104578369140625E-2</v>
      </c>
      <c r="U10">
        <f t="shared" si="9"/>
        <v>1.2366492919921876E-2</v>
      </c>
      <c r="V10">
        <f t="shared" si="10"/>
        <v>9.9736304113769538</v>
      </c>
      <c r="X10">
        <f t="shared" si="2"/>
        <v>0.54366412213740456</v>
      </c>
      <c r="Y10">
        <f t="shared" si="3"/>
        <v>-0.36931297709923666</v>
      </c>
      <c r="Z10">
        <f t="shared" si="4"/>
        <v>0.62618320610687028</v>
      </c>
      <c r="AB10">
        <f t="shared" si="5"/>
        <v>19.171499999999998</v>
      </c>
      <c r="AC10">
        <f t="shared" si="6"/>
        <v>32.783999999999999</v>
      </c>
      <c r="AD10">
        <f t="shared" si="7"/>
        <v>60.271499999999996</v>
      </c>
    </row>
    <row r="11" spans="1:30" x14ac:dyDescent="0.25">
      <c r="A11" s="24">
        <v>37548</v>
      </c>
      <c r="B11" s="24">
        <f t="shared" si="11"/>
        <v>0.299896</v>
      </c>
      <c r="C11" s="24"/>
      <c r="D11" s="24">
        <v>21.66</v>
      </c>
      <c r="E11" s="24">
        <v>48.16</v>
      </c>
      <c r="F11" s="24">
        <v>16657.38</v>
      </c>
      <c r="G11" s="24"/>
      <c r="H11" s="24">
        <v>53.1</v>
      </c>
      <c r="I11" s="24">
        <v>-17.87</v>
      </c>
      <c r="J11" s="24">
        <v>71.16</v>
      </c>
      <c r="K11" s="24"/>
      <c r="L11" s="24">
        <v>127.62</v>
      </c>
      <c r="M11" s="24">
        <v>218.94</v>
      </c>
      <c r="N11" s="24">
        <v>401.44</v>
      </c>
      <c r="Q11">
        <f t="shared" si="0"/>
        <v>37548</v>
      </c>
      <c r="R11">
        <f t="shared" si="1"/>
        <v>0.299896</v>
      </c>
      <c r="T11">
        <f t="shared" si="8"/>
        <v>1.2965064697265626E-2</v>
      </c>
      <c r="U11">
        <f t="shared" si="9"/>
        <v>2.8827216796874999E-2</v>
      </c>
      <c r="V11">
        <f t="shared" si="10"/>
        <v>9.9706375524902349</v>
      </c>
      <c r="X11">
        <f t="shared" si="2"/>
        <v>0.40534351145038167</v>
      </c>
      <c r="Y11">
        <f t="shared" si="3"/>
        <v>-0.13641221374045803</v>
      </c>
      <c r="Z11">
        <f t="shared" si="4"/>
        <v>0.54320610687022897</v>
      </c>
      <c r="AB11">
        <f t="shared" si="5"/>
        <v>19.143000000000001</v>
      </c>
      <c r="AC11">
        <f t="shared" si="6"/>
        <v>32.841000000000001</v>
      </c>
      <c r="AD11">
        <f t="shared" si="7"/>
        <v>60.215999999999994</v>
      </c>
    </row>
    <row r="12" spans="1:30" x14ac:dyDescent="0.25">
      <c r="A12" s="24">
        <v>37544</v>
      </c>
      <c r="B12" s="24">
        <f t="shared" si="11"/>
        <v>0.33744399999999997</v>
      </c>
      <c r="C12" s="24"/>
      <c r="D12" s="24">
        <v>5.66</v>
      </c>
      <c r="E12" s="24">
        <v>48.16</v>
      </c>
      <c r="F12" s="24">
        <v>16679.38</v>
      </c>
      <c r="G12" s="24"/>
      <c r="H12" s="24">
        <v>26.16</v>
      </c>
      <c r="I12" s="24">
        <v>-16.12</v>
      </c>
      <c r="J12" s="24">
        <v>37.409999999999997</v>
      </c>
      <c r="K12" s="24"/>
      <c r="L12" s="24">
        <v>128.13</v>
      </c>
      <c r="M12" s="24">
        <v>218.38</v>
      </c>
      <c r="N12" s="24">
        <v>400.94</v>
      </c>
      <c r="Q12">
        <f t="shared" si="0"/>
        <v>37544</v>
      </c>
      <c r="R12">
        <f t="shared" si="1"/>
        <v>0.33744399999999997</v>
      </c>
      <c r="T12">
        <f t="shared" si="8"/>
        <v>3.3879162597656252E-3</v>
      </c>
      <c r="U12">
        <f t="shared" si="9"/>
        <v>2.8827216796874999E-2</v>
      </c>
      <c r="V12">
        <f t="shared" si="10"/>
        <v>9.9838061315917983</v>
      </c>
      <c r="X12">
        <f t="shared" si="2"/>
        <v>0.19969465648854962</v>
      </c>
      <c r="Y12">
        <f t="shared" si="3"/>
        <v>-0.12305343511450383</v>
      </c>
      <c r="Z12">
        <f t="shared" si="4"/>
        <v>0.28557251908396947</v>
      </c>
      <c r="AB12">
        <f t="shared" si="5"/>
        <v>19.2195</v>
      </c>
      <c r="AC12">
        <f t="shared" si="6"/>
        <v>32.756999999999998</v>
      </c>
      <c r="AD12">
        <f t="shared" si="7"/>
        <v>60.140999999999998</v>
      </c>
    </row>
    <row r="13" spans="1:30" x14ac:dyDescent="0.25">
      <c r="A13" s="24">
        <v>37484</v>
      </c>
      <c r="B13" s="24">
        <f t="shared" si="11"/>
        <v>0.37498799999999999</v>
      </c>
      <c r="C13" s="24"/>
      <c r="D13" s="24">
        <v>9.66</v>
      </c>
      <c r="E13" s="24">
        <v>55.66</v>
      </c>
      <c r="F13" s="24">
        <v>16674.38</v>
      </c>
      <c r="G13" s="24"/>
      <c r="H13" s="24">
        <v>35.909999999999997</v>
      </c>
      <c r="I13" s="24">
        <v>-8.69</v>
      </c>
      <c r="J13" s="24">
        <v>8.84</v>
      </c>
      <c r="K13" s="24"/>
      <c r="L13" s="24">
        <v>127.87</v>
      </c>
      <c r="M13" s="24">
        <v>218.63</v>
      </c>
      <c r="N13" s="24">
        <v>401.75</v>
      </c>
      <c r="Q13">
        <f t="shared" si="0"/>
        <v>37484</v>
      </c>
      <c r="R13">
        <f t="shared" si="1"/>
        <v>0.37498799999999999</v>
      </c>
      <c r="T13">
        <f t="shared" si="8"/>
        <v>5.7822033691406257E-3</v>
      </c>
      <c r="U13">
        <f t="shared" si="9"/>
        <v>3.3316505126953125E-2</v>
      </c>
      <c r="V13">
        <f t="shared" si="10"/>
        <v>9.9808132727050793</v>
      </c>
      <c r="X13">
        <f t="shared" si="2"/>
        <v>0.27412213740458014</v>
      </c>
      <c r="Y13">
        <f t="shared" si="3"/>
        <v>-6.6335877862595413E-2</v>
      </c>
      <c r="Z13">
        <f t="shared" si="4"/>
        <v>6.7480916030534355E-2</v>
      </c>
      <c r="AB13">
        <f t="shared" si="5"/>
        <v>19.180499999999999</v>
      </c>
      <c r="AC13">
        <f t="shared" si="6"/>
        <v>32.794499999999999</v>
      </c>
      <c r="AD13">
        <f t="shared" si="7"/>
        <v>60.262499999999996</v>
      </c>
    </row>
    <row r="14" spans="1:30" x14ac:dyDescent="0.25">
      <c r="A14" s="24">
        <v>37380</v>
      </c>
      <c r="B14" s="24">
        <f t="shared" si="11"/>
        <v>0.41247200000000001</v>
      </c>
      <c r="C14" s="24"/>
      <c r="D14" s="24">
        <v>12.66</v>
      </c>
      <c r="E14" s="24">
        <v>70.16</v>
      </c>
      <c r="F14" s="24">
        <v>16681.88</v>
      </c>
      <c r="G14" s="24"/>
      <c r="H14" s="24">
        <v>19.350000000000001</v>
      </c>
      <c r="I14" s="24">
        <v>-12.13</v>
      </c>
      <c r="J14" s="24">
        <v>3.72</v>
      </c>
      <c r="K14" s="24"/>
      <c r="L14" s="24">
        <v>127.75</v>
      </c>
      <c r="M14" s="24">
        <v>218.63</v>
      </c>
      <c r="N14" s="24">
        <v>401.75</v>
      </c>
      <c r="Q14">
        <f t="shared" si="0"/>
        <v>37380</v>
      </c>
      <c r="R14">
        <f t="shared" si="1"/>
        <v>0.41247200000000001</v>
      </c>
      <c r="T14">
        <f t="shared" si="8"/>
        <v>7.5779187011718752E-3</v>
      </c>
      <c r="U14">
        <f t="shared" si="9"/>
        <v>4.19957958984375E-2</v>
      </c>
      <c r="V14">
        <f t="shared" si="10"/>
        <v>9.9853025610351569</v>
      </c>
      <c r="X14">
        <f t="shared" si="2"/>
        <v>0.14770992366412214</v>
      </c>
      <c r="Y14">
        <f t="shared" si="3"/>
        <v>-9.2595419847328247E-2</v>
      </c>
      <c r="Z14">
        <f t="shared" si="4"/>
        <v>2.8396946564885499E-2</v>
      </c>
      <c r="AB14">
        <f t="shared" si="5"/>
        <v>19.162499999999998</v>
      </c>
      <c r="AC14">
        <f t="shared" si="6"/>
        <v>32.794499999999999</v>
      </c>
      <c r="AD14">
        <f t="shared" si="7"/>
        <v>60.262499999999996</v>
      </c>
    </row>
    <row r="15" spans="1:30" x14ac:dyDescent="0.25">
      <c r="A15" s="24">
        <v>37464</v>
      </c>
      <c r="B15" s="24">
        <f t="shared" si="11"/>
        <v>0.44985200000000003</v>
      </c>
      <c r="C15" s="24"/>
      <c r="D15" s="24">
        <v>7.66</v>
      </c>
      <c r="E15" s="24">
        <v>67.66</v>
      </c>
      <c r="F15" s="24">
        <v>16689.88</v>
      </c>
      <c r="G15" s="24"/>
      <c r="H15" s="24">
        <v>16.850000000000001</v>
      </c>
      <c r="I15" s="24">
        <v>-26.19</v>
      </c>
      <c r="J15" s="24">
        <v>-30.72</v>
      </c>
      <c r="K15" s="24"/>
      <c r="L15" s="24">
        <v>127.87</v>
      </c>
      <c r="M15" s="24">
        <v>218.19</v>
      </c>
      <c r="N15" s="24">
        <v>401.75</v>
      </c>
      <c r="Q15">
        <f t="shared" si="0"/>
        <v>37464</v>
      </c>
      <c r="R15">
        <f t="shared" si="1"/>
        <v>0.44985200000000003</v>
      </c>
      <c r="T15">
        <f t="shared" si="8"/>
        <v>4.5850598144531254E-3</v>
      </c>
      <c r="U15">
        <f t="shared" si="9"/>
        <v>4.0499366455078123E-2</v>
      </c>
      <c r="V15">
        <f t="shared" si="10"/>
        <v>9.9900911352539072</v>
      </c>
      <c r="X15">
        <f t="shared" si="2"/>
        <v>0.12862595419847328</v>
      </c>
      <c r="Y15">
        <f t="shared" si="3"/>
        <v>-0.19992366412213741</v>
      </c>
      <c r="Z15">
        <f t="shared" si="4"/>
        <v>-0.23450381679389312</v>
      </c>
      <c r="AB15">
        <f t="shared" si="5"/>
        <v>19.180499999999999</v>
      </c>
      <c r="AC15">
        <f t="shared" si="6"/>
        <v>32.728499999999997</v>
      </c>
      <c r="AD15">
        <f t="shared" si="7"/>
        <v>60.262499999999996</v>
      </c>
    </row>
    <row r="16" spans="1:30" x14ac:dyDescent="0.25">
      <c r="A16" s="24">
        <v>37500</v>
      </c>
      <c r="B16" s="24">
        <f t="shared" si="11"/>
        <v>0.48731600000000003</v>
      </c>
      <c r="C16" s="24"/>
      <c r="D16" s="24">
        <v>-6.84</v>
      </c>
      <c r="E16" s="24">
        <v>65.16</v>
      </c>
      <c r="F16" s="24">
        <v>16687.38</v>
      </c>
      <c r="G16" s="24"/>
      <c r="H16" s="24">
        <v>33.54</v>
      </c>
      <c r="I16" s="24">
        <v>-43.63</v>
      </c>
      <c r="J16" s="24">
        <v>-26.41</v>
      </c>
      <c r="K16" s="24"/>
      <c r="L16" s="24">
        <v>128.19</v>
      </c>
      <c r="M16" s="24">
        <v>218.81</v>
      </c>
      <c r="N16" s="24">
        <v>401.44</v>
      </c>
      <c r="Q16">
        <f t="shared" si="0"/>
        <v>37500</v>
      </c>
      <c r="R16">
        <f t="shared" si="1"/>
        <v>0.48731600000000003</v>
      </c>
      <c r="T16">
        <f t="shared" si="8"/>
        <v>-4.0942309570312502E-3</v>
      </c>
      <c r="U16">
        <f t="shared" si="9"/>
        <v>3.9002937011718752E-2</v>
      </c>
      <c r="V16">
        <f t="shared" si="10"/>
        <v>9.9885947058105486</v>
      </c>
      <c r="X16">
        <f t="shared" si="2"/>
        <v>0.25603053435114503</v>
      </c>
      <c r="Y16">
        <f t="shared" si="3"/>
        <v>-0.33305343511450386</v>
      </c>
      <c r="Z16">
        <f t="shared" si="4"/>
        <v>-0.2016030534351145</v>
      </c>
      <c r="AB16">
        <f t="shared" si="5"/>
        <v>19.2285</v>
      </c>
      <c r="AC16">
        <f t="shared" si="6"/>
        <v>32.8215</v>
      </c>
      <c r="AD16">
        <f t="shared" si="7"/>
        <v>60.215999999999994</v>
      </c>
    </row>
    <row r="17" spans="1:30" x14ac:dyDescent="0.25">
      <c r="A17" s="24">
        <v>37504</v>
      </c>
      <c r="B17" s="24">
        <f t="shared" si="11"/>
        <v>0.52481600000000006</v>
      </c>
      <c r="C17" s="24"/>
      <c r="D17" s="24">
        <v>-6.84</v>
      </c>
      <c r="E17" s="24">
        <v>68.16</v>
      </c>
      <c r="F17" s="24">
        <v>16694.88</v>
      </c>
      <c r="G17" s="24"/>
      <c r="H17" s="24">
        <v>51.29</v>
      </c>
      <c r="I17" s="24">
        <v>-66.56</v>
      </c>
      <c r="J17" s="24">
        <v>18.72</v>
      </c>
      <c r="K17" s="24"/>
      <c r="L17" s="24">
        <v>127.81</v>
      </c>
      <c r="M17" s="24">
        <v>218.56</v>
      </c>
      <c r="N17" s="24">
        <v>401.69</v>
      </c>
      <c r="Q17">
        <f t="shared" si="0"/>
        <v>37504</v>
      </c>
      <c r="R17">
        <f t="shared" si="1"/>
        <v>0.52481600000000006</v>
      </c>
      <c r="T17">
        <f t="shared" si="8"/>
        <v>-4.0942309570312502E-3</v>
      </c>
      <c r="U17">
        <f t="shared" si="9"/>
        <v>4.0798652343749998E-2</v>
      </c>
      <c r="V17">
        <f t="shared" si="10"/>
        <v>9.9930839941406262</v>
      </c>
      <c r="X17">
        <f t="shared" si="2"/>
        <v>0.39152671755725188</v>
      </c>
      <c r="Y17">
        <f t="shared" si="3"/>
        <v>-0.50809160305343515</v>
      </c>
      <c r="Z17">
        <f t="shared" si="4"/>
        <v>0.1429007633587786</v>
      </c>
      <c r="AB17">
        <f t="shared" si="5"/>
        <v>19.171499999999998</v>
      </c>
      <c r="AC17">
        <f t="shared" si="6"/>
        <v>32.783999999999999</v>
      </c>
      <c r="AD17">
        <f t="shared" si="7"/>
        <v>60.253499999999995</v>
      </c>
    </row>
    <row r="18" spans="1:30" x14ac:dyDescent="0.25">
      <c r="A18" s="24">
        <v>37488</v>
      </c>
      <c r="B18" s="24">
        <f t="shared" si="11"/>
        <v>0.56232000000000004</v>
      </c>
      <c r="C18" s="24"/>
      <c r="D18" s="24">
        <v>-12.84</v>
      </c>
      <c r="E18" s="24">
        <v>68.16</v>
      </c>
      <c r="F18" s="24">
        <v>16702.88</v>
      </c>
      <c r="G18" s="24"/>
      <c r="H18" s="24">
        <v>44.6</v>
      </c>
      <c r="I18" s="24">
        <v>-57</v>
      </c>
      <c r="J18" s="24">
        <v>12.97</v>
      </c>
      <c r="K18" s="24"/>
      <c r="L18" s="24">
        <v>127.62</v>
      </c>
      <c r="M18" s="24">
        <v>218.31</v>
      </c>
      <c r="N18" s="24">
        <v>401.19</v>
      </c>
      <c r="Q18">
        <f t="shared" si="0"/>
        <v>37488</v>
      </c>
      <c r="R18">
        <f t="shared" si="1"/>
        <v>0.56232000000000004</v>
      </c>
      <c r="T18">
        <f t="shared" si="8"/>
        <v>-7.6856616210937501E-3</v>
      </c>
      <c r="U18">
        <f t="shared" si="9"/>
        <v>4.0798652343749998E-2</v>
      </c>
      <c r="V18">
        <f t="shared" si="10"/>
        <v>9.9978725683593765</v>
      </c>
      <c r="X18">
        <f t="shared" si="2"/>
        <v>0.34045801526717556</v>
      </c>
      <c r="Y18">
        <f t="shared" si="3"/>
        <v>-0.4351145038167939</v>
      </c>
      <c r="Z18">
        <f t="shared" si="4"/>
        <v>9.9007633587786262E-2</v>
      </c>
      <c r="AB18">
        <f t="shared" si="5"/>
        <v>19.143000000000001</v>
      </c>
      <c r="AC18">
        <f t="shared" si="6"/>
        <v>32.746499999999997</v>
      </c>
      <c r="AD18">
        <f t="shared" si="7"/>
        <v>60.1785</v>
      </c>
    </row>
    <row r="19" spans="1:30" x14ac:dyDescent="0.25">
      <c r="A19" s="24">
        <v>37536</v>
      </c>
      <c r="B19" s="24">
        <f t="shared" si="11"/>
        <v>0.59980800000000001</v>
      </c>
      <c r="C19" s="24"/>
      <c r="D19" s="24">
        <v>-4.34</v>
      </c>
      <c r="E19" s="24">
        <v>79.16</v>
      </c>
      <c r="F19" s="24">
        <v>16704.88</v>
      </c>
      <c r="G19" s="24"/>
      <c r="H19" s="24">
        <v>39.72</v>
      </c>
      <c r="I19" s="24">
        <v>-62.88</v>
      </c>
      <c r="J19" s="24">
        <v>-7.35</v>
      </c>
      <c r="K19" s="24"/>
      <c r="L19" s="24">
        <v>128.13</v>
      </c>
      <c r="M19" s="24">
        <v>218.25</v>
      </c>
      <c r="N19" s="24">
        <v>401.06</v>
      </c>
      <c r="Q19">
        <f t="shared" si="0"/>
        <v>37536</v>
      </c>
      <c r="R19">
        <f t="shared" si="1"/>
        <v>0.59980800000000001</v>
      </c>
      <c r="T19">
        <f t="shared" si="8"/>
        <v>-2.5978015136718748E-3</v>
      </c>
      <c r="U19">
        <f t="shared" si="9"/>
        <v>4.7382941894531252E-2</v>
      </c>
      <c r="V19">
        <f t="shared" si="10"/>
        <v>9.9990697119140641</v>
      </c>
      <c r="X19">
        <f t="shared" si="2"/>
        <v>0.30320610687022898</v>
      </c>
      <c r="Y19">
        <f t="shared" si="3"/>
        <v>-0.48000000000000004</v>
      </c>
      <c r="Z19">
        <f t="shared" si="4"/>
        <v>-5.6106870229007628E-2</v>
      </c>
      <c r="AB19">
        <f t="shared" si="5"/>
        <v>19.2195</v>
      </c>
      <c r="AC19">
        <f t="shared" si="6"/>
        <v>32.737499999999997</v>
      </c>
      <c r="AD19">
        <f t="shared" si="7"/>
        <v>60.158999999999999</v>
      </c>
    </row>
    <row r="20" spans="1:30" x14ac:dyDescent="0.25">
      <c r="A20" s="24">
        <v>37448</v>
      </c>
      <c r="B20" s="24">
        <f t="shared" si="11"/>
        <v>0.63734400000000002</v>
      </c>
      <c r="C20" s="24"/>
      <c r="D20" s="24">
        <v>3.66</v>
      </c>
      <c r="E20" s="24">
        <v>55.66</v>
      </c>
      <c r="F20" s="24">
        <v>16710.38</v>
      </c>
      <c r="G20" s="24"/>
      <c r="H20" s="24">
        <v>10.66</v>
      </c>
      <c r="I20" s="24">
        <v>-38.5</v>
      </c>
      <c r="J20" s="24">
        <v>-15.97</v>
      </c>
      <c r="K20" s="24"/>
      <c r="L20" s="24">
        <v>128.06</v>
      </c>
      <c r="M20" s="24">
        <v>218.5</v>
      </c>
      <c r="N20" s="24">
        <v>401.63</v>
      </c>
      <c r="Q20">
        <f t="shared" si="0"/>
        <v>37448</v>
      </c>
      <c r="R20">
        <f t="shared" si="1"/>
        <v>0.63734400000000002</v>
      </c>
      <c r="T20">
        <f t="shared" si="8"/>
        <v>2.1907727050781253E-3</v>
      </c>
      <c r="U20">
        <f t="shared" si="9"/>
        <v>3.3316505126953125E-2</v>
      </c>
      <c r="V20">
        <f t="shared" si="10"/>
        <v>10.002361856689454</v>
      </c>
      <c r="X20">
        <f t="shared" si="2"/>
        <v>8.1374045801526712E-2</v>
      </c>
      <c r="Y20">
        <f t="shared" si="3"/>
        <v>-0.29389312977099236</v>
      </c>
      <c r="Z20">
        <f t="shared" si="4"/>
        <v>-0.12190839694656488</v>
      </c>
      <c r="AB20">
        <f t="shared" si="5"/>
        <v>19.209</v>
      </c>
      <c r="AC20">
        <f t="shared" si="6"/>
        <v>32.774999999999999</v>
      </c>
      <c r="AD20">
        <f t="shared" si="7"/>
        <v>60.244499999999995</v>
      </c>
    </row>
    <row r="21" spans="1:30" x14ac:dyDescent="0.25">
      <c r="A21" s="24">
        <v>37484</v>
      </c>
      <c r="B21" s="24">
        <f t="shared" si="11"/>
        <v>0.67479200000000006</v>
      </c>
      <c r="C21" s="24"/>
      <c r="D21" s="24">
        <v>-2.34</v>
      </c>
      <c r="E21" s="24">
        <v>58.66</v>
      </c>
      <c r="F21" s="24">
        <v>16702.38</v>
      </c>
      <c r="G21" s="24"/>
      <c r="H21" s="24">
        <v>30.54</v>
      </c>
      <c r="I21" s="24">
        <v>-52.5</v>
      </c>
      <c r="J21" s="24">
        <v>-13.22</v>
      </c>
      <c r="K21" s="24"/>
      <c r="L21" s="24">
        <v>127.81</v>
      </c>
      <c r="M21" s="24">
        <v>218.56</v>
      </c>
      <c r="N21" s="24">
        <v>401.5</v>
      </c>
      <c r="Q21">
        <f t="shared" si="0"/>
        <v>37484</v>
      </c>
      <c r="R21">
        <f t="shared" si="1"/>
        <v>0.67479200000000006</v>
      </c>
      <c r="T21">
        <f t="shared" si="8"/>
        <v>-1.400657958984375E-3</v>
      </c>
      <c r="U21">
        <f t="shared" si="9"/>
        <v>3.5112220458984371E-2</v>
      </c>
      <c r="V21">
        <f t="shared" si="10"/>
        <v>9.9975732824707038</v>
      </c>
      <c r="X21">
        <f t="shared" si="2"/>
        <v>0.2331297709923664</v>
      </c>
      <c r="Y21">
        <f t="shared" si="3"/>
        <v>-0.40076335877862596</v>
      </c>
      <c r="Z21">
        <f t="shared" si="4"/>
        <v>-0.10091603053435115</v>
      </c>
      <c r="AB21">
        <f t="shared" si="5"/>
        <v>19.171499999999998</v>
      </c>
      <c r="AC21">
        <f t="shared" si="6"/>
        <v>32.783999999999999</v>
      </c>
      <c r="AD21">
        <f t="shared" si="7"/>
        <v>60.224999999999994</v>
      </c>
    </row>
    <row r="22" spans="1:30" x14ac:dyDescent="0.25">
      <c r="A22" s="24">
        <v>37472</v>
      </c>
      <c r="B22" s="24">
        <f t="shared" si="11"/>
        <v>0.71227600000000002</v>
      </c>
      <c r="C22" s="24"/>
      <c r="D22" s="24">
        <v>2.66</v>
      </c>
      <c r="E22" s="24">
        <v>48.16</v>
      </c>
      <c r="F22" s="24">
        <v>16703.88</v>
      </c>
      <c r="G22" s="24"/>
      <c r="H22" s="24">
        <v>10.79</v>
      </c>
      <c r="I22" s="24">
        <v>-42.56</v>
      </c>
      <c r="J22" s="24">
        <v>-25.53</v>
      </c>
      <c r="K22" s="24"/>
      <c r="L22" s="24">
        <v>127.75</v>
      </c>
      <c r="M22" s="24">
        <v>218.5</v>
      </c>
      <c r="N22" s="24">
        <v>401.31</v>
      </c>
      <c r="Q22">
        <f t="shared" si="0"/>
        <v>37472</v>
      </c>
      <c r="R22">
        <f t="shared" si="1"/>
        <v>0.71227600000000002</v>
      </c>
      <c r="T22">
        <f t="shared" si="8"/>
        <v>1.5922009277343752E-3</v>
      </c>
      <c r="U22">
        <f t="shared" si="9"/>
        <v>2.8827216796874999E-2</v>
      </c>
      <c r="V22">
        <f t="shared" si="10"/>
        <v>9.9984711401367203</v>
      </c>
      <c r="X22">
        <f t="shared" si="2"/>
        <v>8.2366412213740456E-2</v>
      </c>
      <c r="Y22">
        <f t="shared" si="3"/>
        <v>-0.32488549618320611</v>
      </c>
      <c r="Z22">
        <f t="shared" si="4"/>
        <v>-0.19488549618320611</v>
      </c>
      <c r="AB22">
        <f t="shared" si="5"/>
        <v>19.162499999999998</v>
      </c>
      <c r="AC22">
        <f t="shared" si="6"/>
        <v>32.774999999999999</v>
      </c>
      <c r="AD22">
        <f t="shared" si="7"/>
        <v>60.1965</v>
      </c>
    </row>
    <row r="23" spans="1:30" x14ac:dyDescent="0.25">
      <c r="A23" s="24">
        <v>37484</v>
      </c>
      <c r="B23" s="24">
        <f t="shared" si="11"/>
        <v>0.74974799999999997</v>
      </c>
      <c r="C23" s="24"/>
      <c r="D23" s="24">
        <v>10.66</v>
      </c>
      <c r="E23" s="24">
        <v>48.66</v>
      </c>
      <c r="F23" s="24">
        <v>16713.38</v>
      </c>
      <c r="G23" s="24"/>
      <c r="H23" s="24">
        <v>50.29</v>
      </c>
      <c r="I23" s="24">
        <v>-41.88</v>
      </c>
      <c r="J23" s="24">
        <v>-34.22</v>
      </c>
      <c r="K23" s="24"/>
      <c r="L23" s="24">
        <v>128.25</v>
      </c>
      <c r="M23" s="24">
        <v>218.69</v>
      </c>
      <c r="N23" s="24">
        <v>401.38</v>
      </c>
      <c r="Q23">
        <f t="shared" si="0"/>
        <v>37484</v>
      </c>
      <c r="R23">
        <f t="shared" si="1"/>
        <v>0.74974799999999997</v>
      </c>
      <c r="T23">
        <f t="shared" si="8"/>
        <v>6.380775146484375E-3</v>
      </c>
      <c r="U23">
        <f t="shared" si="9"/>
        <v>2.9126502685546875E-2</v>
      </c>
      <c r="V23">
        <f t="shared" si="10"/>
        <v>10.004157572021485</v>
      </c>
      <c r="X23">
        <f t="shared" si="2"/>
        <v>0.38389312977099238</v>
      </c>
      <c r="Y23">
        <f t="shared" si="3"/>
        <v>-0.31969465648854961</v>
      </c>
      <c r="Z23">
        <f t="shared" si="4"/>
        <v>-0.26122137404580154</v>
      </c>
      <c r="AB23">
        <f t="shared" si="5"/>
        <v>19.237500000000001</v>
      </c>
      <c r="AC23">
        <f t="shared" si="6"/>
        <v>32.8035</v>
      </c>
      <c r="AD23">
        <f t="shared" si="7"/>
        <v>60.206999999999994</v>
      </c>
    </row>
    <row r="24" spans="1:30" x14ac:dyDescent="0.25">
      <c r="A24" s="24">
        <v>37544</v>
      </c>
      <c r="B24" s="24">
        <f t="shared" si="11"/>
        <v>0.78723199999999993</v>
      </c>
      <c r="C24" s="24"/>
      <c r="D24" s="24">
        <v>6.66</v>
      </c>
      <c r="E24" s="24">
        <v>51.66</v>
      </c>
      <c r="F24" s="24">
        <v>16708.88</v>
      </c>
      <c r="G24" s="24"/>
      <c r="H24" s="24">
        <v>33.659999999999997</v>
      </c>
      <c r="I24" s="24">
        <v>-4.38</v>
      </c>
      <c r="J24" s="24">
        <v>-65.53</v>
      </c>
      <c r="K24" s="24"/>
      <c r="L24" s="24">
        <v>128.19</v>
      </c>
      <c r="M24" s="24">
        <v>218.5</v>
      </c>
      <c r="N24" s="24">
        <v>401.31</v>
      </c>
      <c r="Q24">
        <f t="shared" si="0"/>
        <v>37544</v>
      </c>
      <c r="R24">
        <f t="shared" si="1"/>
        <v>0.78723199999999993</v>
      </c>
      <c r="T24">
        <f t="shared" si="8"/>
        <v>3.9864880371093753E-3</v>
      </c>
      <c r="U24">
        <f t="shared" si="9"/>
        <v>3.0922218017578124E-2</v>
      </c>
      <c r="V24">
        <f t="shared" si="10"/>
        <v>10.001463999023439</v>
      </c>
      <c r="X24">
        <f t="shared" si="2"/>
        <v>0.25694656488549616</v>
      </c>
      <c r="Y24">
        <f t="shared" si="3"/>
        <v>-3.3435114503816796E-2</v>
      </c>
      <c r="Z24">
        <f t="shared" si="4"/>
        <v>-0.5002290076335878</v>
      </c>
      <c r="AB24">
        <f t="shared" si="5"/>
        <v>19.2285</v>
      </c>
      <c r="AC24">
        <f t="shared" si="6"/>
        <v>32.774999999999999</v>
      </c>
      <c r="AD24">
        <f t="shared" si="7"/>
        <v>60.1965</v>
      </c>
    </row>
    <row r="25" spans="1:30" x14ac:dyDescent="0.25">
      <c r="A25" s="24">
        <v>37444</v>
      </c>
      <c r="B25" s="24">
        <f t="shared" si="11"/>
        <v>0.82477599999999995</v>
      </c>
      <c r="C25" s="24"/>
      <c r="D25" s="24">
        <v>26.16</v>
      </c>
      <c r="E25" s="24">
        <v>45.66</v>
      </c>
      <c r="F25" s="24">
        <v>16718.38</v>
      </c>
      <c r="G25" s="24"/>
      <c r="H25" s="24">
        <v>10.35</v>
      </c>
      <c r="I25" s="24">
        <v>7.19</v>
      </c>
      <c r="J25" s="24">
        <v>-74.34</v>
      </c>
      <c r="K25" s="24"/>
      <c r="L25" s="24">
        <v>127.87</v>
      </c>
      <c r="M25" s="24">
        <v>218.5</v>
      </c>
      <c r="N25" s="24">
        <v>401.19</v>
      </c>
      <c r="Q25">
        <f t="shared" si="0"/>
        <v>37444</v>
      </c>
      <c r="R25">
        <f t="shared" si="1"/>
        <v>0.82477599999999995</v>
      </c>
      <c r="T25">
        <f t="shared" si="8"/>
        <v>1.5658637695312502E-2</v>
      </c>
      <c r="U25">
        <f t="shared" si="9"/>
        <v>2.7330787353515625E-2</v>
      </c>
      <c r="V25">
        <f t="shared" si="10"/>
        <v>10.007150430908204</v>
      </c>
      <c r="X25">
        <f t="shared" si="2"/>
        <v>7.9007633587786258E-2</v>
      </c>
      <c r="Y25">
        <f t="shared" si="3"/>
        <v>5.4885496183206109E-2</v>
      </c>
      <c r="Z25">
        <f t="shared" si="4"/>
        <v>-0.56748091603053441</v>
      </c>
      <c r="AB25">
        <f t="shared" si="5"/>
        <v>19.180499999999999</v>
      </c>
      <c r="AC25">
        <f t="shared" si="6"/>
        <v>32.774999999999999</v>
      </c>
      <c r="AD25">
        <f t="shared" si="7"/>
        <v>60.1785</v>
      </c>
    </row>
    <row r="26" spans="1:30" x14ac:dyDescent="0.25">
      <c r="A26" s="24">
        <v>37484</v>
      </c>
      <c r="B26" s="24">
        <f t="shared" si="11"/>
        <v>0.86221999999999999</v>
      </c>
      <c r="C26" s="24"/>
      <c r="D26" s="24">
        <v>38.159999999999997</v>
      </c>
      <c r="E26" s="24">
        <v>53.16</v>
      </c>
      <c r="F26" s="24">
        <v>16718.38</v>
      </c>
      <c r="G26" s="24"/>
      <c r="H26" s="24">
        <v>-14.34</v>
      </c>
      <c r="I26" s="24">
        <v>28.06</v>
      </c>
      <c r="J26" s="24">
        <v>-113.41</v>
      </c>
      <c r="K26" s="24"/>
      <c r="L26" s="24">
        <v>127.12</v>
      </c>
      <c r="M26" s="24">
        <v>218.81</v>
      </c>
      <c r="N26" s="24">
        <v>401.44</v>
      </c>
      <c r="Q26">
        <f t="shared" si="0"/>
        <v>37484</v>
      </c>
      <c r="R26">
        <f t="shared" si="1"/>
        <v>0.86221999999999999</v>
      </c>
      <c r="T26">
        <f t="shared" si="8"/>
        <v>2.28414990234375E-2</v>
      </c>
      <c r="U26">
        <f t="shared" si="9"/>
        <v>3.1820075683593747E-2</v>
      </c>
      <c r="V26">
        <f t="shared" si="10"/>
        <v>10.007150430908204</v>
      </c>
      <c r="X26">
        <f t="shared" si="2"/>
        <v>-0.10946564885496184</v>
      </c>
      <c r="Y26">
        <f t="shared" si="3"/>
        <v>0.21419847328244274</v>
      </c>
      <c r="Z26">
        <f t="shared" si="4"/>
        <v>-0.86572519083969468</v>
      </c>
      <c r="AB26">
        <f t="shared" si="5"/>
        <v>19.068000000000001</v>
      </c>
      <c r="AC26">
        <f t="shared" si="6"/>
        <v>32.8215</v>
      </c>
      <c r="AD26">
        <f t="shared" si="7"/>
        <v>60.215999999999994</v>
      </c>
    </row>
    <row r="27" spans="1:30" x14ac:dyDescent="0.25">
      <c r="A27" s="24">
        <v>37592</v>
      </c>
      <c r="B27" s="24">
        <f t="shared" si="11"/>
        <v>0.89970399999999995</v>
      </c>
      <c r="C27" s="24"/>
      <c r="D27" s="24">
        <v>52.16</v>
      </c>
      <c r="E27" s="24">
        <v>33.159999999999997</v>
      </c>
      <c r="F27" s="24">
        <v>16719.38</v>
      </c>
      <c r="G27" s="24"/>
      <c r="H27" s="24">
        <v>-11.9</v>
      </c>
      <c r="I27" s="24">
        <v>19.059999999999999</v>
      </c>
      <c r="J27" s="24">
        <v>-113.28</v>
      </c>
      <c r="K27" s="24"/>
      <c r="L27" s="24">
        <v>127.5</v>
      </c>
      <c r="M27" s="24">
        <v>218.69</v>
      </c>
      <c r="N27" s="24">
        <v>401.06</v>
      </c>
      <c r="Q27">
        <f t="shared" si="0"/>
        <v>37592</v>
      </c>
      <c r="R27">
        <f t="shared" si="1"/>
        <v>0.89970399999999995</v>
      </c>
      <c r="T27">
        <f t="shared" si="8"/>
        <v>3.122150390625E-2</v>
      </c>
      <c r="U27">
        <f t="shared" si="9"/>
        <v>1.9848640136718748E-2</v>
      </c>
      <c r="V27">
        <f t="shared" si="10"/>
        <v>10.007749002685548</v>
      </c>
      <c r="X27">
        <f t="shared" si="2"/>
        <v>-9.0839694656488557E-2</v>
      </c>
      <c r="Y27">
        <f t="shared" si="3"/>
        <v>0.14549618320610685</v>
      </c>
      <c r="Z27">
        <f t="shared" si="4"/>
        <v>-0.8647328244274809</v>
      </c>
      <c r="AB27">
        <f t="shared" si="5"/>
        <v>19.125</v>
      </c>
      <c r="AC27">
        <f t="shared" si="6"/>
        <v>32.8035</v>
      </c>
      <c r="AD27">
        <f t="shared" si="7"/>
        <v>60.158999999999999</v>
      </c>
    </row>
    <row r="28" spans="1:30" x14ac:dyDescent="0.25">
      <c r="A28" s="24">
        <v>37576</v>
      </c>
      <c r="B28" s="24">
        <f t="shared" si="11"/>
        <v>0.93729599999999991</v>
      </c>
      <c r="C28" s="24"/>
      <c r="D28" s="24">
        <v>53.66</v>
      </c>
      <c r="E28" s="24">
        <v>31.66</v>
      </c>
      <c r="F28" s="24">
        <v>16707.38</v>
      </c>
      <c r="G28" s="24"/>
      <c r="H28" s="24">
        <v>23.54</v>
      </c>
      <c r="I28" s="24">
        <v>19.809999999999999</v>
      </c>
      <c r="J28" s="24">
        <v>-101.34</v>
      </c>
      <c r="K28" s="24"/>
      <c r="L28" s="24">
        <v>127.31</v>
      </c>
      <c r="M28" s="24">
        <v>218.19</v>
      </c>
      <c r="N28" s="24">
        <v>401.31</v>
      </c>
      <c r="Q28">
        <f t="shared" si="0"/>
        <v>37576</v>
      </c>
      <c r="R28">
        <f t="shared" si="1"/>
        <v>0.93729599999999991</v>
      </c>
      <c r="T28">
        <f t="shared" si="8"/>
        <v>3.2119361572265623E-2</v>
      </c>
      <c r="U28">
        <f t="shared" si="9"/>
        <v>1.8950782470703125E-2</v>
      </c>
      <c r="V28">
        <f t="shared" si="10"/>
        <v>10.000566141357423</v>
      </c>
      <c r="X28">
        <f t="shared" si="2"/>
        <v>0.17969465648854963</v>
      </c>
      <c r="Y28">
        <f t="shared" si="3"/>
        <v>0.15122137404580152</v>
      </c>
      <c r="Z28">
        <f t="shared" si="4"/>
        <v>-0.77358778625954205</v>
      </c>
      <c r="AB28">
        <f t="shared" si="5"/>
        <v>19.096499999999999</v>
      </c>
      <c r="AC28">
        <f t="shared" si="6"/>
        <v>32.728499999999997</v>
      </c>
      <c r="AD28">
        <f t="shared" si="7"/>
        <v>60.1965</v>
      </c>
    </row>
    <row r="29" spans="1:30" x14ac:dyDescent="0.25">
      <c r="A29" s="24">
        <v>37568</v>
      </c>
      <c r="B29" s="24">
        <f t="shared" si="11"/>
        <v>0.97487199999999996</v>
      </c>
      <c r="C29" s="24"/>
      <c r="D29" s="24">
        <v>56.66</v>
      </c>
      <c r="E29" s="24">
        <v>13.16</v>
      </c>
      <c r="F29" s="24">
        <v>16708.88</v>
      </c>
      <c r="G29" s="24"/>
      <c r="H29" s="24">
        <v>-9.4600000000000009</v>
      </c>
      <c r="I29" s="24">
        <v>13.25</v>
      </c>
      <c r="J29" s="24">
        <v>-81.09</v>
      </c>
      <c r="K29" s="24"/>
      <c r="L29" s="24">
        <v>127.87</v>
      </c>
      <c r="M29" s="24">
        <v>217.88</v>
      </c>
      <c r="N29" s="24">
        <v>401.31</v>
      </c>
      <c r="Q29">
        <f t="shared" si="0"/>
        <v>37568</v>
      </c>
      <c r="R29">
        <f t="shared" si="1"/>
        <v>0.97487199999999996</v>
      </c>
      <c r="T29">
        <f t="shared" si="8"/>
        <v>3.3915076904296876E-2</v>
      </c>
      <c r="U29">
        <f t="shared" si="9"/>
        <v>7.8772045898437507E-3</v>
      </c>
      <c r="V29">
        <f t="shared" si="10"/>
        <v>10.001463999023439</v>
      </c>
      <c r="X29">
        <f t="shared" si="2"/>
        <v>-7.2213740458015277E-2</v>
      </c>
      <c r="Y29">
        <f t="shared" si="3"/>
        <v>0.10114503816793893</v>
      </c>
      <c r="Z29">
        <f t="shared" si="4"/>
        <v>-0.61900763358778632</v>
      </c>
      <c r="AB29">
        <f t="shared" si="5"/>
        <v>19.180499999999999</v>
      </c>
      <c r="AC29">
        <f t="shared" si="6"/>
        <v>32.681999999999995</v>
      </c>
      <c r="AD29">
        <f t="shared" si="7"/>
        <v>60.1965</v>
      </c>
    </row>
    <row r="30" spans="1:30" x14ac:dyDescent="0.25">
      <c r="A30" s="24">
        <v>37492</v>
      </c>
      <c r="B30" s="24">
        <f t="shared" si="11"/>
        <v>1.01244</v>
      </c>
      <c r="C30" s="24"/>
      <c r="D30" s="24">
        <v>54.66</v>
      </c>
      <c r="E30" s="24">
        <v>1.66</v>
      </c>
      <c r="F30" s="24">
        <v>16710.88</v>
      </c>
      <c r="G30" s="24"/>
      <c r="H30" s="24">
        <v>0.48</v>
      </c>
      <c r="I30" s="24">
        <v>32.630000000000003</v>
      </c>
      <c r="J30" s="24">
        <v>-110.91</v>
      </c>
      <c r="K30" s="24"/>
      <c r="L30" s="24">
        <v>128.25</v>
      </c>
      <c r="M30" s="24">
        <v>218.25</v>
      </c>
      <c r="N30" s="24">
        <v>401.06</v>
      </c>
      <c r="Q30">
        <f t="shared" si="0"/>
        <v>37492</v>
      </c>
      <c r="R30">
        <f t="shared" si="1"/>
        <v>1.01244</v>
      </c>
      <c r="T30">
        <f t="shared" si="8"/>
        <v>3.2717933349609374E-2</v>
      </c>
      <c r="U30">
        <f t="shared" si="9"/>
        <v>9.9362915039062508E-4</v>
      </c>
      <c r="V30">
        <f t="shared" si="10"/>
        <v>10.002661142578127</v>
      </c>
      <c r="X30">
        <f t="shared" si="2"/>
        <v>3.66412213740458E-3</v>
      </c>
      <c r="Y30">
        <f t="shared" si="3"/>
        <v>0.24908396946564887</v>
      </c>
      <c r="Z30">
        <f t="shared" si="4"/>
        <v>-0.84664122137404574</v>
      </c>
      <c r="AB30">
        <f t="shared" si="5"/>
        <v>19.237500000000001</v>
      </c>
      <c r="AC30">
        <f t="shared" si="6"/>
        <v>32.737499999999997</v>
      </c>
      <c r="AD30">
        <f t="shared" si="7"/>
        <v>60.158999999999999</v>
      </c>
    </row>
    <row r="31" spans="1:30" x14ac:dyDescent="0.25">
      <c r="A31" s="24">
        <v>37452</v>
      </c>
      <c r="B31" s="24">
        <f t="shared" si="11"/>
        <v>1.0499320000000001</v>
      </c>
      <c r="C31" s="24"/>
      <c r="D31" s="24">
        <v>58.66</v>
      </c>
      <c r="E31" s="24">
        <v>6.66</v>
      </c>
      <c r="F31" s="24">
        <v>16710.88</v>
      </c>
      <c r="G31" s="24"/>
      <c r="H31" s="24">
        <v>-16.649999999999999</v>
      </c>
      <c r="I31" s="24">
        <v>56.56</v>
      </c>
      <c r="J31" s="24">
        <v>-119.22</v>
      </c>
      <c r="K31" s="24"/>
      <c r="L31" s="24">
        <v>127.87</v>
      </c>
      <c r="M31" s="24">
        <v>218.5</v>
      </c>
      <c r="N31" s="24">
        <v>401.44</v>
      </c>
      <c r="Q31">
        <f t="shared" si="0"/>
        <v>37452</v>
      </c>
      <c r="R31">
        <f t="shared" si="1"/>
        <v>1.0499320000000001</v>
      </c>
      <c r="T31">
        <f t="shared" si="8"/>
        <v>3.5112220458984371E-2</v>
      </c>
      <c r="U31">
        <f t="shared" si="9"/>
        <v>3.9864880371093753E-3</v>
      </c>
      <c r="V31">
        <f t="shared" si="10"/>
        <v>10.002661142578127</v>
      </c>
      <c r="X31">
        <f t="shared" si="2"/>
        <v>-0.12709923664122136</v>
      </c>
      <c r="Y31">
        <f t="shared" si="3"/>
        <v>0.43175572519083971</v>
      </c>
      <c r="Z31">
        <f t="shared" si="4"/>
        <v>-0.91007633587786263</v>
      </c>
      <c r="AB31">
        <f t="shared" si="5"/>
        <v>19.180499999999999</v>
      </c>
      <c r="AC31">
        <f t="shared" si="6"/>
        <v>32.774999999999999</v>
      </c>
      <c r="AD31">
        <f t="shared" si="7"/>
        <v>60.215999999999994</v>
      </c>
    </row>
    <row r="32" spans="1:30" x14ac:dyDescent="0.25">
      <c r="A32" s="24">
        <v>37544</v>
      </c>
      <c r="B32" s="24">
        <f t="shared" si="11"/>
        <v>1.0873840000000001</v>
      </c>
      <c r="C32" s="24"/>
      <c r="D32" s="24">
        <v>72.66</v>
      </c>
      <c r="E32" s="24">
        <v>7.16</v>
      </c>
      <c r="F32" s="24">
        <v>16705.88</v>
      </c>
      <c r="G32" s="24"/>
      <c r="H32" s="24">
        <v>-13.34</v>
      </c>
      <c r="I32" s="24">
        <v>47.81</v>
      </c>
      <c r="J32" s="24">
        <v>-109.66</v>
      </c>
      <c r="K32" s="24"/>
      <c r="L32" s="24">
        <v>127.87</v>
      </c>
      <c r="M32" s="24">
        <v>218.63</v>
      </c>
      <c r="N32" s="24">
        <v>401.31</v>
      </c>
      <c r="Q32">
        <f t="shared" si="0"/>
        <v>37544</v>
      </c>
      <c r="R32">
        <f t="shared" si="1"/>
        <v>1.0873840000000001</v>
      </c>
      <c r="T32">
        <f t="shared" si="8"/>
        <v>4.3492225341796878E-2</v>
      </c>
      <c r="U32">
        <f t="shared" si="9"/>
        <v>4.2857739257812499E-3</v>
      </c>
      <c r="V32">
        <f t="shared" si="10"/>
        <v>9.9996682836914079</v>
      </c>
      <c r="X32">
        <f t="shared" si="2"/>
        <v>-0.1018320610687023</v>
      </c>
      <c r="Y32">
        <f t="shared" si="3"/>
        <v>0.36496183206106875</v>
      </c>
      <c r="Z32">
        <f t="shared" si="4"/>
        <v>-0.83709923664122132</v>
      </c>
      <c r="AB32">
        <f t="shared" si="5"/>
        <v>19.180499999999999</v>
      </c>
      <c r="AC32">
        <f t="shared" si="6"/>
        <v>32.794499999999999</v>
      </c>
      <c r="AD32">
        <f t="shared" si="7"/>
        <v>60.1965</v>
      </c>
    </row>
    <row r="33" spans="1:30" x14ac:dyDescent="0.25">
      <c r="A33" s="24">
        <v>37540</v>
      </c>
      <c r="B33" s="24">
        <f t="shared" si="11"/>
        <v>1.1249280000000002</v>
      </c>
      <c r="C33" s="24"/>
      <c r="D33" s="24">
        <v>69.66</v>
      </c>
      <c r="E33" s="24">
        <v>-6.34</v>
      </c>
      <c r="F33" s="24">
        <v>16708.88</v>
      </c>
      <c r="G33" s="24"/>
      <c r="H33" s="24">
        <v>-42.34</v>
      </c>
      <c r="I33" s="24">
        <v>43.31</v>
      </c>
      <c r="J33" s="24">
        <v>-132.41</v>
      </c>
      <c r="K33" s="24"/>
      <c r="L33" s="24">
        <v>127.62</v>
      </c>
      <c r="M33" s="24">
        <v>218.31</v>
      </c>
      <c r="N33" s="24">
        <v>401.44</v>
      </c>
      <c r="Q33">
        <f t="shared" si="0"/>
        <v>37540</v>
      </c>
      <c r="R33">
        <f t="shared" si="1"/>
        <v>1.1249280000000002</v>
      </c>
      <c r="T33">
        <f t="shared" si="8"/>
        <v>4.1696510009765625E-2</v>
      </c>
      <c r="U33">
        <f t="shared" si="9"/>
        <v>-3.7949450683593751E-3</v>
      </c>
      <c r="V33">
        <f t="shared" si="10"/>
        <v>10.001463999023439</v>
      </c>
      <c r="X33">
        <f t="shared" si="2"/>
        <v>-0.32320610687022905</v>
      </c>
      <c r="Y33">
        <f t="shared" si="3"/>
        <v>0.33061068702290081</v>
      </c>
      <c r="Z33">
        <f t="shared" si="4"/>
        <v>-1.010763358778626</v>
      </c>
      <c r="AB33">
        <f t="shared" si="5"/>
        <v>19.143000000000001</v>
      </c>
      <c r="AC33">
        <f t="shared" si="6"/>
        <v>32.746499999999997</v>
      </c>
      <c r="AD33">
        <f t="shared" si="7"/>
        <v>60.215999999999994</v>
      </c>
    </row>
    <row r="34" spans="1:30" x14ac:dyDescent="0.25">
      <c r="A34" s="24">
        <v>37544</v>
      </c>
      <c r="B34" s="24">
        <f t="shared" si="11"/>
        <v>1.1624680000000001</v>
      </c>
      <c r="C34" s="24"/>
      <c r="D34" s="24">
        <v>87.66</v>
      </c>
      <c r="E34" s="24">
        <v>-11.34</v>
      </c>
      <c r="F34" s="24">
        <v>16708.88</v>
      </c>
      <c r="G34" s="24"/>
      <c r="H34" s="24">
        <v>-32.4</v>
      </c>
      <c r="I34" s="24">
        <v>26.12</v>
      </c>
      <c r="J34" s="24">
        <v>-151.09</v>
      </c>
      <c r="K34" s="24"/>
      <c r="L34" s="24">
        <v>127.75</v>
      </c>
      <c r="M34" s="24">
        <v>218.5</v>
      </c>
      <c r="N34" s="24">
        <v>401.31</v>
      </c>
      <c r="Q34">
        <f t="shared" si="0"/>
        <v>37544</v>
      </c>
      <c r="R34">
        <f t="shared" si="1"/>
        <v>1.1624680000000001</v>
      </c>
      <c r="T34">
        <f t="shared" si="8"/>
        <v>5.2470802001953122E-2</v>
      </c>
      <c r="U34">
        <f t="shared" si="9"/>
        <v>-6.7878039550781253E-3</v>
      </c>
      <c r="V34">
        <f t="shared" si="10"/>
        <v>10.001463999023439</v>
      </c>
      <c r="X34">
        <f t="shared" si="2"/>
        <v>-0.24732824427480915</v>
      </c>
      <c r="Y34">
        <f t="shared" si="3"/>
        <v>0.19938931297709925</v>
      </c>
      <c r="Z34">
        <f t="shared" si="4"/>
        <v>-1.1533587786259543</v>
      </c>
      <c r="AB34">
        <f t="shared" si="5"/>
        <v>19.162499999999998</v>
      </c>
      <c r="AC34">
        <f t="shared" si="6"/>
        <v>32.774999999999999</v>
      </c>
      <c r="AD34">
        <f t="shared" si="7"/>
        <v>60.1965</v>
      </c>
    </row>
    <row r="35" spans="1:30" x14ac:dyDescent="0.25">
      <c r="A35" s="24">
        <v>37592</v>
      </c>
      <c r="B35" s="24">
        <f t="shared" si="11"/>
        <v>1.2000120000000001</v>
      </c>
      <c r="C35" s="24"/>
      <c r="D35" s="24">
        <v>79.66</v>
      </c>
      <c r="E35" s="24">
        <v>-18.34</v>
      </c>
      <c r="F35" s="24">
        <v>16714.38</v>
      </c>
      <c r="G35" s="24"/>
      <c r="H35" s="24">
        <v>-24.52</v>
      </c>
      <c r="I35" s="24">
        <v>17.37</v>
      </c>
      <c r="J35" s="24">
        <v>-128.28</v>
      </c>
      <c r="K35" s="24"/>
      <c r="L35" s="24">
        <v>127.25</v>
      </c>
      <c r="M35" s="24">
        <v>218.25</v>
      </c>
      <c r="N35" s="24">
        <v>401.81</v>
      </c>
      <c r="Q35">
        <f t="shared" si="0"/>
        <v>37592</v>
      </c>
      <c r="R35">
        <f t="shared" si="1"/>
        <v>1.2000120000000001</v>
      </c>
      <c r="T35">
        <f t="shared" si="8"/>
        <v>4.7682227783203128E-2</v>
      </c>
      <c r="U35">
        <f t="shared" si="9"/>
        <v>-1.0977806396484375E-2</v>
      </c>
      <c r="V35">
        <f t="shared" si="10"/>
        <v>10.004756143798829</v>
      </c>
      <c r="X35">
        <f t="shared" si="2"/>
        <v>-0.18717557251908395</v>
      </c>
      <c r="Y35">
        <f t="shared" si="3"/>
        <v>0.13259541984732826</v>
      </c>
      <c r="Z35">
        <f t="shared" si="4"/>
        <v>-0.9792366412213741</v>
      </c>
      <c r="AB35">
        <f t="shared" si="5"/>
        <v>19.087499999999999</v>
      </c>
      <c r="AC35">
        <f t="shared" si="6"/>
        <v>32.737499999999997</v>
      </c>
      <c r="AD35">
        <f t="shared" si="7"/>
        <v>60.271499999999996</v>
      </c>
    </row>
    <row r="36" spans="1:30" x14ac:dyDescent="0.25">
      <c r="A36" s="24">
        <v>37596</v>
      </c>
      <c r="B36" s="24">
        <f t="shared" si="11"/>
        <v>1.2376040000000001</v>
      </c>
      <c r="C36" s="24"/>
      <c r="D36" s="24">
        <v>67.16</v>
      </c>
      <c r="E36" s="24">
        <v>-6.84</v>
      </c>
      <c r="F36" s="24">
        <v>16711.38</v>
      </c>
      <c r="G36" s="24"/>
      <c r="H36" s="24">
        <v>-1.34</v>
      </c>
      <c r="I36" s="24">
        <v>-15.94</v>
      </c>
      <c r="J36" s="24">
        <v>-109.72</v>
      </c>
      <c r="K36" s="24"/>
      <c r="L36" s="24">
        <v>127.87</v>
      </c>
      <c r="M36" s="24">
        <v>218.31</v>
      </c>
      <c r="N36" s="24">
        <v>401.44</v>
      </c>
      <c r="Q36">
        <f t="shared" si="0"/>
        <v>37596</v>
      </c>
      <c r="R36">
        <f t="shared" si="1"/>
        <v>1.2376040000000001</v>
      </c>
      <c r="T36">
        <f t="shared" si="8"/>
        <v>4.0200080566406247E-2</v>
      </c>
      <c r="U36">
        <f t="shared" si="9"/>
        <v>-4.0942309570312502E-3</v>
      </c>
      <c r="V36">
        <f t="shared" si="10"/>
        <v>10.002960428466798</v>
      </c>
      <c r="X36">
        <f t="shared" si="2"/>
        <v>-1.0229007633587786E-2</v>
      </c>
      <c r="Y36">
        <f t="shared" si="3"/>
        <v>-0.1216793893129771</v>
      </c>
      <c r="Z36">
        <f t="shared" si="4"/>
        <v>-0.83755725190839692</v>
      </c>
      <c r="AB36">
        <f t="shared" si="5"/>
        <v>19.180499999999999</v>
      </c>
      <c r="AC36">
        <f t="shared" si="6"/>
        <v>32.746499999999997</v>
      </c>
      <c r="AD36">
        <f t="shared" si="7"/>
        <v>60.215999999999994</v>
      </c>
    </row>
    <row r="37" spans="1:30" x14ac:dyDescent="0.25">
      <c r="A37" s="24">
        <v>37496</v>
      </c>
      <c r="B37" s="24">
        <f t="shared" si="11"/>
        <v>1.2752000000000001</v>
      </c>
      <c r="C37" s="24"/>
      <c r="D37" s="24">
        <v>67.66</v>
      </c>
      <c r="E37" s="24">
        <v>-14.34</v>
      </c>
      <c r="F37" s="24">
        <v>16704.88</v>
      </c>
      <c r="G37" s="24"/>
      <c r="H37" s="24">
        <v>-6.09</v>
      </c>
      <c r="I37" s="24">
        <v>-13.31</v>
      </c>
      <c r="J37" s="24">
        <v>-107.78</v>
      </c>
      <c r="K37" s="24"/>
      <c r="L37" s="24">
        <v>127.44</v>
      </c>
      <c r="M37" s="24">
        <v>218.81</v>
      </c>
      <c r="N37" s="24">
        <v>401.63</v>
      </c>
      <c r="Q37">
        <f t="shared" si="0"/>
        <v>37496</v>
      </c>
      <c r="R37">
        <f t="shared" si="1"/>
        <v>1.2752000000000001</v>
      </c>
      <c r="T37">
        <f t="shared" si="8"/>
        <v>4.0499366455078123E-2</v>
      </c>
      <c r="U37">
        <f t="shared" si="9"/>
        <v>-8.5835192871093757E-3</v>
      </c>
      <c r="V37">
        <f t="shared" si="10"/>
        <v>9.9990697119140641</v>
      </c>
      <c r="X37">
        <f t="shared" si="2"/>
        <v>-4.6488549618320607E-2</v>
      </c>
      <c r="Y37">
        <f t="shared" si="3"/>
        <v>-0.10160305343511451</v>
      </c>
      <c r="Z37">
        <f t="shared" si="4"/>
        <v>-0.8227480916030534</v>
      </c>
      <c r="AB37">
        <f t="shared" si="5"/>
        <v>19.116</v>
      </c>
      <c r="AC37">
        <f t="shared" si="6"/>
        <v>32.8215</v>
      </c>
      <c r="AD37">
        <f t="shared" si="7"/>
        <v>60.244499999999995</v>
      </c>
    </row>
    <row r="38" spans="1:30" x14ac:dyDescent="0.25">
      <c r="A38" s="24">
        <v>37540</v>
      </c>
      <c r="B38" s="24">
        <f t="shared" si="11"/>
        <v>1.3126960000000001</v>
      </c>
      <c r="C38" s="24"/>
      <c r="D38" s="24">
        <v>74.16</v>
      </c>
      <c r="E38" s="24">
        <v>-8.84</v>
      </c>
      <c r="F38" s="24">
        <v>16712.38</v>
      </c>
      <c r="G38" s="24"/>
      <c r="H38" s="24">
        <v>21.54</v>
      </c>
      <c r="I38" s="24">
        <v>-5.69</v>
      </c>
      <c r="J38" s="24">
        <v>-114.72</v>
      </c>
      <c r="K38" s="24"/>
      <c r="L38" s="24">
        <v>127.5</v>
      </c>
      <c r="M38" s="24">
        <v>217.75</v>
      </c>
      <c r="N38" s="24">
        <v>401.5</v>
      </c>
      <c r="Q38">
        <f t="shared" si="0"/>
        <v>37540</v>
      </c>
      <c r="R38">
        <f t="shared" si="1"/>
        <v>1.3126960000000001</v>
      </c>
      <c r="T38">
        <f t="shared" si="8"/>
        <v>4.4390083007812497E-2</v>
      </c>
      <c r="U38">
        <f t="shared" si="9"/>
        <v>-5.2913745117187504E-3</v>
      </c>
      <c r="V38">
        <f t="shared" si="10"/>
        <v>10.003559000244142</v>
      </c>
      <c r="X38">
        <f t="shared" si="2"/>
        <v>0.16442748091603052</v>
      </c>
      <c r="Y38">
        <f t="shared" si="3"/>
        <v>-4.3435114503816798E-2</v>
      </c>
      <c r="Z38">
        <f t="shared" si="4"/>
        <v>-0.87572519083969469</v>
      </c>
      <c r="AB38">
        <f t="shared" si="5"/>
        <v>19.125</v>
      </c>
      <c r="AC38">
        <f t="shared" si="6"/>
        <v>32.662500000000001</v>
      </c>
      <c r="AD38">
        <f t="shared" si="7"/>
        <v>60.224999999999994</v>
      </c>
    </row>
    <row r="39" spans="1:30" x14ac:dyDescent="0.25">
      <c r="A39" s="24">
        <v>37480</v>
      </c>
      <c r="B39" s="24">
        <f t="shared" si="11"/>
        <v>1.350236</v>
      </c>
      <c r="C39" s="24"/>
      <c r="D39" s="24">
        <v>63.66</v>
      </c>
      <c r="E39" s="24">
        <v>-0.84</v>
      </c>
      <c r="F39" s="24">
        <v>16721.88</v>
      </c>
      <c r="G39" s="24"/>
      <c r="H39" s="24">
        <v>-2.9</v>
      </c>
      <c r="I39" s="24">
        <v>2.88</v>
      </c>
      <c r="J39" s="24">
        <v>-93.28</v>
      </c>
      <c r="K39" s="24"/>
      <c r="L39" s="24">
        <v>128.25</v>
      </c>
      <c r="M39" s="24">
        <v>218.25</v>
      </c>
      <c r="N39" s="24">
        <v>401.69</v>
      </c>
      <c r="Q39">
        <f t="shared" si="0"/>
        <v>37480</v>
      </c>
      <c r="R39">
        <f t="shared" si="1"/>
        <v>1.350236</v>
      </c>
      <c r="T39">
        <f t="shared" si="8"/>
        <v>3.8105079345703126E-2</v>
      </c>
      <c r="U39">
        <f t="shared" si="9"/>
        <v>-5.0280029296875003E-4</v>
      </c>
      <c r="V39">
        <f t="shared" si="10"/>
        <v>10.009245432128907</v>
      </c>
      <c r="X39">
        <f t="shared" si="2"/>
        <v>-2.2137404580152672E-2</v>
      </c>
      <c r="Y39">
        <f t="shared" si="3"/>
        <v>2.1984732824427481E-2</v>
      </c>
      <c r="Z39">
        <f t="shared" si="4"/>
        <v>-0.71206106870229013</v>
      </c>
      <c r="AB39">
        <f t="shared" si="5"/>
        <v>19.237500000000001</v>
      </c>
      <c r="AC39">
        <f t="shared" si="6"/>
        <v>32.737499999999997</v>
      </c>
      <c r="AD39">
        <f t="shared" si="7"/>
        <v>60.253499999999995</v>
      </c>
    </row>
    <row r="40" spans="1:30" x14ac:dyDescent="0.25">
      <c r="A40" s="24">
        <v>37380</v>
      </c>
      <c r="B40" s="24">
        <f t="shared" si="11"/>
        <v>1.3877159999999999</v>
      </c>
      <c r="C40" s="24"/>
      <c r="D40" s="24">
        <v>56.66</v>
      </c>
      <c r="E40" s="24">
        <v>7.66</v>
      </c>
      <c r="F40" s="24">
        <v>16711.88</v>
      </c>
      <c r="G40" s="24"/>
      <c r="H40" s="24">
        <v>8.66</v>
      </c>
      <c r="I40" s="24">
        <v>2.88</v>
      </c>
      <c r="J40" s="24">
        <v>-67.47</v>
      </c>
      <c r="K40" s="24"/>
      <c r="L40" s="24">
        <v>128.25</v>
      </c>
      <c r="M40" s="24">
        <v>218.25</v>
      </c>
      <c r="N40" s="24">
        <v>401.38</v>
      </c>
      <c r="Q40">
        <f t="shared" si="0"/>
        <v>37380</v>
      </c>
      <c r="R40">
        <f t="shared" si="1"/>
        <v>1.3877159999999999</v>
      </c>
      <c r="T40">
        <f t="shared" si="8"/>
        <v>3.3915076904296876E-2</v>
      </c>
      <c r="U40">
        <f t="shared" si="9"/>
        <v>4.5850598144531254E-3</v>
      </c>
      <c r="V40">
        <f t="shared" si="10"/>
        <v>10.003259714355469</v>
      </c>
      <c r="X40">
        <f t="shared" si="2"/>
        <v>6.610687022900763E-2</v>
      </c>
      <c r="Y40">
        <f t="shared" si="3"/>
        <v>2.1984732824427481E-2</v>
      </c>
      <c r="Z40">
        <f t="shared" si="4"/>
        <v>-0.51503816793893131</v>
      </c>
      <c r="AB40">
        <f t="shared" si="5"/>
        <v>19.237500000000001</v>
      </c>
      <c r="AC40">
        <f t="shared" si="6"/>
        <v>32.737499999999997</v>
      </c>
      <c r="AD40">
        <f t="shared" si="7"/>
        <v>60.206999999999994</v>
      </c>
    </row>
    <row r="41" spans="1:30" x14ac:dyDescent="0.25">
      <c r="A41" s="24">
        <v>37372</v>
      </c>
      <c r="B41" s="24">
        <f t="shared" si="11"/>
        <v>1.4250959999999999</v>
      </c>
      <c r="C41" s="24"/>
      <c r="D41" s="24">
        <v>33.659999999999997</v>
      </c>
      <c r="E41" s="24">
        <v>15.66</v>
      </c>
      <c r="F41" s="24">
        <v>16701.88</v>
      </c>
      <c r="G41" s="24"/>
      <c r="H41" s="24">
        <v>4.54</v>
      </c>
      <c r="I41" s="24">
        <v>-10.31</v>
      </c>
      <c r="J41" s="24">
        <v>-63.53</v>
      </c>
      <c r="K41" s="24"/>
      <c r="L41" s="24">
        <v>127.44</v>
      </c>
      <c r="M41" s="24">
        <v>218</v>
      </c>
      <c r="N41" s="24">
        <v>401.63</v>
      </c>
      <c r="Q41">
        <f t="shared" si="0"/>
        <v>37372</v>
      </c>
      <c r="R41">
        <f t="shared" si="1"/>
        <v>1.4250959999999999</v>
      </c>
      <c r="T41">
        <f t="shared" si="8"/>
        <v>2.0147926025390624E-2</v>
      </c>
      <c r="U41">
        <f t="shared" si="9"/>
        <v>9.3736340332031248E-3</v>
      </c>
      <c r="V41">
        <f t="shared" si="10"/>
        <v>9.9972739965820328</v>
      </c>
      <c r="X41">
        <f t="shared" si="2"/>
        <v>3.4656488549618322E-2</v>
      </c>
      <c r="Y41">
        <f t="shared" si="3"/>
        <v>-7.8702290076335876E-2</v>
      </c>
      <c r="Z41">
        <f t="shared" si="4"/>
        <v>-0.48496183206106869</v>
      </c>
      <c r="AB41">
        <f t="shared" si="5"/>
        <v>19.116</v>
      </c>
      <c r="AC41">
        <f t="shared" si="6"/>
        <v>32.699999999999996</v>
      </c>
      <c r="AD41">
        <f t="shared" si="7"/>
        <v>60.244499999999995</v>
      </c>
    </row>
    <row r="42" spans="1:30" x14ac:dyDescent="0.25">
      <c r="A42" s="24">
        <v>37460</v>
      </c>
      <c r="B42" s="24">
        <f t="shared" si="11"/>
        <v>1.4624679999999999</v>
      </c>
      <c r="C42" s="24"/>
      <c r="D42" s="24">
        <v>20.66</v>
      </c>
      <c r="E42" s="24">
        <v>16.66</v>
      </c>
      <c r="F42" s="24">
        <v>16693.38</v>
      </c>
      <c r="G42" s="24"/>
      <c r="H42" s="24">
        <v>12.04</v>
      </c>
      <c r="I42" s="24">
        <v>-9.6300000000000008</v>
      </c>
      <c r="J42" s="24">
        <v>-70.97</v>
      </c>
      <c r="K42" s="24"/>
      <c r="L42" s="24">
        <v>127.69</v>
      </c>
      <c r="M42" s="24">
        <v>218.25</v>
      </c>
      <c r="N42" s="24">
        <v>401.38</v>
      </c>
      <c r="Q42">
        <f t="shared" si="0"/>
        <v>37460</v>
      </c>
      <c r="R42">
        <f t="shared" si="1"/>
        <v>1.4624679999999999</v>
      </c>
      <c r="T42">
        <f t="shared" si="8"/>
        <v>1.2366492919921876E-2</v>
      </c>
      <c r="U42">
        <f t="shared" si="9"/>
        <v>9.9722058105468758E-3</v>
      </c>
      <c r="V42">
        <f t="shared" si="10"/>
        <v>9.9921861364746096</v>
      </c>
      <c r="X42">
        <f t="shared" si="2"/>
        <v>9.1908396946564885E-2</v>
      </c>
      <c r="Y42">
        <f t="shared" si="3"/>
        <v>-7.3511450381679388E-2</v>
      </c>
      <c r="Z42">
        <f t="shared" si="4"/>
        <v>-0.5417557251908397</v>
      </c>
      <c r="AB42">
        <f t="shared" si="5"/>
        <v>19.153499999999998</v>
      </c>
      <c r="AC42">
        <f t="shared" si="6"/>
        <v>32.737499999999997</v>
      </c>
      <c r="AD42">
        <f t="shared" si="7"/>
        <v>60.206999999999994</v>
      </c>
    </row>
    <row r="43" spans="1:30" x14ac:dyDescent="0.25">
      <c r="A43" s="24">
        <v>37488</v>
      </c>
      <c r="B43" s="24">
        <f t="shared" si="11"/>
        <v>1.4999279999999999</v>
      </c>
      <c r="C43" s="24"/>
      <c r="D43" s="24">
        <v>11.66</v>
      </c>
      <c r="E43" s="24">
        <v>37.159999999999997</v>
      </c>
      <c r="F43" s="24">
        <v>16698.38</v>
      </c>
      <c r="G43" s="24"/>
      <c r="H43" s="24">
        <v>25.04</v>
      </c>
      <c r="I43" s="24">
        <v>-18.12</v>
      </c>
      <c r="J43" s="24">
        <v>-72.53</v>
      </c>
      <c r="K43" s="24"/>
      <c r="L43" s="24">
        <v>127.37</v>
      </c>
      <c r="M43" s="24">
        <v>218.69</v>
      </c>
      <c r="N43" s="24">
        <v>401.5</v>
      </c>
      <c r="Q43">
        <f t="shared" si="0"/>
        <v>37488</v>
      </c>
      <c r="R43">
        <f t="shared" si="1"/>
        <v>1.4999279999999999</v>
      </c>
      <c r="T43">
        <f t="shared" si="8"/>
        <v>6.9793469238281251E-3</v>
      </c>
      <c r="U43">
        <f t="shared" si="9"/>
        <v>2.2242927246093749E-2</v>
      </c>
      <c r="V43">
        <f t="shared" si="10"/>
        <v>9.9951789953613286</v>
      </c>
      <c r="X43">
        <f t="shared" si="2"/>
        <v>0.19114503816793893</v>
      </c>
      <c r="Y43">
        <f t="shared" si="3"/>
        <v>-0.13832061068702292</v>
      </c>
      <c r="Z43">
        <f t="shared" si="4"/>
        <v>-0.55366412213740457</v>
      </c>
      <c r="AB43">
        <f t="shared" si="5"/>
        <v>19.105499999999999</v>
      </c>
      <c r="AC43">
        <f t="shared" si="6"/>
        <v>32.8035</v>
      </c>
      <c r="AD43">
        <f t="shared" si="7"/>
        <v>60.224999999999994</v>
      </c>
    </row>
    <row r="44" spans="1:30" x14ac:dyDescent="0.25">
      <c r="A44" s="24">
        <v>37536</v>
      </c>
      <c r="B44" s="24">
        <f t="shared" si="11"/>
        <v>1.5374159999999999</v>
      </c>
      <c r="C44" s="24"/>
      <c r="D44" s="24">
        <v>11.16</v>
      </c>
      <c r="E44" s="24">
        <v>43.16</v>
      </c>
      <c r="F44" s="24">
        <v>16706.88</v>
      </c>
      <c r="G44" s="24"/>
      <c r="H44" s="24">
        <v>-16.77</v>
      </c>
      <c r="I44" s="24">
        <v>-31.19</v>
      </c>
      <c r="J44" s="24">
        <v>-44.59</v>
      </c>
      <c r="K44" s="24"/>
      <c r="L44" s="24">
        <v>127.87</v>
      </c>
      <c r="M44" s="24">
        <v>218.5</v>
      </c>
      <c r="N44" s="24">
        <v>401.88</v>
      </c>
      <c r="Q44">
        <f t="shared" si="0"/>
        <v>37536</v>
      </c>
      <c r="R44">
        <f t="shared" si="1"/>
        <v>1.5374159999999999</v>
      </c>
      <c r="T44">
        <f t="shared" si="8"/>
        <v>6.6800610351562505E-3</v>
      </c>
      <c r="U44">
        <f t="shared" si="9"/>
        <v>2.5834357910156248E-2</v>
      </c>
      <c r="V44">
        <f t="shared" si="10"/>
        <v>10.000266855468752</v>
      </c>
      <c r="X44">
        <f t="shared" si="2"/>
        <v>-0.12801526717557252</v>
      </c>
      <c r="Y44">
        <f t="shared" si="3"/>
        <v>-0.23809160305343513</v>
      </c>
      <c r="Z44">
        <f t="shared" si="4"/>
        <v>-0.34038167938931302</v>
      </c>
      <c r="AB44">
        <f t="shared" si="5"/>
        <v>19.180499999999999</v>
      </c>
      <c r="AC44">
        <f t="shared" si="6"/>
        <v>32.774999999999999</v>
      </c>
      <c r="AD44">
        <f t="shared" si="7"/>
        <v>60.281999999999996</v>
      </c>
    </row>
    <row r="45" spans="1:30" x14ac:dyDescent="0.25">
      <c r="A45" s="24">
        <v>37532</v>
      </c>
      <c r="B45" s="24">
        <f t="shared" si="11"/>
        <v>1.5749519999999999</v>
      </c>
      <c r="C45" s="24"/>
      <c r="D45" s="24">
        <v>13.16</v>
      </c>
      <c r="E45" s="24">
        <v>52.16</v>
      </c>
      <c r="F45" s="24">
        <v>16702.38</v>
      </c>
      <c r="G45" s="24"/>
      <c r="H45" s="24">
        <v>-26.34</v>
      </c>
      <c r="I45" s="24">
        <v>-18.75</v>
      </c>
      <c r="J45" s="24">
        <v>-79.22</v>
      </c>
      <c r="K45" s="24"/>
      <c r="L45" s="24">
        <v>128.06</v>
      </c>
      <c r="M45" s="24">
        <v>218.31</v>
      </c>
      <c r="N45" s="24">
        <v>401.31</v>
      </c>
      <c r="Q45">
        <f t="shared" si="0"/>
        <v>37532</v>
      </c>
      <c r="R45">
        <f t="shared" si="1"/>
        <v>1.5749519999999999</v>
      </c>
      <c r="T45">
        <f t="shared" si="8"/>
        <v>7.8772045898437507E-3</v>
      </c>
      <c r="U45">
        <f t="shared" si="9"/>
        <v>3.122150390625E-2</v>
      </c>
      <c r="V45">
        <f t="shared" si="10"/>
        <v>9.9975732824707038</v>
      </c>
      <c r="X45">
        <f t="shared" si="2"/>
        <v>-0.20106870229007634</v>
      </c>
      <c r="Y45">
        <f t="shared" si="3"/>
        <v>-0.1431297709923664</v>
      </c>
      <c r="Z45">
        <f t="shared" si="4"/>
        <v>-0.60473282442748089</v>
      </c>
      <c r="AB45">
        <f t="shared" si="5"/>
        <v>19.209</v>
      </c>
      <c r="AC45">
        <f t="shared" si="6"/>
        <v>32.746499999999997</v>
      </c>
      <c r="AD45">
        <f t="shared" si="7"/>
        <v>60.1965</v>
      </c>
    </row>
    <row r="46" spans="1:30" x14ac:dyDescent="0.25">
      <c r="A46" s="24">
        <v>37560</v>
      </c>
      <c r="B46" s="24">
        <f t="shared" si="11"/>
        <v>1.6124839999999998</v>
      </c>
      <c r="C46" s="24"/>
      <c r="D46" s="24">
        <v>19.16</v>
      </c>
      <c r="E46" s="24">
        <v>61.16</v>
      </c>
      <c r="F46" s="24">
        <v>16701.38</v>
      </c>
      <c r="G46" s="24"/>
      <c r="H46" s="24">
        <v>-5.21</v>
      </c>
      <c r="I46" s="24">
        <v>-33</v>
      </c>
      <c r="J46" s="24">
        <v>-83.53</v>
      </c>
      <c r="K46" s="24"/>
      <c r="L46" s="24">
        <v>128.13</v>
      </c>
      <c r="M46" s="24">
        <v>218.88</v>
      </c>
      <c r="N46" s="24">
        <v>401.38</v>
      </c>
      <c r="Q46">
        <f t="shared" si="0"/>
        <v>37560</v>
      </c>
      <c r="R46">
        <f t="shared" si="1"/>
        <v>1.6124839999999998</v>
      </c>
      <c r="T46">
        <f t="shared" si="8"/>
        <v>1.146863525390625E-2</v>
      </c>
      <c r="U46">
        <f t="shared" si="9"/>
        <v>3.6608649902343748E-2</v>
      </c>
      <c r="V46">
        <f t="shared" si="10"/>
        <v>9.99697471069336</v>
      </c>
      <c r="X46">
        <f t="shared" si="2"/>
        <v>-3.9770992366412211E-2</v>
      </c>
      <c r="Y46">
        <f t="shared" si="3"/>
        <v>-0.25190839694656486</v>
      </c>
      <c r="Z46">
        <f t="shared" si="4"/>
        <v>-0.63763358778625956</v>
      </c>
      <c r="AB46">
        <f t="shared" si="5"/>
        <v>19.2195</v>
      </c>
      <c r="AC46">
        <f t="shared" si="6"/>
        <v>32.832000000000001</v>
      </c>
      <c r="AD46">
        <f t="shared" si="7"/>
        <v>60.206999999999994</v>
      </c>
    </row>
    <row r="47" spans="1:30" x14ac:dyDescent="0.25">
      <c r="A47" s="24">
        <v>37488</v>
      </c>
      <c r="B47" s="24">
        <f t="shared" si="11"/>
        <v>1.6500439999999998</v>
      </c>
      <c r="C47" s="24"/>
      <c r="D47" s="24">
        <v>15.66</v>
      </c>
      <c r="E47" s="24">
        <v>41.16</v>
      </c>
      <c r="F47" s="24">
        <v>16720.88</v>
      </c>
      <c r="G47" s="24"/>
      <c r="H47" s="24">
        <v>8.85</v>
      </c>
      <c r="I47" s="24">
        <v>-56</v>
      </c>
      <c r="J47" s="24">
        <v>-20.100000000000001</v>
      </c>
      <c r="K47" s="24"/>
      <c r="L47" s="24">
        <v>127.37</v>
      </c>
      <c r="M47" s="24">
        <v>218.69</v>
      </c>
      <c r="N47" s="24">
        <v>401.69</v>
      </c>
      <c r="Q47">
        <f t="shared" si="0"/>
        <v>37488</v>
      </c>
      <c r="R47">
        <f t="shared" si="1"/>
        <v>1.6500439999999998</v>
      </c>
      <c r="T47">
        <f t="shared" si="8"/>
        <v>9.3736340332031248E-3</v>
      </c>
      <c r="U47">
        <f t="shared" si="9"/>
        <v>2.4637214355468749E-2</v>
      </c>
      <c r="V47">
        <f t="shared" si="10"/>
        <v>10.008646860351563</v>
      </c>
      <c r="X47">
        <f t="shared" si="2"/>
        <v>6.755725190839694E-2</v>
      </c>
      <c r="Y47">
        <f t="shared" si="3"/>
        <v>-0.42748091603053434</v>
      </c>
      <c r="Z47">
        <f t="shared" si="4"/>
        <v>-0.15343511450381681</v>
      </c>
      <c r="AB47">
        <f t="shared" si="5"/>
        <v>19.105499999999999</v>
      </c>
      <c r="AC47">
        <f t="shared" si="6"/>
        <v>32.8035</v>
      </c>
      <c r="AD47">
        <f t="shared" si="7"/>
        <v>60.253499999999995</v>
      </c>
    </row>
    <row r="48" spans="1:30" x14ac:dyDescent="0.25">
      <c r="A48" s="24">
        <v>37484</v>
      </c>
      <c r="B48" s="24">
        <f t="shared" si="11"/>
        <v>1.6875319999999998</v>
      </c>
      <c r="C48" s="24"/>
      <c r="D48" s="24">
        <v>10.66</v>
      </c>
      <c r="E48" s="24">
        <v>51.16</v>
      </c>
      <c r="F48" s="24">
        <v>16715.38</v>
      </c>
      <c r="G48" s="24"/>
      <c r="H48" s="24">
        <v>-12.71</v>
      </c>
      <c r="I48" s="24">
        <v>-43.38</v>
      </c>
      <c r="J48" s="24">
        <v>-17.03</v>
      </c>
      <c r="K48" s="24"/>
      <c r="L48" s="24">
        <v>127.87</v>
      </c>
      <c r="M48" s="24">
        <v>218.31</v>
      </c>
      <c r="N48" s="24">
        <v>401.63</v>
      </c>
      <c r="Q48">
        <f t="shared" si="0"/>
        <v>37484</v>
      </c>
      <c r="R48">
        <f t="shared" si="1"/>
        <v>1.6875319999999998</v>
      </c>
      <c r="T48">
        <f t="shared" si="8"/>
        <v>6.380775146484375E-3</v>
      </c>
      <c r="U48">
        <f t="shared" si="9"/>
        <v>3.0622932128906249E-2</v>
      </c>
      <c r="V48">
        <f t="shared" si="10"/>
        <v>10.005354715576173</v>
      </c>
      <c r="X48">
        <f t="shared" si="2"/>
        <v>-9.7022900763358788E-2</v>
      </c>
      <c r="Y48">
        <f t="shared" si="3"/>
        <v>-0.33114503816793894</v>
      </c>
      <c r="Z48">
        <f t="shared" si="4"/>
        <v>-0.13</v>
      </c>
      <c r="AB48">
        <f t="shared" si="5"/>
        <v>19.180499999999999</v>
      </c>
      <c r="AC48">
        <f t="shared" si="6"/>
        <v>32.746499999999997</v>
      </c>
      <c r="AD48">
        <f t="shared" si="7"/>
        <v>60.244499999999995</v>
      </c>
    </row>
    <row r="49" spans="1:30" x14ac:dyDescent="0.25">
      <c r="A49" s="24">
        <v>37536</v>
      </c>
      <c r="B49" s="24">
        <f t="shared" si="11"/>
        <v>1.7250159999999999</v>
      </c>
      <c r="C49" s="24"/>
      <c r="D49" s="24">
        <v>15.16</v>
      </c>
      <c r="E49" s="24">
        <v>60.66</v>
      </c>
      <c r="F49" s="24">
        <v>16708.88</v>
      </c>
      <c r="G49" s="24"/>
      <c r="H49" s="24">
        <v>7.85</v>
      </c>
      <c r="I49" s="24">
        <v>-44.63</v>
      </c>
      <c r="J49" s="24">
        <v>-18.72</v>
      </c>
      <c r="K49" s="24"/>
      <c r="L49" s="24">
        <v>127.37</v>
      </c>
      <c r="M49" s="24">
        <v>217.94</v>
      </c>
      <c r="N49" s="24">
        <v>401.81</v>
      </c>
      <c r="Q49">
        <f t="shared" si="0"/>
        <v>37536</v>
      </c>
      <c r="R49">
        <f t="shared" si="1"/>
        <v>1.7250159999999999</v>
      </c>
      <c r="T49">
        <f t="shared" si="8"/>
        <v>9.074348144531251E-3</v>
      </c>
      <c r="U49">
        <f t="shared" si="9"/>
        <v>3.6309364013671873E-2</v>
      </c>
      <c r="V49">
        <f t="shared" si="10"/>
        <v>10.001463999023439</v>
      </c>
      <c r="X49">
        <f t="shared" si="2"/>
        <v>5.9923664122137399E-2</v>
      </c>
      <c r="Y49">
        <f t="shared" si="3"/>
        <v>-0.34068702290076336</v>
      </c>
      <c r="Z49">
        <f t="shared" si="4"/>
        <v>-0.1429007633587786</v>
      </c>
      <c r="AB49">
        <f t="shared" si="5"/>
        <v>19.105499999999999</v>
      </c>
      <c r="AC49">
        <f t="shared" si="6"/>
        <v>32.690999999999995</v>
      </c>
      <c r="AD49">
        <f t="shared" si="7"/>
        <v>60.271499999999996</v>
      </c>
    </row>
    <row r="50" spans="1:30" x14ac:dyDescent="0.25">
      <c r="A50" s="24">
        <v>37476</v>
      </c>
      <c r="B50" s="24">
        <f t="shared" si="11"/>
        <v>1.7625519999999999</v>
      </c>
      <c r="C50" s="24"/>
      <c r="D50" s="24">
        <v>3.16</v>
      </c>
      <c r="E50" s="24">
        <v>67.16</v>
      </c>
      <c r="F50" s="24">
        <v>16719.38</v>
      </c>
      <c r="G50" s="24"/>
      <c r="H50" s="24">
        <v>-5.46</v>
      </c>
      <c r="I50" s="24">
        <v>-37.06</v>
      </c>
      <c r="J50" s="24">
        <v>-2.4700000000000002</v>
      </c>
      <c r="K50" s="24"/>
      <c r="L50" s="24">
        <v>127.69</v>
      </c>
      <c r="M50" s="24">
        <v>218.88</v>
      </c>
      <c r="N50" s="24">
        <v>401.25</v>
      </c>
      <c r="Q50">
        <f t="shared" si="0"/>
        <v>37476</v>
      </c>
      <c r="R50">
        <f t="shared" si="1"/>
        <v>1.7625519999999999</v>
      </c>
      <c r="T50">
        <f t="shared" si="8"/>
        <v>1.8914868164062501E-3</v>
      </c>
      <c r="U50">
        <f t="shared" si="9"/>
        <v>4.0200080566406247E-2</v>
      </c>
      <c r="V50">
        <f t="shared" si="10"/>
        <v>10.007749002685548</v>
      </c>
      <c r="X50">
        <f t="shared" si="2"/>
        <v>-4.16793893129771E-2</v>
      </c>
      <c r="Y50">
        <f t="shared" si="3"/>
        <v>-0.28290076335877862</v>
      </c>
      <c r="Z50">
        <f t="shared" si="4"/>
        <v>-1.8854961832061069E-2</v>
      </c>
      <c r="AB50">
        <f t="shared" si="5"/>
        <v>19.153499999999998</v>
      </c>
      <c r="AC50">
        <f t="shared" si="6"/>
        <v>32.832000000000001</v>
      </c>
      <c r="AD50">
        <f t="shared" si="7"/>
        <v>60.1875</v>
      </c>
    </row>
    <row r="51" spans="1:30" x14ac:dyDescent="0.25">
      <c r="A51" s="24">
        <v>37384</v>
      </c>
      <c r="B51" s="24">
        <f t="shared" si="11"/>
        <v>1.800028</v>
      </c>
      <c r="C51" s="24"/>
      <c r="D51" s="24">
        <v>-22.84</v>
      </c>
      <c r="E51" s="24">
        <v>88.66</v>
      </c>
      <c r="F51" s="24">
        <v>16704.38</v>
      </c>
      <c r="G51" s="24"/>
      <c r="H51" s="24">
        <v>-31.46</v>
      </c>
      <c r="I51" s="24">
        <v>-31.37</v>
      </c>
      <c r="J51" s="24">
        <v>-36.53</v>
      </c>
      <c r="K51" s="24"/>
      <c r="L51" s="24">
        <v>127.87</v>
      </c>
      <c r="M51" s="24">
        <v>218.94</v>
      </c>
      <c r="N51" s="24">
        <v>401.44</v>
      </c>
      <c r="Q51">
        <f t="shared" si="0"/>
        <v>37384</v>
      </c>
      <c r="R51">
        <f t="shared" si="1"/>
        <v>1.800028</v>
      </c>
      <c r="T51">
        <f t="shared" si="8"/>
        <v>-1.3671379394531251E-2</v>
      </c>
      <c r="U51">
        <f t="shared" si="9"/>
        <v>5.3069373779296873E-2</v>
      </c>
      <c r="V51">
        <f t="shared" si="10"/>
        <v>9.9987704260253913</v>
      </c>
      <c r="X51">
        <f t="shared" si="2"/>
        <v>-0.24015267175572519</v>
      </c>
      <c r="Y51">
        <f t="shared" si="3"/>
        <v>-0.23946564885496183</v>
      </c>
      <c r="Z51">
        <f t="shared" si="4"/>
        <v>-0.2788549618320611</v>
      </c>
      <c r="AB51">
        <f t="shared" si="5"/>
        <v>19.180499999999999</v>
      </c>
      <c r="AC51">
        <f t="shared" si="6"/>
        <v>32.841000000000001</v>
      </c>
      <c r="AD51">
        <f t="shared" si="7"/>
        <v>60.215999999999994</v>
      </c>
    </row>
    <row r="52" spans="1:30" x14ac:dyDescent="0.25">
      <c r="A52" s="24">
        <v>37548</v>
      </c>
      <c r="B52" s="24">
        <f t="shared" si="11"/>
        <v>1.837412</v>
      </c>
      <c r="C52" s="24"/>
      <c r="D52" s="24">
        <v>-11.84</v>
      </c>
      <c r="E52" s="24">
        <v>83.66</v>
      </c>
      <c r="F52" s="24">
        <v>16697.88</v>
      </c>
      <c r="G52" s="24"/>
      <c r="H52" s="24">
        <v>-9.9</v>
      </c>
      <c r="I52" s="24">
        <v>-23.19</v>
      </c>
      <c r="J52" s="24">
        <v>-44.84</v>
      </c>
      <c r="K52" s="24"/>
      <c r="L52" s="24">
        <v>127.87</v>
      </c>
      <c r="M52" s="24">
        <v>218.19</v>
      </c>
      <c r="N52" s="24">
        <v>401.63</v>
      </c>
      <c r="Q52">
        <f t="shared" si="0"/>
        <v>37548</v>
      </c>
      <c r="R52">
        <f t="shared" si="1"/>
        <v>1.837412</v>
      </c>
      <c r="T52">
        <f t="shared" si="8"/>
        <v>-7.08708984375E-3</v>
      </c>
      <c r="U52">
        <f t="shared" si="9"/>
        <v>5.0076514892578125E-2</v>
      </c>
      <c r="V52">
        <f t="shared" si="10"/>
        <v>9.9948797094726576</v>
      </c>
      <c r="X52">
        <f t="shared" si="2"/>
        <v>-7.5572519083969475E-2</v>
      </c>
      <c r="Y52">
        <f t="shared" si="3"/>
        <v>-0.17702290076335878</v>
      </c>
      <c r="Z52">
        <f t="shared" si="4"/>
        <v>-0.34229007633587788</v>
      </c>
      <c r="AB52">
        <f t="shared" si="5"/>
        <v>19.180499999999999</v>
      </c>
      <c r="AC52">
        <f t="shared" si="6"/>
        <v>32.728499999999997</v>
      </c>
      <c r="AD52">
        <f t="shared" si="7"/>
        <v>60.244499999999995</v>
      </c>
    </row>
    <row r="53" spans="1:30" x14ac:dyDescent="0.25">
      <c r="A53" s="24">
        <v>37492</v>
      </c>
      <c r="B53" s="24">
        <f t="shared" si="11"/>
        <v>1.87496</v>
      </c>
      <c r="C53" s="24"/>
      <c r="D53" s="24">
        <v>-12.34</v>
      </c>
      <c r="E53" s="24">
        <v>96.66</v>
      </c>
      <c r="F53" s="24">
        <v>16700.88</v>
      </c>
      <c r="G53" s="24"/>
      <c r="H53" s="24">
        <v>-16.21</v>
      </c>
      <c r="I53" s="24">
        <v>-39.06</v>
      </c>
      <c r="J53" s="24">
        <v>-49.59</v>
      </c>
      <c r="K53" s="24"/>
      <c r="L53" s="24">
        <v>128.19</v>
      </c>
      <c r="M53" s="24">
        <v>218.81</v>
      </c>
      <c r="N53" s="24">
        <v>401.44</v>
      </c>
      <c r="Q53">
        <f t="shared" si="0"/>
        <v>37492</v>
      </c>
      <c r="R53">
        <f t="shared" si="1"/>
        <v>1.87496</v>
      </c>
      <c r="T53">
        <f t="shared" si="8"/>
        <v>-7.3863757324218755E-3</v>
      </c>
      <c r="U53">
        <f t="shared" si="9"/>
        <v>5.7857947998046874E-2</v>
      </c>
      <c r="V53">
        <f t="shared" si="10"/>
        <v>9.996675424804689</v>
      </c>
      <c r="X53">
        <f t="shared" si="2"/>
        <v>-0.12374045801526719</v>
      </c>
      <c r="Y53">
        <f t="shared" si="3"/>
        <v>-0.29816793893129773</v>
      </c>
      <c r="Z53">
        <f t="shared" si="4"/>
        <v>-0.37854961832061074</v>
      </c>
      <c r="AB53">
        <f t="shared" si="5"/>
        <v>19.2285</v>
      </c>
      <c r="AC53">
        <f t="shared" si="6"/>
        <v>32.8215</v>
      </c>
      <c r="AD53">
        <f t="shared" si="7"/>
        <v>60.215999999999994</v>
      </c>
    </row>
    <row r="54" spans="1:30" x14ac:dyDescent="0.25">
      <c r="A54" s="24">
        <v>37556</v>
      </c>
      <c r="B54" s="24">
        <f t="shared" si="11"/>
        <v>1.912452</v>
      </c>
      <c r="C54" s="24"/>
      <c r="D54" s="24">
        <v>-29.34</v>
      </c>
      <c r="E54" s="24">
        <v>95.66</v>
      </c>
      <c r="F54" s="24">
        <v>16692.88</v>
      </c>
      <c r="G54" s="24"/>
      <c r="H54" s="24">
        <v>-51.03</v>
      </c>
      <c r="I54" s="24">
        <v>-37.81</v>
      </c>
      <c r="J54" s="24">
        <v>-69.34</v>
      </c>
      <c r="K54" s="24"/>
      <c r="L54" s="24">
        <v>128</v>
      </c>
      <c r="M54" s="24">
        <v>218.88</v>
      </c>
      <c r="N54" s="24">
        <v>401.38</v>
      </c>
      <c r="Q54">
        <f t="shared" si="0"/>
        <v>37556</v>
      </c>
      <c r="R54">
        <f t="shared" si="1"/>
        <v>1.912452</v>
      </c>
      <c r="T54">
        <f t="shared" si="8"/>
        <v>-1.7562095947265627E-2</v>
      </c>
      <c r="U54">
        <f t="shared" si="9"/>
        <v>5.7259376220703123E-2</v>
      </c>
      <c r="V54">
        <f t="shared" si="10"/>
        <v>9.9918868505859386</v>
      </c>
      <c r="X54">
        <f t="shared" si="2"/>
        <v>-0.38954198473282442</v>
      </c>
      <c r="Y54">
        <f t="shared" si="3"/>
        <v>-0.28862595419847331</v>
      </c>
      <c r="Z54">
        <f t="shared" si="4"/>
        <v>-0.52931297709923664</v>
      </c>
      <c r="AB54">
        <f t="shared" si="5"/>
        <v>19.2</v>
      </c>
      <c r="AC54">
        <f t="shared" si="6"/>
        <v>32.832000000000001</v>
      </c>
      <c r="AD54">
        <f t="shared" si="7"/>
        <v>60.206999999999994</v>
      </c>
    </row>
    <row r="55" spans="1:30" x14ac:dyDescent="0.25">
      <c r="A55" s="24">
        <v>37532</v>
      </c>
      <c r="B55" s="24">
        <f t="shared" si="11"/>
        <v>1.950008</v>
      </c>
      <c r="C55" s="24"/>
      <c r="D55" s="24">
        <v>-20.84</v>
      </c>
      <c r="E55" s="24">
        <v>88.66</v>
      </c>
      <c r="F55" s="24">
        <v>16686.38</v>
      </c>
      <c r="G55" s="24"/>
      <c r="H55" s="24">
        <v>-40.4</v>
      </c>
      <c r="I55" s="24">
        <v>-47.69</v>
      </c>
      <c r="J55" s="24">
        <v>-63.84</v>
      </c>
      <c r="K55" s="24"/>
      <c r="L55" s="24">
        <v>128.13</v>
      </c>
      <c r="M55" s="24">
        <v>218.25</v>
      </c>
      <c r="N55" s="24">
        <v>401.38</v>
      </c>
      <c r="Q55">
        <f t="shared" si="0"/>
        <v>37532</v>
      </c>
      <c r="R55">
        <f t="shared" si="1"/>
        <v>1.950008</v>
      </c>
      <c r="T55">
        <f t="shared" si="8"/>
        <v>-1.247423583984375E-2</v>
      </c>
      <c r="U55">
        <f t="shared" si="9"/>
        <v>5.3069373779296873E-2</v>
      </c>
      <c r="V55">
        <f t="shared" si="10"/>
        <v>9.9879961340332049</v>
      </c>
      <c r="X55">
        <f t="shared" si="2"/>
        <v>-0.30839694656488548</v>
      </c>
      <c r="Y55">
        <f t="shared" si="3"/>
        <v>-0.36404580152671756</v>
      </c>
      <c r="Z55">
        <f t="shared" si="4"/>
        <v>-0.4873282442748092</v>
      </c>
      <c r="AB55">
        <f t="shared" si="5"/>
        <v>19.2195</v>
      </c>
      <c r="AC55">
        <f t="shared" si="6"/>
        <v>32.737499999999997</v>
      </c>
      <c r="AD55">
        <f t="shared" si="7"/>
        <v>60.206999999999994</v>
      </c>
    </row>
    <row r="56" spans="1:30" x14ac:dyDescent="0.25">
      <c r="A56" s="24">
        <v>37540</v>
      </c>
      <c r="B56" s="24">
        <f t="shared" si="11"/>
        <v>1.9875399999999999</v>
      </c>
      <c r="C56" s="24"/>
      <c r="D56" s="24">
        <v>-4.84</v>
      </c>
      <c r="E56" s="24">
        <v>90.66</v>
      </c>
      <c r="F56" s="24">
        <v>16687.38</v>
      </c>
      <c r="G56" s="24"/>
      <c r="H56" s="24">
        <v>-56.71</v>
      </c>
      <c r="I56" s="24">
        <v>-53.94</v>
      </c>
      <c r="J56" s="24">
        <v>-79.78</v>
      </c>
      <c r="K56" s="24"/>
      <c r="L56" s="24">
        <v>127.62</v>
      </c>
      <c r="M56" s="24">
        <v>218.31</v>
      </c>
      <c r="N56" s="24">
        <v>400.88</v>
      </c>
      <c r="Q56">
        <f t="shared" si="0"/>
        <v>37540</v>
      </c>
      <c r="R56">
        <f t="shared" si="1"/>
        <v>1.9875399999999999</v>
      </c>
      <c r="T56">
        <f t="shared" si="8"/>
        <v>-2.8970874023437499E-3</v>
      </c>
      <c r="U56">
        <f t="shared" si="9"/>
        <v>5.4266517333984375E-2</v>
      </c>
      <c r="V56">
        <f t="shared" si="10"/>
        <v>9.9885947058105486</v>
      </c>
      <c r="X56">
        <f t="shared" si="2"/>
        <v>-0.43290076335877864</v>
      </c>
      <c r="Y56">
        <f t="shared" si="3"/>
        <v>-0.41175572519083969</v>
      </c>
      <c r="Z56">
        <f t="shared" si="4"/>
        <v>-0.60900763358778631</v>
      </c>
      <c r="AB56">
        <f t="shared" si="5"/>
        <v>19.143000000000001</v>
      </c>
      <c r="AC56">
        <f t="shared" si="6"/>
        <v>32.746499999999997</v>
      </c>
      <c r="AD56">
        <f t="shared" si="7"/>
        <v>60.131999999999998</v>
      </c>
    </row>
    <row r="57" spans="1:30" x14ac:dyDescent="0.25">
      <c r="A57" s="24">
        <v>37516</v>
      </c>
      <c r="B57" s="24">
        <f t="shared" si="11"/>
        <v>2.02508</v>
      </c>
      <c r="C57" s="24"/>
      <c r="D57" s="24">
        <v>13.16</v>
      </c>
      <c r="E57" s="24">
        <v>84.16</v>
      </c>
      <c r="F57" s="24">
        <v>16691.88</v>
      </c>
      <c r="G57" s="24"/>
      <c r="H57" s="24">
        <v>-35.21</v>
      </c>
      <c r="I57" s="24">
        <v>-51.63</v>
      </c>
      <c r="J57" s="24">
        <v>-79.41</v>
      </c>
      <c r="K57" s="24"/>
      <c r="L57" s="24">
        <v>128.06</v>
      </c>
      <c r="M57" s="24">
        <v>218.31</v>
      </c>
      <c r="N57" s="24">
        <v>401.44</v>
      </c>
      <c r="Q57">
        <f t="shared" si="0"/>
        <v>37516</v>
      </c>
      <c r="R57">
        <f t="shared" si="1"/>
        <v>2.02508</v>
      </c>
      <c r="T57">
        <f t="shared" si="8"/>
        <v>7.8772045898437507E-3</v>
      </c>
      <c r="U57">
        <f t="shared" si="9"/>
        <v>5.0375800781250001E-2</v>
      </c>
      <c r="V57">
        <f t="shared" si="10"/>
        <v>9.9912882788085948</v>
      </c>
      <c r="X57">
        <f t="shared" si="2"/>
        <v>-0.26877862595419849</v>
      </c>
      <c r="Y57">
        <f t="shared" si="3"/>
        <v>-0.39412213740458019</v>
      </c>
      <c r="Z57">
        <f t="shared" si="4"/>
        <v>-0.60618320610687015</v>
      </c>
      <c r="AB57">
        <f t="shared" si="5"/>
        <v>19.209</v>
      </c>
      <c r="AC57">
        <f t="shared" si="6"/>
        <v>32.746499999999997</v>
      </c>
      <c r="AD57">
        <f t="shared" si="7"/>
        <v>60.215999999999994</v>
      </c>
    </row>
    <row r="58" spans="1:30" x14ac:dyDescent="0.25">
      <c r="A58" s="24">
        <v>37532</v>
      </c>
      <c r="B58" s="24">
        <f t="shared" si="11"/>
        <v>2.0625960000000001</v>
      </c>
      <c r="C58" s="24"/>
      <c r="D58" s="24">
        <v>31.16</v>
      </c>
      <c r="E58" s="24">
        <v>89.66</v>
      </c>
      <c r="F58" s="24">
        <v>16713.88</v>
      </c>
      <c r="G58" s="24"/>
      <c r="H58" s="24">
        <v>-2.34</v>
      </c>
      <c r="I58" s="24">
        <v>-64.44</v>
      </c>
      <c r="J58" s="24">
        <v>-37.97</v>
      </c>
      <c r="K58" s="24"/>
      <c r="L58" s="24">
        <v>127.37</v>
      </c>
      <c r="M58" s="24">
        <v>218.56</v>
      </c>
      <c r="N58" s="24">
        <v>401.25</v>
      </c>
      <c r="Q58">
        <f t="shared" si="0"/>
        <v>37532</v>
      </c>
      <c r="R58">
        <f t="shared" si="1"/>
        <v>2.0625960000000001</v>
      </c>
      <c r="T58">
        <f t="shared" si="8"/>
        <v>1.865149658203125E-2</v>
      </c>
      <c r="U58">
        <f t="shared" si="9"/>
        <v>5.3667945556640624E-2</v>
      </c>
      <c r="V58">
        <f t="shared" si="10"/>
        <v>10.004456857910156</v>
      </c>
      <c r="X58">
        <f t="shared" si="2"/>
        <v>-1.7862595419847326E-2</v>
      </c>
      <c r="Y58">
        <f t="shared" si="3"/>
        <v>-0.49190839694656485</v>
      </c>
      <c r="Z58">
        <f t="shared" si="4"/>
        <v>-0.28984732824427478</v>
      </c>
      <c r="AB58">
        <f t="shared" si="5"/>
        <v>19.105499999999999</v>
      </c>
      <c r="AC58">
        <f t="shared" si="6"/>
        <v>32.783999999999999</v>
      </c>
      <c r="AD58">
        <f t="shared" si="7"/>
        <v>60.1875</v>
      </c>
    </row>
    <row r="59" spans="1:30" x14ac:dyDescent="0.25">
      <c r="A59" s="24">
        <v>37488</v>
      </c>
      <c r="B59" s="24">
        <f t="shared" si="11"/>
        <v>2.1001280000000002</v>
      </c>
      <c r="C59" s="24"/>
      <c r="D59" s="24">
        <v>27.16</v>
      </c>
      <c r="E59" s="24">
        <v>82.66</v>
      </c>
      <c r="F59" s="24">
        <v>16705.88</v>
      </c>
      <c r="G59" s="24"/>
      <c r="H59" s="24">
        <v>17.350000000000001</v>
      </c>
      <c r="I59" s="24">
        <v>-57.63</v>
      </c>
      <c r="J59" s="24">
        <v>-37.159999999999997</v>
      </c>
      <c r="K59" s="24"/>
      <c r="L59" s="24">
        <v>128</v>
      </c>
      <c r="M59" s="24">
        <v>218.25</v>
      </c>
      <c r="N59" s="24">
        <v>401.69</v>
      </c>
      <c r="Q59">
        <f t="shared" si="0"/>
        <v>37488</v>
      </c>
      <c r="R59">
        <f t="shared" si="1"/>
        <v>2.1001280000000002</v>
      </c>
      <c r="T59">
        <f t="shared" si="8"/>
        <v>1.6257209472656249E-2</v>
      </c>
      <c r="U59">
        <f t="shared" si="9"/>
        <v>4.9477943115234374E-2</v>
      </c>
      <c r="V59">
        <f t="shared" si="10"/>
        <v>9.9996682836914079</v>
      </c>
      <c r="X59">
        <f t="shared" si="2"/>
        <v>0.13244274809160306</v>
      </c>
      <c r="Y59">
        <f t="shared" si="3"/>
        <v>-0.4399236641221374</v>
      </c>
      <c r="Z59">
        <f t="shared" si="4"/>
        <v>-0.28366412213740455</v>
      </c>
      <c r="AB59">
        <f t="shared" si="5"/>
        <v>19.2</v>
      </c>
      <c r="AC59">
        <f t="shared" si="6"/>
        <v>32.737499999999997</v>
      </c>
      <c r="AD59">
        <f t="shared" si="7"/>
        <v>60.253499999999995</v>
      </c>
    </row>
    <row r="60" spans="1:30" x14ac:dyDescent="0.25">
      <c r="A60" s="24">
        <v>37536</v>
      </c>
      <c r="B60" s="24">
        <f t="shared" si="11"/>
        <v>2.1376160000000004</v>
      </c>
      <c r="C60" s="24"/>
      <c r="D60" s="24">
        <v>30.16</v>
      </c>
      <c r="E60" s="24">
        <v>82.16</v>
      </c>
      <c r="F60" s="24">
        <v>16711.88</v>
      </c>
      <c r="G60" s="24"/>
      <c r="H60" s="24">
        <v>39.159999999999997</v>
      </c>
      <c r="I60" s="24">
        <v>-32.380000000000003</v>
      </c>
      <c r="J60" s="24">
        <v>-72.22</v>
      </c>
      <c r="K60" s="24"/>
      <c r="L60" s="24">
        <v>127.69</v>
      </c>
      <c r="M60" s="24">
        <v>218.38</v>
      </c>
      <c r="N60" s="24">
        <v>401.25</v>
      </c>
      <c r="Q60">
        <f t="shared" si="0"/>
        <v>37536</v>
      </c>
      <c r="R60">
        <f t="shared" si="1"/>
        <v>2.1376160000000004</v>
      </c>
      <c r="T60">
        <f t="shared" si="8"/>
        <v>1.8052924804687502E-2</v>
      </c>
      <c r="U60">
        <f t="shared" si="9"/>
        <v>4.9178657226562499E-2</v>
      </c>
      <c r="V60">
        <f t="shared" si="10"/>
        <v>10.003259714355469</v>
      </c>
      <c r="X60">
        <f t="shared" si="2"/>
        <v>0.29893129770992366</v>
      </c>
      <c r="Y60">
        <f t="shared" si="3"/>
        <v>-0.24717557251908398</v>
      </c>
      <c r="Z60">
        <f t="shared" si="4"/>
        <v>-0.55129770992366411</v>
      </c>
      <c r="AB60">
        <f t="shared" si="5"/>
        <v>19.153499999999998</v>
      </c>
      <c r="AC60">
        <f t="shared" si="6"/>
        <v>32.756999999999998</v>
      </c>
      <c r="AD60">
        <f t="shared" si="7"/>
        <v>60.1875</v>
      </c>
    </row>
    <row r="61" spans="1:30" x14ac:dyDescent="0.25">
      <c r="A61" s="24">
        <v>37560</v>
      </c>
      <c r="B61" s="24">
        <f t="shared" si="11"/>
        <v>2.1751520000000002</v>
      </c>
      <c r="C61" s="24"/>
      <c r="D61" s="24">
        <v>24.66</v>
      </c>
      <c r="E61" s="24">
        <v>83.16</v>
      </c>
      <c r="F61" s="24">
        <v>16721.38</v>
      </c>
      <c r="G61" s="24"/>
      <c r="H61" s="24">
        <v>61.16</v>
      </c>
      <c r="I61" s="24">
        <v>-39.44</v>
      </c>
      <c r="J61" s="24">
        <v>-35.53</v>
      </c>
      <c r="K61" s="24"/>
      <c r="L61" s="24">
        <v>127.75</v>
      </c>
      <c r="M61" s="24">
        <v>218</v>
      </c>
      <c r="N61" s="24">
        <v>401.75</v>
      </c>
      <c r="Q61">
        <f t="shared" si="0"/>
        <v>37560</v>
      </c>
      <c r="R61">
        <f t="shared" si="1"/>
        <v>2.1751520000000002</v>
      </c>
      <c r="T61">
        <f t="shared" si="8"/>
        <v>1.4760780029296875E-2</v>
      </c>
      <c r="U61">
        <f t="shared" si="9"/>
        <v>4.977722900390625E-2</v>
      </c>
      <c r="V61">
        <f t="shared" si="10"/>
        <v>10.008946146240236</v>
      </c>
      <c r="X61">
        <f t="shared" si="2"/>
        <v>0.46687022900763359</v>
      </c>
      <c r="Y61">
        <f t="shared" si="3"/>
        <v>-0.30106870229007632</v>
      </c>
      <c r="Z61">
        <f t="shared" si="4"/>
        <v>-0.27122137404580154</v>
      </c>
      <c r="AB61">
        <f t="shared" si="5"/>
        <v>19.162499999999998</v>
      </c>
      <c r="AC61">
        <f t="shared" si="6"/>
        <v>32.699999999999996</v>
      </c>
      <c r="AD61">
        <f t="shared" si="7"/>
        <v>60.262499999999996</v>
      </c>
    </row>
    <row r="62" spans="1:30" x14ac:dyDescent="0.25">
      <c r="A62" s="24">
        <v>37544</v>
      </c>
      <c r="B62" s="24">
        <f t="shared" si="11"/>
        <v>2.2127120000000002</v>
      </c>
      <c r="C62" s="24"/>
      <c r="D62" s="24">
        <v>19.66</v>
      </c>
      <c r="E62" s="24">
        <v>80.66</v>
      </c>
      <c r="F62" s="24">
        <v>16724.88</v>
      </c>
      <c r="G62" s="24"/>
      <c r="H62" s="24">
        <v>50.47</v>
      </c>
      <c r="I62" s="24">
        <v>-27.62</v>
      </c>
      <c r="J62" s="24">
        <v>-13.97</v>
      </c>
      <c r="K62" s="24"/>
      <c r="L62" s="24">
        <v>127.81</v>
      </c>
      <c r="M62" s="24">
        <v>219.19</v>
      </c>
      <c r="N62" s="24">
        <v>401.25</v>
      </c>
      <c r="Q62">
        <f t="shared" si="0"/>
        <v>37544</v>
      </c>
      <c r="R62">
        <f t="shared" si="1"/>
        <v>2.2127120000000002</v>
      </c>
      <c r="T62">
        <f t="shared" si="8"/>
        <v>1.1767921142578125E-2</v>
      </c>
      <c r="U62">
        <f t="shared" si="9"/>
        <v>4.8280799560546872E-2</v>
      </c>
      <c r="V62">
        <f t="shared" si="10"/>
        <v>10.011041147460938</v>
      </c>
      <c r="X62">
        <f t="shared" si="2"/>
        <v>0.38526717557251905</v>
      </c>
      <c r="Y62">
        <f t="shared" si="3"/>
        <v>-0.21083969465648855</v>
      </c>
      <c r="Z62">
        <f t="shared" si="4"/>
        <v>-0.1066412213740458</v>
      </c>
      <c r="AB62">
        <f t="shared" si="5"/>
        <v>19.171499999999998</v>
      </c>
      <c r="AC62">
        <f t="shared" si="6"/>
        <v>32.878499999999995</v>
      </c>
      <c r="AD62">
        <f t="shared" si="7"/>
        <v>60.1875</v>
      </c>
    </row>
    <row r="63" spans="1:30" x14ac:dyDescent="0.25">
      <c r="A63" s="24">
        <v>37548</v>
      </c>
      <c r="B63" s="24">
        <f t="shared" si="11"/>
        <v>2.2502560000000003</v>
      </c>
      <c r="C63" s="24"/>
      <c r="D63" s="24">
        <v>16.66</v>
      </c>
      <c r="E63" s="24">
        <v>103.66</v>
      </c>
      <c r="F63" s="24">
        <v>16707.88</v>
      </c>
      <c r="G63" s="24"/>
      <c r="H63" s="24">
        <v>51.54</v>
      </c>
      <c r="I63" s="24">
        <v>-30.75</v>
      </c>
      <c r="J63" s="24">
        <v>-53.53</v>
      </c>
      <c r="K63" s="24"/>
      <c r="L63" s="24">
        <v>127.81</v>
      </c>
      <c r="M63" s="24">
        <v>218.25</v>
      </c>
      <c r="N63" s="24">
        <v>401.38</v>
      </c>
      <c r="Q63">
        <f t="shared" si="0"/>
        <v>37548</v>
      </c>
      <c r="R63">
        <f t="shared" si="1"/>
        <v>2.2502560000000003</v>
      </c>
      <c r="T63">
        <f t="shared" si="8"/>
        <v>9.9722058105468758E-3</v>
      </c>
      <c r="U63">
        <f t="shared" si="9"/>
        <v>6.2047950439453124E-2</v>
      </c>
      <c r="V63">
        <f t="shared" si="10"/>
        <v>10.000865427246096</v>
      </c>
      <c r="X63">
        <f t="shared" si="2"/>
        <v>0.3934351145038168</v>
      </c>
      <c r="Y63">
        <f t="shared" si="3"/>
        <v>-0.23473282442748092</v>
      </c>
      <c r="Z63">
        <f t="shared" si="4"/>
        <v>-0.40862595419847331</v>
      </c>
      <c r="AB63">
        <f t="shared" si="5"/>
        <v>19.171499999999998</v>
      </c>
      <c r="AC63">
        <f t="shared" si="6"/>
        <v>32.737499999999997</v>
      </c>
      <c r="AD63">
        <f t="shared" si="7"/>
        <v>60.206999999999994</v>
      </c>
    </row>
    <row r="64" spans="1:30" x14ac:dyDescent="0.25">
      <c r="A64" s="24">
        <v>37588</v>
      </c>
      <c r="B64" s="24">
        <f t="shared" si="11"/>
        <v>2.2878040000000004</v>
      </c>
      <c r="C64" s="24"/>
      <c r="D64" s="24">
        <v>21.66</v>
      </c>
      <c r="E64" s="24">
        <v>102.16</v>
      </c>
      <c r="F64" s="24">
        <v>16727.88</v>
      </c>
      <c r="G64" s="24"/>
      <c r="H64" s="24">
        <v>47.6</v>
      </c>
      <c r="I64" s="24">
        <v>-26.62</v>
      </c>
      <c r="J64" s="24">
        <v>-58.97</v>
      </c>
      <c r="K64" s="24"/>
      <c r="L64" s="24">
        <v>128</v>
      </c>
      <c r="M64" s="24">
        <v>218.06</v>
      </c>
      <c r="N64" s="24">
        <v>401.38</v>
      </c>
      <c r="Q64">
        <f t="shared" si="0"/>
        <v>37588</v>
      </c>
      <c r="R64">
        <f t="shared" si="1"/>
        <v>2.2878040000000004</v>
      </c>
      <c r="T64">
        <f t="shared" si="8"/>
        <v>1.2965064697265626E-2</v>
      </c>
      <c r="U64">
        <f t="shared" si="9"/>
        <v>6.1150092773437498E-2</v>
      </c>
      <c r="V64">
        <f t="shared" si="10"/>
        <v>10.01283686279297</v>
      </c>
      <c r="X64">
        <f t="shared" si="2"/>
        <v>0.36335877862595423</v>
      </c>
      <c r="Y64">
        <f t="shared" si="3"/>
        <v>-0.20320610687022903</v>
      </c>
      <c r="Z64">
        <f t="shared" si="4"/>
        <v>-0.45015267175572521</v>
      </c>
      <c r="AB64">
        <f t="shared" si="5"/>
        <v>19.2</v>
      </c>
      <c r="AC64">
        <f t="shared" si="6"/>
        <v>32.708999999999996</v>
      </c>
      <c r="AD64">
        <f t="shared" si="7"/>
        <v>60.206999999999994</v>
      </c>
    </row>
    <row r="65" spans="1:30" x14ac:dyDescent="0.25">
      <c r="A65" s="24">
        <v>37572</v>
      </c>
      <c r="B65" s="24">
        <f t="shared" si="11"/>
        <v>2.3253920000000003</v>
      </c>
      <c r="C65" s="24"/>
      <c r="D65" s="24">
        <v>29.66</v>
      </c>
      <c r="E65" s="24">
        <v>108.66</v>
      </c>
      <c r="F65" s="24">
        <v>16734.88</v>
      </c>
      <c r="G65" s="24"/>
      <c r="H65" s="24">
        <v>41.85</v>
      </c>
      <c r="I65" s="24">
        <v>-26.87</v>
      </c>
      <c r="J65" s="24">
        <v>-63.97</v>
      </c>
      <c r="K65" s="24"/>
      <c r="L65" s="24">
        <v>128.19</v>
      </c>
      <c r="M65" s="24">
        <v>218.5</v>
      </c>
      <c r="N65" s="24">
        <v>401.63</v>
      </c>
      <c r="Q65">
        <f t="shared" si="0"/>
        <v>37572</v>
      </c>
      <c r="R65">
        <f t="shared" si="1"/>
        <v>2.3253920000000003</v>
      </c>
      <c r="T65">
        <f t="shared" si="8"/>
        <v>1.7753638916015627E-2</v>
      </c>
      <c r="U65">
        <f t="shared" si="9"/>
        <v>6.5040809326171872E-2</v>
      </c>
      <c r="V65">
        <f t="shared" si="10"/>
        <v>10.017026865234376</v>
      </c>
      <c r="X65">
        <f t="shared" si="2"/>
        <v>0.31946564885496187</v>
      </c>
      <c r="Y65">
        <f t="shared" si="3"/>
        <v>-0.20511450381679391</v>
      </c>
      <c r="Z65">
        <f t="shared" si="4"/>
        <v>-0.48832061068702287</v>
      </c>
      <c r="AB65">
        <f t="shared" si="5"/>
        <v>19.2285</v>
      </c>
      <c r="AC65">
        <f t="shared" si="6"/>
        <v>32.774999999999999</v>
      </c>
      <c r="AD65">
        <f t="shared" si="7"/>
        <v>60.244499999999995</v>
      </c>
    </row>
    <row r="66" spans="1:30" x14ac:dyDescent="0.25">
      <c r="A66" s="24">
        <v>37592</v>
      </c>
      <c r="B66" s="24">
        <f t="shared" si="11"/>
        <v>2.3629640000000003</v>
      </c>
      <c r="C66" s="24"/>
      <c r="D66" s="24">
        <v>30.66</v>
      </c>
      <c r="E66" s="24">
        <v>112.66</v>
      </c>
      <c r="F66" s="24">
        <v>16741.88</v>
      </c>
      <c r="G66" s="24"/>
      <c r="H66" s="24">
        <v>45.29</v>
      </c>
      <c r="I66" s="24">
        <v>-20.059999999999999</v>
      </c>
      <c r="J66" s="24">
        <v>-66.84</v>
      </c>
      <c r="K66" s="24"/>
      <c r="L66" s="24">
        <v>127.5</v>
      </c>
      <c r="M66" s="24">
        <v>218.56</v>
      </c>
      <c r="N66" s="24">
        <v>401.25</v>
      </c>
      <c r="Q66">
        <f t="shared" si="0"/>
        <v>37592</v>
      </c>
      <c r="R66">
        <f t="shared" si="1"/>
        <v>2.3629640000000003</v>
      </c>
      <c r="T66">
        <f t="shared" si="8"/>
        <v>1.8352210693359374E-2</v>
      </c>
      <c r="U66">
        <f t="shared" si="9"/>
        <v>6.7435096435546876E-2</v>
      </c>
      <c r="V66">
        <f t="shared" si="10"/>
        <v>10.021216867675783</v>
      </c>
      <c r="X66">
        <f t="shared" si="2"/>
        <v>0.34572519083969466</v>
      </c>
      <c r="Y66">
        <f t="shared" si="3"/>
        <v>-0.15312977099236641</v>
      </c>
      <c r="Z66">
        <f t="shared" si="4"/>
        <v>-0.51022900763358781</v>
      </c>
      <c r="AB66">
        <f t="shared" si="5"/>
        <v>19.125</v>
      </c>
      <c r="AC66">
        <f t="shared" si="6"/>
        <v>32.783999999999999</v>
      </c>
      <c r="AD66">
        <f t="shared" si="7"/>
        <v>60.1875</v>
      </c>
    </row>
    <row r="67" spans="1:30" x14ac:dyDescent="0.25">
      <c r="A67" s="24">
        <v>37580</v>
      </c>
      <c r="B67" s="24">
        <f t="shared" si="11"/>
        <v>2.4005560000000004</v>
      </c>
      <c r="C67" s="24"/>
      <c r="D67" s="24">
        <v>56.16</v>
      </c>
      <c r="E67" s="24">
        <v>88.16</v>
      </c>
      <c r="F67" s="24">
        <v>16738.88</v>
      </c>
      <c r="G67" s="24"/>
      <c r="H67" s="24">
        <v>72.91</v>
      </c>
      <c r="I67" s="24">
        <v>-29.12</v>
      </c>
      <c r="J67" s="24">
        <v>-51.85</v>
      </c>
      <c r="K67" s="24"/>
      <c r="L67" s="24">
        <v>127.62</v>
      </c>
      <c r="M67" s="24">
        <v>218.63</v>
      </c>
      <c r="N67" s="24">
        <v>400.88</v>
      </c>
      <c r="Q67">
        <f t="shared" ref="Q67:Q130" si="12">A67</f>
        <v>37580</v>
      </c>
      <c r="R67">
        <f t="shared" ref="R67:R130" si="13">B67</f>
        <v>2.4005560000000004</v>
      </c>
      <c r="T67">
        <f t="shared" si="8"/>
        <v>3.3615791015625E-2</v>
      </c>
      <c r="U67">
        <f t="shared" si="9"/>
        <v>5.2770087890624998E-2</v>
      </c>
      <c r="V67">
        <f t="shared" si="10"/>
        <v>10.019421152343751</v>
      </c>
      <c r="X67">
        <f t="shared" ref="X67:X130" si="14">H67/131</f>
        <v>0.55656488549618321</v>
      </c>
      <c r="Y67">
        <f t="shared" ref="Y67:Y130" si="15">I67/131</f>
        <v>-0.22229007633587786</v>
      </c>
      <c r="Z67">
        <f t="shared" ref="Z67:Z130" si="16">J67/131</f>
        <v>-0.39580152671755725</v>
      </c>
      <c r="AB67">
        <f t="shared" ref="AB67:AB130" si="17">L67*0.15</f>
        <v>19.143000000000001</v>
      </c>
      <c r="AC67">
        <f t="shared" ref="AC67:AC130" si="18">M67*0.15</f>
        <v>32.794499999999999</v>
      </c>
      <c r="AD67">
        <f t="shared" ref="AD67:AD130" si="19">N67*0.15</f>
        <v>60.131999999999998</v>
      </c>
    </row>
    <row r="68" spans="1:30" x14ac:dyDescent="0.25">
      <c r="A68" s="24">
        <v>37544</v>
      </c>
      <c r="B68" s="24">
        <f t="shared" si="11"/>
        <v>2.4381360000000005</v>
      </c>
      <c r="C68" s="24"/>
      <c r="D68" s="24">
        <v>46.66</v>
      </c>
      <c r="E68" s="24">
        <v>95.16</v>
      </c>
      <c r="F68" s="24">
        <v>16734.88</v>
      </c>
      <c r="G68" s="24"/>
      <c r="H68" s="24">
        <v>39.97</v>
      </c>
      <c r="I68" s="24">
        <v>-30.81</v>
      </c>
      <c r="J68" s="24">
        <v>-78.22</v>
      </c>
      <c r="K68" s="24"/>
      <c r="L68" s="24">
        <v>127.06</v>
      </c>
      <c r="M68" s="24">
        <v>218.06</v>
      </c>
      <c r="N68" s="24">
        <v>401.69</v>
      </c>
      <c r="Q68">
        <f t="shared" si="12"/>
        <v>37544</v>
      </c>
      <c r="R68">
        <f t="shared" si="13"/>
        <v>2.4381360000000005</v>
      </c>
      <c r="T68">
        <f t="shared" ref="T68:T131" si="20">(D68/16384)*9.807</f>
        <v>2.7929359130859373E-2</v>
      </c>
      <c r="U68">
        <f t="shared" ref="U68:U131" si="21">(E68/16384)*9.807</f>
        <v>5.6960090332031248E-2</v>
      </c>
      <c r="V68">
        <f t="shared" ref="V68:V131" si="22">(F68/16384)*9.807</f>
        <v>10.017026865234376</v>
      </c>
      <c r="X68">
        <f t="shared" si="14"/>
        <v>0.30511450381679389</v>
      </c>
      <c r="Y68">
        <f t="shared" si="15"/>
        <v>-0.23519083969465648</v>
      </c>
      <c r="Z68">
        <f t="shared" si="16"/>
        <v>-0.59709923664122133</v>
      </c>
      <c r="AB68">
        <f t="shared" si="17"/>
        <v>19.059000000000001</v>
      </c>
      <c r="AC68">
        <f t="shared" si="18"/>
        <v>32.708999999999996</v>
      </c>
      <c r="AD68">
        <f t="shared" si="19"/>
        <v>60.253499999999995</v>
      </c>
    </row>
    <row r="69" spans="1:30" x14ac:dyDescent="0.25">
      <c r="A69" s="24">
        <v>37544</v>
      </c>
      <c r="B69" s="24">
        <f t="shared" ref="B69:B132" si="23">(A68*10^-6+B68)</f>
        <v>2.4756800000000005</v>
      </c>
      <c r="C69" s="24"/>
      <c r="D69" s="24">
        <v>44.66</v>
      </c>
      <c r="E69" s="24">
        <v>101.16</v>
      </c>
      <c r="F69" s="24">
        <v>16727.88</v>
      </c>
      <c r="G69" s="24"/>
      <c r="H69" s="24">
        <v>42.29</v>
      </c>
      <c r="I69" s="24">
        <v>-25.44</v>
      </c>
      <c r="J69" s="24">
        <v>-75.78</v>
      </c>
      <c r="K69" s="24"/>
      <c r="L69" s="24">
        <v>127.37</v>
      </c>
      <c r="M69" s="24">
        <v>218.88</v>
      </c>
      <c r="N69" s="24">
        <v>401.69</v>
      </c>
      <c r="Q69">
        <f t="shared" si="12"/>
        <v>37544</v>
      </c>
      <c r="R69">
        <f t="shared" si="13"/>
        <v>2.4756800000000005</v>
      </c>
      <c r="T69">
        <f t="shared" si="20"/>
        <v>2.6732215576171874E-2</v>
      </c>
      <c r="U69">
        <f t="shared" si="21"/>
        <v>6.0551520996093754E-2</v>
      </c>
      <c r="V69">
        <f t="shared" si="22"/>
        <v>10.01283686279297</v>
      </c>
      <c r="X69">
        <f t="shared" si="14"/>
        <v>0.322824427480916</v>
      </c>
      <c r="Y69">
        <f t="shared" si="15"/>
        <v>-0.19419847328244275</v>
      </c>
      <c r="Z69">
        <f t="shared" si="16"/>
        <v>-0.57847328244274809</v>
      </c>
      <c r="AB69">
        <f t="shared" si="17"/>
        <v>19.105499999999999</v>
      </c>
      <c r="AC69">
        <f t="shared" si="18"/>
        <v>32.832000000000001</v>
      </c>
      <c r="AD69">
        <f t="shared" si="19"/>
        <v>60.253499999999995</v>
      </c>
    </row>
    <row r="70" spans="1:30" x14ac:dyDescent="0.25">
      <c r="A70" s="24">
        <v>37580</v>
      </c>
      <c r="B70" s="24">
        <f t="shared" si="23"/>
        <v>2.5132240000000006</v>
      </c>
      <c r="C70" s="24"/>
      <c r="D70" s="24">
        <v>67.16</v>
      </c>
      <c r="E70" s="24">
        <v>107.66</v>
      </c>
      <c r="F70" s="24">
        <v>16746.88</v>
      </c>
      <c r="G70" s="24"/>
      <c r="H70" s="24">
        <v>39.409999999999997</v>
      </c>
      <c r="I70" s="24">
        <v>9.6300000000000008</v>
      </c>
      <c r="J70" s="24">
        <v>-73.41</v>
      </c>
      <c r="K70" s="24"/>
      <c r="L70" s="24">
        <v>127.69</v>
      </c>
      <c r="M70" s="24">
        <v>218.88</v>
      </c>
      <c r="N70" s="24">
        <v>401.06</v>
      </c>
      <c r="Q70">
        <f t="shared" si="12"/>
        <v>37580</v>
      </c>
      <c r="R70">
        <f t="shared" si="13"/>
        <v>2.5132240000000006</v>
      </c>
      <c r="T70">
        <f t="shared" si="20"/>
        <v>4.0200080566406247E-2</v>
      </c>
      <c r="U70">
        <f t="shared" si="21"/>
        <v>6.4442237548828121E-2</v>
      </c>
      <c r="V70">
        <f t="shared" si="22"/>
        <v>10.024209726562502</v>
      </c>
      <c r="X70">
        <f t="shared" si="14"/>
        <v>0.30083969465648852</v>
      </c>
      <c r="Y70">
        <f t="shared" si="15"/>
        <v>7.3511450381679388E-2</v>
      </c>
      <c r="Z70">
        <f t="shared" si="16"/>
        <v>-0.56038167938931294</v>
      </c>
      <c r="AB70">
        <f t="shared" si="17"/>
        <v>19.153499999999998</v>
      </c>
      <c r="AC70">
        <f t="shared" si="18"/>
        <v>32.832000000000001</v>
      </c>
      <c r="AD70">
        <f t="shared" si="19"/>
        <v>60.158999999999999</v>
      </c>
    </row>
    <row r="71" spans="1:30" x14ac:dyDescent="0.25">
      <c r="A71" s="24">
        <v>37540</v>
      </c>
      <c r="B71" s="24">
        <f t="shared" si="23"/>
        <v>2.5508040000000007</v>
      </c>
      <c r="C71" s="24"/>
      <c r="D71" s="24">
        <v>77.66</v>
      </c>
      <c r="E71" s="24">
        <v>105.66</v>
      </c>
      <c r="F71" s="24">
        <v>16740.38</v>
      </c>
      <c r="G71" s="24"/>
      <c r="H71" s="24">
        <v>29.54</v>
      </c>
      <c r="I71" s="24">
        <v>17.190000000000001</v>
      </c>
      <c r="J71" s="24">
        <v>-65.28</v>
      </c>
      <c r="K71" s="24"/>
      <c r="L71" s="24">
        <v>127.81</v>
      </c>
      <c r="M71" s="24">
        <v>218.25</v>
      </c>
      <c r="N71" s="24">
        <v>401.69</v>
      </c>
      <c r="Q71">
        <f t="shared" si="12"/>
        <v>37540</v>
      </c>
      <c r="R71">
        <f t="shared" si="13"/>
        <v>2.5508040000000007</v>
      </c>
      <c r="T71">
        <f t="shared" si="20"/>
        <v>4.6485084228515626E-2</v>
      </c>
      <c r="U71">
        <f t="shared" si="21"/>
        <v>6.3245093994140619E-2</v>
      </c>
      <c r="V71">
        <f t="shared" si="22"/>
        <v>10.020319010009766</v>
      </c>
      <c r="X71">
        <f t="shared" si="14"/>
        <v>0.22549618320610687</v>
      </c>
      <c r="Y71">
        <f t="shared" si="15"/>
        <v>0.13122137404580153</v>
      </c>
      <c r="Z71">
        <f t="shared" si="16"/>
        <v>-0.49832061068702294</v>
      </c>
      <c r="AB71">
        <f t="shared" si="17"/>
        <v>19.171499999999998</v>
      </c>
      <c r="AC71">
        <f t="shared" si="18"/>
        <v>32.737499999999997</v>
      </c>
      <c r="AD71">
        <f t="shared" si="19"/>
        <v>60.253499999999995</v>
      </c>
    </row>
    <row r="72" spans="1:30" x14ac:dyDescent="0.25">
      <c r="A72" s="24">
        <v>37600</v>
      </c>
      <c r="B72" s="24">
        <f t="shared" si="23"/>
        <v>2.5883440000000006</v>
      </c>
      <c r="C72" s="24"/>
      <c r="D72" s="24">
        <v>63.16</v>
      </c>
      <c r="E72" s="24">
        <v>97.66</v>
      </c>
      <c r="F72" s="24">
        <v>16756.88</v>
      </c>
      <c r="G72" s="24"/>
      <c r="H72" s="24">
        <v>45.66</v>
      </c>
      <c r="I72" s="24">
        <v>15.5</v>
      </c>
      <c r="J72" s="24">
        <v>-27.34</v>
      </c>
      <c r="K72" s="24"/>
      <c r="L72" s="24">
        <v>127.75</v>
      </c>
      <c r="M72" s="24">
        <v>218.5</v>
      </c>
      <c r="N72" s="24">
        <v>401.75</v>
      </c>
      <c r="Q72">
        <f t="shared" si="12"/>
        <v>37600</v>
      </c>
      <c r="R72">
        <f t="shared" si="13"/>
        <v>2.5883440000000006</v>
      </c>
      <c r="T72">
        <f t="shared" si="20"/>
        <v>3.780579345703125E-2</v>
      </c>
      <c r="U72">
        <f t="shared" si="21"/>
        <v>5.8456519775390625E-2</v>
      </c>
      <c r="V72">
        <f t="shared" si="22"/>
        <v>10.030195444335938</v>
      </c>
      <c r="X72">
        <f t="shared" si="14"/>
        <v>0.34854961832061065</v>
      </c>
      <c r="Y72">
        <f t="shared" si="15"/>
        <v>0.1183206106870229</v>
      </c>
      <c r="Z72">
        <f t="shared" si="16"/>
        <v>-0.20870229007633587</v>
      </c>
      <c r="AB72">
        <f t="shared" si="17"/>
        <v>19.162499999999998</v>
      </c>
      <c r="AC72">
        <f t="shared" si="18"/>
        <v>32.774999999999999</v>
      </c>
      <c r="AD72">
        <f t="shared" si="19"/>
        <v>60.262499999999996</v>
      </c>
    </row>
    <row r="73" spans="1:30" x14ac:dyDescent="0.25">
      <c r="A73" s="24">
        <v>37544</v>
      </c>
      <c r="B73" s="24">
        <f t="shared" si="23"/>
        <v>2.6259440000000005</v>
      </c>
      <c r="C73" s="24"/>
      <c r="D73" s="24">
        <v>47.16</v>
      </c>
      <c r="E73" s="24">
        <v>98.66</v>
      </c>
      <c r="F73" s="24">
        <v>16752.88</v>
      </c>
      <c r="G73" s="24"/>
      <c r="H73" s="24">
        <v>27.16</v>
      </c>
      <c r="I73" s="24">
        <v>26.94</v>
      </c>
      <c r="J73" s="24">
        <v>-32.47</v>
      </c>
      <c r="K73" s="24"/>
      <c r="L73" s="24">
        <v>128.13</v>
      </c>
      <c r="M73" s="24">
        <v>218.38</v>
      </c>
      <c r="N73" s="24">
        <v>400.81</v>
      </c>
      <c r="Q73">
        <f t="shared" si="12"/>
        <v>37544</v>
      </c>
      <c r="R73">
        <f t="shared" si="13"/>
        <v>2.6259440000000005</v>
      </c>
      <c r="T73">
        <f t="shared" si="20"/>
        <v>2.8228645019531248E-2</v>
      </c>
      <c r="U73">
        <f t="shared" si="21"/>
        <v>5.9055091552734376E-2</v>
      </c>
      <c r="V73">
        <f t="shared" si="22"/>
        <v>10.027801157226563</v>
      </c>
      <c r="X73">
        <f t="shared" si="14"/>
        <v>0.20732824427480917</v>
      </c>
      <c r="Y73">
        <f t="shared" si="15"/>
        <v>0.20564885496183208</v>
      </c>
      <c r="Z73">
        <f t="shared" si="16"/>
        <v>-0.24786259541984731</v>
      </c>
      <c r="AB73">
        <f t="shared" si="17"/>
        <v>19.2195</v>
      </c>
      <c r="AC73">
        <f t="shared" si="18"/>
        <v>32.756999999999998</v>
      </c>
      <c r="AD73">
        <f t="shared" si="19"/>
        <v>60.121499999999997</v>
      </c>
    </row>
    <row r="74" spans="1:30" x14ac:dyDescent="0.25">
      <c r="A74" s="24">
        <v>37532</v>
      </c>
      <c r="B74" s="24">
        <f t="shared" si="23"/>
        <v>2.6634880000000005</v>
      </c>
      <c r="C74" s="24"/>
      <c r="D74" s="24">
        <v>38.159999999999997</v>
      </c>
      <c r="E74" s="24">
        <v>88.16</v>
      </c>
      <c r="F74" s="24">
        <v>16735.38</v>
      </c>
      <c r="G74" s="24"/>
      <c r="H74" s="24">
        <v>-2.21</v>
      </c>
      <c r="I74" s="24">
        <v>26.87</v>
      </c>
      <c r="J74" s="24">
        <v>-80.16</v>
      </c>
      <c r="K74" s="24"/>
      <c r="L74" s="24">
        <v>127.81</v>
      </c>
      <c r="M74" s="24">
        <v>218.69</v>
      </c>
      <c r="N74" s="24">
        <v>401.5</v>
      </c>
      <c r="Q74">
        <f t="shared" si="12"/>
        <v>37532</v>
      </c>
      <c r="R74">
        <f t="shared" si="13"/>
        <v>2.6634880000000005</v>
      </c>
      <c r="T74">
        <f t="shared" si="20"/>
        <v>2.28414990234375E-2</v>
      </c>
      <c r="U74">
        <f t="shared" si="21"/>
        <v>5.2770087890624998E-2</v>
      </c>
      <c r="V74">
        <f t="shared" si="22"/>
        <v>10.017326151123047</v>
      </c>
      <c r="X74">
        <f t="shared" si="14"/>
        <v>-1.6870229007633589E-2</v>
      </c>
      <c r="Y74">
        <f t="shared" si="15"/>
        <v>0.20511450381679391</v>
      </c>
      <c r="Z74">
        <f t="shared" si="16"/>
        <v>-0.61190839694656485</v>
      </c>
      <c r="AB74">
        <f t="shared" si="17"/>
        <v>19.171499999999998</v>
      </c>
      <c r="AC74">
        <f t="shared" si="18"/>
        <v>32.8035</v>
      </c>
      <c r="AD74">
        <f t="shared" si="19"/>
        <v>60.224999999999994</v>
      </c>
    </row>
    <row r="75" spans="1:30" x14ac:dyDescent="0.25">
      <c r="A75" s="24">
        <v>37476</v>
      </c>
      <c r="B75" s="24">
        <f t="shared" si="23"/>
        <v>2.7010200000000006</v>
      </c>
      <c r="C75" s="24"/>
      <c r="D75" s="24">
        <v>30.16</v>
      </c>
      <c r="E75" s="24">
        <v>82.16</v>
      </c>
      <c r="F75" s="24">
        <v>16734.88</v>
      </c>
      <c r="G75" s="24"/>
      <c r="H75" s="24">
        <v>-34.9</v>
      </c>
      <c r="I75" s="24">
        <v>5.56</v>
      </c>
      <c r="J75" s="24">
        <v>-60.47</v>
      </c>
      <c r="K75" s="24"/>
      <c r="L75" s="24">
        <v>127.81</v>
      </c>
      <c r="M75" s="24">
        <v>217.75</v>
      </c>
      <c r="N75" s="24">
        <v>401.25</v>
      </c>
      <c r="Q75">
        <f t="shared" si="12"/>
        <v>37476</v>
      </c>
      <c r="R75">
        <f t="shared" si="13"/>
        <v>2.7010200000000006</v>
      </c>
      <c r="T75">
        <f t="shared" si="20"/>
        <v>1.8052924804687502E-2</v>
      </c>
      <c r="U75">
        <f t="shared" si="21"/>
        <v>4.9178657226562499E-2</v>
      </c>
      <c r="V75">
        <f t="shared" si="22"/>
        <v>10.017026865234376</v>
      </c>
      <c r="X75">
        <f t="shared" si="14"/>
        <v>-0.26641221374045798</v>
      </c>
      <c r="Y75">
        <f t="shared" si="15"/>
        <v>4.2442748091603054E-2</v>
      </c>
      <c r="Z75">
        <f t="shared" si="16"/>
        <v>-0.46160305343511449</v>
      </c>
      <c r="AB75">
        <f t="shared" si="17"/>
        <v>19.171499999999998</v>
      </c>
      <c r="AC75">
        <f t="shared" si="18"/>
        <v>32.662500000000001</v>
      </c>
      <c r="AD75">
        <f t="shared" si="19"/>
        <v>60.1875</v>
      </c>
    </row>
    <row r="76" spans="1:30" x14ac:dyDescent="0.25">
      <c r="A76" s="24">
        <v>37472</v>
      </c>
      <c r="B76" s="24">
        <f t="shared" si="23"/>
        <v>2.7384960000000005</v>
      </c>
      <c r="C76" s="24"/>
      <c r="D76" s="24">
        <v>29.66</v>
      </c>
      <c r="E76" s="24">
        <v>74.16</v>
      </c>
      <c r="F76" s="24">
        <v>16729.88</v>
      </c>
      <c r="G76" s="24"/>
      <c r="H76" s="24">
        <v>-17.09</v>
      </c>
      <c r="I76" s="24">
        <v>4.38</v>
      </c>
      <c r="J76" s="24">
        <v>-39.47</v>
      </c>
      <c r="K76" s="24"/>
      <c r="L76" s="24">
        <v>127.62</v>
      </c>
      <c r="M76" s="24">
        <v>218.31</v>
      </c>
      <c r="N76" s="24">
        <v>401.19</v>
      </c>
      <c r="Q76">
        <f t="shared" si="12"/>
        <v>37472</v>
      </c>
      <c r="R76">
        <f t="shared" si="13"/>
        <v>2.7384960000000005</v>
      </c>
      <c r="T76">
        <f t="shared" si="20"/>
        <v>1.7753638916015627E-2</v>
      </c>
      <c r="U76">
        <f t="shared" si="21"/>
        <v>4.4390083007812497E-2</v>
      </c>
      <c r="V76">
        <f t="shared" si="22"/>
        <v>10.014034006347657</v>
      </c>
      <c r="X76">
        <f t="shared" si="14"/>
        <v>-0.13045801526717557</v>
      </c>
      <c r="Y76">
        <f t="shared" si="15"/>
        <v>3.3435114503816796E-2</v>
      </c>
      <c r="Z76">
        <f t="shared" si="16"/>
        <v>-0.30129770992366411</v>
      </c>
      <c r="AB76">
        <f t="shared" si="17"/>
        <v>19.143000000000001</v>
      </c>
      <c r="AC76">
        <f t="shared" si="18"/>
        <v>32.746499999999997</v>
      </c>
      <c r="AD76">
        <f t="shared" si="19"/>
        <v>60.1785</v>
      </c>
    </row>
    <row r="77" spans="1:30" x14ac:dyDescent="0.25">
      <c r="A77" s="24">
        <v>37476</v>
      </c>
      <c r="B77" s="24">
        <f t="shared" si="23"/>
        <v>2.7759680000000007</v>
      </c>
      <c r="C77" s="24"/>
      <c r="D77" s="24">
        <v>16.16</v>
      </c>
      <c r="E77" s="24">
        <v>82.16</v>
      </c>
      <c r="F77" s="24">
        <v>16720.38</v>
      </c>
      <c r="G77" s="24"/>
      <c r="H77" s="24">
        <v>-14.15</v>
      </c>
      <c r="I77" s="24">
        <v>3.94</v>
      </c>
      <c r="J77" s="24">
        <v>-29.03</v>
      </c>
      <c r="K77" s="24"/>
      <c r="L77" s="24">
        <v>128.06</v>
      </c>
      <c r="M77" s="24">
        <v>217.69</v>
      </c>
      <c r="N77" s="24">
        <v>401.44</v>
      </c>
      <c r="Q77">
        <f t="shared" si="12"/>
        <v>37476</v>
      </c>
      <c r="R77">
        <f t="shared" si="13"/>
        <v>2.7759680000000007</v>
      </c>
      <c r="T77">
        <f t="shared" si="20"/>
        <v>9.6729199218750003E-3</v>
      </c>
      <c r="U77">
        <f t="shared" si="21"/>
        <v>4.9178657226562499E-2</v>
      </c>
      <c r="V77">
        <f t="shared" si="22"/>
        <v>10.008347574462892</v>
      </c>
      <c r="X77">
        <f t="shared" si="14"/>
        <v>-0.10801526717557253</v>
      </c>
      <c r="Y77">
        <f t="shared" si="15"/>
        <v>3.0076335877862594E-2</v>
      </c>
      <c r="Z77">
        <f t="shared" si="16"/>
        <v>-0.22160305343511452</v>
      </c>
      <c r="AB77">
        <f t="shared" si="17"/>
        <v>19.209</v>
      </c>
      <c r="AC77">
        <f t="shared" si="18"/>
        <v>32.653500000000001</v>
      </c>
      <c r="AD77">
        <f t="shared" si="19"/>
        <v>60.215999999999994</v>
      </c>
    </row>
    <row r="78" spans="1:30" x14ac:dyDescent="0.25">
      <c r="A78" s="24">
        <v>37496</v>
      </c>
      <c r="B78" s="24">
        <f t="shared" si="23"/>
        <v>2.8134440000000005</v>
      </c>
      <c r="C78" s="24"/>
      <c r="D78" s="24">
        <v>26.16</v>
      </c>
      <c r="E78" s="24">
        <v>78.16</v>
      </c>
      <c r="F78" s="24">
        <v>16693.38</v>
      </c>
      <c r="G78" s="24"/>
      <c r="H78" s="24">
        <v>-12.65</v>
      </c>
      <c r="I78" s="24">
        <v>-22.56</v>
      </c>
      <c r="J78" s="24">
        <v>-52.22</v>
      </c>
      <c r="K78" s="24"/>
      <c r="L78" s="24">
        <v>127.62</v>
      </c>
      <c r="M78" s="24">
        <v>218.63</v>
      </c>
      <c r="N78" s="24">
        <v>401.63</v>
      </c>
      <c r="Q78">
        <f t="shared" si="12"/>
        <v>37496</v>
      </c>
      <c r="R78">
        <f t="shared" si="13"/>
        <v>2.8134440000000005</v>
      </c>
      <c r="T78">
        <f t="shared" si="20"/>
        <v>1.5658637695312502E-2</v>
      </c>
      <c r="U78">
        <f t="shared" si="21"/>
        <v>4.6784370117187501E-2</v>
      </c>
      <c r="V78">
        <f t="shared" si="22"/>
        <v>9.9921861364746096</v>
      </c>
      <c r="X78">
        <f t="shared" si="14"/>
        <v>-9.6564885496183209E-2</v>
      </c>
      <c r="Y78">
        <f t="shared" si="15"/>
        <v>-0.17221374045801527</v>
      </c>
      <c r="Z78">
        <f t="shared" si="16"/>
        <v>-0.3986259541984733</v>
      </c>
      <c r="AB78">
        <f t="shared" si="17"/>
        <v>19.143000000000001</v>
      </c>
      <c r="AC78">
        <f t="shared" si="18"/>
        <v>32.794499999999999</v>
      </c>
      <c r="AD78">
        <f t="shared" si="19"/>
        <v>60.244499999999995</v>
      </c>
    </row>
    <row r="79" spans="1:30" x14ac:dyDescent="0.25">
      <c r="A79" s="24">
        <v>37548</v>
      </c>
      <c r="B79" s="24">
        <f t="shared" si="23"/>
        <v>2.8509400000000005</v>
      </c>
      <c r="C79" s="24"/>
      <c r="D79" s="24">
        <v>26.66</v>
      </c>
      <c r="E79" s="24">
        <v>67.16</v>
      </c>
      <c r="F79" s="24">
        <v>16687.88</v>
      </c>
      <c r="G79" s="24"/>
      <c r="H79" s="24">
        <v>-21.9</v>
      </c>
      <c r="I79" s="24">
        <v>-13.44</v>
      </c>
      <c r="J79" s="24">
        <v>-73.41</v>
      </c>
      <c r="K79" s="24"/>
      <c r="L79" s="24">
        <v>128</v>
      </c>
      <c r="M79" s="24">
        <v>218.38</v>
      </c>
      <c r="N79" s="24">
        <v>401.81</v>
      </c>
      <c r="Q79">
        <f t="shared" si="12"/>
        <v>37548</v>
      </c>
      <c r="R79">
        <f t="shared" si="13"/>
        <v>2.8509400000000005</v>
      </c>
      <c r="T79">
        <f t="shared" si="20"/>
        <v>1.5957923583984377E-2</v>
      </c>
      <c r="U79">
        <f t="shared" si="21"/>
        <v>4.0200080566406247E-2</v>
      </c>
      <c r="V79">
        <f t="shared" si="22"/>
        <v>9.9888939916992197</v>
      </c>
      <c r="X79">
        <f t="shared" si="14"/>
        <v>-0.16717557251908396</v>
      </c>
      <c r="Y79">
        <f t="shared" si="15"/>
        <v>-0.10259541984732824</v>
      </c>
      <c r="Z79">
        <f t="shared" si="16"/>
        <v>-0.56038167938931294</v>
      </c>
      <c r="AB79">
        <f t="shared" si="17"/>
        <v>19.2</v>
      </c>
      <c r="AC79">
        <f t="shared" si="18"/>
        <v>32.756999999999998</v>
      </c>
      <c r="AD79">
        <f t="shared" si="19"/>
        <v>60.271499999999996</v>
      </c>
    </row>
    <row r="80" spans="1:30" x14ac:dyDescent="0.25">
      <c r="A80" s="24">
        <v>37540</v>
      </c>
      <c r="B80" s="24">
        <f t="shared" si="23"/>
        <v>2.8884880000000006</v>
      </c>
      <c r="C80" s="24"/>
      <c r="D80" s="24">
        <v>27.16</v>
      </c>
      <c r="E80" s="24">
        <v>60.16</v>
      </c>
      <c r="F80" s="24">
        <v>16669.38</v>
      </c>
      <c r="G80" s="24"/>
      <c r="H80" s="24">
        <v>13.66</v>
      </c>
      <c r="I80" s="24">
        <v>-31.56</v>
      </c>
      <c r="J80" s="24">
        <v>-58.09</v>
      </c>
      <c r="K80" s="24"/>
      <c r="L80" s="24">
        <v>127.62</v>
      </c>
      <c r="M80" s="24">
        <v>218.19</v>
      </c>
      <c r="N80" s="24">
        <v>401.31</v>
      </c>
      <c r="Q80">
        <f t="shared" si="12"/>
        <v>37540</v>
      </c>
      <c r="R80">
        <f t="shared" si="13"/>
        <v>2.8884880000000006</v>
      </c>
      <c r="T80">
        <f t="shared" si="20"/>
        <v>1.6257209472656249E-2</v>
      </c>
      <c r="U80">
        <f t="shared" si="21"/>
        <v>3.6010078124999997E-2</v>
      </c>
      <c r="V80">
        <f t="shared" si="22"/>
        <v>9.9778204138183604</v>
      </c>
      <c r="X80">
        <f t="shared" si="14"/>
        <v>0.10427480916030535</v>
      </c>
      <c r="Y80">
        <f t="shared" si="15"/>
        <v>-0.24091603053435112</v>
      </c>
      <c r="Z80">
        <f t="shared" si="16"/>
        <v>-0.44343511450381684</v>
      </c>
      <c r="AB80">
        <f t="shared" si="17"/>
        <v>19.143000000000001</v>
      </c>
      <c r="AC80">
        <f t="shared" si="18"/>
        <v>32.728499999999997</v>
      </c>
      <c r="AD80">
        <f t="shared" si="19"/>
        <v>60.1965</v>
      </c>
    </row>
    <row r="81" spans="1:30" x14ac:dyDescent="0.25">
      <c r="A81" s="24">
        <v>37540</v>
      </c>
      <c r="B81" s="24">
        <f t="shared" si="23"/>
        <v>2.9260280000000005</v>
      </c>
      <c r="C81" s="24"/>
      <c r="D81" s="24">
        <v>27.16</v>
      </c>
      <c r="E81" s="24">
        <v>57.66</v>
      </c>
      <c r="F81" s="24">
        <v>16650.88</v>
      </c>
      <c r="G81" s="24"/>
      <c r="H81" s="24">
        <v>9.66</v>
      </c>
      <c r="I81" s="24">
        <v>-23.5</v>
      </c>
      <c r="J81" s="24">
        <v>-70.59</v>
      </c>
      <c r="K81" s="24"/>
      <c r="L81" s="24">
        <v>127.87</v>
      </c>
      <c r="M81" s="24">
        <v>218.31</v>
      </c>
      <c r="N81" s="24">
        <v>401.44</v>
      </c>
      <c r="Q81">
        <f t="shared" si="12"/>
        <v>37540</v>
      </c>
      <c r="R81">
        <f t="shared" si="13"/>
        <v>2.9260280000000005</v>
      </c>
      <c r="T81">
        <f t="shared" si="20"/>
        <v>1.6257209472656249E-2</v>
      </c>
      <c r="U81">
        <f t="shared" si="21"/>
        <v>3.4513648681640627E-2</v>
      </c>
      <c r="V81">
        <f t="shared" si="22"/>
        <v>9.9667468359375011</v>
      </c>
      <c r="X81">
        <f t="shared" si="14"/>
        <v>7.3740458015267171E-2</v>
      </c>
      <c r="Y81">
        <f t="shared" si="15"/>
        <v>-0.17938931297709923</v>
      </c>
      <c r="Z81">
        <f t="shared" si="16"/>
        <v>-0.53885496183206105</v>
      </c>
      <c r="AB81">
        <f t="shared" si="17"/>
        <v>19.180499999999999</v>
      </c>
      <c r="AC81">
        <f t="shared" si="18"/>
        <v>32.746499999999997</v>
      </c>
      <c r="AD81">
        <f t="shared" si="19"/>
        <v>60.215999999999994</v>
      </c>
    </row>
    <row r="82" spans="1:30" x14ac:dyDescent="0.25">
      <c r="A82" s="24">
        <v>37484</v>
      </c>
      <c r="B82" s="24">
        <f t="shared" si="23"/>
        <v>2.9635680000000004</v>
      </c>
      <c r="C82" s="24"/>
      <c r="D82" s="24">
        <v>24.16</v>
      </c>
      <c r="E82" s="24">
        <v>43.66</v>
      </c>
      <c r="F82" s="24">
        <v>16631.88</v>
      </c>
      <c r="G82" s="24"/>
      <c r="H82" s="24">
        <v>17.16</v>
      </c>
      <c r="I82" s="24">
        <v>-22.25</v>
      </c>
      <c r="J82" s="24">
        <v>-57.97</v>
      </c>
      <c r="K82" s="24"/>
      <c r="L82" s="24">
        <v>127.69</v>
      </c>
      <c r="M82" s="24">
        <v>218.25</v>
      </c>
      <c r="N82" s="24">
        <v>401.25</v>
      </c>
      <c r="Q82">
        <f t="shared" si="12"/>
        <v>37484</v>
      </c>
      <c r="R82">
        <f t="shared" si="13"/>
        <v>2.9635680000000004</v>
      </c>
      <c r="T82">
        <f t="shared" si="20"/>
        <v>1.4461494140625001E-2</v>
      </c>
      <c r="U82">
        <f t="shared" si="21"/>
        <v>2.6133643798828123E-2</v>
      </c>
      <c r="V82">
        <f t="shared" si="22"/>
        <v>9.955373972167969</v>
      </c>
      <c r="X82">
        <f t="shared" si="14"/>
        <v>0.13099236641221373</v>
      </c>
      <c r="Y82">
        <f t="shared" si="15"/>
        <v>-0.16984732824427481</v>
      </c>
      <c r="Z82">
        <f t="shared" si="16"/>
        <v>-0.44251908396946565</v>
      </c>
      <c r="AB82">
        <f t="shared" si="17"/>
        <v>19.153499999999998</v>
      </c>
      <c r="AC82">
        <f t="shared" si="18"/>
        <v>32.737499999999997</v>
      </c>
      <c r="AD82">
        <f t="shared" si="19"/>
        <v>60.1875</v>
      </c>
    </row>
    <row r="83" spans="1:30" x14ac:dyDescent="0.25">
      <c r="A83" s="24">
        <v>37532</v>
      </c>
      <c r="B83" s="24">
        <f t="shared" si="23"/>
        <v>3.0010520000000005</v>
      </c>
      <c r="C83" s="24"/>
      <c r="D83" s="24">
        <v>24.66</v>
      </c>
      <c r="E83" s="24">
        <v>55.16</v>
      </c>
      <c r="F83" s="24">
        <v>16633.88</v>
      </c>
      <c r="G83" s="24"/>
      <c r="H83" s="24">
        <v>23.91</v>
      </c>
      <c r="I83" s="24">
        <v>-29.25</v>
      </c>
      <c r="J83" s="24">
        <v>-42.53</v>
      </c>
      <c r="K83" s="24"/>
      <c r="L83" s="24">
        <v>128.19</v>
      </c>
      <c r="M83" s="24">
        <v>218.31</v>
      </c>
      <c r="N83" s="24">
        <v>401.31</v>
      </c>
      <c r="Q83">
        <f t="shared" si="12"/>
        <v>37532</v>
      </c>
      <c r="R83">
        <f t="shared" si="13"/>
        <v>3.0010520000000005</v>
      </c>
      <c r="T83">
        <f t="shared" si="20"/>
        <v>1.4760780029296875E-2</v>
      </c>
      <c r="U83">
        <f t="shared" si="21"/>
        <v>3.3017219238281249E-2</v>
      </c>
      <c r="V83">
        <f t="shared" si="22"/>
        <v>9.9565711157226566</v>
      </c>
      <c r="X83">
        <f t="shared" si="14"/>
        <v>0.18251908396946565</v>
      </c>
      <c r="Y83">
        <f t="shared" si="15"/>
        <v>-0.22328244274809161</v>
      </c>
      <c r="Z83">
        <f t="shared" si="16"/>
        <v>-0.32465648854961832</v>
      </c>
      <c r="AB83">
        <f t="shared" si="17"/>
        <v>19.2285</v>
      </c>
      <c r="AC83">
        <f t="shared" si="18"/>
        <v>32.746499999999997</v>
      </c>
      <c r="AD83">
        <f t="shared" si="19"/>
        <v>60.1965</v>
      </c>
    </row>
    <row r="84" spans="1:30" x14ac:dyDescent="0.25">
      <c r="A84" s="24">
        <v>37552</v>
      </c>
      <c r="B84" s="24">
        <f t="shared" si="23"/>
        <v>3.0385840000000006</v>
      </c>
      <c r="C84" s="24"/>
      <c r="D84" s="24">
        <v>20.66</v>
      </c>
      <c r="E84" s="24">
        <v>48.66</v>
      </c>
      <c r="F84" s="24">
        <v>16632.38</v>
      </c>
      <c r="G84" s="24"/>
      <c r="H84" s="24">
        <v>30.73</v>
      </c>
      <c r="I84" s="24">
        <v>-11.13</v>
      </c>
      <c r="J84" s="24">
        <v>-16.66</v>
      </c>
      <c r="K84" s="24"/>
      <c r="L84" s="24">
        <v>127.44</v>
      </c>
      <c r="M84" s="24">
        <v>218.63</v>
      </c>
      <c r="N84" s="24">
        <v>401.44</v>
      </c>
      <c r="Q84">
        <f t="shared" si="12"/>
        <v>37552</v>
      </c>
      <c r="R84">
        <f t="shared" si="13"/>
        <v>3.0385840000000006</v>
      </c>
      <c r="T84">
        <f t="shared" si="20"/>
        <v>1.2366492919921876E-2</v>
      </c>
      <c r="U84">
        <f t="shared" si="21"/>
        <v>2.9126502685546875E-2</v>
      </c>
      <c r="V84">
        <f t="shared" si="22"/>
        <v>9.9556732580566418</v>
      </c>
      <c r="X84">
        <f t="shared" si="14"/>
        <v>0.23458015267175572</v>
      </c>
      <c r="Y84">
        <f t="shared" si="15"/>
        <v>-8.4961832061068707E-2</v>
      </c>
      <c r="Z84">
        <f t="shared" si="16"/>
        <v>-0.12717557251908396</v>
      </c>
      <c r="AB84">
        <f t="shared" si="17"/>
        <v>19.116</v>
      </c>
      <c r="AC84">
        <f t="shared" si="18"/>
        <v>32.794499999999999</v>
      </c>
      <c r="AD84">
        <f t="shared" si="19"/>
        <v>60.215999999999994</v>
      </c>
    </row>
    <row r="85" spans="1:30" x14ac:dyDescent="0.25">
      <c r="A85" s="24">
        <v>37532</v>
      </c>
      <c r="B85" s="24">
        <f t="shared" si="23"/>
        <v>3.0761360000000004</v>
      </c>
      <c r="C85" s="24"/>
      <c r="D85" s="24">
        <v>18.66</v>
      </c>
      <c r="E85" s="24">
        <v>46.16</v>
      </c>
      <c r="F85" s="24">
        <v>16636.88</v>
      </c>
      <c r="G85" s="24"/>
      <c r="H85" s="24">
        <v>21.98</v>
      </c>
      <c r="I85" s="24">
        <v>1.1200000000000001</v>
      </c>
      <c r="J85" s="24">
        <v>-16.28</v>
      </c>
      <c r="K85" s="24"/>
      <c r="L85" s="24">
        <v>127.37</v>
      </c>
      <c r="M85" s="24">
        <v>218.56</v>
      </c>
      <c r="N85" s="24">
        <v>401.69</v>
      </c>
      <c r="Q85">
        <f t="shared" si="12"/>
        <v>37532</v>
      </c>
      <c r="R85">
        <f t="shared" si="13"/>
        <v>3.0761360000000004</v>
      </c>
      <c r="T85">
        <f t="shared" si="20"/>
        <v>1.1169349365234376E-2</v>
      </c>
      <c r="U85">
        <f t="shared" si="21"/>
        <v>2.7630073242187501E-2</v>
      </c>
      <c r="V85">
        <f t="shared" si="22"/>
        <v>9.958366831054688</v>
      </c>
      <c r="X85">
        <f t="shared" si="14"/>
        <v>0.16778625954198473</v>
      </c>
      <c r="Y85">
        <f t="shared" si="15"/>
        <v>8.5496183206106875E-3</v>
      </c>
      <c r="Z85">
        <f t="shared" si="16"/>
        <v>-0.12427480916030535</v>
      </c>
      <c r="AB85">
        <f t="shared" si="17"/>
        <v>19.105499999999999</v>
      </c>
      <c r="AC85">
        <f t="shared" si="18"/>
        <v>32.783999999999999</v>
      </c>
      <c r="AD85">
        <f t="shared" si="19"/>
        <v>60.253499999999995</v>
      </c>
    </row>
    <row r="86" spans="1:30" x14ac:dyDescent="0.25">
      <c r="A86" s="24">
        <v>37484</v>
      </c>
      <c r="B86" s="24">
        <f t="shared" si="23"/>
        <v>3.1136680000000005</v>
      </c>
      <c r="C86" s="24"/>
      <c r="D86" s="24">
        <v>11.66</v>
      </c>
      <c r="E86" s="24">
        <v>35.659999999999997</v>
      </c>
      <c r="F86" s="24">
        <v>16621.38</v>
      </c>
      <c r="G86" s="24"/>
      <c r="H86" s="24">
        <v>30.35</v>
      </c>
      <c r="I86" s="24">
        <v>-38.880000000000003</v>
      </c>
      <c r="J86" s="24">
        <v>-4.8499999999999996</v>
      </c>
      <c r="K86" s="24"/>
      <c r="L86" s="24">
        <v>127.87</v>
      </c>
      <c r="M86" s="24">
        <v>218.31</v>
      </c>
      <c r="N86" s="24">
        <v>401.19</v>
      </c>
      <c r="Q86">
        <f t="shared" si="12"/>
        <v>37484</v>
      </c>
      <c r="R86">
        <f t="shared" si="13"/>
        <v>3.1136680000000005</v>
      </c>
      <c r="T86">
        <f t="shared" si="20"/>
        <v>6.9793469238281251E-3</v>
      </c>
      <c r="U86">
        <f t="shared" si="21"/>
        <v>2.1345069580078122E-2</v>
      </c>
      <c r="V86">
        <f t="shared" si="22"/>
        <v>9.9490889685058601</v>
      </c>
      <c r="X86">
        <f t="shared" si="14"/>
        <v>0.2316793893129771</v>
      </c>
      <c r="Y86">
        <f t="shared" si="15"/>
        <v>-0.296793893129771</v>
      </c>
      <c r="Z86">
        <f t="shared" si="16"/>
        <v>-3.7022900763358776E-2</v>
      </c>
      <c r="AB86">
        <f t="shared" si="17"/>
        <v>19.180499999999999</v>
      </c>
      <c r="AC86">
        <f t="shared" si="18"/>
        <v>32.746499999999997</v>
      </c>
      <c r="AD86">
        <f t="shared" si="19"/>
        <v>60.1785</v>
      </c>
    </row>
    <row r="87" spans="1:30" x14ac:dyDescent="0.25">
      <c r="A87" s="24">
        <v>37472</v>
      </c>
      <c r="B87" s="24">
        <f t="shared" si="23"/>
        <v>3.1511520000000006</v>
      </c>
      <c r="C87" s="24"/>
      <c r="D87" s="24">
        <v>-9.34</v>
      </c>
      <c r="E87" s="24">
        <v>37.159999999999997</v>
      </c>
      <c r="F87" s="24">
        <v>16622.88</v>
      </c>
      <c r="G87" s="24"/>
      <c r="H87" s="24">
        <v>50.04</v>
      </c>
      <c r="I87" s="24">
        <v>-34.630000000000003</v>
      </c>
      <c r="J87" s="24">
        <v>-16.41</v>
      </c>
      <c r="K87" s="24"/>
      <c r="L87" s="24">
        <v>128</v>
      </c>
      <c r="M87" s="24">
        <v>218.25</v>
      </c>
      <c r="N87" s="24">
        <v>402.13</v>
      </c>
      <c r="Q87">
        <f t="shared" si="12"/>
        <v>37472</v>
      </c>
      <c r="R87">
        <f t="shared" si="13"/>
        <v>3.1511520000000006</v>
      </c>
      <c r="T87">
        <f t="shared" si="20"/>
        <v>-5.5906604003906251E-3</v>
      </c>
      <c r="U87">
        <f t="shared" si="21"/>
        <v>2.2242927246093749E-2</v>
      </c>
      <c r="V87">
        <f t="shared" si="22"/>
        <v>9.9499868261718767</v>
      </c>
      <c r="X87">
        <f t="shared" si="14"/>
        <v>0.38198473282442746</v>
      </c>
      <c r="Y87">
        <f t="shared" si="15"/>
        <v>-0.26435114503816798</v>
      </c>
      <c r="Z87">
        <f t="shared" si="16"/>
        <v>-0.1252671755725191</v>
      </c>
      <c r="AB87">
        <f t="shared" si="17"/>
        <v>19.2</v>
      </c>
      <c r="AC87">
        <f t="shared" si="18"/>
        <v>32.737499999999997</v>
      </c>
      <c r="AD87">
        <f t="shared" si="19"/>
        <v>60.319499999999998</v>
      </c>
    </row>
    <row r="88" spans="1:30" x14ac:dyDescent="0.25">
      <c r="A88" s="24">
        <v>37496</v>
      </c>
      <c r="B88" s="24">
        <f t="shared" si="23"/>
        <v>3.1886240000000008</v>
      </c>
      <c r="C88" s="24"/>
      <c r="D88" s="24">
        <v>-8.34</v>
      </c>
      <c r="E88" s="24">
        <v>54.66</v>
      </c>
      <c r="F88" s="24">
        <v>16609.88</v>
      </c>
      <c r="G88" s="24"/>
      <c r="H88" s="24">
        <v>46.6</v>
      </c>
      <c r="I88" s="24">
        <v>-38.69</v>
      </c>
      <c r="J88" s="24">
        <v>-42.34</v>
      </c>
      <c r="K88" s="24"/>
      <c r="L88" s="24">
        <v>128.25</v>
      </c>
      <c r="M88" s="24">
        <v>218.38</v>
      </c>
      <c r="N88" s="24">
        <v>401.38</v>
      </c>
      <c r="Q88">
        <f t="shared" si="12"/>
        <v>37496</v>
      </c>
      <c r="R88">
        <f t="shared" si="13"/>
        <v>3.1886240000000008</v>
      </c>
      <c r="T88">
        <f t="shared" si="20"/>
        <v>-4.9920886230468749E-3</v>
      </c>
      <c r="U88">
        <f t="shared" si="21"/>
        <v>3.2717933349609374E-2</v>
      </c>
      <c r="V88">
        <f t="shared" si="22"/>
        <v>9.9422053930664074</v>
      </c>
      <c r="X88">
        <f t="shared" si="14"/>
        <v>0.35572519083969467</v>
      </c>
      <c r="Y88">
        <f t="shared" si="15"/>
        <v>-0.29534351145038168</v>
      </c>
      <c r="Z88">
        <f t="shared" si="16"/>
        <v>-0.32320610687022905</v>
      </c>
      <c r="AB88">
        <f t="shared" si="17"/>
        <v>19.237500000000001</v>
      </c>
      <c r="AC88">
        <f t="shared" si="18"/>
        <v>32.756999999999998</v>
      </c>
      <c r="AD88">
        <f t="shared" si="19"/>
        <v>60.206999999999994</v>
      </c>
    </row>
    <row r="89" spans="1:30" x14ac:dyDescent="0.25">
      <c r="A89" s="24">
        <v>37492</v>
      </c>
      <c r="B89" s="24">
        <f t="shared" si="23"/>
        <v>3.2261200000000008</v>
      </c>
      <c r="C89" s="24"/>
      <c r="D89" s="24">
        <v>-14.34</v>
      </c>
      <c r="E89" s="24">
        <v>42.66</v>
      </c>
      <c r="F89" s="24">
        <v>16613.88</v>
      </c>
      <c r="G89" s="24"/>
      <c r="H89" s="24">
        <v>73.849999999999994</v>
      </c>
      <c r="I89" s="24">
        <v>-40.25</v>
      </c>
      <c r="J89" s="24">
        <v>-49.97</v>
      </c>
      <c r="K89" s="24"/>
      <c r="L89" s="24">
        <v>127.87</v>
      </c>
      <c r="M89" s="24">
        <v>218.81</v>
      </c>
      <c r="N89" s="24">
        <v>401.31</v>
      </c>
      <c r="Q89">
        <f t="shared" si="12"/>
        <v>37492</v>
      </c>
      <c r="R89">
        <f t="shared" si="13"/>
        <v>3.2261200000000008</v>
      </c>
      <c r="T89">
        <f t="shared" si="20"/>
        <v>-8.5835192871093757E-3</v>
      </c>
      <c r="U89">
        <f t="shared" si="21"/>
        <v>2.5535072021484372E-2</v>
      </c>
      <c r="V89">
        <f t="shared" si="22"/>
        <v>9.9445996801757826</v>
      </c>
      <c r="X89">
        <f t="shared" si="14"/>
        <v>0.56374045801526718</v>
      </c>
      <c r="Y89">
        <f t="shared" si="15"/>
        <v>-0.30725190839694655</v>
      </c>
      <c r="Z89">
        <f t="shared" si="16"/>
        <v>-0.38145038167938933</v>
      </c>
      <c r="AB89">
        <f t="shared" si="17"/>
        <v>19.180499999999999</v>
      </c>
      <c r="AC89">
        <f t="shared" si="18"/>
        <v>32.8215</v>
      </c>
      <c r="AD89">
        <f t="shared" si="19"/>
        <v>60.1965</v>
      </c>
    </row>
    <row r="90" spans="1:30" x14ac:dyDescent="0.25">
      <c r="A90" s="24">
        <v>37540</v>
      </c>
      <c r="B90" s="24">
        <f t="shared" si="23"/>
        <v>3.2636120000000006</v>
      </c>
      <c r="C90" s="24"/>
      <c r="D90" s="24">
        <v>-8.34</v>
      </c>
      <c r="E90" s="24">
        <v>46.66</v>
      </c>
      <c r="F90" s="24">
        <v>16615.38</v>
      </c>
      <c r="G90" s="24"/>
      <c r="H90" s="24">
        <v>94.41</v>
      </c>
      <c r="I90" s="24">
        <v>-47.5</v>
      </c>
      <c r="J90" s="24">
        <v>-4.28</v>
      </c>
      <c r="K90" s="24"/>
      <c r="L90" s="24">
        <v>127.75</v>
      </c>
      <c r="M90" s="24">
        <v>218.19</v>
      </c>
      <c r="N90" s="24">
        <v>401.63</v>
      </c>
      <c r="Q90">
        <f t="shared" si="12"/>
        <v>37540</v>
      </c>
      <c r="R90">
        <f t="shared" si="13"/>
        <v>3.2636120000000006</v>
      </c>
      <c r="T90">
        <f t="shared" si="20"/>
        <v>-4.9920886230468749E-3</v>
      </c>
      <c r="U90">
        <f t="shared" si="21"/>
        <v>2.7929359130859373E-2</v>
      </c>
      <c r="V90">
        <f t="shared" si="22"/>
        <v>9.9454975378417974</v>
      </c>
      <c r="X90">
        <f t="shared" si="14"/>
        <v>0.72068702290076336</v>
      </c>
      <c r="Y90">
        <f t="shared" si="15"/>
        <v>-0.36259541984732824</v>
      </c>
      <c r="Z90">
        <f t="shared" si="16"/>
        <v>-3.2671755725190842E-2</v>
      </c>
      <c r="AB90">
        <f t="shared" si="17"/>
        <v>19.162499999999998</v>
      </c>
      <c r="AC90">
        <f t="shared" si="18"/>
        <v>32.728499999999997</v>
      </c>
      <c r="AD90">
        <f t="shared" si="19"/>
        <v>60.244499999999995</v>
      </c>
    </row>
    <row r="91" spans="1:30" x14ac:dyDescent="0.25">
      <c r="A91" s="24">
        <v>37448</v>
      </c>
      <c r="B91" s="24">
        <f t="shared" si="23"/>
        <v>3.3011520000000005</v>
      </c>
      <c r="C91" s="24"/>
      <c r="D91" s="24">
        <v>10.16</v>
      </c>
      <c r="E91" s="24">
        <v>48.66</v>
      </c>
      <c r="F91" s="24">
        <v>16599.38</v>
      </c>
      <c r="G91" s="24"/>
      <c r="H91" s="24">
        <v>101.29</v>
      </c>
      <c r="I91" s="24">
        <v>-29.56</v>
      </c>
      <c r="J91" s="24">
        <v>-35.85</v>
      </c>
      <c r="K91" s="24"/>
      <c r="L91" s="24">
        <v>127.75</v>
      </c>
      <c r="M91" s="24">
        <v>219.13</v>
      </c>
      <c r="N91" s="24">
        <v>401.19</v>
      </c>
      <c r="Q91">
        <f t="shared" si="12"/>
        <v>37448</v>
      </c>
      <c r="R91">
        <f t="shared" si="13"/>
        <v>3.3011520000000005</v>
      </c>
      <c r="T91">
        <f t="shared" si="20"/>
        <v>6.0814892578125003E-3</v>
      </c>
      <c r="U91">
        <f t="shared" si="21"/>
        <v>2.9126502685546875E-2</v>
      </c>
      <c r="V91">
        <f t="shared" si="22"/>
        <v>9.9359203894042984</v>
      </c>
      <c r="X91">
        <f t="shared" si="14"/>
        <v>0.77320610687022906</v>
      </c>
      <c r="Y91">
        <f t="shared" si="15"/>
        <v>-0.22564885496183204</v>
      </c>
      <c r="Z91">
        <f t="shared" si="16"/>
        <v>-0.2736641221374046</v>
      </c>
      <c r="AB91">
        <f t="shared" si="17"/>
        <v>19.162499999999998</v>
      </c>
      <c r="AC91">
        <f t="shared" si="18"/>
        <v>32.869499999999995</v>
      </c>
      <c r="AD91">
        <f t="shared" si="19"/>
        <v>60.1785</v>
      </c>
    </row>
    <row r="92" spans="1:30" x14ac:dyDescent="0.25">
      <c r="A92" s="24">
        <v>37596</v>
      </c>
      <c r="B92" s="24">
        <f t="shared" si="23"/>
        <v>3.3386000000000005</v>
      </c>
      <c r="C92" s="24"/>
      <c r="D92" s="24">
        <v>19.66</v>
      </c>
      <c r="E92" s="24">
        <v>70.66</v>
      </c>
      <c r="F92" s="24">
        <v>16583.38</v>
      </c>
      <c r="G92" s="24"/>
      <c r="H92" s="24">
        <v>84.1</v>
      </c>
      <c r="I92" s="24">
        <v>-27.12</v>
      </c>
      <c r="J92" s="24">
        <v>-33.1</v>
      </c>
      <c r="K92" s="24"/>
      <c r="L92" s="24">
        <v>127.81</v>
      </c>
      <c r="M92" s="24">
        <v>218.25</v>
      </c>
      <c r="N92" s="24">
        <v>401.5</v>
      </c>
      <c r="Q92">
        <f t="shared" si="12"/>
        <v>37596</v>
      </c>
      <c r="R92">
        <f t="shared" si="13"/>
        <v>3.3386000000000005</v>
      </c>
      <c r="T92">
        <f t="shared" si="20"/>
        <v>1.1767921142578125E-2</v>
      </c>
      <c r="U92">
        <f t="shared" si="21"/>
        <v>4.2295081787109376E-2</v>
      </c>
      <c r="V92">
        <f t="shared" si="22"/>
        <v>9.9263432409667978</v>
      </c>
      <c r="X92">
        <f t="shared" si="14"/>
        <v>0.64198473282442747</v>
      </c>
      <c r="Y92">
        <f t="shared" si="15"/>
        <v>-0.20702290076335877</v>
      </c>
      <c r="Z92">
        <f t="shared" si="16"/>
        <v>-0.25267175572519085</v>
      </c>
      <c r="AB92">
        <f t="shared" si="17"/>
        <v>19.171499999999998</v>
      </c>
      <c r="AC92">
        <f t="shared" si="18"/>
        <v>32.737499999999997</v>
      </c>
      <c r="AD92">
        <f t="shared" si="19"/>
        <v>60.224999999999994</v>
      </c>
    </row>
    <row r="93" spans="1:30" x14ac:dyDescent="0.25">
      <c r="A93" s="24">
        <v>37536</v>
      </c>
      <c r="B93" s="24">
        <f t="shared" si="23"/>
        <v>3.3761960000000006</v>
      </c>
      <c r="C93" s="24"/>
      <c r="D93" s="24">
        <v>24.16</v>
      </c>
      <c r="E93" s="24">
        <v>65.66</v>
      </c>
      <c r="F93" s="24">
        <v>16588.38</v>
      </c>
      <c r="G93" s="24"/>
      <c r="H93" s="24">
        <v>85.41</v>
      </c>
      <c r="I93" s="24">
        <v>-41.75</v>
      </c>
      <c r="J93" s="24">
        <v>-41.59</v>
      </c>
      <c r="K93" s="24"/>
      <c r="L93" s="24">
        <v>127.75</v>
      </c>
      <c r="M93" s="24">
        <v>218.63</v>
      </c>
      <c r="N93" s="24">
        <v>401.31</v>
      </c>
      <c r="Q93">
        <f t="shared" si="12"/>
        <v>37536</v>
      </c>
      <c r="R93">
        <f t="shared" si="13"/>
        <v>3.3761960000000006</v>
      </c>
      <c r="T93">
        <f t="shared" si="20"/>
        <v>1.4461494140625001E-2</v>
      </c>
      <c r="U93">
        <f t="shared" si="21"/>
        <v>3.9302222900390628E-2</v>
      </c>
      <c r="V93">
        <f t="shared" si="22"/>
        <v>9.9293360998535167</v>
      </c>
      <c r="X93">
        <f t="shared" si="14"/>
        <v>0.65198473282442748</v>
      </c>
      <c r="Y93">
        <f t="shared" si="15"/>
        <v>-0.31870229007633588</v>
      </c>
      <c r="Z93">
        <f t="shared" si="16"/>
        <v>-0.31748091603053435</v>
      </c>
      <c r="AB93">
        <f t="shared" si="17"/>
        <v>19.162499999999998</v>
      </c>
      <c r="AC93">
        <f t="shared" si="18"/>
        <v>32.794499999999999</v>
      </c>
      <c r="AD93">
        <f t="shared" si="19"/>
        <v>60.1965</v>
      </c>
    </row>
    <row r="94" spans="1:30" x14ac:dyDescent="0.25">
      <c r="A94" s="24">
        <v>37552</v>
      </c>
      <c r="B94" s="24">
        <f t="shared" si="23"/>
        <v>3.4137320000000004</v>
      </c>
      <c r="C94" s="24"/>
      <c r="D94" s="24">
        <v>8.16</v>
      </c>
      <c r="E94" s="24">
        <v>91.16</v>
      </c>
      <c r="F94" s="24">
        <v>16609.88</v>
      </c>
      <c r="G94" s="24"/>
      <c r="H94" s="24">
        <v>66.349999999999994</v>
      </c>
      <c r="I94" s="24">
        <v>-20.12</v>
      </c>
      <c r="J94" s="24">
        <v>-45.47</v>
      </c>
      <c r="K94" s="24"/>
      <c r="L94" s="24">
        <v>127.75</v>
      </c>
      <c r="M94" s="24">
        <v>218.63</v>
      </c>
      <c r="N94" s="24">
        <v>401.31</v>
      </c>
      <c r="Q94">
        <f t="shared" si="12"/>
        <v>37552</v>
      </c>
      <c r="R94">
        <f t="shared" si="13"/>
        <v>3.4137320000000004</v>
      </c>
      <c r="T94">
        <f t="shared" si="20"/>
        <v>4.8843457031250001E-3</v>
      </c>
      <c r="U94">
        <f t="shared" si="21"/>
        <v>5.4565803222656251E-2</v>
      </c>
      <c r="V94">
        <f t="shared" si="22"/>
        <v>9.9422053930664074</v>
      </c>
      <c r="X94">
        <f t="shared" si="14"/>
        <v>0.50648854961832057</v>
      </c>
      <c r="Y94">
        <f t="shared" si="15"/>
        <v>-0.153587786259542</v>
      </c>
      <c r="Z94">
        <f t="shared" si="16"/>
        <v>-0.34709923664122139</v>
      </c>
      <c r="AB94">
        <f t="shared" si="17"/>
        <v>19.162499999999998</v>
      </c>
      <c r="AC94">
        <f t="shared" si="18"/>
        <v>32.794499999999999</v>
      </c>
      <c r="AD94">
        <f t="shared" si="19"/>
        <v>60.1965</v>
      </c>
    </row>
    <row r="95" spans="1:30" x14ac:dyDescent="0.25">
      <c r="A95" s="24">
        <v>37480</v>
      </c>
      <c r="B95" s="24">
        <f t="shared" si="23"/>
        <v>3.4512840000000002</v>
      </c>
      <c r="C95" s="24"/>
      <c r="D95" s="24">
        <v>10.16</v>
      </c>
      <c r="E95" s="24">
        <v>92.66</v>
      </c>
      <c r="F95" s="24">
        <v>16621.38</v>
      </c>
      <c r="G95" s="24"/>
      <c r="H95" s="24">
        <v>60.41</v>
      </c>
      <c r="I95" s="24">
        <v>-15.88</v>
      </c>
      <c r="J95" s="24">
        <v>-16.28</v>
      </c>
      <c r="K95" s="24"/>
      <c r="L95" s="24">
        <v>128</v>
      </c>
      <c r="M95" s="24">
        <v>218.56</v>
      </c>
      <c r="N95" s="24">
        <v>402</v>
      </c>
      <c r="Q95">
        <f t="shared" si="12"/>
        <v>37480</v>
      </c>
      <c r="R95">
        <f t="shared" si="13"/>
        <v>3.4512840000000002</v>
      </c>
      <c r="T95">
        <f t="shared" si="20"/>
        <v>6.0814892578125003E-3</v>
      </c>
      <c r="U95">
        <f t="shared" si="21"/>
        <v>5.5463660888671877E-2</v>
      </c>
      <c r="V95">
        <f t="shared" si="22"/>
        <v>9.9490889685058601</v>
      </c>
      <c r="X95">
        <f t="shared" si="14"/>
        <v>0.46114503816793889</v>
      </c>
      <c r="Y95">
        <f t="shared" si="15"/>
        <v>-0.12122137404580154</v>
      </c>
      <c r="Z95">
        <f t="shared" si="16"/>
        <v>-0.12427480916030535</v>
      </c>
      <c r="AB95">
        <f t="shared" si="17"/>
        <v>19.2</v>
      </c>
      <c r="AC95">
        <f t="shared" si="18"/>
        <v>32.783999999999999</v>
      </c>
      <c r="AD95">
        <f t="shared" si="19"/>
        <v>60.3</v>
      </c>
    </row>
    <row r="96" spans="1:30" x14ac:dyDescent="0.25">
      <c r="A96" s="24">
        <v>37520</v>
      </c>
      <c r="B96" s="24">
        <f t="shared" si="23"/>
        <v>3.4887640000000002</v>
      </c>
      <c r="C96" s="24"/>
      <c r="D96" s="24">
        <v>13.16</v>
      </c>
      <c r="E96" s="24">
        <v>92.66</v>
      </c>
      <c r="F96" s="24">
        <v>16635.88</v>
      </c>
      <c r="G96" s="24"/>
      <c r="H96" s="24">
        <v>33.409999999999997</v>
      </c>
      <c r="I96" s="24">
        <v>-11.88</v>
      </c>
      <c r="J96" s="24">
        <v>-28.47</v>
      </c>
      <c r="K96" s="24"/>
      <c r="L96" s="24">
        <v>127.87</v>
      </c>
      <c r="M96" s="24">
        <v>218.19</v>
      </c>
      <c r="N96" s="24">
        <v>401.88</v>
      </c>
      <c r="Q96">
        <f t="shared" si="12"/>
        <v>37520</v>
      </c>
      <c r="R96">
        <f t="shared" si="13"/>
        <v>3.4887640000000002</v>
      </c>
      <c r="T96">
        <f t="shared" si="20"/>
        <v>7.8772045898437507E-3</v>
      </c>
      <c r="U96">
        <f t="shared" si="21"/>
        <v>5.5463660888671877E-2</v>
      </c>
      <c r="V96">
        <f t="shared" si="22"/>
        <v>9.9577682592773442</v>
      </c>
      <c r="X96">
        <f t="shared" si="14"/>
        <v>0.25503816793893125</v>
      </c>
      <c r="Y96">
        <f t="shared" si="15"/>
        <v>-9.0687022900763359E-2</v>
      </c>
      <c r="Z96">
        <f t="shared" si="16"/>
        <v>-0.21732824427480915</v>
      </c>
      <c r="AB96">
        <f t="shared" si="17"/>
        <v>19.180499999999999</v>
      </c>
      <c r="AC96">
        <f t="shared" si="18"/>
        <v>32.728499999999997</v>
      </c>
      <c r="AD96">
        <f t="shared" si="19"/>
        <v>60.281999999999996</v>
      </c>
    </row>
    <row r="97" spans="1:30" x14ac:dyDescent="0.25">
      <c r="A97" s="24">
        <v>37544</v>
      </c>
      <c r="B97" s="24">
        <f t="shared" si="23"/>
        <v>3.5262840000000004</v>
      </c>
      <c r="C97" s="24"/>
      <c r="D97" s="24">
        <v>19.16</v>
      </c>
      <c r="E97" s="24">
        <v>100.16</v>
      </c>
      <c r="F97" s="24">
        <v>16645.38</v>
      </c>
      <c r="G97" s="24"/>
      <c r="H97" s="24">
        <v>31.16</v>
      </c>
      <c r="I97" s="24">
        <v>2.63</v>
      </c>
      <c r="J97" s="24">
        <v>-15.91</v>
      </c>
      <c r="K97" s="24"/>
      <c r="L97" s="24">
        <v>127.81</v>
      </c>
      <c r="M97" s="24">
        <v>218.06</v>
      </c>
      <c r="N97" s="24">
        <v>401.5</v>
      </c>
      <c r="Q97">
        <f t="shared" si="12"/>
        <v>37544</v>
      </c>
      <c r="R97">
        <f t="shared" si="13"/>
        <v>3.5262840000000004</v>
      </c>
      <c r="T97">
        <f t="shared" si="20"/>
        <v>1.146863525390625E-2</v>
      </c>
      <c r="U97">
        <f t="shared" si="21"/>
        <v>5.9952949218750003E-2</v>
      </c>
      <c r="V97">
        <f t="shared" si="22"/>
        <v>9.9634546911621111</v>
      </c>
      <c r="X97">
        <f t="shared" si="14"/>
        <v>0.23786259541984733</v>
      </c>
      <c r="Y97">
        <f t="shared" si="15"/>
        <v>2.0076335877862596E-2</v>
      </c>
      <c r="Z97">
        <f t="shared" si="16"/>
        <v>-0.12145038167938932</v>
      </c>
      <c r="AB97">
        <f t="shared" si="17"/>
        <v>19.171499999999998</v>
      </c>
      <c r="AC97">
        <f t="shared" si="18"/>
        <v>32.708999999999996</v>
      </c>
      <c r="AD97">
        <f t="shared" si="19"/>
        <v>60.224999999999994</v>
      </c>
    </row>
    <row r="98" spans="1:30" x14ac:dyDescent="0.25">
      <c r="A98" s="24">
        <v>37548</v>
      </c>
      <c r="B98" s="24">
        <f t="shared" si="23"/>
        <v>3.5638280000000004</v>
      </c>
      <c r="C98" s="24"/>
      <c r="D98" s="24">
        <v>23.66</v>
      </c>
      <c r="E98" s="24">
        <v>110.66</v>
      </c>
      <c r="F98" s="24">
        <v>16648.38</v>
      </c>
      <c r="G98" s="24"/>
      <c r="H98" s="24">
        <v>33.409999999999997</v>
      </c>
      <c r="I98" s="24">
        <v>-21.37</v>
      </c>
      <c r="J98" s="24">
        <v>-8.7200000000000006</v>
      </c>
      <c r="K98" s="24"/>
      <c r="L98" s="24">
        <v>127.81</v>
      </c>
      <c r="M98" s="24">
        <v>218.06</v>
      </c>
      <c r="N98" s="24">
        <v>401.38</v>
      </c>
      <c r="Q98">
        <f t="shared" si="12"/>
        <v>37548</v>
      </c>
      <c r="R98">
        <f t="shared" si="13"/>
        <v>3.5638280000000004</v>
      </c>
      <c r="T98">
        <f t="shared" si="20"/>
        <v>1.4162208251953126E-2</v>
      </c>
      <c r="U98">
        <f t="shared" si="21"/>
        <v>6.6237952880859374E-2</v>
      </c>
      <c r="V98">
        <f t="shared" si="22"/>
        <v>9.9652504064941425</v>
      </c>
      <c r="X98">
        <f t="shared" si="14"/>
        <v>0.25503816793893125</v>
      </c>
      <c r="Y98">
        <f t="shared" si="15"/>
        <v>-0.16312977099236642</v>
      </c>
      <c r="Z98">
        <f t="shared" si="16"/>
        <v>-6.656488549618321E-2</v>
      </c>
      <c r="AB98">
        <f t="shared" si="17"/>
        <v>19.171499999999998</v>
      </c>
      <c r="AC98">
        <f t="shared" si="18"/>
        <v>32.708999999999996</v>
      </c>
      <c r="AD98">
        <f t="shared" si="19"/>
        <v>60.206999999999994</v>
      </c>
    </row>
    <row r="99" spans="1:30" x14ac:dyDescent="0.25">
      <c r="A99" s="24">
        <v>37532</v>
      </c>
      <c r="B99" s="24">
        <f t="shared" si="23"/>
        <v>3.6013760000000006</v>
      </c>
      <c r="C99" s="24"/>
      <c r="D99" s="24">
        <v>13.66</v>
      </c>
      <c r="E99" s="24">
        <v>103.16</v>
      </c>
      <c r="F99" s="24">
        <v>16658.88</v>
      </c>
      <c r="G99" s="24"/>
      <c r="H99" s="24">
        <v>10.72</v>
      </c>
      <c r="I99" s="24">
        <v>-28.62</v>
      </c>
      <c r="J99" s="24">
        <v>-6.1</v>
      </c>
      <c r="K99" s="24"/>
      <c r="L99" s="24">
        <v>127.44</v>
      </c>
      <c r="M99" s="24">
        <v>218.31</v>
      </c>
      <c r="N99" s="24">
        <v>401.63</v>
      </c>
      <c r="Q99">
        <f t="shared" si="12"/>
        <v>37532</v>
      </c>
      <c r="R99">
        <f t="shared" si="13"/>
        <v>3.6013760000000006</v>
      </c>
      <c r="T99">
        <f t="shared" si="20"/>
        <v>8.1764904785156262E-3</v>
      </c>
      <c r="U99">
        <f t="shared" si="21"/>
        <v>6.1748664550781249E-2</v>
      </c>
      <c r="V99">
        <f t="shared" si="22"/>
        <v>9.9715354101562514</v>
      </c>
      <c r="X99">
        <f t="shared" si="14"/>
        <v>8.1832061068702291E-2</v>
      </c>
      <c r="Y99">
        <f t="shared" si="15"/>
        <v>-0.21847328244274811</v>
      </c>
      <c r="Z99">
        <f t="shared" si="16"/>
        <v>-4.6564885496183206E-2</v>
      </c>
      <c r="AB99">
        <f t="shared" si="17"/>
        <v>19.116</v>
      </c>
      <c r="AC99">
        <f t="shared" si="18"/>
        <v>32.746499999999997</v>
      </c>
      <c r="AD99">
        <f t="shared" si="19"/>
        <v>60.244499999999995</v>
      </c>
    </row>
    <row r="100" spans="1:30" x14ac:dyDescent="0.25">
      <c r="A100" s="24">
        <v>37568</v>
      </c>
      <c r="B100" s="24">
        <f t="shared" si="23"/>
        <v>3.6389080000000007</v>
      </c>
      <c r="C100" s="24"/>
      <c r="D100" s="24">
        <v>8.16</v>
      </c>
      <c r="E100" s="24">
        <v>105.66</v>
      </c>
      <c r="F100" s="24">
        <v>16677.38</v>
      </c>
      <c r="G100" s="24"/>
      <c r="H100" s="24">
        <v>3.23</v>
      </c>
      <c r="I100" s="24">
        <v>-29.62</v>
      </c>
      <c r="J100" s="24">
        <v>-16.47</v>
      </c>
      <c r="K100" s="24"/>
      <c r="L100" s="24">
        <v>127.87</v>
      </c>
      <c r="M100" s="24">
        <v>218.5</v>
      </c>
      <c r="N100" s="24">
        <v>401.88</v>
      </c>
      <c r="Q100">
        <f t="shared" si="12"/>
        <v>37568</v>
      </c>
      <c r="R100">
        <f t="shared" si="13"/>
        <v>3.6389080000000007</v>
      </c>
      <c r="T100">
        <f t="shared" si="20"/>
        <v>4.8843457031250001E-3</v>
      </c>
      <c r="U100">
        <f t="shared" si="21"/>
        <v>6.3245093994140619E-2</v>
      </c>
      <c r="V100">
        <f t="shared" si="22"/>
        <v>9.9826089880371107</v>
      </c>
      <c r="X100">
        <f t="shared" si="14"/>
        <v>2.465648854961832E-2</v>
      </c>
      <c r="Y100">
        <f t="shared" si="15"/>
        <v>-0.22610687022900763</v>
      </c>
      <c r="Z100">
        <f t="shared" si="16"/>
        <v>-0.12572519083969466</v>
      </c>
      <c r="AB100">
        <f t="shared" si="17"/>
        <v>19.180499999999999</v>
      </c>
      <c r="AC100">
        <f t="shared" si="18"/>
        <v>32.774999999999999</v>
      </c>
      <c r="AD100">
        <f t="shared" si="19"/>
        <v>60.281999999999996</v>
      </c>
    </row>
    <row r="101" spans="1:30" x14ac:dyDescent="0.25">
      <c r="A101" s="24">
        <v>37484</v>
      </c>
      <c r="B101" s="24">
        <f t="shared" si="23"/>
        <v>3.6764760000000005</v>
      </c>
      <c r="C101" s="24"/>
      <c r="D101" s="24">
        <v>13.16</v>
      </c>
      <c r="E101" s="24">
        <v>107.16</v>
      </c>
      <c r="F101" s="24">
        <v>16677.88</v>
      </c>
      <c r="G101" s="24"/>
      <c r="H101" s="24">
        <v>16.79</v>
      </c>
      <c r="I101" s="24">
        <v>-39.56</v>
      </c>
      <c r="J101" s="24">
        <v>-17.600000000000001</v>
      </c>
      <c r="K101" s="24"/>
      <c r="L101" s="24">
        <v>127.75</v>
      </c>
      <c r="M101" s="24">
        <v>218.81</v>
      </c>
      <c r="N101" s="24">
        <v>401.31</v>
      </c>
      <c r="Q101">
        <f t="shared" si="12"/>
        <v>37484</v>
      </c>
      <c r="R101">
        <f t="shared" si="13"/>
        <v>3.6764760000000005</v>
      </c>
      <c r="T101">
        <f t="shared" si="20"/>
        <v>7.8772045898437507E-3</v>
      </c>
      <c r="U101">
        <f t="shared" si="21"/>
        <v>6.4142951660156253E-2</v>
      </c>
      <c r="V101">
        <f t="shared" si="22"/>
        <v>9.9829082739257817</v>
      </c>
      <c r="X101">
        <f t="shared" si="14"/>
        <v>0.12816793893129771</v>
      </c>
      <c r="Y101">
        <f t="shared" si="15"/>
        <v>-0.3019847328244275</v>
      </c>
      <c r="Z101">
        <f t="shared" si="16"/>
        <v>-0.13435114503816795</v>
      </c>
      <c r="AB101">
        <f t="shared" si="17"/>
        <v>19.162499999999998</v>
      </c>
      <c r="AC101">
        <f t="shared" si="18"/>
        <v>32.8215</v>
      </c>
      <c r="AD101">
        <f t="shared" si="19"/>
        <v>60.1965</v>
      </c>
    </row>
    <row r="102" spans="1:30" x14ac:dyDescent="0.25">
      <c r="A102" s="24">
        <v>37604</v>
      </c>
      <c r="B102" s="24">
        <f t="shared" si="23"/>
        <v>3.7139600000000006</v>
      </c>
      <c r="C102" s="24"/>
      <c r="D102" s="24">
        <v>4.66</v>
      </c>
      <c r="E102" s="24">
        <v>106.16</v>
      </c>
      <c r="F102" s="24">
        <v>16688.88</v>
      </c>
      <c r="G102" s="24"/>
      <c r="H102" s="24">
        <v>8.91</v>
      </c>
      <c r="I102" s="24">
        <v>-9.06</v>
      </c>
      <c r="J102" s="24">
        <v>-11.1</v>
      </c>
      <c r="K102" s="24"/>
      <c r="L102" s="24">
        <v>127.12</v>
      </c>
      <c r="M102" s="24">
        <v>218.31</v>
      </c>
      <c r="N102" s="24">
        <v>401.75</v>
      </c>
      <c r="Q102">
        <f t="shared" si="12"/>
        <v>37604</v>
      </c>
      <c r="R102">
        <f t="shared" si="13"/>
        <v>3.7139600000000006</v>
      </c>
      <c r="T102">
        <f t="shared" si="20"/>
        <v>2.789344482421875E-3</v>
      </c>
      <c r="U102">
        <f t="shared" si="21"/>
        <v>6.3544379882812502E-2</v>
      </c>
      <c r="V102">
        <f t="shared" si="22"/>
        <v>9.9894925634765634</v>
      </c>
      <c r="X102">
        <f t="shared" si="14"/>
        <v>6.8015267175572519E-2</v>
      </c>
      <c r="Y102">
        <f t="shared" si="15"/>
        <v>-6.9160305343511461E-2</v>
      </c>
      <c r="Z102">
        <f t="shared" si="16"/>
        <v>-8.473282442748091E-2</v>
      </c>
      <c r="AB102">
        <f t="shared" si="17"/>
        <v>19.068000000000001</v>
      </c>
      <c r="AC102">
        <f t="shared" si="18"/>
        <v>32.746499999999997</v>
      </c>
      <c r="AD102">
        <f t="shared" si="19"/>
        <v>60.262499999999996</v>
      </c>
    </row>
    <row r="103" spans="1:30" x14ac:dyDescent="0.25">
      <c r="A103" s="24">
        <v>37480</v>
      </c>
      <c r="B103" s="24">
        <f t="shared" si="23"/>
        <v>3.7515640000000006</v>
      </c>
      <c r="C103" s="24"/>
      <c r="D103" s="24">
        <v>8.16</v>
      </c>
      <c r="E103" s="24">
        <v>115.66</v>
      </c>
      <c r="F103" s="24">
        <v>16695.88</v>
      </c>
      <c r="G103" s="24"/>
      <c r="H103" s="24">
        <v>-24.4</v>
      </c>
      <c r="I103" s="24">
        <v>-12.69</v>
      </c>
      <c r="J103" s="24">
        <v>-35.22</v>
      </c>
      <c r="K103" s="24"/>
      <c r="L103" s="24">
        <v>127.75</v>
      </c>
      <c r="M103" s="24">
        <v>218</v>
      </c>
      <c r="N103" s="24">
        <v>401.63</v>
      </c>
      <c r="Q103">
        <f t="shared" si="12"/>
        <v>37480</v>
      </c>
      <c r="R103">
        <f t="shared" si="13"/>
        <v>3.7515640000000006</v>
      </c>
      <c r="T103">
        <f t="shared" si="20"/>
        <v>4.8843457031250001E-3</v>
      </c>
      <c r="U103">
        <f t="shared" si="21"/>
        <v>6.9230811767578129E-2</v>
      </c>
      <c r="V103">
        <f t="shared" si="22"/>
        <v>9.99368256591797</v>
      </c>
      <c r="X103">
        <f t="shared" si="14"/>
        <v>-0.18625954198473282</v>
      </c>
      <c r="Y103">
        <f t="shared" si="15"/>
        <v>-9.687022900763359E-2</v>
      </c>
      <c r="Z103">
        <f t="shared" si="16"/>
        <v>-0.26885496183206103</v>
      </c>
      <c r="AB103">
        <f t="shared" si="17"/>
        <v>19.162499999999998</v>
      </c>
      <c r="AC103">
        <f t="shared" si="18"/>
        <v>32.699999999999996</v>
      </c>
      <c r="AD103">
        <f t="shared" si="19"/>
        <v>60.244499999999995</v>
      </c>
    </row>
    <row r="104" spans="1:30" x14ac:dyDescent="0.25">
      <c r="A104" s="24">
        <v>37532</v>
      </c>
      <c r="B104" s="24">
        <f t="shared" si="23"/>
        <v>3.7890440000000005</v>
      </c>
      <c r="C104" s="24"/>
      <c r="D104" s="24">
        <v>7.66</v>
      </c>
      <c r="E104" s="24">
        <v>111.66</v>
      </c>
      <c r="F104" s="24">
        <v>16701.38</v>
      </c>
      <c r="G104" s="24"/>
      <c r="H104" s="24">
        <v>-29.77</v>
      </c>
      <c r="I104" s="24">
        <v>-20.25</v>
      </c>
      <c r="J104" s="24">
        <v>-29.53</v>
      </c>
      <c r="K104" s="24"/>
      <c r="L104" s="24">
        <v>128.13</v>
      </c>
      <c r="M104" s="24">
        <v>218.56</v>
      </c>
      <c r="N104" s="24">
        <v>401.81</v>
      </c>
      <c r="Q104">
        <f t="shared" si="12"/>
        <v>37532</v>
      </c>
      <c r="R104">
        <f t="shared" si="13"/>
        <v>3.7890440000000005</v>
      </c>
      <c r="T104">
        <f t="shared" si="20"/>
        <v>4.5850598144531254E-3</v>
      </c>
      <c r="U104">
        <f t="shared" si="21"/>
        <v>6.6836524658203125E-2</v>
      </c>
      <c r="V104">
        <f t="shared" si="22"/>
        <v>9.99697471069336</v>
      </c>
      <c r="X104">
        <f t="shared" si="14"/>
        <v>-0.22725190839694656</v>
      </c>
      <c r="Y104">
        <f t="shared" si="15"/>
        <v>-0.15458015267175573</v>
      </c>
      <c r="Z104">
        <f t="shared" si="16"/>
        <v>-0.22541984732824427</v>
      </c>
      <c r="AB104">
        <f t="shared" si="17"/>
        <v>19.2195</v>
      </c>
      <c r="AC104">
        <f t="shared" si="18"/>
        <v>32.783999999999999</v>
      </c>
      <c r="AD104">
        <f t="shared" si="19"/>
        <v>60.271499999999996</v>
      </c>
    </row>
    <row r="105" spans="1:30" x14ac:dyDescent="0.25">
      <c r="A105" s="24">
        <v>37540</v>
      </c>
      <c r="B105" s="24">
        <f t="shared" si="23"/>
        <v>3.8265760000000006</v>
      </c>
      <c r="C105" s="24"/>
      <c r="D105" s="24">
        <v>21.16</v>
      </c>
      <c r="E105" s="24">
        <v>120.16</v>
      </c>
      <c r="F105" s="24">
        <v>16695.88</v>
      </c>
      <c r="G105" s="24"/>
      <c r="H105" s="24">
        <v>-56.78</v>
      </c>
      <c r="I105" s="24">
        <v>-29.69</v>
      </c>
      <c r="J105" s="24">
        <v>-32.28</v>
      </c>
      <c r="K105" s="24"/>
      <c r="L105" s="24">
        <v>127.5</v>
      </c>
      <c r="M105" s="24">
        <v>218.56</v>
      </c>
      <c r="N105" s="24">
        <v>401.5</v>
      </c>
      <c r="Q105">
        <f t="shared" si="12"/>
        <v>37540</v>
      </c>
      <c r="R105">
        <f t="shared" si="13"/>
        <v>3.8265760000000006</v>
      </c>
      <c r="T105">
        <f t="shared" si="20"/>
        <v>1.266577880859375E-2</v>
      </c>
      <c r="U105">
        <f t="shared" si="21"/>
        <v>7.1924384765625002E-2</v>
      </c>
      <c r="V105">
        <f t="shared" si="22"/>
        <v>9.99368256591797</v>
      </c>
      <c r="X105">
        <f t="shared" si="14"/>
        <v>-0.43343511450381678</v>
      </c>
      <c r="Y105">
        <f t="shared" si="15"/>
        <v>-0.2266412213740458</v>
      </c>
      <c r="Z105">
        <f t="shared" si="16"/>
        <v>-0.24641221374045802</v>
      </c>
      <c r="AB105">
        <f t="shared" si="17"/>
        <v>19.125</v>
      </c>
      <c r="AC105">
        <f t="shared" si="18"/>
        <v>32.783999999999999</v>
      </c>
      <c r="AD105">
        <f t="shared" si="19"/>
        <v>60.224999999999994</v>
      </c>
    </row>
    <row r="106" spans="1:30" x14ac:dyDescent="0.25">
      <c r="A106" s="24">
        <v>37596</v>
      </c>
      <c r="B106" s="24">
        <f t="shared" si="23"/>
        <v>3.8641160000000006</v>
      </c>
      <c r="C106" s="24"/>
      <c r="D106" s="24">
        <v>23.66</v>
      </c>
      <c r="E106" s="24">
        <v>123.16</v>
      </c>
      <c r="F106" s="24">
        <v>16692.88</v>
      </c>
      <c r="G106" s="24"/>
      <c r="H106" s="24">
        <v>-54.9</v>
      </c>
      <c r="I106" s="24">
        <v>-15.31</v>
      </c>
      <c r="J106" s="24">
        <v>-38.409999999999997</v>
      </c>
      <c r="K106" s="24"/>
      <c r="L106" s="24">
        <v>127.62</v>
      </c>
      <c r="M106" s="24">
        <v>218.63</v>
      </c>
      <c r="N106" s="24">
        <v>401.31</v>
      </c>
      <c r="Q106">
        <f t="shared" si="12"/>
        <v>37596</v>
      </c>
      <c r="R106">
        <f t="shared" si="13"/>
        <v>3.8641160000000006</v>
      </c>
      <c r="T106">
        <f t="shared" si="20"/>
        <v>1.4162208251953126E-2</v>
      </c>
      <c r="U106">
        <f t="shared" si="21"/>
        <v>7.3720100097656255E-2</v>
      </c>
      <c r="V106">
        <f t="shared" si="22"/>
        <v>9.9918868505859386</v>
      </c>
      <c r="X106">
        <f t="shared" si="14"/>
        <v>-0.41908396946564885</v>
      </c>
      <c r="Y106">
        <f t="shared" si="15"/>
        <v>-0.11687022900763359</v>
      </c>
      <c r="Z106">
        <f t="shared" si="16"/>
        <v>-0.29320610687022897</v>
      </c>
      <c r="AB106">
        <f t="shared" si="17"/>
        <v>19.143000000000001</v>
      </c>
      <c r="AC106">
        <f t="shared" si="18"/>
        <v>32.794499999999999</v>
      </c>
      <c r="AD106">
        <f t="shared" si="19"/>
        <v>60.1965</v>
      </c>
    </row>
    <row r="107" spans="1:30" x14ac:dyDescent="0.25">
      <c r="A107" s="24">
        <v>37596</v>
      </c>
      <c r="B107" s="24">
        <f t="shared" si="23"/>
        <v>3.9017120000000007</v>
      </c>
      <c r="C107" s="24"/>
      <c r="D107" s="24">
        <v>15.66</v>
      </c>
      <c r="E107" s="24">
        <v>130.16</v>
      </c>
      <c r="F107" s="24">
        <v>16698.88</v>
      </c>
      <c r="G107" s="24"/>
      <c r="H107" s="24">
        <v>-56.9</v>
      </c>
      <c r="I107" s="24">
        <v>-35.31</v>
      </c>
      <c r="J107" s="24">
        <v>-7.6</v>
      </c>
      <c r="K107" s="24"/>
      <c r="L107" s="24">
        <v>128.06</v>
      </c>
      <c r="M107" s="24">
        <v>218.94</v>
      </c>
      <c r="N107" s="24">
        <v>401</v>
      </c>
      <c r="Q107">
        <f t="shared" si="12"/>
        <v>37596</v>
      </c>
      <c r="R107">
        <f t="shared" si="13"/>
        <v>3.9017120000000007</v>
      </c>
      <c r="T107">
        <f t="shared" si="20"/>
        <v>9.3736340332031248E-3</v>
      </c>
      <c r="U107">
        <f t="shared" si="21"/>
        <v>7.7910102539062498E-2</v>
      </c>
      <c r="V107">
        <f t="shared" si="22"/>
        <v>9.9954782812500014</v>
      </c>
      <c r="X107">
        <f t="shared" si="14"/>
        <v>-0.43435114503816791</v>
      </c>
      <c r="Y107">
        <f t="shared" si="15"/>
        <v>-0.26954198473282442</v>
      </c>
      <c r="Z107">
        <f t="shared" si="16"/>
        <v>-5.8015267175572517E-2</v>
      </c>
      <c r="AB107">
        <f t="shared" si="17"/>
        <v>19.209</v>
      </c>
      <c r="AC107">
        <f t="shared" si="18"/>
        <v>32.841000000000001</v>
      </c>
      <c r="AD107">
        <f t="shared" si="19"/>
        <v>60.15</v>
      </c>
    </row>
    <row r="108" spans="1:30" x14ac:dyDescent="0.25">
      <c r="A108" s="24">
        <v>37552</v>
      </c>
      <c r="B108" s="24">
        <f t="shared" si="23"/>
        <v>3.9393080000000009</v>
      </c>
      <c r="C108" s="24"/>
      <c r="D108" s="24">
        <v>7.66</v>
      </c>
      <c r="E108" s="24">
        <v>113.16</v>
      </c>
      <c r="F108" s="24">
        <v>16714.88</v>
      </c>
      <c r="G108" s="24"/>
      <c r="H108" s="24">
        <v>-55.71</v>
      </c>
      <c r="I108" s="24">
        <v>-29.19</v>
      </c>
      <c r="J108" s="24">
        <v>-17.34</v>
      </c>
      <c r="K108" s="24"/>
      <c r="L108" s="24">
        <v>128</v>
      </c>
      <c r="M108" s="24">
        <v>218.69</v>
      </c>
      <c r="N108" s="24">
        <v>401.5</v>
      </c>
      <c r="Q108">
        <f t="shared" si="12"/>
        <v>37552</v>
      </c>
      <c r="R108">
        <f t="shared" si="13"/>
        <v>3.9393080000000009</v>
      </c>
      <c r="T108">
        <f t="shared" si="20"/>
        <v>4.5850598144531254E-3</v>
      </c>
      <c r="U108">
        <f t="shared" si="21"/>
        <v>6.7734382324218745E-2</v>
      </c>
      <c r="V108">
        <f t="shared" si="22"/>
        <v>10.0050554296875</v>
      </c>
      <c r="X108">
        <f t="shared" si="14"/>
        <v>-0.42526717557251908</v>
      </c>
      <c r="Y108">
        <f t="shared" si="15"/>
        <v>-0.22282442748091605</v>
      </c>
      <c r="Z108">
        <f t="shared" si="16"/>
        <v>-0.13236641221374046</v>
      </c>
      <c r="AB108">
        <f t="shared" si="17"/>
        <v>19.2</v>
      </c>
      <c r="AC108">
        <f t="shared" si="18"/>
        <v>32.8035</v>
      </c>
      <c r="AD108">
        <f t="shared" si="19"/>
        <v>60.224999999999994</v>
      </c>
    </row>
    <row r="109" spans="1:30" x14ac:dyDescent="0.25">
      <c r="A109" s="24">
        <v>37548</v>
      </c>
      <c r="B109" s="24">
        <f t="shared" si="23"/>
        <v>3.9768600000000007</v>
      </c>
      <c r="C109" s="24"/>
      <c r="D109" s="24">
        <v>15.66</v>
      </c>
      <c r="E109" s="24">
        <v>120.16</v>
      </c>
      <c r="F109" s="24">
        <v>16717.88</v>
      </c>
      <c r="G109" s="24"/>
      <c r="H109" s="24">
        <v>-64.709999999999994</v>
      </c>
      <c r="I109" s="24">
        <v>-22.94</v>
      </c>
      <c r="J109" s="24">
        <v>-30.66</v>
      </c>
      <c r="K109" s="24"/>
      <c r="L109" s="24">
        <v>128.13</v>
      </c>
      <c r="M109" s="24">
        <v>218.88</v>
      </c>
      <c r="N109" s="24">
        <v>401.5</v>
      </c>
      <c r="Q109">
        <f t="shared" si="12"/>
        <v>37548</v>
      </c>
      <c r="R109">
        <f t="shared" si="13"/>
        <v>3.9768600000000007</v>
      </c>
      <c r="T109">
        <f t="shared" si="20"/>
        <v>9.3736340332031248E-3</v>
      </c>
      <c r="U109">
        <f t="shared" si="21"/>
        <v>7.1924384765625002E-2</v>
      </c>
      <c r="V109">
        <f t="shared" si="22"/>
        <v>10.006851145019532</v>
      </c>
      <c r="X109">
        <f t="shared" si="14"/>
        <v>-0.49396946564885491</v>
      </c>
      <c r="Y109">
        <f t="shared" si="15"/>
        <v>-0.17511450381679391</v>
      </c>
      <c r="Z109">
        <f t="shared" si="16"/>
        <v>-0.23404580152671756</v>
      </c>
      <c r="AB109">
        <f t="shared" si="17"/>
        <v>19.2195</v>
      </c>
      <c r="AC109">
        <f t="shared" si="18"/>
        <v>32.832000000000001</v>
      </c>
      <c r="AD109">
        <f t="shared" si="19"/>
        <v>60.224999999999994</v>
      </c>
    </row>
    <row r="110" spans="1:30" x14ac:dyDescent="0.25">
      <c r="A110" s="24">
        <v>37588</v>
      </c>
      <c r="B110" s="24">
        <f t="shared" si="23"/>
        <v>4.0144080000000004</v>
      </c>
      <c r="C110" s="24"/>
      <c r="D110" s="24">
        <v>21.66</v>
      </c>
      <c r="E110" s="24">
        <v>94.66</v>
      </c>
      <c r="F110" s="24">
        <v>16712.88</v>
      </c>
      <c r="G110" s="24"/>
      <c r="H110" s="24">
        <v>-63.34</v>
      </c>
      <c r="I110" s="24">
        <v>-33.81</v>
      </c>
      <c r="J110" s="24">
        <v>-26.53</v>
      </c>
      <c r="K110" s="24"/>
      <c r="L110" s="24">
        <v>128.25</v>
      </c>
      <c r="M110" s="24">
        <v>218.38</v>
      </c>
      <c r="N110" s="24">
        <v>401.5</v>
      </c>
      <c r="Q110">
        <f t="shared" si="12"/>
        <v>37588</v>
      </c>
      <c r="R110">
        <f t="shared" si="13"/>
        <v>4.0144080000000004</v>
      </c>
      <c r="T110">
        <f t="shared" si="20"/>
        <v>1.2965064697265626E-2</v>
      </c>
      <c r="U110">
        <f t="shared" si="21"/>
        <v>5.6660804443359372E-2</v>
      </c>
      <c r="V110">
        <f t="shared" si="22"/>
        <v>10.003858286132813</v>
      </c>
      <c r="X110">
        <f t="shared" si="14"/>
        <v>-0.48351145038167942</v>
      </c>
      <c r="Y110">
        <f t="shared" si="15"/>
        <v>-0.25809160305343515</v>
      </c>
      <c r="Z110">
        <f t="shared" si="16"/>
        <v>-0.20251908396946566</v>
      </c>
      <c r="AB110">
        <f t="shared" si="17"/>
        <v>19.237500000000001</v>
      </c>
      <c r="AC110">
        <f t="shared" si="18"/>
        <v>32.756999999999998</v>
      </c>
      <c r="AD110">
        <f t="shared" si="19"/>
        <v>60.224999999999994</v>
      </c>
    </row>
    <row r="111" spans="1:30" x14ac:dyDescent="0.25">
      <c r="A111" s="24">
        <v>37548</v>
      </c>
      <c r="B111" s="24">
        <f t="shared" si="23"/>
        <v>4.0519960000000008</v>
      </c>
      <c r="C111" s="24"/>
      <c r="D111" s="24">
        <v>22.16</v>
      </c>
      <c r="E111" s="24">
        <v>101.16</v>
      </c>
      <c r="F111" s="24">
        <v>16699.88</v>
      </c>
      <c r="G111" s="24"/>
      <c r="H111" s="24">
        <v>-54.4</v>
      </c>
      <c r="I111" s="24">
        <v>-44.5</v>
      </c>
      <c r="J111" s="24">
        <v>-26.78</v>
      </c>
      <c r="K111" s="24"/>
      <c r="L111" s="24">
        <v>127.87</v>
      </c>
      <c r="M111" s="24">
        <v>219.25</v>
      </c>
      <c r="N111" s="24">
        <v>401.88</v>
      </c>
      <c r="Q111">
        <f t="shared" si="12"/>
        <v>37548</v>
      </c>
      <c r="R111">
        <f t="shared" si="13"/>
        <v>4.0519960000000008</v>
      </c>
      <c r="T111">
        <f t="shared" si="20"/>
        <v>1.3264350585937501E-2</v>
      </c>
      <c r="U111">
        <f t="shared" si="21"/>
        <v>6.0551520996093754E-2</v>
      </c>
      <c r="V111">
        <f t="shared" si="22"/>
        <v>9.9960768530273452</v>
      </c>
      <c r="X111">
        <f t="shared" si="14"/>
        <v>-0.41526717557251908</v>
      </c>
      <c r="Y111">
        <f t="shared" si="15"/>
        <v>-0.33969465648854963</v>
      </c>
      <c r="Z111">
        <f t="shared" si="16"/>
        <v>-0.20442748091603055</v>
      </c>
      <c r="AB111">
        <f t="shared" si="17"/>
        <v>19.180499999999999</v>
      </c>
      <c r="AC111">
        <f t="shared" si="18"/>
        <v>32.887499999999996</v>
      </c>
      <c r="AD111">
        <f t="shared" si="19"/>
        <v>60.281999999999996</v>
      </c>
    </row>
    <row r="112" spans="1:30" x14ac:dyDescent="0.25">
      <c r="A112" s="24">
        <v>37580</v>
      </c>
      <c r="B112" s="24">
        <f t="shared" si="23"/>
        <v>4.089544000000001</v>
      </c>
      <c r="C112" s="24"/>
      <c r="D112" s="24">
        <v>10.66</v>
      </c>
      <c r="E112" s="24">
        <v>96.66</v>
      </c>
      <c r="F112" s="24">
        <v>16699.88</v>
      </c>
      <c r="G112" s="24"/>
      <c r="H112" s="24">
        <v>-56.71</v>
      </c>
      <c r="I112" s="24">
        <v>-42.75</v>
      </c>
      <c r="J112" s="24">
        <v>-26.78</v>
      </c>
      <c r="K112" s="24"/>
      <c r="L112" s="24">
        <v>127.44</v>
      </c>
      <c r="M112" s="24">
        <v>219.25</v>
      </c>
      <c r="N112" s="24">
        <v>401.44</v>
      </c>
      <c r="Q112">
        <f t="shared" si="12"/>
        <v>37580</v>
      </c>
      <c r="R112">
        <f t="shared" si="13"/>
        <v>4.089544000000001</v>
      </c>
      <c r="T112">
        <f t="shared" si="20"/>
        <v>6.380775146484375E-3</v>
      </c>
      <c r="U112">
        <f t="shared" si="21"/>
        <v>5.7857947998046874E-2</v>
      </c>
      <c r="V112">
        <f t="shared" si="22"/>
        <v>9.9960768530273452</v>
      </c>
      <c r="X112">
        <f t="shared" si="14"/>
        <v>-0.43290076335877864</v>
      </c>
      <c r="Y112">
        <f t="shared" si="15"/>
        <v>-0.32633587786259544</v>
      </c>
      <c r="Z112">
        <f t="shared" si="16"/>
        <v>-0.20442748091603055</v>
      </c>
      <c r="AB112">
        <f t="shared" si="17"/>
        <v>19.116</v>
      </c>
      <c r="AC112">
        <f t="shared" si="18"/>
        <v>32.887499999999996</v>
      </c>
      <c r="AD112">
        <f t="shared" si="19"/>
        <v>60.215999999999994</v>
      </c>
    </row>
    <row r="113" spans="1:30" x14ac:dyDescent="0.25">
      <c r="A113" s="24">
        <v>37552</v>
      </c>
      <c r="B113" s="24">
        <f t="shared" si="23"/>
        <v>4.1271240000000011</v>
      </c>
      <c r="C113" s="24"/>
      <c r="D113" s="24">
        <v>1.66</v>
      </c>
      <c r="E113" s="24">
        <v>88.66</v>
      </c>
      <c r="F113" s="24">
        <v>16713.88</v>
      </c>
      <c r="G113" s="24"/>
      <c r="H113" s="24">
        <v>-26.78</v>
      </c>
      <c r="I113" s="24">
        <v>-62.56</v>
      </c>
      <c r="J113" s="24">
        <v>8.15</v>
      </c>
      <c r="K113" s="24"/>
      <c r="L113" s="24">
        <v>127.44</v>
      </c>
      <c r="M113" s="24">
        <v>218.81</v>
      </c>
      <c r="N113" s="24">
        <v>401.88</v>
      </c>
      <c r="Q113">
        <f t="shared" si="12"/>
        <v>37552</v>
      </c>
      <c r="R113">
        <f t="shared" si="13"/>
        <v>4.1271240000000011</v>
      </c>
      <c r="T113">
        <f t="shared" si="20"/>
        <v>9.9362915039062508E-4</v>
      </c>
      <c r="U113">
        <f t="shared" si="21"/>
        <v>5.3069373779296873E-2</v>
      </c>
      <c r="V113">
        <f t="shared" si="22"/>
        <v>10.004456857910156</v>
      </c>
      <c r="X113">
        <f t="shared" si="14"/>
        <v>-0.20442748091603055</v>
      </c>
      <c r="Y113">
        <f t="shared" si="15"/>
        <v>-0.47755725190839698</v>
      </c>
      <c r="Z113">
        <f t="shared" si="16"/>
        <v>6.2213740458015268E-2</v>
      </c>
      <c r="AB113">
        <f t="shared" si="17"/>
        <v>19.116</v>
      </c>
      <c r="AC113">
        <f t="shared" si="18"/>
        <v>32.8215</v>
      </c>
      <c r="AD113">
        <f t="shared" si="19"/>
        <v>60.281999999999996</v>
      </c>
    </row>
    <row r="114" spans="1:30" x14ac:dyDescent="0.25">
      <c r="A114" s="24">
        <v>37428</v>
      </c>
      <c r="B114" s="24">
        <f t="shared" si="23"/>
        <v>4.1646760000000009</v>
      </c>
      <c r="C114" s="24"/>
      <c r="D114" s="24">
        <v>11.16</v>
      </c>
      <c r="E114" s="24">
        <v>96.66</v>
      </c>
      <c r="F114" s="24">
        <v>16708.38</v>
      </c>
      <c r="G114" s="24"/>
      <c r="H114" s="24">
        <v>-1.53</v>
      </c>
      <c r="I114" s="24">
        <v>-48.44</v>
      </c>
      <c r="J114" s="24">
        <v>13.03</v>
      </c>
      <c r="K114" s="24"/>
      <c r="L114" s="24">
        <v>127.69</v>
      </c>
      <c r="M114" s="24">
        <v>218.88</v>
      </c>
      <c r="N114" s="24">
        <v>401.69</v>
      </c>
      <c r="Q114">
        <f t="shared" si="12"/>
        <v>37428</v>
      </c>
      <c r="R114">
        <f t="shared" si="13"/>
        <v>4.1646760000000009</v>
      </c>
      <c r="T114">
        <f t="shared" si="20"/>
        <v>6.6800610351562505E-3</v>
      </c>
      <c r="U114">
        <f t="shared" si="21"/>
        <v>5.7857947998046874E-2</v>
      </c>
      <c r="V114">
        <f t="shared" si="22"/>
        <v>10.001164713134767</v>
      </c>
      <c r="X114">
        <f t="shared" si="14"/>
        <v>-1.1679389312977099E-2</v>
      </c>
      <c r="Y114">
        <f t="shared" si="15"/>
        <v>-0.3697709923664122</v>
      </c>
      <c r="Z114">
        <f t="shared" si="16"/>
        <v>9.9465648854961827E-2</v>
      </c>
      <c r="AB114">
        <f t="shared" si="17"/>
        <v>19.153499999999998</v>
      </c>
      <c r="AC114">
        <f t="shared" si="18"/>
        <v>32.832000000000001</v>
      </c>
      <c r="AD114">
        <f t="shared" si="19"/>
        <v>60.253499999999995</v>
      </c>
    </row>
    <row r="115" spans="1:30" x14ac:dyDescent="0.25">
      <c r="A115" s="24">
        <v>37492</v>
      </c>
      <c r="B115" s="24">
        <f t="shared" si="23"/>
        <v>4.2021040000000012</v>
      </c>
      <c r="C115" s="24"/>
      <c r="D115" s="24">
        <v>22.16</v>
      </c>
      <c r="E115" s="24">
        <v>95.66</v>
      </c>
      <c r="F115" s="24">
        <v>16698.38</v>
      </c>
      <c r="G115" s="24"/>
      <c r="H115" s="24">
        <v>16.91</v>
      </c>
      <c r="I115" s="24">
        <v>-41.81</v>
      </c>
      <c r="J115" s="24">
        <v>-10.59</v>
      </c>
      <c r="K115" s="24"/>
      <c r="L115" s="24">
        <v>127.87</v>
      </c>
      <c r="M115" s="24">
        <v>218.81</v>
      </c>
      <c r="N115" s="24">
        <v>401.31</v>
      </c>
      <c r="Q115">
        <f t="shared" si="12"/>
        <v>37492</v>
      </c>
      <c r="R115">
        <f t="shared" si="13"/>
        <v>4.2021040000000012</v>
      </c>
      <c r="T115">
        <f t="shared" si="20"/>
        <v>1.3264350585937501E-2</v>
      </c>
      <c r="U115">
        <f t="shared" si="21"/>
        <v>5.7259376220703123E-2</v>
      </c>
      <c r="V115">
        <f t="shared" si="22"/>
        <v>9.9951789953613286</v>
      </c>
      <c r="X115">
        <f t="shared" si="14"/>
        <v>0.12908396946564885</v>
      </c>
      <c r="Y115">
        <f t="shared" si="15"/>
        <v>-0.31916030534351147</v>
      </c>
      <c r="Z115">
        <f t="shared" si="16"/>
        <v>-8.0839694656488548E-2</v>
      </c>
      <c r="AB115">
        <f t="shared" si="17"/>
        <v>19.180499999999999</v>
      </c>
      <c r="AC115">
        <f t="shared" si="18"/>
        <v>32.8215</v>
      </c>
      <c r="AD115">
        <f t="shared" si="19"/>
        <v>60.1965</v>
      </c>
    </row>
    <row r="116" spans="1:30" x14ac:dyDescent="0.25">
      <c r="A116" s="24">
        <v>37548</v>
      </c>
      <c r="B116" s="24">
        <f t="shared" si="23"/>
        <v>4.2395960000000015</v>
      </c>
      <c r="C116" s="24"/>
      <c r="D116" s="24">
        <v>28.16</v>
      </c>
      <c r="E116" s="24">
        <v>101.66</v>
      </c>
      <c r="F116" s="24">
        <v>16679.38</v>
      </c>
      <c r="G116" s="24"/>
      <c r="H116" s="24">
        <v>14.85</v>
      </c>
      <c r="I116" s="24">
        <v>-51.13</v>
      </c>
      <c r="J116" s="24">
        <v>-16.16</v>
      </c>
      <c r="K116" s="24"/>
      <c r="L116" s="24">
        <v>128</v>
      </c>
      <c r="M116" s="24">
        <v>218.69</v>
      </c>
      <c r="N116" s="24">
        <v>401.5</v>
      </c>
      <c r="Q116">
        <f t="shared" si="12"/>
        <v>37548</v>
      </c>
      <c r="R116">
        <f t="shared" si="13"/>
        <v>4.2395960000000015</v>
      </c>
      <c r="T116">
        <f t="shared" si="20"/>
        <v>1.685578125E-2</v>
      </c>
      <c r="U116">
        <f t="shared" si="21"/>
        <v>6.0850806884765622E-2</v>
      </c>
      <c r="V116">
        <f t="shared" si="22"/>
        <v>9.9838061315917983</v>
      </c>
      <c r="X116">
        <f t="shared" si="14"/>
        <v>0.1133587786259542</v>
      </c>
      <c r="Y116">
        <f t="shared" si="15"/>
        <v>-0.39030534351145041</v>
      </c>
      <c r="Z116">
        <f t="shared" si="16"/>
        <v>-0.12335877862595419</v>
      </c>
      <c r="AB116">
        <f t="shared" si="17"/>
        <v>19.2</v>
      </c>
      <c r="AC116">
        <f t="shared" si="18"/>
        <v>32.8035</v>
      </c>
      <c r="AD116">
        <f t="shared" si="19"/>
        <v>60.224999999999994</v>
      </c>
    </row>
    <row r="117" spans="1:30" x14ac:dyDescent="0.25">
      <c r="A117" s="24">
        <v>37580</v>
      </c>
      <c r="B117" s="24">
        <f t="shared" si="23"/>
        <v>4.2771440000000016</v>
      </c>
      <c r="C117" s="24"/>
      <c r="D117" s="24">
        <v>22.16</v>
      </c>
      <c r="E117" s="24">
        <v>106.16</v>
      </c>
      <c r="F117" s="24">
        <v>16671.38</v>
      </c>
      <c r="G117" s="24"/>
      <c r="H117" s="24">
        <v>3.73</v>
      </c>
      <c r="I117" s="24">
        <v>-42.56</v>
      </c>
      <c r="J117" s="24">
        <v>-1.47</v>
      </c>
      <c r="K117" s="24"/>
      <c r="L117" s="24">
        <v>127.69</v>
      </c>
      <c r="M117" s="24">
        <v>218.56</v>
      </c>
      <c r="N117" s="24">
        <v>402</v>
      </c>
      <c r="Q117">
        <f t="shared" si="12"/>
        <v>37580</v>
      </c>
      <c r="R117">
        <f t="shared" si="13"/>
        <v>4.2771440000000016</v>
      </c>
      <c r="T117">
        <f t="shared" si="20"/>
        <v>1.3264350585937501E-2</v>
      </c>
      <c r="U117">
        <f t="shared" si="21"/>
        <v>6.3544379882812502E-2</v>
      </c>
      <c r="V117">
        <f t="shared" si="22"/>
        <v>9.979017557373048</v>
      </c>
      <c r="X117">
        <f t="shared" si="14"/>
        <v>2.8473282442748091E-2</v>
      </c>
      <c r="Y117">
        <f t="shared" si="15"/>
        <v>-0.32488549618320611</v>
      </c>
      <c r="Z117">
        <f t="shared" si="16"/>
        <v>-1.1221374045801527E-2</v>
      </c>
      <c r="AB117">
        <f t="shared" si="17"/>
        <v>19.153499999999998</v>
      </c>
      <c r="AC117">
        <f t="shared" si="18"/>
        <v>32.783999999999999</v>
      </c>
      <c r="AD117">
        <f t="shared" si="19"/>
        <v>60.3</v>
      </c>
    </row>
    <row r="118" spans="1:30" x14ac:dyDescent="0.25">
      <c r="A118" s="24">
        <v>37492</v>
      </c>
      <c r="B118" s="24">
        <f t="shared" si="23"/>
        <v>4.3147240000000018</v>
      </c>
      <c r="C118" s="24"/>
      <c r="D118" s="24">
        <v>20.16</v>
      </c>
      <c r="E118" s="24">
        <v>121.16</v>
      </c>
      <c r="F118" s="24">
        <v>16660.38</v>
      </c>
      <c r="G118" s="24"/>
      <c r="H118" s="24">
        <v>28.48</v>
      </c>
      <c r="I118" s="24">
        <v>-59.5</v>
      </c>
      <c r="J118" s="24">
        <v>-26.34</v>
      </c>
      <c r="K118" s="24"/>
      <c r="L118" s="24">
        <v>128.38</v>
      </c>
      <c r="M118" s="24">
        <v>218.5</v>
      </c>
      <c r="N118" s="24">
        <v>401.19</v>
      </c>
      <c r="Q118">
        <f t="shared" si="12"/>
        <v>37492</v>
      </c>
      <c r="R118">
        <f t="shared" si="13"/>
        <v>4.3147240000000018</v>
      </c>
      <c r="T118">
        <f t="shared" si="20"/>
        <v>1.2067207031250001E-2</v>
      </c>
      <c r="U118">
        <f t="shared" si="21"/>
        <v>7.2522956542968753E-2</v>
      </c>
      <c r="V118">
        <f t="shared" si="22"/>
        <v>9.9724332678222662</v>
      </c>
      <c r="X118">
        <f t="shared" si="14"/>
        <v>0.21740458015267175</v>
      </c>
      <c r="Y118">
        <f t="shared" si="15"/>
        <v>-0.45419847328244273</v>
      </c>
      <c r="Z118">
        <f t="shared" si="16"/>
        <v>-0.20106870229007634</v>
      </c>
      <c r="AB118">
        <f t="shared" si="17"/>
        <v>19.256999999999998</v>
      </c>
      <c r="AC118">
        <f t="shared" si="18"/>
        <v>32.774999999999999</v>
      </c>
      <c r="AD118">
        <f t="shared" si="19"/>
        <v>60.1785</v>
      </c>
    </row>
    <row r="119" spans="1:30" x14ac:dyDescent="0.25">
      <c r="A119" s="24">
        <v>37588</v>
      </c>
      <c r="B119" s="24">
        <f t="shared" si="23"/>
        <v>4.3522160000000021</v>
      </c>
      <c r="C119" s="24"/>
      <c r="D119" s="24">
        <v>25.66</v>
      </c>
      <c r="E119" s="24">
        <v>119.16</v>
      </c>
      <c r="F119" s="24">
        <v>16642.38</v>
      </c>
      <c r="G119" s="24"/>
      <c r="H119" s="24">
        <v>33.979999999999997</v>
      </c>
      <c r="I119" s="24">
        <v>-91.5</v>
      </c>
      <c r="J119" s="24">
        <v>-13.03</v>
      </c>
      <c r="K119" s="24"/>
      <c r="L119" s="24">
        <v>127.44</v>
      </c>
      <c r="M119" s="24">
        <v>218.31</v>
      </c>
      <c r="N119" s="24">
        <v>401.19</v>
      </c>
      <c r="Q119">
        <f t="shared" si="12"/>
        <v>37588</v>
      </c>
      <c r="R119">
        <f t="shared" si="13"/>
        <v>4.3522160000000021</v>
      </c>
      <c r="T119">
        <f t="shared" si="20"/>
        <v>1.5359351806640626E-2</v>
      </c>
      <c r="U119">
        <f t="shared" si="21"/>
        <v>7.1325812988281251E-2</v>
      </c>
      <c r="V119">
        <f t="shared" si="22"/>
        <v>9.9616589758300798</v>
      </c>
      <c r="X119">
        <f t="shared" si="14"/>
        <v>0.25938931297709922</v>
      </c>
      <c r="Y119">
        <f t="shared" si="15"/>
        <v>-0.69847328244274809</v>
      </c>
      <c r="Z119">
        <f t="shared" si="16"/>
        <v>-9.9465648854961827E-2</v>
      </c>
      <c r="AB119">
        <f t="shared" si="17"/>
        <v>19.116</v>
      </c>
      <c r="AC119">
        <f t="shared" si="18"/>
        <v>32.746499999999997</v>
      </c>
      <c r="AD119">
        <f t="shared" si="19"/>
        <v>60.1785</v>
      </c>
    </row>
    <row r="120" spans="1:30" x14ac:dyDescent="0.25">
      <c r="A120" s="24">
        <v>37580</v>
      </c>
      <c r="B120" s="24">
        <f t="shared" si="23"/>
        <v>4.3898040000000025</v>
      </c>
      <c r="C120" s="24"/>
      <c r="D120" s="24">
        <v>34.659999999999997</v>
      </c>
      <c r="E120" s="24">
        <v>116.66</v>
      </c>
      <c r="F120" s="24">
        <v>16632.38</v>
      </c>
      <c r="G120" s="24"/>
      <c r="H120" s="24">
        <v>32.35</v>
      </c>
      <c r="I120" s="24">
        <v>-70.5</v>
      </c>
      <c r="J120" s="24">
        <v>-31.03</v>
      </c>
      <c r="K120" s="24"/>
      <c r="L120" s="24">
        <v>128.06</v>
      </c>
      <c r="M120" s="24">
        <v>218.5</v>
      </c>
      <c r="N120" s="24">
        <v>401</v>
      </c>
      <c r="Q120">
        <f t="shared" si="12"/>
        <v>37580</v>
      </c>
      <c r="R120">
        <f t="shared" si="13"/>
        <v>4.3898040000000025</v>
      </c>
      <c r="T120">
        <f t="shared" si="20"/>
        <v>2.0746497802734375E-2</v>
      </c>
      <c r="U120">
        <f t="shared" si="21"/>
        <v>6.982938354492188E-2</v>
      </c>
      <c r="V120">
        <f t="shared" si="22"/>
        <v>9.9556732580566418</v>
      </c>
      <c r="X120">
        <f t="shared" si="14"/>
        <v>0.24694656488549618</v>
      </c>
      <c r="Y120">
        <f t="shared" si="15"/>
        <v>-0.53816793893129766</v>
      </c>
      <c r="Z120">
        <f t="shared" si="16"/>
        <v>-0.2368702290076336</v>
      </c>
      <c r="AB120">
        <f t="shared" si="17"/>
        <v>19.209</v>
      </c>
      <c r="AC120">
        <f t="shared" si="18"/>
        <v>32.774999999999999</v>
      </c>
      <c r="AD120">
        <f t="shared" si="19"/>
        <v>60.15</v>
      </c>
    </row>
    <row r="121" spans="1:30" x14ac:dyDescent="0.25">
      <c r="A121" s="24">
        <v>37568</v>
      </c>
      <c r="B121" s="24">
        <f t="shared" si="23"/>
        <v>4.4273840000000027</v>
      </c>
      <c r="C121" s="24"/>
      <c r="D121" s="24">
        <v>38.159999999999997</v>
      </c>
      <c r="E121" s="24">
        <v>125.66</v>
      </c>
      <c r="F121" s="24">
        <v>16637.38</v>
      </c>
      <c r="G121" s="24"/>
      <c r="H121" s="24">
        <v>44.79</v>
      </c>
      <c r="I121" s="24">
        <v>-71.81</v>
      </c>
      <c r="J121" s="24">
        <v>5.09</v>
      </c>
      <c r="K121" s="24"/>
      <c r="L121" s="24">
        <v>127.75</v>
      </c>
      <c r="M121" s="24">
        <v>218.94</v>
      </c>
      <c r="N121" s="24">
        <v>401.31</v>
      </c>
      <c r="Q121">
        <f t="shared" si="12"/>
        <v>37568</v>
      </c>
      <c r="R121">
        <f t="shared" si="13"/>
        <v>4.4273840000000027</v>
      </c>
      <c r="T121">
        <f t="shared" si="20"/>
        <v>2.28414990234375E-2</v>
      </c>
      <c r="U121">
        <f t="shared" si="21"/>
        <v>7.5216529541015625E-2</v>
      </c>
      <c r="V121">
        <f t="shared" si="22"/>
        <v>9.9586661169433608</v>
      </c>
      <c r="X121">
        <f t="shared" si="14"/>
        <v>0.34190839694656489</v>
      </c>
      <c r="Y121">
        <f t="shared" si="15"/>
        <v>-0.54816793893129778</v>
      </c>
      <c r="Z121">
        <f t="shared" si="16"/>
        <v>3.8854961832061066E-2</v>
      </c>
      <c r="AB121">
        <f t="shared" si="17"/>
        <v>19.162499999999998</v>
      </c>
      <c r="AC121">
        <f t="shared" si="18"/>
        <v>32.841000000000001</v>
      </c>
      <c r="AD121">
        <f t="shared" si="19"/>
        <v>60.1965</v>
      </c>
    </row>
    <row r="122" spans="1:30" x14ac:dyDescent="0.25">
      <c r="A122" s="24">
        <v>37532</v>
      </c>
      <c r="B122" s="24">
        <f t="shared" si="23"/>
        <v>4.4649520000000029</v>
      </c>
      <c r="C122" s="24"/>
      <c r="D122" s="24">
        <v>24.66</v>
      </c>
      <c r="E122" s="24">
        <v>121.66</v>
      </c>
      <c r="F122" s="24">
        <v>16648.88</v>
      </c>
      <c r="G122" s="24"/>
      <c r="H122" s="24">
        <v>40.47</v>
      </c>
      <c r="I122" s="24">
        <v>-61.31</v>
      </c>
      <c r="J122" s="24">
        <v>-2.66</v>
      </c>
      <c r="K122" s="24"/>
      <c r="L122" s="24">
        <v>128.13</v>
      </c>
      <c r="M122" s="24">
        <v>218.25</v>
      </c>
      <c r="N122" s="24">
        <v>401.06</v>
      </c>
      <c r="Q122">
        <f t="shared" si="12"/>
        <v>37532</v>
      </c>
      <c r="R122">
        <f t="shared" si="13"/>
        <v>4.4649520000000029</v>
      </c>
      <c r="T122">
        <f t="shared" si="20"/>
        <v>1.4760780029296875E-2</v>
      </c>
      <c r="U122">
        <f t="shared" si="21"/>
        <v>7.2822242431640621E-2</v>
      </c>
      <c r="V122">
        <f t="shared" si="22"/>
        <v>9.9655496923828135</v>
      </c>
      <c r="X122">
        <f t="shared" si="14"/>
        <v>0.30893129770992367</v>
      </c>
      <c r="Y122">
        <f t="shared" si="15"/>
        <v>-0.46801526717557251</v>
      </c>
      <c r="Z122">
        <f t="shared" si="16"/>
        <v>-2.0305343511450382E-2</v>
      </c>
      <c r="AB122">
        <f t="shared" si="17"/>
        <v>19.2195</v>
      </c>
      <c r="AC122">
        <f t="shared" si="18"/>
        <v>32.737499999999997</v>
      </c>
      <c r="AD122">
        <f t="shared" si="19"/>
        <v>60.158999999999999</v>
      </c>
    </row>
    <row r="123" spans="1:30" x14ac:dyDescent="0.25">
      <c r="A123" s="24">
        <v>37528</v>
      </c>
      <c r="B123" s="24">
        <f t="shared" si="23"/>
        <v>4.5024840000000026</v>
      </c>
      <c r="C123" s="24"/>
      <c r="D123" s="24">
        <v>26.66</v>
      </c>
      <c r="E123" s="24">
        <v>109.16</v>
      </c>
      <c r="F123" s="24">
        <v>16654.38</v>
      </c>
      <c r="G123" s="24"/>
      <c r="H123" s="24">
        <v>38.04</v>
      </c>
      <c r="I123" s="24">
        <v>-19.25</v>
      </c>
      <c r="J123" s="24">
        <v>0.91</v>
      </c>
      <c r="K123" s="24"/>
      <c r="L123" s="24">
        <v>127.5</v>
      </c>
      <c r="M123" s="24">
        <v>218.06</v>
      </c>
      <c r="N123" s="24">
        <v>401.5</v>
      </c>
      <c r="Q123">
        <f t="shared" si="12"/>
        <v>37528</v>
      </c>
      <c r="R123">
        <f t="shared" si="13"/>
        <v>4.5024840000000026</v>
      </c>
      <c r="T123">
        <f t="shared" si="20"/>
        <v>1.5957923583984377E-2</v>
      </c>
      <c r="U123">
        <f t="shared" si="21"/>
        <v>6.5340095214843755E-2</v>
      </c>
      <c r="V123">
        <f t="shared" si="22"/>
        <v>9.9688418371582035</v>
      </c>
      <c r="X123">
        <f t="shared" si="14"/>
        <v>0.29038167938931297</v>
      </c>
      <c r="Y123">
        <f t="shared" si="15"/>
        <v>-0.14694656488549618</v>
      </c>
      <c r="Z123">
        <f t="shared" si="16"/>
        <v>6.946564885496183E-3</v>
      </c>
      <c r="AB123">
        <f t="shared" si="17"/>
        <v>19.125</v>
      </c>
      <c r="AC123">
        <f t="shared" si="18"/>
        <v>32.708999999999996</v>
      </c>
      <c r="AD123">
        <f t="shared" si="19"/>
        <v>60.224999999999994</v>
      </c>
    </row>
    <row r="124" spans="1:30" x14ac:dyDescent="0.25">
      <c r="A124" s="24">
        <v>37516</v>
      </c>
      <c r="B124" s="24">
        <f t="shared" si="23"/>
        <v>4.5400120000000026</v>
      </c>
      <c r="C124" s="24"/>
      <c r="D124" s="24">
        <v>22.66</v>
      </c>
      <c r="E124" s="24">
        <v>112.66</v>
      </c>
      <c r="F124" s="24">
        <v>16649.38</v>
      </c>
      <c r="G124" s="24"/>
      <c r="H124" s="24">
        <v>60.97</v>
      </c>
      <c r="I124" s="24">
        <v>-46.19</v>
      </c>
      <c r="J124" s="24">
        <v>17.97</v>
      </c>
      <c r="K124" s="24"/>
      <c r="L124" s="24">
        <v>127.06</v>
      </c>
      <c r="M124" s="24">
        <v>218.38</v>
      </c>
      <c r="N124" s="24">
        <v>401.5</v>
      </c>
      <c r="Q124">
        <f t="shared" si="12"/>
        <v>37516</v>
      </c>
      <c r="R124">
        <f t="shared" si="13"/>
        <v>4.5400120000000026</v>
      </c>
      <c r="T124">
        <f t="shared" si="20"/>
        <v>1.3563636474609375E-2</v>
      </c>
      <c r="U124">
        <f t="shared" si="21"/>
        <v>6.7435096435546876E-2</v>
      </c>
      <c r="V124">
        <f t="shared" si="22"/>
        <v>9.9658489782714845</v>
      </c>
      <c r="X124">
        <f t="shared" si="14"/>
        <v>0.46541984732824426</v>
      </c>
      <c r="Y124">
        <f t="shared" si="15"/>
        <v>-0.35259541984732823</v>
      </c>
      <c r="Z124">
        <f t="shared" si="16"/>
        <v>0.13717557251908397</v>
      </c>
      <c r="AB124">
        <f t="shared" si="17"/>
        <v>19.059000000000001</v>
      </c>
      <c r="AC124">
        <f t="shared" si="18"/>
        <v>32.756999999999998</v>
      </c>
      <c r="AD124">
        <f t="shared" si="19"/>
        <v>60.224999999999994</v>
      </c>
    </row>
    <row r="125" spans="1:30" x14ac:dyDescent="0.25">
      <c r="A125" s="24">
        <v>37560</v>
      </c>
      <c r="B125" s="24">
        <f t="shared" si="23"/>
        <v>4.5775280000000027</v>
      </c>
      <c r="C125" s="24"/>
      <c r="D125" s="24">
        <v>17.16</v>
      </c>
      <c r="E125" s="24">
        <v>113.16</v>
      </c>
      <c r="F125" s="24">
        <v>16648.88</v>
      </c>
      <c r="G125" s="24"/>
      <c r="H125" s="24">
        <v>65.97</v>
      </c>
      <c r="I125" s="24">
        <v>-37.880000000000003</v>
      </c>
      <c r="J125" s="24">
        <v>14.84</v>
      </c>
      <c r="K125" s="24"/>
      <c r="L125" s="24">
        <v>128.5</v>
      </c>
      <c r="M125" s="24">
        <v>218.94</v>
      </c>
      <c r="N125" s="24">
        <v>401.44</v>
      </c>
      <c r="Q125">
        <f t="shared" si="12"/>
        <v>37560</v>
      </c>
      <c r="R125">
        <f t="shared" si="13"/>
        <v>4.5775280000000027</v>
      </c>
      <c r="T125">
        <f t="shared" si="20"/>
        <v>1.0271491699218751E-2</v>
      </c>
      <c r="U125">
        <f t="shared" si="21"/>
        <v>6.7734382324218745E-2</v>
      </c>
      <c r="V125">
        <f t="shared" si="22"/>
        <v>9.9655496923828135</v>
      </c>
      <c r="X125">
        <f t="shared" si="14"/>
        <v>0.50358778625954193</v>
      </c>
      <c r="Y125">
        <f t="shared" si="15"/>
        <v>-0.28916030534351145</v>
      </c>
      <c r="Z125">
        <f t="shared" si="16"/>
        <v>0.1132824427480916</v>
      </c>
      <c r="AB125">
        <f t="shared" si="17"/>
        <v>19.274999999999999</v>
      </c>
      <c r="AC125">
        <f t="shared" si="18"/>
        <v>32.841000000000001</v>
      </c>
      <c r="AD125">
        <f t="shared" si="19"/>
        <v>60.215999999999994</v>
      </c>
    </row>
    <row r="126" spans="1:30" x14ac:dyDescent="0.25">
      <c r="A126" s="24">
        <v>37564</v>
      </c>
      <c r="B126" s="24">
        <f t="shared" si="23"/>
        <v>4.6150880000000027</v>
      </c>
      <c r="C126" s="24"/>
      <c r="D126" s="24">
        <v>11.16</v>
      </c>
      <c r="E126" s="24">
        <v>110.66</v>
      </c>
      <c r="F126" s="24">
        <v>16666.88</v>
      </c>
      <c r="G126" s="24"/>
      <c r="H126" s="24">
        <v>83.54</v>
      </c>
      <c r="I126" s="24">
        <v>-22.56</v>
      </c>
      <c r="J126" s="24">
        <v>43.28</v>
      </c>
      <c r="K126" s="24"/>
      <c r="L126" s="24">
        <v>127.62</v>
      </c>
      <c r="M126" s="24">
        <v>218.81</v>
      </c>
      <c r="N126" s="24">
        <v>401.63</v>
      </c>
      <c r="Q126">
        <f t="shared" si="12"/>
        <v>37564</v>
      </c>
      <c r="R126">
        <f t="shared" si="13"/>
        <v>4.6150880000000027</v>
      </c>
      <c r="T126">
        <f t="shared" si="20"/>
        <v>6.6800610351562505E-3</v>
      </c>
      <c r="U126">
        <f t="shared" si="21"/>
        <v>6.6237952880859374E-2</v>
      </c>
      <c r="V126">
        <f t="shared" si="22"/>
        <v>9.9763239843750018</v>
      </c>
      <c r="X126">
        <f t="shared" si="14"/>
        <v>0.63770992366412216</v>
      </c>
      <c r="Y126">
        <f t="shared" si="15"/>
        <v>-0.17221374045801527</v>
      </c>
      <c r="Z126">
        <f t="shared" si="16"/>
        <v>0.33038167938931301</v>
      </c>
      <c r="AB126">
        <f t="shared" si="17"/>
        <v>19.143000000000001</v>
      </c>
      <c r="AC126">
        <f t="shared" si="18"/>
        <v>32.8215</v>
      </c>
      <c r="AD126">
        <f t="shared" si="19"/>
        <v>60.244499999999995</v>
      </c>
    </row>
    <row r="127" spans="1:30" x14ac:dyDescent="0.25">
      <c r="A127" s="24">
        <v>37572</v>
      </c>
      <c r="B127" s="24">
        <f t="shared" si="23"/>
        <v>4.6526520000000025</v>
      </c>
      <c r="C127" s="24"/>
      <c r="D127" s="24">
        <v>14.16</v>
      </c>
      <c r="E127" s="24">
        <v>111.66</v>
      </c>
      <c r="F127" s="24">
        <v>16656.88</v>
      </c>
      <c r="G127" s="24"/>
      <c r="H127" s="24">
        <v>82.47</v>
      </c>
      <c r="I127" s="24">
        <v>-4.5599999999999996</v>
      </c>
      <c r="J127" s="24">
        <v>26.47</v>
      </c>
      <c r="K127" s="24"/>
      <c r="L127" s="24">
        <v>128</v>
      </c>
      <c r="M127" s="24">
        <v>218.69</v>
      </c>
      <c r="N127" s="24">
        <v>401.25</v>
      </c>
      <c r="Q127">
        <f t="shared" si="12"/>
        <v>37572</v>
      </c>
      <c r="R127">
        <f t="shared" si="13"/>
        <v>4.6526520000000025</v>
      </c>
      <c r="T127">
        <f t="shared" si="20"/>
        <v>8.4757763671875E-3</v>
      </c>
      <c r="U127">
        <f t="shared" si="21"/>
        <v>6.6836524658203125E-2</v>
      </c>
      <c r="V127">
        <f t="shared" si="22"/>
        <v>9.9703382666015639</v>
      </c>
      <c r="X127">
        <f t="shared" si="14"/>
        <v>0.62954198473282441</v>
      </c>
      <c r="Y127">
        <f t="shared" si="15"/>
        <v>-3.4809160305343506E-2</v>
      </c>
      <c r="Z127">
        <f t="shared" si="16"/>
        <v>0.20206106870229007</v>
      </c>
      <c r="AB127">
        <f t="shared" si="17"/>
        <v>19.2</v>
      </c>
      <c r="AC127">
        <f t="shared" si="18"/>
        <v>32.8035</v>
      </c>
      <c r="AD127">
        <f t="shared" si="19"/>
        <v>60.1875</v>
      </c>
    </row>
    <row r="128" spans="1:30" x14ac:dyDescent="0.25">
      <c r="A128" s="24">
        <v>37528</v>
      </c>
      <c r="B128" s="24">
        <f t="shared" si="23"/>
        <v>4.6902240000000024</v>
      </c>
      <c r="C128" s="24"/>
      <c r="D128" s="24">
        <v>18.66</v>
      </c>
      <c r="E128" s="24">
        <v>113.66</v>
      </c>
      <c r="F128" s="24">
        <v>16679.88</v>
      </c>
      <c r="G128" s="24"/>
      <c r="H128" s="24">
        <v>101.6</v>
      </c>
      <c r="I128" s="24">
        <v>-15.81</v>
      </c>
      <c r="J128" s="24">
        <v>24.59</v>
      </c>
      <c r="K128" s="24"/>
      <c r="L128" s="24">
        <v>127.44</v>
      </c>
      <c r="M128" s="24">
        <v>218.19</v>
      </c>
      <c r="N128" s="24">
        <v>401</v>
      </c>
      <c r="Q128">
        <f t="shared" si="12"/>
        <v>37528</v>
      </c>
      <c r="R128">
        <f t="shared" si="13"/>
        <v>4.6902240000000024</v>
      </c>
      <c r="T128">
        <f t="shared" si="20"/>
        <v>1.1169349365234376E-2</v>
      </c>
      <c r="U128">
        <f t="shared" si="21"/>
        <v>6.8033668212890627E-2</v>
      </c>
      <c r="V128">
        <f t="shared" si="22"/>
        <v>9.9841054174804693</v>
      </c>
      <c r="X128">
        <f t="shared" si="14"/>
        <v>0.7755725190839694</v>
      </c>
      <c r="Y128">
        <f t="shared" si="15"/>
        <v>-0.12068702290076336</v>
      </c>
      <c r="Z128">
        <f t="shared" si="16"/>
        <v>0.18770992366412215</v>
      </c>
      <c r="AB128">
        <f t="shared" si="17"/>
        <v>19.116</v>
      </c>
      <c r="AC128">
        <f t="shared" si="18"/>
        <v>32.728499999999997</v>
      </c>
      <c r="AD128">
        <f t="shared" si="19"/>
        <v>60.15</v>
      </c>
    </row>
    <row r="129" spans="1:30" x14ac:dyDescent="0.25">
      <c r="A129" s="24">
        <v>37620</v>
      </c>
      <c r="B129" s="24">
        <f t="shared" si="23"/>
        <v>4.7277520000000024</v>
      </c>
      <c r="C129" s="24"/>
      <c r="D129" s="24">
        <v>13.66</v>
      </c>
      <c r="E129" s="24">
        <v>117.66</v>
      </c>
      <c r="F129" s="24">
        <v>16665.38</v>
      </c>
      <c r="G129" s="24"/>
      <c r="H129" s="24">
        <v>61.66</v>
      </c>
      <c r="I129" s="24">
        <v>-1.81</v>
      </c>
      <c r="J129" s="24">
        <v>1.34</v>
      </c>
      <c r="K129" s="24"/>
      <c r="L129" s="24">
        <v>128.13</v>
      </c>
      <c r="M129" s="24">
        <v>218.69</v>
      </c>
      <c r="N129" s="24">
        <v>401.5</v>
      </c>
      <c r="Q129">
        <f t="shared" si="12"/>
        <v>37620</v>
      </c>
      <c r="R129">
        <f t="shared" si="13"/>
        <v>4.7277520000000024</v>
      </c>
      <c r="T129">
        <f t="shared" si="20"/>
        <v>8.1764904785156262E-3</v>
      </c>
      <c r="U129">
        <f t="shared" si="21"/>
        <v>7.0427955322265631E-2</v>
      </c>
      <c r="V129">
        <f t="shared" si="22"/>
        <v>9.9754261267089852</v>
      </c>
      <c r="X129">
        <f t="shared" si="14"/>
        <v>0.47068702290076331</v>
      </c>
      <c r="Y129">
        <f t="shared" si="15"/>
        <v>-1.3816793893129771E-2</v>
      </c>
      <c r="Z129">
        <f t="shared" si="16"/>
        <v>1.0229007633587786E-2</v>
      </c>
      <c r="AB129">
        <f t="shared" si="17"/>
        <v>19.2195</v>
      </c>
      <c r="AC129">
        <f t="shared" si="18"/>
        <v>32.8035</v>
      </c>
      <c r="AD129">
        <f t="shared" si="19"/>
        <v>60.224999999999994</v>
      </c>
    </row>
    <row r="130" spans="1:30" x14ac:dyDescent="0.25">
      <c r="A130" s="24">
        <v>37484</v>
      </c>
      <c r="B130" s="24">
        <f t="shared" si="23"/>
        <v>4.7653720000000028</v>
      </c>
      <c r="C130" s="24"/>
      <c r="D130" s="24">
        <v>3.66</v>
      </c>
      <c r="E130" s="24">
        <v>105.66</v>
      </c>
      <c r="F130" s="24">
        <v>16673.88</v>
      </c>
      <c r="G130" s="24"/>
      <c r="H130" s="24">
        <v>32.97</v>
      </c>
      <c r="I130" s="24">
        <v>0.5</v>
      </c>
      <c r="J130" s="24">
        <v>-18.28</v>
      </c>
      <c r="K130" s="24"/>
      <c r="L130" s="24">
        <v>127.44</v>
      </c>
      <c r="M130" s="24">
        <v>217.88</v>
      </c>
      <c r="N130" s="24">
        <v>401.88</v>
      </c>
      <c r="Q130">
        <f t="shared" si="12"/>
        <v>37484</v>
      </c>
      <c r="R130">
        <f t="shared" si="13"/>
        <v>4.7653720000000028</v>
      </c>
      <c r="T130">
        <f t="shared" si="20"/>
        <v>2.1907727050781253E-3</v>
      </c>
      <c r="U130">
        <f t="shared" si="21"/>
        <v>6.3245093994140619E-2</v>
      </c>
      <c r="V130">
        <f t="shared" si="22"/>
        <v>9.9805139868164066</v>
      </c>
      <c r="X130">
        <f t="shared" si="14"/>
        <v>0.25167938931297706</v>
      </c>
      <c r="Y130">
        <f t="shared" si="15"/>
        <v>3.8167938931297708E-3</v>
      </c>
      <c r="Z130">
        <f t="shared" si="16"/>
        <v>-0.13954198473282445</v>
      </c>
      <c r="AB130">
        <f t="shared" si="17"/>
        <v>19.116</v>
      </c>
      <c r="AC130">
        <f t="shared" si="18"/>
        <v>32.681999999999995</v>
      </c>
      <c r="AD130">
        <f t="shared" si="19"/>
        <v>60.281999999999996</v>
      </c>
    </row>
    <row r="131" spans="1:30" x14ac:dyDescent="0.25">
      <c r="A131" s="24">
        <v>37476</v>
      </c>
      <c r="B131" s="24">
        <f t="shared" si="23"/>
        <v>4.8028560000000029</v>
      </c>
      <c r="C131" s="24"/>
      <c r="D131" s="24">
        <v>1.66</v>
      </c>
      <c r="E131" s="24">
        <v>110.16</v>
      </c>
      <c r="F131" s="24">
        <v>16688.38</v>
      </c>
      <c r="G131" s="24"/>
      <c r="H131" s="24">
        <v>20.100000000000001</v>
      </c>
      <c r="I131" s="24">
        <v>14.75</v>
      </c>
      <c r="J131" s="24">
        <v>13.47</v>
      </c>
      <c r="K131" s="24"/>
      <c r="L131" s="24">
        <v>128.19</v>
      </c>
      <c r="M131" s="24">
        <v>218.31</v>
      </c>
      <c r="N131" s="24">
        <v>401.63</v>
      </c>
      <c r="Q131">
        <f t="shared" ref="Q131:Q194" si="24">A131</f>
        <v>37476</v>
      </c>
      <c r="R131">
        <f t="shared" ref="R131:R194" si="25">B131</f>
        <v>4.8028560000000029</v>
      </c>
      <c r="T131">
        <f t="shared" si="20"/>
        <v>9.9362915039062508E-4</v>
      </c>
      <c r="U131">
        <f t="shared" si="21"/>
        <v>6.5938666992187506E-2</v>
      </c>
      <c r="V131">
        <f t="shared" si="22"/>
        <v>9.9891932775878924</v>
      </c>
      <c r="X131">
        <f t="shared" ref="X131:X194" si="26">H131/131</f>
        <v>0.15343511450381681</v>
      </c>
      <c r="Y131">
        <f t="shared" ref="Y131:Y194" si="27">I131/131</f>
        <v>0.11259541984732824</v>
      </c>
      <c r="Z131">
        <f t="shared" ref="Z131:Z194" si="28">J131/131</f>
        <v>0.10282442748091604</v>
      </c>
      <c r="AB131">
        <f t="shared" ref="AB131:AB194" si="29">L131*0.15</f>
        <v>19.2285</v>
      </c>
      <c r="AC131">
        <f t="shared" ref="AC131:AC194" si="30">M131*0.15</f>
        <v>32.746499999999997</v>
      </c>
      <c r="AD131">
        <f t="shared" ref="AD131:AD194" si="31">N131*0.15</f>
        <v>60.244499999999995</v>
      </c>
    </row>
    <row r="132" spans="1:30" x14ac:dyDescent="0.25">
      <c r="A132" s="24">
        <v>37532</v>
      </c>
      <c r="B132" s="24">
        <f t="shared" si="23"/>
        <v>4.8403320000000027</v>
      </c>
      <c r="C132" s="24"/>
      <c r="D132" s="24">
        <v>1.1599999999999999</v>
      </c>
      <c r="E132" s="24">
        <v>102.66</v>
      </c>
      <c r="F132" s="24">
        <v>16679.88</v>
      </c>
      <c r="G132" s="24"/>
      <c r="H132" s="24">
        <v>7.23</v>
      </c>
      <c r="I132" s="24">
        <v>11.31</v>
      </c>
      <c r="J132" s="24">
        <v>25.65</v>
      </c>
      <c r="K132" s="24"/>
      <c r="L132" s="24">
        <v>127.5</v>
      </c>
      <c r="M132" s="24">
        <v>218.88</v>
      </c>
      <c r="N132" s="24">
        <v>401.38</v>
      </c>
      <c r="Q132">
        <f t="shared" si="24"/>
        <v>37532</v>
      </c>
      <c r="R132">
        <f t="shared" si="25"/>
        <v>4.8403320000000027</v>
      </c>
      <c r="T132">
        <f t="shared" ref="T132:T195" si="32">(D132/16384)*9.807</f>
        <v>6.9434326171875001E-4</v>
      </c>
      <c r="U132">
        <f t="shared" ref="U132:U195" si="33">(E132/16384)*9.807</f>
        <v>6.1449378662109373E-2</v>
      </c>
      <c r="V132">
        <f t="shared" ref="V132:V195" si="34">(F132/16384)*9.807</f>
        <v>9.9841054174804693</v>
      </c>
      <c r="X132">
        <f t="shared" si="26"/>
        <v>5.5190839694656491E-2</v>
      </c>
      <c r="Y132">
        <f t="shared" si="27"/>
        <v>8.6335877862595417E-2</v>
      </c>
      <c r="Z132">
        <f t="shared" si="28"/>
        <v>0.19580152671755724</v>
      </c>
      <c r="AB132">
        <f t="shared" si="29"/>
        <v>19.125</v>
      </c>
      <c r="AC132">
        <f t="shared" si="30"/>
        <v>32.832000000000001</v>
      </c>
      <c r="AD132">
        <f t="shared" si="31"/>
        <v>60.206999999999994</v>
      </c>
    </row>
    <row r="133" spans="1:30" x14ac:dyDescent="0.25">
      <c r="A133" s="24">
        <v>37476</v>
      </c>
      <c r="B133" s="24">
        <f t="shared" ref="B133:B196" si="35">(A132*10^-6+B132)</f>
        <v>4.8778640000000024</v>
      </c>
      <c r="C133" s="24"/>
      <c r="D133" s="24">
        <v>11.16</v>
      </c>
      <c r="E133" s="24">
        <v>87.16</v>
      </c>
      <c r="F133" s="24">
        <v>16686.88</v>
      </c>
      <c r="G133" s="24"/>
      <c r="H133" s="24">
        <v>2.29</v>
      </c>
      <c r="I133" s="24">
        <v>22.06</v>
      </c>
      <c r="J133" s="24">
        <v>22.47</v>
      </c>
      <c r="K133" s="24"/>
      <c r="L133" s="24">
        <v>128.06</v>
      </c>
      <c r="M133" s="24">
        <v>218.31</v>
      </c>
      <c r="N133" s="24">
        <v>402.06</v>
      </c>
      <c r="Q133">
        <f t="shared" si="24"/>
        <v>37476</v>
      </c>
      <c r="R133">
        <f t="shared" si="25"/>
        <v>4.8778640000000024</v>
      </c>
      <c r="T133">
        <f t="shared" si="32"/>
        <v>6.6800610351562505E-3</v>
      </c>
      <c r="U133">
        <f t="shared" si="33"/>
        <v>5.2171516113281247E-2</v>
      </c>
      <c r="V133">
        <f t="shared" si="34"/>
        <v>9.9882954199218759</v>
      </c>
      <c r="X133">
        <f t="shared" si="26"/>
        <v>1.7480916030534352E-2</v>
      </c>
      <c r="Y133">
        <f t="shared" si="27"/>
        <v>0.16839694656488549</v>
      </c>
      <c r="Z133">
        <f t="shared" si="28"/>
        <v>0.17152671755725191</v>
      </c>
      <c r="AB133">
        <f t="shared" si="29"/>
        <v>19.209</v>
      </c>
      <c r="AC133">
        <f t="shared" si="30"/>
        <v>32.746499999999997</v>
      </c>
      <c r="AD133">
        <f t="shared" si="31"/>
        <v>60.308999999999997</v>
      </c>
    </row>
    <row r="134" spans="1:30" x14ac:dyDescent="0.25">
      <c r="A134" s="24">
        <v>37464</v>
      </c>
      <c r="B134" s="24">
        <f t="shared" si="35"/>
        <v>4.9153400000000023</v>
      </c>
      <c r="C134" s="24"/>
      <c r="D134" s="24">
        <v>44.16</v>
      </c>
      <c r="E134" s="24">
        <v>69.16</v>
      </c>
      <c r="F134" s="24">
        <v>16691.38</v>
      </c>
      <c r="G134" s="24"/>
      <c r="H134" s="24">
        <v>-17.399999999999999</v>
      </c>
      <c r="I134" s="24">
        <v>19</v>
      </c>
      <c r="J134" s="24">
        <v>17.03</v>
      </c>
      <c r="K134" s="24"/>
      <c r="L134" s="24">
        <v>127.81</v>
      </c>
      <c r="M134" s="24">
        <v>218.38</v>
      </c>
      <c r="N134" s="24">
        <v>401.5</v>
      </c>
      <c r="Q134">
        <f t="shared" si="24"/>
        <v>37464</v>
      </c>
      <c r="R134">
        <f t="shared" si="25"/>
        <v>4.9153400000000023</v>
      </c>
      <c r="T134">
        <f t="shared" si="32"/>
        <v>2.6432929687499999E-2</v>
      </c>
      <c r="U134">
        <f t="shared" si="33"/>
        <v>4.1397224121093749E-2</v>
      </c>
      <c r="V134">
        <f t="shared" si="34"/>
        <v>9.990988992919922</v>
      </c>
      <c r="X134">
        <f t="shared" si="26"/>
        <v>-0.13282442748091602</v>
      </c>
      <c r="Y134">
        <f t="shared" si="27"/>
        <v>0.14503816793893129</v>
      </c>
      <c r="Z134">
        <f t="shared" si="28"/>
        <v>0.13</v>
      </c>
      <c r="AB134">
        <f t="shared" si="29"/>
        <v>19.171499999999998</v>
      </c>
      <c r="AC134">
        <f t="shared" si="30"/>
        <v>32.756999999999998</v>
      </c>
      <c r="AD134">
        <f t="shared" si="31"/>
        <v>60.224999999999994</v>
      </c>
    </row>
    <row r="135" spans="1:30" x14ac:dyDescent="0.25">
      <c r="A135" s="24">
        <v>37532</v>
      </c>
      <c r="B135" s="24">
        <f t="shared" si="35"/>
        <v>4.9528040000000022</v>
      </c>
      <c r="C135" s="24"/>
      <c r="D135" s="24">
        <v>39.659999999999997</v>
      </c>
      <c r="E135" s="24">
        <v>79.66</v>
      </c>
      <c r="F135" s="24">
        <v>16698.88</v>
      </c>
      <c r="G135" s="24"/>
      <c r="H135" s="24">
        <v>-16.21</v>
      </c>
      <c r="I135" s="24">
        <v>45.69</v>
      </c>
      <c r="J135" s="24">
        <v>39.090000000000003</v>
      </c>
      <c r="K135" s="24"/>
      <c r="L135" s="24">
        <v>127.31</v>
      </c>
      <c r="M135" s="24">
        <v>218.31</v>
      </c>
      <c r="N135" s="24">
        <v>401.44</v>
      </c>
      <c r="Q135">
        <f t="shared" si="24"/>
        <v>37532</v>
      </c>
      <c r="R135">
        <f t="shared" si="25"/>
        <v>4.9528040000000022</v>
      </c>
      <c r="T135">
        <f t="shared" si="32"/>
        <v>2.3739356689453123E-2</v>
      </c>
      <c r="U135">
        <f t="shared" si="33"/>
        <v>4.7682227783203128E-2</v>
      </c>
      <c r="V135">
        <f t="shared" si="34"/>
        <v>9.9954782812500014</v>
      </c>
      <c r="X135">
        <f t="shared" si="26"/>
        <v>-0.12374045801526719</v>
      </c>
      <c r="Y135">
        <f t="shared" si="27"/>
        <v>0.34877862595419845</v>
      </c>
      <c r="Z135">
        <f t="shared" si="28"/>
        <v>0.29839694656488552</v>
      </c>
      <c r="AB135">
        <f t="shared" si="29"/>
        <v>19.096499999999999</v>
      </c>
      <c r="AC135">
        <f t="shared" si="30"/>
        <v>32.746499999999997</v>
      </c>
      <c r="AD135">
        <f t="shared" si="31"/>
        <v>60.215999999999994</v>
      </c>
    </row>
    <row r="136" spans="1:30" x14ac:dyDescent="0.25">
      <c r="A136" s="24">
        <v>37544</v>
      </c>
      <c r="B136" s="24">
        <f t="shared" si="35"/>
        <v>4.9903360000000019</v>
      </c>
      <c r="C136" s="24"/>
      <c r="D136" s="24">
        <v>45.66</v>
      </c>
      <c r="E136" s="24">
        <v>64.66</v>
      </c>
      <c r="F136" s="24">
        <v>16700.88</v>
      </c>
      <c r="G136" s="24"/>
      <c r="H136" s="24">
        <v>-10.34</v>
      </c>
      <c r="I136" s="24">
        <v>20.87</v>
      </c>
      <c r="J136" s="24">
        <v>53.09</v>
      </c>
      <c r="K136" s="24"/>
      <c r="L136" s="24">
        <v>127.69</v>
      </c>
      <c r="M136" s="24">
        <v>218.56</v>
      </c>
      <c r="N136" s="24">
        <v>401.5</v>
      </c>
      <c r="Q136">
        <f t="shared" si="24"/>
        <v>37544</v>
      </c>
      <c r="R136">
        <f t="shared" si="25"/>
        <v>4.9903360000000019</v>
      </c>
      <c r="T136">
        <f t="shared" si="32"/>
        <v>2.7330787353515625E-2</v>
      </c>
      <c r="U136">
        <f t="shared" si="33"/>
        <v>3.8703651123046877E-2</v>
      </c>
      <c r="V136">
        <f t="shared" si="34"/>
        <v>9.996675424804689</v>
      </c>
      <c r="X136">
        <f t="shared" si="26"/>
        <v>-7.8931297709923659E-2</v>
      </c>
      <c r="Y136">
        <f t="shared" si="27"/>
        <v>0.15931297709923664</v>
      </c>
      <c r="Z136">
        <f t="shared" si="28"/>
        <v>0.40526717557251912</v>
      </c>
      <c r="AB136">
        <f t="shared" si="29"/>
        <v>19.153499999999998</v>
      </c>
      <c r="AC136">
        <f t="shared" si="30"/>
        <v>32.783999999999999</v>
      </c>
      <c r="AD136">
        <f t="shared" si="31"/>
        <v>60.224999999999994</v>
      </c>
    </row>
    <row r="137" spans="1:30" x14ac:dyDescent="0.25">
      <c r="A137" s="24">
        <v>37500</v>
      </c>
      <c r="B137" s="24">
        <f t="shared" si="35"/>
        <v>5.0278800000000015</v>
      </c>
      <c r="C137" s="24"/>
      <c r="D137" s="24">
        <v>43.16</v>
      </c>
      <c r="E137" s="24">
        <v>53.16</v>
      </c>
      <c r="F137" s="24">
        <v>16693.88</v>
      </c>
      <c r="G137" s="24"/>
      <c r="H137" s="24">
        <v>-21.59</v>
      </c>
      <c r="I137" s="24">
        <v>45.19</v>
      </c>
      <c r="J137" s="24">
        <v>13.9</v>
      </c>
      <c r="K137" s="24"/>
      <c r="L137" s="24">
        <v>128.13</v>
      </c>
      <c r="M137" s="24">
        <v>218.56</v>
      </c>
      <c r="N137" s="24">
        <v>401.06</v>
      </c>
      <c r="Q137">
        <f t="shared" si="24"/>
        <v>37500</v>
      </c>
      <c r="R137">
        <f t="shared" si="25"/>
        <v>5.0278800000000015</v>
      </c>
      <c r="T137">
        <f t="shared" si="32"/>
        <v>2.5834357910156248E-2</v>
      </c>
      <c r="U137">
        <f t="shared" si="33"/>
        <v>3.1820075683593747E-2</v>
      </c>
      <c r="V137">
        <f t="shared" si="34"/>
        <v>9.9924854223632824</v>
      </c>
      <c r="X137">
        <f t="shared" si="26"/>
        <v>-0.16480916030534351</v>
      </c>
      <c r="Y137">
        <f t="shared" si="27"/>
        <v>0.34496183206106867</v>
      </c>
      <c r="Z137">
        <f t="shared" si="28"/>
        <v>0.10610687022900764</v>
      </c>
      <c r="AB137">
        <f t="shared" si="29"/>
        <v>19.2195</v>
      </c>
      <c r="AC137">
        <f t="shared" si="30"/>
        <v>32.783999999999999</v>
      </c>
      <c r="AD137">
        <f t="shared" si="31"/>
        <v>60.158999999999999</v>
      </c>
    </row>
    <row r="138" spans="1:30" x14ac:dyDescent="0.25">
      <c r="A138" s="24">
        <v>37528</v>
      </c>
      <c r="B138" s="24">
        <f t="shared" si="35"/>
        <v>5.0653800000000011</v>
      </c>
      <c r="C138" s="24"/>
      <c r="D138" s="24">
        <v>36.659999999999997</v>
      </c>
      <c r="E138" s="24">
        <v>54.16</v>
      </c>
      <c r="F138" s="24">
        <v>16679.38</v>
      </c>
      <c r="G138" s="24"/>
      <c r="H138" s="24">
        <v>-26.09</v>
      </c>
      <c r="I138" s="24">
        <v>29.31</v>
      </c>
      <c r="J138" s="24">
        <v>5.16</v>
      </c>
      <c r="K138" s="24"/>
      <c r="L138" s="24">
        <v>127.81</v>
      </c>
      <c r="M138" s="24">
        <v>218.38</v>
      </c>
      <c r="N138" s="24">
        <v>401.81</v>
      </c>
      <c r="Q138">
        <f t="shared" si="24"/>
        <v>37528</v>
      </c>
      <c r="R138">
        <f t="shared" si="25"/>
        <v>5.0653800000000011</v>
      </c>
      <c r="T138">
        <f t="shared" si="32"/>
        <v>2.1943641357421873E-2</v>
      </c>
      <c r="U138">
        <f t="shared" si="33"/>
        <v>3.2418647460937498E-2</v>
      </c>
      <c r="V138">
        <f t="shared" si="34"/>
        <v>9.9838061315917983</v>
      </c>
      <c r="X138">
        <f t="shared" si="26"/>
        <v>-0.19916030534351145</v>
      </c>
      <c r="Y138">
        <f t="shared" si="27"/>
        <v>0.22374045801526718</v>
      </c>
      <c r="Z138">
        <f t="shared" si="28"/>
        <v>3.9389312977099238E-2</v>
      </c>
      <c r="AB138">
        <f t="shared" si="29"/>
        <v>19.171499999999998</v>
      </c>
      <c r="AC138">
        <f t="shared" si="30"/>
        <v>32.756999999999998</v>
      </c>
      <c r="AD138">
        <f t="shared" si="31"/>
        <v>60.271499999999996</v>
      </c>
    </row>
    <row r="139" spans="1:30" x14ac:dyDescent="0.25">
      <c r="A139" s="24">
        <v>37484</v>
      </c>
      <c r="B139" s="24">
        <f t="shared" si="35"/>
        <v>5.1029080000000011</v>
      </c>
      <c r="C139" s="24"/>
      <c r="D139" s="24">
        <v>32.659999999999997</v>
      </c>
      <c r="E139" s="24">
        <v>74.16</v>
      </c>
      <c r="F139" s="24">
        <v>16693.38</v>
      </c>
      <c r="G139" s="24"/>
      <c r="H139" s="24">
        <v>-34.96</v>
      </c>
      <c r="I139" s="24">
        <v>-10.44</v>
      </c>
      <c r="J139" s="24">
        <v>-26.85</v>
      </c>
      <c r="K139" s="24"/>
      <c r="L139" s="24">
        <v>127.44</v>
      </c>
      <c r="M139" s="24">
        <v>218.94</v>
      </c>
      <c r="N139" s="24">
        <v>401.63</v>
      </c>
      <c r="Q139">
        <f t="shared" si="24"/>
        <v>37484</v>
      </c>
      <c r="R139">
        <f t="shared" si="25"/>
        <v>5.1029080000000011</v>
      </c>
      <c r="T139">
        <f t="shared" si="32"/>
        <v>1.9549354248046873E-2</v>
      </c>
      <c r="U139">
        <f t="shared" si="33"/>
        <v>4.4390083007812497E-2</v>
      </c>
      <c r="V139">
        <f t="shared" si="34"/>
        <v>9.9921861364746096</v>
      </c>
      <c r="X139">
        <f t="shared" si="26"/>
        <v>-0.26687022900763357</v>
      </c>
      <c r="Y139">
        <f t="shared" si="27"/>
        <v>-7.969465648854962E-2</v>
      </c>
      <c r="Z139">
        <f t="shared" si="28"/>
        <v>-0.20496183206106872</v>
      </c>
      <c r="AB139">
        <f t="shared" si="29"/>
        <v>19.116</v>
      </c>
      <c r="AC139">
        <f t="shared" si="30"/>
        <v>32.841000000000001</v>
      </c>
      <c r="AD139">
        <f t="shared" si="31"/>
        <v>60.244499999999995</v>
      </c>
    </row>
    <row r="140" spans="1:30" x14ac:dyDescent="0.25">
      <c r="A140" s="24">
        <v>37528</v>
      </c>
      <c r="B140" s="24">
        <f t="shared" si="35"/>
        <v>5.1403920000000012</v>
      </c>
      <c r="C140" s="24"/>
      <c r="D140" s="24">
        <v>40.159999999999997</v>
      </c>
      <c r="E140" s="24">
        <v>90.16</v>
      </c>
      <c r="F140" s="24">
        <v>16686.88</v>
      </c>
      <c r="G140" s="24"/>
      <c r="H140" s="24">
        <v>-53.65</v>
      </c>
      <c r="I140" s="24">
        <v>11.56</v>
      </c>
      <c r="J140" s="24">
        <v>-60.53</v>
      </c>
      <c r="K140" s="24"/>
      <c r="L140" s="24">
        <v>128</v>
      </c>
      <c r="M140" s="24">
        <v>218.38</v>
      </c>
      <c r="N140" s="24">
        <v>401.25</v>
      </c>
      <c r="Q140">
        <f t="shared" si="24"/>
        <v>37528</v>
      </c>
      <c r="R140">
        <f t="shared" si="25"/>
        <v>5.1403920000000012</v>
      </c>
      <c r="T140">
        <f t="shared" si="32"/>
        <v>2.4038642578124998E-2</v>
      </c>
      <c r="U140">
        <f t="shared" si="33"/>
        <v>5.39672314453125E-2</v>
      </c>
      <c r="V140">
        <f t="shared" si="34"/>
        <v>9.9882954199218759</v>
      </c>
      <c r="X140">
        <f t="shared" si="26"/>
        <v>-0.40954198473282444</v>
      </c>
      <c r="Y140">
        <f t="shared" si="27"/>
        <v>8.8244274809160306E-2</v>
      </c>
      <c r="Z140">
        <f t="shared" si="28"/>
        <v>-0.46206106870229008</v>
      </c>
      <c r="AB140">
        <f t="shared" si="29"/>
        <v>19.2</v>
      </c>
      <c r="AC140">
        <f t="shared" si="30"/>
        <v>32.756999999999998</v>
      </c>
      <c r="AD140">
        <f t="shared" si="31"/>
        <v>60.1875</v>
      </c>
    </row>
    <row r="141" spans="1:30" x14ac:dyDescent="0.25">
      <c r="A141" s="24">
        <v>37540</v>
      </c>
      <c r="B141" s="24">
        <f t="shared" si="35"/>
        <v>5.1779200000000012</v>
      </c>
      <c r="C141" s="24"/>
      <c r="D141" s="24">
        <v>33.159999999999997</v>
      </c>
      <c r="E141" s="24">
        <v>99.16</v>
      </c>
      <c r="F141" s="24">
        <v>16684.88</v>
      </c>
      <c r="G141" s="24"/>
      <c r="H141" s="24">
        <v>-39.71</v>
      </c>
      <c r="I141" s="24">
        <v>18</v>
      </c>
      <c r="J141" s="24">
        <v>-73.03</v>
      </c>
      <c r="K141" s="24"/>
      <c r="L141" s="24">
        <v>127.75</v>
      </c>
      <c r="M141" s="24">
        <v>218.31</v>
      </c>
      <c r="N141" s="24">
        <v>401.63</v>
      </c>
      <c r="Q141">
        <f t="shared" si="24"/>
        <v>37540</v>
      </c>
      <c r="R141">
        <f t="shared" si="25"/>
        <v>5.1779200000000012</v>
      </c>
      <c r="T141">
        <f t="shared" si="32"/>
        <v>1.9848640136718748E-2</v>
      </c>
      <c r="U141">
        <f t="shared" si="33"/>
        <v>5.9354377441406252E-2</v>
      </c>
      <c r="V141">
        <f t="shared" si="34"/>
        <v>9.9870982763671883</v>
      </c>
      <c r="X141">
        <f t="shared" si="26"/>
        <v>-0.30312977099236643</v>
      </c>
      <c r="Y141">
        <f t="shared" si="27"/>
        <v>0.13740458015267176</v>
      </c>
      <c r="Z141">
        <f t="shared" si="28"/>
        <v>-0.5574809160305344</v>
      </c>
      <c r="AB141">
        <f t="shared" si="29"/>
        <v>19.162499999999998</v>
      </c>
      <c r="AC141">
        <f t="shared" si="30"/>
        <v>32.746499999999997</v>
      </c>
      <c r="AD141">
        <f t="shared" si="31"/>
        <v>60.244499999999995</v>
      </c>
    </row>
    <row r="142" spans="1:30" x14ac:dyDescent="0.25">
      <c r="A142" s="24">
        <v>37548</v>
      </c>
      <c r="B142" s="24">
        <f t="shared" si="35"/>
        <v>5.2154600000000011</v>
      </c>
      <c r="C142" s="24"/>
      <c r="D142" s="24">
        <v>44.16</v>
      </c>
      <c r="E142" s="24">
        <v>104.16</v>
      </c>
      <c r="F142" s="24">
        <v>16679.38</v>
      </c>
      <c r="G142" s="24"/>
      <c r="H142" s="24">
        <v>-53.09</v>
      </c>
      <c r="I142" s="24">
        <v>18.87</v>
      </c>
      <c r="J142" s="24">
        <v>-50.53</v>
      </c>
      <c r="K142" s="24"/>
      <c r="L142" s="24">
        <v>127.69</v>
      </c>
      <c r="M142" s="24">
        <v>218.38</v>
      </c>
      <c r="N142" s="24">
        <v>401.81</v>
      </c>
      <c r="Q142">
        <f t="shared" si="24"/>
        <v>37548</v>
      </c>
      <c r="R142">
        <f t="shared" si="25"/>
        <v>5.2154600000000011</v>
      </c>
      <c r="T142">
        <f t="shared" si="32"/>
        <v>2.6432929687499999E-2</v>
      </c>
      <c r="U142">
        <f t="shared" si="33"/>
        <v>6.2347236328125E-2</v>
      </c>
      <c r="V142">
        <f t="shared" si="34"/>
        <v>9.9838061315917983</v>
      </c>
      <c r="X142">
        <f t="shared" si="26"/>
        <v>-0.40526717557251912</v>
      </c>
      <c r="Y142">
        <f t="shared" si="27"/>
        <v>0.14404580152671756</v>
      </c>
      <c r="Z142">
        <f t="shared" si="28"/>
        <v>-0.38572519083969464</v>
      </c>
      <c r="AB142">
        <f t="shared" si="29"/>
        <v>19.153499999999998</v>
      </c>
      <c r="AC142">
        <f t="shared" si="30"/>
        <v>32.756999999999998</v>
      </c>
      <c r="AD142">
        <f t="shared" si="31"/>
        <v>60.271499999999996</v>
      </c>
    </row>
    <row r="143" spans="1:30" x14ac:dyDescent="0.25">
      <c r="A143" s="24">
        <v>37584</v>
      </c>
      <c r="B143" s="24">
        <f t="shared" si="35"/>
        <v>5.2530080000000012</v>
      </c>
      <c r="C143" s="24"/>
      <c r="D143" s="24">
        <v>42.16</v>
      </c>
      <c r="E143" s="24">
        <v>106.16</v>
      </c>
      <c r="F143" s="24">
        <v>16688.88</v>
      </c>
      <c r="G143" s="24"/>
      <c r="H143" s="24">
        <v>-45.09</v>
      </c>
      <c r="I143" s="24">
        <v>5.69</v>
      </c>
      <c r="J143" s="24">
        <v>-44.03</v>
      </c>
      <c r="K143" s="24"/>
      <c r="L143" s="24">
        <v>127.62</v>
      </c>
      <c r="M143" s="24">
        <v>217.88</v>
      </c>
      <c r="N143" s="24">
        <v>401.75</v>
      </c>
      <c r="Q143">
        <f t="shared" si="24"/>
        <v>37584</v>
      </c>
      <c r="R143">
        <f t="shared" si="25"/>
        <v>5.2530080000000012</v>
      </c>
      <c r="T143">
        <f t="shared" si="32"/>
        <v>2.52357861328125E-2</v>
      </c>
      <c r="U143">
        <f t="shared" si="33"/>
        <v>6.3544379882812502E-2</v>
      </c>
      <c r="V143">
        <f t="shared" si="34"/>
        <v>9.9894925634765634</v>
      </c>
      <c r="X143">
        <f t="shared" si="26"/>
        <v>-0.3441984732824428</v>
      </c>
      <c r="Y143">
        <f t="shared" si="27"/>
        <v>4.3435114503816798E-2</v>
      </c>
      <c r="Z143">
        <f t="shared" si="28"/>
        <v>-0.33610687022900765</v>
      </c>
      <c r="AB143">
        <f t="shared" si="29"/>
        <v>19.143000000000001</v>
      </c>
      <c r="AC143">
        <f t="shared" si="30"/>
        <v>32.681999999999995</v>
      </c>
      <c r="AD143">
        <f t="shared" si="31"/>
        <v>60.262499999999996</v>
      </c>
    </row>
    <row r="144" spans="1:30" x14ac:dyDescent="0.25">
      <c r="A144" s="24">
        <v>37540</v>
      </c>
      <c r="B144" s="24">
        <f t="shared" si="35"/>
        <v>5.2905920000000011</v>
      </c>
      <c r="C144" s="24"/>
      <c r="D144" s="24">
        <v>49.16</v>
      </c>
      <c r="E144" s="24">
        <v>104.66</v>
      </c>
      <c r="F144" s="24">
        <v>16656.38</v>
      </c>
      <c r="G144" s="24"/>
      <c r="H144" s="24">
        <v>-63.53</v>
      </c>
      <c r="I144" s="24">
        <v>21.5</v>
      </c>
      <c r="J144" s="24">
        <v>-45.03</v>
      </c>
      <c r="K144" s="24"/>
      <c r="L144" s="24">
        <v>127.69</v>
      </c>
      <c r="M144" s="24">
        <v>218.38</v>
      </c>
      <c r="N144" s="24">
        <v>401.5</v>
      </c>
      <c r="Q144">
        <f t="shared" si="24"/>
        <v>37540</v>
      </c>
      <c r="R144">
        <f t="shared" si="25"/>
        <v>5.2905920000000011</v>
      </c>
      <c r="T144">
        <f t="shared" si="32"/>
        <v>2.942578857421875E-2</v>
      </c>
      <c r="U144">
        <f t="shared" si="33"/>
        <v>6.2646522216796882E-2</v>
      </c>
      <c r="V144">
        <f t="shared" si="34"/>
        <v>9.9700389807128911</v>
      </c>
      <c r="X144">
        <f t="shared" si="26"/>
        <v>-0.48496183206106869</v>
      </c>
      <c r="Y144">
        <f t="shared" si="27"/>
        <v>0.16412213740458015</v>
      </c>
      <c r="Z144">
        <f t="shared" si="28"/>
        <v>-0.3437404580152672</v>
      </c>
      <c r="AB144">
        <f t="shared" si="29"/>
        <v>19.153499999999998</v>
      </c>
      <c r="AC144">
        <f t="shared" si="30"/>
        <v>32.756999999999998</v>
      </c>
      <c r="AD144">
        <f t="shared" si="31"/>
        <v>60.224999999999994</v>
      </c>
    </row>
    <row r="145" spans="1:30" x14ac:dyDescent="0.25">
      <c r="A145" s="24">
        <v>37600</v>
      </c>
      <c r="B145" s="24">
        <f t="shared" si="35"/>
        <v>5.328132000000001</v>
      </c>
      <c r="C145" s="24"/>
      <c r="D145" s="24">
        <v>57.66</v>
      </c>
      <c r="E145" s="24">
        <v>98.16</v>
      </c>
      <c r="F145" s="24">
        <v>16663.38</v>
      </c>
      <c r="G145" s="24"/>
      <c r="H145" s="24">
        <v>-47.84</v>
      </c>
      <c r="I145" s="24">
        <v>13.19</v>
      </c>
      <c r="J145" s="24">
        <v>-43.41</v>
      </c>
      <c r="K145" s="24"/>
      <c r="L145" s="24">
        <v>127.87</v>
      </c>
      <c r="M145" s="24">
        <v>218.63</v>
      </c>
      <c r="N145" s="24">
        <v>401.44</v>
      </c>
      <c r="Q145">
        <f t="shared" si="24"/>
        <v>37600</v>
      </c>
      <c r="R145">
        <f t="shared" si="25"/>
        <v>5.328132000000001</v>
      </c>
      <c r="T145">
        <f t="shared" si="32"/>
        <v>3.4513648681640627E-2</v>
      </c>
      <c r="U145">
        <f t="shared" si="33"/>
        <v>5.8755805664062501E-2</v>
      </c>
      <c r="V145">
        <f t="shared" si="34"/>
        <v>9.9742289831542976</v>
      </c>
      <c r="X145">
        <f t="shared" si="26"/>
        <v>-0.36519083969465649</v>
      </c>
      <c r="Y145">
        <f t="shared" si="27"/>
        <v>0.10068702290076335</v>
      </c>
      <c r="Z145">
        <f t="shared" si="28"/>
        <v>-0.33137404580152668</v>
      </c>
      <c r="AB145">
        <f t="shared" si="29"/>
        <v>19.180499999999999</v>
      </c>
      <c r="AC145">
        <f t="shared" si="30"/>
        <v>32.794499999999999</v>
      </c>
      <c r="AD145">
        <f t="shared" si="31"/>
        <v>60.215999999999994</v>
      </c>
    </row>
    <row r="146" spans="1:30" x14ac:dyDescent="0.25">
      <c r="A146" s="24">
        <v>37556</v>
      </c>
      <c r="B146" s="24">
        <f t="shared" si="35"/>
        <v>5.3657320000000013</v>
      </c>
      <c r="C146" s="24"/>
      <c r="D146" s="24">
        <v>58.16</v>
      </c>
      <c r="E146" s="24">
        <v>106.16</v>
      </c>
      <c r="F146" s="24">
        <v>16669.88</v>
      </c>
      <c r="G146" s="24"/>
      <c r="H146" s="24">
        <v>-50.28</v>
      </c>
      <c r="I146" s="24">
        <v>1</v>
      </c>
      <c r="J146" s="24">
        <v>-76.41</v>
      </c>
      <c r="K146" s="24"/>
      <c r="L146" s="24">
        <v>127.81</v>
      </c>
      <c r="M146" s="24">
        <v>218.56</v>
      </c>
      <c r="N146" s="24">
        <v>401.5</v>
      </c>
      <c r="Q146">
        <f t="shared" si="24"/>
        <v>37556</v>
      </c>
      <c r="R146">
        <f t="shared" si="25"/>
        <v>5.3657320000000013</v>
      </c>
      <c r="T146">
        <f t="shared" si="32"/>
        <v>3.4812934570312502E-2</v>
      </c>
      <c r="U146">
        <f t="shared" si="33"/>
        <v>6.3544379882812502E-2</v>
      </c>
      <c r="V146">
        <f t="shared" si="34"/>
        <v>9.9781196997070314</v>
      </c>
      <c r="X146">
        <f t="shared" si="26"/>
        <v>-0.38381679389312978</v>
      </c>
      <c r="Y146">
        <f t="shared" si="27"/>
        <v>7.6335877862595417E-3</v>
      </c>
      <c r="Z146">
        <f t="shared" si="28"/>
        <v>-0.5832824427480916</v>
      </c>
      <c r="AB146">
        <f t="shared" si="29"/>
        <v>19.171499999999998</v>
      </c>
      <c r="AC146">
        <f t="shared" si="30"/>
        <v>32.783999999999999</v>
      </c>
      <c r="AD146">
        <f t="shared" si="31"/>
        <v>60.224999999999994</v>
      </c>
    </row>
    <row r="147" spans="1:30" x14ac:dyDescent="0.25">
      <c r="A147" s="24">
        <v>37552</v>
      </c>
      <c r="B147" s="24">
        <f t="shared" si="35"/>
        <v>5.4032880000000016</v>
      </c>
      <c r="C147" s="24"/>
      <c r="D147" s="24">
        <v>53.66</v>
      </c>
      <c r="E147" s="24">
        <v>102.66</v>
      </c>
      <c r="F147" s="24">
        <v>16657.88</v>
      </c>
      <c r="G147" s="24"/>
      <c r="H147" s="24">
        <v>-50.34</v>
      </c>
      <c r="I147" s="24">
        <v>7.94</v>
      </c>
      <c r="J147" s="24">
        <v>-98.53</v>
      </c>
      <c r="K147" s="24"/>
      <c r="L147" s="24">
        <v>127.62</v>
      </c>
      <c r="M147" s="24">
        <v>218.63</v>
      </c>
      <c r="N147" s="24">
        <v>401</v>
      </c>
      <c r="Q147">
        <f t="shared" si="24"/>
        <v>37552</v>
      </c>
      <c r="R147">
        <f t="shared" si="25"/>
        <v>5.4032880000000016</v>
      </c>
      <c r="T147">
        <f t="shared" si="32"/>
        <v>3.2119361572265623E-2</v>
      </c>
      <c r="U147">
        <f t="shared" si="33"/>
        <v>6.1449378662109373E-2</v>
      </c>
      <c r="V147">
        <f t="shared" si="34"/>
        <v>9.9709368383789077</v>
      </c>
      <c r="X147">
        <f t="shared" si="26"/>
        <v>-0.38427480916030538</v>
      </c>
      <c r="Y147">
        <f t="shared" si="27"/>
        <v>6.0610687022900768E-2</v>
      </c>
      <c r="Z147">
        <f t="shared" si="28"/>
        <v>-0.75213740458015266</v>
      </c>
      <c r="AB147">
        <f t="shared" si="29"/>
        <v>19.143000000000001</v>
      </c>
      <c r="AC147">
        <f t="shared" si="30"/>
        <v>32.794499999999999</v>
      </c>
      <c r="AD147">
        <f t="shared" si="31"/>
        <v>60.15</v>
      </c>
    </row>
    <row r="148" spans="1:30" x14ac:dyDescent="0.25">
      <c r="A148" s="24">
        <v>37556</v>
      </c>
      <c r="B148" s="24">
        <f t="shared" si="35"/>
        <v>5.4408400000000015</v>
      </c>
      <c r="C148" s="24"/>
      <c r="D148" s="24">
        <v>57.66</v>
      </c>
      <c r="E148" s="24">
        <v>106.16</v>
      </c>
      <c r="F148" s="24">
        <v>16663.38</v>
      </c>
      <c r="G148" s="24"/>
      <c r="H148" s="24">
        <v>-28.15</v>
      </c>
      <c r="I148" s="24">
        <v>28.87</v>
      </c>
      <c r="J148" s="24">
        <v>-94.53</v>
      </c>
      <c r="K148" s="24"/>
      <c r="L148" s="24">
        <v>128.06</v>
      </c>
      <c r="M148" s="24">
        <v>218.81</v>
      </c>
      <c r="N148" s="24">
        <v>401</v>
      </c>
      <c r="Q148">
        <f t="shared" si="24"/>
        <v>37556</v>
      </c>
      <c r="R148">
        <f t="shared" si="25"/>
        <v>5.4408400000000015</v>
      </c>
      <c r="T148">
        <f t="shared" si="32"/>
        <v>3.4513648681640627E-2</v>
      </c>
      <c r="U148">
        <f t="shared" si="33"/>
        <v>6.3544379882812502E-2</v>
      </c>
      <c r="V148">
        <f t="shared" si="34"/>
        <v>9.9742289831542976</v>
      </c>
      <c r="X148">
        <f t="shared" si="26"/>
        <v>-0.2148854961832061</v>
      </c>
      <c r="Y148">
        <f t="shared" si="27"/>
        <v>0.220381679389313</v>
      </c>
      <c r="Z148">
        <f t="shared" si="28"/>
        <v>-0.72160305343511455</v>
      </c>
      <c r="AB148">
        <f t="shared" si="29"/>
        <v>19.209</v>
      </c>
      <c r="AC148">
        <f t="shared" si="30"/>
        <v>32.8215</v>
      </c>
      <c r="AD148">
        <f t="shared" si="31"/>
        <v>60.15</v>
      </c>
    </row>
    <row r="149" spans="1:30" x14ac:dyDescent="0.25">
      <c r="A149" s="24">
        <v>37584</v>
      </c>
      <c r="B149" s="24">
        <f t="shared" si="35"/>
        <v>5.4783960000000018</v>
      </c>
      <c r="C149" s="24"/>
      <c r="D149" s="24">
        <v>39.659999999999997</v>
      </c>
      <c r="E149" s="24">
        <v>110.66</v>
      </c>
      <c r="F149" s="24">
        <v>16655.38</v>
      </c>
      <c r="G149" s="24"/>
      <c r="H149" s="24">
        <v>-13.21</v>
      </c>
      <c r="I149" s="24">
        <v>29.25</v>
      </c>
      <c r="J149" s="24">
        <v>-98.41</v>
      </c>
      <c r="K149" s="24"/>
      <c r="L149" s="24">
        <v>127.87</v>
      </c>
      <c r="M149" s="24">
        <v>218.5</v>
      </c>
      <c r="N149" s="24">
        <v>401.19</v>
      </c>
      <c r="Q149">
        <f t="shared" si="24"/>
        <v>37584</v>
      </c>
      <c r="R149">
        <f t="shared" si="25"/>
        <v>5.4783960000000018</v>
      </c>
      <c r="T149">
        <f t="shared" si="32"/>
        <v>2.3739356689453123E-2</v>
      </c>
      <c r="U149">
        <f t="shared" si="33"/>
        <v>6.6237952880859374E-2</v>
      </c>
      <c r="V149">
        <f t="shared" si="34"/>
        <v>9.9694404089355473</v>
      </c>
      <c r="X149">
        <f t="shared" si="26"/>
        <v>-0.10083969465648855</v>
      </c>
      <c r="Y149">
        <f t="shared" si="27"/>
        <v>0.22328244274809161</v>
      </c>
      <c r="Z149">
        <f t="shared" si="28"/>
        <v>-0.75122137404580147</v>
      </c>
      <c r="AB149">
        <f t="shared" si="29"/>
        <v>19.180499999999999</v>
      </c>
      <c r="AC149">
        <f t="shared" si="30"/>
        <v>32.774999999999999</v>
      </c>
      <c r="AD149">
        <f t="shared" si="31"/>
        <v>60.1785</v>
      </c>
    </row>
    <row r="150" spans="1:30" x14ac:dyDescent="0.25">
      <c r="A150" s="24">
        <v>37580</v>
      </c>
      <c r="B150" s="24">
        <f t="shared" si="35"/>
        <v>5.5159800000000017</v>
      </c>
      <c r="C150" s="24"/>
      <c r="D150" s="24">
        <v>26.16</v>
      </c>
      <c r="E150" s="24">
        <v>137.16</v>
      </c>
      <c r="F150" s="24">
        <v>16649.88</v>
      </c>
      <c r="G150" s="24"/>
      <c r="H150" s="24">
        <v>3.41</v>
      </c>
      <c r="I150" s="24">
        <v>13.88</v>
      </c>
      <c r="J150" s="24">
        <v>-12.03</v>
      </c>
      <c r="K150" s="24"/>
      <c r="L150" s="24">
        <v>127.62</v>
      </c>
      <c r="M150" s="24">
        <v>218.81</v>
      </c>
      <c r="N150" s="24">
        <v>401.63</v>
      </c>
      <c r="Q150">
        <f t="shared" si="24"/>
        <v>37580</v>
      </c>
      <c r="R150">
        <f t="shared" si="25"/>
        <v>5.5159800000000017</v>
      </c>
      <c r="T150">
        <f t="shared" si="32"/>
        <v>1.5658637695312502E-2</v>
      </c>
      <c r="U150">
        <f t="shared" si="33"/>
        <v>8.2100104980468755E-2</v>
      </c>
      <c r="V150">
        <f t="shared" si="34"/>
        <v>9.9661482641601573</v>
      </c>
      <c r="X150">
        <f t="shared" si="26"/>
        <v>2.6030534351145038E-2</v>
      </c>
      <c r="Y150">
        <f t="shared" si="27"/>
        <v>0.10595419847328245</v>
      </c>
      <c r="Z150">
        <f t="shared" si="28"/>
        <v>-9.1832061068702286E-2</v>
      </c>
      <c r="AB150">
        <f t="shared" si="29"/>
        <v>19.143000000000001</v>
      </c>
      <c r="AC150">
        <f t="shared" si="30"/>
        <v>32.8215</v>
      </c>
      <c r="AD150">
        <f t="shared" si="31"/>
        <v>60.244499999999995</v>
      </c>
    </row>
    <row r="151" spans="1:30" x14ac:dyDescent="0.25">
      <c r="A151" s="24">
        <v>37536</v>
      </c>
      <c r="B151" s="24">
        <f t="shared" si="35"/>
        <v>5.5535600000000018</v>
      </c>
      <c r="C151" s="24"/>
      <c r="D151" s="24">
        <v>34.159999999999997</v>
      </c>
      <c r="E151" s="24">
        <v>132.66</v>
      </c>
      <c r="F151" s="24">
        <v>16654.88</v>
      </c>
      <c r="G151" s="24"/>
      <c r="H151" s="24">
        <v>12.16</v>
      </c>
      <c r="I151" s="24">
        <v>10.38</v>
      </c>
      <c r="J151" s="24">
        <v>-28.72</v>
      </c>
      <c r="K151" s="24"/>
      <c r="L151" s="24">
        <v>127.75</v>
      </c>
      <c r="M151" s="24">
        <v>218.5</v>
      </c>
      <c r="N151" s="24">
        <v>401.44</v>
      </c>
      <c r="Q151">
        <f t="shared" si="24"/>
        <v>37536</v>
      </c>
      <c r="R151">
        <f t="shared" si="25"/>
        <v>5.5535600000000018</v>
      </c>
      <c r="T151">
        <f t="shared" si="32"/>
        <v>2.0447211914062499E-2</v>
      </c>
      <c r="U151">
        <f t="shared" si="33"/>
        <v>7.9406531982421882E-2</v>
      </c>
      <c r="V151">
        <f t="shared" si="34"/>
        <v>9.9691411230468763</v>
      </c>
      <c r="X151">
        <f t="shared" si="26"/>
        <v>9.282442748091603E-2</v>
      </c>
      <c r="Y151">
        <f t="shared" si="27"/>
        <v>7.9236641221374055E-2</v>
      </c>
      <c r="Z151">
        <f t="shared" si="28"/>
        <v>-0.21923664122137404</v>
      </c>
      <c r="AB151">
        <f t="shared" si="29"/>
        <v>19.162499999999998</v>
      </c>
      <c r="AC151">
        <f t="shared" si="30"/>
        <v>32.774999999999999</v>
      </c>
      <c r="AD151">
        <f t="shared" si="31"/>
        <v>60.215999999999994</v>
      </c>
    </row>
    <row r="152" spans="1:30" x14ac:dyDescent="0.25">
      <c r="A152" s="24">
        <v>37588</v>
      </c>
      <c r="B152" s="24">
        <f t="shared" si="35"/>
        <v>5.5910960000000021</v>
      </c>
      <c r="C152" s="24"/>
      <c r="D152" s="24">
        <v>22.16</v>
      </c>
      <c r="E152" s="24">
        <v>153.66</v>
      </c>
      <c r="F152" s="24">
        <v>16662.88</v>
      </c>
      <c r="G152" s="24"/>
      <c r="H152" s="24">
        <v>20.350000000000001</v>
      </c>
      <c r="I152" s="24">
        <v>8.8800000000000008</v>
      </c>
      <c r="J152" s="24">
        <v>-16.09</v>
      </c>
      <c r="K152" s="24"/>
      <c r="L152" s="24">
        <v>127.87</v>
      </c>
      <c r="M152" s="24">
        <v>218.31</v>
      </c>
      <c r="N152" s="24">
        <v>401.63</v>
      </c>
      <c r="Q152">
        <f t="shared" si="24"/>
        <v>37588</v>
      </c>
      <c r="R152">
        <f t="shared" si="25"/>
        <v>5.5910960000000021</v>
      </c>
      <c r="T152">
        <f t="shared" si="32"/>
        <v>1.3264350585937501E-2</v>
      </c>
      <c r="U152">
        <f t="shared" si="33"/>
        <v>9.1976539306640626E-2</v>
      </c>
      <c r="V152">
        <f t="shared" si="34"/>
        <v>9.9739296972656266</v>
      </c>
      <c r="X152">
        <f t="shared" si="26"/>
        <v>0.15534351145038169</v>
      </c>
      <c r="Y152">
        <f t="shared" si="27"/>
        <v>6.7786259541984736E-2</v>
      </c>
      <c r="Z152">
        <f t="shared" si="28"/>
        <v>-0.12282442748091603</v>
      </c>
      <c r="AB152">
        <f t="shared" si="29"/>
        <v>19.180499999999999</v>
      </c>
      <c r="AC152">
        <f t="shared" si="30"/>
        <v>32.746499999999997</v>
      </c>
      <c r="AD152">
        <f t="shared" si="31"/>
        <v>60.244499999999995</v>
      </c>
    </row>
    <row r="153" spans="1:30" x14ac:dyDescent="0.25">
      <c r="A153" s="24">
        <v>37524</v>
      </c>
      <c r="B153" s="24">
        <f t="shared" si="35"/>
        <v>5.6286840000000025</v>
      </c>
      <c r="C153" s="24"/>
      <c r="D153" s="24">
        <v>19.16</v>
      </c>
      <c r="E153" s="24">
        <v>156.66</v>
      </c>
      <c r="F153" s="24">
        <v>16664.88</v>
      </c>
      <c r="G153" s="24"/>
      <c r="H153" s="24">
        <v>27.91</v>
      </c>
      <c r="I153" s="24">
        <v>-13.06</v>
      </c>
      <c r="J153" s="24">
        <v>4.78</v>
      </c>
      <c r="K153" s="24"/>
      <c r="L153" s="24">
        <v>127.12</v>
      </c>
      <c r="M153" s="24">
        <v>219.13</v>
      </c>
      <c r="N153" s="24">
        <v>401.44</v>
      </c>
      <c r="Q153">
        <f t="shared" si="24"/>
        <v>37524</v>
      </c>
      <c r="R153">
        <f t="shared" si="25"/>
        <v>5.6286840000000025</v>
      </c>
      <c r="T153">
        <f t="shared" si="32"/>
        <v>1.146863525390625E-2</v>
      </c>
      <c r="U153">
        <f t="shared" si="33"/>
        <v>9.3772254638671879E-2</v>
      </c>
      <c r="V153">
        <f t="shared" si="34"/>
        <v>9.9751268408203142</v>
      </c>
      <c r="X153">
        <f t="shared" si="26"/>
        <v>0.21305343511450381</v>
      </c>
      <c r="Y153">
        <f t="shared" si="27"/>
        <v>-9.9694656488549624E-2</v>
      </c>
      <c r="Z153">
        <f t="shared" si="28"/>
        <v>3.6488549618320612E-2</v>
      </c>
      <c r="AB153">
        <f t="shared" si="29"/>
        <v>19.068000000000001</v>
      </c>
      <c r="AC153">
        <f t="shared" si="30"/>
        <v>32.869499999999995</v>
      </c>
      <c r="AD153">
        <f t="shared" si="31"/>
        <v>60.215999999999994</v>
      </c>
    </row>
    <row r="154" spans="1:30" x14ac:dyDescent="0.25">
      <c r="A154" s="24">
        <v>37540</v>
      </c>
      <c r="B154" s="24">
        <f t="shared" si="35"/>
        <v>5.6662080000000028</v>
      </c>
      <c r="C154" s="24"/>
      <c r="D154" s="24">
        <v>23.66</v>
      </c>
      <c r="E154" s="24">
        <v>151.66</v>
      </c>
      <c r="F154" s="24">
        <v>16685.88</v>
      </c>
      <c r="G154" s="24"/>
      <c r="H154" s="24">
        <v>22.66</v>
      </c>
      <c r="I154" s="24">
        <v>-11.81</v>
      </c>
      <c r="J154" s="24">
        <v>16.16</v>
      </c>
      <c r="K154" s="24"/>
      <c r="L154" s="24">
        <v>128.06</v>
      </c>
      <c r="M154" s="24">
        <v>219.13</v>
      </c>
      <c r="N154" s="24">
        <v>401.19</v>
      </c>
      <c r="Q154">
        <f t="shared" si="24"/>
        <v>37540</v>
      </c>
      <c r="R154">
        <f t="shared" si="25"/>
        <v>5.6662080000000028</v>
      </c>
      <c r="T154">
        <f t="shared" si="32"/>
        <v>1.4162208251953126E-2</v>
      </c>
      <c r="U154">
        <f t="shared" si="33"/>
        <v>9.0779395751953124E-2</v>
      </c>
      <c r="V154">
        <f t="shared" si="34"/>
        <v>9.9876968481445321</v>
      </c>
      <c r="X154">
        <f t="shared" si="26"/>
        <v>0.17297709923664123</v>
      </c>
      <c r="Y154">
        <f t="shared" si="27"/>
        <v>-9.0152671755725194E-2</v>
      </c>
      <c r="Z154">
        <f t="shared" si="28"/>
        <v>0.12335877862595419</v>
      </c>
      <c r="AB154">
        <f t="shared" si="29"/>
        <v>19.209</v>
      </c>
      <c r="AC154">
        <f t="shared" si="30"/>
        <v>32.869499999999995</v>
      </c>
      <c r="AD154">
        <f t="shared" si="31"/>
        <v>60.1785</v>
      </c>
    </row>
    <row r="155" spans="1:30" x14ac:dyDescent="0.25">
      <c r="A155" s="24">
        <v>37588</v>
      </c>
      <c r="B155" s="24">
        <f t="shared" si="35"/>
        <v>5.7037480000000027</v>
      </c>
      <c r="C155" s="24"/>
      <c r="D155" s="24">
        <v>21.66</v>
      </c>
      <c r="E155" s="24">
        <v>150.66</v>
      </c>
      <c r="F155" s="24">
        <v>16668.38</v>
      </c>
      <c r="G155" s="24"/>
      <c r="H155" s="24">
        <v>45.22</v>
      </c>
      <c r="I155" s="24">
        <v>-6.25</v>
      </c>
      <c r="J155" s="24">
        <v>23.09</v>
      </c>
      <c r="K155" s="24"/>
      <c r="L155" s="24">
        <v>127.62</v>
      </c>
      <c r="M155" s="24">
        <v>218.81</v>
      </c>
      <c r="N155" s="24">
        <v>400.69</v>
      </c>
      <c r="Q155">
        <f t="shared" si="24"/>
        <v>37588</v>
      </c>
      <c r="R155">
        <f t="shared" si="25"/>
        <v>5.7037480000000027</v>
      </c>
      <c r="T155">
        <f t="shared" si="32"/>
        <v>1.2965064697265626E-2</v>
      </c>
      <c r="U155">
        <f t="shared" si="33"/>
        <v>9.0180823974609373E-2</v>
      </c>
      <c r="V155">
        <f t="shared" si="34"/>
        <v>9.9772218420410166</v>
      </c>
      <c r="X155">
        <f t="shared" si="26"/>
        <v>0.34519083969465647</v>
      </c>
      <c r="Y155">
        <f t="shared" si="27"/>
        <v>-4.7709923664122141E-2</v>
      </c>
      <c r="Z155">
        <f t="shared" si="28"/>
        <v>0.17625954198473281</v>
      </c>
      <c r="AB155">
        <f t="shared" si="29"/>
        <v>19.143000000000001</v>
      </c>
      <c r="AC155">
        <f t="shared" si="30"/>
        <v>32.8215</v>
      </c>
      <c r="AD155">
        <f t="shared" si="31"/>
        <v>60.103499999999997</v>
      </c>
    </row>
    <row r="156" spans="1:30" x14ac:dyDescent="0.25">
      <c r="A156" s="24">
        <v>37516</v>
      </c>
      <c r="B156" s="24">
        <f t="shared" si="35"/>
        <v>5.7413360000000031</v>
      </c>
      <c r="C156" s="24"/>
      <c r="D156" s="24">
        <v>18.16</v>
      </c>
      <c r="E156" s="24">
        <v>137.66</v>
      </c>
      <c r="F156" s="24">
        <v>16654.88</v>
      </c>
      <c r="G156" s="24"/>
      <c r="H156" s="24">
        <v>28.04</v>
      </c>
      <c r="I156" s="24">
        <v>-8.1300000000000008</v>
      </c>
      <c r="J156" s="24">
        <v>39.340000000000003</v>
      </c>
      <c r="K156" s="24"/>
      <c r="L156" s="24">
        <v>127.62</v>
      </c>
      <c r="M156" s="24">
        <v>218.31</v>
      </c>
      <c r="N156" s="24">
        <v>401.44</v>
      </c>
      <c r="Q156">
        <f t="shared" si="24"/>
        <v>37516</v>
      </c>
      <c r="R156">
        <f t="shared" si="25"/>
        <v>5.7413360000000031</v>
      </c>
      <c r="T156">
        <f t="shared" si="32"/>
        <v>1.0870063476562501E-2</v>
      </c>
      <c r="U156">
        <f t="shared" si="33"/>
        <v>8.2399390869140623E-2</v>
      </c>
      <c r="V156">
        <f t="shared" si="34"/>
        <v>9.9691411230468763</v>
      </c>
      <c r="X156">
        <f t="shared" si="26"/>
        <v>0.21404580152671754</v>
      </c>
      <c r="Y156">
        <f t="shared" si="27"/>
        <v>-6.2061068702290084E-2</v>
      </c>
      <c r="Z156">
        <f t="shared" si="28"/>
        <v>0.30030534351145038</v>
      </c>
      <c r="AB156">
        <f t="shared" si="29"/>
        <v>19.143000000000001</v>
      </c>
      <c r="AC156">
        <f t="shared" si="30"/>
        <v>32.746499999999997</v>
      </c>
      <c r="AD156">
        <f t="shared" si="31"/>
        <v>60.215999999999994</v>
      </c>
    </row>
    <row r="157" spans="1:30" x14ac:dyDescent="0.25">
      <c r="A157" s="24">
        <v>37548</v>
      </c>
      <c r="B157" s="24">
        <f t="shared" si="35"/>
        <v>5.7788520000000032</v>
      </c>
      <c r="C157" s="24"/>
      <c r="D157" s="24">
        <v>15.16</v>
      </c>
      <c r="E157" s="24">
        <v>119.66</v>
      </c>
      <c r="F157" s="24">
        <v>16666.88</v>
      </c>
      <c r="G157" s="24"/>
      <c r="H157" s="24">
        <v>38.909999999999997</v>
      </c>
      <c r="I157" s="24">
        <v>-21</v>
      </c>
      <c r="J157" s="24">
        <v>81.72</v>
      </c>
      <c r="K157" s="24"/>
      <c r="L157" s="24">
        <v>127.81</v>
      </c>
      <c r="M157" s="24">
        <v>218.88</v>
      </c>
      <c r="N157" s="24">
        <v>401.5</v>
      </c>
      <c r="Q157">
        <f t="shared" si="24"/>
        <v>37548</v>
      </c>
      <c r="R157">
        <f t="shared" si="25"/>
        <v>5.7788520000000032</v>
      </c>
      <c r="T157">
        <f t="shared" si="32"/>
        <v>9.074348144531251E-3</v>
      </c>
      <c r="U157">
        <f t="shared" si="33"/>
        <v>7.1625098876953119E-2</v>
      </c>
      <c r="V157">
        <f t="shared" si="34"/>
        <v>9.9763239843750018</v>
      </c>
      <c r="X157">
        <f t="shared" si="26"/>
        <v>0.29702290076335874</v>
      </c>
      <c r="Y157">
        <f t="shared" si="27"/>
        <v>-0.16030534351145037</v>
      </c>
      <c r="Z157">
        <f t="shared" si="28"/>
        <v>0.62381679389312972</v>
      </c>
      <c r="AB157">
        <f t="shared" si="29"/>
        <v>19.171499999999998</v>
      </c>
      <c r="AC157">
        <f t="shared" si="30"/>
        <v>32.832000000000001</v>
      </c>
      <c r="AD157">
        <f t="shared" si="31"/>
        <v>60.224999999999994</v>
      </c>
    </row>
    <row r="158" spans="1:30" x14ac:dyDescent="0.25">
      <c r="A158" s="24">
        <v>37592</v>
      </c>
      <c r="B158" s="24">
        <f t="shared" si="35"/>
        <v>5.8164000000000033</v>
      </c>
      <c r="C158" s="24"/>
      <c r="D158" s="24">
        <v>9.66</v>
      </c>
      <c r="E158" s="24">
        <v>141.16</v>
      </c>
      <c r="F158" s="24">
        <v>16660.38</v>
      </c>
      <c r="G158" s="24"/>
      <c r="H158" s="24">
        <v>27.48</v>
      </c>
      <c r="I158" s="24">
        <v>-28.87</v>
      </c>
      <c r="J158" s="24">
        <v>17.34</v>
      </c>
      <c r="K158" s="24"/>
      <c r="L158" s="24">
        <v>127.25</v>
      </c>
      <c r="M158" s="24">
        <v>218.69</v>
      </c>
      <c r="N158" s="24">
        <v>401.69</v>
      </c>
      <c r="Q158">
        <f t="shared" si="24"/>
        <v>37592</v>
      </c>
      <c r="R158">
        <f t="shared" si="25"/>
        <v>5.8164000000000033</v>
      </c>
      <c r="T158">
        <f t="shared" si="32"/>
        <v>5.7822033691406257E-3</v>
      </c>
      <c r="U158">
        <f t="shared" si="33"/>
        <v>8.4494392089843745E-2</v>
      </c>
      <c r="V158">
        <f t="shared" si="34"/>
        <v>9.9724332678222662</v>
      </c>
      <c r="X158">
        <f t="shared" si="26"/>
        <v>0.20977099236641222</v>
      </c>
      <c r="Y158">
        <f t="shared" si="27"/>
        <v>-0.220381679389313</v>
      </c>
      <c r="Z158">
        <f t="shared" si="28"/>
        <v>0.13236641221374046</v>
      </c>
      <c r="AB158">
        <f t="shared" si="29"/>
        <v>19.087499999999999</v>
      </c>
      <c r="AC158">
        <f t="shared" si="30"/>
        <v>32.8035</v>
      </c>
      <c r="AD158">
        <f t="shared" si="31"/>
        <v>60.253499999999995</v>
      </c>
    </row>
    <row r="159" spans="1:30" x14ac:dyDescent="0.25">
      <c r="A159" s="24">
        <v>37532</v>
      </c>
      <c r="B159" s="24">
        <f t="shared" si="35"/>
        <v>5.8539920000000034</v>
      </c>
      <c r="C159" s="24"/>
      <c r="D159" s="24">
        <v>14.66</v>
      </c>
      <c r="E159" s="24">
        <v>132.16</v>
      </c>
      <c r="F159" s="24">
        <v>16658.38</v>
      </c>
      <c r="G159" s="24"/>
      <c r="H159" s="24">
        <v>31.85</v>
      </c>
      <c r="I159" s="24">
        <v>-33.880000000000003</v>
      </c>
      <c r="J159" s="24">
        <v>58.03</v>
      </c>
      <c r="K159" s="24"/>
      <c r="L159" s="24">
        <v>127.69</v>
      </c>
      <c r="M159" s="24">
        <v>219.31</v>
      </c>
      <c r="N159" s="24">
        <v>401.38</v>
      </c>
      <c r="Q159">
        <f t="shared" si="24"/>
        <v>37532</v>
      </c>
      <c r="R159">
        <f t="shared" si="25"/>
        <v>5.8539920000000034</v>
      </c>
      <c r="T159">
        <f t="shared" si="32"/>
        <v>8.7750622558593755E-3</v>
      </c>
      <c r="U159">
        <f t="shared" si="33"/>
        <v>7.910724609375E-2</v>
      </c>
      <c r="V159">
        <f t="shared" si="34"/>
        <v>9.9712361242675787</v>
      </c>
      <c r="X159">
        <f t="shared" si="26"/>
        <v>0.24312977099236643</v>
      </c>
      <c r="Y159">
        <f t="shared" si="27"/>
        <v>-0.25862595419847328</v>
      </c>
      <c r="Z159">
        <f t="shared" si="28"/>
        <v>0.44297709923664125</v>
      </c>
      <c r="AB159">
        <f t="shared" si="29"/>
        <v>19.153499999999998</v>
      </c>
      <c r="AC159">
        <f t="shared" si="30"/>
        <v>32.896499999999996</v>
      </c>
      <c r="AD159">
        <f t="shared" si="31"/>
        <v>60.206999999999994</v>
      </c>
    </row>
    <row r="160" spans="1:30" x14ac:dyDescent="0.25">
      <c r="A160" s="24">
        <v>37572</v>
      </c>
      <c r="B160" s="24">
        <f t="shared" si="35"/>
        <v>5.8915240000000031</v>
      </c>
      <c r="C160" s="24"/>
      <c r="D160" s="24">
        <v>19.16</v>
      </c>
      <c r="E160" s="24">
        <v>149.16</v>
      </c>
      <c r="F160" s="24">
        <v>16666.38</v>
      </c>
      <c r="G160" s="24"/>
      <c r="H160" s="24">
        <v>23.04</v>
      </c>
      <c r="I160" s="24">
        <v>-29.25</v>
      </c>
      <c r="J160" s="24">
        <v>50.72</v>
      </c>
      <c r="K160" s="24"/>
      <c r="L160" s="24">
        <v>127.62</v>
      </c>
      <c r="M160" s="24">
        <v>218.63</v>
      </c>
      <c r="N160" s="24">
        <v>401.31</v>
      </c>
      <c r="Q160">
        <f t="shared" si="24"/>
        <v>37572</v>
      </c>
      <c r="R160">
        <f t="shared" si="25"/>
        <v>5.8915240000000031</v>
      </c>
      <c r="T160">
        <f t="shared" si="32"/>
        <v>1.146863525390625E-2</v>
      </c>
      <c r="U160">
        <f t="shared" si="33"/>
        <v>8.9282966308593753E-2</v>
      </c>
      <c r="V160">
        <f t="shared" si="34"/>
        <v>9.976024698486329</v>
      </c>
      <c r="X160">
        <f t="shared" si="26"/>
        <v>0.17587786259541985</v>
      </c>
      <c r="Y160">
        <f t="shared" si="27"/>
        <v>-0.22328244274809161</v>
      </c>
      <c r="Z160">
        <f t="shared" si="28"/>
        <v>0.38717557251908397</v>
      </c>
      <c r="AB160">
        <f t="shared" si="29"/>
        <v>19.143000000000001</v>
      </c>
      <c r="AC160">
        <f t="shared" si="30"/>
        <v>32.794499999999999</v>
      </c>
      <c r="AD160">
        <f t="shared" si="31"/>
        <v>60.1965</v>
      </c>
    </row>
    <row r="161" spans="1:30" x14ac:dyDescent="0.25">
      <c r="A161" s="24">
        <v>37604</v>
      </c>
      <c r="B161" s="24">
        <f t="shared" si="35"/>
        <v>5.929096000000003</v>
      </c>
      <c r="C161" s="24"/>
      <c r="D161" s="24">
        <v>13.16</v>
      </c>
      <c r="E161" s="24">
        <v>155.16</v>
      </c>
      <c r="F161" s="24">
        <v>16668.88</v>
      </c>
      <c r="G161" s="24"/>
      <c r="H161" s="24">
        <v>22.79</v>
      </c>
      <c r="I161" s="24">
        <v>-18.440000000000001</v>
      </c>
      <c r="J161" s="24">
        <v>43.59</v>
      </c>
      <c r="K161" s="24"/>
      <c r="L161" s="24">
        <v>128.13</v>
      </c>
      <c r="M161" s="24">
        <v>218.25</v>
      </c>
      <c r="N161" s="24">
        <v>401.38</v>
      </c>
      <c r="Q161">
        <f t="shared" si="24"/>
        <v>37604</v>
      </c>
      <c r="R161">
        <f t="shared" si="25"/>
        <v>5.929096000000003</v>
      </c>
      <c r="T161">
        <f t="shared" si="32"/>
        <v>7.8772045898437507E-3</v>
      </c>
      <c r="U161">
        <f t="shared" si="33"/>
        <v>9.2874396972656245E-2</v>
      </c>
      <c r="V161">
        <f t="shared" si="34"/>
        <v>9.9775211279296894</v>
      </c>
      <c r="X161">
        <f t="shared" si="26"/>
        <v>0.17396946564885496</v>
      </c>
      <c r="Y161">
        <f t="shared" si="27"/>
        <v>-0.14076335877862597</v>
      </c>
      <c r="Z161">
        <f t="shared" si="28"/>
        <v>0.33274809160305346</v>
      </c>
      <c r="AB161">
        <f t="shared" si="29"/>
        <v>19.2195</v>
      </c>
      <c r="AC161">
        <f t="shared" si="30"/>
        <v>32.737499999999997</v>
      </c>
      <c r="AD161">
        <f t="shared" si="31"/>
        <v>60.206999999999994</v>
      </c>
    </row>
    <row r="162" spans="1:30" x14ac:dyDescent="0.25">
      <c r="A162" s="24">
        <v>37568</v>
      </c>
      <c r="B162" s="24">
        <f t="shared" si="35"/>
        <v>5.966700000000003</v>
      </c>
      <c r="C162" s="24"/>
      <c r="D162" s="24">
        <v>17.16</v>
      </c>
      <c r="E162" s="24">
        <v>146.66</v>
      </c>
      <c r="F162" s="24">
        <v>16650.38</v>
      </c>
      <c r="G162" s="24"/>
      <c r="H162" s="24">
        <v>36.1</v>
      </c>
      <c r="I162" s="24">
        <v>-23</v>
      </c>
      <c r="J162" s="24">
        <v>49.91</v>
      </c>
      <c r="K162" s="24"/>
      <c r="L162" s="24">
        <v>127.81</v>
      </c>
      <c r="M162" s="24">
        <v>218.69</v>
      </c>
      <c r="N162" s="24">
        <v>401.25</v>
      </c>
      <c r="Q162">
        <f t="shared" si="24"/>
        <v>37568</v>
      </c>
      <c r="R162">
        <f t="shared" si="25"/>
        <v>5.966700000000003</v>
      </c>
      <c r="T162">
        <f t="shared" si="32"/>
        <v>1.0271491699218751E-2</v>
      </c>
      <c r="U162">
        <f t="shared" si="33"/>
        <v>8.7786536865234382E-2</v>
      </c>
      <c r="V162">
        <f t="shared" si="34"/>
        <v>9.9664475500488283</v>
      </c>
      <c r="X162">
        <f t="shared" si="26"/>
        <v>0.27557251908396946</v>
      </c>
      <c r="Y162">
        <f t="shared" si="27"/>
        <v>-0.17557251908396945</v>
      </c>
      <c r="Z162">
        <f t="shared" si="28"/>
        <v>0.38099236641221373</v>
      </c>
      <c r="AB162">
        <f t="shared" si="29"/>
        <v>19.171499999999998</v>
      </c>
      <c r="AC162">
        <f t="shared" si="30"/>
        <v>32.8035</v>
      </c>
      <c r="AD162">
        <f t="shared" si="31"/>
        <v>60.1875</v>
      </c>
    </row>
    <row r="163" spans="1:30" x14ac:dyDescent="0.25">
      <c r="A163" s="24">
        <v>37592</v>
      </c>
      <c r="B163" s="24">
        <f t="shared" si="35"/>
        <v>6.0042680000000033</v>
      </c>
      <c r="C163" s="24"/>
      <c r="D163" s="24">
        <v>11.16</v>
      </c>
      <c r="E163" s="24">
        <v>145.66</v>
      </c>
      <c r="F163" s="24">
        <v>16660.88</v>
      </c>
      <c r="G163" s="24"/>
      <c r="H163" s="24">
        <v>45.54</v>
      </c>
      <c r="I163" s="24">
        <v>-44.94</v>
      </c>
      <c r="J163" s="24">
        <v>23.22</v>
      </c>
      <c r="K163" s="24"/>
      <c r="L163" s="24">
        <v>127.44</v>
      </c>
      <c r="M163" s="24">
        <v>218.81</v>
      </c>
      <c r="N163" s="24">
        <v>401.63</v>
      </c>
      <c r="Q163">
        <f t="shared" si="24"/>
        <v>37592</v>
      </c>
      <c r="R163">
        <f t="shared" si="25"/>
        <v>6.0042680000000033</v>
      </c>
      <c r="T163">
        <f t="shared" si="32"/>
        <v>6.6800610351562505E-3</v>
      </c>
      <c r="U163">
        <f t="shared" si="33"/>
        <v>8.7187965087890631E-2</v>
      </c>
      <c r="V163">
        <f t="shared" si="34"/>
        <v>9.972732553710939</v>
      </c>
      <c r="X163">
        <f t="shared" si="26"/>
        <v>0.34763358778625952</v>
      </c>
      <c r="Y163">
        <f t="shared" si="27"/>
        <v>-0.34305343511450381</v>
      </c>
      <c r="Z163">
        <f t="shared" si="28"/>
        <v>0.17725190839694654</v>
      </c>
      <c r="AB163">
        <f t="shared" si="29"/>
        <v>19.116</v>
      </c>
      <c r="AC163">
        <f t="shared" si="30"/>
        <v>32.8215</v>
      </c>
      <c r="AD163">
        <f t="shared" si="31"/>
        <v>60.244499999999995</v>
      </c>
    </row>
    <row r="164" spans="1:30" x14ac:dyDescent="0.25">
      <c r="A164" s="24">
        <v>37596</v>
      </c>
      <c r="B164" s="24">
        <f t="shared" si="35"/>
        <v>6.0418600000000033</v>
      </c>
      <c r="C164" s="24"/>
      <c r="D164" s="24">
        <v>18.66</v>
      </c>
      <c r="E164" s="24">
        <v>146.16</v>
      </c>
      <c r="F164" s="24">
        <v>16674.88</v>
      </c>
      <c r="G164" s="24"/>
      <c r="H164" s="24">
        <v>69.540000000000006</v>
      </c>
      <c r="I164" s="24">
        <v>-83.19</v>
      </c>
      <c r="J164" s="24">
        <v>33.909999999999997</v>
      </c>
      <c r="K164" s="24"/>
      <c r="L164" s="24">
        <v>127.87</v>
      </c>
      <c r="M164" s="24">
        <v>219.25</v>
      </c>
      <c r="N164" s="24">
        <v>401.63</v>
      </c>
      <c r="Q164">
        <f t="shared" si="24"/>
        <v>37596</v>
      </c>
      <c r="R164">
        <f t="shared" si="25"/>
        <v>6.0418600000000033</v>
      </c>
      <c r="T164">
        <f t="shared" si="32"/>
        <v>1.1169349365234376E-2</v>
      </c>
      <c r="U164">
        <f t="shared" si="33"/>
        <v>8.74872509765625E-2</v>
      </c>
      <c r="V164">
        <f t="shared" si="34"/>
        <v>9.9811125585937504</v>
      </c>
      <c r="X164">
        <f t="shared" si="26"/>
        <v>0.53083969465648861</v>
      </c>
      <c r="Y164">
        <f t="shared" si="27"/>
        <v>-0.63503816793893131</v>
      </c>
      <c r="Z164">
        <f t="shared" si="28"/>
        <v>0.25885496183206103</v>
      </c>
      <c r="AB164">
        <f t="shared" si="29"/>
        <v>19.180499999999999</v>
      </c>
      <c r="AC164">
        <f t="shared" si="30"/>
        <v>32.887499999999996</v>
      </c>
      <c r="AD164">
        <f t="shared" si="31"/>
        <v>60.244499999999995</v>
      </c>
    </row>
    <row r="165" spans="1:30" x14ac:dyDescent="0.25">
      <c r="A165" s="24">
        <v>37588</v>
      </c>
      <c r="B165" s="24">
        <f t="shared" si="35"/>
        <v>6.0794560000000031</v>
      </c>
      <c r="C165" s="24"/>
      <c r="D165" s="24">
        <v>28.16</v>
      </c>
      <c r="E165" s="24">
        <v>139.16</v>
      </c>
      <c r="F165" s="24">
        <v>16668.88</v>
      </c>
      <c r="G165" s="24"/>
      <c r="H165" s="24">
        <v>74.47</v>
      </c>
      <c r="I165" s="24">
        <v>-102.62</v>
      </c>
      <c r="J165" s="24">
        <v>25.16</v>
      </c>
      <c r="K165" s="24"/>
      <c r="L165" s="24">
        <v>128.06</v>
      </c>
      <c r="M165" s="24">
        <v>218.81</v>
      </c>
      <c r="N165" s="24">
        <v>401.63</v>
      </c>
      <c r="Q165">
        <f t="shared" si="24"/>
        <v>37588</v>
      </c>
      <c r="R165">
        <f t="shared" si="25"/>
        <v>6.0794560000000031</v>
      </c>
      <c r="T165">
        <f t="shared" si="32"/>
        <v>1.685578125E-2</v>
      </c>
      <c r="U165">
        <f t="shared" si="33"/>
        <v>8.3297248535156257E-2</v>
      </c>
      <c r="V165">
        <f t="shared" si="34"/>
        <v>9.9775211279296894</v>
      </c>
      <c r="X165">
        <f t="shared" si="26"/>
        <v>0.56847328244274808</v>
      </c>
      <c r="Y165">
        <f t="shared" si="27"/>
        <v>-0.78335877862595427</v>
      </c>
      <c r="Z165">
        <f t="shared" si="28"/>
        <v>0.19206106870229009</v>
      </c>
      <c r="AB165">
        <f t="shared" si="29"/>
        <v>19.209</v>
      </c>
      <c r="AC165">
        <f t="shared" si="30"/>
        <v>32.8215</v>
      </c>
      <c r="AD165">
        <f t="shared" si="31"/>
        <v>60.244499999999995</v>
      </c>
    </row>
    <row r="166" spans="1:30" x14ac:dyDescent="0.25">
      <c r="A166" s="24">
        <v>37644</v>
      </c>
      <c r="B166" s="24">
        <f t="shared" si="35"/>
        <v>6.1170440000000035</v>
      </c>
      <c r="C166" s="24"/>
      <c r="D166" s="24">
        <v>15.16</v>
      </c>
      <c r="E166" s="24">
        <v>123.16</v>
      </c>
      <c r="F166" s="24">
        <v>16665.38</v>
      </c>
      <c r="G166" s="24"/>
      <c r="H166" s="24">
        <v>54.66</v>
      </c>
      <c r="I166" s="24">
        <v>-65.12</v>
      </c>
      <c r="J166" s="24">
        <v>-45.09</v>
      </c>
      <c r="K166" s="24"/>
      <c r="L166" s="24">
        <v>127.69</v>
      </c>
      <c r="M166" s="24">
        <v>218.88</v>
      </c>
      <c r="N166" s="24">
        <v>401.38</v>
      </c>
      <c r="Q166">
        <f t="shared" si="24"/>
        <v>37644</v>
      </c>
      <c r="R166">
        <f t="shared" si="25"/>
        <v>6.1170440000000035</v>
      </c>
      <c r="T166">
        <f t="shared" si="32"/>
        <v>9.074348144531251E-3</v>
      </c>
      <c r="U166">
        <f t="shared" si="33"/>
        <v>7.3720100097656255E-2</v>
      </c>
      <c r="V166">
        <f t="shared" si="34"/>
        <v>9.9754261267089852</v>
      </c>
      <c r="X166">
        <f t="shared" si="26"/>
        <v>0.41725190839694654</v>
      </c>
      <c r="Y166">
        <f t="shared" si="27"/>
        <v>-0.49709923664122141</v>
      </c>
      <c r="Z166">
        <f t="shared" si="28"/>
        <v>-0.3441984732824428</v>
      </c>
      <c r="AB166">
        <f t="shared" si="29"/>
        <v>19.153499999999998</v>
      </c>
      <c r="AC166">
        <f t="shared" si="30"/>
        <v>32.832000000000001</v>
      </c>
      <c r="AD166">
        <f t="shared" si="31"/>
        <v>60.206999999999994</v>
      </c>
    </row>
    <row r="167" spans="1:30" x14ac:dyDescent="0.25">
      <c r="A167" s="24">
        <v>37580</v>
      </c>
      <c r="B167" s="24">
        <f t="shared" si="35"/>
        <v>6.1546880000000037</v>
      </c>
      <c r="C167" s="24"/>
      <c r="D167" s="24">
        <v>9.16</v>
      </c>
      <c r="E167" s="24">
        <v>128.66</v>
      </c>
      <c r="F167" s="24">
        <v>16665.38</v>
      </c>
      <c r="G167" s="24"/>
      <c r="H167" s="24">
        <v>34.1</v>
      </c>
      <c r="I167" s="24">
        <v>-90.12</v>
      </c>
      <c r="J167" s="24">
        <v>-37.909999999999997</v>
      </c>
      <c r="K167" s="24"/>
      <c r="L167" s="24">
        <v>128</v>
      </c>
      <c r="M167" s="24">
        <v>218.69</v>
      </c>
      <c r="N167" s="24">
        <v>401.38</v>
      </c>
      <c r="Q167">
        <f t="shared" si="24"/>
        <v>37580</v>
      </c>
      <c r="R167">
        <f t="shared" si="25"/>
        <v>6.1546880000000037</v>
      </c>
      <c r="T167">
        <f t="shared" si="32"/>
        <v>5.4829174804687502E-3</v>
      </c>
      <c r="U167">
        <f t="shared" si="33"/>
        <v>7.7012244873046878E-2</v>
      </c>
      <c r="V167">
        <f t="shared" si="34"/>
        <v>9.9754261267089852</v>
      </c>
      <c r="X167">
        <f t="shared" si="26"/>
        <v>0.2603053435114504</v>
      </c>
      <c r="Y167">
        <f t="shared" si="27"/>
        <v>-0.68793893129771</v>
      </c>
      <c r="Z167">
        <f t="shared" si="28"/>
        <v>-0.28938931297709919</v>
      </c>
      <c r="AB167">
        <f t="shared" si="29"/>
        <v>19.2</v>
      </c>
      <c r="AC167">
        <f t="shared" si="30"/>
        <v>32.8035</v>
      </c>
      <c r="AD167">
        <f t="shared" si="31"/>
        <v>60.206999999999994</v>
      </c>
    </row>
    <row r="168" spans="1:30" x14ac:dyDescent="0.25">
      <c r="A168" s="24">
        <v>37544</v>
      </c>
      <c r="B168" s="24">
        <f t="shared" si="35"/>
        <v>6.1922680000000039</v>
      </c>
      <c r="C168" s="24"/>
      <c r="D168" s="24">
        <v>2.66</v>
      </c>
      <c r="E168" s="24">
        <v>113.66</v>
      </c>
      <c r="F168" s="24">
        <v>16653.38</v>
      </c>
      <c r="G168" s="24"/>
      <c r="H168" s="24">
        <v>29.04</v>
      </c>
      <c r="I168" s="24">
        <v>-91.94</v>
      </c>
      <c r="J168" s="24">
        <v>-47.53</v>
      </c>
      <c r="K168" s="24"/>
      <c r="L168" s="24">
        <v>127.69</v>
      </c>
      <c r="M168" s="24">
        <v>218.88</v>
      </c>
      <c r="N168" s="24">
        <v>401.38</v>
      </c>
      <c r="Q168">
        <f t="shared" si="24"/>
        <v>37544</v>
      </c>
      <c r="R168">
        <f t="shared" si="25"/>
        <v>6.1922680000000039</v>
      </c>
      <c r="T168">
        <f t="shared" si="32"/>
        <v>1.5922009277343752E-3</v>
      </c>
      <c r="U168">
        <f t="shared" si="33"/>
        <v>6.8033668212890627E-2</v>
      </c>
      <c r="V168">
        <f t="shared" si="34"/>
        <v>9.9682432653808597</v>
      </c>
      <c r="X168">
        <f t="shared" si="26"/>
        <v>0.22167938931297709</v>
      </c>
      <c r="Y168">
        <f t="shared" si="27"/>
        <v>-0.70183206106870222</v>
      </c>
      <c r="Z168">
        <f t="shared" si="28"/>
        <v>-0.36282442748091603</v>
      </c>
      <c r="AB168">
        <f t="shared" si="29"/>
        <v>19.153499999999998</v>
      </c>
      <c r="AC168">
        <f t="shared" si="30"/>
        <v>32.832000000000001</v>
      </c>
      <c r="AD168">
        <f t="shared" si="31"/>
        <v>60.206999999999994</v>
      </c>
    </row>
    <row r="169" spans="1:30" x14ac:dyDescent="0.25">
      <c r="A169" s="24">
        <v>37532</v>
      </c>
      <c r="B169" s="24">
        <f t="shared" si="35"/>
        <v>6.2298120000000035</v>
      </c>
      <c r="C169" s="24"/>
      <c r="D169" s="24">
        <v>0.66</v>
      </c>
      <c r="E169" s="24">
        <v>109.16</v>
      </c>
      <c r="F169" s="24">
        <v>16650.38</v>
      </c>
      <c r="G169" s="24"/>
      <c r="H169" s="24">
        <v>30.66</v>
      </c>
      <c r="I169" s="24">
        <v>-100.87</v>
      </c>
      <c r="J169" s="24">
        <v>-62.97</v>
      </c>
      <c r="K169" s="24"/>
      <c r="L169" s="24">
        <v>127.81</v>
      </c>
      <c r="M169" s="24">
        <v>218.88</v>
      </c>
      <c r="N169" s="24">
        <v>401.06</v>
      </c>
      <c r="Q169">
        <f t="shared" si="24"/>
        <v>37532</v>
      </c>
      <c r="R169">
        <f t="shared" si="25"/>
        <v>6.2298120000000035</v>
      </c>
      <c r="T169">
        <f t="shared" si="32"/>
        <v>3.9505737304687506E-4</v>
      </c>
      <c r="U169">
        <f t="shared" si="33"/>
        <v>6.5340095214843755E-2</v>
      </c>
      <c r="V169">
        <f t="shared" si="34"/>
        <v>9.9664475500488283</v>
      </c>
      <c r="X169">
        <f t="shared" si="26"/>
        <v>0.23404580152671756</v>
      </c>
      <c r="Y169">
        <f t="shared" si="27"/>
        <v>-0.77</v>
      </c>
      <c r="Z169">
        <f t="shared" si="28"/>
        <v>-0.48068702290076337</v>
      </c>
      <c r="AB169">
        <f t="shared" si="29"/>
        <v>19.171499999999998</v>
      </c>
      <c r="AC169">
        <f t="shared" si="30"/>
        <v>32.832000000000001</v>
      </c>
      <c r="AD169">
        <f t="shared" si="31"/>
        <v>60.158999999999999</v>
      </c>
    </row>
    <row r="170" spans="1:30" x14ac:dyDescent="0.25">
      <c r="A170" s="24">
        <v>37568</v>
      </c>
      <c r="B170" s="24">
        <f t="shared" si="35"/>
        <v>6.2673440000000031</v>
      </c>
      <c r="C170" s="24"/>
      <c r="D170" s="24">
        <v>14.16</v>
      </c>
      <c r="E170" s="24">
        <v>117.66</v>
      </c>
      <c r="F170" s="24">
        <v>16627.88</v>
      </c>
      <c r="G170" s="24"/>
      <c r="H170" s="24">
        <v>26.1</v>
      </c>
      <c r="I170" s="24">
        <v>-102.06</v>
      </c>
      <c r="J170" s="24">
        <v>-76.03</v>
      </c>
      <c r="K170" s="24"/>
      <c r="L170" s="24">
        <v>127.81</v>
      </c>
      <c r="M170" s="24">
        <v>218.56</v>
      </c>
      <c r="N170" s="24">
        <v>401.5</v>
      </c>
      <c r="Q170">
        <f t="shared" si="24"/>
        <v>37568</v>
      </c>
      <c r="R170">
        <f t="shared" si="25"/>
        <v>6.2673440000000031</v>
      </c>
      <c r="T170">
        <f t="shared" si="32"/>
        <v>8.4757763671875E-3</v>
      </c>
      <c r="U170">
        <f t="shared" si="33"/>
        <v>7.0427955322265631E-2</v>
      </c>
      <c r="V170">
        <f t="shared" si="34"/>
        <v>9.9529796850585939</v>
      </c>
      <c r="X170">
        <f t="shared" si="26"/>
        <v>0.19923664122137405</v>
      </c>
      <c r="Y170">
        <f t="shared" si="27"/>
        <v>-0.77908396946564884</v>
      </c>
      <c r="Z170">
        <f t="shared" si="28"/>
        <v>-0.58038167938931295</v>
      </c>
      <c r="AB170">
        <f t="shared" si="29"/>
        <v>19.171499999999998</v>
      </c>
      <c r="AC170">
        <f t="shared" si="30"/>
        <v>32.783999999999999</v>
      </c>
      <c r="AD170">
        <f t="shared" si="31"/>
        <v>60.224999999999994</v>
      </c>
    </row>
    <row r="171" spans="1:30" x14ac:dyDescent="0.25">
      <c r="A171" s="24">
        <v>37636</v>
      </c>
      <c r="B171" s="24">
        <f t="shared" si="35"/>
        <v>6.3049120000000034</v>
      </c>
      <c r="C171" s="24"/>
      <c r="D171" s="24">
        <v>20.66</v>
      </c>
      <c r="E171" s="24">
        <v>119.66</v>
      </c>
      <c r="F171" s="24">
        <v>16633.38</v>
      </c>
      <c r="G171" s="24"/>
      <c r="H171" s="24">
        <v>2.29</v>
      </c>
      <c r="I171" s="24">
        <v>-99.12</v>
      </c>
      <c r="J171" s="24">
        <v>-93.09</v>
      </c>
      <c r="K171" s="24"/>
      <c r="L171" s="24">
        <v>127.81</v>
      </c>
      <c r="M171" s="24">
        <v>218.38</v>
      </c>
      <c r="N171" s="24">
        <v>401.38</v>
      </c>
      <c r="Q171">
        <f t="shared" si="24"/>
        <v>37636</v>
      </c>
      <c r="R171">
        <f t="shared" si="25"/>
        <v>6.3049120000000034</v>
      </c>
      <c r="T171">
        <f t="shared" si="32"/>
        <v>1.2366492919921876E-2</v>
      </c>
      <c r="U171">
        <f t="shared" si="33"/>
        <v>7.1625098876953119E-2</v>
      </c>
      <c r="V171">
        <f t="shared" si="34"/>
        <v>9.9562718298339856</v>
      </c>
      <c r="X171">
        <f t="shared" si="26"/>
        <v>1.7480916030534352E-2</v>
      </c>
      <c r="Y171">
        <f t="shared" si="27"/>
        <v>-0.75664122137404588</v>
      </c>
      <c r="Z171">
        <f t="shared" si="28"/>
        <v>-0.71061068702290076</v>
      </c>
      <c r="AB171">
        <f t="shared" si="29"/>
        <v>19.171499999999998</v>
      </c>
      <c r="AC171">
        <f t="shared" si="30"/>
        <v>32.756999999999998</v>
      </c>
      <c r="AD171">
        <f t="shared" si="31"/>
        <v>60.206999999999994</v>
      </c>
    </row>
    <row r="172" spans="1:30" x14ac:dyDescent="0.25">
      <c r="A172" s="24">
        <v>37536</v>
      </c>
      <c r="B172" s="24">
        <f t="shared" si="35"/>
        <v>6.3425480000000034</v>
      </c>
      <c r="C172" s="24"/>
      <c r="D172" s="24">
        <v>26.16</v>
      </c>
      <c r="E172" s="24">
        <v>121.16</v>
      </c>
      <c r="F172" s="24">
        <v>16646.38</v>
      </c>
      <c r="G172" s="24"/>
      <c r="H172" s="24">
        <v>23.66</v>
      </c>
      <c r="I172" s="24">
        <v>-115.37</v>
      </c>
      <c r="J172" s="24">
        <v>-85.34</v>
      </c>
      <c r="K172" s="24"/>
      <c r="L172" s="24">
        <v>127.87</v>
      </c>
      <c r="M172" s="24">
        <v>218.81</v>
      </c>
      <c r="N172" s="24">
        <v>400.88</v>
      </c>
      <c r="Q172">
        <f t="shared" si="24"/>
        <v>37536</v>
      </c>
      <c r="R172">
        <f t="shared" si="25"/>
        <v>6.3425480000000034</v>
      </c>
      <c r="T172">
        <f t="shared" si="32"/>
        <v>1.5658637695312502E-2</v>
      </c>
      <c r="U172">
        <f t="shared" si="33"/>
        <v>7.2522956542968753E-2</v>
      </c>
      <c r="V172">
        <f t="shared" si="34"/>
        <v>9.9640532629394549</v>
      </c>
      <c r="X172">
        <f t="shared" si="26"/>
        <v>0.18061068702290076</v>
      </c>
      <c r="Y172">
        <f t="shared" si="27"/>
        <v>-0.88068702290076339</v>
      </c>
      <c r="Z172">
        <f t="shared" si="28"/>
        <v>-0.65145038167938929</v>
      </c>
      <c r="AB172">
        <f t="shared" si="29"/>
        <v>19.180499999999999</v>
      </c>
      <c r="AC172">
        <f t="shared" si="30"/>
        <v>32.8215</v>
      </c>
      <c r="AD172">
        <f t="shared" si="31"/>
        <v>60.131999999999998</v>
      </c>
    </row>
    <row r="173" spans="1:30" x14ac:dyDescent="0.25">
      <c r="A173" s="24">
        <v>37620</v>
      </c>
      <c r="B173" s="24">
        <f t="shared" si="35"/>
        <v>6.3800840000000036</v>
      </c>
      <c r="C173" s="24"/>
      <c r="D173" s="24">
        <v>42.66</v>
      </c>
      <c r="E173" s="24">
        <v>133.66</v>
      </c>
      <c r="F173" s="24">
        <v>16646.88</v>
      </c>
      <c r="G173" s="24"/>
      <c r="H173" s="24">
        <v>-4.4000000000000004</v>
      </c>
      <c r="I173" s="24">
        <v>-99.56</v>
      </c>
      <c r="J173" s="24">
        <v>-138.34</v>
      </c>
      <c r="K173" s="24"/>
      <c r="L173" s="24">
        <v>127.87</v>
      </c>
      <c r="M173" s="24">
        <v>218</v>
      </c>
      <c r="N173" s="24">
        <v>401.75</v>
      </c>
      <c r="Q173">
        <f t="shared" si="24"/>
        <v>37620</v>
      </c>
      <c r="R173">
        <f t="shared" si="25"/>
        <v>6.3800840000000036</v>
      </c>
      <c r="T173">
        <f t="shared" si="32"/>
        <v>2.5535072021484372E-2</v>
      </c>
      <c r="U173">
        <f t="shared" si="33"/>
        <v>8.0005103759765619E-2</v>
      </c>
      <c r="V173">
        <f t="shared" si="34"/>
        <v>9.9643525488281259</v>
      </c>
      <c r="X173">
        <f t="shared" si="26"/>
        <v>-3.3587786259541987E-2</v>
      </c>
      <c r="Y173">
        <f t="shared" si="27"/>
        <v>-0.76</v>
      </c>
      <c r="Z173">
        <f t="shared" si="28"/>
        <v>-1.0560305343511451</v>
      </c>
      <c r="AB173">
        <f t="shared" si="29"/>
        <v>19.180499999999999</v>
      </c>
      <c r="AC173">
        <f t="shared" si="30"/>
        <v>32.699999999999996</v>
      </c>
      <c r="AD173">
        <f t="shared" si="31"/>
        <v>60.262499999999996</v>
      </c>
    </row>
    <row r="174" spans="1:30" x14ac:dyDescent="0.25">
      <c r="A174" s="24">
        <v>37576</v>
      </c>
      <c r="B174" s="24">
        <f t="shared" si="35"/>
        <v>6.4177040000000041</v>
      </c>
      <c r="C174" s="24"/>
      <c r="D174" s="24">
        <v>32.659999999999997</v>
      </c>
      <c r="E174" s="24">
        <v>105.16</v>
      </c>
      <c r="F174" s="24">
        <v>16652.88</v>
      </c>
      <c r="G174" s="24"/>
      <c r="H174" s="24">
        <v>13.97</v>
      </c>
      <c r="I174" s="24">
        <v>-99</v>
      </c>
      <c r="J174" s="24">
        <v>-81.03</v>
      </c>
      <c r="K174" s="24"/>
      <c r="L174" s="24">
        <v>127.81</v>
      </c>
      <c r="M174" s="24">
        <v>218.25</v>
      </c>
      <c r="N174" s="24">
        <v>401.69</v>
      </c>
      <c r="Q174">
        <f t="shared" si="24"/>
        <v>37576</v>
      </c>
      <c r="R174">
        <f t="shared" si="25"/>
        <v>6.4177040000000041</v>
      </c>
      <c r="T174">
        <f t="shared" si="32"/>
        <v>1.9549354248046873E-2</v>
      </c>
      <c r="U174">
        <f t="shared" si="33"/>
        <v>6.2945808105468751E-2</v>
      </c>
      <c r="V174">
        <f t="shared" si="34"/>
        <v>9.9679439794921887</v>
      </c>
      <c r="X174">
        <f t="shared" si="26"/>
        <v>0.1066412213740458</v>
      </c>
      <c r="Y174">
        <f t="shared" si="27"/>
        <v>-0.75572519083969469</v>
      </c>
      <c r="Z174">
        <f t="shared" si="28"/>
        <v>-0.61854961832061073</v>
      </c>
      <c r="AB174">
        <f t="shared" si="29"/>
        <v>19.171499999999998</v>
      </c>
      <c r="AC174">
        <f t="shared" si="30"/>
        <v>32.737499999999997</v>
      </c>
      <c r="AD174">
        <f t="shared" si="31"/>
        <v>60.253499999999995</v>
      </c>
    </row>
    <row r="175" spans="1:30" x14ac:dyDescent="0.25">
      <c r="A175" s="24">
        <v>37568</v>
      </c>
      <c r="B175" s="24">
        <f t="shared" si="35"/>
        <v>6.4552800000000037</v>
      </c>
      <c r="C175" s="24"/>
      <c r="D175" s="24">
        <v>32.159999999999997</v>
      </c>
      <c r="E175" s="24">
        <v>111.16</v>
      </c>
      <c r="F175" s="24">
        <v>16645.88</v>
      </c>
      <c r="G175" s="24"/>
      <c r="H175" s="24">
        <v>-3.96</v>
      </c>
      <c r="I175" s="24">
        <v>-78.12</v>
      </c>
      <c r="J175" s="24">
        <v>-112.22</v>
      </c>
      <c r="K175" s="24"/>
      <c r="L175" s="24">
        <v>127.5</v>
      </c>
      <c r="M175" s="24">
        <v>218.06</v>
      </c>
      <c r="N175" s="24">
        <v>401.5</v>
      </c>
      <c r="Q175">
        <f t="shared" si="24"/>
        <v>37568</v>
      </c>
      <c r="R175">
        <f t="shared" si="25"/>
        <v>6.4552800000000037</v>
      </c>
      <c r="T175">
        <f t="shared" si="32"/>
        <v>1.9250068359374997E-2</v>
      </c>
      <c r="U175">
        <f t="shared" si="33"/>
        <v>6.6537238769531257E-2</v>
      </c>
      <c r="V175">
        <f t="shared" si="34"/>
        <v>9.9637539770507821</v>
      </c>
      <c r="X175">
        <f t="shared" si="26"/>
        <v>-3.0229007633587785E-2</v>
      </c>
      <c r="Y175">
        <f t="shared" si="27"/>
        <v>-0.59633587786259545</v>
      </c>
      <c r="Z175">
        <f t="shared" si="28"/>
        <v>-0.85664122137404575</v>
      </c>
      <c r="AB175">
        <f t="shared" si="29"/>
        <v>19.125</v>
      </c>
      <c r="AC175">
        <f t="shared" si="30"/>
        <v>32.708999999999996</v>
      </c>
      <c r="AD175">
        <f t="shared" si="31"/>
        <v>60.224999999999994</v>
      </c>
    </row>
    <row r="176" spans="1:30" x14ac:dyDescent="0.25">
      <c r="A176" s="24">
        <v>37584</v>
      </c>
      <c r="B176" s="24">
        <f t="shared" si="35"/>
        <v>6.4928480000000039</v>
      </c>
      <c r="C176" s="24"/>
      <c r="D176" s="24">
        <v>24.66</v>
      </c>
      <c r="E176" s="24">
        <v>105.66</v>
      </c>
      <c r="F176" s="24">
        <v>16644.88</v>
      </c>
      <c r="G176" s="24"/>
      <c r="H176" s="24">
        <v>1.85</v>
      </c>
      <c r="I176" s="24">
        <v>-71.87</v>
      </c>
      <c r="J176" s="24">
        <v>-107.78</v>
      </c>
      <c r="K176" s="24"/>
      <c r="L176" s="24">
        <v>127.5</v>
      </c>
      <c r="M176" s="24">
        <v>218.06</v>
      </c>
      <c r="N176" s="24">
        <v>401.38</v>
      </c>
      <c r="Q176">
        <f t="shared" si="24"/>
        <v>37584</v>
      </c>
      <c r="R176">
        <f t="shared" si="25"/>
        <v>6.4928480000000039</v>
      </c>
      <c r="T176">
        <f t="shared" si="32"/>
        <v>1.4760780029296875E-2</v>
      </c>
      <c r="U176">
        <f t="shared" si="33"/>
        <v>6.3245093994140619E-2</v>
      </c>
      <c r="V176">
        <f t="shared" si="34"/>
        <v>9.9631554052734383</v>
      </c>
      <c r="X176">
        <f t="shared" si="26"/>
        <v>1.4122137404580154E-2</v>
      </c>
      <c r="Y176">
        <f t="shared" si="27"/>
        <v>-0.54862595419847326</v>
      </c>
      <c r="Z176">
        <f t="shared" si="28"/>
        <v>-0.8227480916030534</v>
      </c>
      <c r="AB176">
        <f t="shared" si="29"/>
        <v>19.125</v>
      </c>
      <c r="AC176">
        <f t="shared" si="30"/>
        <v>32.708999999999996</v>
      </c>
      <c r="AD176">
        <f t="shared" si="31"/>
        <v>60.206999999999994</v>
      </c>
    </row>
    <row r="177" spans="1:30" x14ac:dyDescent="0.25">
      <c r="A177" s="24">
        <v>37560</v>
      </c>
      <c r="B177" s="24">
        <f t="shared" si="35"/>
        <v>6.5304320000000038</v>
      </c>
      <c r="C177" s="24"/>
      <c r="D177" s="24">
        <v>14.16</v>
      </c>
      <c r="E177" s="24">
        <v>102.16</v>
      </c>
      <c r="F177" s="24">
        <v>16647.38</v>
      </c>
      <c r="G177" s="24"/>
      <c r="H177" s="24">
        <v>6.16</v>
      </c>
      <c r="I177" s="24">
        <v>-95.25</v>
      </c>
      <c r="J177" s="24">
        <v>-87.78</v>
      </c>
      <c r="K177" s="24"/>
      <c r="L177" s="24">
        <v>128</v>
      </c>
      <c r="M177" s="24">
        <v>218.88</v>
      </c>
      <c r="N177" s="24">
        <v>401.5</v>
      </c>
      <c r="Q177">
        <f t="shared" si="24"/>
        <v>37560</v>
      </c>
      <c r="R177">
        <f t="shared" si="25"/>
        <v>6.5304320000000038</v>
      </c>
      <c r="T177">
        <f t="shared" si="32"/>
        <v>8.4757763671875E-3</v>
      </c>
      <c r="U177">
        <f t="shared" si="33"/>
        <v>6.1150092773437498E-2</v>
      </c>
      <c r="V177">
        <f t="shared" si="34"/>
        <v>9.9646518347167987</v>
      </c>
      <c r="X177">
        <f t="shared" si="26"/>
        <v>4.7022900763358778E-2</v>
      </c>
      <c r="Y177">
        <f t="shared" si="27"/>
        <v>-0.72709923664122134</v>
      </c>
      <c r="Z177">
        <f t="shared" si="28"/>
        <v>-0.67007633587786264</v>
      </c>
      <c r="AB177">
        <f t="shared" si="29"/>
        <v>19.2</v>
      </c>
      <c r="AC177">
        <f t="shared" si="30"/>
        <v>32.832000000000001</v>
      </c>
      <c r="AD177">
        <f t="shared" si="31"/>
        <v>60.224999999999994</v>
      </c>
    </row>
    <row r="178" spans="1:30" x14ac:dyDescent="0.25">
      <c r="A178" s="24">
        <v>37540</v>
      </c>
      <c r="B178" s="24">
        <f t="shared" si="35"/>
        <v>6.5679920000000038</v>
      </c>
      <c r="C178" s="24"/>
      <c r="D178" s="24">
        <v>21.66</v>
      </c>
      <c r="E178" s="24">
        <v>113.66</v>
      </c>
      <c r="F178" s="24">
        <v>16660.38</v>
      </c>
      <c r="G178" s="24"/>
      <c r="H178" s="24">
        <v>0.48</v>
      </c>
      <c r="I178" s="24">
        <v>-84.44</v>
      </c>
      <c r="J178" s="24">
        <v>-47.22</v>
      </c>
      <c r="K178" s="24"/>
      <c r="L178" s="24">
        <v>127.69</v>
      </c>
      <c r="M178" s="24">
        <v>218.69</v>
      </c>
      <c r="N178" s="24">
        <v>401.06</v>
      </c>
      <c r="Q178">
        <f t="shared" si="24"/>
        <v>37540</v>
      </c>
      <c r="R178">
        <f t="shared" si="25"/>
        <v>6.5679920000000038</v>
      </c>
      <c r="T178">
        <f t="shared" si="32"/>
        <v>1.2965064697265626E-2</v>
      </c>
      <c r="U178">
        <f t="shared" si="33"/>
        <v>6.8033668212890627E-2</v>
      </c>
      <c r="V178">
        <f t="shared" si="34"/>
        <v>9.9724332678222662</v>
      </c>
      <c r="X178">
        <f t="shared" si="26"/>
        <v>3.66412213740458E-3</v>
      </c>
      <c r="Y178">
        <f t="shared" si="27"/>
        <v>-0.64458015267175572</v>
      </c>
      <c r="Z178">
        <f t="shared" si="28"/>
        <v>-0.36045801526717558</v>
      </c>
      <c r="AB178">
        <f t="shared" si="29"/>
        <v>19.153499999999998</v>
      </c>
      <c r="AC178">
        <f t="shared" si="30"/>
        <v>32.8035</v>
      </c>
      <c r="AD178">
        <f t="shared" si="31"/>
        <v>60.158999999999999</v>
      </c>
    </row>
    <row r="179" spans="1:30" x14ac:dyDescent="0.25">
      <c r="A179" s="24">
        <v>37512</v>
      </c>
      <c r="B179" s="24">
        <f t="shared" si="35"/>
        <v>6.6055320000000037</v>
      </c>
      <c r="C179" s="24"/>
      <c r="D179" s="24">
        <v>24.16</v>
      </c>
      <c r="E179" s="24">
        <v>121.16</v>
      </c>
      <c r="F179" s="24">
        <v>16659.38</v>
      </c>
      <c r="G179" s="24"/>
      <c r="H179" s="24">
        <v>-6.71</v>
      </c>
      <c r="I179" s="24">
        <v>-86.5</v>
      </c>
      <c r="J179" s="24">
        <v>-4.34</v>
      </c>
      <c r="K179" s="24"/>
      <c r="L179" s="24">
        <v>127.87</v>
      </c>
      <c r="M179" s="24">
        <v>218.63</v>
      </c>
      <c r="N179" s="24">
        <v>401.63</v>
      </c>
      <c r="Q179">
        <f t="shared" si="24"/>
        <v>37512</v>
      </c>
      <c r="R179">
        <f t="shared" si="25"/>
        <v>6.6055320000000037</v>
      </c>
      <c r="T179">
        <f t="shared" si="32"/>
        <v>1.4461494140625001E-2</v>
      </c>
      <c r="U179">
        <f t="shared" si="33"/>
        <v>7.2522956542968753E-2</v>
      </c>
      <c r="V179">
        <f t="shared" si="34"/>
        <v>9.9718346960449225</v>
      </c>
      <c r="X179">
        <f t="shared" si="26"/>
        <v>-5.1221374045801529E-2</v>
      </c>
      <c r="Y179">
        <f t="shared" si="27"/>
        <v>-0.66030534351145043</v>
      </c>
      <c r="Z179">
        <f t="shared" si="28"/>
        <v>-3.3129770992366414E-2</v>
      </c>
      <c r="AB179">
        <f t="shared" si="29"/>
        <v>19.180499999999999</v>
      </c>
      <c r="AC179">
        <f t="shared" si="30"/>
        <v>32.794499999999999</v>
      </c>
      <c r="AD179">
        <f t="shared" si="31"/>
        <v>60.244499999999995</v>
      </c>
    </row>
    <row r="180" spans="1:30" x14ac:dyDescent="0.25">
      <c r="A180" s="24">
        <v>37472</v>
      </c>
      <c r="B180" s="24">
        <f t="shared" si="35"/>
        <v>6.6430440000000042</v>
      </c>
      <c r="C180" s="24"/>
      <c r="D180" s="24">
        <v>21.66</v>
      </c>
      <c r="E180" s="24">
        <v>130.16</v>
      </c>
      <c r="F180" s="24">
        <v>16647.88</v>
      </c>
      <c r="G180" s="24"/>
      <c r="H180" s="24">
        <v>-26.34</v>
      </c>
      <c r="I180" s="24">
        <v>-72.25</v>
      </c>
      <c r="J180" s="24">
        <v>-21.97</v>
      </c>
      <c r="K180" s="24"/>
      <c r="L180" s="24">
        <v>127.81</v>
      </c>
      <c r="M180" s="24">
        <v>218.25</v>
      </c>
      <c r="N180" s="24">
        <v>401.69</v>
      </c>
      <c r="Q180">
        <f t="shared" si="24"/>
        <v>37472</v>
      </c>
      <c r="R180">
        <f t="shared" si="25"/>
        <v>6.6430440000000042</v>
      </c>
      <c r="T180">
        <f t="shared" si="32"/>
        <v>1.2965064697265626E-2</v>
      </c>
      <c r="U180">
        <f t="shared" si="33"/>
        <v>7.7910102539062498E-2</v>
      </c>
      <c r="V180">
        <f t="shared" si="34"/>
        <v>9.9649511206054697</v>
      </c>
      <c r="X180">
        <f t="shared" si="26"/>
        <v>-0.20106870229007634</v>
      </c>
      <c r="Y180">
        <f t="shared" si="27"/>
        <v>-0.55152671755725191</v>
      </c>
      <c r="Z180">
        <f t="shared" si="28"/>
        <v>-0.16770992366412213</v>
      </c>
      <c r="AB180">
        <f t="shared" si="29"/>
        <v>19.171499999999998</v>
      </c>
      <c r="AC180">
        <f t="shared" si="30"/>
        <v>32.737499999999997</v>
      </c>
      <c r="AD180">
        <f t="shared" si="31"/>
        <v>60.253499999999995</v>
      </c>
    </row>
    <row r="181" spans="1:30" x14ac:dyDescent="0.25">
      <c r="A181" s="24">
        <v>37596</v>
      </c>
      <c r="B181" s="24">
        <f t="shared" si="35"/>
        <v>6.6805160000000043</v>
      </c>
      <c r="C181" s="24"/>
      <c r="D181" s="24">
        <v>21.66</v>
      </c>
      <c r="E181" s="24">
        <v>151.66</v>
      </c>
      <c r="F181" s="24">
        <v>16662.88</v>
      </c>
      <c r="G181" s="24"/>
      <c r="H181" s="24">
        <v>-34.9</v>
      </c>
      <c r="I181" s="24">
        <v>-54.31</v>
      </c>
      <c r="J181" s="24">
        <v>-59.53</v>
      </c>
      <c r="K181" s="24"/>
      <c r="L181" s="24">
        <v>127.75</v>
      </c>
      <c r="M181" s="24">
        <v>218.63</v>
      </c>
      <c r="N181" s="24">
        <v>401.31</v>
      </c>
      <c r="Q181">
        <f t="shared" si="24"/>
        <v>37596</v>
      </c>
      <c r="R181">
        <f t="shared" si="25"/>
        <v>6.6805160000000043</v>
      </c>
      <c r="T181">
        <f t="shared" si="32"/>
        <v>1.2965064697265626E-2</v>
      </c>
      <c r="U181">
        <f t="shared" si="33"/>
        <v>9.0779395751953124E-2</v>
      </c>
      <c r="V181">
        <f t="shared" si="34"/>
        <v>9.9739296972656266</v>
      </c>
      <c r="X181">
        <f t="shared" si="26"/>
        <v>-0.26641221374045798</v>
      </c>
      <c r="Y181">
        <f t="shared" si="27"/>
        <v>-0.41458015267175574</v>
      </c>
      <c r="Z181">
        <f t="shared" si="28"/>
        <v>-0.45442748091603052</v>
      </c>
      <c r="AB181">
        <f t="shared" si="29"/>
        <v>19.162499999999998</v>
      </c>
      <c r="AC181">
        <f t="shared" si="30"/>
        <v>32.794499999999999</v>
      </c>
      <c r="AD181">
        <f t="shared" si="31"/>
        <v>60.1965</v>
      </c>
    </row>
    <row r="182" spans="1:30" x14ac:dyDescent="0.25">
      <c r="A182" s="24">
        <v>37588</v>
      </c>
      <c r="B182" s="24">
        <f t="shared" si="35"/>
        <v>6.7181120000000041</v>
      </c>
      <c r="C182" s="24"/>
      <c r="D182" s="24">
        <v>26.16</v>
      </c>
      <c r="E182" s="24">
        <v>162.16</v>
      </c>
      <c r="F182" s="24">
        <v>16675.38</v>
      </c>
      <c r="G182" s="24"/>
      <c r="H182" s="24">
        <v>-27.77</v>
      </c>
      <c r="I182" s="24">
        <v>-68.19</v>
      </c>
      <c r="J182" s="24">
        <v>-42.78</v>
      </c>
      <c r="K182" s="24"/>
      <c r="L182" s="24">
        <v>128.13</v>
      </c>
      <c r="M182" s="24">
        <v>218.38</v>
      </c>
      <c r="N182" s="24">
        <v>401.81</v>
      </c>
      <c r="Q182">
        <f t="shared" si="24"/>
        <v>37588</v>
      </c>
      <c r="R182">
        <f t="shared" si="25"/>
        <v>6.7181120000000041</v>
      </c>
      <c r="T182">
        <f t="shared" si="32"/>
        <v>1.5658637695312502E-2</v>
      </c>
      <c r="U182">
        <f t="shared" si="33"/>
        <v>9.7064399414062502E-2</v>
      </c>
      <c r="V182">
        <f t="shared" si="34"/>
        <v>9.9814118444824231</v>
      </c>
      <c r="X182">
        <f t="shared" si="26"/>
        <v>-0.21198473282442748</v>
      </c>
      <c r="Y182">
        <f t="shared" si="27"/>
        <v>-0.5205343511450381</v>
      </c>
      <c r="Z182">
        <f t="shared" si="28"/>
        <v>-0.32656488549618323</v>
      </c>
      <c r="AB182">
        <f t="shared" si="29"/>
        <v>19.2195</v>
      </c>
      <c r="AC182">
        <f t="shared" si="30"/>
        <v>32.756999999999998</v>
      </c>
      <c r="AD182">
        <f t="shared" si="31"/>
        <v>60.271499999999996</v>
      </c>
    </row>
    <row r="183" spans="1:30" x14ac:dyDescent="0.25">
      <c r="A183" s="24">
        <v>37596</v>
      </c>
      <c r="B183" s="24">
        <f t="shared" si="35"/>
        <v>6.7557000000000045</v>
      </c>
      <c r="C183" s="24"/>
      <c r="D183" s="24">
        <v>23.16</v>
      </c>
      <c r="E183" s="24">
        <v>150.66</v>
      </c>
      <c r="F183" s="24">
        <v>16691.38</v>
      </c>
      <c r="G183" s="24"/>
      <c r="H183" s="24">
        <v>-16.71</v>
      </c>
      <c r="I183" s="24">
        <v>-25.5</v>
      </c>
      <c r="J183" s="24">
        <v>-62.91</v>
      </c>
      <c r="K183" s="24"/>
      <c r="L183" s="24">
        <v>127.81</v>
      </c>
      <c r="M183" s="24">
        <v>217.94</v>
      </c>
      <c r="N183" s="24">
        <v>401.06</v>
      </c>
      <c r="Q183">
        <f t="shared" si="24"/>
        <v>37596</v>
      </c>
      <c r="R183">
        <f t="shared" si="25"/>
        <v>6.7557000000000045</v>
      </c>
      <c r="T183">
        <f t="shared" si="32"/>
        <v>1.386292236328125E-2</v>
      </c>
      <c r="U183">
        <f t="shared" si="33"/>
        <v>9.0180823974609373E-2</v>
      </c>
      <c r="V183">
        <f t="shared" si="34"/>
        <v>9.990988992919922</v>
      </c>
      <c r="X183">
        <f t="shared" si="26"/>
        <v>-0.12755725190839695</v>
      </c>
      <c r="Y183">
        <f t="shared" si="27"/>
        <v>-0.19465648854961831</v>
      </c>
      <c r="Z183">
        <f t="shared" si="28"/>
        <v>-0.48022900763358778</v>
      </c>
      <c r="AB183">
        <f t="shared" si="29"/>
        <v>19.171499999999998</v>
      </c>
      <c r="AC183">
        <f t="shared" si="30"/>
        <v>32.690999999999995</v>
      </c>
      <c r="AD183">
        <f t="shared" si="31"/>
        <v>60.158999999999999</v>
      </c>
    </row>
    <row r="184" spans="1:30" x14ac:dyDescent="0.25">
      <c r="A184" s="24">
        <v>37584</v>
      </c>
      <c r="B184" s="24">
        <f t="shared" si="35"/>
        <v>6.7932960000000042</v>
      </c>
      <c r="C184" s="24"/>
      <c r="D184" s="24">
        <v>30.66</v>
      </c>
      <c r="E184" s="24">
        <v>159.66</v>
      </c>
      <c r="F184" s="24">
        <v>16703.38</v>
      </c>
      <c r="G184" s="24"/>
      <c r="H184" s="24">
        <v>-16.21</v>
      </c>
      <c r="I184" s="24">
        <v>-2.69</v>
      </c>
      <c r="J184" s="24">
        <v>-60.59</v>
      </c>
      <c r="K184" s="24"/>
      <c r="L184" s="24">
        <v>128</v>
      </c>
      <c r="M184" s="24">
        <v>218.25</v>
      </c>
      <c r="N184" s="24">
        <v>401.06</v>
      </c>
      <c r="Q184">
        <f t="shared" si="24"/>
        <v>37584</v>
      </c>
      <c r="R184">
        <f t="shared" si="25"/>
        <v>6.7932960000000042</v>
      </c>
      <c r="T184">
        <f t="shared" si="32"/>
        <v>1.8352210693359374E-2</v>
      </c>
      <c r="U184">
        <f t="shared" si="33"/>
        <v>9.5567969970703132E-2</v>
      </c>
      <c r="V184">
        <f t="shared" si="34"/>
        <v>9.9981718542480476</v>
      </c>
      <c r="X184">
        <f t="shared" si="26"/>
        <v>-0.12374045801526719</v>
      </c>
      <c r="Y184">
        <f t="shared" si="27"/>
        <v>-2.0534351145038168E-2</v>
      </c>
      <c r="Z184">
        <f t="shared" si="28"/>
        <v>-0.46251908396946567</v>
      </c>
      <c r="AB184">
        <f t="shared" si="29"/>
        <v>19.2</v>
      </c>
      <c r="AC184">
        <f t="shared" si="30"/>
        <v>32.737499999999997</v>
      </c>
      <c r="AD184">
        <f t="shared" si="31"/>
        <v>60.158999999999999</v>
      </c>
    </row>
    <row r="185" spans="1:30" x14ac:dyDescent="0.25">
      <c r="A185" s="24">
        <v>37520</v>
      </c>
      <c r="B185" s="24">
        <f t="shared" si="35"/>
        <v>6.8308800000000041</v>
      </c>
      <c r="C185" s="24"/>
      <c r="D185" s="24">
        <v>42.66</v>
      </c>
      <c r="E185" s="24">
        <v>159.66</v>
      </c>
      <c r="F185" s="24">
        <v>16694.88</v>
      </c>
      <c r="G185" s="24"/>
      <c r="H185" s="24">
        <v>-22.77</v>
      </c>
      <c r="I185" s="24">
        <v>0.06</v>
      </c>
      <c r="J185" s="24">
        <v>-37.659999999999997</v>
      </c>
      <c r="K185" s="24"/>
      <c r="L185" s="24">
        <v>127.75</v>
      </c>
      <c r="M185" s="24">
        <v>219.13</v>
      </c>
      <c r="N185" s="24">
        <v>401.44</v>
      </c>
      <c r="Q185">
        <f t="shared" si="24"/>
        <v>37520</v>
      </c>
      <c r="R185">
        <f t="shared" si="25"/>
        <v>6.8308800000000041</v>
      </c>
      <c r="T185">
        <f t="shared" si="32"/>
        <v>2.5535072021484372E-2</v>
      </c>
      <c r="U185">
        <f t="shared" si="33"/>
        <v>9.5567969970703132E-2</v>
      </c>
      <c r="V185">
        <f t="shared" si="34"/>
        <v>9.9930839941406262</v>
      </c>
      <c r="X185">
        <f t="shared" si="26"/>
        <v>-0.17381679389312976</v>
      </c>
      <c r="Y185">
        <f t="shared" si="27"/>
        <v>4.580152671755725E-4</v>
      </c>
      <c r="Z185">
        <f t="shared" si="28"/>
        <v>-0.28748091603053433</v>
      </c>
      <c r="AB185">
        <f t="shared" si="29"/>
        <v>19.162499999999998</v>
      </c>
      <c r="AC185">
        <f t="shared" si="30"/>
        <v>32.869499999999995</v>
      </c>
      <c r="AD185">
        <f t="shared" si="31"/>
        <v>60.215999999999994</v>
      </c>
    </row>
    <row r="186" spans="1:30" x14ac:dyDescent="0.25">
      <c r="A186" s="24">
        <v>37528</v>
      </c>
      <c r="B186" s="24">
        <f t="shared" si="35"/>
        <v>6.8684000000000038</v>
      </c>
      <c r="C186" s="24"/>
      <c r="D186" s="24">
        <v>45.66</v>
      </c>
      <c r="E186" s="24">
        <v>151.16</v>
      </c>
      <c r="F186" s="24">
        <v>16701.88</v>
      </c>
      <c r="G186" s="24"/>
      <c r="H186" s="24">
        <v>-17.71</v>
      </c>
      <c r="I186" s="24">
        <v>-2.44</v>
      </c>
      <c r="J186" s="24">
        <v>-49.6</v>
      </c>
      <c r="K186" s="24"/>
      <c r="L186" s="24">
        <v>127.44</v>
      </c>
      <c r="M186" s="24">
        <v>218.31</v>
      </c>
      <c r="N186" s="24">
        <v>401.63</v>
      </c>
      <c r="Q186">
        <f t="shared" si="24"/>
        <v>37528</v>
      </c>
      <c r="R186">
        <f t="shared" si="25"/>
        <v>6.8684000000000038</v>
      </c>
      <c r="T186">
        <f t="shared" si="32"/>
        <v>2.7330787353515625E-2</v>
      </c>
      <c r="U186">
        <f t="shared" si="33"/>
        <v>9.0480109863281255E-2</v>
      </c>
      <c r="V186">
        <f t="shared" si="34"/>
        <v>9.9972739965820328</v>
      </c>
      <c r="X186">
        <f t="shared" si="26"/>
        <v>-0.13519083969465651</v>
      </c>
      <c r="Y186">
        <f t="shared" si="27"/>
        <v>-1.8625954198473283E-2</v>
      </c>
      <c r="Z186">
        <f t="shared" si="28"/>
        <v>-0.37862595419847328</v>
      </c>
      <c r="AB186">
        <f t="shared" si="29"/>
        <v>19.116</v>
      </c>
      <c r="AC186">
        <f t="shared" si="30"/>
        <v>32.746499999999997</v>
      </c>
      <c r="AD186">
        <f t="shared" si="31"/>
        <v>60.244499999999995</v>
      </c>
    </row>
    <row r="187" spans="1:30" x14ac:dyDescent="0.25">
      <c r="A187" s="24">
        <v>37556</v>
      </c>
      <c r="B187" s="24">
        <f t="shared" si="35"/>
        <v>6.9059280000000038</v>
      </c>
      <c r="C187" s="24"/>
      <c r="D187" s="24">
        <v>35.659999999999997</v>
      </c>
      <c r="E187" s="24">
        <v>146.66</v>
      </c>
      <c r="F187" s="24">
        <v>16725.88</v>
      </c>
      <c r="G187" s="24"/>
      <c r="H187" s="24">
        <v>-13.96</v>
      </c>
      <c r="I187" s="24">
        <v>6.56</v>
      </c>
      <c r="J187" s="24">
        <v>-67.34</v>
      </c>
      <c r="K187" s="24"/>
      <c r="L187" s="24">
        <v>127.5</v>
      </c>
      <c r="M187" s="24">
        <v>218.25</v>
      </c>
      <c r="N187" s="24">
        <v>401.25</v>
      </c>
      <c r="Q187">
        <f t="shared" si="24"/>
        <v>37556</v>
      </c>
      <c r="R187">
        <f t="shared" si="25"/>
        <v>6.9059280000000038</v>
      </c>
      <c r="T187">
        <f t="shared" si="32"/>
        <v>2.1345069580078122E-2</v>
      </c>
      <c r="U187">
        <f t="shared" si="33"/>
        <v>8.7786536865234382E-2</v>
      </c>
      <c r="V187">
        <f t="shared" si="34"/>
        <v>10.011639719238282</v>
      </c>
      <c r="X187">
        <f t="shared" si="26"/>
        <v>-0.10656488549618322</v>
      </c>
      <c r="Y187">
        <f t="shared" si="27"/>
        <v>5.0076335877862595E-2</v>
      </c>
      <c r="Z187">
        <f t="shared" si="28"/>
        <v>-0.51404580152671764</v>
      </c>
      <c r="AB187">
        <f t="shared" si="29"/>
        <v>19.125</v>
      </c>
      <c r="AC187">
        <f t="shared" si="30"/>
        <v>32.737499999999997</v>
      </c>
      <c r="AD187">
        <f t="shared" si="31"/>
        <v>60.1875</v>
      </c>
    </row>
    <row r="188" spans="1:30" x14ac:dyDescent="0.25">
      <c r="A188" s="24">
        <v>37536</v>
      </c>
      <c r="B188" s="24">
        <f t="shared" si="35"/>
        <v>6.9434840000000042</v>
      </c>
      <c r="C188" s="24"/>
      <c r="D188" s="24">
        <v>33.159999999999997</v>
      </c>
      <c r="E188" s="24">
        <v>140.66</v>
      </c>
      <c r="F188" s="24">
        <v>16747.88</v>
      </c>
      <c r="G188" s="24"/>
      <c r="H188" s="24">
        <v>-20.59</v>
      </c>
      <c r="I188" s="24">
        <v>8.06</v>
      </c>
      <c r="J188" s="24">
        <v>-63.22</v>
      </c>
      <c r="K188" s="24"/>
      <c r="L188" s="24">
        <v>127.87</v>
      </c>
      <c r="M188" s="24">
        <v>218</v>
      </c>
      <c r="N188" s="24">
        <v>401.44</v>
      </c>
      <c r="Q188">
        <f t="shared" si="24"/>
        <v>37536</v>
      </c>
      <c r="R188">
        <f t="shared" si="25"/>
        <v>6.9434840000000042</v>
      </c>
      <c r="T188">
        <f t="shared" si="32"/>
        <v>1.9848640136718748E-2</v>
      </c>
      <c r="U188">
        <f t="shared" si="33"/>
        <v>8.4195106201171876E-2</v>
      </c>
      <c r="V188">
        <f t="shared" si="34"/>
        <v>10.024808298339845</v>
      </c>
      <c r="X188">
        <f t="shared" si="26"/>
        <v>-0.15717557251908396</v>
      </c>
      <c r="Y188">
        <f t="shared" si="27"/>
        <v>6.1526717557251913E-2</v>
      </c>
      <c r="Z188">
        <f t="shared" si="28"/>
        <v>-0.48259541984732823</v>
      </c>
      <c r="AB188">
        <f t="shared" si="29"/>
        <v>19.180499999999999</v>
      </c>
      <c r="AC188">
        <f t="shared" si="30"/>
        <v>32.699999999999996</v>
      </c>
      <c r="AD188">
        <f t="shared" si="31"/>
        <v>60.215999999999994</v>
      </c>
    </row>
    <row r="189" spans="1:30" x14ac:dyDescent="0.25">
      <c r="A189" s="24">
        <v>37512</v>
      </c>
      <c r="B189" s="24">
        <f t="shared" si="35"/>
        <v>6.9810200000000044</v>
      </c>
      <c r="C189" s="24"/>
      <c r="D189" s="24">
        <v>32.159999999999997</v>
      </c>
      <c r="E189" s="24">
        <v>141.16</v>
      </c>
      <c r="F189" s="24">
        <v>16730.88</v>
      </c>
      <c r="G189" s="24"/>
      <c r="H189" s="24">
        <v>-8.4</v>
      </c>
      <c r="I189" s="24">
        <v>0.81</v>
      </c>
      <c r="J189" s="24">
        <v>-23.66</v>
      </c>
      <c r="K189" s="24"/>
      <c r="L189" s="24">
        <v>127.75</v>
      </c>
      <c r="M189" s="24">
        <v>217.88</v>
      </c>
      <c r="N189" s="24">
        <v>401.44</v>
      </c>
      <c r="Q189">
        <f t="shared" si="24"/>
        <v>37512</v>
      </c>
      <c r="R189">
        <f t="shared" si="25"/>
        <v>6.9810200000000044</v>
      </c>
      <c r="T189">
        <f t="shared" si="32"/>
        <v>1.9250068359374997E-2</v>
      </c>
      <c r="U189">
        <f t="shared" si="33"/>
        <v>8.4494392089843745E-2</v>
      </c>
      <c r="V189">
        <f t="shared" si="34"/>
        <v>10.014632578125001</v>
      </c>
      <c r="X189">
        <f t="shared" si="26"/>
        <v>-6.4122137404580157E-2</v>
      </c>
      <c r="Y189">
        <f t="shared" si="27"/>
        <v>6.1832061068702298E-3</v>
      </c>
      <c r="Z189">
        <f t="shared" si="28"/>
        <v>-0.18061068702290076</v>
      </c>
      <c r="AB189">
        <f t="shared" si="29"/>
        <v>19.162499999999998</v>
      </c>
      <c r="AC189">
        <f t="shared" si="30"/>
        <v>32.681999999999995</v>
      </c>
      <c r="AD189">
        <f t="shared" si="31"/>
        <v>60.215999999999994</v>
      </c>
    </row>
    <row r="190" spans="1:30" x14ac:dyDescent="0.25">
      <c r="A190" s="24">
        <v>37480</v>
      </c>
      <c r="B190" s="24">
        <f t="shared" si="35"/>
        <v>7.0185320000000049</v>
      </c>
      <c r="C190" s="24"/>
      <c r="D190" s="24">
        <v>41.66</v>
      </c>
      <c r="E190" s="24">
        <v>151.66</v>
      </c>
      <c r="F190" s="24">
        <v>16735.38</v>
      </c>
      <c r="G190" s="24"/>
      <c r="H190" s="24">
        <v>-15.15</v>
      </c>
      <c r="I190" s="24">
        <v>-28.81</v>
      </c>
      <c r="J190" s="24">
        <v>-67.84</v>
      </c>
      <c r="K190" s="24"/>
      <c r="L190" s="24">
        <v>127.25</v>
      </c>
      <c r="M190" s="24">
        <v>219.19</v>
      </c>
      <c r="N190" s="24">
        <v>401.5</v>
      </c>
      <c r="Q190">
        <f t="shared" si="24"/>
        <v>37480</v>
      </c>
      <c r="R190">
        <f t="shared" si="25"/>
        <v>7.0185320000000049</v>
      </c>
      <c r="T190">
        <f t="shared" si="32"/>
        <v>2.4936500244140625E-2</v>
      </c>
      <c r="U190">
        <f t="shared" si="33"/>
        <v>9.0779395751953124E-2</v>
      </c>
      <c r="V190">
        <f t="shared" si="34"/>
        <v>10.017326151123047</v>
      </c>
      <c r="X190">
        <f t="shared" si="26"/>
        <v>-0.11564885496183207</v>
      </c>
      <c r="Y190">
        <f t="shared" si="27"/>
        <v>-0.2199236641221374</v>
      </c>
      <c r="Z190">
        <f t="shared" si="28"/>
        <v>-0.51786259541984736</v>
      </c>
      <c r="AB190">
        <f t="shared" si="29"/>
        <v>19.087499999999999</v>
      </c>
      <c r="AC190">
        <f t="shared" si="30"/>
        <v>32.878499999999995</v>
      </c>
      <c r="AD190">
        <f t="shared" si="31"/>
        <v>60.224999999999994</v>
      </c>
    </row>
    <row r="191" spans="1:30" x14ac:dyDescent="0.25">
      <c r="A191" s="24">
        <v>37592</v>
      </c>
      <c r="B191" s="24">
        <f t="shared" si="35"/>
        <v>7.0560120000000053</v>
      </c>
      <c r="C191" s="24"/>
      <c r="D191" s="24">
        <v>43.16</v>
      </c>
      <c r="E191" s="24">
        <v>165.16</v>
      </c>
      <c r="F191" s="24">
        <v>16741.88</v>
      </c>
      <c r="G191" s="24"/>
      <c r="H191" s="24">
        <v>-2.71</v>
      </c>
      <c r="I191" s="24">
        <v>-48.06</v>
      </c>
      <c r="J191" s="24">
        <v>-57.03</v>
      </c>
      <c r="K191" s="24"/>
      <c r="L191" s="24">
        <v>127.44</v>
      </c>
      <c r="M191" s="24">
        <v>219.25</v>
      </c>
      <c r="N191" s="24">
        <v>401.31</v>
      </c>
      <c r="Q191">
        <f t="shared" si="24"/>
        <v>37592</v>
      </c>
      <c r="R191">
        <f t="shared" si="25"/>
        <v>7.0560120000000053</v>
      </c>
      <c r="T191">
        <f t="shared" si="32"/>
        <v>2.5834357910156248E-2</v>
      </c>
      <c r="U191">
        <f t="shared" si="33"/>
        <v>9.8860114746093755E-2</v>
      </c>
      <c r="V191">
        <f t="shared" si="34"/>
        <v>10.021216867675783</v>
      </c>
      <c r="X191">
        <f t="shared" si="26"/>
        <v>-2.0687022900763359E-2</v>
      </c>
      <c r="Y191">
        <f t="shared" si="27"/>
        <v>-0.36687022900763361</v>
      </c>
      <c r="Z191">
        <f t="shared" si="28"/>
        <v>-0.43534351145038169</v>
      </c>
      <c r="AB191">
        <f t="shared" si="29"/>
        <v>19.116</v>
      </c>
      <c r="AC191">
        <f t="shared" si="30"/>
        <v>32.887499999999996</v>
      </c>
      <c r="AD191">
        <f t="shared" si="31"/>
        <v>60.1965</v>
      </c>
    </row>
    <row r="192" spans="1:30" x14ac:dyDescent="0.25">
      <c r="A192" s="24">
        <v>37528</v>
      </c>
      <c r="B192" s="24">
        <f t="shared" si="35"/>
        <v>7.0936040000000053</v>
      </c>
      <c r="C192" s="24"/>
      <c r="D192" s="24">
        <v>40.159999999999997</v>
      </c>
      <c r="E192" s="24">
        <v>171.16</v>
      </c>
      <c r="F192" s="24">
        <v>16739.88</v>
      </c>
      <c r="G192" s="24"/>
      <c r="H192" s="24">
        <v>-10.210000000000001</v>
      </c>
      <c r="I192" s="24">
        <v>-69.06</v>
      </c>
      <c r="J192" s="24">
        <v>-66.41</v>
      </c>
      <c r="K192" s="24"/>
      <c r="L192" s="24">
        <v>127.5</v>
      </c>
      <c r="M192" s="24">
        <v>218.25</v>
      </c>
      <c r="N192" s="24">
        <v>401.81</v>
      </c>
      <c r="Q192">
        <f t="shared" si="24"/>
        <v>37528</v>
      </c>
      <c r="R192">
        <f t="shared" si="25"/>
        <v>7.0936040000000053</v>
      </c>
      <c r="T192">
        <f t="shared" si="32"/>
        <v>2.4038642578124998E-2</v>
      </c>
      <c r="U192">
        <f t="shared" si="33"/>
        <v>0.10245154541015625</v>
      </c>
      <c r="V192">
        <f t="shared" si="34"/>
        <v>10.020019724121095</v>
      </c>
      <c r="X192">
        <f t="shared" si="26"/>
        <v>-7.7938931297709929E-2</v>
      </c>
      <c r="Y192">
        <f t="shared" si="27"/>
        <v>-0.52717557251908398</v>
      </c>
      <c r="Z192">
        <f t="shared" si="28"/>
        <v>-0.50694656488549616</v>
      </c>
      <c r="AB192">
        <f t="shared" si="29"/>
        <v>19.125</v>
      </c>
      <c r="AC192">
        <f t="shared" si="30"/>
        <v>32.737499999999997</v>
      </c>
      <c r="AD192">
        <f t="shared" si="31"/>
        <v>60.271499999999996</v>
      </c>
    </row>
    <row r="193" spans="1:30" x14ac:dyDescent="0.25">
      <c r="A193" s="24">
        <v>37600</v>
      </c>
      <c r="B193" s="24">
        <f t="shared" si="35"/>
        <v>7.1311320000000054</v>
      </c>
      <c r="C193" s="24"/>
      <c r="D193" s="24">
        <v>55.16</v>
      </c>
      <c r="E193" s="24">
        <v>173.66</v>
      </c>
      <c r="F193" s="24">
        <v>16747.38</v>
      </c>
      <c r="G193" s="24"/>
      <c r="H193" s="24">
        <v>-9.02</v>
      </c>
      <c r="I193" s="24">
        <v>-65.81</v>
      </c>
      <c r="J193" s="24">
        <v>-74.78</v>
      </c>
      <c r="K193" s="24"/>
      <c r="L193" s="24">
        <v>127.5</v>
      </c>
      <c r="M193" s="24">
        <v>218.56</v>
      </c>
      <c r="N193" s="24">
        <v>401.38</v>
      </c>
      <c r="Q193">
        <f t="shared" si="24"/>
        <v>37600</v>
      </c>
      <c r="R193">
        <f t="shared" si="25"/>
        <v>7.1311320000000054</v>
      </c>
      <c r="T193">
        <f t="shared" si="32"/>
        <v>3.3017219238281249E-2</v>
      </c>
      <c r="U193">
        <f t="shared" si="33"/>
        <v>0.10394797485351563</v>
      </c>
      <c r="V193">
        <f t="shared" si="34"/>
        <v>10.024509012451173</v>
      </c>
      <c r="X193">
        <f t="shared" si="26"/>
        <v>-6.8854961832061065E-2</v>
      </c>
      <c r="Y193">
        <f t="shared" si="27"/>
        <v>-0.50236641221374045</v>
      </c>
      <c r="Z193">
        <f t="shared" si="28"/>
        <v>-0.57083969465648854</v>
      </c>
      <c r="AB193">
        <f t="shared" si="29"/>
        <v>19.125</v>
      </c>
      <c r="AC193">
        <f t="shared" si="30"/>
        <v>32.783999999999999</v>
      </c>
      <c r="AD193">
        <f t="shared" si="31"/>
        <v>60.206999999999994</v>
      </c>
    </row>
    <row r="194" spans="1:30" x14ac:dyDescent="0.25">
      <c r="A194" s="24">
        <v>37536</v>
      </c>
      <c r="B194" s="24">
        <f t="shared" si="35"/>
        <v>7.1687320000000057</v>
      </c>
      <c r="C194" s="24"/>
      <c r="D194" s="24">
        <v>46.16</v>
      </c>
      <c r="E194" s="24">
        <v>167.16</v>
      </c>
      <c r="F194" s="24">
        <v>16743.38</v>
      </c>
      <c r="G194" s="24"/>
      <c r="H194" s="24">
        <v>-21.27</v>
      </c>
      <c r="I194" s="24">
        <v>-57.44</v>
      </c>
      <c r="J194" s="24">
        <v>-79.28</v>
      </c>
      <c r="K194" s="24"/>
      <c r="L194" s="24">
        <v>127.81</v>
      </c>
      <c r="M194" s="24">
        <v>218.56</v>
      </c>
      <c r="N194" s="24">
        <v>401.5</v>
      </c>
      <c r="Q194">
        <f t="shared" si="24"/>
        <v>37536</v>
      </c>
      <c r="R194">
        <f t="shared" si="25"/>
        <v>7.1687320000000057</v>
      </c>
      <c r="T194">
        <f t="shared" si="32"/>
        <v>2.7630073242187501E-2</v>
      </c>
      <c r="U194">
        <f t="shared" si="33"/>
        <v>0.10005725830078126</v>
      </c>
      <c r="V194">
        <f t="shared" si="34"/>
        <v>10.022114725341797</v>
      </c>
      <c r="X194">
        <f t="shared" si="26"/>
        <v>-0.16236641221374046</v>
      </c>
      <c r="Y194">
        <f t="shared" si="27"/>
        <v>-0.43847328244274808</v>
      </c>
      <c r="Z194">
        <f t="shared" si="28"/>
        <v>-0.60519083969465648</v>
      </c>
      <c r="AB194">
        <f t="shared" si="29"/>
        <v>19.171499999999998</v>
      </c>
      <c r="AC194">
        <f t="shared" si="30"/>
        <v>32.783999999999999</v>
      </c>
      <c r="AD194">
        <f t="shared" si="31"/>
        <v>60.224999999999994</v>
      </c>
    </row>
    <row r="195" spans="1:30" x14ac:dyDescent="0.25">
      <c r="A195" s="24">
        <v>37584</v>
      </c>
      <c r="B195" s="24">
        <f t="shared" si="35"/>
        <v>7.2062680000000059</v>
      </c>
      <c r="C195" s="24"/>
      <c r="D195" s="24">
        <v>58.16</v>
      </c>
      <c r="E195" s="24">
        <v>163.66</v>
      </c>
      <c r="F195" s="24">
        <v>16744.38</v>
      </c>
      <c r="G195" s="24"/>
      <c r="H195" s="24">
        <v>-17.899999999999999</v>
      </c>
      <c r="I195" s="24">
        <v>-52.88</v>
      </c>
      <c r="J195" s="24">
        <v>-53.09</v>
      </c>
      <c r="K195" s="24"/>
      <c r="L195" s="24">
        <v>127.5</v>
      </c>
      <c r="M195" s="24">
        <v>218.56</v>
      </c>
      <c r="N195" s="24">
        <v>401.69</v>
      </c>
      <c r="Q195">
        <f t="shared" ref="Q195:Q258" si="36">A195</f>
        <v>37584</v>
      </c>
      <c r="R195">
        <f t="shared" ref="R195:R258" si="37">B195</f>
        <v>7.2062680000000059</v>
      </c>
      <c r="T195">
        <f t="shared" si="32"/>
        <v>3.4812934570312502E-2</v>
      </c>
      <c r="U195">
        <f t="shared" si="33"/>
        <v>9.7962257080078122E-2</v>
      </c>
      <c r="V195">
        <f t="shared" si="34"/>
        <v>10.022713297119141</v>
      </c>
      <c r="X195">
        <f t="shared" ref="X195:X258" si="38">H195/131</f>
        <v>-0.1366412213740458</v>
      </c>
      <c r="Y195">
        <f t="shared" ref="Y195:Y258" si="39">I195/131</f>
        <v>-0.4036641221374046</v>
      </c>
      <c r="Z195">
        <f t="shared" ref="Z195:Z258" si="40">J195/131</f>
        <v>-0.40526717557251912</v>
      </c>
      <c r="AB195">
        <f t="shared" ref="AB195:AB258" si="41">L195*0.15</f>
        <v>19.125</v>
      </c>
      <c r="AC195">
        <f t="shared" ref="AC195:AC258" si="42">M195*0.15</f>
        <v>32.783999999999999</v>
      </c>
      <c r="AD195">
        <f t="shared" ref="AD195:AD258" si="43">N195*0.15</f>
        <v>60.253499999999995</v>
      </c>
    </row>
    <row r="196" spans="1:30" x14ac:dyDescent="0.25">
      <c r="A196" s="24">
        <v>37588</v>
      </c>
      <c r="B196" s="24">
        <f t="shared" si="35"/>
        <v>7.2438520000000057</v>
      </c>
      <c r="C196" s="24"/>
      <c r="D196" s="24">
        <v>46.66</v>
      </c>
      <c r="E196" s="24">
        <v>149.66</v>
      </c>
      <c r="F196" s="24">
        <v>16744.38</v>
      </c>
      <c r="G196" s="24"/>
      <c r="H196" s="24">
        <v>-25.84</v>
      </c>
      <c r="I196" s="24">
        <v>-47</v>
      </c>
      <c r="J196" s="24">
        <v>-43.28</v>
      </c>
      <c r="K196" s="24"/>
      <c r="L196" s="24">
        <v>128</v>
      </c>
      <c r="M196" s="24">
        <v>218.69</v>
      </c>
      <c r="N196" s="24">
        <v>401.69</v>
      </c>
      <c r="Q196">
        <f t="shared" si="36"/>
        <v>37588</v>
      </c>
      <c r="R196">
        <f t="shared" si="37"/>
        <v>7.2438520000000057</v>
      </c>
      <c r="T196">
        <f t="shared" ref="T196:T259" si="44">(D196/16384)*9.807</f>
        <v>2.7929359130859373E-2</v>
      </c>
      <c r="U196">
        <f t="shared" ref="U196:U259" si="45">(E196/16384)*9.807</f>
        <v>8.9582252197265622E-2</v>
      </c>
      <c r="V196">
        <f t="shared" ref="V196:V259" si="46">(F196/16384)*9.807</f>
        <v>10.022713297119141</v>
      </c>
      <c r="X196">
        <f t="shared" si="38"/>
        <v>-0.19725190839694656</v>
      </c>
      <c r="Y196">
        <f t="shared" si="39"/>
        <v>-0.35877862595419846</v>
      </c>
      <c r="Z196">
        <f t="shared" si="40"/>
        <v>-0.33038167938931301</v>
      </c>
      <c r="AB196">
        <f t="shared" si="41"/>
        <v>19.2</v>
      </c>
      <c r="AC196">
        <f t="shared" si="42"/>
        <v>32.8035</v>
      </c>
      <c r="AD196">
        <f t="shared" si="43"/>
        <v>60.253499999999995</v>
      </c>
    </row>
    <row r="197" spans="1:30" x14ac:dyDescent="0.25">
      <c r="A197" s="24">
        <v>37564</v>
      </c>
      <c r="B197" s="24">
        <f t="shared" ref="B197:B260" si="47">(A196*10^-6+B196)</f>
        <v>7.2814400000000061</v>
      </c>
      <c r="C197" s="24"/>
      <c r="D197" s="24">
        <v>37.659999999999997</v>
      </c>
      <c r="E197" s="24">
        <v>126.16</v>
      </c>
      <c r="F197" s="24">
        <v>16741.38</v>
      </c>
      <c r="G197" s="24"/>
      <c r="H197" s="24">
        <v>-21.65</v>
      </c>
      <c r="I197" s="24">
        <v>-64.25</v>
      </c>
      <c r="J197" s="24">
        <v>-27.97</v>
      </c>
      <c r="K197" s="24"/>
      <c r="L197" s="24">
        <v>127.31</v>
      </c>
      <c r="M197" s="24">
        <v>218.5</v>
      </c>
      <c r="N197" s="24">
        <v>401.44</v>
      </c>
      <c r="Q197">
        <f t="shared" si="36"/>
        <v>37564</v>
      </c>
      <c r="R197">
        <f t="shared" si="37"/>
        <v>7.2814400000000061</v>
      </c>
      <c r="T197">
        <f t="shared" si="44"/>
        <v>2.2542213134765624E-2</v>
      </c>
      <c r="U197">
        <f t="shared" si="45"/>
        <v>7.5515815429687508E-2</v>
      </c>
      <c r="V197">
        <f t="shared" si="46"/>
        <v>10.02091758178711</v>
      </c>
      <c r="X197">
        <f t="shared" si="38"/>
        <v>-0.16526717557251908</v>
      </c>
      <c r="Y197">
        <f t="shared" si="39"/>
        <v>-0.49045801526717558</v>
      </c>
      <c r="Z197">
        <f t="shared" si="40"/>
        <v>-0.21351145038167937</v>
      </c>
      <c r="AB197">
        <f t="shared" si="41"/>
        <v>19.096499999999999</v>
      </c>
      <c r="AC197">
        <f t="shared" si="42"/>
        <v>32.774999999999999</v>
      </c>
      <c r="AD197">
        <f t="shared" si="43"/>
        <v>60.215999999999994</v>
      </c>
    </row>
    <row r="198" spans="1:30" x14ac:dyDescent="0.25">
      <c r="A198" s="24">
        <v>37584</v>
      </c>
      <c r="B198" s="24">
        <f t="shared" si="47"/>
        <v>7.3190040000000058</v>
      </c>
      <c r="C198" s="24"/>
      <c r="D198" s="24">
        <v>37.659999999999997</v>
      </c>
      <c r="E198" s="24">
        <v>114.66</v>
      </c>
      <c r="F198" s="24">
        <v>16735.38</v>
      </c>
      <c r="G198" s="24"/>
      <c r="H198" s="24">
        <v>-25.15</v>
      </c>
      <c r="I198" s="24">
        <v>-82.44</v>
      </c>
      <c r="J198" s="24">
        <v>-55.84</v>
      </c>
      <c r="K198" s="24"/>
      <c r="L198" s="24">
        <v>127.69</v>
      </c>
      <c r="M198" s="24">
        <v>218.56</v>
      </c>
      <c r="N198" s="24">
        <v>401.5</v>
      </c>
      <c r="Q198">
        <f t="shared" si="36"/>
        <v>37584</v>
      </c>
      <c r="R198">
        <f t="shared" si="37"/>
        <v>7.3190040000000058</v>
      </c>
      <c r="T198">
        <f t="shared" si="44"/>
        <v>2.2542213134765624E-2</v>
      </c>
      <c r="U198">
        <f t="shared" si="45"/>
        <v>6.8632239990234378E-2</v>
      </c>
      <c r="V198">
        <f t="shared" si="46"/>
        <v>10.017326151123047</v>
      </c>
      <c r="X198">
        <f t="shared" si="38"/>
        <v>-0.19198473282442746</v>
      </c>
      <c r="Y198">
        <f t="shared" si="39"/>
        <v>-0.62931297709923661</v>
      </c>
      <c r="Z198">
        <f t="shared" si="40"/>
        <v>-0.42625954198473287</v>
      </c>
      <c r="AB198">
        <f t="shared" si="41"/>
        <v>19.153499999999998</v>
      </c>
      <c r="AC198">
        <f t="shared" si="42"/>
        <v>32.783999999999999</v>
      </c>
      <c r="AD198">
        <f t="shared" si="43"/>
        <v>60.224999999999994</v>
      </c>
    </row>
    <row r="199" spans="1:30" x14ac:dyDescent="0.25">
      <c r="A199" s="24">
        <v>37588</v>
      </c>
      <c r="B199" s="24">
        <f t="shared" si="47"/>
        <v>7.3565880000000057</v>
      </c>
      <c r="C199" s="24"/>
      <c r="D199" s="24">
        <v>44.16</v>
      </c>
      <c r="E199" s="24">
        <v>108.16</v>
      </c>
      <c r="F199" s="24">
        <v>16735.38</v>
      </c>
      <c r="G199" s="24"/>
      <c r="H199" s="24">
        <v>-25.27</v>
      </c>
      <c r="I199" s="24">
        <v>-96.25</v>
      </c>
      <c r="J199" s="24">
        <v>-42.72</v>
      </c>
      <c r="K199" s="24"/>
      <c r="L199" s="24">
        <v>128.06</v>
      </c>
      <c r="M199" s="24">
        <v>218.38</v>
      </c>
      <c r="N199" s="24">
        <v>401.38</v>
      </c>
      <c r="Q199">
        <f t="shared" si="36"/>
        <v>37588</v>
      </c>
      <c r="R199">
        <f t="shared" si="37"/>
        <v>7.3565880000000057</v>
      </c>
      <c r="T199">
        <f t="shared" si="44"/>
        <v>2.6432929687499999E-2</v>
      </c>
      <c r="U199">
        <f t="shared" si="45"/>
        <v>6.4741523437500004E-2</v>
      </c>
      <c r="V199">
        <f t="shared" si="46"/>
        <v>10.017326151123047</v>
      </c>
      <c r="X199">
        <f t="shared" si="38"/>
        <v>-0.19290076335877862</v>
      </c>
      <c r="Y199">
        <f t="shared" si="39"/>
        <v>-0.73473282442748089</v>
      </c>
      <c r="Z199">
        <f t="shared" si="40"/>
        <v>-0.32610687022900764</v>
      </c>
      <c r="AB199">
        <f t="shared" si="41"/>
        <v>19.209</v>
      </c>
      <c r="AC199">
        <f t="shared" si="42"/>
        <v>32.756999999999998</v>
      </c>
      <c r="AD199">
        <f t="shared" si="43"/>
        <v>60.206999999999994</v>
      </c>
    </row>
    <row r="200" spans="1:30" x14ac:dyDescent="0.25">
      <c r="A200" s="24">
        <v>37584</v>
      </c>
      <c r="B200" s="24">
        <f t="shared" si="47"/>
        <v>7.3941760000000061</v>
      </c>
      <c r="C200" s="24"/>
      <c r="D200" s="24">
        <v>43.66</v>
      </c>
      <c r="E200" s="24">
        <v>98.66</v>
      </c>
      <c r="F200" s="24">
        <v>16741.38</v>
      </c>
      <c r="G200" s="24"/>
      <c r="H200" s="24">
        <v>-28.52</v>
      </c>
      <c r="I200" s="24">
        <v>-112.81</v>
      </c>
      <c r="J200" s="24">
        <v>-41.53</v>
      </c>
      <c r="K200" s="24"/>
      <c r="L200" s="24">
        <v>127.87</v>
      </c>
      <c r="M200" s="24">
        <v>218.81</v>
      </c>
      <c r="N200" s="24">
        <v>401.31</v>
      </c>
      <c r="Q200">
        <f t="shared" si="36"/>
        <v>37584</v>
      </c>
      <c r="R200">
        <f t="shared" si="37"/>
        <v>7.3941760000000061</v>
      </c>
      <c r="T200">
        <f t="shared" si="44"/>
        <v>2.6133643798828123E-2</v>
      </c>
      <c r="U200">
        <f t="shared" si="45"/>
        <v>5.9055091552734376E-2</v>
      </c>
      <c r="V200">
        <f t="shared" si="46"/>
        <v>10.02091758178711</v>
      </c>
      <c r="X200">
        <f t="shared" si="38"/>
        <v>-0.21770992366412215</v>
      </c>
      <c r="Y200">
        <f t="shared" si="39"/>
        <v>-0.86114503816793897</v>
      </c>
      <c r="Z200">
        <f t="shared" si="40"/>
        <v>-0.31702290076335876</v>
      </c>
      <c r="AB200">
        <f t="shared" si="41"/>
        <v>19.180499999999999</v>
      </c>
      <c r="AC200">
        <f t="shared" si="42"/>
        <v>32.8215</v>
      </c>
      <c r="AD200">
        <f t="shared" si="43"/>
        <v>60.1965</v>
      </c>
    </row>
    <row r="201" spans="1:30" x14ac:dyDescent="0.25">
      <c r="A201" s="24">
        <v>37588</v>
      </c>
      <c r="B201" s="24">
        <f t="shared" si="47"/>
        <v>7.4317600000000059</v>
      </c>
      <c r="C201" s="24"/>
      <c r="D201" s="24">
        <v>54.16</v>
      </c>
      <c r="E201" s="24">
        <v>108.66</v>
      </c>
      <c r="F201" s="24">
        <v>16740.88</v>
      </c>
      <c r="G201" s="24"/>
      <c r="H201" s="24">
        <v>-18.59</v>
      </c>
      <c r="I201" s="24">
        <v>-97.25</v>
      </c>
      <c r="J201" s="24">
        <v>-43.97</v>
      </c>
      <c r="K201" s="24"/>
      <c r="L201" s="24">
        <v>127.75</v>
      </c>
      <c r="M201" s="24">
        <v>218.31</v>
      </c>
      <c r="N201" s="24">
        <v>401.31</v>
      </c>
      <c r="Q201">
        <f t="shared" si="36"/>
        <v>37588</v>
      </c>
      <c r="R201">
        <f t="shared" si="37"/>
        <v>7.4317600000000059</v>
      </c>
      <c r="T201">
        <f t="shared" si="44"/>
        <v>3.2418647460937498E-2</v>
      </c>
      <c r="U201">
        <f t="shared" si="45"/>
        <v>6.5040809326171872E-2</v>
      </c>
      <c r="V201">
        <f t="shared" si="46"/>
        <v>10.020618295898439</v>
      </c>
      <c r="X201">
        <f t="shared" si="38"/>
        <v>-0.14190839694656487</v>
      </c>
      <c r="Y201">
        <f t="shared" si="39"/>
        <v>-0.74236641221374045</v>
      </c>
      <c r="Z201">
        <f t="shared" si="40"/>
        <v>-0.33564885496183205</v>
      </c>
      <c r="AB201">
        <f t="shared" si="41"/>
        <v>19.162499999999998</v>
      </c>
      <c r="AC201">
        <f t="shared" si="42"/>
        <v>32.746499999999997</v>
      </c>
      <c r="AD201">
        <f t="shared" si="43"/>
        <v>60.1965</v>
      </c>
    </row>
    <row r="202" spans="1:30" x14ac:dyDescent="0.25">
      <c r="A202" s="24">
        <v>37600</v>
      </c>
      <c r="B202" s="24">
        <f t="shared" si="47"/>
        <v>7.4693480000000063</v>
      </c>
      <c r="C202" s="24"/>
      <c r="D202" s="24">
        <v>45.16</v>
      </c>
      <c r="E202" s="24">
        <v>112.16</v>
      </c>
      <c r="F202" s="24">
        <v>16744.88</v>
      </c>
      <c r="G202" s="24"/>
      <c r="H202" s="24">
        <v>-31.46</v>
      </c>
      <c r="I202" s="24">
        <v>-80.25</v>
      </c>
      <c r="J202" s="24">
        <v>0.53</v>
      </c>
      <c r="K202" s="24"/>
      <c r="L202" s="24">
        <v>127.69</v>
      </c>
      <c r="M202" s="24">
        <v>218.88</v>
      </c>
      <c r="N202" s="24">
        <v>401.81</v>
      </c>
      <c r="Q202">
        <f t="shared" si="36"/>
        <v>37600</v>
      </c>
      <c r="R202">
        <f t="shared" si="37"/>
        <v>7.4693480000000063</v>
      </c>
      <c r="T202">
        <f t="shared" si="44"/>
        <v>2.703150146484375E-2</v>
      </c>
      <c r="U202">
        <f t="shared" si="45"/>
        <v>6.7135810546874994E-2</v>
      </c>
      <c r="V202">
        <f t="shared" si="46"/>
        <v>10.023012583007814</v>
      </c>
      <c r="X202">
        <f t="shared" si="38"/>
        <v>-0.24015267175572519</v>
      </c>
      <c r="Y202">
        <f t="shared" si="39"/>
        <v>-0.61259541984732824</v>
      </c>
      <c r="Z202">
        <f t="shared" si="40"/>
        <v>4.0458015267175575E-3</v>
      </c>
      <c r="AB202">
        <f t="shared" si="41"/>
        <v>19.153499999999998</v>
      </c>
      <c r="AC202">
        <f t="shared" si="42"/>
        <v>32.832000000000001</v>
      </c>
      <c r="AD202">
        <f t="shared" si="43"/>
        <v>60.271499999999996</v>
      </c>
    </row>
    <row r="203" spans="1:30" x14ac:dyDescent="0.25">
      <c r="A203" s="24">
        <v>37544</v>
      </c>
      <c r="B203" s="24">
        <f t="shared" si="47"/>
        <v>7.5069480000000066</v>
      </c>
      <c r="C203" s="24"/>
      <c r="D203" s="24">
        <v>40.159999999999997</v>
      </c>
      <c r="E203" s="24">
        <v>110.66</v>
      </c>
      <c r="F203" s="24">
        <v>16707.38</v>
      </c>
      <c r="G203" s="24"/>
      <c r="H203" s="24">
        <v>-26.59</v>
      </c>
      <c r="I203" s="24">
        <v>-78.62</v>
      </c>
      <c r="J203" s="24">
        <v>21.09</v>
      </c>
      <c r="K203" s="24"/>
      <c r="L203" s="24">
        <v>127.5</v>
      </c>
      <c r="M203" s="24">
        <v>218.06</v>
      </c>
      <c r="N203" s="24">
        <v>401.69</v>
      </c>
      <c r="Q203">
        <f t="shared" si="36"/>
        <v>37544</v>
      </c>
      <c r="R203">
        <f t="shared" si="37"/>
        <v>7.5069480000000066</v>
      </c>
      <c r="T203">
        <f t="shared" si="44"/>
        <v>2.4038642578124998E-2</v>
      </c>
      <c r="U203">
        <f t="shared" si="45"/>
        <v>6.6237952880859374E-2</v>
      </c>
      <c r="V203">
        <f t="shared" si="46"/>
        <v>10.000566141357423</v>
      </c>
      <c r="X203">
        <f t="shared" si="38"/>
        <v>-0.20297709923664123</v>
      </c>
      <c r="Y203">
        <f t="shared" si="39"/>
        <v>-0.60015267175572518</v>
      </c>
      <c r="Z203">
        <f t="shared" si="40"/>
        <v>0.16099236641221373</v>
      </c>
      <c r="AB203">
        <f t="shared" si="41"/>
        <v>19.125</v>
      </c>
      <c r="AC203">
        <f t="shared" si="42"/>
        <v>32.708999999999996</v>
      </c>
      <c r="AD203">
        <f t="shared" si="43"/>
        <v>60.253499999999995</v>
      </c>
    </row>
    <row r="204" spans="1:30" x14ac:dyDescent="0.25">
      <c r="A204" s="24">
        <v>37576</v>
      </c>
      <c r="B204" s="24">
        <f t="shared" si="47"/>
        <v>7.5444920000000062</v>
      </c>
      <c r="C204" s="24"/>
      <c r="D204" s="24">
        <v>26.16</v>
      </c>
      <c r="E204" s="24">
        <v>106.16</v>
      </c>
      <c r="F204" s="24">
        <v>16686.88</v>
      </c>
      <c r="G204" s="24"/>
      <c r="H204" s="24">
        <v>-40.770000000000003</v>
      </c>
      <c r="I204" s="24">
        <v>-62.69</v>
      </c>
      <c r="J204" s="24">
        <v>33.090000000000003</v>
      </c>
      <c r="K204" s="24"/>
      <c r="L204" s="24">
        <v>127.81</v>
      </c>
      <c r="M204" s="24">
        <v>218.25</v>
      </c>
      <c r="N204" s="24">
        <v>402</v>
      </c>
      <c r="Q204">
        <f t="shared" si="36"/>
        <v>37576</v>
      </c>
      <c r="R204">
        <f t="shared" si="37"/>
        <v>7.5444920000000062</v>
      </c>
      <c r="T204">
        <f t="shared" si="44"/>
        <v>1.5658637695312502E-2</v>
      </c>
      <c r="U204">
        <f t="shared" si="45"/>
        <v>6.3544379882812502E-2</v>
      </c>
      <c r="V204">
        <f t="shared" si="46"/>
        <v>9.9882954199218759</v>
      </c>
      <c r="X204">
        <f t="shared" si="38"/>
        <v>-0.31122137404580152</v>
      </c>
      <c r="Y204">
        <f t="shared" si="39"/>
        <v>-0.47854961832061066</v>
      </c>
      <c r="Z204">
        <f t="shared" si="40"/>
        <v>0.25259541984732825</v>
      </c>
      <c r="AB204">
        <f t="shared" si="41"/>
        <v>19.171499999999998</v>
      </c>
      <c r="AC204">
        <f t="shared" si="42"/>
        <v>32.737499999999997</v>
      </c>
      <c r="AD204">
        <f t="shared" si="43"/>
        <v>60.3</v>
      </c>
    </row>
    <row r="205" spans="1:30" x14ac:dyDescent="0.25">
      <c r="A205" s="24">
        <v>37572</v>
      </c>
      <c r="B205" s="24">
        <f t="shared" si="47"/>
        <v>7.5820680000000058</v>
      </c>
      <c r="C205" s="24"/>
      <c r="D205" s="24">
        <v>24.16</v>
      </c>
      <c r="E205" s="24">
        <v>95.16</v>
      </c>
      <c r="F205" s="24">
        <v>16703.38</v>
      </c>
      <c r="G205" s="24"/>
      <c r="H205" s="24">
        <v>-45.65</v>
      </c>
      <c r="I205" s="24">
        <v>-65.56</v>
      </c>
      <c r="J205" s="24">
        <v>30.15</v>
      </c>
      <c r="K205" s="24"/>
      <c r="L205" s="24">
        <v>128.44</v>
      </c>
      <c r="M205" s="24">
        <v>218.25</v>
      </c>
      <c r="N205" s="24">
        <v>401.38</v>
      </c>
      <c r="Q205">
        <f t="shared" si="36"/>
        <v>37572</v>
      </c>
      <c r="R205">
        <f t="shared" si="37"/>
        <v>7.5820680000000058</v>
      </c>
      <c r="T205">
        <f t="shared" si="44"/>
        <v>1.4461494140625001E-2</v>
      </c>
      <c r="U205">
        <f t="shared" si="45"/>
        <v>5.6960090332031248E-2</v>
      </c>
      <c r="V205">
        <f t="shared" si="46"/>
        <v>9.9981718542480476</v>
      </c>
      <c r="X205">
        <f t="shared" si="38"/>
        <v>-0.34847328244274806</v>
      </c>
      <c r="Y205">
        <f t="shared" si="39"/>
        <v>-0.50045801526717559</v>
      </c>
      <c r="Z205">
        <f t="shared" si="40"/>
        <v>0.23015267175572518</v>
      </c>
      <c r="AB205">
        <f t="shared" si="41"/>
        <v>19.265999999999998</v>
      </c>
      <c r="AC205">
        <f t="shared" si="42"/>
        <v>32.737499999999997</v>
      </c>
      <c r="AD205">
        <f t="shared" si="43"/>
        <v>60.206999999999994</v>
      </c>
    </row>
    <row r="206" spans="1:30" x14ac:dyDescent="0.25">
      <c r="A206" s="24">
        <v>37552</v>
      </c>
      <c r="B206" s="24">
        <f t="shared" si="47"/>
        <v>7.6196400000000057</v>
      </c>
      <c r="C206" s="24"/>
      <c r="D206" s="24">
        <v>25.16</v>
      </c>
      <c r="E206" s="24">
        <v>102.66</v>
      </c>
      <c r="F206" s="24">
        <v>16685.88</v>
      </c>
      <c r="G206" s="24"/>
      <c r="H206" s="24">
        <v>-59.84</v>
      </c>
      <c r="I206" s="24">
        <v>-33.630000000000003</v>
      </c>
      <c r="J206" s="24">
        <v>69.34</v>
      </c>
      <c r="K206" s="24"/>
      <c r="L206" s="24">
        <v>127.69</v>
      </c>
      <c r="M206" s="24">
        <v>218.38</v>
      </c>
      <c r="N206" s="24">
        <v>401.5</v>
      </c>
      <c r="Q206">
        <f t="shared" si="36"/>
        <v>37552</v>
      </c>
      <c r="R206">
        <f t="shared" si="37"/>
        <v>7.6196400000000057</v>
      </c>
      <c r="T206">
        <f t="shared" si="44"/>
        <v>1.5060065917968751E-2</v>
      </c>
      <c r="U206">
        <f t="shared" si="45"/>
        <v>6.1449378662109373E-2</v>
      </c>
      <c r="V206">
        <f t="shared" si="46"/>
        <v>9.9876968481445321</v>
      </c>
      <c r="X206">
        <f t="shared" si="38"/>
        <v>-0.45679389312977103</v>
      </c>
      <c r="Y206">
        <f t="shared" si="39"/>
        <v>-0.25671755725190842</v>
      </c>
      <c r="Z206">
        <f t="shared" si="40"/>
        <v>0.52931297709923664</v>
      </c>
      <c r="AB206">
        <f t="shared" si="41"/>
        <v>19.153499999999998</v>
      </c>
      <c r="AC206">
        <f t="shared" si="42"/>
        <v>32.756999999999998</v>
      </c>
      <c r="AD206">
        <f t="shared" si="43"/>
        <v>60.224999999999994</v>
      </c>
    </row>
    <row r="207" spans="1:30" x14ac:dyDescent="0.25">
      <c r="A207" s="24">
        <v>37568</v>
      </c>
      <c r="B207" s="24">
        <f t="shared" si="47"/>
        <v>7.6571920000000055</v>
      </c>
      <c r="C207" s="24"/>
      <c r="D207" s="24">
        <v>15.66</v>
      </c>
      <c r="E207" s="24">
        <v>88.66</v>
      </c>
      <c r="F207" s="24">
        <v>16678.88</v>
      </c>
      <c r="G207" s="24"/>
      <c r="H207" s="24">
        <v>-79.59</v>
      </c>
      <c r="I207" s="24">
        <v>-27.69</v>
      </c>
      <c r="J207" s="24">
        <v>43.28</v>
      </c>
      <c r="K207" s="24"/>
      <c r="L207" s="24">
        <v>127.5</v>
      </c>
      <c r="M207" s="24">
        <v>218.56</v>
      </c>
      <c r="N207" s="24">
        <v>401.69</v>
      </c>
      <c r="Q207">
        <f t="shared" si="36"/>
        <v>37568</v>
      </c>
      <c r="R207">
        <f t="shared" si="37"/>
        <v>7.6571920000000055</v>
      </c>
      <c r="T207">
        <f t="shared" si="44"/>
        <v>9.3736340332031248E-3</v>
      </c>
      <c r="U207">
        <f t="shared" si="45"/>
        <v>5.3069373779296873E-2</v>
      </c>
      <c r="V207">
        <f t="shared" si="46"/>
        <v>9.9835068457031255</v>
      </c>
      <c r="X207">
        <f t="shared" si="38"/>
        <v>-0.60755725190839693</v>
      </c>
      <c r="Y207">
        <f t="shared" si="39"/>
        <v>-0.21137404580152672</v>
      </c>
      <c r="Z207">
        <f t="shared" si="40"/>
        <v>0.33038167938931301</v>
      </c>
      <c r="AB207">
        <f t="shared" si="41"/>
        <v>19.125</v>
      </c>
      <c r="AC207">
        <f t="shared" si="42"/>
        <v>32.783999999999999</v>
      </c>
      <c r="AD207">
        <f t="shared" si="43"/>
        <v>60.253499999999995</v>
      </c>
    </row>
    <row r="208" spans="1:30" x14ac:dyDescent="0.25">
      <c r="A208" s="24">
        <v>37532</v>
      </c>
      <c r="B208" s="24">
        <f t="shared" si="47"/>
        <v>7.6947600000000058</v>
      </c>
      <c r="C208" s="24"/>
      <c r="D208" s="24">
        <v>16.16</v>
      </c>
      <c r="E208" s="24">
        <v>92.16</v>
      </c>
      <c r="F208" s="24">
        <v>16686.38</v>
      </c>
      <c r="G208" s="24"/>
      <c r="H208" s="24">
        <v>-84.9</v>
      </c>
      <c r="I208" s="24">
        <v>-13.06</v>
      </c>
      <c r="J208" s="24">
        <v>36.159999999999997</v>
      </c>
      <c r="K208" s="24"/>
      <c r="L208" s="24">
        <v>127.87</v>
      </c>
      <c r="M208" s="24">
        <v>218.31</v>
      </c>
      <c r="N208" s="24">
        <v>401</v>
      </c>
      <c r="Q208">
        <f t="shared" si="36"/>
        <v>37532</v>
      </c>
      <c r="R208">
        <f t="shared" si="37"/>
        <v>7.6947600000000058</v>
      </c>
      <c r="T208">
        <f t="shared" si="44"/>
        <v>9.6729199218750003E-3</v>
      </c>
      <c r="U208">
        <f t="shared" si="45"/>
        <v>5.5164375000000002E-2</v>
      </c>
      <c r="V208">
        <f t="shared" si="46"/>
        <v>9.9879961340332049</v>
      </c>
      <c r="X208">
        <f t="shared" si="38"/>
        <v>-0.64809160305343516</v>
      </c>
      <c r="Y208">
        <f t="shared" si="39"/>
        <v>-9.9694656488549624E-2</v>
      </c>
      <c r="Z208">
        <f t="shared" si="40"/>
        <v>0.276030534351145</v>
      </c>
      <c r="AB208">
        <f t="shared" si="41"/>
        <v>19.180499999999999</v>
      </c>
      <c r="AC208">
        <f t="shared" si="42"/>
        <v>32.746499999999997</v>
      </c>
      <c r="AD208">
        <f t="shared" si="43"/>
        <v>60.15</v>
      </c>
    </row>
    <row r="209" spans="1:30" x14ac:dyDescent="0.25">
      <c r="A209" s="24">
        <v>37536</v>
      </c>
      <c r="B209" s="24">
        <f t="shared" si="47"/>
        <v>7.7322920000000055</v>
      </c>
      <c r="C209" s="24"/>
      <c r="D209" s="24">
        <v>21.66</v>
      </c>
      <c r="E209" s="24">
        <v>96.16</v>
      </c>
      <c r="F209" s="24">
        <v>16677.88</v>
      </c>
      <c r="G209" s="24"/>
      <c r="H209" s="24">
        <v>-101.4</v>
      </c>
      <c r="I209" s="24">
        <v>22.69</v>
      </c>
      <c r="J209" s="24">
        <v>36.22</v>
      </c>
      <c r="K209" s="24"/>
      <c r="L209" s="24">
        <v>127.81</v>
      </c>
      <c r="M209" s="24">
        <v>218.69</v>
      </c>
      <c r="N209" s="24">
        <v>400.94</v>
      </c>
      <c r="Q209">
        <f t="shared" si="36"/>
        <v>37536</v>
      </c>
      <c r="R209">
        <f t="shared" si="37"/>
        <v>7.7322920000000055</v>
      </c>
      <c r="T209">
        <f t="shared" si="44"/>
        <v>1.2965064697265626E-2</v>
      </c>
      <c r="U209">
        <f t="shared" si="45"/>
        <v>5.7558662109374999E-2</v>
      </c>
      <c r="V209">
        <f t="shared" si="46"/>
        <v>9.9829082739257817</v>
      </c>
      <c r="X209">
        <f t="shared" si="38"/>
        <v>-0.77404580152671765</v>
      </c>
      <c r="Y209">
        <f t="shared" si="39"/>
        <v>0.17320610687022903</v>
      </c>
      <c r="Z209">
        <f t="shared" si="40"/>
        <v>0.27648854961832059</v>
      </c>
      <c r="AB209">
        <f t="shared" si="41"/>
        <v>19.171499999999998</v>
      </c>
      <c r="AC209">
        <f t="shared" si="42"/>
        <v>32.8035</v>
      </c>
      <c r="AD209">
        <f t="shared" si="43"/>
        <v>60.140999999999998</v>
      </c>
    </row>
    <row r="210" spans="1:30" x14ac:dyDescent="0.25">
      <c r="A210" s="24">
        <v>37556</v>
      </c>
      <c r="B210" s="24">
        <f t="shared" si="47"/>
        <v>7.7698280000000057</v>
      </c>
      <c r="C210" s="24"/>
      <c r="D210" s="24">
        <v>25.16</v>
      </c>
      <c r="E210" s="24">
        <v>96.66</v>
      </c>
      <c r="F210" s="24">
        <v>16672.88</v>
      </c>
      <c r="G210" s="24"/>
      <c r="H210" s="24">
        <v>-62.09</v>
      </c>
      <c r="I210" s="24">
        <v>-4.0599999999999996</v>
      </c>
      <c r="J210" s="24">
        <v>31.53</v>
      </c>
      <c r="K210" s="24"/>
      <c r="L210" s="24">
        <v>127.69</v>
      </c>
      <c r="M210" s="24">
        <v>218.69</v>
      </c>
      <c r="N210" s="24">
        <v>401.25</v>
      </c>
      <c r="Q210">
        <f t="shared" si="36"/>
        <v>37556</v>
      </c>
      <c r="R210">
        <f t="shared" si="37"/>
        <v>7.7698280000000057</v>
      </c>
      <c r="T210">
        <f t="shared" si="44"/>
        <v>1.5060065917968751E-2</v>
      </c>
      <c r="U210">
        <f t="shared" si="45"/>
        <v>5.7857947998046874E-2</v>
      </c>
      <c r="V210">
        <f t="shared" si="46"/>
        <v>9.9799154150390628</v>
      </c>
      <c r="X210">
        <f t="shared" si="38"/>
        <v>-0.473969465648855</v>
      </c>
      <c r="Y210">
        <f t="shared" si="39"/>
        <v>-3.0992366412213739E-2</v>
      </c>
      <c r="Z210">
        <f t="shared" si="40"/>
        <v>0.24068702290076338</v>
      </c>
      <c r="AB210">
        <f t="shared" si="41"/>
        <v>19.153499999999998</v>
      </c>
      <c r="AC210">
        <f t="shared" si="42"/>
        <v>32.8035</v>
      </c>
      <c r="AD210">
        <f t="shared" si="43"/>
        <v>60.1875</v>
      </c>
    </row>
    <row r="211" spans="1:30" x14ac:dyDescent="0.25">
      <c r="A211" s="24">
        <v>37464</v>
      </c>
      <c r="B211" s="24">
        <f t="shared" si="47"/>
        <v>7.8073840000000061</v>
      </c>
      <c r="C211" s="24"/>
      <c r="D211" s="24">
        <v>25.66</v>
      </c>
      <c r="E211" s="24">
        <v>94.16</v>
      </c>
      <c r="F211" s="24">
        <v>16677.88</v>
      </c>
      <c r="G211" s="24"/>
      <c r="H211" s="24">
        <v>-62.21</v>
      </c>
      <c r="I211" s="24">
        <v>-12.5</v>
      </c>
      <c r="J211" s="24">
        <v>27.59</v>
      </c>
      <c r="K211" s="24"/>
      <c r="L211" s="24">
        <v>127.31</v>
      </c>
      <c r="M211" s="24">
        <v>218.19</v>
      </c>
      <c r="N211" s="24">
        <v>401.19</v>
      </c>
      <c r="Q211">
        <f t="shared" si="36"/>
        <v>37464</v>
      </c>
      <c r="R211">
        <f t="shared" si="37"/>
        <v>7.8073840000000061</v>
      </c>
      <c r="T211">
        <f t="shared" si="44"/>
        <v>1.5359351806640626E-2</v>
      </c>
      <c r="U211">
        <f t="shared" si="45"/>
        <v>5.6361518554687504E-2</v>
      </c>
      <c r="V211">
        <f t="shared" si="46"/>
        <v>9.9829082739257817</v>
      </c>
      <c r="X211">
        <f t="shared" si="38"/>
        <v>-0.47488549618320613</v>
      </c>
      <c r="Y211">
        <f t="shared" si="39"/>
        <v>-9.5419847328244281E-2</v>
      </c>
      <c r="Z211">
        <f t="shared" si="40"/>
        <v>0.21061068702290076</v>
      </c>
      <c r="AB211">
        <f t="shared" si="41"/>
        <v>19.096499999999999</v>
      </c>
      <c r="AC211">
        <f t="shared" si="42"/>
        <v>32.728499999999997</v>
      </c>
      <c r="AD211">
        <f t="shared" si="43"/>
        <v>60.1785</v>
      </c>
    </row>
    <row r="212" spans="1:30" x14ac:dyDescent="0.25">
      <c r="A212" s="24">
        <v>37560</v>
      </c>
      <c r="B212" s="24">
        <f t="shared" si="47"/>
        <v>7.844848000000006</v>
      </c>
      <c r="C212" s="24"/>
      <c r="D212" s="24">
        <v>28.66</v>
      </c>
      <c r="E212" s="24">
        <v>92.16</v>
      </c>
      <c r="F212" s="24">
        <v>16686.88</v>
      </c>
      <c r="G212" s="24"/>
      <c r="H212" s="24">
        <v>-68.59</v>
      </c>
      <c r="I212" s="24">
        <v>-6.56</v>
      </c>
      <c r="J212" s="24">
        <v>0.78</v>
      </c>
      <c r="K212" s="24"/>
      <c r="L212" s="24">
        <v>127.87</v>
      </c>
      <c r="M212" s="24">
        <v>218.94</v>
      </c>
      <c r="N212" s="24">
        <v>401.44</v>
      </c>
      <c r="Q212">
        <f t="shared" si="36"/>
        <v>37560</v>
      </c>
      <c r="R212">
        <f t="shared" si="37"/>
        <v>7.844848000000006</v>
      </c>
      <c r="T212">
        <f t="shared" si="44"/>
        <v>1.7155067138671876E-2</v>
      </c>
      <c r="U212">
        <f t="shared" si="45"/>
        <v>5.5164375000000002E-2</v>
      </c>
      <c r="V212">
        <f t="shared" si="46"/>
        <v>9.9882954199218759</v>
      </c>
      <c r="X212">
        <f t="shared" si="38"/>
        <v>-0.52358778625954205</v>
      </c>
      <c r="Y212">
        <f t="shared" si="39"/>
        <v>-5.0076335877862595E-2</v>
      </c>
      <c r="Z212">
        <f t="shared" si="40"/>
        <v>5.9541984732824427E-3</v>
      </c>
      <c r="AB212">
        <f t="shared" si="41"/>
        <v>19.180499999999999</v>
      </c>
      <c r="AC212">
        <f t="shared" si="42"/>
        <v>32.841000000000001</v>
      </c>
      <c r="AD212">
        <f t="shared" si="43"/>
        <v>60.215999999999994</v>
      </c>
    </row>
    <row r="213" spans="1:30" x14ac:dyDescent="0.25">
      <c r="A213" s="24">
        <v>37428</v>
      </c>
      <c r="B213" s="24">
        <f t="shared" si="47"/>
        <v>7.8824080000000061</v>
      </c>
      <c r="C213" s="24"/>
      <c r="D213" s="24">
        <v>35.159999999999997</v>
      </c>
      <c r="E213" s="24">
        <v>107.16</v>
      </c>
      <c r="F213" s="24">
        <v>16681.88</v>
      </c>
      <c r="G213" s="24"/>
      <c r="H213" s="24">
        <v>-83.53</v>
      </c>
      <c r="I213" s="24">
        <v>3</v>
      </c>
      <c r="J213" s="24">
        <v>31.97</v>
      </c>
      <c r="K213" s="24"/>
      <c r="L213" s="24">
        <v>127.69</v>
      </c>
      <c r="M213" s="24">
        <v>218.38</v>
      </c>
      <c r="N213" s="24">
        <v>401.5</v>
      </c>
      <c r="Q213">
        <f t="shared" si="36"/>
        <v>37428</v>
      </c>
      <c r="R213">
        <f t="shared" si="37"/>
        <v>7.8824080000000061</v>
      </c>
      <c r="T213">
        <f t="shared" si="44"/>
        <v>2.104578369140625E-2</v>
      </c>
      <c r="U213">
        <f t="shared" si="45"/>
        <v>6.4142951660156253E-2</v>
      </c>
      <c r="V213">
        <f t="shared" si="46"/>
        <v>9.9853025610351569</v>
      </c>
      <c r="X213">
        <f t="shared" si="38"/>
        <v>-0.63763358778625956</v>
      </c>
      <c r="Y213">
        <f t="shared" si="39"/>
        <v>2.2900763358778626E-2</v>
      </c>
      <c r="Z213">
        <f t="shared" si="40"/>
        <v>0.24404580152671754</v>
      </c>
      <c r="AB213">
        <f t="shared" si="41"/>
        <v>19.153499999999998</v>
      </c>
      <c r="AC213">
        <f t="shared" si="42"/>
        <v>32.756999999999998</v>
      </c>
      <c r="AD213">
        <f t="shared" si="43"/>
        <v>60.224999999999994</v>
      </c>
    </row>
    <row r="214" spans="1:30" x14ac:dyDescent="0.25">
      <c r="A214" s="24">
        <v>37532</v>
      </c>
      <c r="B214" s="24">
        <f t="shared" si="47"/>
        <v>7.9198360000000063</v>
      </c>
      <c r="C214" s="24"/>
      <c r="D214" s="24">
        <v>47.16</v>
      </c>
      <c r="E214" s="24">
        <v>110.66</v>
      </c>
      <c r="F214" s="24">
        <v>16681.38</v>
      </c>
      <c r="G214" s="24"/>
      <c r="H214" s="24">
        <v>-73.84</v>
      </c>
      <c r="I214" s="24">
        <v>-4.63</v>
      </c>
      <c r="J214" s="24">
        <v>61.84</v>
      </c>
      <c r="K214" s="24"/>
      <c r="L214" s="24">
        <v>127.62</v>
      </c>
      <c r="M214" s="24">
        <v>218</v>
      </c>
      <c r="N214" s="24">
        <v>401.19</v>
      </c>
      <c r="Q214">
        <f t="shared" si="36"/>
        <v>37532</v>
      </c>
      <c r="R214">
        <f t="shared" si="37"/>
        <v>7.9198360000000063</v>
      </c>
      <c r="T214">
        <f t="shared" si="44"/>
        <v>2.8228645019531248E-2</v>
      </c>
      <c r="U214">
        <f t="shared" si="45"/>
        <v>6.6237952880859374E-2</v>
      </c>
      <c r="V214">
        <f t="shared" si="46"/>
        <v>9.9850032751464859</v>
      </c>
      <c r="X214">
        <f t="shared" si="38"/>
        <v>-0.56366412213740458</v>
      </c>
      <c r="Y214">
        <f t="shared" si="39"/>
        <v>-3.5343511450381677E-2</v>
      </c>
      <c r="Z214">
        <f t="shared" si="40"/>
        <v>0.47206106870229009</v>
      </c>
      <c r="AB214">
        <f t="shared" si="41"/>
        <v>19.143000000000001</v>
      </c>
      <c r="AC214">
        <f t="shared" si="42"/>
        <v>32.699999999999996</v>
      </c>
      <c r="AD214">
        <f t="shared" si="43"/>
        <v>60.1785</v>
      </c>
    </row>
    <row r="215" spans="1:30" x14ac:dyDescent="0.25">
      <c r="A215" s="24">
        <v>37540</v>
      </c>
      <c r="B215" s="24">
        <f t="shared" si="47"/>
        <v>7.957368000000006</v>
      </c>
      <c r="C215" s="24"/>
      <c r="D215" s="24">
        <v>45.66</v>
      </c>
      <c r="E215" s="24">
        <v>124.16</v>
      </c>
      <c r="F215" s="24">
        <v>16669.38</v>
      </c>
      <c r="G215" s="24"/>
      <c r="H215" s="24">
        <v>-74.709999999999994</v>
      </c>
      <c r="I215" s="24">
        <v>-5.81</v>
      </c>
      <c r="J215" s="24">
        <v>62.66</v>
      </c>
      <c r="K215" s="24"/>
      <c r="L215" s="24">
        <v>128.13</v>
      </c>
      <c r="M215" s="24">
        <v>218.06</v>
      </c>
      <c r="N215" s="24">
        <v>401.06</v>
      </c>
      <c r="Q215">
        <f t="shared" si="36"/>
        <v>37540</v>
      </c>
      <c r="R215">
        <f t="shared" si="37"/>
        <v>7.957368000000006</v>
      </c>
      <c r="T215">
        <f t="shared" si="44"/>
        <v>2.7330787353515625E-2</v>
      </c>
      <c r="U215">
        <f t="shared" si="45"/>
        <v>7.4318671875000006E-2</v>
      </c>
      <c r="V215">
        <f t="shared" si="46"/>
        <v>9.9778204138183604</v>
      </c>
      <c r="X215">
        <f t="shared" si="38"/>
        <v>-0.57030534351145035</v>
      </c>
      <c r="Y215">
        <f t="shared" si="39"/>
        <v>-4.4351145038167936E-2</v>
      </c>
      <c r="Z215">
        <f t="shared" si="40"/>
        <v>0.47832061068702286</v>
      </c>
      <c r="AB215">
        <f t="shared" si="41"/>
        <v>19.2195</v>
      </c>
      <c r="AC215">
        <f t="shared" si="42"/>
        <v>32.708999999999996</v>
      </c>
      <c r="AD215">
        <f t="shared" si="43"/>
        <v>60.158999999999999</v>
      </c>
    </row>
    <row r="216" spans="1:30" x14ac:dyDescent="0.25">
      <c r="A216" s="24">
        <v>37524</v>
      </c>
      <c r="B216" s="24">
        <f t="shared" si="47"/>
        <v>7.9949080000000059</v>
      </c>
      <c r="C216" s="24"/>
      <c r="D216" s="24">
        <v>30.16</v>
      </c>
      <c r="E216" s="24">
        <v>126.66</v>
      </c>
      <c r="F216" s="24">
        <v>16655.88</v>
      </c>
      <c r="G216" s="24"/>
      <c r="H216" s="24">
        <v>-56.9</v>
      </c>
      <c r="I216" s="24">
        <v>-1.56</v>
      </c>
      <c r="J216" s="24">
        <v>75.34</v>
      </c>
      <c r="K216" s="24"/>
      <c r="L216" s="24">
        <v>127.37</v>
      </c>
      <c r="M216" s="24">
        <v>218.38</v>
      </c>
      <c r="N216" s="24">
        <v>401.69</v>
      </c>
      <c r="Q216">
        <f t="shared" si="36"/>
        <v>37524</v>
      </c>
      <c r="R216">
        <f t="shared" si="37"/>
        <v>7.9949080000000059</v>
      </c>
      <c r="T216">
        <f t="shared" si="44"/>
        <v>1.8052924804687502E-2</v>
      </c>
      <c r="U216">
        <f t="shared" si="45"/>
        <v>7.5815101318359376E-2</v>
      </c>
      <c r="V216">
        <f t="shared" si="46"/>
        <v>9.9697396948242201</v>
      </c>
      <c r="X216">
        <f t="shared" si="38"/>
        <v>-0.43435114503816791</v>
      </c>
      <c r="Y216">
        <f t="shared" si="39"/>
        <v>-1.1908396946564885E-2</v>
      </c>
      <c r="Z216">
        <f t="shared" si="40"/>
        <v>0.57511450381679396</v>
      </c>
      <c r="AB216">
        <f t="shared" si="41"/>
        <v>19.105499999999999</v>
      </c>
      <c r="AC216">
        <f t="shared" si="42"/>
        <v>32.756999999999998</v>
      </c>
      <c r="AD216">
        <f t="shared" si="43"/>
        <v>60.253499999999995</v>
      </c>
    </row>
    <row r="217" spans="1:30" x14ac:dyDescent="0.25">
      <c r="A217" s="24">
        <v>37532</v>
      </c>
      <c r="B217" s="24">
        <f t="shared" si="47"/>
        <v>8.0324320000000053</v>
      </c>
      <c r="C217" s="24"/>
      <c r="D217" s="24">
        <v>13.66</v>
      </c>
      <c r="E217" s="24">
        <v>124.66</v>
      </c>
      <c r="F217" s="24">
        <v>16669.38</v>
      </c>
      <c r="G217" s="24"/>
      <c r="H217" s="24">
        <v>-34.03</v>
      </c>
      <c r="I217" s="24">
        <v>-5.19</v>
      </c>
      <c r="J217" s="24">
        <v>72.41</v>
      </c>
      <c r="K217" s="24"/>
      <c r="L217" s="24">
        <v>127.5</v>
      </c>
      <c r="M217" s="24">
        <v>218.06</v>
      </c>
      <c r="N217" s="24">
        <v>401.06</v>
      </c>
      <c r="Q217">
        <f t="shared" si="36"/>
        <v>37532</v>
      </c>
      <c r="R217">
        <f t="shared" si="37"/>
        <v>8.0324320000000053</v>
      </c>
      <c r="T217">
        <f t="shared" si="44"/>
        <v>8.1764904785156262E-3</v>
      </c>
      <c r="U217">
        <f t="shared" si="45"/>
        <v>7.4617957763671874E-2</v>
      </c>
      <c r="V217">
        <f t="shared" si="46"/>
        <v>9.9778204138183604</v>
      </c>
      <c r="X217">
        <f t="shared" si="38"/>
        <v>-0.25977099236641221</v>
      </c>
      <c r="Y217">
        <f t="shared" si="39"/>
        <v>-3.9618320610687027E-2</v>
      </c>
      <c r="Z217">
        <f t="shared" si="40"/>
        <v>0.55274809160305338</v>
      </c>
      <c r="AB217">
        <f t="shared" si="41"/>
        <v>19.125</v>
      </c>
      <c r="AC217">
        <f t="shared" si="42"/>
        <v>32.708999999999996</v>
      </c>
      <c r="AD217">
        <f t="shared" si="43"/>
        <v>60.158999999999999</v>
      </c>
    </row>
    <row r="218" spans="1:30" x14ac:dyDescent="0.25">
      <c r="A218" s="24">
        <v>37528</v>
      </c>
      <c r="B218" s="24">
        <f t="shared" si="47"/>
        <v>8.0699640000000059</v>
      </c>
      <c r="C218" s="24"/>
      <c r="D218" s="24">
        <v>7.66</v>
      </c>
      <c r="E218" s="24">
        <v>126.16</v>
      </c>
      <c r="F218" s="24">
        <v>16671.88</v>
      </c>
      <c r="G218" s="24"/>
      <c r="H218" s="24">
        <v>-14.46</v>
      </c>
      <c r="I218" s="24">
        <v>-16.440000000000001</v>
      </c>
      <c r="J218" s="24">
        <v>44.41</v>
      </c>
      <c r="K218" s="24"/>
      <c r="L218" s="24">
        <v>128.44</v>
      </c>
      <c r="M218" s="24">
        <v>218.38</v>
      </c>
      <c r="N218" s="24">
        <v>400.63</v>
      </c>
      <c r="Q218">
        <f t="shared" si="36"/>
        <v>37528</v>
      </c>
      <c r="R218">
        <f t="shared" si="37"/>
        <v>8.0699640000000059</v>
      </c>
      <c r="T218">
        <f t="shared" si="44"/>
        <v>4.5850598144531254E-3</v>
      </c>
      <c r="U218">
        <f t="shared" si="45"/>
        <v>7.5515815429687508E-2</v>
      </c>
      <c r="V218">
        <f t="shared" si="46"/>
        <v>9.979316843261719</v>
      </c>
      <c r="X218">
        <f t="shared" si="38"/>
        <v>-0.11038167938931298</v>
      </c>
      <c r="Y218">
        <f t="shared" si="39"/>
        <v>-0.12549618320610689</v>
      </c>
      <c r="Z218">
        <f t="shared" si="40"/>
        <v>0.33900763358778624</v>
      </c>
      <c r="AB218">
        <f t="shared" si="41"/>
        <v>19.265999999999998</v>
      </c>
      <c r="AC218">
        <f t="shared" si="42"/>
        <v>32.756999999999998</v>
      </c>
      <c r="AD218">
        <f t="shared" si="43"/>
        <v>60.094499999999996</v>
      </c>
    </row>
    <row r="219" spans="1:30" x14ac:dyDescent="0.25">
      <c r="A219" s="24">
        <v>37540</v>
      </c>
      <c r="B219" s="24">
        <f t="shared" si="47"/>
        <v>8.1074920000000059</v>
      </c>
      <c r="C219" s="24"/>
      <c r="D219" s="24">
        <v>30.16</v>
      </c>
      <c r="E219" s="24">
        <v>129.66</v>
      </c>
      <c r="F219" s="24">
        <v>16676.88</v>
      </c>
      <c r="G219" s="24"/>
      <c r="H219" s="24">
        <v>16.54</v>
      </c>
      <c r="I219" s="24">
        <v>-28.19</v>
      </c>
      <c r="J219" s="24">
        <v>68.53</v>
      </c>
      <c r="K219" s="24"/>
      <c r="L219" s="24">
        <v>128.25</v>
      </c>
      <c r="M219" s="24">
        <v>218.38</v>
      </c>
      <c r="N219" s="24">
        <v>401.38</v>
      </c>
      <c r="Q219">
        <f t="shared" si="36"/>
        <v>37540</v>
      </c>
      <c r="R219">
        <f t="shared" si="37"/>
        <v>8.1074920000000059</v>
      </c>
      <c r="T219">
        <f t="shared" si="44"/>
        <v>1.8052924804687502E-2</v>
      </c>
      <c r="U219">
        <f t="shared" si="45"/>
        <v>7.7610816650390629E-2</v>
      </c>
      <c r="V219">
        <f t="shared" si="46"/>
        <v>9.9823097021484379</v>
      </c>
      <c r="X219">
        <f t="shared" si="38"/>
        <v>0.12625954198473283</v>
      </c>
      <c r="Y219">
        <f t="shared" si="39"/>
        <v>-0.21519083969465649</v>
      </c>
      <c r="Z219">
        <f t="shared" si="40"/>
        <v>0.52312977099236646</v>
      </c>
      <c r="AB219">
        <f t="shared" si="41"/>
        <v>19.237500000000001</v>
      </c>
      <c r="AC219">
        <f t="shared" si="42"/>
        <v>32.756999999999998</v>
      </c>
      <c r="AD219">
        <f t="shared" si="43"/>
        <v>60.206999999999994</v>
      </c>
    </row>
    <row r="220" spans="1:30" x14ac:dyDescent="0.25">
      <c r="A220" s="24">
        <v>37584</v>
      </c>
      <c r="B220" s="24">
        <f t="shared" si="47"/>
        <v>8.1450320000000058</v>
      </c>
      <c r="C220" s="24"/>
      <c r="D220" s="24">
        <v>46.16</v>
      </c>
      <c r="E220" s="24">
        <v>135.66</v>
      </c>
      <c r="F220" s="24">
        <v>16688.38</v>
      </c>
      <c r="G220" s="24"/>
      <c r="H220" s="24">
        <v>23.66</v>
      </c>
      <c r="I220" s="24">
        <v>-29.44</v>
      </c>
      <c r="J220" s="24">
        <v>38.659999999999997</v>
      </c>
      <c r="K220" s="24"/>
      <c r="L220" s="24">
        <v>127.81</v>
      </c>
      <c r="M220" s="24">
        <v>218.56</v>
      </c>
      <c r="N220" s="24">
        <v>400.81</v>
      </c>
      <c r="Q220">
        <f t="shared" si="36"/>
        <v>37584</v>
      </c>
      <c r="R220">
        <f t="shared" si="37"/>
        <v>8.1450320000000058</v>
      </c>
      <c r="T220">
        <f t="shared" si="44"/>
        <v>2.7630073242187501E-2</v>
      </c>
      <c r="U220">
        <f t="shared" si="45"/>
        <v>8.1202247314453121E-2</v>
      </c>
      <c r="V220">
        <f t="shared" si="46"/>
        <v>9.9891932775878924</v>
      </c>
      <c r="X220">
        <f t="shared" si="38"/>
        <v>0.18061068702290076</v>
      </c>
      <c r="Y220">
        <f t="shared" si="39"/>
        <v>-0.22473282442748094</v>
      </c>
      <c r="Z220">
        <f t="shared" si="40"/>
        <v>0.29511450381679388</v>
      </c>
      <c r="AB220">
        <f t="shared" si="41"/>
        <v>19.171499999999998</v>
      </c>
      <c r="AC220">
        <f t="shared" si="42"/>
        <v>32.783999999999999</v>
      </c>
      <c r="AD220">
        <f t="shared" si="43"/>
        <v>60.121499999999997</v>
      </c>
    </row>
    <row r="221" spans="1:30" x14ac:dyDescent="0.25">
      <c r="A221" s="24">
        <v>37600</v>
      </c>
      <c r="B221" s="24">
        <f t="shared" si="47"/>
        <v>8.1826160000000066</v>
      </c>
      <c r="C221" s="24"/>
      <c r="D221" s="24">
        <v>42.16</v>
      </c>
      <c r="E221" s="24">
        <v>148.66</v>
      </c>
      <c r="F221" s="24">
        <v>16682.38</v>
      </c>
      <c r="G221" s="24"/>
      <c r="H221" s="24">
        <v>31.54</v>
      </c>
      <c r="I221" s="24">
        <v>-30.44</v>
      </c>
      <c r="J221" s="24">
        <v>31.22</v>
      </c>
      <c r="K221" s="24"/>
      <c r="L221" s="24">
        <v>127.44</v>
      </c>
      <c r="M221" s="24">
        <v>218.94</v>
      </c>
      <c r="N221" s="24">
        <v>401.19</v>
      </c>
      <c r="Q221">
        <f t="shared" si="36"/>
        <v>37600</v>
      </c>
      <c r="R221">
        <f t="shared" si="37"/>
        <v>8.1826160000000066</v>
      </c>
      <c r="T221">
        <f t="shared" si="44"/>
        <v>2.52357861328125E-2</v>
      </c>
      <c r="U221">
        <f t="shared" si="45"/>
        <v>8.8983680419921871E-2</v>
      </c>
      <c r="V221">
        <f t="shared" si="46"/>
        <v>9.9856018469238297</v>
      </c>
      <c r="X221">
        <f t="shared" si="38"/>
        <v>0.24076335877862595</v>
      </c>
      <c r="Y221">
        <f t="shared" si="39"/>
        <v>-0.23236641221374046</v>
      </c>
      <c r="Z221">
        <f t="shared" si="40"/>
        <v>0.2383206106870229</v>
      </c>
      <c r="AB221">
        <f t="shared" si="41"/>
        <v>19.116</v>
      </c>
      <c r="AC221">
        <f t="shared" si="42"/>
        <v>32.841000000000001</v>
      </c>
      <c r="AD221">
        <f t="shared" si="43"/>
        <v>60.1785</v>
      </c>
    </row>
    <row r="222" spans="1:30" x14ac:dyDescent="0.25">
      <c r="A222" s="24">
        <v>37576</v>
      </c>
      <c r="B222" s="24">
        <f t="shared" si="47"/>
        <v>8.220216000000006</v>
      </c>
      <c r="C222" s="24"/>
      <c r="D222" s="24">
        <v>44.66</v>
      </c>
      <c r="E222" s="24">
        <v>134.16</v>
      </c>
      <c r="F222" s="24">
        <v>16700.38</v>
      </c>
      <c r="G222" s="24"/>
      <c r="H222" s="24">
        <v>53.66</v>
      </c>
      <c r="I222" s="24">
        <v>-39</v>
      </c>
      <c r="J222" s="24">
        <v>25.53</v>
      </c>
      <c r="K222" s="24"/>
      <c r="L222" s="24">
        <v>127.37</v>
      </c>
      <c r="M222" s="24">
        <v>219</v>
      </c>
      <c r="N222" s="24">
        <v>401.5</v>
      </c>
      <c r="Q222">
        <f t="shared" si="36"/>
        <v>37576</v>
      </c>
      <c r="R222">
        <f t="shared" si="37"/>
        <v>8.220216000000006</v>
      </c>
      <c r="T222">
        <f t="shared" si="44"/>
        <v>2.6732215576171874E-2</v>
      </c>
      <c r="U222">
        <f t="shared" si="45"/>
        <v>8.0304389648437502E-2</v>
      </c>
      <c r="V222">
        <f t="shared" si="46"/>
        <v>9.9963761389160162</v>
      </c>
      <c r="X222">
        <f t="shared" si="38"/>
        <v>0.40961832061068698</v>
      </c>
      <c r="Y222">
        <f t="shared" si="39"/>
        <v>-0.29770992366412213</v>
      </c>
      <c r="Z222">
        <f t="shared" si="40"/>
        <v>0.19488549618320611</v>
      </c>
      <c r="AB222">
        <f t="shared" si="41"/>
        <v>19.105499999999999</v>
      </c>
      <c r="AC222">
        <f t="shared" si="42"/>
        <v>32.85</v>
      </c>
      <c r="AD222">
        <f t="shared" si="43"/>
        <v>60.224999999999994</v>
      </c>
    </row>
    <row r="223" spans="1:30" x14ac:dyDescent="0.25">
      <c r="A223" s="24">
        <v>37564</v>
      </c>
      <c r="B223" s="24">
        <f t="shared" si="47"/>
        <v>8.2577920000000056</v>
      </c>
      <c r="C223" s="24"/>
      <c r="D223" s="24">
        <v>42.16</v>
      </c>
      <c r="E223" s="24">
        <v>129.66</v>
      </c>
      <c r="F223" s="24">
        <v>16704.38</v>
      </c>
      <c r="G223" s="24"/>
      <c r="H223" s="24">
        <v>57.85</v>
      </c>
      <c r="I223" s="24">
        <v>-45.06</v>
      </c>
      <c r="J223" s="24">
        <v>46.22</v>
      </c>
      <c r="K223" s="24"/>
      <c r="L223" s="24">
        <v>127.87</v>
      </c>
      <c r="M223" s="24">
        <v>218.81</v>
      </c>
      <c r="N223" s="24">
        <v>400.88</v>
      </c>
      <c r="Q223">
        <f t="shared" si="36"/>
        <v>37564</v>
      </c>
      <c r="R223">
        <f t="shared" si="37"/>
        <v>8.2577920000000056</v>
      </c>
      <c r="T223">
        <f t="shared" si="44"/>
        <v>2.52357861328125E-2</v>
      </c>
      <c r="U223">
        <f t="shared" si="45"/>
        <v>7.7610816650390629E-2</v>
      </c>
      <c r="V223">
        <f t="shared" si="46"/>
        <v>9.9987704260253913</v>
      </c>
      <c r="X223">
        <f t="shared" si="38"/>
        <v>0.44160305343511452</v>
      </c>
      <c r="Y223">
        <f t="shared" si="39"/>
        <v>-0.343969465648855</v>
      </c>
      <c r="Z223">
        <f t="shared" si="40"/>
        <v>0.35282442748091603</v>
      </c>
      <c r="AB223">
        <f t="shared" si="41"/>
        <v>19.180499999999999</v>
      </c>
      <c r="AC223">
        <f t="shared" si="42"/>
        <v>32.8215</v>
      </c>
      <c r="AD223">
        <f t="shared" si="43"/>
        <v>60.131999999999998</v>
      </c>
    </row>
    <row r="224" spans="1:30" x14ac:dyDescent="0.25">
      <c r="A224" s="24">
        <v>37588</v>
      </c>
      <c r="B224" s="24">
        <f t="shared" si="47"/>
        <v>8.2953560000000053</v>
      </c>
      <c r="C224" s="24"/>
      <c r="D224" s="24">
        <v>44.16</v>
      </c>
      <c r="E224" s="24">
        <v>125.16</v>
      </c>
      <c r="F224" s="24">
        <v>16697.38</v>
      </c>
      <c r="G224" s="24"/>
      <c r="H224" s="24">
        <v>79.72</v>
      </c>
      <c r="I224" s="24">
        <v>-52.13</v>
      </c>
      <c r="J224" s="24">
        <v>58.66</v>
      </c>
      <c r="K224" s="24"/>
      <c r="L224" s="24">
        <v>128.19</v>
      </c>
      <c r="M224" s="24">
        <v>218.81</v>
      </c>
      <c r="N224" s="24">
        <v>401.44</v>
      </c>
      <c r="Q224">
        <f t="shared" si="36"/>
        <v>37588</v>
      </c>
      <c r="R224">
        <f t="shared" si="37"/>
        <v>8.2953560000000053</v>
      </c>
      <c r="T224">
        <f t="shared" si="44"/>
        <v>2.6432929687499999E-2</v>
      </c>
      <c r="U224">
        <f t="shared" si="45"/>
        <v>7.4917243652343757E-2</v>
      </c>
      <c r="V224">
        <f t="shared" si="46"/>
        <v>9.9945804235839848</v>
      </c>
      <c r="X224">
        <f t="shared" si="38"/>
        <v>0.60854961832061072</v>
      </c>
      <c r="Y224">
        <f t="shared" si="39"/>
        <v>-0.39793893129770996</v>
      </c>
      <c r="Z224">
        <f t="shared" si="40"/>
        <v>0.4477862595419847</v>
      </c>
      <c r="AB224">
        <f t="shared" si="41"/>
        <v>19.2285</v>
      </c>
      <c r="AC224">
        <f t="shared" si="42"/>
        <v>32.8215</v>
      </c>
      <c r="AD224">
        <f t="shared" si="43"/>
        <v>60.215999999999994</v>
      </c>
    </row>
    <row r="225" spans="1:30" x14ac:dyDescent="0.25">
      <c r="A225" s="24">
        <v>37592</v>
      </c>
      <c r="B225" s="24">
        <f t="shared" si="47"/>
        <v>8.3329440000000048</v>
      </c>
      <c r="C225" s="24"/>
      <c r="D225" s="24">
        <v>36.659999999999997</v>
      </c>
      <c r="E225" s="24">
        <v>120.66</v>
      </c>
      <c r="F225" s="24">
        <v>16694.88</v>
      </c>
      <c r="G225" s="24"/>
      <c r="H225" s="24">
        <v>83.79</v>
      </c>
      <c r="I225" s="24">
        <v>-63.56</v>
      </c>
      <c r="J225" s="24">
        <v>58.41</v>
      </c>
      <c r="K225" s="24"/>
      <c r="L225" s="24">
        <v>127.75</v>
      </c>
      <c r="M225" s="24">
        <v>218.5</v>
      </c>
      <c r="N225" s="24">
        <v>401.63</v>
      </c>
      <c r="Q225">
        <f t="shared" si="36"/>
        <v>37592</v>
      </c>
      <c r="R225">
        <f t="shared" si="37"/>
        <v>8.3329440000000048</v>
      </c>
      <c r="T225">
        <f t="shared" si="44"/>
        <v>2.1943641357421873E-2</v>
      </c>
      <c r="U225">
        <f t="shared" si="45"/>
        <v>7.222367065429687E-2</v>
      </c>
      <c r="V225">
        <f t="shared" si="46"/>
        <v>9.9930839941406262</v>
      </c>
      <c r="X225">
        <f t="shared" si="38"/>
        <v>0.63961832061068702</v>
      </c>
      <c r="Y225">
        <f t="shared" si="39"/>
        <v>-0.48519083969465648</v>
      </c>
      <c r="Z225">
        <f t="shared" si="40"/>
        <v>0.44587786259541984</v>
      </c>
      <c r="AB225">
        <f t="shared" si="41"/>
        <v>19.162499999999998</v>
      </c>
      <c r="AC225">
        <f t="shared" si="42"/>
        <v>32.774999999999999</v>
      </c>
      <c r="AD225">
        <f t="shared" si="43"/>
        <v>60.244499999999995</v>
      </c>
    </row>
    <row r="226" spans="1:30" x14ac:dyDescent="0.25">
      <c r="A226" s="24">
        <v>37580</v>
      </c>
      <c r="B226" s="24">
        <f t="shared" si="47"/>
        <v>8.3705360000000049</v>
      </c>
      <c r="C226" s="24"/>
      <c r="D226" s="24">
        <v>44.16</v>
      </c>
      <c r="E226" s="24">
        <v>106.66</v>
      </c>
      <c r="F226" s="24">
        <v>16698.38</v>
      </c>
      <c r="G226" s="24"/>
      <c r="H226" s="24">
        <v>67.41</v>
      </c>
      <c r="I226" s="24">
        <v>-59.88</v>
      </c>
      <c r="J226" s="24">
        <v>57.97</v>
      </c>
      <c r="K226" s="24"/>
      <c r="L226" s="24">
        <v>127.87</v>
      </c>
      <c r="M226" s="24">
        <v>218.81</v>
      </c>
      <c r="N226" s="24">
        <v>401.31</v>
      </c>
      <c r="Q226">
        <f t="shared" si="36"/>
        <v>37580</v>
      </c>
      <c r="R226">
        <f t="shared" si="37"/>
        <v>8.3705360000000049</v>
      </c>
      <c r="T226">
        <f t="shared" si="44"/>
        <v>2.6432929687499999E-2</v>
      </c>
      <c r="U226">
        <f t="shared" si="45"/>
        <v>6.384366577148437E-2</v>
      </c>
      <c r="V226">
        <f t="shared" si="46"/>
        <v>9.9951789953613286</v>
      </c>
      <c r="X226">
        <f t="shared" si="38"/>
        <v>0.51458015267175572</v>
      </c>
      <c r="Y226">
        <f t="shared" si="39"/>
        <v>-0.45709923664122137</v>
      </c>
      <c r="Z226">
        <f t="shared" si="40"/>
        <v>0.44251908396946565</v>
      </c>
      <c r="AB226">
        <f t="shared" si="41"/>
        <v>19.180499999999999</v>
      </c>
      <c r="AC226">
        <f t="shared" si="42"/>
        <v>32.8215</v>
      </c>
      <c r="AD226">
        <f t="shared" si="43"/>
        <v>60.1965</v>
      </c>
    </row>
    <row r="227" spans="1:30" x14ac:dyDescent="0.25">
      <c r="A227" s="24">
        <v>37584</v>
      </c>
      <c r="B227" s="24">
        <f t="shared" si="47"/>
        <v>8.408116000000005</v>
      </c>
      <c r="C227" s="24"/>
      <c r="D227" s="24">
        <v>38.159999999999997</v>
      </c>
      <c r="E227" s="24">
        <v>104.16</v>
      </c>
      <c r="F227" s="24">
        <v>16682.88</v>
      </c>
      <c r="G227" s="24"/>
      <c r="H227" s="24">
        <v>83.41</v>
      </c>
      <c r="I227" s="24">
        <v>-50.56</v>
      </c>
      <c r="J227" s="24">
        <v>33.590000000000003</v>
      </c>
      <c r="K227" s="24"/>
      <c r="L227" s="24">
        <v>127.87</v>
      </c>
      <c r="M227" s="24">
        <v>218.31</v>
      </c>
      <c r="N227" s="24">
        <v>401.19</v>
      </c>
      <c r="Q227">
        <f t="shared" si="36"/>
        <v>37584</v>
      </c>
      <c r="R227">
        <f t="shared" si="37"/>
        <v>8.408116000000005</v>
      </c>
      <c r="T227">
        <f t="shared" si="44"/>
        <v>2.28414990234375E-2</v>
      </c>
      <c r="U227">
        <f t="shared" si="45"/>
        <v>6.2347236328125E-2</v>
      </c>
      <c r="V227">
        <f t="shared" si="46"/>
        <v>9.9859011328125007</v>
      </c>
      <c r="X227">
        <f t="shared" si="38"/>
        <v>0.63671755725190837</v>
      </c>
      <c r="Y227">
        <f t="shared" si="39"/>
        <v>-0.38595419847328244</v>
      </c>
      <c r="Z227">
        <f t="shared" si="40"/>
        <v>0.25641221374045803</v>
      </c>
      <c r="AB227">
        <f t="shared" si="41"/>
        <v>19.180499999999999</v>
      </c>
      <c r="AC227">
        <f t="shared" si="42"/>
        <v>32.746499999999997</v>
      </c>
      <c r="AD227">
        <f t="shared" si="43"/>
        <v>60.1785</v>
      </c>
    </row>
    <row r="228" spans="1:30" x14ac:dyDescent="0.25">
      <c r="A228" s="24">
        <v>37576</v>
      </c>
      <c r="B228" s="24">
        <f t="shared" si="47"/>
        <v>8.4457000000000058</v>
      </c>
      <c r="C228" s="24"/>
      <c r="D228" s="24">
        <v>64.66</v>
      </c>
      <c r="E228" s="24">
        <v>102.66</v>
      </c>
      <c r="F228" s="24">
        <v>16693.38</v>
      </c>
      <c r="G228" s="24"/>
      <c r="H228" s="24">
        <v>97.91</v>
      </c>
      <c r="I228" s="24">
        <v>-38</v>
      </c>
      <c r="J228" s="24">
        <v>66.78</v>
      </c>
      <c r="K228" s="24"/>
      <c r="L228" s="24">
        <v>127.87</v>
      </c>
      <c r="M228" s="24">
        <v>218.81</v>
      </c>
      <c r="N228" s="24">
        <v>401.63</v>
      </c>
      <c r="Q228">
        <f t="shared" si="36"/>
        <v>37576</v>
      </c>
      <c r="R228">
        <f t="shared" si="37"/>
        <v>8.4457000000000058</v>
      </c>
      <c r="T228">
        <f t="shared" si="44"/>
        <v>3.8703651123046877E-2</v>
      </c>
      <c r="U228">
        <f t="shared" si="45"/>
        <v>6.1449378662109373E-2</v>
      </c>
      <c r="V228">
        <f t="shared" si="46"/>
        <v>9.9921861364746096</v>
      </c>
      <c r="X228">
        <f t="shared" si="38"/>
        <v>0.74740458015267175</v>
      </c>
      <c r="Y228">
        <f t="shared" si="39"/>
        <v>-0.29007633587786258</v>
      </c>
      <c r="Z228">
        <f t="shared" si="40"/>
        <v>0.50977099236641221</v>
      </c>
      <c r="AB228">
        <f t="shared" si="41"/>
        <v>19.180499999999999</v>
      </c>
      <c r="AC228">
        <f t="shared" si="42"/>
        <v>32.8215</v>
      </c>
      <c r="AD228">
        <f t="shared" si="43"/>
        <v>60.244499999999995</v>
      </c>
    </row>
    <row r="229" spans="1:30" x14ac:dyDescent="0.25">
      <c r="A229" s="24">
        <v>37580</v>
      </c>
      <c r="B229" s="24">
        <f t="shared" si="47"/>
        <v>8.4832760000000054</v>
      </c>
      <c r="C229" s="24"/>
      <c r="D229" s="24">
        <v>64.66</v>
      </c>
      <c r="E229" s="24">
        <v>104.16</v>
      </c>
      <c r="F229" s="24">
        <v>16701.88</v>
      </c>
      <c r="G229" s="24"/>
      <c r="H229" s="24">
        <v>82.16</v>
      </c>
      <c r="I229" s="24">
        <v>-51.94</v>
      </c>
      <c r="J229" s="24">
        <v>59.28</v>
      </c>
      <c r="K229" s="24"/>
      <c r="L229" s="24">
        <v>128.44</v>
      </c>
      <c r="M229" s="24">
        <v>218.69</v>
      </c>
      <c r="N229" s="24">
        <v>401.5</v>
      </c>
      <c r="Q229">
        <f t="shared" si="36"/>
        <v>37580</v>
      </c>
      <c r="R229">
        <f t="shared" si="37"/>
        <v>8.4832760000000054</v>
      </c>
      <c r="T229">
        <f t="shared" si="44"/>
        <v>3.8703651123046877E-2</v>
      </c>
      <c r="U229">
        <f t="shared" si="45"/>
        <v>6.2347236328125E-2</v>
      </c>
      <c r="V229">
        <f t="shared" si="46"/>
        <v>9.9972739965820328</v>
      </c>
      <c r="X229">
        <f t="shared" si="38"/>
        <v>0.62717557251908396</v>
      </c>
      <c r="Y229">
        <f t="shared" si="39"/>
        <v>-0.39648854961832058</v>
      </c>
      <c r="Z229">
        <f t="shared" si="40"/>
        <v>0.45251908396946566</v>
      </c>
      <c r="AB229">
        <f t="shared" si="41"/>
        <v>19.265999999999998</v>
      </c>
      <c r="AC229">
        <f t="shared" si="42"/>
        <v>32.8035</v>
      </c>
      <c r="AD229">
        <f t="shared" si="43"/>
        <v>60.224999999999994</v>
      </c>
    </row>
    <row r="230" spans="1:30" x14ac:dyDescent="0.25">
      <c r="A230" s="24">
        <v>37584</v>
      </c>
      <c r="B230" s="24">
        <f t="shared" si="47"/>
        <v>8.5208560000000055</v>
      </c>
      <c r="C230" s="24"/>
      <c r="D230" s="24">
        <v>44.16</v>
      </c>
      <c r="E230" s="24">
        <v>88.66</v>
      </c>
      <c r="F230" s="24">
        <v>16696.88</v>
      </c>
      <c r="G230" s="24"/>
      <c r="H230" s="24">
        <v>54.29</v>
      </c>
      <c r="I230" s="24">
        <v>-24.94</v>
      </c>
      <c r="J230" s="24">
        <v>35.72</v>
      </c>
      <c r="K230" s="24"/>
      <c r="L230" s="24">
        <v>127.5</v>
      </c>
      <c r="M230" s="24">
        <v>219.19</v>
      </c>
      <c r="N230" s="24">
        <v>401.81</v>
      </c>
      <c r="Q230">
        <f t="shared" si="36"/>
        <v>37584</v>
      </c>
      <c r="R230">
        <f t="shared" si="37"/>
        <v>8.5208560000000055</v>
      </c>
      <c r="T230">
        <f t="shared" si="44"/>
        <v>2.6432929687499999E-2</v>
      </c>
      <c r="U230">
        <f t="shared" si="45"/>
        <v>5.3069373779296873E-2</v>
      </c>
      <c r="V230">
        <f t="shared" si="46"/>
        <v>9.9942811376953138</v>
      </c>
      <c r="X230">
        <f t="shared" si="38"/>
        <v>0.41442748091603054</v>
      </c>
      <c r="Y230">
        <f t="shared" si="39"/>
        <v>-0.190381679389313</v>
      </c>
      <c r="Z230">
        <f t="shared" si="40"/>
        <v>0.27267175572519081</v>
      </c>
      <c r="AB230">
        <f t="shared" si="41"/>
        <v>19.125</v>
      </c>
      <c r="AC230">
        <f t="shared" si="42"/>
        <v>32.878499999999995</v>
      </c>
      <c r="AD230">
        <f t="shared" si="43"/>
        <v>60.271499999999996</v>
      </c>
    </row>
    <row r="231" spans="1:30" x14ac:dyDescent="0.25">
      <c r="A231" s="24">
        <v>37540</v>
      </c>
      <c r="B231" s="24">
        <f t="shared" si="47"/>
        <v>8.5584400000000063</v>
      </c>
      <c r="C231" s="24"/>
      <c r="D231" s="24">
        <v>44.66</v>
      </c>
      <c r="E231" s="24">
        <v>81.16</v>
      </c>
      <c r="F231" s="24">
        <v>16692.88</v>
      </c>
      <c r="G231" s="24"/>
      <c r="H231" s="24">
        <v>69.72</v>
      </c>
      <c r="I231" s="24">
        <v>-36.75</v>
      </c>
      <c r="J231" s="24">
        <v>23.78</v>
      </c>
      <c r="K231" s="24"/>
      <c r="L231" s="24">
        <v>126.75</v>
      </c>
      <c r="M231" s="24">
        <v>219</v>
      </c>
      <c r="N231" s="24">
        <v>401.5</v>
      </c>
      <c r="Q231">
        <f t="shared" si="36"/>
        <v>37540</v>
      </c>
      <c r="R231">
        <f t="shared" si="37"/>
        <v>8.5584400000000063</v>
      </c>
      <c r="T231">
        <f t="shared" si="44"/>
        <v>2.6732215576171874E-2</v>
      </c>
      <c r="U231">
        <f t="shared" si="45"/>
        <v>4.8580085449218748E-2</v>
      </c>
      <c r="V231">
        <f t="shared" si="46"/>
        <v>9.9918868505859386</v>
      </c>
      <c r="X231">
        <f t="shared" si="38"/>
        <v>0.53221374045801528</v>
      </c>
      <c r="Y231">
        <f t="shared" si="39"/>
        <v>-0.28053435114503816</v>
      </c>
      <c r="Z231">
        <f t="shared" si="40"/>
        <v>0.18152671755725192</v>
      </c>
      <c r="AB231">
        <f t="shared" si="41"/>
        <v>19.012499999999999</v>
      </c>
      <c r="AC231">
        <f t="shared" si="42"/>
        <v>32.85</v>
      </c>
      <c r="AD231">
        <f t="shared" si="43"/>
        <v>60.224999999999994</v>
      </c>
    </row>
    <row r="232" spans="1:30" x14ac:dyDescent="0.25">
      <c r="A232" s="24">
        <v>37520</v>
      </c>
      <c r="B232" s="24">
        <f t="shared" si="47"/>
        <v>8.5959800000000062</v>
      </c>
      <c r="C232" s="24"/>
      <c r="D232" s="24">
        <v>59.16</v>
      </c>
      <c r="E232" s="24">
        <v>80.66</v>
      </c>
      <c r="F232" s="24">
        <v>16701.38</v>
      </c>
      <c r="G232" s="24"/>
      <c r="H232" s="24">
        <v>56.41</v>
      </c>
      <c r="I232" s="24">
        <v>-23.94</v>
      </c>
      <c r="J232" s="24">
        <v>12.4</v>
      </c>
      <c r="K232" s="24"/>
      <c r="L232" s="24">
        <v>127.31</v>
      </c>
      <c r="M232" s="24">
        <v>218.63</v>
      </c>
      <c r="N232" s="24">
        <v>401.63</v>
      </c>
      <c r="Q232">
        <f t="shared" si="36"/>
        <v>37520</v>
      </c>
      <c r="R232">
        <f t="shared" si="37"/>
        <v>8.5959800000000062</v>
      </c>
      <c r="T232">
        <f t="shared" si="44"/>
        <v>3.5411506347656246E-2</v>
      </c>
      <c r="U232">
        <f t="shared" si="45"/>
        <v>4.8280799560546872E-2</v>
      </c>
      <c r="V232">
        <f t="shared" si="46"/>
        <v>9.99697471069336</v>
      </c>
      <c r="X232">
        <f t="shared" si="38"/>
        <v>0.43061068702290073</v>
      </c>
      <c r="Y232">
        <f t="shared" si="39"/>
        <v>-0.18274809160305344</v>
      </c>
      <c r="Z232">
        <f t="shared" si="40"/>
        <v>9.465648854961832E-2</v>
      </c>
      <c r="AB232">
        <f t="shared" si="41"/>
        <v>19.096499999999999</v>
      </c>
      <c r="AC232">
        <f t="shared" si="42"/>
        <v>32.794499999999999</v>
      </c>
      <c r="AD232">
        <f t="shared" si="43"/>
        <v>60.244499999999995</v>
      </c>
    </row>
    <row r="233" spans="1:30" x14ac:dyDescent="0.25">
      <c r="A233" s="24">
        <v>37524</v>
      </c>
      <c r="B233" s="24">
        <f t="shared" si="47"/>
        <v>8.6335000000000068</v>
      </c>
      <c r="C233" s="24"/>
      <c r="D233" s="24">
        <v>61.16</v>
      </c>
      <c r="E233" s="24">
        <v>79.66</v>
      </c>
      <c r="F233" s="24">
        <v>16692.38</v>
      </c>
      <c r="G233" s="24"/>
      <c r="H233" s="24">
        <v>15.54</v>
      </c>
      <c r="I233" s="24">
        <v>-16.940000000000001</v>
      </c>
      <c r="J233" s="24">
        <v>-16.03</v>
      </c>
      <c r="K233" s="24"/>
      <c r="L233" s="24">
        <v>127.75</v>
      </c>
      <c r="M233" s="24">
        <v>218.31</v>
      </c>
      <c r="N233" s="24">
        <v>401.63</v>
      </c>
      <c r="Q233">
        <f t="shared" si="36"/>
        <v>37524</v>
      </c>
      <c r="R233">
        <f t="shared" si="37"/>
        <v>8.6335000000000068</v>
      </c>
      <c r="T233">
        <f t="shared" si="44"/>
        <v>3.6608649902343748E-2</v>
      </c>
      <c r="U233">
        <f t="shared" si="45"/>
        <v>4.7682227783203128E-2</v>
      </c>
      <c r="V233">
        <f t="shared" si="46"/>
        <v>9.9915875646972658</v>
      </c>
      <c r="X233">
        <f t="shared" si="38"/>
        <v>0.11862595419847327</v>
      </c>
      <c r="Y233">
        <f t="shared" si="39"/>
        <v>-0.12931297709923664</v>
      </c>
      <c r="Z233">
        <f t="shared" si="40"/>
        <v>-0.12236641221374046</v>
      </c>
      <c r="AB233">
        <f t="shared" si="41"/>
        <v>19.162499999999998</v>
      </c>
      <c r="AC233">
        <f t="shared" si="42"/>
        <v>32.746499999999997</v>
      </c>
      <c r="AD233">
        <f t="shared" si="43"/>
        <v>60.244499999999995</v>
      </c>
    </row>
    <row r="234" spans="1:30" x14ac:dyDescent="0.25">
      <c r="A234" s="24">
        <v>37544</v>
      </c>
      <c r="B234" s="24">
        <f t="shared" si="47"/>
        <v>8.6710240000000063</v>
      </c>
      <c r="C234" s="24"/>
      <c r="D234" s="24">
        <v>72.66</v>
      </c>
      <c r="E234" s="24">
        <v>87.16</v>
      </c>
      <c r="F234" s="24">
        <v>16688.88</v>
      </c>
      <c r="G234" s="24"/>
      <c r="H234" s="24">
        <v>10.35</v>
      </c>
      <c r="I234" s="24">
        <v>-18.690000000000001</v>
      </c>
      <c r="J234" s="24">
        <v>21.97</v>
      </c>
      <c r="K234" s="24"/>
      <c r="L234" s="24">
        <v>127.62</v>
      </c>
      <c r="M234" s="24">
        <v>218.19</v>
      </c>
      <c r="N234" s="24">
        <v>402.06</v>
      </c>
      <c r="Q234">
        <f t="shared" si="36"/>
        <v>37544</v>
      </c>
      <c r="R234">
        <f t="shared" si="37"/>
        <v>8.6710240000000063</v>
      </c>
      <c r="T234">
        <f t="shared" si="44"/>
        <v>4.3492225341796878E-2</v>
      </c>
      <c r="U234">
        <f t="shared" si="45"/>
        <v>5.2171516113281247E-2</v>
      </c>
      <c r="V234">
        <f t="shared" si="46"/>
        <v>9.9894925634765634</v>
      </c>
      <c r="X234">
        <f t="shared" si="38"/>
        <v>7.9007633587786258E-2</v>
      </c>
      <c r="Y234">
        <f t="shared" si="39"/>
        <v>-0.14267175572519086</v>
      </c>
      <c r="Z234">
        <f t="shared" si="40"/>
        <v>0.16770992366412213</v>
      </c>
      <c r="AB234">
        <f t="shared" si="41"/>
        <v>19.143000000000001</v>
      </c>
      <c r="AC234">
        <f t="shared" si="42"/>
        <v>32.728499999999997</v>
      </c>
      <c r="AD234">
        <f t="shared" si="43"/>
        <v>60.308999999999997</v>
      </c>
    </row>
    <row r="235" spans="1:30" x14ac:dyDescent="0.25">
      <c r="A235" s="24">
        <v>37524</v>
      </c>
      <c r="B235" s="24">
        <f t="shared" si="47"/>
        <v>8.7085680000000067</v>
      </c>
      <c r="C235" s="24"/>
      <c r="D235" s="24">
        <v>70.16</v>
      </c>
      <c r="E235" s="24">
        <v>78.66</v>
      </c>
      <c r="F235" s="24">
        <v>16704.38</v>
      </c>
      <c r="G235" s="24"/>
      <c r="H235" s="24">
        <v>-22.09</v>
      </c>
      <c r="I235" s="24">
        <v>-17.059999999999999</v>
      </c>
      <c r="J235" s="24">
        <v>5.4</v>
      </c>
      <c r="K235" s="24"/>
      <c r="L235" s="24">
        <v>128.19</v>
      </c>
      <c r="M235" s="24">
        <v>218.5</v>
      </c>
      <c r="N235" s="24">
        <v>401.63</v>
      </c>
      <c r="Q235">
        <f t="shared" si="36"/>
        <v>37524</v>
      </c>
      <c r="R235">
        <f t="shared" si="37"/>
        <v>8.7085680000000067</v>
      </c>
      <c r="T235">
        <f t="shared" si="44"/>
        <v>4.19957958984375E-2</v>
      </c>
      <c r="U235">
        <f t="shared" si="45"/>
        <v>4.7083656005859377E-2</v>
      </c>
      <c r="V235">
        <f t="shared" si="46"/>
        <v>9.9987704260253913</v>
      </c>
      <c r="X235">
        <f t="shared" si="38"/>
        <v>-0.16862595419847329</v>
      </c>
      <c r="Y235">
        <f t="shared" si="39"/>
        <v>-0.13022900763358777</v>
      </c>
      <c r="Z235">
        <f t="shared" si="40"/>
        <v>4.1221374045801527E-2</v>
      </c>
      <c r="AB235">
        <f t="shared" si="41"/>
        <v>19.2285</v>
      </c>
      <c r="AC235">
        <f t="shared" si="42"/>
        <v>32.774999999999999</v>
      </c>
      <c r="AD235">
        <f t="shared" si="43"/>
        <v>60.244499999999995</v>
      </c>
    </row>
    <row r="236" spans="1:30" x14ac:dyDescent="0.25">
      <c r="A236" s="24">
        <v>37468</v>
      </c>
      <c r="B236" s="24">
        <f t="shared" si="47"/>
        <v>8.7460920000000062</v>
      </c>
      <c r="C236" s="24"/>
      <c r="D236" s="24">
        <v>58.16</v>
      </c>
      <c r="E236" s="24">
        <v>88.16</v>
      </c>
      <c r="F236" s="24">
        <v>16694.38</v>
      </c>
      <c r="G236" s="24"/>
      <c r="H236" s="24">
        <v>-21.77</v>
      </c>
      <c r="I236" s="24">
        <v>-44.63</v>
      </c>
      <c r="J236" s="24">
        <v>10.09</v>
      </c>
      <c r="K236" s="24"/>
      <c r="L236" s="24">
        <v>127.75</v>
      </c>
      <c r="M236" s="24">
        <v>218.5</v>
      </c>
      <c r="N236" s="24">
        <v>401.19</v>
      </c>
      <c r="Q236">
        <f t="shared" si="36"/>
        <v>37468</v>
      </c>
      <c r="R236">
        <f t="shared" si="37"/>
        <v>8.7460920000000062</v>
      </c>
      <c r="T236">
        <f t="shared" si="44"/>
        <v>3.4812934570312502E-2</v>
      </c>
      <c r="U236">
        <f t="shared" si="45"/>
        <v>5.2770087890624998E-2</v>
      </c>
      <c r="V236">
        <f t="shared" si="46"/>
        <v>9.9927847082519534</v>
      </c>
      <c r="X236">
        <f t="shared" si="38"/>
        <v>-0.16618320610687023</v>
      </c>
      <c r="Y236">
        <f t="shared" si="39"/>
        <v>-0.34068702290076336</v>
      </c>
      <c r="Z236">
        <f t="shared" si="40"/>
        <v>7.7022900763358784E-2</v>
      </c>
      <c r="AB236">
        <f t="shared" si="41"/>
        <v>19.162499999999998</v>
      </c>
      <c r="AC236">
        <f t="shared" si="42"/>
        <v>32.774999999999999</v>
      </c>
      <c r="AD236">
        <f t="shared" si="43"/>
        <v>60.1785</v>
      </c>
    </row>
    <row r="237" spans="1:30" x14ac:dyDescent="0.25">
      <c r="A237" s="24">
        <v>37524</v>
      </c>
      <c r="B237" s="24">
        <f t="shared" si="47"/>
        <v>8.7835600000000067</v>
      </c>
      <c r="C237" s="24"/>
      <c r="D237" s="24">
        <v>59.16</v>
      </c>
      <c r="E237" s="24">
        <v>85.66</v>
      </c>
      <c r="F237" s="24">
        <v>16693.88</v>
      </c>
      <c r="G237" s="24"/>
      <c r="H237" s="24">
        <v>-32.090000000000003</v>
      </c>
      <c r="I237" s="24">
        <v>-47.88</v>
      </c>
      <c r="J237" s="24">
        <v>8.15</v>
      </c>
      <c r="K237" s="24"/>
      <c r="L237" s="24">
        <v>128.19</v>
      </c>
      <c r="M237" s="24">
        <v>218.63</v>
      </c>
      <c r="N237" s="24">
        <v>401.44</v>
      </c>
      <c r="Q237">
        <f t="shared" si="36"/>
        <v>37524</v>
      </c>
      <c r="R237">
        <f t="shared" si="37"/>
        <v>8.7835600000000067</v>
      </c>
      <c r="T237">
        <f t="shared" si="44"/>
        <v>3.5411506347656246E-2</v>
      </c>
      <c r="U237">
        <f t="shared" si="45"/>
        <v>5.1273658447265627E-2</v>
      </c>
      <c r="V237">
        <f t="shared" si="46"/>
        <v>9.9924854223632824</v>
      </c>
      <c r="X237">
        <f t="shared" si="38"/>
        <v>-0.24496183206106872</v>
      </c>
      <c r="Y237">
        <f t="shared" si="39"/>
        <v>-0.36549618320610688</v>
      </c>
      <c r="Z237">
        <f t="shared" si="40"/>
        <v>6.2213740458015268E-2</v>
      </c>
      <c r="AB237">
        <f t="shared" si="41"/>
        <v>19.2285</v>
      </c>
      <c r="AC237">
        <f t="shared" si="42"/>
        <v>32.794499999999999</v>
      </c>
      <c r="AD237">
        <f t="shared" si="43"/>
        <v>60.215999999999994</v>
      </c>
    </row>
    <row r="238" spans="1:30" x14ac:dyDescent="0.25">
      <c r="A238" s="24">
        <v>37468</v>
      </c>
      <c r="B238" s="24">
        <f t="shared" si="47"/>
        <v>8.8210840000000061</v>
      </c>
      <c r="C238" s="24"/>
      <c r="D238" s="24">
        <v>55.66</v>
      </c>
      <c r="E238" s="24">
        <v>91.66</v>
      </c>
      <c r="F238" s="24">
        <v>16679.38</v>
      </c>
      <c r="G238" s="24"/>
      <c r="H238" s="24">
        <v>-34.770000000000003</v>
      </c>
      <c r="I238" s="24">
        <v>-52.56</v>
      </c>
      <c r="J238" s="24">
        <v>8.65</v>
      </c>
      <c r="K238" s="24"/>
      <c r="L238" s="24">
        <v>127.31</v>
      </c>
      <c r="M238" s="24">
        <v>218.81</v>
      </c>
      <c r="N238" s="24">
        <v>401.19</v>
      </c>
      <c r="Q238">
        <f t="shared" si="36"/>
        <v>37468</v>
      </c>
      <c r="R238">
        <f t="shared" si="37"/>
        <v>8.8210840000000061</v>
      </c>
      <c r="T238">
        <f t="shared" si="44"/>
        <v>3.3316505126953125E-2</v>
      </c>
      <c r="U238">
        <f t="shared" si="45"/>
        <v>5.4865089111328126E-2</v>
      </c>
      <c r="V238">
        <f t="shared" si="46"/>
        <v>9.9838061315917983</v>
      </c>
      <c r="X238">
        <f t="shared" si="38"/>
        <v>-0.26541984732824431</v>
      </c>
      <c r="Y238">
        <f t="shared" si="39"/>
        <v>-0.40122137404580155</v>
      </c>
      <c r="Z238">
        <f t="shared" si="40"/>
        <v>6.6030534351145045E-2</v>
      </c>
      <c r="AB238">
        <f t="shared" si="41"/>
        <v>19.096499999999999</v>
      </c>
      <c r="AC238">
        <f t="shared" si="42"/>
        <v>32.8215</v>
      </c>
      <c r="AD238">
        <f t="shared" si="43"/>
        <v>60.1785</v>
      </c>
    </row>
    <row r="239" spans="1:30" x14ac:dyDescent="0.25">
      <c r="A239" s="24">
        <v>37488</v>
      </c>
      <c r="B239" s="24">
        <f t="shared" si="47"/>
        <v>8.8585520000000066</v>
      </c>
      <c r="C239" s="24"/>
      <c r="D239" s="24">
        <v>61.66</v>
      </c>
      <c r="E239" s="24">
        <v>90.16</v>
      </c>
      <c r="F239" s="24">
        <v>16677.38</v>
      </c>
      <c r="G239" s="24"/>
      <c r="H239" s="24">
        <v>-28.4</v>
      </c>
      <c r="I239" s="24">
        <v>-41.56</v>
      </c>
      <c r="J239" s="24">
        <v>13.78</v>
      </c>
      <c r="K239" s="24"/>
      <c r="L239" s="24">
        <v>127.81</v>
      </c>
      <c r="M239" s="24">
        <v>218.25</v>
      </c>
      <c r="N239" s="24">
        <v>402</v>
      </c>
      <c r="Q239">
        <f t="shared" si="36"/>
        <v>37488</v>
      </c>
      <c r="R239">
        <f t="shared" si="37"/>
        <v>8.8585520000000066</v>
      </c>
      <c r="T239">
        <f t="shared" si="44"/>
        <v>3.6907935791015624E-2</v>
      </c>
      <c r="U239">
        <f t="shared" si="45"/>
        <v>5.39672314453125E-2</v>
      </c>
      <c r="V239">
        <f t="shared" si="46"/>
        <v>9.9826089880371107</v>
      </c>
      <c r="X239">
        <f t="shared" si="38"/>
        <v>-0.21679389312977099</v>
      </c>
      <c r="Y239">
        <f t="shared" si="39"/>
        <v>-0.31725190839694656</v>
      </c>
      <c r="Z239">
        <f t="shared" si="40"/>
        <v>0.10519083969465648</v>
      </c>
      <c r="AB239">
        <f t="shared" si="41"/>
        <v>19.171499999999998</v>
      </c>
      <c r="AC239">
        <f t="shared" si="42"/>
        <v>32.737499999999997</v>
      </c>
      <c r="AD239">
        <f t="shared" si="43"/>
        <v>60.3</v>
      </c>
    </row>
    <row r="240" spans="1:30" x14ac:dyDescent="0.25">
      <c r="A240" s="24">
        <v>37528</v>
      </c>
      <c r="B240" s="24">
        <f t="shared" si="47"/>
        <v>8.8960400000000064</v>
      </c>
      <c r="C240" s="24"/>
      <c r="D240" s="24">
        <v>71.16</v>
      </c>
      <c r="E240" s="24">
        <v>83.16</v>
      </c>
      <c r="F240" s="24">
        <v>16668.88</v>
      </c>
      <c r="G240" s="24"/>
      <c r="H240" s="24">
        <v>-33.96</v>
      </c>
      <c r="I240" s="24">
        <v>-32.94</v>
      </c>
      <c r="J240" s="24">
        <v>28.15</v>
      </c>
      <c r="K240" s="24"/>
      <c r="L240" s="24">
        <v>128.13</v>
      </c>
      <c r="M240" s="24">
        <v>218.25</v>
      </c>
      <c r="N240" s="24">
        <v>402.25</v>
      </c>
      <c r="Q240">
        <f t="shared" si="36"/>
        <v>37528</v>
      </c>
      <c r="R240">
        <f t="shared" si="37"/>
        <v>8.8960400000000064</v>
      </c>
      <c r="T240">
        <f t="shared" si="44"/>
        <v>4.2594367675781251E-2</v>
      </c>
      <c r="U240">
        <f t="shared" si="45"/>
        <v>4.977722900390625E-2</v>
      </c>
      <c r="V240">
        <f t="shared" si="46"/>
        <v>9.9775211279296894</v>
      </c>
      <c r="X240">
        <f t="shared" si="38"/>
        <v>-0.25923664122137408</v>
      </c>
      <c r="Y240">
        <f t="shared" si="39"/>
        <v>-0.25145038167938932</v>
      </c>
      <c r="Z240">
        <f t="shared" si="40"/>
        <v>0.2148854961832061</v>
      </c>
      <c r="AB240">
        <f t="shared" si="41"/>
        <v>19.2195</v>
      </c>
      <c r="AC240">
        <f t="shared" si="42"/>
        <v>32.737499999999997</v>
      </c>
      <c r="AD240">
        <f t="shared" si="43"/>
        <v>60.337499999999999</v>
      </c>
    </row>
    <row r="241" spans="1:30" x14ac:dyDescent="0.25">
      <c r="A241" s="24">
        <v>37544</v>
      </c>
      <c r="B241" s="24">
        <f t="shared" si="47"/>
        <v>8.9335680000000064</v>
      </c>
      <c r="C241" s="24"/>
      <c r="D241" s="24">
        <v>66.16</v>
      </c>
      <c r="E241" s="24">
        <v>85.66</v>
      </c>
      <c r="F241" s="24">
        <v>16666.38</v>
      </c>
      <c r="G241" s="24"/>
      <c r="H241" s="24">
        <v>-18.59</v>
      </c>
      <c r="I241" s="24">
        <v>-54.75</v>
      </c>
      <c r="J241" s="24">
        <v>32.78</v>
      </c>
      <c r="K241" s="24"/>
      <c r="L241" s="24">
        <v>127.81</v>
      </c>
      <c r="M241" s="24">
        <v>218.56</v>
      </c>
      <c r="N241" s="24">
        <v>401.38</v>
      </c>
      <c r="Q241">
        <f t="shared" si="36"/>
        <v>37544</v>
      </c>
      <c r="R241">
        <f t="shared" si="37"/>
        <v>8.9335680000000064</v>
      </c>
      <c r="T241">
        <f t="shared" si="44"/>
        <v>3.9601508789062496E-2</v>
      </c>
      <c r="U241">
        <f t="shared" si="45"/>
        <v>5.1273658447265627E-2</v>
      </c>
      <c r="V241">
        <f t="shared" si="46"/>
        <v>9.976024698486329</v>
      </c>
      <c r="X241">
        <f t="shared" si="38"/>
        <v>-0.14190839694656487</v>
      </c>
      <c r="Y241">
        <f t="shared" si="39"/>
        <v>-0.41793893129770993</v>
      </c>
      <c r="Z241">
        <f t="shared" si="40"/>
        <v>0.2502290076335878</v>
      </c>
      <c r="AB241">
        <f t="shared" si="41"/>
        <v>19.171499999999998</v>
      </c>
      <c r="AC241">
        <f t="shared" si="42"/>
        <v>32.783999999999999</v>
      </c>
      <c r="AD241">
        <f t="shared" si="43"/>
        <v>60.206999999999994</v>
      </c>
    </row>
    <row r="242" spans="1:30" x14ac:dyDescent="0.25">
      <c r="A242" s="24">
        <v>37544</v>
      </c>
      <c r="B242" s="24">
        <f t="shared" si="47"/>
        <v>8.9711120000000069</v>
      </c>
      <c r="C242" s="24"/>
      <c r="D242" s="24">
        <v>58.16</v>
      </c>
      <c r="E242" s="24">
        <v>100.66</v>
      </c>
      <c r="F242" s="24">
        <v>16664.88</v>
      </c>
      <c r="G242" s="24"/>
      <c r="H242" s="24">
        <v>-32.53</v>
      </c>
      <c r="I242" s="24">
        <v>-8.1300000000000008</v>
      </c>
      <c r="J242" s="24">
        <v>27.03</v>
      </c>
      <c r="K242" s="24"/>
      <c r="L242" s="24">
        <v>127.69</v>
      </c>
      <c r="M242" s="24">
        <v>218.56</v>
      </c>
      <c r="N242" s="24">
        <v>401.5</v>
      </c>
      <c r="Q242">
        <f t="shared" si="36"/>
        <v>37544</v>
      </c>
      <c r="R242">
        <f t="shared" si="37"/>
        <v>8.9711120000000069</v>
      </c>
      <c r="T242">
        <f t="shared" si="44"/>
        <v>3.4812934570312502E-2</v>
      </c>
      <c r="U242">
        <f t="shared" si="45"/>
        <v>6.0252235107421878E-2</v>
      </c>
      <c r="V242">
        <f t="shared" si="46"/>
        <v>9.9751268408203142</v>
      </c>
      <c r="X242">
        <f t="shared" si="38"/>
        <v>-0.24832061068702291</v>
      </c>
      <c r="Y242">
        <f t="shared" si="39"/>
        <v>-6.2061068702290084E-2</v>
      </c>
      <c r="Z242">
        <f t="shared" si="40"/>
        <v>0.20633587786259544</v>
      </c>
      <c r="AB242">
        <f t="shared" si="41"/>
        <v>19.153499999999998</v>
      </c>
      <c r="AC242">
        <f t="shared" si="42"/>
        <v>32.783999999999999</v>
      </c>
      <c r="AD242">
        <f t="shared" si="43"/>
        <v>60.224999999999994</v>
      </c>
    </row>
    <row r="243" spans="1:30" x14ac:dyDescent="0.25">
      <c r="A243" s="24">
        <v>37536</v>
      </c>
      <c r="B243" s="24">
        <f t="shared" si="47"/>
        <v>9.0086560000000073</v>
      </c>
      <c r="C243" s="24"/>
      <c r="D243" s="24">
        <v>71.66</v>
      </c>
      <c r="E243" s="24">
        <v>101.66</v>
      </c>
      <c r="F243" s="24">
        <v>16668.38</v>
      </c>
      <c r="G243" s="24"/>
      <c r="H243" s="24">
        <v>-59.21</v>
      </c>
      <c r="I243" s="24">
        <v>0.44</v>
      </c>
      <c r="J243" s="24">
        <v>31.97</v>
      </c>
      <c r="K243" s="24"/>
      <c r="L243" s="24">
        <v>127.62</v>
      </c>
      <c r="M243" s="24">
        <v>218.81</v>
      </c>
      <c r="N243" s="24">
        <v>401</v>
      </c>
      <c r="Q243">
        <f t="shared" si="36"/>
        <v>37536</v>
      </c>
      <c r="R243">
        <f t="shared" si="37"/>
        <v>9.0086560000000073</v>
      </c>
      <c r="T243">
        <f t="shared" si="44"/>
        <v>4.2893653564453127E-2</v>
      </c>
      <c r="U243">
        <f t="shared" si="45"/>
        <v>6.0850806884765622E-2</v>
      </c>
      <c r="V243">
        <f t="shared" si="46"/>
        <v>9.9772218420410166</v>
      </c>
      <c r="X243">
        <f t="shared" si="38"/>
        <v>-0.45198473282442747</v>
      </c>
      <c r="Y243">
        <f t="shared" si="39"/>
        <v>3.3587786259541984E-3</v>
      </c>
      <c r="Z243">
        <f t="shared" si="40"/>
        <v>0.24404580152671754</v>
      </c>
      <c r="AB243">
        <f t="shared" si="41"/>
        <v>19.143000000000001</v>
      </c>
      <c r="AC243">
        <f t="shared" si="42"/>
        <v>32.8215</v>
      </c>
      <c r="AD243">
        <f t="shared" si="43"/>
        <v>60.15</v>
      </c>
    </row>
    <row r="244" spans="1:30" x14ac:dyDescent="0.25">
      <c r="A244" s="24">
        <v>37528</v>
      </c>
      <c r="B244" s="24">
        <f t="shared" si="47"/>
        <v>9.0461920000000067</v>
      </c>
      <c r="C244" s="24"/>
      <c r="D244" s="24">
        <v>53.66</v>
      </c>
      <c r="E244" s="24">
        <v>101.16</v>
      </c>
      <c r="F244" s="24">
        <v>16642.38</v>
      </c>
      <c r="G244" s="24"/>
      <c r="H244" s="24">
        <v>-71.59</v>
      </c>
      <c r="I244" s="24">
        <v>-38.44</v>
      </c>
      <c r="J244" s="24">
        <v>22.9</v>
      </c>
      <c r="K244" s="24"/>
      <c r="L244" s="24">
        <v>127.69</v>
      </c>
      <c r="M244" s="24">
        <v>218.56</v>
      </c>
      <c r="N244" s="24">
        <v>401.5</v>
      </c>
      <c r="Q244">
        <f t="shared" si="36"/>
        <v>37528</v>
      </c>
      <c r="R244">
        <f t="shared" si="37"/>
        <v>9.0461920000000067</v>
      </c>
      <c r="T244">
        <f t="shared" si="44"/>
        <v>3.2119361572265623E-2</v>
      </c>
      <c r="U244">
        <f t="shared" si="45"/>
        <v>6.0551520996093754E-2</v>
      </c>
      <c r="V244">
        <f t="shared" si="46"/>
        <v>9.9616589758300798</v>
      </c>
      <c r="X244">
        <f t="shared" si="38"/>
        <v>-0.54648854961832061</v>
      </c>
      <c r="Y244">
        <f t="shared" si="39"/>
        <v>-0.29343511450381676</v>
      </c>
      <c r="Z244">
        <f t="shared" si="40"/>
        <v>0.17480916030534349</v>
      </c>
      <c r="AB244">
        <f t="shared" si="41"/>
        <v>19.153499999999998</v>
      </c>
      <c r="AC244">
        <f t="shared" si="42"/>
        <v>32.783999999999999</v>
      </c>
      <c r="AD244">
        <f t="shared" si="43"/>
        <v>60.224999999999994</v>
      </c>
    </row>
    <row r="245" spans="1:30" x14ac:dyDescent="0.25">
      <c r="A245" s="24">
        <v>37596</v>
      </c>
      <c r="B245" s="24">
        <f t="shared" si="47"/>
        <v>9.0837200000000067</v>
      </c>
      <c r="C245" s="24"/>
      <c r="D245" s="24">
        <v>42.66</v>
      </c>
      <c r="E245" s="24">
        <v>112.66</v>
      </c>
      <c r="F245" s="24">
        <v>16649.38</v>
      </c>
      <c r="G245" s="24"/>
      <c r="H245" s="24">
        <v>-44.53</v>
      </c>
      <c r="I245" s="24">
        <v>-28.62</v>
      </c>
      <c r="J245" s="24">
        <v>20.72</v>
      </c>
      <c r="K245" s="24"/>
      <c r="L245" s="24">
        <v>128</v>
      </c>
      <c r="M245" s="24">
        <v>218.88</v>
      </c>
      <c r="N245" s="24">
        <v>401.06</v>
      </c>
      <c r="Q245">
        <f t="shared" si="36"/>
        <v>37596</v>
      </c>
      <c r="R245">
        <f t="shared" si="37"/>
        <v>9.0837200000000067</v>
      </c>
      <c r="T245">
        <f t="shared" si="44"/>
        <v>2.5535072021484372E-2</v>
      </c>
      <c r="U245">
        <f t="shared" si="45"/>
        <v>6.7435096435546876E-2</v>
      </c>
      <c r="V245">
        <f t="shared" si="46"/>
        <v>9.9658489782714845</v>
      </c>
      <c r="X245">
        <f t="shared" si="38"/>
        <v>-0.33992366412213743</v>
      </c>
      <c r="Y245">
        <f t="shared" si="39"/>
        <v>-0.21847328244274811</v>
      </c>
      <c r="Z245">
        <f t="shared" si="40"/>
        <v>0.15816793893129771</v>
      </c>
      <c r="AB245">
        <f t="shared" si="41"/>
        <v>19.2</v>
      </c>
      <c r="AC245">
        <f t="shared" si="42"/>
        <v>32.832000000000001</v>
      </c>
      <c r="AD245">
        <f t="shared" si="43"/>
        <v>60.158999999999999</v>
      </c>
    </row>
    <row r="246" spans="1:30" x14ac:dyDescent="0.25">
      <c r="A246" s="24">
        <v>37568</v>
      </c>
      <c r="B246" s="24">
        <f t="shared" si="47"/>
        <v>9.1213160000000073</v>
      </c>
      <c r="C246" s="24"/>
      <c r="D246" s="24">
        <v>50.16</v>
      </c>
      <c r="E246" s="24">
        <v>135.16</v>
      </c>
      <c r="F246" s="24">
        <v>16648.38</v>
      </c>
      <c r="G246" s="24"/>
      <c r="H246" s="24">
        <v>-38.270000000000003</v>
      </c>
      <c r="I246" s="24">
        <v>-20.12</v>
      </c>
      <c r="J246" s="24">
        <v>18.34</v>
      </c>
      <c r="K246" s="24"/>
      <c r="L246" s="24">
        <v>127.69</v>
      </c>
      <c r="M246" s="24">
        <v>219</v>
      </c>
      <c r="N246" s="24">
        <v>402.13</v>
      </c>
      <c r="Q246">
        <f t="shared" si="36"/>
        <v>37568</v>
      </c>
      <c r="R246">
        <f t="shared" si="37"/>
        <v>9.1213160000000073</v>
      </c>
      <c r="T246">
        <f t="shared" si="44"/>
        <v>3.0024360351562498E-2</v>
      </c>
      <c r="U246">
        <f t="shared" si="45"/>
        <v>8.0902961425781253E-2</v>
      </c>
      <c r="V246">
        <f t="shared" si="46"/>
        <v>9.9652504064941425</v>
      </c>
      <c r="X246">
        <f t="shared" si="38"/>
        <v>-0.29213740458015269</v>
      </c>
      <c r="Y246">
        <f t="shared" si="39"/>
        <v>-0.153587786259542</v>
      </c>
      <c r="Z246">
        <f t="shared" si="40"/>
        <v>0.13999999999999999</v>
      </c>
      <c r="AB246">
        <f t="shared" si="41"/>
        <v>19.153499999999998</v>
      </c>
      <c r="AC246">
        <f t="shared" si="42"/>
        <v>32.85</v>
      </c>
      <c r="AD246">
        <f t="shared" si="43"/>
        <v>60.319499999999998</v>
      </c>
    </row>
    <row r="247" spans="1:30" x14ac:dyDescent="0.25">
      <c r="A247" s="24">
        <v>37596</v>
      </c>
      <c r="B247" s="24">
        <f t="shared" si="47"/>
        <v>9.1588840000000076</v>
      </c>
      <c r="C247" s="24"/>
      <c r="D247" s="24">
        <v>48.16</v>
      </c>
      <c r="E247" s="24">
        <v>149.66</v>
      </c>
      <c r="F247" s="24">
        <v>16644.88</v>
      </c>
      <c r="G247" s="24"/>
      <c r="H247" s="24">
        <v>-44.96</v>
      </c>
      <c r="I247" s="24">
        <v>-19.809999999999999</v>
      </c>
      <c r="J247" s="24">
        <v>61.91</v>
      </c>
      <c r="K247" s="24"/>
      <c r="L247" s="24">
        <v>127.69</v>
      </c>
      <c r="M247" s="24">
        <v>218.88</v>
      </c>
      <c r="N247" s="24">
        <v>401.38</v>
      </c>
      <c r="Q247">
        <f t="shared" si="36"/>
        <v>37596</v>
      </c>
      <c r="R247">
        <f t="shared" si="37"/>
        <v>9.1588840000000076</v>
      </c>
      <c r="T247">
        <f t="shared" si="44"/>
        <v>2.8827216796874999E-2</v>
      </c>
      <c r="U247">
        <f t="shared" si="45"/>
        <v>8.9582252197265622E-2</v>
      </c>
      <c r="V247">
        <f t="shared" si="46"/>
        <v>9.9631554052734383</v>
      </c>
      <c r="X247">
        <f t="shared" si="38"/>
        <v>-0.34320610687022901</v>
      </c>
      <c r="Y247">
        <f t="shared" si="39"/>
        <v>-0.15122137404580152</v>
      </c>
      <c r="Z247">
        <f t="shared" si="40"/>
        <v>0.47259541984732822</v>
      </c>
      <c r="AB247">
        <f t="shared" si="41"/>
        <v>19.153499999999998</v>
      </c>
      <c r="AC247">
        <f t="shared" si="42"/>
        <v>32.832000000000001</v>
      </c>
      <c r="AD247">
        <f t="shared" si="43"/>
        <v>60.206999999999994</v>
      </c>
    </row>
    <row r="248" spans="1:30" x14ac:dyDescent="0.25">
      <c r="A248" s="24">
        <v>37580</v>
      </c>
      <c r="B248" s="24">
        <f t="shared" si="47"/>
        <v>9.1964800000000082</v>
      </c>
      <c r="C248" s="24"/>
      <c r="D248" s="24">
        <v>57.66</v>
      </c>
      <c r="E248" s="24">
        <v>152.66</v>
      </c>
      <c r="F248" s="24">
        <v>16651.38</v>
      </c>
      <c r="G248" s="24"/>
      <c r="H248" s="24">
        <v>-67.52</v>
      </c>
      <c r="I248" s="24">
        <v>-6.63</v>
      </c>
      <c r="J248" s="24">
        <v>52.16</v>
      </c>
      <c r="K248" s="24"/>
      <c r="L248" s="24">
        <v>127.81</v>
      </c>
      <c r="M248" s="24">
        <v>218.56</v>
      </c>
      <c r="N248" s="24">
        <v>401.38</v>
      </c>
      <c r="Q248">
        <f t="shared" si="36"/>
        <v>37580</v>
      </c>
      <c r="R248">
        <f t="shared" si="37"/>
        <v>9.1964800000000082</v>
      </c>
      <c r="T248">
        <f t="shared" si="44"/>
        <v>3.4513648681640627E-2</v>
      </c>
      <c r="U248">
        <f t="shared" si="45"/>
        <v>9.1377967529296875E-2</v>
      </c>
      <c r="V248">
        <f t="shared" si="46"/>
        <v>9.9670461218261721</v>
      </c>
      <c r="X248">
        <f t="shared" si="38"/>
        <v>-0.5154198473282442</v>
      </c>
      <c r="Y248">
        <f t="shared" si="39"/>
        <v>-5.0610687022900759E-2</v>
      </c>
      <c r="Z248">
        <f t="shared" si="40"/>
        <v>0.3981679389312977</v>
      </c>
      <c r="AB248">
        <f t="shared" si="41"/>
        <v>19.171499999999998</v>
      </c>
      <c r="AC248">
        <f t="shared" si="42"/>
        <v>32.783999999999999</v>
      </c>
      <c r="AD248">
        <f t="shared" si="43"/>
        <v>60.206999999999994</v>
      </c>
    </row>
    <row r="249" spans="1:30" x14ac:dyDescent="0.25">
      <c r="A249" s="24">
        <v>37536</v>
      </c>
      <c r="B249" s="24">
        <f t="shared" si="47"/>
        <v>9.2340600000000084</v>
      </c>
      <c r="C249" s="24"/>
      <c r="D249" s="24">
        <v>56.16</v>
      </c>
      <c r="E249" s="24">
        <v>150.66</v>
      </c>
      <c r="F249" s="24">
        <v>16659.38</v>
      </c>
      <c r="G249" s="24"/>
      <c r="H249" s="24">
        <v>-47.71</v>
      </c>
      <c r="I249" s="24">
        <v>-15.94</v>
      </c>
      <c r="J249" s="24">
        <v>66.41</v>
      </c>
      <c r="K249" s="24"/>
      <c r="L249" s="24">
        <v>127.81</v>
      </c>
      <c r="M249" s="24">
        <v>218.06</v>
      </c>
      <c r="N249" s="24">
        <v>401.38</v>
      </c>
      <c r="Q249">
        <f t="shared" si="36"/>
        <v>37536</v>
      </c>
      <c r="R249">
        <f t="shared" si="37"/>
        <v>9.2340600000000084</v>
      </c>
      <c r="T249">
        <f t="shared" si="44"/>
        <v>3.3615791015625E-2</v>
      </c>
      <c r="U249">
        <f t="shared" si="45"/>
        <v>9.0180823974609373E-2</v>
      </c>
      <c r="V249">
        <f t="shared" si="46"/>
        <v>9.9718346960449225</v>
      </c>
      <c r="X249">
        <f t="shared" si="38"/>
        <v>-0.36419847328244276</v>
      </c>
      <c r="Y249">
        <f t="shared" si="39"/>
        <v>-0.1216793893129771</v>
      </c>
      <c r="Z249">
        <f t="shared" si="40"/>
        <v>0.50694656488549616</v>
      </c>
      <c r="AB249">
        <f t="shared" si="41"/>
        <v>19.171499999999998</v>
      </c>
      <c r="AC249">
        <f t="shared" si="42"/>
        <v>32.708999999999996</v>
      </c>
      <c r="AD249">
        <f t="shared" si="43"/>
        <v>60.206999999999994</v>
      </c>
    </row>
    <row r="250" spans="1:30" x14ac:dyDescent="0.25">
      <c r="A250" s="24">
        <v>37596</v>
      </c>
      <c r="B250" s="24">
        <f t="shared" si="47"/>
        <v>9.2715960000000077</v>
      </c>
      <c r="C250" s="24"/>
      <c r="D250" s="24">
        <v>50.66</v>
      </c>
      <c r="E250" s="24">
        <v>147.66</v>
      </c>
      <c r="F250" s="24">
        <v>16655.88</v>
      </c>
      <c r="G250" s="24"/>
      <c r="H250" s="24">
        <v>-63.4</v>
      </c>
      <c r="I250" s="24">
        <v>-4.88</v>
      </c>
      <c r="J250" s="24">
        <v>11.03</v>
      </c>
      <c r="K250" s="24"/>
      <c r="L250" s="24">
        <v>128</v>
      </c>
      <c r="M250" s="24">
        <v>218.25</v>
      </c>
      <c r="N250" s="24">
        <v>401.06</v>
      </c>
      <c r="Q250">
        <f t="shared" si="36"/>
        <v>37596</v>
      </c>
      <c r="R250">
        <f t="shared" si="37"/>
        <v>9.2715960000000077</v>
      </c>
      <c r="T250">
        <f t="shared" si="44"/>
        <v>3.0323646240234373E-2</v>
      </c>
      <c r="U250">
        <f t="shared" si="45"/>
        <v>8.838510864257812E-2</v>
      </c>
      <c r="V250">
        <f t="shared" si="46"/>
        <v>9.9697396948242201</v>
      </c>
      <c r="X250">
        <f t="shared" si="38"/>
        <v>-0.48396946564885496</v>
      </c>
      <c r="Y250">
        <f t="shared" si="39"/>
        <v>-3.7251908396946566E-2</v>
      </c>
      <c r="Z250">
        <f t="shared" si="40"/>
        <v>8.4198473282442746E-2</v>
      </c>
      <c r="AB250">
        <f t="shared" si="41"/>
        <v>19.2</v>
      </c>
      <c r="AC250">
        <f t="shared" si="42"/>
        <v>32.737499999999997</v>
      </c>
      <c r="AD250">
        <f t="shared" si="43"/>
        <v>60.158999999999999</v>
      </c>
    </row>
    <row r="251" spans="1:30" x14ac:dyDescent="0.25">
      <c r="A251" s="24">
        <v>37524</v>
      </c>
      <c r="B251" s="24">
        <f t="shared" si="47"/>
        <v>9.3091920000000083</v>
      </c>
      <c r="C251" s="24"/>
      <c r="D251" s="24">
        <v>45.66</v>
      </c>
      <c r="E251" s="24">
        <v>151.16</v>
      </c>
      <c r="F251" s="24">
        <v>16649.38</v>
      </c>
      <c r="G251" s="24"/>
      <c r="H251" s="24">
        <v>-51.46</v>
      </c>
      <c r="I251" s="24">
        <v>3.38</v>
      </c>
      <c r="J251" s="24">
        <v>32.159999999999997</v>
      </c>
      <c r="K251" s="24"/>
      <c r="L251" s="24">
        <v>128</v>
      </c>
      <c r="M251" s="24">
        <v>218.56</v>
      </c>
      <c r="N251" s="24">
        <v>401.25</v>
      </c>
      <c r="Q251">
        <f t="shared" si="36"/>
        <v>37524</v>
      </c>
      <c r="R251">
        <f t="shared" si="37"/>
        <v>9.3091920000000083</v>
      </c>
      <c r="T251">
        <f t="shared" si="44"/>
        <v>2.7330787353515625E-2</v>
      </c>
      <c r="U251">
        <f t="shared" si="45"/>
        <v>9.0480109863281255E-2</v>
      </c>
      <c r="V251">
        <f t="shared" si="46"/>
        <v>9.9658489782714845</v>
      </c>
      <c r="X251">
        <f t="shared" si="38"/>
        <v>-0.39282442748091606</v>
      </c>
      <c r="Y251">
        <f t="shared" si="39"/>
        <v>2.5801526717557251E-2</v>
      </c>
      <c r="Z251">
        <f t="shared" si="40"/>
        <v>0.24549618320610683</v>
      </c>
      <c r="AB251">
        <f t="shared" si="41"/>
        <v>19.2</v>
      </c>
      <c r="AC251">
        <f t="shared" si="42"/>
        <v>32.783999999999999</v>
      </c>
      <c r="AD251">
        <f t="shared" si="43"/>
        <v>60.1875</v>
      </c>
    </row>
    <row r="252" spans="1:30" x14ac:dyDescent="0.25">
      <c r="A252" s="24">
        <v>37516</v>
      </c>
      <c r="B252" s="24">
        <f t="shared" si="47"/>
        <v>9.3467160000000078</v>
      </c>
      <c r="C252" s="24"/>
      <c r="D252" s="24">
        <v>61.16</v>
      </c>
      <c r="E252" s="24">
        <v>139.66</v>
      </c>
      <c r="F252" s="24">
        <v>16656.88</v>
      </c>
      <c r="G252" s="24"/>
      <c r="H252" s="24">
        <v>-71.77</v>
      </c>
      <c r="I252" s="24">
        <v>32.06</v>
      </c>
      <c r="J252" s="24">
        <v>21.72</v>
      </c>
      <c r="K252" s="24"/>
      <c r="L252" s="24">
        <v>128.19</v>
      </c>
      <c r="M252" s="24">
        <v>218.19</v>
      </c>
      <c r="N252" s="24">
        <v>400.88</v>
      </c>
      <c r="Q252">
        <f t="shared" si="36"/>
        <v>37516</v>
      </c>
      <c r="R252">
        <f t="shared" si="37"/>
        <v>9.3467160000000078</v>
      </c>
      <c r="T252">
        <f t="shared" si="44"/>
        <v>3.6608649902343748E-2</v>
      </c>
      <c r="U252">
        <f t="shared" si="45"/>
        <v>8.3596534423828125E-2</v>
      </c>
      <c r="V252">
        <f t="shared" si="46"/>
        <v>9.9703382666015639</v>
      </c>
      <c r="X252">
        <f t="shared" si="38"/>
        <v>-0.54786259541984728</v>
      </c>
      <c r="Y252">
        <f t="shared" si="39"/>
        <v>0.24473282442748093</v>
      </c>
      <c r="Z252">
        <f t="shared" si="40"/>
        <v>0.16580152671755724</v>
      </c>
      <c r="AB252">
        <f t="shared" si="41"/>
        <v>19.2285</v>
      </c>
      <c r="AC252">
        <f t="shared" si="42"/>
        <v>32.728499999999997</v>
      </c>
      <c r="AD252">
        <f t="shared" si="43"/>
        <v>60.131999999999998</v>
      </c>
    </row>
    <row r="253" spans="1:30" x14ac:dyDescent="0.25">
      <c r="A253" s="24">
        <v>37576</v>
      </c>
      <c r="B253" s="24">
        <f t="shared" si="47"/>
        <v>9.3842320000000079</v>
      </c>
      <c r="C253" s="24"/>
      <c r="D253" s="24">
        <v>56.66</v>
      </c>
      <c r="E253" s="24">
        <v>138.16</v>
      </c>
      <c r="F253" s="24">
        <v>16651.38</v>
      </c>
      <c r="G253" s="24"/>
      <c r="H253" s="24">
        <v>-68.78</v>
      </c>
      <c r="I253" s="24">
        <v>40</v>
      </c>
      <c r="J253" s="24">
        <v>14.16</v>
      </c>
      <c r="K253" s="24"/>
      <c r="L253" s="24">
        <v>127.5</v>
      </c>
      <c r="M253" s="24">
        <v>218.25</v>
      </c>
      <c r="N253" s="24">
        <v>401.38</v>
      </c>
      <c r="Q253">
        <f t="shared" si="36"/>
        <v>37576</v>
      </c>
      <c r="R253">
        <f t="shared" si="37"/>
        <v>9.3842320000000079</v>
      </c>
      <c r="T253">
        <f t="shared" si="44"/>
        <v>3.3915076904296876E-2</v>
      </c>
      <c r="U253">
        <f t="shared" si="45"/>
        <v>8.2698676757812506E-2</v>
      </c>
      <c r="V253">
        <f t="shared" si="46"/>
        <v>9.9670461218261721</v>
      </c>
      <c r="X253">
        <f t="shared" si="38"/>
        <v>-0.52503816793893132</v>
      </c>
      <c r="Y253">
        <f t="shared" si="39"/>
        <v>0.30534351145038169</v>
      </c>
      <c r="Z253">
        <f t="shared" si="40"/>
        <v>0.10809160305343511</v>
      </c>
      <c r="AB253">
        <f t="shared" si="41"/>
        <v>19.125</v>
      </c>
      <c r="AC253">
        <f t="shared" si="42"/>
        <v>32.737499999999997</v>
      </c>
      <c r="AD253">
        <f t="shared" si="43"/>
        <v>60.206999999999994</v>
      </c>
    </row>
    <row r="254" spans="1:30" x14ac:dyDescent="0.25">
      <c r="A254" s="24">
        <v>37564</v>
      </c>
      <c r="B254" s="24">
        <f t="shared" si="47"/>
        <v>9.4218080000000075</v>
      </c>
      <c r="C254" s="24"/>
      <c r="D254" s="24">
        <v>48.16</v>
      </c>
      <c r="E254" s="24">
        <v>140.16</v>
      </c>
      <c r="F254" s="24">
        <v>16659.88</v>
      </c>
      <c r="G254" s="24"/>
      <c r="H254" s="24">
        <v>-62.84</v>
      </c>
      <c r="I254" s="24">
        <v>42.69</v>
      </c>
      <c r="J254" s="24">
        <v>32.909999999999997</v>
      </c>
      <c r="K254" s="24"/>
      <c r="L254" s="24">
        <v>128.06</v>
      </c>
      <c r="M254" s="24">
        <v>218.94</v>
      </c>
      <c r="N254" s="24">
        <v>401.31</v>
      </c>
      <c r="Q254">
        <f t="shared" si="36"/>
        <v>37564</v>
      </c>
      <c r="R254">
        <f t="shared" si="37"/>
        <v>9.4218080000000075</v>
      </c>
      <c r="T254">
        <f t="shared" si="44"/>
        <v>2.8827216796874999E-2</v>
      </c>
      <c r="U254">
        <f t="shared" si="45"/>
        <v>8.3895820312500008E-2</v>
      </c>
      <c r="V254">
        <f t="shared" si="46"/>
        <v>9.9721339819335952</v>
      </c>
      <c r="X254">
        <f t="shared" si="38"/>
        <v>-0.47969465648854964</v>
      </c>
      <c r="Y254">
        <f t="shared" si="39"/>
        <v>0.32587786259541984</v>
      </c>
      <c r="Z254">
        <f t="shared" si="40"/>
        <v>0.25122137404580153</v>
      </c>
      <c r="AB254">
        <f t="shared" si="41"/>
        <v>19.209</v>
      </c>
      <c r="AC254">
        <f t="shared" si="42"/>
        <v>32.841000000000001</v>
      </c>
      <c r="AD254">
        <f t="shared" si="43"/>
        <v>60.1965</v>
      </c>
    </row>
    <row r="255" spans="1:30" x14ac:dyDescent="0.25">
      <c r="A255" s="24">
        <v>37600</v>
      </c>
      <c r="B255" s="24">
        <f t="shared" si="47"/>
        <v>9.4593720000000072</v>
      </c>
      <c r="C255" s="24"/>
      <c r="D255" s="24">
        <v>51.16</v>
      </c>
      <c r="E255" s="24">
        <v>147.16</v>
      </c>
      <c r="F255" s="24">
        <v>16655.38</v>
      </c>
      <c r="G255" s="24"/>
      <c r="H255" s="24">
        <v>-53.84</v>
      </c>
      <c r="I255" s="24">
        <v>38.130000000000003</v>
      </c>
      <c r="J255" s="24">
        <v>36.590000000000003</v>
      </c>
      <c r="K255" s="24"/>
      <c r="L255" s="24">
        <v>127.25</v>
      </c>
      <c r="M255" s="24">
        <v>218.56</v>
      </c>
      <c r="N255" s="24">
        <v>401.38</v>
      </c>
      <c r="Q255">
        <f t="shared" si="36"/>
        <v>37600</v>
      </c>
      <c r="R255">
        <f t="shared" si="37"/>
        <v>9.4593720000000072</v>
      </c>
      <c r="T255">
        <f t="shared" si="44"/>
        <v>3.0622932128906249E-2</v>
      </c>
      <c r="U255">
        <f t="shared" si="45"/>
        <v>8.8085822753906251E-2</v>
      </c>
      <c r="V255">
        <f t="shared" si="46"/>
        <v>9.9694404089355473</v>
      </c>
      <c r="X255">
        <f t="shared" si="38"/>
        <v>-0.41099236641221376</v>
      </c>
      <c r="Y255">
        <f t="shared" si="39"/>
        <v>0.29106870229007636</v>
      </c>
      <c r="Z255">
        <f t="shared" si="40"/>
        <v>0.27931297709923669</v>
      </c>
      <c r="AB255">
        <f t="shared" si="41"/>
        <v>19.087499999999999</v>
      </c>
      <c r="AC255">
        <f t="shared" si="42"/>
        <v>32.783999999999999</v>
      </c>
      <c r="AD255">
        <f t="shared" si="43"/>
        <v>60.206999999999994</v>
      </c>
    </row>
    <row r="256" spans="1:30" x14ac:dyDescent="0.25">
      <c r="A256" s="24">
        <v>37592</v>
      </c>
      <c r="B256" s="24">
        <f t="shared" si="47"/>
        <v>9.4969720000000066</v>
      </c>
      <c r="C256" s="24"/>
      <c r="D256" s="24">
        <v>37.659999999999997</v>
      </c>
      <c r="E256" s="24">
        <v>155.16</v>
      </c>
      <c r="F256" s="24">
        <v>16672.38</v>
      </c>
      <c r="G256" s="24"/>
      <c r="H256" s="24">
        <v>-54.78</v>
      </c>
      <c r="I256" s="24">
        <v>41</v>
      </c>
      <c r="J256" s="24">
        <v>27.53</v>
      </c>
      <c r="K256" s="24"/>
      <c r="L256" s="24">
        <v>128.06</v>
      </c>
      <c r="M256" s="24">
        <v>217.88</v>
      </c>
      <c r="N256" s="24">
        <v>401.31</v>
      </c>
      <c r="Q256">
        <f t="shared" si="36"/>
        <v>37592</v>
      </c>
      <c r="R256">
        <f t="shared" si="37"/>
        <v>9.4969720000000066</v>
      </c>
      <c r="T256">
        <f t="shared" si="44"/>
        <v>2.2542213134765624E-2</v>
      </c>
      <c r="U256">
        <f t="shared" si="45"/>
        <v>9.2874396972656245E-2</v>
      </c>
      <c r="V256">
        <f t="shared" si="46"/>
        <v>9.9796161291503918</v>
      </c>
      <c r="X256">
        <f t="shared" si="38"/>
        <v>-0.41816793893129772</v>
      </c>
      <c r="Y256">
        <f t="shared" si="39"/>
        <v>0.31297709923664124</v>
      </c>
      <c r="Z256">
        <f t="shared" si="40"/>
        <v>0.21015267175572519</v>
      </c>
      <c r="AB256">
        <f t="shared" si="41"/>
        <v>19.209</v>
      </c>
      <c r="AC256">
        <f t="shared" si="42"/>
        <v>32.681999999999995</v>
      </c>
      <c r="AD256">
        <f t="shared" si="43"/>
        <v>60.1965</v>
      </c>
    </row>
    <row r="257" spans="1:30" x14ac:dyDescent="0.25">
      <c r="A257" s="24">
        <v>37580</v>
      </c>
      <c r="B257" s="24">
        <f t="shared" si="47"/>
        <v>9.5345640000000067</v>
      </c>
      <c r="C257" s="24"/>
      <c r="D257" s="24">
        <v>55.66</v>
      </c>
      <c r="E257" s="24">
        <v>156.66</v>
      </c>
      <c r="F257" s="24">
        <v>16682.38</v>
      </c>
      <c r="G257" s="24"/>
      <c r="H257" s="24">
        <v>-68.34</v>
      </c>
      <c r="I257" s="24">
        <v>51.5</v>
      </c>
      <c r="J257" s="24">
        <v>9.66</v>
      </c>
      <c r="K257" s="24"/>
      <c r="L257" s="24">
        <v>128</v>
      </c>
      <c r="M257" s="24">
        <v>219.19</v>
      </c>
      <c r="N257" s="24">
        <v>401.25</v>
      </c>
      <c r="Q257">
        <f t="shared" si="36"/>
        <v>37580</v>
      </c>
      <c r="R257">
        <f t="shared" si="37"/>
        <v>9.5345640000000067</v>
      </c>
      <c r="T257">
        <f t="shared" si="44"/>
        <v>3.3316505126953125E-2</v>
      </c>
      <c r="U257">
        <f t="shared" si="45"/>
        <v>9.3772254638671879E-2</v>
      </c>
      <c r="V257">
        <f t="shared" si="46"/>
        <v>9.9856018469238297</v>
      </c>
      <c r="X257">
        <f t="shared" si="38"/>
        <v>-0.52167938931297708</v>
      </c>
      <c r="Y257">
        <f t="shared" si="39"/>
        <v>0.3931297709923664</v>
      </c>
      <c r="Z257">
        <f t="shared" si="40"/>
        <v>7.3740458015267171E-2</v>
      </c>
      <c r="AB257">
        <f t="shared" si="41"/>
        <v>19.2</v>
      </c>
      <c r="AC257">
        <f t="shared" si="42"/>
        <v>32.878499999999995</v>
      </c>
      <c r="AD257">
        <f t="shared" si="43"/>
        <v>60.1875</v>
      </c>
    </row>
    <row r="258" spans="1:30" x14ac:dyDescent="0.25">
      <c r="A258" s="24">
        <v>37552</v>
      </c>
      <c r="B258" s="24">
        <f t="shared" si="47"/>
        <v>9.5721440000000069</v>
      </c>
      <c r="C258" s="24"/>
      <c r="D258" s="24">
        <v>53.66</v>
      </c>
      <c r="E258" s="24">
        <v>150.16</v>
      </c>
      <c r="F258" s="24">
        <v>16698.38</v>
      </c>
      <c r="G258" s="24"/>
      <c r="H258" s="24">
        <v>-51.03</v>
      </c>
      <c r="I258" s="24">
        <v>24</v>
      </c>
      <c r="J258" s="24">
        <v>13.53</v>
      </c>
      <c r="K258" s="24"/>
      <c r="L258" s="24">
        <v>128.19</v>
      </c>
      <c r="M258" s="24">
        <v>218.63</v>
      </c>
      <c r="N258" s="24">
        <v>401</v>
      </c>
      <c r="Q258">
        <f t="shared" si="36"/>
        <v>37552</v>
      </c>
      <c r="R258">
        <f t="shared" si="37"/>
        <v>9.5721440000000069</v>
      </c>
      <c r="T258">
        <f t="shared" si="44"/>
        <v>3.2119361572265623E-2</v>
      </c>
      <c r="U258">
        <f t="shared" si="45"/>
        <v>8.9881538085937504E-2</v>
      </c>
      <c r="V258">
        <f t="shared" si="46"/>
        <v>9.9951789953613286</v>
      </c>
      <c r="X258">
        <f t="shared" si="38"/>
        <v>-0.38954198473282442</v>
      </c>
      <c r="Y258">
        <f t="shared" si="39"/>
        <v>0.18320610687022901</v>
      </c>
      <c r="Z258">
        <f t="shared" si="40"/>
        <v>0.1032824427480916</v>
      </c>
      <c r="AB258">
        <f t="shared" si="41"/>
        <v>19.2285</v>
      </c>
      <c r="AC258">
        <f t="shared" si="42"/>
        <v>32.794499999999999</v>
      </c>
      <c r="AD258">
        <f t="shared" si="43"/>
        <v>60.15</v>
      </c>
    </row>
    <row r="259" spans="1:30" x14ac:dyDescent="0.25">
      <c r="A259" s="24">
        <v>37576</v>
      </c>
      <c r="B259" s="24">
        <f t="shared" si="47"/>
        <v>9.6096960000000067</v>
      </c>
      <c r="C259" s="24"/>
      <c r="D259" s="24">
        <v>45.16</v>
      </c>
      <c r="E259" s="24">
        <v>153.66</v>
      </c>
      <c r="F259" s="24">
        <v>16702.38</v>
      </c>
      <c r="G259" s="24"/>
      <c r="H259" s="24">
        <v>-64.28</v>
      </c>
      <c r="I259" s="24">
        <v>14.63</v>
      </c>
      <c r="J259" s="24">
        <v>4.59</v>
      </c>
      <c r="K259" s="24"/>
      <c r="L259" s="24">
        <v>127.62</v>
      </c>
      <c r="M259" s="24">
        <v>218.81</v>
      </c>
      <c r="N259" s="24">
        <v>401.31</v>
      </c>
      <c r="Q259">
        <f t="shared" ref="Q259:Q322" si="48">A259</f>
        <v>37576</v>
      </c>
      <c r="R259">
        <f t="shared" ref="R259:R322" si="49">B259</f>
        <v>9.6096960000000067</v>
      </c>
      <c r="T259">
        <f t="shared" si="44"/>
        <v>2.703150146484375E-2</v>
      </c>
      <c r="U259">
        <f t="shared" si="45"/>
        <v>9.1976539306640626E-2</v>
      </c>
      <c r="V259">
        <f t="shared" si="46"/>
        <v>9.9975732824707038</v>
      </c>
      <c r="X259">
        <f t="shared" ref="X259:X322" si="50">H259/131</f>
        <v>-0.49068702290076338</v>
      </c>
      <c r="Y259">
        <f t="shared" ref="Y259:Y322" si="51">I259/131</f>
        <v>0.11167938931297711</v>
      </c>
      <c r="Z259">
        <f t="shared" ref="Z259:Z322" si="52">J259/131</f>
        <v>3.5038167938931296E-2</v>
      </c>
      <c r="AB259">
        <f t="shared" ref="AB259:AB322" si="53">L259*0.15</f>
        <v>19.143000000000001</v>
      </c>
      <c r="AC259">
        <f t="shared" ref="AC259:AC322" si="54">M259*0.15</f>
        <v>32.8215</v>
      </c>
      <c r="AD259">
        <f t="shared" ref="AD259:AD322" si="55">N259*0.15</f>
        <v>60.1965</v>
      </c>
    </row>
    <row r="260" spans="1:30" x14ac:dyDescent="0.25">
      <c r="A260" s="24">
        <v>37552</v>
      </c>
      <c r="B260" s="24">
        <f t="shared" si="47"/>
        <v>9.6472720000000063</v>
      </c>
      <c r="C260" s="24"/>
      <c r="D260" s="24">
        <v>34.159999999999997</v>
      </c>
      <c r="E260" s="24">
        <v>170.16</v>
      </c>
      <c r="F260" s="24">
        <v>16716.88</v>
      </c>
      <c r="G260" s="24"/>
      <c r="H260" s="24">
        <v>-51.28</v>
      </c>
      <c r="I260" s="24">
        <v>27.19</v>
      </c>
      <c r="J260" s="24">
        <v>11.41</v>
      </c>
      <c r="K260" s="24"/>
      <c r="L260" s="24">
        <v>127.75</v>
      </c>
      <c r="M260" s="24">
        <v>218.31</v>
      </c>
      <c r="N260" s="24">
        <v>400.88</v>
      </c>
      <c r="Q260">
        <f t="shared" si="48"/>
        <v>37552</v>
      </c>
      <c r="R260">
        <f t="shared" si="49"/>
        <v>9.6472720000000063</v>
      </c>
      <c r="T260">
        <f t="shared" ref="T260:T323" si="56">(D260/16384)*9.807</f>
        <v>2.0447211914062499E-2</v>
      </c>
      <c r="U260">
        <f t="shared" ref="U260:U323" si="57">(E260/16384)*9.807</f>
        <v>0.1018529736328125</v>
      </c>
      <c r="V260">
        <f t="shared" ref="V260:V323" si="58">(F260/16384)*9.807</f>
        <v>10.006252573242188</v>
      </c>
      <c r="X260">
        <f t="shared" si="50"/>
        <v>-0.39145038167938934</v>
      </c>
      <c r="Y260">
        <f t="shared" si="51"/>
        <v>0.20755725190839697</v>
      </c>
      <c r="Z260">
        <f t="shared" si="52"/>
        <v>8.7099236641221378E-2</v>
      </c>
      <c r="AB260">
        <f t="shared" si="53"/>
        <v>19.162499999999998</v>
      </c>
      <c r="AC260">
        <f t="shared" si="54"/>
        <v>32.746499999999997</v>
      </c>
      <c r="AD260">
        <f t="shared" si="55"/>
        <v>60.131999999999998</v>
      </c>
    </row>
    <row r="261" spans="1:30" x14ac:dyDescent="0.25">
      <c r="A261" s="24">
        <v>37600</v>
      </c>
      <c r="B261" s="24">
        <f t="shared" ref="B261:B324" si="59">(A260*10^-6+B260)</f>
        <v>9.6848240000000061</v>
      </c>
      <c r="C261" s="24"/>
      <c r="D261" s="24">
        <v>37.159999999999997</v>
      </c>
      <c r="E261" s="24">
        <v>150.66</v>
      </c>
      <c r="F261" s="24">
        <v>16721.88</v>
      </c>
      <c r="G261" s="24"/>
      <c r="H261" s="24">
        <v>-49.21</v>
      </c>
      <c r="I261" s="24">
        <v>38.44</v>
      </c>
      <c r="J261" s="24">
        <v>-2.41</v>
      </c>
      <c r="K261" s="24"/>
      <c r="L261" s="24">
        <v>127.69</v>
      </c>
      <c r="M261" s="24">
        <v>218.69</v>
      </c>
      <c r="N261" s="24">
        <v>401.25</v>
      </c>
      <c r="Q261">
        <f t="shared" si="48"/>
        <v>37600</v>
      </c>
      <c r="R261">
        <f t="shared" si="49"/>
        <v>9.6848240000000061</v>
      </c>
      <c r="T261">
        <f t="shared" si="56"/>
        <v>2.2242927246093749E-2</v>
      </c>
      <c r="U261">
        <f t="shared" si="57"/>
        <v>9.0180823974609373E-2</v>
      </c>
      <c r="V261">
        <f t="shared" si="58"/>
        <v>10.009245432128907</v>
      </c>
      <c r="X261">
        <f t="shared" si="50"/>
        <v>-0.37564885496183209</v>
      </c>
      <c r="Y261">
        <f t="shared" si="51"/>
        <v>0.29343511450381676</v>
      </c>
      <c r="Z261">
        <f t="shared" si="52"/>
        <v>-1.8396946564885497E-2</v>
      </c>
      <c r="AB261">
        <f t="shared" si="53"/>
        <v>19.153499999999998</v>
      </c>
      <c r="AC261">
        <f t="shared" si="54"/>
        <v>32.8035</v>
      </c>
      <c r="AD261">
        <f t="shared" si="55"/>
        <v>60.1875</v>
      </c>
    </row>
    <row r="262" spans="1:30" x14ac:dyDescent="0.25">
      <c r="A262" s="24">
        <v>37544</v>
      </c>
      <c r="B262" s="24">
        <f t="shared" si="59"/>
        <v>9.7224240000000055</v>
      </c>
      <c r="C262" s="24"/>
      <c r="D262" s="24">
        <v>30.16</v>
      </c>
      <c r="E262" s="24">
        <v>129.66</v>
      </c>
      <c r="F262" s="24">
        <v>16716.88</v>
      </c>
      <c r="G262" s="24"/>
      <c r="H262" s="24">
        <v>-36.21</v>
      </c>
      <c r="I262" s="24">
        <v>5.94</v>
      </c>
      <c r="J262" s="24">
        <v>0.84</v>
      </c>
      <c r="K262" s="24"/>
      <c r="L262" s="24">
        <v>127.87</v>
      </c>
      <c r="M262" s="24">
        <v>218.94</v>
      </c>
      <c r="N262" s="24">
        <v>401.31</v>
      </c>
      <c r="Q262">
        <f t="shared" si="48"/>
        <v>37544</v>
      </c>
      <c r="R262">
        <f t="shared" si="49"/>
        <v>9.7224240000000055</v>
      </c>
      <c r="T262">
        <f t="shared" si="56"/>
        <v>1.8052924804687502E-2</v>
      </c>
      <c r="U262">
        <f t="shared" si="57"/>
        <v>7.7610816650390629E-2</v>
      </c>
      <c r="V262">
        <f t="shared" si="58"/>
        <v>10.006252573242188</v>
      </c>
      <c r="X262">
        <f t="shared" si="50"/>
        <v>-0.27641221374045805</v>
      </c>
      <c r="Y262">
        <f t="shared" si="51"/>
        <v>4.5343511450381679E-2</v>
      </c>
      <c r="Z262">
        <f t="shared" si="52"/>
        <v>6.4122137404580152E-3</v>
      </c>
      <c r="AB262">
        <f t="shared" si="53"/>
        <v>19.180499999999999</v>
      </c>
      <c r="AC262">
        <f t="shared" si="54"/>
        <v>32.841000000000001</v>
      </c>
      <c r="AD262">
        <f t="shared" si="55"/>
        <v>60.1965</v>
      </c>
    </row>
    <row r="263" spans="1:30" x14ac:dyDescent="0.25">
      <c r="A263" s="24">
        <v>37476</v>
      </c>
      <c r="B263" s="24">
        <f t="shared" si="59"/>
        <v>9.759968000000006</v>
      </c>
      <c r="C263" s="24"/>
      <c r="D263" s="24">
        <v>32.659999999999997</v>
      </c>
      <c r="E263" s="24">
        <v>110.66</v>
      </c>
      <c r="F263" s="24">
        <v>16705.38</v>
      </c>
      <c r="G263" s="24"/>
      <c r="H263" s="24">
        <v>-31.21</v>
      </c>
      <c r="I263" s="24">
        <v>17.12</v>
      </c>
      <c r="J263" s="24">
        <v>-34.1</v>
      </c>
      <c r="K263" s="24"/>
      <c r="L263" s="24">
        <v>127.25</v>
      </c>
      <c r="M263" s="24">
        <v>218.56</v>
      </c>
      <c r="N263" s="24">
        <v>400.94</v>
      </c>
      <c r="Q263">
        <f t="shared" si="48"/>
        <v>37476</v>
      </c>
      <c r="R263">
        <f t="shared" si="49"/>
        <v>9.759968000000006</v>
      </c>
      <c r="T263">
        <f t="shared" si="56"/>
        <v>1.9549354248046873E-2</v>
      </c>
      <c r="U263">
        <f t="shared" si="57"/>
        <v>6.6237952880859374E-2</v>
      </c>
      <c r="V263">
        <f t="shared" si="58"/>
        <v>9.9993689978027351</v>
      </c>
      <c r="X263">
        <f t="shared" si="50"/>
        <v>-0.2382442748091603</v>
      </c>
      <c r="Y263">
        <f t="shared" si="51"/>
        <v>0.13068702290076337</v>
      </c>
      <c r="Z263">
        <f t="shared" si="52"/>
        <v>-0.2603053435114504</v>
      </c>
      <c r="AB263">
        <f t="shared" si="53"/>
        <v>19.087499999999999</v>
      </c>
      <c r="AC263">
        <f t="shared" si="54"/>
        <v>32.783999999999999</v>
      </c>
      <c r="AD263">
        <f t="shared" si="55"/>
        <v>60.140999999999998</v>
      </c>
    </row>
    <row r="264" spans="1:30" x14ac:dyDescent="0.25">
      <c r="A264" s="24">
        <v>37604</v>
      </c>
      <c r="B264" s="24">
        <f t="shared" si="59"/>
        <v>9.7974440000000058</v>
      </c>
      <c r="C264" s="24"/>
      <c r="D264" s="24">
        <v>12.16</v>
      </c>
      <c r="E264" s="24">
        <v>104.16</v>
      </c>
      <c r="F264" s="24">
        <v>16696.88</v>
      </c>
      <c r="G264" s="24"/>
      <c r="H264" s="24">
        <v>-8.59</v>
      </c>
      <c r="I264" s="24">
        <v>-8.1300000000000008</v>
      </c>
      <c r="J264" s="24">
        <v>-31.66</v>
      </c>
      <c r="K264" s="24"/>
      <c r="L264" s="24">
        <v>128.06</v>
      </c>
      <c r="M264" s="24">
        <v>218.5</v>
      </c>
      <c r="N264" s="24">
        <v>400.88</v>
      </c>
      <c r="Q264">
        <f t="shared" si="48"/>
        <v>37604</v>
      </c>
      <c r="R264">
        <f t="shared" si="49"/>
        <v>9.7974440000000058</v>
      </c>
      <c r="T264">
        <f t="shared" si="56"/>
        <v>7.2786328125000006E-3</v>
      </c>
      <c r="U264">
        <f t="shared" si="57"/>
        <v>6.2347236328125E-2</v>
      </c>
      <c r="V264">
        <f t="shared" si="58"/>
        <v>9.9942811376953138</v>
      </c>
      <c r="X264">
        <f t="shared" si="50"/>
        <v>-6.5572519083969466E-2</v>
      </c>
      <c r="Y264">
        <f t="shared" si="51"/>
        <v>-6.2061068702290084E-2</v>
      </c>
      <c r="Z264">
        <f t="shared" si="52"/>
        <v>-0.24167938931297711</v>
      </c>
      <c r="AB264">
        <f t="shared" si="53"/>
        <v>19.209</v>
      </c>
      <c r="AC264">
        <f t="shared" si="54"/>
        <v>32.774999999999999</v>
      </c>
      <c r="AD264">
        <f t="shared" si="55"/>
        <v>60.131999999999998</v>
      </c>
    </row>
    <row r="265" spans="1:30" x14ac:dyDescent="0.25">
      <c r="A265" s="24">
        <v>37472</v>
      </c>
      <c r="B265" s="24">
        <f t="shared" si="59"/>
        <v>9.8350480000000058</v>
      </c>
      <c r="C265" s="24"/>
      <c r="D265" s="24">
        <v>7.66</v>
      </c>
      <c r="E265" s="24">
        <v>106.16</v>
      </c>
      <c r="F265" s="24">
        <v>16692.88</v>
      </c>
      <c r="G265" s="24"/>
      <c r="H265" s="24">
        <v>-3.15</v>
      </c>
      <c r="I265" s="24">
        <v>-19.5</v>
      </c>
      <c r="J265" s="24">
        <v>-35.1</v>
      </c>
      <c r="K265" s="24"/>
      <c r="L265" s="24">
        <v>127.44</v>
      </c>
      <c r="M265" s="24">
        <v>218.63</v>
      </c>
      <c r="N265" s="24">
        <v>401.63</v>
      </c>
      <c r="Q265">
        <f t="shared" si="48"/>
        <v>37472</v>
      </c>
      <c r="R265">
        <f t="shared" si="49"/>
        <v>9.8350480000000058</v>
      </c>
      <c r="T265">
        <f t="shared" si="56"/>
        <v>4.5850598144531254E-3</v>
      </c>
      <c r="U265">
        <f t="shared" si="57"/>
        <v>6.3544379882812502E-2</v>
      </c>
      <c r="V265">
        <f t="shared" si="58"/>
        <v>9.9918868505859386</v>
      </c>
      <c r="X265">
        <f t="shared" si="50"/>
        <v>-2.4045801526717557E-2</v>
      </c>
      <c r="Y265">
        <f t="shared" si="51"/>
        <v>-0.14885496183206107</v>
      </c>
      <c r="Z265">
        <f t="shared" si="52"/>
        <v>-0.26793893129770996</v>
      </c>
      <c r="AB265">
        <f t="shared" si="53"/>
        <v>19.116</v>
      </c>
      <c r="AC265">
        <f t="shared" si="54"/>
        <v>32.794499999999999</v>
      </c>
      <c r="AD265">
        <f t="shared" si="55"/>
        <v>60.244499999999995</v>
      </c>
    </row>
    <row r="266" spans="1:30" x14ac:dyDescent="0.25">
      <c r="A266" s="24">
        <v>37492</v>
      </c>
      <c r="B266" s="24">
        <f t="shared" si="59"/>
        <v>9.8725200000000051</v>
      </c>
      <c r="C266" s="24"/>
      <c r="D266" s="24">
        <v>8.16</v>
      </c>
      <c r="E266" s="24">
        <v>100.66</v>
      </c>
      <c r="F266" s="24">
        <v>16703.38</v>
      </c>
      <c r="G266" s="24"/>
      <c r="H266" s="24">
        <v>17.73</v>
      </c>
      <c r="I266" s="24">
        <v>-36.56</v>
      </c>
      <c r="J266" s="24">
        <v>7.4</v>
      </c>
      <c r="K266" s="24"/>
      <c r="L266" s="24">
        <v>127.25</v>
      </c>
      <c r="M266" s="24">
        <v>218.38</v>
      </c>
      <c r="N266" s="24">
        <v>401.38</v>
      </c>
      <c r="Q266">
        <f t="shared" si="48"/>
        <v>37492</v>
      </c>
      <c r="R266">
        <f t="shared" si="49"/>
        <v>9.8725200000000051</v>
      </c>
      <c r="T266">
        <f t="shared" si="56"/>
        <v>4.8843457031250001E-3</v>
      </c>
      <c r="U266">
        <f t="shared" si="57"/>
        <v>6.0252235107421878E-2</v>
      </c>
      <c r="V266">
        <f t="shared" si="58"/>
        <v>9.9981718542480476</v>
      </c>
      <c r="X266">
        <f t="shared" si="50"/>
        <v>0.13534351145038168</v>
      </c>
      <c r="Y266">
        <f t="shared" si="51"/>
        <v>-0.2790839694656489</v>
      </c>
      <c r="Z266">
        <f t="shared" si="52"/>
        <v>5.6488549618320616E-2</v>
      </c>
      <c r="AB266">
        <f t="shared" si="53"/>
        <v>19.087499999999999</v>
      </c>
      <c r="AC266">
        <f t="shared" si="54"/>
        <v>32.756999999999998</v>
      </c>
      <c r="AD266">
        <f t="shared" si="55"/>
        <v>60.206999999999994</v>
      </c>
    </row>
    <row r="267" spans="1:30" x14ac:dyDescent="0.25">
      <c r="A267" s="24">
        <v>37480</v>
      </c>
      <c r="B267" s="24">
        <f t="shared" si="59"/>
        <v>9.9100120000000054</v>
      </c>
      <c r="C267" s="24"/>
      <c r="D267" s="24">
        <v>17.16</v>
      </c>
      <c r="E267" s="24">
        <v>105.16</v>
      </c>
      <c r="F267" s="24">
        <v>16701.38</v>
      </c>
      <c r="G267" s="24"/>
      <c r="H267" s="24">
        <v>13.23</v>
      </c>
      <c r="I267" s="24">
        <v>-43.44</v>
      </c>
      <c r="J267" s="24">
        <v>-19.41</v>
      </c>
      <c r="K267" s="24"/>
      <c r="L267" s="24">
        <v>127.69</v>
      </c>
      <c r="M267" s="24">
        <v>217.94</v>
      </c>
      <c r="N267" s="24">
        <v>401.25</v>
      </c>
      <c r="Q267">
        <f t="shared" si="48"/>
        <v>37480</v>
      </c>
      <c r="R267">
        <f t="shared" si="49"/>
        <v>9.9100120000000054</v>
      </c>
      <c r="T267">
        <f t="shared" si="56"/>
        <v>1.0271491699218751E-2</v>
      </c>
      <c r="U267">
        <f t="shared" si="57"/>
        <v>6.2945808105468751E-2</v>
      </c>
      <c r="V267">
        <f t="shared" si="58"/>
        <v>9.99697471069336</v>
      </c>
      <c r="X267">
        <f t="shared" si="50"/>
        <v>0.10099236641221375</v>
      </c>
      <c r="Y267">
        <f t="shared" si="51"/>
        <v>-0.33160305343511448</v>
      </c>
      <c r="Z267">
        <f t="shared" si="52"/>
        <v>-0.1481679389312977</v>
      </c>
      <c r="AB267">
        <f t="shared" si="53"/>
        <v>19.153499999999998</v>
      </c>
      <c r="AC267">
        <f t="shared" si="54"/>
        <v>32.690999999999995</v>
      </c>
      <c r="AD267">
        <f t="shared" si="55"/>
        <v>60.1875</v>
      </c>
    </row>
    <row r="268" spans="1:30" x14ac:dyDescent="0.25">
      <c r="A268" s="24">
        <v>37584</v>
      </c>
      <c r="B268" s="24">
        <f t="shared" si="59"/>
        <v>9.9474920000000058</v>
      </c>
      <c r="C268" s="24"/>
      <c r="D268" s="24">
        <v>9.66</v>
      </c>
      <c r="E268" s="24">
        <v>104.16</v>
      </c>
      <c r="F268" s="24">
        <v>16681.38</v>
      </c>
      <c r="G268" s="24"/>
      <c r="H268" s="24">
        <v>49.47</v>
      </c>
      <c r="I268" s="24">
        <v>-66.12</v>
      </c>
      <c r="J268" s="24">
        <v>3.34</v>
      </c>
      <c r="K268" s="24"/>
      <c r="L268" s="24">
        <v>127.44</v>
      </c>
      <c r="M268" s="24">
        <v>218.31</v>
      </c>
      <c r="N268" s="24">
        <v>401.31</v>
      </c>
      <c r="Q268">
        <f t="shared" si="48"/>
        <v>37584</v>
      </c>
      <c r="R268">
        <f t="shared" si="49"/>
        <v>9.9474920000000058</v>
      </c>
      <c r="T268">
        <f t="shared" si="56"/>
        <v>5.7822033691406257E-3</v>
      </c>
      <c r="U268">
        <f t="shared" si="57"/>
        <v>6.2347236328125E-2</v>
      </c>
      <c r="V268">
        <f t="shared" si="58"/>
        <v>9.9850032751464859</v>
      </c>
      <c r="X268">
        <f t="shared" si="50"/>
        <v>0.37763358778625955</v>
      </c>
      <c r="Y268">
        <f t="shared" si="51"/>
        <v>-0.50473282442748091</v>
      </c>
      <c r="Z268">
        <f t="shared" si="52"/>
        <v>2.549618320610687E-2</v>
      </c>
      <c r="AB268">
        <f t="shared" si="53"/>
        <v>19.116</v>
      </c>
      <c r="AC268">
        <f t="shared" si="54"/>
        <v>32.746499999999997</v>
      </c>
      <c r="AD268">
        <f t="shared" si="55"/>
        <v>60.1965</v>
      </c>
    </row>
    <row r="269" spans="1:30" x14ac:dyDescent="0.25">
      <c r="A269" s="24">
        <v>37484</v>
      </c>
      <c r="B269" s="24">
        <f t="shared" si="59"/>
        <v>9.9850760000000065</v>
      </c>
      <c r="C269" s="24"/>
      <c r="D269" s="24">
        <v>6.66</v>
      </c>
      <c r="E269" s="24">
        <v>96.66</v>
      </c>
      <c r="F269" s="24">
        <v>16691.38</v>
      </c>
      <c r="G269" s="24"/>
      <c r="H269" s="24">
        <v>59.47</v>
      </c>
      <c r="I269" s="24">
        <v>-68.12</v>
      </c>
      <c r="J269" s="24">
        <v>12.09</v>
      </c>
      <c r="K269" s="24"/>
      <c r="L269" s="24">
        <v>127.69</v>
      </c>
      <c r="M269" s="24">
        <v>218.56</v>
      </c>
      <c r="N269" s="24">
        <v>401.06</v>
      </c>
      <c r="Q269">
        <f t="shared" si="48"/>
        <v>37484</v>
      </c>
      <c r="R269">
        <f t="shared" si="49"/>
        <v>9.9850760000000065</v>
      </c>
      <c r="T269">
        <f t="shared" si="56"/>
        <v>3.9864880371093753E-3</v>
      </c>
      <c r="U269">
        <f t="shared" si="57"/>
        <v>5.7857947998046874E-2</v>
      </c>
      <c r="V269">
        <f t="shared" si="58"/>
        <v>9.990988992919922</v>
      </c>
      <c r="X269">
        <f t="shared" si="50"/>
        <v>0.45396946564885493</v>
      </c>
      <c r="Y269">
        <f t="shared" si="51"/>
        <v>-0.52</v>
      </c>
      <c r="Z269">
        <f t="shared" si="52"/>
        <v>9.2290076335877866E-2</v>
      </c>
      <c r="AB269">
        <f t="shared" si="53"/>
        <v>19.153499999999998</v>
      </c>
      <c r="AC269">
        <f t="shared" si="54"/>
        <v>32.783999999999999</v>
      </c>
      <c r="AD269">
        <f t="shared" si="55"/>
        <v>60.158999999999999</v>
      </c>
    </row>
    <row r="270" spans="1:30" x14ac:dyDescent="0.25">
      <c r="A270" s="24">
        <v>37484</v>
      </c>
      <c r="B270" s="24">
        <f t="shared" si="59"/>
        <v>10.022560000000006</v>
      </c>
      <c r="C270" s="24"/>
      <c r="D270" s="24">
        <v>23.16</v>
      </c>
      <c r="E270" s="24">
        <v>102.16</v>
      </c>
      <c r="F270" s="24">
        <v>16691.38</v>
      </c>
      <c r="G270" s="24"/>
      <c r="H270" s="24">
        <v>57.41</v>
      </c>
      <c r="I270" s="24">
        <v>-78.19</v>
      </c>
      <c r="J270" s="24">
        <v>-7.28</v>
      </c>
      <c r="K270" s="24"/>
      <c r="L270" s="24">
        <v>127.87</v>
      </c>
      <c r="M270" s="24">
        <v>218.19</v>
      </c>
      <c r="N270" s="24">
        <v>401.19</v>
      </c>
      <c r="Q270">
        <f t="shared" si="48"/>
        <v>37484</v>
      </c>
      <c r="R270">
        <f t="shared" si="49"/>
        <v>10.022560000000006</v>
      </c>
      <c r="T270">
        <f t="shared" si="56"/>
        <v>1.386292236328125E-2</v>
      </c>
      <c r="U270">
        <f t="shared" si="57"/>
        <v>6.1150092773437498E-2</v>
      </c>
      <c r="V270">
        <f t="shared" si="58"/>
        <v>9.990988992919922</v>
      </c>
      <c r="X270">
        <f t="shared" si="50"/>
        <v>0.43824427480916028</v>
      </c>
      <c r="Y270">
        <f t="shared" si="51"/>
        <v>-0.59687022900763353</v>
      </c>
      <c r="Z270">
        <f t="shared" si="52"/>
        <v>-5.5572519083969464E-2</v>
      </c>
      <c r="AB270">
        <f t="shared" si="53"/>
        <v>19.180499999999999</v>
      </c>
      <c r="AC270">
        <f t="shared" si="54"/>
        <v>32.728499999999997</v>
      </c>
      <c r="AD270">
        <f t="shared" si="55"/>
        <v>60.1785</v>
      </c>
    </row>
    <row r="271" spans="1:30" x14ac:dyDescent="0.25">
      <c r="A271" s="24">
        <v>37532</v>
      </c>
      <c r="B271" s="24">
        <f t="shared" si="59"/>
        <v>10.060044000000005</v>
      </c>
      <c r="C271" s="24"/>
      <c r="D271" s="24">
        <v>24.66</v>
      </c>
      <c r="E271" s="24">
        <v>109.66</v>
      </c>
      <c r="F271" s="24">
        <v>16709.38</v>
      </c>
      <c r="G271" s="24"/>
      <c r="H271" s="24">
        <v>26.35</v>
      </c>
      <c r="I271" s="24">
        <v>-68.12</v>
      </c>
      <c r="J271" s="24">
        <v>-23.72</v>
      </c>
      <c r="K271" s="24"/>
      <c r="L271" s="24">
        <v>128</v>
      </c>
      <c r="M271" s="24">
        <v>219</v>
      </c>
      <c r="N271" s="24">
        <v>402</v>
      </c>
      <c r="Q271">
        <f t="shared" si="48"/>
        <v>37532</v>
      </c>
      <c r="R271">
        <f t="shared" si="49"/>
        <v>10.060044000000005</v>
      </c>
      <c r="T271">
        <f t="shared" si="56"/>
        <v>1.4760780029296875E-2</v>
      </c>
      <c r="U271">
        <f t="shared" si="57"/>
        <v>6.5639381103515623E-2</v>
      </c>
      <c r="V271">
        <f t="shared" si="58"/>
        <v>10.00176328491211</v>
      </c>
      <c r="X271">
        <f t="shared" si="50"/>
        <v>0.20114503816793894</v>
      </c>
      <c r="Y271">
        <f t="shared" si="51"/>
        <v>-0.52</v>
      </c>
      <c r="Z271">
        <f t="shared" si="52"/>
        <v>-0.18106870229007632</v>
      </c>
      <c r="AB271">
        <f t="shared" si="53"/>
        <v>19.2</v>
      </c>
      <c r="AC271">
        <f t="shared" si="54"/>
        <v>32.85</v>
      </c>
      <c r="AD271">
        <f t="shared" si="55"/>
        <v>60.3</v>
      </c>
    </row>
    <row r="272" spans="1:30" x14ac:dyDescent="0.25">
      <c r="A272" s="24">
        <v>37560</v>
      </c>
      <c r="B272" s="24">
        <f t="shared" si="59"/>
        <v>10.097576000000005</v>
      </c>
      <c r="C272" s="24"/>
      <c r="D272" s="24">
        <v>28.66</v>
      </c>
      <c r="E272" s="24">
        <v>97.16</v>
      </c>
      <c r="F272" s="24">
        <v>16701.38</v>
      </c>
      <c r="G272" s="24"/>
      <c r="H272" s="24">
        <v>20.41</v>
      </c>
      <c r="I272" s="24">
        <v>-98.56</v>
      </c>
      <c r="J272" s="24">
        <v>-14.91</v>
      </c>
      <c r="K272" s="24"/>
      <c r="L272" s="24">
        <v>127.75</v>
      </c>
      <c r="M272" s="24">
        <v>218</v>
      </c>
      <c r="N272" s="24">
        <v>401.31</v>
      </c>
      <c r="Q272">
        <f t="shared" si="48"/>
        <v>37560</v>
      </c>
      <c r="R272">
        <f t="shared" si="49"/>
        <v>10.097576000000005</v>
      </c>
      <c r="T272">
        <f t="shared" si="56"/>
        <v>1.7155067138671876E-2</v>
      </c>
      <c r="U272">
        <f t="shared" si="57"/>
        <v>5.815723388671875E-2</v>
      </c>
      <c r="V272">
        <f t="shared" si="58"/>
        <v>9.99697471069336</v>
      </c>
      <c r="X272">
        <f t="shared" si="50"/>
        <v>0.15580152671755726</v>
      </c>
      <c r="Y272">
        <f t="shared" si="51"/>
        <v>-0.75236641221374045</v>
      </c>
      <c r="Z272">
        <f t="shared" si="52"/>
        <v>-0.11381679389312978</v>
      </c>
      <c r="AB272">
        <f t="shared" si="53"/>
        <v>19.162499999999998</v>
      </c>
      <c r="AC272">
        <f t="shared" si="54"/>
        <v>32.699999999999996</v>
      </c>
      <c r="AD272">
        <f t="shared" si="55"/>
        <v>60.1965</v>
      </c>
    </row>
    <row r="273" spans="1:30" x14ac:dyDescent="0.25">
      <c r="A273" s="24">
        <v>37552</v>
      </c>
      <c r="B273" s="24">
        <f t="shared" si="59"/>
        <v>10.135136000000005</v>
      </c>
      <c r="C273" s="24"/>
      <c r="D273" s="24">
        <v>7.66</v>
      </c>
      <c r="E273" s="24">
        <v>83.16</v>
      </c>
      <c r="F273" s="24">
        <v>16686.88</v>
      </c>
      <c r="G273" s="24"/>
      <c r="H273" s="24">
        <v>21.85</v>
      </c>
      <c r="I273" s="24">
        <v>-107.19</v>
      </c>
      <c r="J273" s="24">
        <v>-3.03</v>
      </c>
      <c r="K273" s="24"/>
      <c r="L273" s="24">
        <v>128</v>
      </c>
      <c r="M273" s="24">
        <v>218.56</v>
      </c>
      <c r="N273" s="24">
        <v>401.25</v>
      </c>
      <c r="Q273">
        <f t="shared" si="48"/>
        <v>37552</v>
      </c>
      <c r="R273">
        <f t="shared" si="49"/>
        <v>10.135136000000005</v>
      </c>
      <c r="T273">
        <f t="shared" si="56"/>
        <v>4.5850598144531254E-3</v>
      </c>
      <c r="U273">
        <f t="shared" si="57"/>
        <v>4.977722900390625E-2</v>
      </c>
      <c r="V273">
        <f t="shared" si="58"/>
        <v>9.9882954199218759</v>
      </c>
      <c r="X273">
        <f t="shared" si="50"/>
        <v>0.166793893129771</v>
      </c>
      <c r="Y273">
        <f t="shared" si="51"/>
        <v>-0.81824427480916029</v>
      </c>
      <c r="Z273">
        <f t="shared" si="52"/>
        <v>-2.3129770992366412E-2</v>
      </c>
      <c r="AB273">
        <f t="shared" si="53"/>
        <v>19.2</v>
      </c>
      <c r="AC273">
        <f t="shared" si="54"/>
        <v>32.783999999999999</v>
      </c>
      <c r="AD273">
        <f t="shared" si="55"/>
        <v>60.1875</v>
      </c>
    </row>
    <row r="274" spans="1:30" x14ac:dyDescent="0.25">
      <c r="A274" s="24">
        <v>37464</v>
      </c>
      <c r="B274" s="24">
        <f t="shared" si="59"/>
        <v>10.172688000000004</v>
      </c>
      <c r="C274" s="24"/>
      <c r="D274" s="24">
        <v>1.1599999999999999</v>
      </c>
      <c r="E274" s="24">
        <v>86.16</v>
      </c>
      <c r="F274" s="24">
        <v>16673.38</v>
      </c>
      <c r="G274" s="24"/>
      <c r="H274" s="24">
        <v>-4.34</v>
      </c>
      <c r="I274" s="24">
        <v>-111.75</v>
      </c>
      <c r="J274" s="24">
        <v>23.34</v>
      </c>
      <c r="K274" s="24"/>
      <c r="L274" s="24">
        <v>127.5</v>
      </c>
      <c r="M274" s="24">
        <v>218.38</v>
      </c>
      <c r="N274" s="24">
        <v>401.25</v>
      </c>
      <c r="Q274">
        <f t="shared" si="48"/>
        <v>37464</v>
      </c>
      <c r="R274">
        <f t="shared" si="49"/>
        <v>10.172688000000004</v>
      </c>
      <c r="T274">
        <f t="shared" si="56"/>
        <v>6.9434326171875001E-4</v>
      </c>
      <c r="U274">
        <f t="shared" si="57"/>
        <v>5.1572944335937503E-2</v>
      </c>
      <c r="V274">
        <f t="shared" si="58"/>
        <v>9.9802147009277355</v>
      </c>
      <c r="X274">
        <f t="shared" si="50"/>
        <v>-3.3129770992366414E-2</v>
      </c>
      <c r="Y274">
        <f t="shared" si="51"/>
        <v>-0.85305343511450382</v>
      </c>
      <c r="Z274">
        <f t="shared" si="52"/>
        <v>0.1781679389312977</v>
      </c>
      <c r="AB274">
        <f t="shared" si="53"/>
        <v>19.125</v>
      </c>
      <c r="AC274">
        <f t="shared" si="54"/>
        <v>32.756999999999998</v>
      </c>
      <c r="AD274">
        <f t="shared" si="55"/>
        <v>60.1875</v>
      </c>
    </row>
    <row r="275" spans="1:30" x14ac:dyDescent="0.25">
      <c r="A275" s="24">
        <v>37484</v>
      </c>
      <c r="B275" s="24">
        <f t="shared" si="59"/>
        <v>10.210152000000004</v>
      </c>
      <c r="C275" s="24"/>
      <c r="D275" s="24">
        <v>-3.34</v>
      </c>
      <c r="E275" s="24">
        <v>79.16</v>
      </c>
      <c r="F275" s="24">
        <v>16664.88</v>
      </c>
      <c r="G275" s="24"/>
      <c r="H275" s="24">
        <v>9.5399999999999991</v>
      </c>
      <c r="I275" s="24">
        <v>-111.94</v>
      </c>
      <c r="J275" s="24">
        <v>7.72</v>
      </c>
      <c r="K275" s="24"/>
      <c r="L275" s="24">
        <v>127.75</v>
      </c>
      <c r="M275" s="24">
        <v>218.31</v>
      </c>
      <c r="N275" s="24">
        <v>401.44</v>
      </c>
      <c r="Q275">
        <f t="shared" si="48"/>
        <v>37484</v>
      </c>
      <c r="R275">
        <f t="shared" si="49"/>
        <v>10.210152000000004</v>
      </c>
      <c r="T275">
        <f t="shared" si="56"/>
        <v>-1.9992297363281251E-3</v>
      </c>
      <c r="U275">
        <f t="shared" si="57"/>
        <v>4.7382941894531252E-2</v>
      </c>
      <c r="V275">
        <f t="shared" si="58"/>
        <v>9.9751268408203142</v>
      </c>
      <c r="X275">
        <f t="shared" si="50"/>
        <v>7.2824427480916026E-2</v>
      </c>
      <c r="Y275">
        <f t="shared" si="51"/>
        <v>-0.85450381679389309</v>
      </c>
      <c r="Z275">
        <f t="shared" si="52"/>
        <v>5.8931297709923662E-2</v>
      </c>
      <c r="AB275">
        <f t="shared" si="53"/>
        <v>19.162499999999998</v>
      </c>
      <c r="AC275">
        <f t="shared" si="54"/>
        <v>32.746499999999997</v>
      </c>
      <c r="AD275">
        <f t="shared" si="55"/>
        <v>60.215999999999994</v>
      </c>
    </row>
    <row r="276" spans="1:30" x14ac:dyDescent="0.25">
      <c r="A276" s="24">
        <v>37444</v>
      </c>
      <c r="B276" s="24">
        <f t="shared" si="59"/>
        <v>10.247636000000004</v>
      </c>
      <c r="C276" s="24"/>
      <c r="D276" s="24">
        <v>-10.34</v>
      </c>
      <c r="E276" s="24">
        <v>73.66</v>
      </c>
      <c r="F276" s="24">
        <v>16668.38</v>
      </c>
      <c r="G276" s="24"/>
      <c r="H276" s="24">
        <v>-19.59</v>
      </c>
      <c r="I276" s="24">
        <v>-82.62</v>
      </c>
      <c r="J276" s="24">
        <v>-6.41</v>
      </c>
      <c r="K276" s="24"/>
      <c r="L276" s="24">
        <v>128.25</v>
      </c>
      <c r="M276" s="24">
        <v>218.25</v>
      </c>
      <c r="N276" s="24">
        <v>401.25</v>
      </c>
      <c r="Q276">
        <f t="shared" si="48"/>
        <v>37444</v>
      </c>
      <c r="R276">
        <f t="shared" si="49"/>
        <v>10.247636000000004</v>
      </c>
      <c r="T276">
        <f t="shared" si="56"/>
        <v>-6.1892321777343752E-3</v>
      </c>
      <c r="U276">
        <f t="shared" si="57"/>
        <v>4.4090797119140622E-2</v>
      </c>
      <c r="V276">
        <f t="shared" si="58"/>
        <v>9.9772218420410166</v>
      </c>
      <c r="X276">
        <f t="shared" si="50"/>
        <v>-0.14954198473282443</v>
      </c>
      <c r="Y276">
        <f t="shared" si="51"/>
        <v>-0.63068702290076339</v>
      </c>
      <c r="Z276">
        <f t="shared" si="52"/>
        <v>-4.8931297709923667E-2</v>
      </c>
      <c r="AB276">
        <f t="shared" si="53"/>
        <v>19.237500000000001</v>
      </c>
      <c r="AC276">
        <f t="shared" si="54"/>
        <v>32.737499999999997</v>
      </c>
      <c r="AD276">
        <f t="shared" si="55"/>
        <v>60.1875</v>
      </c>
    </row>
    <row r="277" spans="1:30" x14ac:dyDescent="0.25">
      <c r="A277" s="24">
        <v>37508</v>
      </c>
      <c r="B277" s="24">
        <f t="shared" si="59"/>
        <v>10.285080000000004</v>
      </c>
      <c r="C277" s="24"/>
      <c r="D277" s="24">
        <v>-2.34</v>
      </c>
      <c r="E277" s="24">
        <v>83.16</v>
      </c>
      <c r="F277" s="24">
        <v>16652.88</v>
      </c>
      <c r="G277" s="24"/>
      <c r="H277" s="24">
        <v>-26.09</v>
      </c>
      <c r="I277" s="24">
        <v>-82.31</v>
      </c>
      <c r="J277" s="24">
        <v>7.72</v>
      </c>
      <c r="K277" s="24"/>
      <c r="L277" s="24">
        <v>127.75</v>
      </c>
      <c r="M277" s="24">
        <v>218.94</v>
      </c>
      <c r="N277" s="24">
        <v>401.63</v>
      </c>
      <c r="Q277">
        <f t="shared" si="48"/>
        <v>37508</v>
      </c>
      <c r="R277">
        <f t="shared" si="49"/>
        <v>10.285080000000004</v>
      </c>
      <c r="T277">
        <f t="shared" si="56"/>
        <v>-1.400657958984375E-3</v>
      </c>
      <c r="U277">
        <f t="shared" si="57"/>
        <v>4.977722900390625E-2</v>
      </c>
      <c r="V277">
        <f t="shared" si="58"/>
        <v>9.9679439794921887</v>
      </c>
      <c r="X277">
        <f t="shared" si="50"/>
        <v>-0.19916030534351145</v>
      </c>
      <c r="Y277">
        <f t="shared" si="51"/>
        <v>-0.62832061068702294</v>
      </c>
      <c r="Z277">
        <f t="shared" si="52"/>
        <v>5.8931297709923662E-2</v>
      </c>
      <c r="AB277">
        <f t="shared" si="53"/>
        <v>19.162499999999998</v>
      </c>
      <c r="AC277">
        <f t="shared" si="54"/>
        <v>32.841000000000001</v>
      </c>
      <c r="AD277">
        <f t="shared" si="55"/>
        <v>60.244499999999995</v>
      </c>
    </row>
    <row r="278" spans="1:30" x14ac:dyDescent="0.25">
      <c r="A278" s="24">
        <v>37452</v>
      </c>
      <c r="B278" s="24">
        <f t="shared" si="59"/>
        <v>10.322588000000005</v>
      </c>
      <c r="C278" s="24"/>
      <c r="D278" s="24">
        <v>-4.34</v>
      </c>
      <c r="E278" s="24">
        <v>94.16</v>
      </c>
      <c r="F278" s="24">
        <v>16666.38</v>
      </c>
      <c r="G278" s="24"/>
      <c r="H278" s="24">
        <v>-24.9</v>
      </c>
      <c r="I278" s="24">
        <v>-82.5</v>
      </c>
      <c r="J278" s="24">
        <v>10.029999999999999</v>
      </c>
      <c r="K278" s="24"/>
      <c r="L278" s="24">
        <v>128.13</v>
      </c>
      <c r="M278" s="24">
        <v>219</v>
      </c>
      <c r="N278" s="24">
        <v>401.38</v>
      </c>
      <c r="Q278">
        <f t="shared" si="48"/>
        <v>37452</v>
      </c>
      <c r="R278">
        <f t="shared" si="49"/>
        <v>10.322588000000005</v>
      </c>
      <c r="T278">
        <f t="shared" si="56"/>
        <v>-2.5978015136718748E-3</v>
      </c>
      <c r="U278">
        <f t="shared" si="57"/>
        <v>5.6361518554687504E-2</v>
      </c>
      <c r="V278">
        <f t="shared" si="58"/>
        <v>9.976024698486329</v>
      </c>
      <c r="X278">
        <f t="shared" si="50"/>
        <v>-0.19007633587786257</v>
      </c>
      <c r="Y278">
        <f t="shared" si="51"/>
        <v>-0.62977099236641221</v>
      </c>
      <c r="Z278">
        <f t="shared" si="52"/>
        <v>7.6564885496183205E-2</v>
      </c>
      <c r="AB278">
        <f t="shared" si="53"/>
        <v>19.2195</v>
      </c>
      <c r="AC278">
        <f t="shared" si="54"/>
        <v>32.85</v>
      </c>
      <c r="AD278">
        <f t="shared" si="55"/>
        <v>60.206999999999994</v>
      </c>
    </row>
    <row r="279" spans="1:30" x14ac:dyDescent="0.25">
      <c r="A279" s="24">
        <v>37476</v>
      </c>
      <c r="B279" s="24">
        <f t="shared" si="59"/>
        <v>10.360040000000005</v>
      </c>
      <c r="C279" s="24"/>
      <c r="D279" s="24">
        <v>8.66</v>
      </c>
      <c r="E279" s="24">
        <v>89.66</v>
      </c>
      <c r="F279" s="24">
        <v>16699.38</v>
      </c>
      <c r="G279" s="24"/>
      <c r="H279" s="24">
        <v>-17.46</v>
      </c>
      <c r="I279" s="24">
        <v>-82</v>
      </c>
      <c r="J279" s="24">
        <v>-17.41</v>
      </c>
      <c r="K279" s="24"/>
      <c r="L279" s="24">
        <v>127.62</v>
      </c>
      <c r="M279" s="24">
        <v>218.19</v>
      </c>
      <c r="N279" s="24">
        <v>401.31</v>
      </c>
      <c r="Q279">
        <f t="shared" si="48"/>
        <v>37476</v>
      </c>
      <c r="R279">
        <f t="shared" si="49"/>
        <v>10.360040000000005</v>
      </c>
      <c r="T279">
        <f t="shared" si="56"/>
        <v>5.1836315917968756E-3</v>
      </c>
      <c r="U279">
        <f t="shared" si="57"/>
        <v>5.3667945556640624E-2</v>
      </c>
      <c r="V279">
        <f t="shared" si="58"/>
        <v>9.9957775671386724</v>
      </c>
      <c r="X279">
        <f t="shared" si="50"/>
        <v>-0.13328244274809162</v>
      </c>
      <c r="Y279">
        <f t="shared" si="51"/>
        <v>-0.62595419847328249</v>
      </c>
      <c r="Z279">
        <f t="shared" si="52"/>
        <v>-0.13290076335877862</v>
      </c>
      <c r="AB279">
        <f t="shared" si="53"/>
        <v>19.143000000000001</v>
      </c>
      <c r="AC279">
        <f t="shared" si="54"/>
        <v>32.728499999999997</v>
      </c>
      <c r="AD279">
        <f t="shared" si="55"/>
        <v>60.1965</v>
      </c>
    </row>
    <row r="280" spans="1:30" x14ac:dyDescent="0.25">
      <c r="A280" s="24">
        <v>37500</v>
      </c>
      <c r="B280" s="24">
        <f t="shared" si="59"/>
        <v>10.397516000000005</v>
      </c>
      <c r="C280" s="24"/>
      <c r="D280" s="24">
        <v>17.16</v>
      </c>
      <c r="E280" s="24">
        <v>92.16</v>
      </c>
      <c r="F280" s="24">
        <v>16689.38</v>
      </c>
      <c r="G280" s="24"/>
      <c r="H280" s="24">
        <v>-27.71</v>
      </c>
      <c r="I280" s="24">
        <v>-81.5</v>
      </c>
      <c r="J280" s="24">
        <v>-17.350000000000001</v>
      </c>
      <c r="K280" s="24"/>
      <c r="L280" s="24">
        <v>127.75</v>
      </c>
      <c r="M280" s="24">
        <v>219.13</v>
      </c>
      <c r="N280" s="24">
        <v>401.63</v>
      </c>
      <c r="Q280">
        <f t="shared" si="48"/>
        <v>37500</v>
      </c>
      <c r="R280">
        <f t="shared" si="49"/>
        <v>10.397516000000005</v>
      </c>
      <c r="T280">
        <f t="shared" si="56"/>
        <v>1.0271491699218751E-2</v>
      </c>
      <c r="U280">
        <f t="shared" si="57"/>
        <v>5.5164375000000002E-2</v>
      </c>
      <c r="V280">
        <f t="shared" si="58"/>
        <v>9.9897918493652362</v>
      </c>
      <c r="X280">
        <f t="shared" si="50"/>
        <v>-0.21152671755725191</v>
      </c>
      <c r="Y280">
        <f t="shared" si="51"/>
        <v>-0.62213740458015265</v>
      </c>
      <c r="Z280">
        <f t="shared" si="52"/>
        <v>-0.13244274809160306</v>
      </c>
      <c r="AB280">
        <f t="shared" si="53"/>
        <v>19.162499999999998</v>
      </c>
      <c r="AC280">
        <f t="shared" si="54"/>
        <v>32.869499999999995</v>
      </c>
      <c r="AD280">
        <f t="shared" si="55"/>
        <v>60.244499999999995</v>
      </c>
    </row>
    <row r="281" spans="1:30" x14ac:dyDescent="0.25">
      <c r="A281" s="24">
        <v>37560</v>
      </c>
      <c r="B281" s="24">
        <f t="shared" si="59"/>
        <v>10.435016000000005</v>
      </c>
      <c r="C281" s="24"/>
      <c r="D281" s="24">
        <v>28.66</v>
      </c>
      <c r="E281" s="24">
        <v>86.66</v>
      </c>
      <c r="F281" s="24">
        <v>16697.88</v>
      </c>
      <c r="G281" s="24"/>
      <c r="H281" s="24">
        <v>-43.71</v>
      </c>
      <c r="I281" s="24">
        <v>-70.81</v>
      </c>
      <c r="J281" s="24">
        <v>-28.47</v>
      </c>
      <c r="K281" s="24"/>
      <c r="L281" s="24">
        <v>128.06</v>
      </c>
      <c r="M281" s="24">
        <v>218.19</v>
      </c>
      <c r="N281" s="24">
        <v>401.63</v>
      </c>
      <c r="Q281">
        <f t="shared" si="48"/>
        <v>37560</v>
      </c>
      <c r="R281">
        <f t="shared" si="49"/>
        <v>10.435016000000005</v>
      </c>
      <c r="T281">
        <f t="shared" si="56"/>
        <v>1.7155067138671876E-2</v>
      </c>
      <c r="U281">
        <f t="shared" si="57"/>
        <v>5.1872230224609378E-2</v>
      </c>
      <c r="V281">
        <f t="shared" si="58"/>
        <v>9.9948797094726576</v>
      </c>
      <c r="X281">
        <f t="shared" si="50"/>
        <v>-0.3336641221374046</v>
      </c>
      <c r="Y281">
        <f t="shared" si="51"/>
        <v>-0.54053435114503823</v>
      </c>
      <c r="Z281">
        <f t="shared" si="52"/>
        <v>-0.21732824427480915</v>
      </c>
      <c r="AB281">
        <f t="shared" si="53"/>
        <v>19.209</v>
      </c>
      <c r="AC281">
        <f t="shared" si="54"/>
        <v>32.728499999999997</v>
      </c>
      <c r="AD281">
        <f t="shared" si="55"/>
        <v>60.244499999999995</v>
      </c>
    </row>
    <row r="282" spans="1:30" x14ac:dyDescent="0.25">
      <c r="A282" s="24">
        <v>37544</v>
      </c>
      <c r="B282" s="24">
        <f t="shared" si="59"/>
        <v>10.472576000000004</v>
      </c>
      <c r="C282" s="24"/>
      <c r="D282" s="24">
        <v>17.16</v>
      </c>
      <c r="E282" s="24">
        <v>96.16</v>
      </c>
      <c r="F282" s="24">
        <v>16697.88</v>
      </c>
      <c r="G282" s="24"/>
      <c r="H282" s="24">
        <v>-55.28</v>
      </c>
      <c r="I282" s="24">
        <v>-43.56</v>
      </c>
      <c r="J282" s="24">
        <v>-27.35</v>
      </c>
      <c r="K282" s="24"/>
      <c r="L282" s="24">
        <v>128</v>
      </c>
      <c r="M282" s="24">
        <v>218.88</v>
      </c>
      <c r="N282" s="24">
        <v>401.5</v>
      </c>
      <c r="Q282">
        <f t="shared" si="48"/>
        <v>37544</v>
      </c>
      <c r="R282">
        <f t="shared" si="49"/>
        <v>10.472576000000004</v>
      </c>
      <c r="T282">
        <f t="shared" si="56"/>
        <v>1.0271491699218751E-2</v>
      </c>
      <c r="U282">
        <f t="shared" si="57"/>
        <v>5.7558662109374999E-2</v>
      </c>
      <c r="V282">
        <f t="shared" si="58"/>
        <v>9.9948797094726576</v>
      </c>
      <c r="X282">
        <f t="shared" si="50"/>
        <v>-0.4219847328244275</v>
      </c>
      <c r="Y282">
        <f t="shared" si="51"/>
        <v>-0.33251908396946567</v>
      </c>
      <c r="Z282">
        <f t="shared" si="52"/>
        <v>-0.20877862595419849</v>
      </c>
      <c r="AB282">
        <f t="shared" si="53"/>
        <v>19.2</v>
      </c>
      <c r="AC282">
        <f t="shared" si="54"/>
        <v>32.832000000000001</v>
      </c>
      <c r="AD282">
        <f t="shared" si="55"/>
        <v>60.224999999999994</v>
      </c>
    </row>
    <row r="283" spans="1:30" x14ac:dyDescent="0.25">
      <c r="A283" s="24">
        <v>37540</v>
      </c>
      <c r="B283" s="24">
        <f t="shared" si="59"/>
        <v>10.510120000000004</v>
      </c>
      <c r="C283" s="24"/>
      <c r="D283" s="24">
        <v>9.16</v>
      </c>
      <c r="E283" s="24">
        <v>85.66</v>
      </c>
      <c r="F283" s="24">
        <v>16699.38</v>
      </c>
      <c r="G283" s="24"/>
      <c r="H283" s="24">
        <v>-61.53</v>
      </c>
      <c r="I283" s="24">
        <v>-16.309999999999999</v>
      </c>
      <c r="J283" s="24">
        <v>-37.590000000000003</v>
      </c>
      <c r="K283" s="24"/>
      <c r="L283" s="24">
        <v>128.13</v>
      </c>
      <c r="M283" s="24">
        <v>218.56</v>
      </c>
      <c r="N283" s="24">
        <v>401.06</v>
      </c>
      <c r="Q283">
        <f t="shared" si="48"/>
        <v>37540</v>
      </c>
      <c r="R283">
        <f t="shared" si="49"/>
        <v>10.510120000000004</v>
      </c>
      <c r="T283">
        <f t="shared" si="56"/>
        <v>5.4829174804687502E-3</v>
      </c>
      <c r="U283">
        <f t="shared" si="57"/>
        <v>5.1273658447265627E-2</v>
      </c>
      <c r="V283">
        <f t="shared" si="58"/>
        <v>9.9957775671386724</v>
      </c>
      <c r="X283">
        <f t="shared" si="50"/>
        <v>-0.46969465648854963</v>
      </c>
      <c r="Y283">
        <f t="shared" si="51"/>
        <v>-0.12450381679389312</v>
      </c>
      <c r="Z283">
        <f t="shared" si="52"/>
        <v>-0.28694656488549619</v>
      </c>
      <c r="AB283">
        <f t="shared" si="53"/>
        <v>19.2195</v>
      </c>
      <c r="AC283">
        <f t="shared" si="54"/>
        <v>32.783999999999999</v>
      </c>
      <c r="AD283">
        <f t="shared" si="55"/>
        <v>60.158999999999999</v>
      </c>
    </row>
    <row r="284" spans="1:30" x14ac:dyDescent="0.25">
      <c r="A284">
        <v>37492</v>
      </c>
      <c r="B284" s="24">
        <f t="shared" si="59"/>
        <v>10.547660000000004</v>
      </c>
      <c r="D284">
        <v>0.16</v>
      </c>
      <c r="E284">
        <v>94.66</v>
      </c>
      <c r="F284">
        <v>16705.88</v>
      </c>
      <c r="H284">
        <v>-59.03</v>
      </c>
      <c r="I284">
        <v>8.56</v>
      </c>
      <c r="J284">
        <v>-4.41</v>
      </c>
      <c r="L284">
        <v>128.13</v>
      </c>
      <c r="M284">
        <v>218.69</v>
      </c>
      <c r="N284">
        <v>401.38</v>
      </c>
      <c r="Q284">
        <f t="shared" si="48"/>
        <v>37492</v>
      </c>
      <c r="R284">
        <f t="shared" si="49"/>
        <v>10.547660000000004</v>
      </c>
      <c r="T284">
        <f t="shared" si="56"/>
        <v>9.5771484375000004E-5</v>
      </c>
      <c r="U284">
        <f t="shared" si="57"/>
        <v>5.6660804443359372E-2</v>
      </c>
      <c r="V284">
        <f t="shared" si="58"/>
        <v>9.9996682836914079</v>
      </c>
      <c r="X284">
        <f t="shared" si="50"/>
        <v>-0.45061068702290075</v>
      </c>
      <c r="Y284">
        <f t="shared" si="51"/>
        <v>6.5343511450381683E-2</v>
      </c>
      <c r="Z284">
        <f t="shared" si="52"/>
        <v>-3.3664122137404578E-2</v>
      </c>
      <c r="AB284">
        <f t="shared" si="53"/>
        <v>19.2195</v>
      </c>
      <c r="AC284">
        <f t="shared" si="54"/>
        <v>32.8035</v>
      </c>
      <c r="AD284">
        <f t="shared" si="55"/>
        <v>60.206999999999994</v>
      </c>
    </row>
    <row r="285" spans="1:30" x14ac:dyDescent="0.25">
      <c r="A285">
        <v>37384</v>
      </c>
      <c r="B285" s="24">
        <f t="shared" si="59"/>
        <v>10.585152000000004</v>
      </c>
      <c r="D285">
        <v>8.16</v>
      </c>
      <c r="E285">
        <v>99.66</v>
      </c>
      <c r="F285">
        <v>16700.88</v>
      </c>
      <c r="H285">
        <v>-92.21</v>
      </c>
      <c r="I285">
        <v>13.06</v>
      </c>
      <c r="J285">
        <v>-6.47</v>
      </c>
      <c r="L285">
        <v>128.13</v>
      </c>
      <c r="M285">
        <v>218.38</v>
      </c>
      <c r="N285">
        <v>401.5</v>
      </c>
      <c r="Q285">
        <f t="shared" si="48"/>
        <v>37384</v>
      </c>
      <c r="R285">
        <f t="shared" si="49"/>
        <v>10.585152000000004</v>
      </c>
      <c r="T285">
        <f t="shared" si="56"/>
        <v>4.8843457031250001E-3</v>
      </c>
      <c r="U285">
        <f t="shared" si="57"/>
        <v>5.9653663330078127E-2</v>
      </c>
      <c r="V285">
        <f t="shared" si="58"/>
        <v>9.996675424804689</v>
      </c>
      <c r="X285">
        <f t="shared" si="50"/>
        <v>-0.70389312977099228</v>
      </c>
      <c r="Y285">
        <f t="shared" si="51"/>
        <v>9.9694656488549624E-2</v>
      </c>
      <c r="Z285">
        <f t="shared" si="52"/>
        <v>-4.9389312977099233E-2</v>
      </c>
      <c r="AB285">
        <f t="shared" si="53"/>
        <v>19.2195</v>
      </c>
      <c r="AC285">
        <f t="shared" si="54"/>
        <v>32.756999999999998</v>
      </c>
      <c r="AD285">
        <f t="shared" si="55"/>
        <v>60.224999999999994</v>
      </c>
    </row>
    <row r="286" spans="1:30" x14ac:dyDescent="0.25">
      <c r="A286">
        <v>37456</v>
      </c>
      <c r="B286" s="24">
        <f t="shared" si="59"/>
        <v>10.622536000000004</v>
      </c>
      <c r="D286">
        <v>0.66</v>
      </c>
      <c r="E286">
        <v>104.16</v>
      </c>
      <c r="F286">
        <v>16703.38</v>
      </c>
      <c r="H286">
        <v>-88.65</v>
      </c>
      <c r="I286">
        <v>34.130000000000003</v>
      </c>
      <c r="J286">
        <v>1.1499999999999999</v>
      </c>
      <c r="L286">
        <v>127.81</v>
      </c>
      <c r="M286">
        <v>218.38</v>
      </c>
      <c r="N286">
        <v>401.06</v>
      </c>
      <c r="Q286">
        <f t="shared" si="48"/>
        <v>37456</v>
      </c>
      <c r="R286">
        <f t="shared" si="49"/>
        <v>10.622536000000004</v>
      </c>
      <c r="T286">
        <f t="shared" si="56"/>
        <v>3.9505737304687506E-4</v>
      </c>
      <c r="U286">
        <f t="shared" si="57"/>
        <v>6.2347236328125E-2</v>
      </c>
      <c r="V286">
        <f t="shared" si="58"/>
        <v>9.9981718542480476</v>
      </c>
      <c r="X286">
        <f t="shared" si="50"/>
        <v>-0.67671755725190841</v>
      </c>
      <c r="Y286">
        <f t="shared" si="51"/>
        <v>0.2605343511450382</v>
      </c>
      <c r="Z286">
        <f t="shared" si="52"/>
        <v>8.7786259541984719E-3</v>
      </c>
      <c r="AB286">
        <f t="shared" si="53"/>
        <v>19.171499999999998</v>
      </c>
      <c r="AC286">
        <f t="shared" si="54"/>
        <v>32.756999999999998</v>
      </c>
      <c r="AD286">
        <f t="shared" si="55"/>
        <v>60.158999999999999</v>
      </c>
    </row>
    <row r="287" spans="1:30" x14ac:dyDescent="0.25">
      <c r="A287">
        <v>37480</v>
      </c>
      <c r="B287" s="24">
        <f t="shared" si="59"/>
        <v>10.659992000000004</v>
      </c>
      <c r="D287">
        <v>-4.84</v>
      </c>
      <c r="E287">
        <v>92.16</v>
      </c>
      <c r="F287">
        <v>16704.88</v>
      </c>
      <c r="H287">
        <v>-75.459999999999994</v>
      </c>
      <c r="I287">
        <v>55.88</v>
      </c>
      <c r="J287">
        <v>-11.66</v>
      </c>
      <c r="L287">
        <v>127.75</v>
      </c>
      <c r="M287">
        <v>218.31</v>
      </c>
      <c r="N287">
        <v>401.63</v>
      </c>
      <c r="Q287">
        <f t="shared" si="48"/>
        <v>37480</v>
      </c>
      <c r="R287">
        <f t="shared" si="49"/>
        <v>10.659992000000004</v>
      </c>
      <c r="T287">
        <f t="shared" si="56"/>
        <v>-2.8970874023437499E-3</v>
      </c>
      <c r="U287">
        <f t="shared" si="57"/>
        <v>5.5164375000000002E-2</v>
      </c>
      <c r="V287">
        <f t="shared" si="58"/>
        <v>9.9990697119140641</v>
      </c>
      <c r="X287">
        <f t="shared" si="50"/>
        <v>-0.57603053435114504</v>
      </c>
      <c r="Y287">
        <f t="shared" si="51"/>
        <v>0.42656488549618321</v>
      </c>
      <c r="Z287">
        <f t="shared" si="52"/>
        <v>-8.9007633587786267E-2</v>
      </c>
      <c r="AB287">
        <f t="shared" si="53"/>
        <v>19.162499999999998</v>
      </c>
      <c r="AC287">
        <f t="shared" si="54"/>
        <v>32.746499999999997</v>
      </c>
      <c r="AD287">
        <f t="shared" si="55"/>
        <v>60.244499999999995</v>
      </c>
    </row>
    <row r="288" spans="1:30" x14ac:dyDescent="0.25">
      <c r="A288">
        <v>37496</v>
      </c>
      <c r="B288" s="24">
        <f t="shared" si="59"/>
        <v>10.697472000000005</v>
      </c>
      <c r="D288">
        <v>-0.84</v>
      </c>
      <c r="E288">
        <v>102.66</v>
      </c>
      <c r="F288">
        <v>16712.88</v>
      </c>
      <c r="H288">
        <v>-51.15</v>
      </c>
      <c r="I288">
        <v>59.75</v>
      </c>
      <c r="J288">
        <v>6.34</v>
      </c>
      <c r="L288">
        <v>128.44</v>
      </c>
      <c r="M288">
        <v>218.06</v>
      </c>
      <c r="N288">
        <v>401.69</v>
      </c>
      <c r="Q288">
        <f t="shared" si="48"/>
        <v>37496</v>
      </c>
      <c r="R288">
        <f t="shared" si="49"/>
        <v>10.697472000000005</v>
      </c>
      <c r="T288">
        <f t="shared" si="56"/>
        <v>-5.0280029296875003E-4</v>
      </c>
      <c r="U288">
        <f t="shared" si="57"/>
        <v>6.1449378662109373E-2</v>
      </c>
      <c r="V288">
        <f t="shared" si="58"/>
        <v>10.003858286132813</v>
      </c>
      <c r="X288">
        <f t="shared" si="50"/>
        <v>-0.39045801526717555</v>
      </c>
      <c r="Y288">
        <f t="shared" si="51"/>
        <v>0.45610687022900764</v>
      </c>
      <c r="Z288">
        <f t="shared" si="52"/>
        <v>4.8396946564885496E-2</v>
      </c>
      <c r="AB288">
        <f t="shared" si="53"/>
        <v>19.265999999999998</v>
      </c>
      <c r="AC288">
        <f t="shared" si="54"/>
        <v>32.708999999999996</v>
      </c>
      <c r="AD288">
        <f t="shared" si="55"/>
        <v>60.253499999999995</v>
      </c>
    </row>
    <row r="289" spans="1:30" x14ac:dyDescent="0.25">
      <c r="A289">
        <v>37476</v>
      </c>
      <c r="B289" s="24">
        <f t="shared" si="59"/>
        <v>10.734968000000006</v>
      </c>
      <c r="D289">
        <v>7.66</v>
      </c>
      <c r="E289">
        <v>115.16</v>
      </c>
      <c r="F289">
        <v>16725.88</v>
      </c>
      <c r="H289">
        <v>-42.28</v>
      </c>
      <c r="I289">
        <v>64.5</v>
      </c>
      <c r="J289">
        <v>5.59</v>
      </c>
      <c r="L289">
        <v>127.81</v>
      </c>
      <c r="M289">
        <v>218.88</v>
      </c>
      <c r="N289">
        <v>401.25</v>
      </c>
      <c r="Q289">
        <f t="shared" si="48"/>
        <v>37476</v>
      </c>
      <c r="R289">
        <f t="shared" si="49"/>
        <v>10.734968000000006</v>
      </c>
      <c r="T289">
        <f t="shared" si="56"/>
        <v>4.5850598144531254E-3</v>
      </c>
      <c r="U289">
        <f t="shared" si="57"/>
        <v>6.8931525878906247E-2</v>
      </c>
      <c r="V289">
        <f t="shared" si="58"/>
        <v>10.011639719238282</v>
      </c>
      <c r="X289">
        <f t="shared" si="50"/>
        <v>-0.32274809160305346</v>
      </c>
      <c r="Y289">
        <f t="shared" si="51"/>
        <v>0.49236641221374045</v>
      </c>
      <c r="Z289">
        <f t="shared" si="52"/>
        <v>4.2671755725190837E-2</v>
      </c>
      <c r="AB289">
        <f t="shared" si="53"/>
        <v>19.171499999999998</v>
      </c>
      <c r="AC289">
        <f t="shared" si="54"/>
        <v>32.832000000000001</v>
      </c>
      <c r="AD289">
        <f t="shared" si="55"/>
        <v>60.1875</v>
      </c>
    </row>
    <row r="290" spans="1:30" x14ac:dyDescent="0.25">
      <c r="A290">
        <v>37476</v>
      </c>
      <c r="B290" s="24">
        <f t="shared" si="59"/>
        <v>10.772444000000005</v>
      </c>
      <c r="D290">
        <v>16.66</v>
      </c>
      <c r="E290">
        <v>110.66</v>
      </c>
      <c r="F290">
        <v>16726.88</v>
      </c>
      <c r="H290">
        <v>-23.46</v>
      </c>
      <c r="I290">
        <v>39.380000000000003</v>
      </c>
      <c r="J290">
        <v>-2.41</v>
      </c>
      <c r="L290">
        <v>127.81</v>
      </c>
      <c r="M290">
        <v>218.56</v>
      </c>
      <c r="N290">
        <v>400.94</v>
      </c>
      <c r="Q290">
        <f t="shared" si="48"/>
        <v>37476</v>
      </c>
      <c r="R290">
        <f t="shared" si="49"/>
        <v>10.772444000000005</v>
      </c>
      <c r="T290">
        <f t="shared" si="56"/>
        <v>9.9722058105468758E-3</v>
      </c>
      <c r="U290">
        <f t="shared" si="57"/>
        <v>6.6237952880859374E-2</v>
      </c>
      <c r="V290">
        <f t="shared" si="58"/>
        <v>10.012238291015626</v>
      </c>
      <c r="X290">
        <f t="shared" si="50"/>
        <v>-0.17908396946564886</v>
      </c>
      <c r="Y290">
        <f t="shared" si="51"/>
        <v>0.30061068702290078</v>
      </c>
      <c r="Z290">
        <f t="shared" si="52"/>
        <v>-1.8396946564885497E-2</v>
      </c>
      <c r="AB290">
        <f t="shared" si="53"/>
        <v>19.171499999999998</v>
      </c>
      <c r="AC290">
        <f t="shared" si="54"/>
        <v>32.783999999999999</v>
      </c>
      <c r="AD290">
        <f t="shared" si="55"/>
        <v>60.140999999999998</v>
      </c>
    </row>
    <row r="291" spans="1:30" x14ac:dyDescent="0.25">
      <c r="A291">
        <v>37540</v>
      </c>
      <c r="B291" s="24">
        <f t="shared" si="59"/>
        <v>10.809920000000005</v>
      </c>
      <c r="D291">
        <v>14.16</v>
      </c>
      <c r="E291">
        <v>121.16</v>
      </c>
      <c r="F291">
        <v>16726.88</v>
      </c>
      <c r="H291">
        <v>-22.96</v>
      </c>
      <c r="I291">
        <v>57.19</v>
      </c>
      <c r="J291">
        <v>0.16</v>
      </c>
      <c r="L291">
        <v>128</v>
      </c>
      <c r="M291">
        <v>218.69</v>
      </c>
      <c r="N291">
        <v>400.81</v>
      </c>
      <c r="Q291">
        <f t="shared" si="48"/>
        <v>37540</v>
      </c>
      <c r="R291">
        <f t="shared" si="49"/>
        <v>10.809920000000005</v>
      </c>
      <c r="T291">
        <f t="shared" si="56"/>
        <v>8.4757763671875E-3</v>
      </c>
      <c r="U291">
        <f t="shared" si="57"/>
        <v>7.2522956542968753E-2</v>
      </c>
      <c r="V291">
        <f t="shared" si="58"/>
        <v>10.012238291015626</v>
      </c>
      <c r="X291">
        <f t="shared" si="50"/>
        <v>-0.17526717557251908</v>
      </c>
      <c r="Y291">
        <f t="shared" si="51"/>
        <v>0.43656488549618316</v>
      </c>
      <c r="Z291">
        <f t="shared" si="52"/>
        <v>1.2213740458015267E-3</v>
      </c>
      <c r="AB291">
        <f t="shared" si="53"/>
        <v>19.2</v>
      </c>
      <c r="AC291">
        <f t="shared" si="54"/>
        <v>32.8035</v>
      </c>
      <c r="AD291">
        <f t="shared" si="55"/>
        <v>60.121499999999997</v>
      </c>
    </row>
    <row r="292" spans="1:30" x14ac:dyDescent="0.25">
      <c r="A292">
        <v>37504</v>
      </c>
      <c r="B292" s="24">
        <f t="shared" si="59"/>
        <v>10.847460000000005</v>
      </c>
      <c r="D292">
        <v>40.159999999999997</v>
      </c>
      <c r="E292">
        <v>121.66</v>
      </c>
      <c r="F292">
        <v>16727.38</v>
      </c>
      <c r="H292">
        <v>-4.84</v>
      </c>
      <c r="I292">
        <v>9.94</v>
      </c>
      <c r="J292">
        <v>-17.09</v>
      </c>
      <c r="L292">
        <v>127.44</v>
      </c>
      <c r="M292">
        <v>218.81</v>
      </c>
      <c r="N292">
        <v>401.75</v>
      </c>
      <c r="Q292">
        <f t="shared" si="48"/>
        <v>37504</v>
      </c>
      <c r="R292">
        <f t="shared" si="49"/>
        <v>10.847460000000005</v>
      </c>
      <c r="T292">
        <f t="shared" si="56"/>
        <v>2.4038642578124998E-2</v>
      </c>
      <c r="U292">
        <f t="shared" si="57"/>
        <v>7.2822242431640621E-2</v>
      </c>
      <c r="V292">
        <f t="shared" si="58"/>
        <v>10.012537576904299</v>
      </c>
      <c r="X292">
        <f t="shared" si="50"/>
        <v>-3.6946564885496185E-2</v>
      </c>
      <c r="Y292">
        <f t="shared" si="51"/>
        <v>7.5877862595419843E-2</v>
      </c>
      <c r="Z292">
        <f t="shared" si="52"/>
        <v>-0.13045801526717557</v>
      </c>
      <c r="AB292">
        <f t="shared" si="53"/>
        <v>19.116</v>
      </c>
      <c r="AC292">
        <f t="shared" si="54"/>
        <v>32.8215</v>
      </c>
      <c r="AD292">
        <f t="shared" si="55"/>
        <v>60.262499999999996</v>
      </c>
    </row>
    <row r="293" spans="1:30" x14ac:dyDescent="0.25">
      <c r="A293">
        <v>37480</v>
      </c>
      <c r="B293" s="24">
        <f t="shared" si="59"/>
        <v>10.884964000000005</v>
      </c>
      <c r="D293">
        <v>38.159999999999997</v>
      </c>
      <c r="E293">
        <v>110.16</v>
      </c>
      <c r="F293">
        <v>16733.38</v>
      </c>
      <c r="H293">
        <v>13.79</v>
      </c>
      <c r="I293">
        <v>6.81</v>
      </c>
      <c r="J293">
        <v>-20.72</v>
      </c>
      <c r="L293">
        <v>128.06</v>
      </c>
      <c r="M293">
        <v>218.19</v>
      </c>
      <c r="N293">
        <v>401.63</v>
      </c>
      <c r="Q293">
        <f t="shared" si="48"/>
        <v>37480</v>
      </c>
      <c r="R293">
        <f t="shared" si="49"/>
        <v>10.884964000000005</v>
      </c>
      <c r="T293">
        <f t="shared" si="56"/>
        <v>2.28414990234375E-2</v>
      </c>
      <c r="U293">
        <f t="shared" si="57"/>
        <v>6.5938666992187506E-2</v>
      </c>
      <c r="V293">
        <f t="shared" si="58"/>
        <v>10.01612900756836</v>
      </c>
      <c r="X293">
        <f t="shared" si="50"/>
        <v>0.10526717557251908</v>
      </c>
      <c r="Y293">
        <f t="shared" si="51"/>
        <v>5.1984732824427476E-2</v>
      </c>
      <c r="Z293">
        <f t="shared" si="52"/>
        <v>-0.15816793893129771</v>
      </c>
      <c r="AB293">
        <f t="shared" si="53"/>
        <v>19.209</v>
      </c>
      <c r="AC293">
        <f t="shared" si="54"/>
        <v>32.728499999999997</v>
      </c>
      <c r="AD293">
        <f t="shared" si="55"/>
        <v>60.244499999999995</v>
      </c>
    </row>
    <row r="294" spans="1:30" x14ac:dyDescent="0.25">
      <c r="A294">
        <v>37528</v>
      </c>
      <c r="B294" s="24">
        <f t="shared" si="59"/>
        <v>10.922444000000006</v>
      </c>
      <c r="D294">
        <v>34.159999999999997</v>
      </c>
      <c r="E294">
        <v>101.16</v>
      </c>
      <c r="F294">
        <v>16740.38</v>
      </c>
      <c r="H294">
        <v>27.54</v>
      </c>
      <c r="I294">
        <v>36.630000000000003</v>
      </c>
      <c r="J294">
        <v>-15.03</v>
      </c>
      <c r="L294">
        <v>128.19</v>
      </c>
      <c r="M294">
        <v>218.19</v>
      </c>
      <c r="N294">
        <v>401.31</v>
      </c>
      <c r="Q294">
        <f t="shared" si="48"/>
        <v>37528</v>
      </c>
      <c r="R294">
        <f t="shared" si="49"/>
        <v>10.922444000000006</v>
      </c>
      <c r="T294">
        <f t="shared" si="56"/>
        <v>2.0447211914062499E-2</v>
      </c>
      <c r="U294">
        <f t="shared" si="57"/>
        <v>6.0551520996093754E-2</v>
      </c>
      <c r="V294">
        <f t="shared" si="58"/>
        <v>10.020319010009766</v>
      </c>
      <c r="X294">
        <f t="shared" si="50"/>
        <v>0.21022900763358779</v>
      </c>
      <c r="Y294">
        <f t="shared" si="51"/>
        <v>0.27961832061068703</v>
      </c>
      <c r="Z294">
        <f t="shared" si="52"/>
        <v>-0.11473282442748091</v>
      </c>
      <c r="AB294">
        <f t="shared" si="53"/>
        <v>19.2285</v>
      </c>
      <c r="AC294">
        <f t="shared" si="54"/>
        <v>32.728499999999997</v>
      </c>
      <c r="AD294">
        <f t="shared" si="55"/>
        <v>60.1965</v>
      </c>
    </row>
    <row r="295" spans="1:30" x14ac:dyDescent="0.25">
      <c r="A295">
        <v>37572</v>
      </c>
      <c r="B295" s="24">
        <f t="shared" si="59"/>
        <v>10.959972000000006</v>
      </c>
      <c r="D295">
        <v>12.16</v>
      </c>
      <c r="E295">
        <v>113.16</v>
      </c>
      <c r="F295">
        <v>16716.88</v>
      </c>
      <c r="H295">
        <v>8.48</v>
      </c>
      <c r="I295">
        <v>33.44</v>
      </c>
      <c r="J295">
        <v>2.2200000000000002</v>
      </c>
      <c r="L295">
        <v>128</v>
      </c>
      <c r="M295">
        <v>217.94</v>
      </c>
      <c r="N295">
        <v>401.5</v>
      </c>
      <c r="Q295">
        <f t="shared" si="48"/>
        <v>37572</v>
      </c>
      <c r="R295">
        <f t="shared" si="49"/>
        <v>10.959972000000006</v>
      </c>
      <c r="T295">
        <f t="shared" si="56"/>
        <v>7.2786328125000006E-3</v>
      </c>
      <c r="U295">
        <f t="shared" si="57"/>
        <v>6.7734382324218745E-2</v>
      </c>
      <c r="V295">
        <f t="shared" si="58"/>
        <v>10.006252573242188</v>
      </c>
      <c r="X295">
        <f t="shared" si="50"/>
        <v>6.473282442748092E-2</v>
      </c>
      <c r="Y295">
        <f t="shared" si="51"/>
        <v>0.25526717557251905</v>
      </c>
      <c r="Z295">
        <f t="shared" si="52"/>
        <v>1.6946564885496184E-2</v>
      </c>
      <c r="AB295">
        <f t="shared" si="53"/>
        <v>19.2</v>
      </c>
      <c r="AC295">
        <f t="shared" si="54"/>
        <v>32.690999999999995</v>
      </c>
      <c r="AD295">
        <f t="shared" si="55"/>
        <v>60.224999999999994</v>
      </c>
    </row>
    <row r="296" spans="1:30" x14ac:dyDescent="0.25">
      <c r="A296">
        <v>37468</v>
      </c>
      <c r="B296" s="24">
        <f t="shared" si="59"/>
        <v>10.997544000000007</v>
      </c>
      <c r="D296">
        <v>12.66</v>
      </c>
      <c r="E296">
        <v>105.66</v>
      </c>
      <c r="F296">
        <v>16732.38</v>
      </c>
      <c r="H296">
        <v>20.73</v>
      </c>
      <c r="I296">
        <v>14.69</v>
      </c>
      <c r="J296">
        <v>10.41</v>
      </c>
      <c r="L296">
        <v>127.87</v>
      </c>
      <c r="M296">
        <v>218.31</v>
      </c>
      <c r="N296">
        <v>401.75</v>
      </c>
      <c r="Q296">
        <f t="shared" si="48"/>
        <v>37468</v>
      </c>
      <c r="R296">
        <f t="shared" si="49"/>
        <v>10.997544000000007</v>
      </c>
      <c r="T296">
        <f t="shared" si="56"/>
        <v>7.5779187011718752E-3</v>
      </c>
      <c r="U296">
        <f t="shared" si="57"/>
        <v>6.3245093994140619E-2</v>
      </c>
      <c r="V296">
        <f t="shared" si="58"/>
        <v>10.015530435791016</v>
      </c>
      <c r="X296">
        <f t="shared" si="50"/>
        <v>0.15824427480916031</v>
      </c>
      <c r="Y296">
        <f t="shared" si="51"/>
        <v>0.11213740458015267</v>
      </c>
      <c r="Z296">
        <f t="shared" si="52"/>
        <v>7.9465648854961837E-2</v>
      </c>
      <c r="AB296">
        <f t="shared" si="53"/>
        <v>19.180499999999999</v>
      </c>
      <c r="AC296">
        <f t="shared" si="54"/>
        <v>32.746499999999997</v>
      </c>
      <c r="AD296">
        <f t="shared" si="55"/>
        <v>60.262499999999996</v>
      </c>
    </row>
    <row r="297" spans="1:30" x14ac:dyDescent="0.25">
      <c r="A297">
        <v>37580</v>
      </c>
      <c r="B297" s="24">
        <f t="shared" si="59"/>
        <v>11.035012000000007</v>
      </c>
      <c r="D297">
        <v>-7.84</v>
      </c>
      <c r="E297">
        <v>109.16</v>
      </c>
      <c r="F297">
        <v>16737.38</v>
      </c>
      <c r="H297">
        <v>46.54</v>
      </c>
      <c r="I297">
        <v>22.56</v>
      </c>
      <c r="J297">
        <v>47.22</v>
      </c>
      <c r="L297">
        <v>128.13</v>
      </c>
      <c r="M297">
        <v>218.88</v>
      </c>
      <c r="N297">
        <v>401.25</v>
      </c>
      <c r="Q297">
        <f t="shared" si="48"/>
        <v>37580</v>
      </c>
      <c r="R297">
        <f t="shared" si="49"/>
        <v>11.035012000000007</v>
      </c>
      <c r="T297">
        <f t="shared" si="56"/>
        <v>-4.6928027343750003E-3</v>
      </c>
      <c r="U297">
        <f t="shared" si="57"/>
        <v>6.5340095214843755E-2</v>
      </c>
      <c r="V297">
        <f t="shared" si="58"/>
        <v>10.018523294677735</v>
      </c>
      <c r="X297">
        <f t="shared" si="50"/>
        <v>0.35526717557251908</v>
      </c>
      <c r="Y297">
        <f t="shared" si="51"/>
        <v>0.17221374045801527</v>
      </c>
      <c r="Z297">
        <f t="shared" si="52"/>
        <v>0.36045801526717558</v>
      </c>
      <c r="AB297">
        <f t="shared" si="53"/>
        <v>19.2195</v>
      </c>
      <c r="AC297">
        <f t="shared" si="54"/>
        <v>32.832000000000001</v>
      </c>
      <c r="AD297">
        <f t="shared" si="55"/>
        <v>60.1875</v>
      </c>
    </row>
    <row r="298" spans="1:30" x14ac:dyDescent="0.25">
      <c r="A298">
        <v>37544</v>
      </c>
      <c r="B298" s="24">
        <f t="shared" si="59"/>
        <v>11.072592000000007</v>
      </c>
      <c r="D298">
        <v>0.66</v>
      </c>
      <c r="E298">
        <v>100.66</v>
      </c>
      <c r="F298">
        <v>16730.38</v>
      </c>
      <c r="H298">
        <v>56.98</v>
      </c>
      <c r="I298">
        <v>-20.87</v>
      </c>
      <c r="J298">
        <v>48.53</v>
      </c>
      <c r="L298">
        <v>127.75</v>
      </c>
      <c r="M298">
        <v>218</v>
      </c>
      <c r="N298">
        <v>401.44</v>
      </c>
      <c r="Q298">
        <f t="shared" si="48"/>
        <v>37544</v>
      </c>
      <c r="R298">
        <f t="shared" si="49"/>
        <v>11.072592000000007</v>
      </c>
      <c r="T298">
        <f t="shared" si="56"/>
        <v>3.9505737304687506E-4</v>
      </c>
      <c r="U298">
        <f t="shared" si="57"/>
        <v>6.0252235107421878E-2</v>
      </c>
      <c r="V298">
        <f t="shared" si="58"/>
        <v>10.01433329223633</v>
      </c>
      <c r="X298">
        <f t="shared" si="50"/>
        <v>0.4349618320610687</v>
      </c>
      <c r="Y298">
        <f t="shared" si="51"/>
        <v>-0.15931297709923664</v>
      </c>
      <c r="Z298">
        <f t="shared" si="52"/>
        <v>0.37045801526717559</v>
      </c>
      <c r="AB298">
        <f t="shared" si="53"/>
        <v>19.162499999999998</v>
      </c>
      <c r="AC298">
        <f t="shared" si="54"/>
        <v>32.699999999999996</v>
      </c>
      <c r="AD298">
        <f t="shared" si="55"/>
        <v>60.215999999999994</v>
      </c>
    </row>
    <row r="299" spans="1:30" x14ac:dyDescent="0.25">
      <c r="A299">
        <v>37520</v>
      </c>
      <c r="B299" s="24">
        <f t="shared" si="59"/>
        <v>11.110136000000008</v>
      </c>
      <c r="D299">
        <v>4.66</v>
      </c>
      <c r="E299">
        <v>111.16</v>
      </c>
      <c r="F299">
        <v>16728.38</v>
      </c>
      <c r="H299">
        <v>39.729999999999997</v>
      </c>
      <c r="I299">
        <v>-42.56</v>
      </c>
      <c r="J299">
        <v>63.47</v>
      </c>
      <c r="L299">
        <v>128.19</v>
      </c>
      <c r="M299">
        <v>218.19</v>
      </c>
      <c r="N299">
        <v>401.31</v>
      </c>
      <c r="Q299">
        <f t="shared" si="48"/>
        <v>37520</v>
      </c>
      <c r="R299">
        <f t="shared" si="49"/>
        <v>11.110136000000008</v>
      </c>
      <c r="T299">
        <f t="shared" si="56"/>
        <v>2.789344482421875E-3</v>
      </c>
      <c r="U299">
        <f t="shared" si="57"/>
        <v>6.6537238769531257E-2</v>
      </c>
      <c r="V299">
        <f t="shared" si="58"/>
        <v>10.013136148681642</v>
      </c>
      <c r="X299">
        <f t="shared" si="50"/>
        <v>0.30328244274809157</v>
      </c>
      <c r="Y299">
        <f t="shared" si="51"/>
        <v>-0.32488549618320611</v>
      </c>
      <c r="Z299">
        <f t="shared" si="52"/>
        <v>0.48450381679389309</v>
      </c>
      <c r="AB299">
        <f t="shared" si="53"/>
        <v>19.2285</v>
      </c>
      <c r="AC299">
        <f t="shared" si="54"/>
        <v>32.728499999999997</v>
      </c>
      <c r="AD299">
        <f t="shared" si="55"/>
        <v>60.1965</v>
      </c>
    </row>
    <row r="300" spans="1:30" x14ac:dyDescent="0.25">
      <c r="A300">
        <v>37544</v>
      </c>
      <c r="B300" s="24">
        <f t="shared" si="59"/>
        <v>11.147656000000008</v>
      </c>
      <c r="D300">
        <v>9.16</v>
      </c>
      <c r="E300">
        <v>104.16</v>
      </c>
      <c r="F300">
        <v>16741.88</v>
      </c>
      <c r="H300">
        <v>23.04</v>
      </c>
      <c r="I300">
        <v>-59.94</v>
      </c>
      <c r="J300">
        <v>5.53</v>
      </c>
      <c r="L300">
        <v>127.81</v>
      </c>
      <c r="M300">
        <v>218.56</v>
      </c>
      <c r="N300">
        <v>401.5</v>
      </c>
      <c r="Q300">
        <f t="shared" si="48"/>
        <v>37544</v>
      </c>
      <c r="R300">
        <f t="shared" si="49"/>
        <v>11.147656000000008</v>
      </c>
      <c r="T300">
        <f t="shared" si="56"/>
        <v>5.4829174804687502E-3</v>
      </c>
      <c r="U300">
        <f t="shared" si="57"/>
        <v>6.2347236328125E-2</v>
      </c>
      <c r="V300">
        <f t="shared" si="58"/>
        <v>10.021216867675783</v>
      </c>
      <c r="X300">
        <f t="shared" si="50"/>
        <v>0.17587786259541985</v>
      </c>
      <c r="Y300">
        <f t="shared" si="51"/>
        <v>-0.45755725190839691</v>
      </c>
      <c r="Z300">
        <f t="shared" si="52"/>
        <v>4.2213740458015271E-2</v>
      </c>
      <c r="AB300">
        <f t="shared" si="53"/>
        <v>19.171499999999998</v>
      </c>
      <c r="AC300">
        <f t="shared" si="54"/>
        <v>32.783999999999999</v>
      </c>
      <c r="AD300">
        <f t="shared" si="55"/>
        <v>60.224999999999994</v>
      </c>
    </row>
    <row r="301" spans="1:30" x14ac:dyDescent="0.25">
      <c r="A301">
        <v>37480</v>
      </c>
      <c r="B301" s="24">
        <f t="shared" si="59"/>
        <v>11.185200000000009</v>
      </c>
      <c r="D301">
        <v>29.16</v>
      </c>
      <c r="E301">
        <v>100.66</v>
      </c>
      <c r="F301">
        <v>16740.88</v>
      </c>
      <c r="H301">
        <v>53.85</v>
      </c>
      <c r="I301">
        <v>-74.69</v>
      </c>
      <c r="J301">
        <v>7.22</v>
      </c>
      <c r="L301">
        <v>127.81</v>
      </c>
      <c r="M301">
        <v>218.25</v>
      </c>
      <c r="N301">
        <v>401.25</v>
      </c>
      <c r="Q301">
        <f t="shared" si="48"/>
        <v>37480</v>
      </c>
      <c r="R301">
        <f t="shared" si="49"/>
        <v>11.185200000000009</v>
      </c>
      <c r="T301">
        <f t="shared" si="56"/>
        <v>1.7454353027343751E-2</v>
      </c>
      <c r="U301">
        <f t="shared" si="57"/>
        <v>6.0252235107421878E-2</v>
      </c>
      <c r="V301">
        <f t="shared" si="58"/>
        <v>10.020618295898439</v>
      </c>
      <c r="X301">
        <f t="shared" si="50"/>
        <v>0.41106870229007636</v>
      </c>
      <c r="Y301">
        <f t="shared" si="51"/>
        <v>-0.57015267175572515</v>
      </c>
      <c r="Z301">
        <f t="shared" si="52"/>
        <v>5.5114503816793892E-2</v>
      </c>
      <c r="AB301">
        <f t="shared" si="53"/>
        <v>19.171499999999998</v>
      </c>
      <c r="AC301">
        <f t="shared" si="54"/>
        <v>32.737499999999997</v>
      </c>
      <c r="AD301">
        <f t="shared" si="55"/>
        <v>60.1875</v>
      </c>
    </row>
    <row r="302" spans="1:30" x14ac:dyDescent="0.25">
      <c r="A302">
        <v>37532</v>
      </c>
      <c r="B302" s="24">
        <f t="shared" si="59"/>
        <v>11.222680000000009</v>
      </c>
      <c r="D302">
        <v>27.66</v>
      </c>
      <c r="E302">
        <v>94.66</v>
      </c>
      <c r="F302">
        <v>16732.38</v>
      </c>
      <c r="H302">
        <v>56.47</v>
      </c>
      <c r="I302">
        <v>-82.31</v>
      </c>
      <c r="J302">
        <v>-0.35</v>
      </c>
      <c r="L302">
        <v>127.37</v>
      </c>
      <c r="M302">
        <v>218.56</v>
      </c>
      <c r="N302">
        <v>401.06</v>
      </c>
      <c r="Q302">
        <f t="shared" si="48"/>
        <v>37532</v>
      </c>
      <c r="R302">
        <f t="shared" si="49"/>
        <v>11.222680000000009</v>
      </c>
      <c r="T302">
        <f t="shared" si="56"/>
        <v>1.6556495361328125E-2</v>
      </c>
      <c r="U302">
        <f t="shared" si="57"/>
        <v>5.6660804443359372E-2</v>
      </c>
      <c r="V302">
        <f t="shared" si="58"/>
        <v>10.015530435791016</v>
      </c>
      <c r="X302">
        <f t="shared" si="50"/>
        <v>0.43106870229007632</v>
      </c>
      <c r="Y302">
        <f t="shared" si="51"/>
        <v>-0.62832061068702294</v>
      </c>
      <c r="Z302">
        <f t="shared" si="52"/>
        <v>-2.6717557251908397E-3</v>
      </c>
      <c r="AB302">
        <f t="shared" si="53"/>
        <v>19.105499999999999</v>
      </c>
      <c r="AC302">
        <f t="shared" si="54"/>
        <v>32.783999999999999</v>
      </c>
      <c r="AD302">
        <f t="shared" si="55"/>
        <v>60.158999999999999</v>
      </c>
    </row>
    <row r="303" spans="1:30" x14ac:dyDescent="0.25">
      <c r="A303">
        <v>37468</v>
      </c>
      <c r="B303" s="24">
        <f t="shared" si="59"/>
        <v>11.26021200000001</v>
      </c>
      <c r="D303">
        <v>27.66</v>
      </c>
      <c r="E303">
        <v>93.66</v>
      </c>
      <c r="F303">
        <v>16718.88</v>
      </c>
      <c r="H303">
        <v>65.849999999999994</v>
      </c>
      <c r="I303">
        <v>-109.12</v>
      </c>
      <c r="J303">
        <v>13.09</v>
      </c>
      <c r="L303">
        <v>127.75</v>
      </c>
      <c r="M303">
        <v>218.19</v>
      </c>
      <c r="N303">
        <v>402.06</v>
      </c>
      <c r="Q303">
        <f t="shared" si="48"/>
        <v>37468</v>
      </c>
      <c r="R303">
        <f t="shared" si="49"/>
        <v>11.26021200000001</v>
      </c>
      <c r="T303">
        <f t="shared" si="56"/>
        <v>1.6556495361328125E-2</v>
      </c>
      <c r="U303">
        <f t="shared" si="57"/>
        <v>5.6062232666015628E-2</v>
      </c>
      <c r="V303">
        <f t="shared" si="58"/>
        <v>10.007449716796875</v>
      </c>
      <c r="X303">
        <f t="shared" si="50"/>
        <v>0.50267175572519085</v>
      </c>
      <c r="Y303">
        <f t="shared" si="51"/>
        <v>-0.83297709923664121</v>
      </c>
      <c r="Z303">
        <f t="shared" si="52"/>
        <v>9.9923664122137407E-2</v>
      </c>
      <c r="AB303">
        <f t="shared" si="53"/>
        <v>19.162499999999998</v>
      </c>
      <c r="AC303">
        <f t="shared" si="54"/>
        <v>32.728499999999997</v>
      </c>
      <c r="AD303">
        <f t="shared" si="55"/>
        <v>60.308999999999997</v>
      </c>
    </row>
    <row r="304" spans="1:30" x14ac:dyDescent="0.25">
      <c r="A304">
        <v>37568</v>
      </c>
      <c r="B304" s="24">
        <f t="shared" si="59"/>
        <v>11.29768000000001</v>
      </c>
      <c r="D304">
        <v>12.16</v>
      </c>
      <c r="E304">
        <v>99.16</v>
      </c>
      <c r="F304">
        <v>16713.88</v>
      </c>
      <c r="H304">
        <v>67.790000000000006</v>
      </c>
      <c r="I304">
        <v>-92.56</v>
      </c>
      <c r="J304">
        <v>7.28</v>
      </c>
      <c r="L304">
        <v>127.44</v>
      </c>
      <c r="M304">
        <v>218.19</v>
      </c>
      <c r="N304">
        <v>401.44</v>
      </c>
      <c r="Q304">
        <f t="shared" si="48"/>
        <v>37568</v>
      </c>
      <c r="R304">
        <f t="shared" si="49"/>
        <v>11.29768000000001</v>
      </c>
      <c r="T304">
        <f t="shared" si="56"/>
        <v>7.2786328125000006E-3</v>
      </c>
      <c r="U304">
        <f t="shared" si="57"/>
        <v>5.9354377441406252E-2</v>
      </c>
      <c r="V304">
        <f t="shared" si="58"/>
        <v>10.004456857910156</v>
      </c>
      <c r="X304">
        <f t="shared" si="50"/>
        <v>0.51748091603053437</v>
      </c>
      <c r="Y304">
        <f t="shared" si="51"/>
        <v>-0.70656488549618324</v>
      </c>
      <c r="Z304">
        <f t="shared" si="52"/>
        <v>5.5572519083969464E-2</v>
      </c>
      <c r="AB304">
        <f t="shared" si="53"/>
        <v>19.116</v>
      </c>
      <c r="AC304">
        <f t="shared" si="54"/>
        <v>32.728499999999997</v>
      </c>
      <c r="AD304">
        <f t="shared" si="55"/>
        <v>60.215999999999994</v>
      </c>
    </row>
    <row r="305" spans="1:30" x14ac:dyDescent="0.25">
      <c r="A305">
        <v>37492</v>
      </c>
      <c r="B305" s="24">
        <f t="shared" si="59"/>
        <v>11.335248000000011</v>
      </c>
      <c r="D305">
        <v>15.16</v>
      </c>
      <c r="E305">
        <v>94.16</v>
      </c>
      <c r="F305">
        <v>16694.38</v>
      </c>
      <c r="H305">
        <v>78.22</v>
      </c>
      <c r="I305">
        <v>-96.56</v>
      </c>
      <c r="J305">
        <v>10.15</v>
      </c>
      <c r="L305">
        <v>128.38</v>
      </c>
      <c r="M305">
        <v>218.81</v>
      </c>
      <c r="N305">
        <v>401.75</v>
      </c>
      <c r="Q305">
        <f t="shared" si="48"/>
        <v>37492</v>
      </c>
      <c r="R305">
        <f t="shared" si="49"/>
        <v>11.335248000000011</v>
      </c>
      <c r="T305">
        <f t="shared" si="56"/>
        <v>9.074348144531251E-3</v>
      </c>
      <c r="U305">
        <f t="shared" si="57"/>
        <v>5.6361518554687504E-2</v>
      </c>
      <c r="V305">
        <f t="shared" si="58"/>
        <v>9.9927847082519534</v>
      </c>
      <c r="X305">
        <f t="shared" si="50"/>
        <v>0.59709923664122133</v>
      </c>
      <c r="Y305">
        <f t="shared" si="51"/>
        <v>-0.73709923664122134</v>
      </c>
      <c r="Z305">
        <f t="shared" si="52"/>
        <v>7.748091603053435E-2</v>
      </c>
      <c r="AB305">
        <f t="shared" si="53"/>
        <v>19.256999999999998</v>
      </c>
      <c r="AC305">
        <f t="shared" si="54"/>
        <v>32.8215</v>
      </c>
      <c r="AD305">
        <f t="shared" si="55"/>
        <v>60.262499999999996</v>
      </c>
    </row>
    <row r="306" spans="1:30" x14ac:dyDescent="0.25">
      <c r="A306">
        <v>37548</v>
      </c>
      <c r="B306" s="24">
        <f t="shared" si="59"/>
        <v>11.372740000000011</v>
      </c>
      <c r="D306">
        <v>2.66</v>
      </c>
      <c r="E306">
        <v>96.16</v>
      </c>
      <c r="F306">
        <v>16685.88</v>
      </c>
      <c r="H306">
        <v>64.099999999999994</v>
      </c>
      <c r="I306">
        <v>-56.94</v>
      </c>
      <c r="J306">
        <v>-10.220000000000001</v>
      </c>
      <c r="L306">
        <v>127.87</v>
      </c>
      <c r="M306">
        <v>218</v>
      </c>
      <c r="N306">
        <v>401.63</v>
      </c>
      <c r="Q306">
        <f t="shared" si="48"/>
        <v>37548</v>
      </c>
      <c r="R306">
        <f t="shared" si="49"/>
        <v>11.372740000000011</v>
      </c>
      <c r="T306">
        <f t="shared" si="56"/>
        <v>1.5922009277343752E-3</v>
      </c>
      <c r="U306">
        <f t="shared" si="57"/>
        <v>5.7558662109374999E-2</v>
      </c>
      <c r="V306">
        <f t="shared" si="58"/>
        <v>9.9876968481445321</v>
      </c>
      <c r="X306">
        <f t="shared" si="50"/>
        <v>0.4893129770992366</v>
      </c>
      <c r="Y306">
        <f t="shared" si="51"/>
        <v>-0.4346564885496183</v>
      </c>
      <c r="Z306">
        <f t="shared" si="52"/>
        <v>-7.8015267175572528E-2</v>
      </c>
      <c r="AB306">
        <f t="shared" si="53"/>
        <v>19.180499999999999</v>
      </c>
      <c r="AC306">
        <f t="shared" si="54"/>
        <v>32.699999999999996</v>
      </c>
      <c r="AD306">
        <f t="shared" si="55"/>
        <v>60.244499999999995</v>
      </c>
    </row>
    <row r="307" spans="1:30" x14ac:dyDescent="0.25">
      <c r="A307">
        <v>37468</v>
      </c>
      <c r="B307" s="24">
        <f t="shared" si="59"/>
        <v>11.41028800000001</v>
      </c>
      <c r="D307">
        <v>-6.34</v>
      </c>
      <c r="E307">
        <v>105.66</v>
      </c>
      <c r="F307">
        <v>16678.38</v>
      </c>
      <c r="H307">
        <v>83.72</v>
      </c>
      <c r="I307">
        <v>-54.81</v>
      </c>
      <c r="J307">
        <v>2.16</v>
      </c>
      <c r="L307">
        <v>127.81</v>
      </c>
      <c r="M307">
        <v>218.56</v>
      </c>
      <c r="N307">
        <v>401.25</v>
      </c>
      <c r="Q307">
        <f t="shared" si="48"/>
        <v>37468</v>
      </c>
      <c r="R307">
        <f t="shared" si="49"/>
        <v>11.41028800000001</v>
      </c>
      <c r="T307">
        <f t="shared" si="56"/>
        <v>-3.7949450683593751E-3</v>
      </c>
      <c r="U307">
        <f t="shared" si="57"/>
        <v>6.3245093994140619E-2</v>
      </c>
      <c r="V307">
        <f t="shared" si="58"/>
        <v>9.9832075598144545</v>
      </c>
      <c r="X307">
        <f t="shared" si="50"/>
        <v>0.63908396946564883</v>
      </c>
      <c r="Y307">
        <f t="shared" si="51"/>
        <v>-0.41839694656488552</v>
      </c>
      <c r="Z307">
        <f t="shared" si="52"/>
        <v>1.6488549618320612E-2</v>
      </c>
      <c r="AB307">
        <f t="shared" si="53"/>
        <v>19.171499999999998</v>
      </c>
      <c r="AC307">
        <f t="shared" si="54"/>
        <v>32.783999999999999</v>
      </c>
      <c r="AD307">
        <f t="shared" si="55"/>
        <v>60.1875</v>
      </c>
    </row>
    <row r="308" spans="1:30" x14ac:dyDescent="0.25">
      <c r="A308">
        <v>37504</v>
      </c>
      <c r="B308" s="24">
        <f t="shared" si="59"/>
        <v>11.447756000000011</v>
      </c>
      <c r="D308">
        <v>-26.34</v>
      </c>
      <c r="E308">
        <v>115.66</v>
      </c>
      <c r="F308">
        <v>16680.38</v>
      </c>
      <c r="H308">
        <v>90.29</v>
      </c>
      <c r="I308">
        <v>-46</v>
      </c>
      <c r="J308">
        <v>13.09</v>
      </c>
      <c r="L308">
        <v>128.13</v>
      </c>
      <c r="M308">
        <v>218.88</v>
      </c>
      <c r="N308">
        <v>401.38</v>
      </c>
      <c r="Q308">
        <f t="shared" si="48"/>
        <v>37504</v>
      </c>
      <c r="R308">
        <f t="shared" si="49"/>
        <v>11.447756000000011</v>
      </c>
      <c r="T308">
        <f t="shared" si="56"/>
        <v>-1.5766380615234374E-2</v>
      </c>
      <c r="U308">
        <f t="shared" si="57"/>
        <v>6.9230811767578129E-2</v>
      </c>
      <c r="V308">
        <f t="shared" si="58"/>
        <v>9.9844047033691421</v>
      </c>
      <c r="X308">
        <f t="shared" si="50"/>
        <v>0.68923664122137407</v>
      </c>
      <c r="Y308">
        <f t="shared" si="51"/>
        <v>-0.35114503816793891</v>
      </c>
      <c r="Z308">
        <f t="shared" si="52"/>
        <v>9.9923664122137407E-2</v>
      </c>
      <c r="AB308">
        <f t="shared" si="53"/>
        <v>19.2195</v>
      </c>
      <c r="AC308">
        <f t="shared" si="54"/>
        <v>32.832000000000001</v>
      </c>
      <c r="AD308">
        <f t="shared" si="55"/>
        <v>60.206999999999994</v>
      </c>
    </row>
    <row r="309" spans="1:30" x14ac:dyDescent="0.25">
      <c r="A309">
        <v>37564</v>
      </c>
      <c r="B309" s="24">
        <f t="shared" si="59"/>
        <v>11.485260000000011</v>
      </c>
      <c r="D309">
        <v>-20.34</v>
      </c>
      <c r="E309">
        <v>132.66</v>
      </c>
      <c r="F309">
        <v>16670.38</v>
      </c>
      <c r="H309">
        <v>66.290000000000006</v>
      </c>
      <c r="I309">
        <v>-56.63</v>
      </c>
      <c r="J309">
        <v>11.4</v>
      </c>
      <c r="L309">
        <v>127.31</v>
      </c>
      <c r="M309">
        <v>218.31</v>
      </c>
      <c r="N309">
        <v>401.19</v>
      </c>
      <c r="Q309">
        <f t="shared" si="48"/>
        <v>37564</v>
      </c>
      <c r="R309">
        <f t="shared" si="49"/>
        <v>11.485260000000011</v>
      </c>
      <c r="T309">
        <f t="shared" si="56"/>
        <v>-1.2174949951171875E-2</v>
      </c>
      <c r="U309">
        <f t="shared" si="57"/>
        <v>7.9406531982421882E-2</v>
      </c>
      <c r="V309">
        <f t="shared" si="58"/>
        <v>9.9784189855957042</v>
      </c>
      <c r="X309">
        <f t="shared" si="50"/>
        <v>0.50603053435114509</v>
      </c>
      <c r="Y309">
        <f t="shared" si="51"/>
        <v>-0.4322900763358779</v>
      </c>
      <c r="Z309">
        <f t="shared" si="52"/>
        <v>8.7022900763358779E-2</v>
      </c>
      <c r="AB309">
        <f t="shared" si="53"/>
        <v>19.096499999999999</v>
      </c>
      <c r="AC309">
        <f t="shared" si="54"/>
        <v>32.746499999999997</v>
      </c>
      <c r="AD309">
        <f t="shared" si="55"/>
        <v>60.1785</v>
      </c>
    </row>
    <row r="310" spans="1:30" x14ac:dyDescent="0.25">
      <c r="A310">
        <v>37576</v>
      </c>
      <c r="B310" s="24">
        <f t="shared" si="59"/>
        <v>11.522824000000011</v>
      </c>
      <c r="D310">
        <v>-12.84</v>
      </c>
      <c r="E310">
        <v>144.16</v>
      </c>
      <c r="F310">
        <v>16661.38</v>
      </c>
      <c r="H310">
        <v>75.099999999999994</v>
      </c>
      <c r="I310">
        <v>-73.69</v>
      </c>
      <c r="J310">
        <v>12.84</v>
      </c>
      <c r="L310">
        <v>128</v>
      </c>
      <c r="M310">
        <v>218.25</v>
      </c>
      <c r="N310">
        <v>401.25</v>
      </c>
      <c r="Q310">
        <f t="shared" si="48"/>
        <v>37576</v>
      </c>
      <c r="R310">
        <f t="shared" si="49"/>
        <v>11.522824000000011</v>
      </c>
      <c r="T310">
        <f t="shared" si="56"/>
        <v>-7.6856616210937501E-3</v>
      </c>
      <c r="U310">
        <f t="shared" si="57"/>
        <v>8.6290107421874998E-2</v>
      </c>
      <c r="V310">
        <f t="shared" si="58"/>
        <v>9.97303183959961</v>
      </c>
      <c r="X310">
        <f t="shared" si="50"/>
        <v>0.57328244274809159</v>
      </c>
      <c r="Y310">
        <f t="shared" si="51"/>
        <v>-0.56251908396946559</v>
      </c>
      <c r="Z310">
        <f t="shared" si="52"/>
        <v>9.8015267175572518E-2</v>
      </c>
      <c r="AB310">
        <f t="shared" si="53"/>
        <v>19.2</v>
      </c>
      <c r="AC310">
        <f t="shared" si="54"/>
        <v>32.737499999999997</v>
      </c>
      <c r="AD310">
        <f t="shared" si="55"/>
        <v>60.1875</v>
      </c>
    </row>
    <row r="311" spans="1:30" x14ac:dyDescent="0.25">
      <c r="A311">
        <v>37604</v>
      </c>
      <c r="B311" s="24">
        <f t="shared" si="59"/>
        <v>11.56040000000001</v>
      </c>
      <c r="D311">
        <v>4.16</v>
      </c>
      <c r="E311">
        <v>133.66</v>
      </c>
      <c r="F311">
        <v>16675.88</v>
      </c>
      <c r="H311">
        <v>85.29</v>
      </c>
      <c r="I311">
        <v>-79.81</v>
      </c>
      <c r="J311">
        <v>34.340000000000003</v>
      </c>
      <c r="L311">
        <v>127.5</v>
      </c>
      <c r="M311">
        <v>218.38</v>
      </c>
      <c r="N311">
        <v>401.81</v>
      </c>
      <c r="Q311">
        <f t="shared" si="48"/>
        <v>37604</v>
      </c>
      <c r="R311">
        <f t="shared" si="49"/>
        <v>11.56040000000001</v>
      </c>
      <c r="T311">
        <f t="shared" si="56"/>
        <v>2.49005859375E-3</v>
      </c>
      <c r="U311">
        <f t="shared" si="57"/>
        <v>8.0005103759765619E-2</v>
      </c>
      <c r="V311">
        <f t="shared" si="58"/>
        <v>9.9817111303710941</v>
      </c>
      <c r="X311">
        <f t="shared" si="50"/>
        <v>0.65106870229007641</v>
      </c>
      <c r="Y311">
        <f t="shared" si="51"/>
        <v>-0.60923664122137411</v>
      </c>
      <c r="Z311">
        <f t="shared" si="52"/>
        <v>0.26213740458015272</v>
      </c>
      <c r="AB311">
        <f t="shared" si="53"/>
        <v>19.125</v>
      </c>
      <c r="AC311">
        <f t="shared" si="54"/>
        <v>32.756999999999998</v>
      </c>
      <c r="AD311">
        <f t="shared" si="55"/>
        <v>60.271499999999996</v>
      </c>
    </row>
    <row r="312" spans="1:30" x14ac:dyDescent="0.25">
      <c r="A312">
        <v>37544</v>
      </c>
      <c r="B312" s="24">
        <f t="shared" si="59"/>
        <v>11.59800400000001</v>
      </c>
      <c r="D312">
        <v>-10.34</v>
      </c>
      <c r="E312">
        <v>136.16</v>
      </c>
      <c r="F312">
        <v>16675.88</v>
      </c>
      <c r="H312">
        <v>65.72</v>
      </c>
      <c r="I312">
        <v>-51.19</v>
      </c>
      <c r="J312">
        <v>27.72</v>
      </c>
      <c r="L312">
        <v>127.69</v>
      </c>
      <c r="M312">
        <v>218.38</v>
      </c>
      <c r="N312">
        <v>401.81</v>
      </c>
      <c r="Q312">
        <f t="shared" si="48"/>
        <v>37544</v>
      </c>
      <c r="R312">
        <f t="shared" si="49"/>
        <v>11.59800400000001</v>
      </c>
      <c r="T312">
        <f t="shared" si="56"/>
        <v>-6.1892321777343752E-3</v>
      </c>
      <c r="U312">
        <f t="shared" si="57"/>
        <v>8.1501533203125004E-2</v>
      </c>
      <c r="V312">
        <f t="shared" si="58"/>
        <v>9.9817111303710941</v>
      </c>
      <c r="X312">
        <f t="shared" si="50"/>
        <v>0.50167938931297706</v>
      </c>
      <c r="Y312">
        <f t="shared" si="51"/>
        <v>-0.39076335877862595</v>
      </c>
      <c r="Z312">
        <f t="shared" si="52"/>
        <v>0.21160305343511449</v>
      </c>
      <c r="AB312">
        <f t="shared" si="53"/>
        <v>19.153499999999998</v>
      </c>
      <c r="AC312">
        <f t="shared" si="54"/>
        <v>32.756999999999998</v>
      </c>
      <c r="AD312">
        <f t="shared" si="55"/>
        <v>60.271499999999996</v>
      </c>
    </row>
    <row r="313" spans="1:30" x14ac:dyDescent="0.25">
      <c r="A313">
        <v>37592</v>
      </c>
      <c r="B313" s="24">
        <f t="shared" si="59"/>
        <v>11.635548000000011</v>
      </c>
      <c r="D313">
        <v>2.66</v>
      </c>
      <c r="E313">
        <v>141.66</v>
      </c>
      <c r="F313">
        <v>16672.38</v>
      </c>
      <c r="H313">
        <v>42.72</v>
      </c>
      <c r="I313">
        <v>-52.25</v>
      </c>
      <c r="J313">
        <v>4.47</v>
      </c>
      <c r="L313">
        <v>127.81</v>
      </c>
      <c r="M313">
        <v>217.94</v>
      </c>
      <c r="N313">
        <v>401.5</v>
      </c>
      <c r="Q313">
        <f t="shared" si="48"/>
        <v>37592</v>
      </c>
      <c r="R313">
        <f t="shared" si="49"/>
        <v>11.635548000000011</v>
      </c>
      <c r="T313">
        <f t="shared" si="56"/>
        <v>1.5922009277343752E-3</v>
      </c>
      <c r="U313">
        <f t="shared" si="57"/>
        <v>8.4793677978515627E-2</v>
      </c>
      <c r="V313">
        <f t="shared" si="58"/>
        <v>9.9796161291503918</v>
      </c>
      <c r="X313">
        <f t="shared" si="50"/>
        <v>0.32610687022900764</v>
      </c>
      <c r="Y313">
        <f t="shared" si="51"/>
        <v>-0.39885496183206109</v>
      </c>
      <c r="Z313">
        <f t="shared" si="52"/>
        <v>3.4122137404580151E-2</v>
      </c>
      <c r="AB313">
        <f t="shared" si="53"/>
        <v>19.171499999999998</v>
      </c>
      <c r="AC313">
        <f t="shared" si="54"/>
        <v>32.690999999999995</v>
      </c>
      <c r="AD313">
        <f t="shared" si="55"/>
        <v>60.224999999999994</v>
      </c>
    </row>
    <row r="314" spans="1:30" x14ac:dyDescent="0.25">
      <c r="A314">
        <v>37488</v>
      </c>
      <c r="B314" s="24">
        <f t="shared" si="59"/>
        <v>11.673140000000011</v>
      </c>
      <c r="D314">
        <v>8.66</v>
      </c>
      <c r="E314">
        <v>133.66</v>
      </c>
      <c r="F314">
        <v>16666.88</v>
      </c>
      <c r="H314">
        <v>51.66</v>
      </c>
      <c r="I314">
        <v>-27.31</v>
      </c>
      <c r="J314">
        <v>-2.6</v>
      </c>
      <c r="L314">
        <v>127.87</v>
      </c>
      <c r="M314">
        <v>218.5</v>
      </c>
      <c r="N314">
        <v>401.19</v>
      </c>
      <c r="Q314">
        <f t="shared" si="48"/>
        <v>37488</v>
      </c>
      <c r="R314">
        <f t="shared" si="49"/>
        <v>11.673140000000011</v>
      </c>
      <c r="T314">
        <f t="shared" si="56"/>
        <v>5.1836315917968756E-3</v>
      </c>
      <c r="U314">
        <f t="shared" si="57"/>
        <v>8.0005103759765619E-2</v>
      </c>
      <c r="V314">
        <f t="shared" si="58"/>
        <v>9.9763239843750018</v>
      </c>
      <c r="X314">
        <f t="shared" si="50"/>
        <v>0.39435114503816793</v>
      </c>
      <c r="Y314">
        <f t="shared" si="51"/>
        <v>-0.20847328244274807</v>
      </c>
      <c r="Z314">
        <f t="shared" si="52"/>
        <v>-1.984732824427481E-2</v>
      </c>
      <c r="AB314">
        <f t="shared" si="53"/>
        <v>19.180499999999999</v>
      </c>
      <c r="AC314">
        <f t="shared" si="54"/>
        <v>32.774999999999999</v>
      </c>
      <c r="AD314">
        <f t="shared" si="55"/>
        <v>60.1785</v>
      </c>
    </row>
    <row r="315" spans="1:30" x14ac:dyDescent="0.25">
      <c r="A315">
        <v>37492</v>
      </c>
      <c r="B315" s="24">
        <f t="shared" si="59"/>
        <v>11.71062800000001</v>
      </c>
      <c r="D315">
        <v>-2.84</v>
      </c>
      <c r="E315">
        <v>122.66</v>
      </c>
      <c r="F315">
        <v>16672.88</v>
      </c>
      <c r="H315">
        <v>84.1</v>
      </c>
      <c r="I315">
        <v>-23</v>
      </c>
      <c r="J315">
        <v>6.34</v>
      </c>
      <c r="L315">
        <v>128.06</v>
      </c>
      <c r="M315">
        <v>219.13</v>
      </c>
      <c r="N315">
        <v>401.31</v>
      </c>
      <c r="Q315">
        <f t="shared" si="48"/>
        <v>37492</v>
      </c>
      <c r="R315">
        <f t="shared" si="49"/>
        <v>11.71062800000001</v>
      </c>
      <c r="T315">
        <f t="shared" si="56"/>
        <v>-1.6999438476562501E-3</v>
      </c>
      <c r="U315">
        <f t="shared" si="57"/>
        <v>7.3420814208984372E-2</v>
      </c>
      <c r="V315">
        <f t="shared" si="58"/>
        <v>9.9799154150390628</v>
      </c>
      <c r="X315">
        <f t="shared" si="50"/>
        <v>0.64198473282442747</v>
      </c>
      <c r="Y315">
        <f t="shared" si="51"/>
        <v>-0.17557251908396945</v>
      </c>
      <c r="Z315">
        <f t="shared" si="52"/>
        <v>4.8396946564885496E-2</v>
      </c>
      <c r="AB315">
        <f t="shared" si="53"/>
        <v>19.209</v>
      </c>
      <c r="AC315">
        <f t="shared" si="54"/>
        <v>32.869499999999995</v>
      </c>
      <c r="AD315">
        <f t="shared" si="55"/>
        <v>60.1965</v>
      </c>
    </row>
    <row r="316" spans="1:30" x14ac:dyDescent="0.25">
      <c r="A316">
        <v>37476</v>
      </c>
      <c r="B316" s="24">
        <f t="shared" si="59"/>
        <v>11.748120000000011</v>
      </c>
      <c r="D316">
        <v>8.16</v>
      </c>
      <c r="E316">
        <v>130.16</v>
      </c>
      <c r="F316">
        <v>16660.88</v>
      </c>
      <c r="H316">
        <v>91.66</v>
      </c>
      <c r="I316">
        <v>-28</v>
      </c>
      <c r="J316">
        <v>30.66</v>
      </c>
      <c r="L316">
        <v>127.5</v>
      </c>
      <c r="M316">
        <v>218.38</v>
      </c>
      <c r="N316">
        <v>401.5</v>
      </c>
      <c r="Q316">
        <f t="shared" si="48"/>
        <v>37476</v>
      </c>
      <c r="R316">
        <f t="shared" si="49"/>
        <v>11.748120000000011</v>
      </c>
      <c r="T316">
        <f t="shared" si="56"/>
        <v>4.8843457031250001E-3</v>
      </c>
      <c r="U316">
        <f t="shared" si="57"/>
        <v>7.7910102539062498E-2</v>
      </c>
      <c r="V316">
        <f t="shared" si="58"/>
        <v>9.972732553710939</v>
      </c>
      <c r="X316">
        <f t="shared" si="50"/>
        <v>0.69969465648854956</v>
      </c>
      <c r="Y316">
        <f t="shared" si="51"/>
        <v>-0.21374045801526717</v>
      </c>
      <c r="Z316">
        <f t="shared" si="52"/>
        <v>0.23404580152671756</v>
      </c>
      <c r="AB316">
        <f t="shared" si="53"/>
        <v>19.125</v>
      </c>
      <c r="AC316">
        <f t="shared" si="54"/>
        <v>32.756999999999998</v>
      </c>
      <c r="AD316">
        <f t="shared" si="55"/>
        <v>60.224999999999994</v>
      </c>
    </row>
    <row r="317" spans="1:30" x14ac:dyDescent="0.25">
      <c r="A317">
        <v>37528</v>
      </c>
      <c r="B317" s="24">
        <f t="shared" si="59"/>
        <v>11.785596000000011</v>
      </c>
      <c r="D317">
        <v>-4.34</v>
      </c>
      <c r="E317">
        <v>131.66</v>
      </c>
      <c r="F317">
        <v>16662.38</v>
      </c>
      <c r="H317">
        <v>82.54</v>
      </c>
      <c r="I317">
        <v>-3.31</v>
      </c>
      <c r="J317">
        <v>35.03</v>
      </c>
      <c r="L317">
        <v>127.44</v>
      </c>
      <c r="M317">
        <v>217.88</v>
      </c>
      <c r="N317">
        <v>401.63</v>
      </c>
      <c r="Q317">
        <f t="shared" si="48"/>
        <v>37528</v>
      </c>
      <c r="R317">
        <f t="shared" si="49"/>
        <v>11.785596000000011</v>
      </c>
      <c r="T317">
        <f t="shared" si="56"/>
        <v>-2.5978015136718748E-3</v>
      </c>
      <c r="U317">
        <f t="shared" si="57"/>
        <v>7.8807960205078131E-2</v>
      </c>
      <c r="V317">
        <f t="shared" si="58"/>
        <v>9.9736304113769538</v>
      </c>
      <c r="X317">
        <f t="shared" si="50"/>
        <v>0.6300763358778626</v>
      </c>
      <c r="Y317">
        <f t="shared" si="51"/>
        <v>-2.5267175572519084E-2</v>
      </c>
      <c r="Z317">
        <f t="shared" si="52"/>
        <v>0.26740458015267177</v>
      </c>
      <c r="AB317">
        <f t="shared" si="53"/>
        <v>19.116</v>
      </c>
      <c r="AC317">
        <f t="shared" si="54"/>
        <v>32.681999999999995</v>
      </c>
      <c r="AD317">
        <f t="shared" si="55"/>
        <v>60.244499999999995</v>
      </c>
    </row>
    <row r="318" spans="1:30" x14ac:dyDescent="0.25">
      <c r="A318">
        <v>37488</v>
      </c>
      <c r="B318" s="24">
        <f t="shared" si="59"/>
        <v>11.823124000000011</v>
      </c>
      <c r="D318">
        <v>-2.84</v>
      </c>
      <c r="E318">
        <v>126.66</v>
      </c>
      <c r="F318">
        <v>16669.88</v>
      </c>
      <c r="H318">
        <v>55.04</v>
      </c>
      <c r="I318">
        <v>6.88</v>
      </c>
      <c r="J318">
        <v>30.84</v>
      </c>
      <c r="L318">
        <v>127.87</v>
      </c>
      <c r="M318">
        <v>218.31</v>
      </c>
      <c r="N318">
        <v>401.88</v>
      </c>
      <c r="Q318">
        <f t="shared" si="48"/>
        <v>37488</v>
      </c>
      <c r="R318">
        <f t="shared" si="49"/>
        <v>11.823124000000011</v>
      </c>
      <c r="T318">
        <f t="shared" si="56"/>
        <v>-1.6999438476562501E-3</v>
      </c>
      <c r="U318">
        <f t="shared" si="57"/>
        <v>7.5815101318359376E-2</v>
      </c>
      <c r="V318">
        <f t="shared" si="58"/>
        <v>9.9781196997070314</v>
      </c>
      <c r="X318">
        <f t="shared" si="50"/>
        <v>0.42015267175572518</v>
      </c>
      <c r="Y318">
        <f t="shared" si="51"/>
        <v>5.2519083969465648E-2</v>
      </c>
      <c r="Z318">
        <f t="shared" si="52"/>
        <v>0.23541984732824428</v>
      </c>
      <c r="AB318">
        <f t="shared" si="53"/>
        <v>19.180499999999999</v>
      </c>
      <c r="AC318">
        <f t="shared" si="54"/>
        <v>32.746499999999997</v>
      </c>
      <c r="AD318">
        <f t="shared" si="55"/>
        <v>60.281999999999996</v>
      </c>
    </row>
    <row r="319" spans="1:30" x14ac:dyDescent="0.25">
      <c r="A319">
        <v>37472</v>
      </c>
      <c r="B319" s="24">
        <f t="shared" si="59"/>
        <v>11.86061200000001</v>
      </c>
      <c r="D319">
        <v>2.16</v>
      </c>
      <c r="E319">
        <v>137.16</v>
      </c>
      <c r="F319">
        <v>16689.38</v>
      </c>
      <c r="H319">
        <v>73.22</v>
      </c>
      <c r="I319">
        <v>-13.06</v>
      </c>
      <c r="J319">
        <v>31.53</v>
      </c>
      <c r="L319">
        <v>128.38</v>
      </c>
      <c r="M319">
        <v>218.19</v>
      </c>
      <c r="N319">
        <v>401.63</v>
      </c>
      <c r="Q319">
        <f t="shared" si="48"/>
        <v>37472</v>
      </c>
      <c r="R319">
        <f t="shared" si="49"/>
        <v>11.86061200000001</v>
      </c>
      <c r="T319">
        <f t="shared" si="56"/>
        <v>1.2929150390625001E-3</v>
      </c>
      <c r="U319">
        <f t="shared" si="57"/>
        <v>8.2100104980468755E-2</v>
      </c>
      <c r="V319">
        <f t="shared" si="58"/>
        <v>9.9897918493652362</v>
      </c>
      <c r="X319">
        <f t="shared" si="50"/>
        <v>0.55893129770992367</v>
      </c>
      <c r="Y319">
        <f t="shared" si="51"/>
        <v>-9.9694656488549624E-2</v>
      </c>
      <c r="Z319">
        <f t="shared" si="52"/>
        <v>0.24068702290076338</v>
      </c>
      <c r="AB319">
        <f t="shared" si="53"/>
        <v>19.256999999999998</v>
      </c>
      <c r="AC319">
        <f t="shared" si="54"/>
        <v>32.728499999999997</v>
      </c>
      <c r="AD319">
        <f t="shared" si="55"/>
        <v>60.244499999999995</v>
      </c>
    </row>
    <row r="320" spans="1:30" x14ac:dyDescent="0.25">
      <c r="A320">
        <v>37536</v>
      </c>
      <c r="B320" s="24">
        <f t="shared" si="59"/>
        <v>11.89808400000001</v>
      </c>
      <c r="D320">
        <v>14.66</v>
      </c>
      <c r="E320">
        <v>125.66</v>
      </c>
      <c r="F320">
        <v>16695.88</v>
      </c>
      <c r="H320">
        <v>65.349999999999994</v>
      </c>
      <c r="I320">
        <v>-22.44</v>
      </c>
      <c r="J320">
        <v>4.28</v>
      </c>
      <c r="L320">
        <v>128.19</v>
      </c>
      <c r="M320">
        <v>218.81</v>
      </c>
      <c r="N320">
        <v>401.44</v>
      </c>
      <c r="Q320">
        <f t="shared" si="48"/>
        <v>37536</v>
      </c>
      <c r="R320">
        <f t="shared" si="49"/>
        <v>11.89808400000001</v>
      </c>
      <c r="T320">
        <f t="shared" si="56"/>
        <v>8.7750622558593755E-3</v>
      </c>
      <c r="U320">
        <f t="shared" si="57"/>
        <v>7.5216529541015625E-2</v>
      </c>
      <c r="V320">
        <f t="shared" si="58"/>
        <v>9.99368256591797</v>
      </c>
      <c r="X320">
        <f t="shared" si="50"/>
        <v>0.49885496183206102</v>
      </c>
      <c r="Y320">
        <f t="shared" si="51"/>
        <v>-0.17129770992366414</v>
      </c>
      <c r="Z320">
        <f t="shared" si="52"/>
        <v>3.2671755725190842E-2</v>
      </c>
      <c r="AB320">
        <f t="shared" si="53"/>
        <v>19.2285</v>
      </c>
      <c r="AC320">
        <f t="shared" si="54"/>
        <v>32.8215</v>
      </c>
      <c r="AD320">
        <f t="shared" si="55"/>
        <v>60.215999999999994</v>
      </c>
    </row>
    <row r="321" spans="1:30" x14ac:dyDescent="0.25">
      <c r="A321">
        <v>37524</v>
      </c>
      <c r="B321" s="24">
        <f t="shared" si="59"/>
        <v>11.935620000000009</v>
      </c>
      <c r="D321">
        <v>9.66</v>
      </c>
      <c r="E321">
        <v>126.16</v>
      </c>
      <c r="F321">
        <v>16707.38</v>
      </c>
      <c r="H321">
        <v>46.91</v>
      </c>
      <c r="I321">
        <v>-4.5</v>
      </c>
      <c r="J321">
        <v>18.03</v>
      </c>
      <c r="L321">
        <v>127.62</v>
      </c>
      <c r="M321">
        <v>218.63</v>
      </c>
      <c r="N321">
        <v>401.31</v>
      </c>
      <c r="Q321">
        <f t="shared" si="48"/>
        <v>37524</v>
      </c>
      <c r="R321">
        <f t="shared" si="49"/>
        <v>11.935620000000009</v>
      </c>
      <c r="T321">
        <f t="shared" si="56"/>
        <v>5.7822033691406257E-3</v>
      </c>
      <c r="U321">
        <f t="shared" si="57"/>
        <v>7.5515815429687508E-2</v>
      </c>
      <c r="V321">
        <f t="shared" si="58"/>
        <v>10.000566141357423</v>
      </c>
      <c r="X321">
        <f t="shared" si="50"/>
        <v>0.35809160305343507</v>
      </c>
      <c r="Y321">
        <f t="shared" si="51"/>
        <v>-3.4351145038167941E-2</v>
      </c>
      <c r="Z321">
        <f t="shared" si="52"/>
        <v>0.13763358778625956</v>
      </c>
      <c r="AB321">
        <f t="shared" si="53"/>
        <v>19.143000000000001</v>
      </c>
      <c r="AC321">
        <f t="shared" si="54"/>
        <v>32.794499999999999</v>
      </c>
      <c r="AD321">
        <f t="shared" si="55"/>
        <v>60.1965</v>
      </c>
    </row>
    <row r="322" spans="1:30" x14ac:dyDescent="0.25">
      <c r="A322">
        <v>37488</v>
      </c>
      <c r="B322" s="24">
        <f t="shared" si="59"/>
        <v>11.973144000000008</v>
      </c>
      <c r="D322">
        <v>14.16</v>
      </c>
      <c r="E322">
        <v>131.66</v>
      </c>
      <c r="F322">
        <v>16719.38</v>
      </c>
      <c r="H322">
        <v>63.29</v>
      </c>
      <c r="I322">
        <v>-19.690000000000001</v>
      </c>
      <c r="J322">
        <v>20.53</v>
      </c>
      <c r="L322">
        <v>127.87</v>
      </c>
      <c r="M322">
        <v>219.13</v>
      </c>
      <c r="N322">
        <v>401.44</v>
      </c>
      <c r="Q322">
        <f t="shared" si="48"/>
        <v>37488</v>
      </c>
      <c r="R322">
        <f t="shared" si="49"/>
        <v>11.973144000000008</v>
      </c>
      <c r="T322">
        <f t="shared" si="56"/>
        <v>8.4757763671875E-3</v>
      </c>
      <c r="U322">
        <f t="shared" si="57"/>
        <v>7.8807960205078131E-2</v>
      </c>
      <c r="V322">
        <f t="shared" si="58"/>
        <v>10.007749002685548</v>
      </c>
      <c r="X322">
        <f t="shared" si="50"/>
        <v>0.48312977099236643</v>
      </c>
      <c r="Y322">
        <f t="shared" si="51"/>
        <v>-0.15030534351145039</v>
      </c>
      <c r="Z322">
        <f t="shared" si="52"/>
        <v>0.15671755725190842</v>
      </c>
      <c r="AB322">
        <f t="shared" si="53"/>
        <v>19.180499999999999</v>
      </c>
      <c r="AC322">
        <f t="shared" si="54"/>
        <v>32.869499999999995</v>
      </c>
      <c r="AD322">
        <f t="shared" si="55"/>
        <v>60.215999999999994</v>
      </c>
    </row>
    <row r="323" spans="1:30" x14ac:dyDescent="0.25">
      <c r="A323">
        <v>37568</v>
      </c>
      <c r="B323" s="24">
        <f t="shared" si="59"/>
        <v>12.010632000000008</v>
      </c>
      <c r="D323">
        <v>21.16</v>
      </c>
      <c r="E323">
        <v>118.66</v>
      </c>
      <c r="F323">
        <v>16735.38</v>
      </c>
      <c r="H323">
        <v>52.85</v>
      </c>
      <c r="I323">
        <v>-33.880000000000003</v>
      </c>
      <c r="J323">
        <v>-2.91</v>
      </c>
      <c r="L323">
        <v>127.06</v>
      </c>
      <c r="M323">
        <v>218.25</v>
      </c>
      <c r="N323">
        <v>401.81</v>
      </c>
      <c r="Q323">
        <f t="shared" ref="Q323:Q386" si="60">A323</f>
        <v>37568</v>
      </c>
      <c r="R323">
        <f t="shared" ref="R323:R386" si="61">B323</f>
        <v>12.010632000000008</v>
      </c>
      <c r="T323">
        <f t="shared" si="56"/>
        <v>1.266577880859375E-2</v>
      </c>
      <c r="U323">
        <f t="shared" si="57"/>
        <v>7.1026527099609382E-2</v>
      </c>
      <c r="V323">
        <f t="shared" si="58"/>
        <v>10.017326151123047</v>
      </c>
      <c r="X323">
        <f t="shared" ref="X323:X386" si="62">H323/131</f>
        <v>0.40343511450381681</v>
      </c>
      <c r="Y323">
        <f t="shared" ref="Y323:Y386" si="63">I323/131</f>
        <v>-0.25862595419847328</v>
      </c>
      <c r="Z323">
        <f t="shared" ref="Z323:Z386" si="64">J323/131</f>
        <v>-2.2213740458015267E-2</v>
      </c>
      <c r="AB323">
        <f t="shared" ref="AB323:AB386" si="65">L323*0.15</f>
        <v>19.059000000000001</v>
      </c>
      <c r="AC323">
        <f t="shared" ref="AC323:AC386" si="66">M323*0.15</f>
        <v>32.737499999999997</v>
      </c>
      <c r="AD323">
        <f t="shared" ref="AD323:AD386" si="67">N323*0.15</f>
        <v>60.271499999999996</v>
      </c>
    </row>
    <row r="324" spans="1:30" x14ac:dyDescent="0.25">
      <c r="A324">
        <v>37528</v>
      </c>
      <c r="B324" s="24">
        <f t="shared" si="59"/>
        <v>12.048200000000008</v>
      </c>
      <c r="D324">
        <v>33.159999999999997</v>
      </c>
      <c r="E324">
        <v>105.66</v>
      </c>
      <c r="F324">
        <v>16740.38</v>
      </c>
      <c r="H324">
        <v>16.04</v>
      </c>
      <c r="I324">
        <v>-18.75</v>
      </c>
      <c r="J324">
        <v>-33.409999999999997</v>
      </c>
      <c r="L324">
        <v>127.75</v>
      </c>
      <c r="M324">
        <v>218.19</v>
      </c>
      <c r="N324">
        <v>401.63</v>
      </c>
      <c r="Q324">
        <f t="shared" si="60"/>
        <v>37528</v>
      </c>
      <c r="R324">
        <f t="shared" si="61"/>
        <v>12.048200000000008</v>
      </c>
      <c r="T324">
        <f t="shared" ref="T324:T387" si="68">(D324/16384)*9.807</f>
        <v>1.9848640136718748E-2</v>
      </c>
      <c r="U324">
        <f t="shared" ref="U324:U387" si="69">(E324/16384)*9.807</f>
        <v>6.3245093994140619E-2</v>
      </c>
      <c r="V324">
        <f t="shared" ref="V324:V387" si="70">(F324/16384)*9.807</f>
        <v>10.020319010009766</v>
      </c>
      <c r="X324">
        <f t="shared" si="62"/>
        <v>0.12244274809160305</v>
      </c>
      <c r="Y324">
        <f t="shared" si="63"/>
        <v>-0.1431297709923664</v>
      </c>
      <c r="Z324">
        <f t="shared" si="64"/>
        <v>-0.25503816793893125</v>
      </c>
      <c r="AB324">
        <f t="shared" si="65"/>
        <v>19.162499999999998</v>
      </c>
      <c r="AC324">
        <f t="shared" si="66"/>
        <v>32.728499999999997</v>
      </c>
      <c r="AD324">
        <f t="shared" si="67"/>
        <v>60.244499999999995</v>
      </c>
    </row>
    <row r="325" spans="1:30" x14ac:dyDescent="0.25">
      <c r="A325">
        <v>37600</v>
      </c>
      <c r="B325" s="24">
        <f t="shared" ref="B325:B388" si="71">(A324*10^-6+B324)</f>
        <v>12.085728000000008</v>
      </c>
      <c r="D325">
        <v>30.16</v>
      </c>
      <c r="E325">
        <v>100.66</v>
      </c>
      <c r="F325">
        <v>16754.38</v>
      </c>
      <c r="H325">
        <v>14.85</v>
      </c>
      <c r="I325">
        <v>-2.44</v>
      </c>
      <c r="J325">
        <v>-15.97</v>
      </c>
      <c r="L325">
        <v>127.87</v>
      </c>
      <c r="M325">
        <v>218.63</v>
      </c>
      <c r="N325">
        <v>401.31</v>
      </c>
      <c r="Q325">
        <f t="shared" si="60"/>
        <v>37600</v>
      </c>
      <c r="R325">
        <f t="shared" si="61"/>
        <v>12.085728000000008</v>
      </c>
      <c r="T325">
        <f t="shared" si="68"/>
        <v>1.8052924804687502E-2</v>
      </c>
      <c r="U325">
        <f t="shared" si="69"/>
        <v>6.0252235107421878E-2</v>
      </c>
      <c r="V325">
        <f t="shared" si="70"/>
        <v>10.028699014892579</v>
      </c>
      <c r="X325">
        <f t="shared" si="62"/>
        <v>0.1133587786259542</v>
      </c>
      <c r="Y325">
        <f t="shared" si="63"/>
        <v>-1.8625954198473283E-2</v>
      </c>
      <c r="Z325">
        <f t="shared" si="64"/>
        <v>-0.12190839694656488</v>
      </c>
      <c r="AB325">
        <f t="shared" si="65"/>
        <v>19.180499999999999</v>
      </c>
      <c r="AC325">
        <f t="shared" si="66"/>
        <v>32.794499999999999</v>
      </c>
      <c r="AD325">
        <f t="shared" si="67"/>
        <v>60.1965</v>
      </c>
    </row>
    <row r="326" spans="1:30" x14ac:dyDescent="0.25">
      <c r="A326">
        <v>37540</v>
      </c>
      <c r="B326" s="24">
        <f t="shared" si="71"/>
        <v>12.123328000000008</v>
      </c>
      <c r="D326">
        <v>24.16</v>
      </c>
      <c r="E326">
        <v>106.66</v>
      </c>
      <c r="F326">
        <v>16754.88</v>
      </c>
      <c r="H326">
        <v>-7.96</v>
      </c>
      <c r="I326">
        <v>-10.06</v>
      </c>
      <c r="J326">
        <v>-16.66</v>
      </c>
      <c r="L326">
        <v>127.75</v>
      </c>
      <c r="M326">
        <v>218.63</v>
      </c>
      <c r="N326">
        <v>401</v>
      </c>
      <c r="Q326">
        <f t="shared" si="60"/>
        <v>37540</v>
      </c>
      <c r="R326">
        <f t="shared" si="61"/>
        <v>12.123328000000008</v>
      </c>
      <c r="T326">
        <f t="shared" si="68"/>
        <v>1.4461494140625001E-2</v>
      </c>
      <c r="U326">
        <f t="shared" si="69"/>
        <v>6.384366577148437E-2</v>
      </c>
      <c r="V326">
        <f t="shared" si="70"/>
        <v>10.02899830078125</v>
      </c>
      <c r="X326">
        <f t="shared" si="62"/>
        <v>-6.0763358778625952E-2</v>
      </c>
      <c r="Y326">
        <f t="shared" si="63"/>
        <v>-7.6793893129771001E-2</v>
      </c>
      <c r="Z326">
        <f t="shared" si="64"/>
        <v>-0.12717557251908396</v>
      </c>
      <c r="AB326">
        <f t="shared" si="65"/>
        <v>19.162499999999998</v>
      </c>
      <c r="AC326">
        <f t="shared" si="66"/>
        <v>32.794499999999999</v>
      </c>
      <c r="AD326">
        <f t="shared" si="67"/>
        <v>60.15</v>
      </c>
    </row>
    <row r="327" spans="1:30" x14ac:dyDescent="0.25">
      <c r="A327">
        <v>37536</v>
      </c>
      <c r="B327" s="24">
        <f t="shared" si="71"/>
        <v>12.160868000000008</v>
      </c>
      <c r="D327">
        <v>9.16</v>
      </c>
      <c r="E327">
        <v>117.66</v>
      </c>
      <c r="F327">
        <v>16763.88</v>
      </c>
      <c r="H327">
        <v>-2.65</v>
      </c>
      <c r="I327">
        <v>-10.19</v>
      </c>
      <c r="J327">
        <v>-31.78</v>
      </c>
      <c r="L327">
        <v>127.81</v>
      </c>
      <c r="M327">
        <v>218.38</v>
      </c>
      <c r="N327">
        <v>401.25</v>
      </c>
      <c r="Q327">
        <f t="shared" si="60"/>
        <v>37536</v>
      </c>
      <c r="R327">
        <f t="shared" si="61"/>
        <v>12.160868000000008</v>
      </c>
      <c r="T327">
        <f t="shared" si="68"/>
        <v>5.4829174804687502E-3</v>
      </c>
      <c r="U327">
        <f t="shared" si="69"/>
        <v>7.0427955322265631E-2</v>
      </c>
      <c r="V327">
        <f t="shared" si="70"/>
        <v>10.034385446777344</v>
      </c>
      <c r="X327">
        <f t="shared" si="62"/>
        <v>-2.0229007633587787E-2</v>
      </c>
      <c r="Y327">
        <f t="shared" si="63"/>
        <v>-7.7786259541984731E-2</v>
      </c>
      <c r="Z327">
        <f t="shared" si="64"/>
        <v>-0.24259541984732824</v>
      </c>
      <c r="AB327">
        <f t="shared" si="65"/>
        <v>19.171499999999998</v>
      </c>
      <c r="AC327">
        <f t="shared" si="66"/>
        <v>32.756999999999998</v>
      </c>
      <c r="AD327">
        <f t="shared" si="67"/>
        <v>60.1875</v>
      </c>
    </row>
    <row r="328" spans="1:30" x14ac:dyDescent="0.25">
      <c r="A328">
        <v>37488</v>
      </c>
      <c r="B328" s="24">
        <f t="shared" si="71"/>
        <v>12.198404000000007</v>
      </c>
      <c r="D328">
        <v>27.16</v>
      </c>
      <c r="E328">
        <v>126.66</v>
      </c>
      <c r="F328">
        <v>16750.38</v>
      </c>
      <c r="H328">
        <v>-7.78</v>
      </c>
      <c r="I328">
        <v>-10.31</v>
      </c>
      <c r="J328">
        <v>-29.22</v>
      </c>
      <c r="L328">
        <v>127.75</v>
      </c>
      <c r="M328">
        <v>218.31</v>
      </c>
      <c r="N328">
        <v>401.75</v>
      </c>
      <c r="Q328">
        <f t="shared" si="60"/>
        <v>37488</v>
      </c>
      <c r="R328">
        <f t="shared" si="61"/>
        <v>12.198404000000007</v>
      </c>
      <c r="T328">
        <f t="shared" si="68"/>
        <v>1.6257209472656249E-2</v>
      </c>
      <c r="U328">
        <f t="shared" si="69"/>
        <v>7.5815101318359376E-2</v>
      </c>
      <c r="V328">
        <f t="shared" si="70"/>
        <v>10.026304727783204</v>
      </c>
      <c r="X328">
        <f t="shared" si="62"/>
        <v>-5.9389312977099241E-2</v>
      </c>
      <c r="Y328">
        <f t="shared" si="63"/>
        <v>-7.8702290076335876E-2</v>
      </c>
      <c r="Z328">
        <f t="shared" si="64"/>
        <v>-0.22305343511450382</v>
      </c>
      <c r="AB328">
        <f t="shared" si="65"/>
        <v>19.162499999999998</v>
      </c>
      <c r="AC328">
        <f t="shared" si="66"/>
        <v>32.746499999999997</v>
      </c>
      <c r="AD328">
        <f t="shared" si="67"/>
        <v>60.262499999999996</v>
      </c>
    </row>
    <row r="329" spans="1:30" x14ac:dyDescent="0.25">
      <c r="A329">
        <v>37544</v>
      </c>
      <c r="B329" s="24">
        <f t="shared" si="71"/>
        <v>12.235892000000007</v>
      </c>
      <c r="D329">
        <v>28.66</v>
      </c>
      <c r="E329">
        <v>119.16</v>
      </c>
      <c r="F329">
        <v>16736.38</v>
      </c>
      <c r="H329">
        <v>6.04</v>
      </c>
      <c r="I329">
        <v>-13.56</v>
      </c>
      <c r="J329">
        <v>-4.22</v>
      </c>
      <c r="L329">
        <v>128.06</v>
      </c>
      <c r="M329">
        <v>218.31</v>
      </c>
      <c r="N329">
        <v>401.19</v>
      </c>
      <c r="Q329">
        <f t="shared" si="60"/>
        <v>37544</v>
      </c>
      <c r="R329">
        <f t="shared" si="61"/>
        <v>12.235892000000007</v>
      </c>
      <c r="T329">
        <f t="shared" si="68"/>
        <v>1.7155067138671876E-2</v>
      </c>
      <c r="U329">
        <f t="shared" si="69"/>
        <v>7.1325812988281251E-2</v>
      </c>
      <c r="V329">
        <f t="shared" si="70"/>
        <v>10.017924722900391</v>
      </c>
      <c r="X329">
        <f t="shared" si="62"/>
        <v>4.6106870229007633E-2</v>
      </c>
      <c r="Y329">
        <f t="shared" si="63"/>
        <v>-0.10351145038167939</v>
      </c>
      <c r="Z329">
        <f t="shared" si="64"/>
        <v>-3.2213740458015262E-2</v>
      </c>
      <c r="AB329">
        <f t="shared" si="65"/>
        <v>19.209</v>
      </c>
      <c r="AC329">
        <f t="shared" si="66"/>
        <v>32.746499999999997</v>
      </c>
      <c r="AD329">
        <f t="shared" si="67"/>
        <v>60.1785</v>
      </c>
    </row>
    <row r="330" spans="1:30" x14ac:dyDescent="0.25">
      <c r="A330">
        <v>37476</v>
      </c>
      <c r="B330" s="24">
        <f t="shared" si="71"/>
        <v>12.273436000000007</v>
      </c>
      <c r="D330">
        <v>23.16</v>
      </c>
      <c r="E330">
        <v>119.66</v>
      </c>
      <c r="F330">
        <v>16742.38</v>
      </c>
      <c r="H330">
        <v>-11.09</v>
      </c>
      <c r="I330">
        <v>-27.87</v>
      </c>
      <c r="J330">
        <v>-3.66</v>
      </c>
      <c r="L330">
        <v>127.5</v>
      </c>
      <c r="M330">
        <v>219.19</v>
      </c>
      <c r="N330">
        <v>400.81</v>
      </c>
      <c r="Q330">
        <f t="shared" si="60"/>
        <v>37476</v>
      </c>
      <c r="R330">
        <f t="shared" si="61"/>
        <v>12.273436000000007</v>
      </c>
      <c r="T330">
        <f t="shared" si="68"/>
        <v>1.386292236328125E-2</v>
      </c>
      <c r="U330">
        <f t="shared" si="69"/>
        <v>7.1625098876953119E-2</v>
      </c>
      <c r="V330">
        <f t="shared" si="70"/>
        <v>10.021516153564454</v>
      </c>
      <c r="X330">
        <f t="shared" si="62"/>
        <v>-8.4656488549618325E-2</v>
      </c>
      <c r="Y330">
        <f t="shared" si="63"/>
        <v>-0.21274809160305344</v>
      </c>
      <c r="Z330">
        <f t="shared" si="64"/>
        <v>-2.7938931297709926E-2</v>
      </c>
      <c r="AB330">
        <f t="shared" si="65"/>
        <v>19.125</v>
      </c>
      <c r="AC330">
        <f t="shared" si="66"/>
        <v>32.878499999999995</v>
      </c>
      <c r="AD330">
        <f t="shared" si="67"/>
        <v>60.121499999999997</v>
      </c>
    </row>
    <row r="331" spans="1:30" x14ac:dyDescent="0.25">
      <c r="A331">
        <v>37548</v>
      </c>
      <c r="B331" s="24">
        <f t="shared" si="71"/>
        <v>12.310912000000007</v>
      </c>
      <c r="D331">
        <v>27.66</v>
      </c>
      <c r="E331">
        <v>121.16</v>
      </c>
      <c r="F331">
        <v>16746.38</v>
      </c>
      <c r="H331">
        <v>-25.52</v>
      </c>
      <c r="I331">
        <v>-18.559999999999999</v>
      </c>
      <c r="J331">
        <v>-34.409999999999997</v>
      </c>
      <c r="L331">
        <v>127.62</v>
      </c>
      <c r="M331">
        <v>218.81</v>
      </c>
      <c r="N331">
        <v>401.63</v>
      </c>
      <c r="Q331">
        <f t="shared" si="60"/>
        <v>37548</v>
      </c>
      <c r="R331">
        <f t="shared" si="61"/>
        <v>12.310912000000007</v>
      </c>
      <c r="T331">
        <f t="shared" si="68"/>
        <v>1.6556495361328125E-2</v>
      </c>
      <c r="U331">
        <f t="shared" si="69"/>
        <v>7.2522956542968753E-2</v>
      </c>
      <c r="V331">
        <f t="shared" si="70"/>
        <v>10.023910440673829</v>
      </c>
      <c r="X331">
        <f t="shared" si="62"/>
        <v>-0.19480916030534351</v>
      </c>
      <c r="Y331">
        <f t="shared" si="63"/>
        <v>-0.14167938931297708</v>
      </c>
      <c r="Z331">
        <f t="shared" si="64"/>
        <v>-0.2626717557251908</v>
      </c>
      <c r="AB331">
        <f t="shared" si="65"/>
        <v>19.143000000000001</v>
      </c>
      <c r="AC331">
        <f t="shared" si="66"/>
        <v>32.8215</v>
      </c>
      <c r="AD331">
        <f t="shared" si="67"/>
        <v>60.244499999999995</v>
      </c>
    </row>
    <row r="332" spans="1:30" x14ac:dyDescent="0.25">
      <c r="A332">
        <v>37600</v>
      </c>
      <c r="B332" s="24">
        <f t="shared" si="71"/>
        <v>12.348460000000006</v>
      </c>
      <c r="D332">
        <v>27.16</v>
      </c>
      <c r="E332">
        <v>109.66</v>
      </c>
      <c r="F332">
        <v>16750.88</v>
      </c>
      <c r="H332">
        <v>-9.27</v>
      </c>
      <c r="I332">
        <v>2.69</v>
      </c>
      <c r="J332">
        <v>-33.53</v>
      </c>
      <c r="L332">
        <v>127.37</v>
      </c>
      <c r="M332">
        <v>218.56</v>
      </c>
      <c r="N332">
        <v>401.81</v>
      </c>
      <c r="Q332">
        <f t="shared" si="60"/>
        <v>37600</v>
      </c>
      <c r="R332">
        <f t="shared" si="61"/>
        <v>12.348460000000006</v>
      </c>
      <c r="T332">
        <f t="shared" si="68"/>
        <v>1.6257209472656249E-2</v>
      </c>
      <c r="U332">
        <f t="shared" si="69"/>
        <v>6.5639381103515623E-2</v>
      </c>
      <c r="V332">
        <f t="shared" si="70"/>
        <v>10.026604013671877</v>
      </c>
      <c r="X332">
        <f t="shared" si="62"/>
        <v>-7.0763358778625954E-2</v>
      </c>
      <c r="Y332">
        <f t="shared" si="63"/>
        <v>2.0534351145038168E-2</v>
      </c>
      <c r="Z332">
        <f t="shared" si="64"/>
        <v>-0.25595419847328243</v>
      </c>
      <c r="AB332">
        <f t="shared" si="65"/>
        <v>19.105499999999999</v>
      </c>
      <c r="AC332">
        <f t="shared" si="66"/>
        <v>32.783999999999999</v>
      </c>
      <c r="AD332">
        <f t="shared" si="67"/>
        <v>60.271499999999996</v>
      </c>
    </row>
    <row r="333" spans="1:30" x14ac:dyDescent="0.25">
      <c r="A333">
        <v>37488</v>
      </c>
      <c r="B333" s="24">
        <f t="shared" si="71"/>
        <v>12.386060000000006</v>
      </c>
      <c r="D333">
        <v>25.16</v>
      </c>
      <c r="E333">
        <v>108.16</v>
      </c>
      <c r="F333">
        <v>16757.38</v>
      </c>
      <c r="H333">
        <v>-3.21</v>
      </c>
      <c r="I333">
        <v>-12.88</v>
      </c>
      <c r="J333">
        <v>-24.91</v>
      </c>
      <c r="L333">
        <v>127.37</v>
      </c>
      <c r="M333">
        <v>218.69</v>
      </c>
      <c r="N333">
        <v>401.06</v>
      </c>
      <c r="Q333">
        <f t="shared" si="60"/>
        <v>37488</v>
      </c>
      <c r="R333">
        <f t="shared" si="61"/>
        <v>12.386060000000006</v>
      </c>
      <c r="T333">
        <f t="shared" si="68"/>
        <v>1.5060065917968751E-2</v>
      </c>
      <c r="U333">
        <f t="shared" si="69"/>
        <v>6.4741523437500004E-2</v>
      </c>
      <c r="V333">
        <f t="shared" si="70"/>
        <v>10.030494730224611</v>
      </c>
      <c r="X333">
        <f t="shared" si="62"/>
        <v>-2.4503816793893129E-2</v>
      </c>
      <c r="Y333">
        <f t="shared" si="63"/>
        <v>-9.8320610687022914E-2</v>
      </c>
      <c r="Z333">
        <f t="shared" si="64"/>
        <v>-0.1901526717557252</v>
      </c>
      <c r="AB333">
        <f t="shared" si="65"/>
        <v>19.105499999999999</v>
      </c>
      <c r="AC333">
        <f t="shared" si="66"/>
        <v>32.8035</v>
      </c>
      <c r="AD333">
        <f t="shared" si="67"/>
        <v>60.158999999999999</v>
      </c>
    </row>
    <row r="334" spans="1:30" x14ac:dyDescent="0.25">
      <c r="A334">
        <v>37552</v>
      </c>
      <c r="B334" s="24">
        <f t="shared" si="71"/>
        <v>12.423548000000006</v>
      </c>
      <c r="D334">
        <v>14.66</v>
      </c>
      <c r="E334">
        <v>112.16</v>
      </c>
      <c r="F334">
        <v>16758.88</v>
      </c>
      <c r="H334">
        <v>16.79</v>
      </c>
      <c r="I334">
        <v>-17.75</v>
      </c>
      <c r="J334">
        <v>-20.16</v>
      </c>
      <c r="L334">
        <v>127.75</v>
      </c>
      <c r="M334">
        <v>218.19</v>
      </c>
      <c r="N334">
        <v>402.06</v>
      </c>
      <c r="Q334">
        <f t="shared" si="60"/>
        <v>37552</v>
      </c>
      <c r="R334">
        <f t="shared" si="61"/>
        <v>12.423548000000006</v>
      </c>
      <c r="T334">
        <f t="shared" si="68"/>
        <v>8.7750622558593755E-3</v>
      </c>
      <c r="U334">
        <f t="shared" si="69"/>
        <v>6.7135810546874994E-2</v>
      </c>
      <c r="V334">
        <f t="shared" si="70"/>
        <v>10.031392587890625</v>
      </c>
      <c r="X334">
        <f t="shared" si="62"/>
        <v>0.12816793893129771</v>
      </c>
      <c r="Y334">
        <f t="shared" si="63"/>
        <v>-0.13549618320610687</v>
      </c>
      <c r="Z334">
        <f t="shared" si="64"/>
        <v>-0.15389312977099237</v>
      </c>
      <c r="AB334">
        <f t="shared" si="65"/>
        <v>19.162499999999998</v>
      </c>
      <c r="AC334">
        <f t="shared" si="66"/>
        <v>32.728499999999997</v>
      </c>
      <c r="AD334">
        <f t="shared" si="67"/>
        <v>60.308999999999997</v>
      </c>
    </row>
    <row r="335" spans="1:30" x14ac:dyDescent="0.25">
      <c r="A335">
        <v>37572</v>
      </c>
      <c r="B335" s="24">
        <f t="shared" si="71"/>
        <v>12.461100000000005</v>
      </c>
      <c r="D335">
        <v>15.66</v>
      </c>
      <c r="E335">
        <v>108.16</v>
      </c>
      <c r="F335">
        <v>16752.38</v>
      </c>
      <c r="H335">
        <v>-6.4</v>
      </c>
      <c r="I335">
        <v>-11.13</v>
      </c>
      <c r="J335">
        <v>-24.91</v>
      </c>
      <c r="L335">
        <v>128.56</v>
      </c>
      <c r="M335">
        <v>218.69</v>
      </c>
      <c r="N335">
        <v>401.38</v>
      </c>
      <c r="Q335">
        <f t="shared" si="60"/>
        <v>37572</v>
      </c>
      <c r="R335">
        <f t="shared" si="61"/>
        <v>12.461100000000005</v>
      </c>
      <c r="T335">
        <f t="shared" si="68"/>
        <v>9.3736340332031248E-3</v>
      </c>
      <c r="U335">
        <f t="shared" si="69"/>
        <v>6.4741523437500004E-2</v>
      </c>
      <c r="V335">
        <f t="shared" si="70"/>
        <v>10.027501871337892</v>
      </c>
      <c r="X335">
        <f t="shared" si="62"/>
        <v>-4.8854961832061068E-2</v>
      </c>
      <c r="Y335">
        <f t="shared" si="63"/>
        <v>-8.4961832061068707E-2</v>
      </c>
      <c r="Z335">
        <f t="shared" si="64"/>
        <v>-0.1901526717557252</v>
      </c>
      <c r="AB335">
        <f t="shared" si="65"/>
        <v>19.283999999999999</v>
      </c>
      <c r="AC335">
        <f t="shared" si="66"/>
        <v>32.8035</v>
      </c>
      <c r="AD335">
        <f t="shared" si="67"/>
        <v>60.206999999999994</v>
      </c>
    </row>
    <row r="336" spans="1:30" x14ac:dyDescent="0.25">
      <c r="A336">
        <v>37548</v>
      </c>
      <c r="B336" s="24">
        <f t="shared" si="71"/>
        <v>12.498672000000006</v>
      </c>
      <c r="D336">
        <v>8.66</v>
      </c>
      <c r="E336">
        <v>117.66</v>
      </c>
      <c r="F336">
        <v>16757.38</v>
      </c>
      <c r="H336">
        <v>-23.65</v>
      </c>
      <c r="I336">
        <v>-10.75</v>
      </c>
      <c r="J336">
        <v>-23.53</v>
      </c>
      <c r="L336">
        <v>128.19</v>
      </c>
      <c r="M336">
        <v>218.94</v>
      </c>
      <c r="N336">
        <v>401.44</v>
      </c>
      <c r="Q336">
        <f t="shared" si="60"/>
        <v>37548</v>
      </c>
      <c r="R336">
        <f t="shared" si="61"/>
        <v>12.498672000000006</v>
      </c>
      <c r="T336">
        <f t="shared" si="68"/>
        <v>5.1836315917968756E-3</v>
      </c>
      <c r="U336">
        <f t="shared" si="69"/>
        <v>7.0427955322265631E-2</v>
      </c>
      <c r="V336">
        <f t="shared" si="70"/>
        <v>10.030494730224611</v>
      </c>
      <c r="X336">
        <f t="shared" si="62"/>
        <v>-0.18053435114503816</v>
      </c>
      <c r="Y336">
        <f t="shared" si="63"/>
        <v>-8.2061068702290074E-2</v>
      </c>
      <c r="Z336">
        <f t="shared" si="64"/>
        <v>-0.17961832061068703</v>
      </c>
      <c r="AB336">
        <f t="shared" si="65"/>
        <v>19.2285</v>
      </c>
      <c r="AC336">
        <f t="shared" si="66"/>
        <v>32.841000000000001</v>
      </c>
      <c r="AD336">
        <f t="shared" si="67"/>
        <v>60.215999999999994</v>
      </c>
    </row>
    <row r="337" spans="1:30" x14ac:dyDescent="0.25">
      <c r="A337">
        <v>37552</v>
      </c>
      <c r="B337" s="24">
        <f t="shared" si="71"/>
        <v>12.536220000000005</v>
      </c>
      <c r="D337">
        <v>27.16</v>
      </c>
      <c r="E337">
        <v>119.66</v>
      </c>
      <c r="F337">
        <v>16759.38</v>
      </c>
      <c r="H337">
        <v>-1.9</v>
      </c>
      <c r="I337">
        <v>-15.19</v>
      </c>
      <c r="J337">
        <v>-35.78</v>
      </c>
      <c r="L337">
        <v>128</v>
      </c>
      <c r="M337">
        <v>218.38</v>
      </c>
      <c r="N337">
        <v>401.06</v>
      </c>
      <c r="Q337">
        <f t="shared" si="60"/>
        <v>37552</v>
      </c>
      <c r="R337">
        <f t="shared" si="61"/>
        <v>12.536220000000005</v>
      </c>
      <c r="T337">
        <f t="shared" si="68"/>
        <v>1.6257209472656249E-2</v>
      </c>
      <c r="U337">
        <f t="shared" si="69"/>
        <v>7.1625098876953119E-2</v>
      </c>
      <c r="V337">
        <f t="shared" si="70"/>
        <v>10.031691873779298</v>
      </c>
      <c r="X337">
        <f t="shared" si="62"/>
        <v>-1.4503816793893129E-2</v>
      </c>
      <c r="Y337">
        <f t="shared" si="63"/>
        <v>-0.11595419847328244</v>
      </c>
      <c r="Z337">
        <f t="shared" si="64"/>
        <v>-0.27312977099236641</v>
      </c>
      <c r="AB337">
        <f t="shared" si="65"/>
        <v>19.2</v>
      </c>
      <c r="AC337">
        <f t="shared" si="66"/>
        <v>32.756999999999998</v>
      </c>
      <c r="AD337">
        <f t="shared" si="67"/>
        <v>60.158999999999999</v>
      </c>
    </row>
    <row r="338" spans="1:30" x14ac:dyDescent="0.25">
      <c r="A338">
        <v>37520</v>
      </c>
      <c r="B338" s="24">
        <f t="shared" si="71"/>
        <v>12.573772000000005</v>
      </c>
      <c r="D338">
        <v>42.66</v>
      </c>
      <c r="E338">
        <v>117.66</v>
      </c>
      <c r="F338">
        <v>16753.88</v>
      </c>
      <c r="H338">
        <v>-36.15</v>
      </c>
      <c r="I338">
        <v>12.63</v>
      </c>
      <c r="J338">
        <v>-57.72</v>
      </c>
      <c r="L338">
        <v>127.69</v>
      </c>
      <c r="M338">
        <v>218.56</v>
      </c>
      <c r="N338">
        <v>401.81</v>
      </c>
      <c r="Q338">
        <f t="shared" si="60"/>
        <v>37520</v>
      </c>
      <c r="R338">
        <f t="shared" si="61"/>
        <v>12.573772000000005</v>
      </c>
      <c r="T338">
        <f t="shared" si="68"/>
        <v>2.5535072021484372E-2</v>
      </c>
      <c r="U338">
        <f t="shared" si="69"/>
        <v>7.0427955322265631E-2</v>
      </c>
      <c r="V338">
        <f t="shared" si="70"/>
        <v>10.028399729003906</v>
      </c>
      <c r="X338">
        <f t="shared" si="62"/>
        <v>-0.27595419847328245</v>
      </c>
      <c r="Y338">
        <f t="shared" si="63"/>
        <v>9.6412213740458025E-2</v>
      </c>
      <c r="Z338">
        <f t="shared" si="64"/>
        <v>-0.44061068702290074</v>
      </c>
      <c r="AB338">
        <f t="shared" si="65"/>
        <v>19.153499999999998</v>
      </c>
      <c r="AC338">
        <f t="shared" si="66"/>
        <v>32.783999999999999</v>
      </c>
      <c r="AD338">
        <f t="shared" si="67"/>
        <v>60.271499999999996</v>
      </c>
    </row>
    <row r="339" spans="1:30" x14ac:dyDescent="0.25">
      <c r="A339">
        <v>37588</v>
      </c>
      <c r="B339" s="24">
        <f t="shared" si="71"/>
        <v>12.611292000000006</v>
      </c>
      <c r="D339">
        <v>40.159999999999997</v>
      </c>
      <c r="E339">
        <v>118.66</v>
      </c>
      <c r="F339">
        <v>16755.38</v>
      </c>
      <c r="H339">
        <v>-33.15</v>
      </c>
      <c r="I339">
        <v>22.69</v>
      </c>
      <c r="J339">
        <v>-41.84</v>
      </c>
      <c r="L339">
        <v>127.87</v>
      </c>
      <c r="M339">
        <v>218.31</v>
      </c>
      <c r="N339">
        <v>401.75</v>
      </c>
      <c r="Q339">
        <f t="shared" si="60"/>
        <v>37588</v>
      </c>
      <c r="R339">
        <f t="shared" si="61"/>
        <v>12.611292000000006</v>
      </c>
      <c r="T339">
        <f t="shared" si="68"/>
        <v>2.4038642578124998E-2</v>
      </c>
      <c r="U339">
        <f t="shared" si="69"/>
        <v>7.1026527099609382E-2</v>
      </c>
      <c r="V339">
        <f t="shared" si="70"/>
        <v>10.029297586669923</v>
      </c>
      <c r="X339">
        <f t="shared" si="62"/>
        <v>-0.25305343511450379</v>
      </c>
      <c r="Y339">
        <f t="shared" si="63"/>
        <v>0.17320610687022903</v>
      </c>
      <c r="Z339">
        <f t="shared" si="64"/>
        <v>-0.31938931297709927</v>
      </c>
      <c r="AB339">
        <f t="shared" si="65"/>
        <v>19.180499999999999</v>
      </c>
      <c r="AC339">
        <f t="shared" si="66"/>
        <v>32.746499999999997</v>
      </c>
      <c r="AD339">
        <f t="shared" si="67"/>
        <v>60.262499999999996</v>
      </c>
    </row>
    <row r="340" spans="1:30" x14ac:dyDescent="0.25">
      <c r="A340">
        <v>37596</v>
      </c>
      <c r="B340" s="24">
        <f t="shared" si="71"/>
        <v>12.648880000000005</v>
      </c>
      <c r="D340">
        <v>41.16</v>
      </c>
      <c r="E340">
        <v>106.16</v>
      </c>
      <c r="F340">
        <v>16742.38</v>
      </c>
      <c r="H340">
        <v>14.41</v>
      </c>
      <c r="I340">
        <v>32.19</v>
      </c>
      <c r="J340">
        <v>16.649999999999999</v>
      </c>
      <c r="L340">
        <v>127.62</v>
      </c>
      <c r="M340">
        <v>218.19</v>
      </c>
      <c r="N340">
        <v>401.31</v>
      </c>
      <c r="Q340">
        <f t="shared" si="60"/>
        <v>37596</v>
      </c>
      <c r="R340">
        <f t="shared" si="61"/>
        <v>12.648880000000005</v>
      </c>
      <c r="T340">
        <f t="shared" si="68"/>
        <v>2.4637214355468749E-2</v>
      </c>
      <c r="U340">
        <f t="shared" si="69"/>
        <v>6.3544379882812502E-2</v>
      </c>
      <c r="V340">
        <f t="shared" si="70"/>
        <v>10.021516153564454</v>
      </c>
      <c r="X340">
        <f t="shared" si="62"/>
        <v>0.11</v>
      </c>
      <c r="Y340">
        <f t="shared" si="63"/>
        <v>0.24572519083969463</v>
      </c>
      <c r="Z340">
        <f t="shared" si="64"/>
        <v>0.12709923664122136</v>
      </c>
      <c r="AB340">
        <f t="shared" si="65"/>
        <v>19.143000000000001</v>
      </c>
      <c r="AC340">
        <f t="shared" si="66"/>
        <v>32.728499999999997</v>
      </c>
      <c r="AD340">
        <f t="shared" si="67"/>
        <v>60.1965</v>
      </c>
    </row>
    <row r="341" spans="1:30" x14ac:dyDescent="0.25">
      <c r="A341">
        <v>37568</v>
      </c>
      <c r="B341" s="24">
        <f t="shared" si="71"/>
        <v>12.686476000000006</v>
      </c>
      <c r="D341">
        <v>45.66</v>
      </c>
      <c r="E341">
        <v>89.66</v>
      </c>
      <c r="F341">
        <v>16736.88</v>
      </c>
      <c r="H341">
        <v>17.98</v>
      </c>
      <c r="I341">
        <v>36.5</v>
      </c>
      <c r="J341">
        <v>-18.850000000000001</v>
      </c>
      <c r="L341">
        <v>127.31</v>
      </c>
      <c r="M341">
        <v>218.63</v>
      </c>
      <c r="N341">
        <v>401.19</v>
      </c>
      <c r="Q341">
        <f t="shared" si="60"/>
        <v>37568</v>
      </c>
      <c r="R341">
        <f t="shared" si="61"/>
        <v>12.686476000000006</v>
      </c>
      <c r="T341">
        <f t="shared" si="68"/>
        <v>2.7330787353515625E-2</v>
      </c>
      <c r="U341">
        <f t="shared" si="69"/>
        <v>5.3667945556640624E-2</v>
      </c>
      <c r="V341">
        <f t="shared" si="70"/>
        <v>10.018224008789064</v>
      </c>
      <c r="X341">
        <f t="shared" si="62"/>
        <v>0.13725190839694656</v>
      </c>
      <c r="Y341">
        <f t="shared" si="63"/>
        <v>0.2786259541984733</v>
      </c>
      <c r="Z341">
        <f t="shared" si="64"/>
        <v>-0.14389312977099239</v>
      </c>
      <c r="AB341">
        <f t="shared" si="65"/>
        <v>19.096499999999999</v>
      </c>
      <c r="AC341">
        <f t="shared" si="66"/>
        <v>32.794499999999999</v>
      </c>
      <c r="AD341">
        <f t="shared" si="67"/>
        <v>60.1785</v>
      </c>
    </row>
    <row r="342" spans="1:30" x14ac:dyDescent="0.25">
      <c r="A342">
        <v>37528</v>
      </c>
      <c r="B342" s="24">
        <f t="shared" si="71"/>
        <v>12.724044000000006</v>
      </c>
      <c r="D342">
        <v>48.16</v>
      </c>
      <c r="E342">
        <v>85.66</v>
      </c>
      <c r="F342">
        <v>16749.38</v>
      </c>
      <c r="H342">
        <v>10.29</v>
      </c>
      <c r="I342">
        <v>65.37</v>
      </c>
      <c r="J342">
        <v>-20.72</v>
      </c>
      <c r="L342">
        <v>128</v>
      </c>
      <c r="M342">
        <v>219.19</v>
      </c>
      <c r="N342">
        <v>401.06</v>
      </c>
      <c r="Q342">
        <f t="shared" si="60"/>
        <v>37528</v>
      </c>
      <c r="R342">
        <f t="shared" si="61"/>
        <v>12.724044000000006</v>
      </c>
      <c r="T342">
        <f t="shared" si="68"/>
        <v>2.8827216796874999E-2</v>
      </c>
      <c r="U342">
        <f t="shared" si="69"/>
        <v>5.1273658447265627E-2</v>
      </c>
      <c r="V342">
        <f t="shared" si="70"/>
        <v>10.02570615600586</v>
      </c>
      <c r="X342">
        <f t="shared" si="62"/>
        <v>7.8549618320610679E-2</v>
      </c>
      <c r="Y342">
        <f t="shared" si="63"/>
        <v>0.49900763358778627</v>
      </c>
      <c r="Z342">
        <f t="shared" si="64"/>
        <v>-0.15816793893129771</v>
      </c>
      <c r="AB342">
        <f t="shared" si="65"/>
        <v>19.2</v>
      </c>
      <c r="AC342">
        <f t="shared" si="66"/>
        <v>32.878499999999995</v>
      </c>
      <c r="AD342">
        <f t="shared" si="67"/>
        <v>60.158999999999999</v>
      </c>
    </row>
    <row r="343" spans="1:30" x14ac:dyDescent="0.25">
      <c r="A343">
        <v>37524</v>
      </c>
      <c r="B343" s="24">
        <f t="shared" si="71"/>
        <v>12.761572000000006</v>
      </c>
      <c r="D343">
        <v>45.66</v>
      </c>
      <c r="E343">
        <v>92.16</v>
      </c>
      <c r="F343">
        <v>16735.38</v>
      </c>
      <c r="H343">
        <v>16.66</v>
      </c>
      <c r="I343">
        <v>70.12</v>
      </c>
      <c r="J343">
        <v>-32.659999999999997</v>
      </c>
      <c r="L343">
        <v>127.75</v>
      </c>
      <c r="M343">
        <v>218.63</v>
      </c>
      <c r="N343">
        <v>401</v>
      </c>
      <c r="Q343">
        <f t="shared" si="60"/>
        <v>37524</v>
      </c>
      <c r="R343">
        <f t="shared" si="61"/>
        <v>12.761572000000006</v>
      </c>
      <c r="T343">
        <f t="shared" si="68"/>
        <v>2.7330787353515625E-2</v>
      </c>
      <c r="U343">
        <f t="shared" si="69"/>
        <v>5.5164375000000002E-2</v>
      </c>
      <c r="V343">
        <f t="shared" si="70"/>
        <v>10.017326151123047</v>
      </c>
      <c r="X343">
        <f t="shared" si="62"/>
        <v>0.12717557251908396</v>
      </c>
      <c r="Y343">
        <f t="shared" si="63"/>
        <v>0.53526717557251913</v>
      </c>
      <c r="Z343">
        <f t="shared" si="64"/>
        <v>-0.24931297709923661</v>
      </c>
      <c r="AB343">
        <f t="shared" si="65"/>
        <v>19.162499999999998</v>
      </c>
      <c r="AC343">
        <f t="shared" si="66"/>
        <v>32.794499999999999</v>
      </c>
      <c r="AD343">
        <f t="shared" si="67"/>
        <v>60.15</v>
      </c>
    </row>
    <row r="344" spans="1:30" x14ac:dyDescent="0.25">
      <c r="A344">
        <v>37536</v>
      </c>
      <c r="B344" s="24">
        <f t="shared" si="71"/>
        <v>12.799096000000006</v>
      </c>
      <c r="D344">
        <v>42.66</v>
      </c>
      <c r="E344">
        <v>87.16</v>
      </c>
      <c r="F344">
        <v>16732.88</v>
      </c>
      <c r="H344">
        <v>47.1</v>
      </c>
      <c r="I344">
        <v>89.31</v>
      </c>
      <c r="J344">
        <v>-65.59</v>
      </c>
      <c r="L344">
        <v>128</v>
      </c>
      <c r="M344">
        <v>218.38</v>
      </c>
      <c r="N344">
        <v>401.5</v>
      </c>
      <c r="Q344">
        <f t="shared" si="60"/>
        <v>37536</v>
      </c>
      <c r="R344">
        <f t="shared" si="61"/>
        <v>12.799096000000006</v>
      </c>
      <c r="T344">
        <f t="shared" si="68"/>
        <v>2.5535072021484372E-2</v>
      </c>
      <c r="U344">
        <f t="shared" si="69"/>
        <v>5.2171516113281247E-2</v>
      </c>
      <c r="V344">
        <f t="shared" si="70"/>
        <v>10.015829721679689</v>
      </c>
      <c r="X344">
        <f t="shared" si="62"/>
        <v>0.35954198473282445</v>
      </c>
      <c r="Y344">
        <f t="shared" si="63"/>
        <v>0.68175572519083971</v>
      </c>
      <c r="Z344">
        <f t="shared" si="64"/>
        <v>-0.50068702290076339</v>
      </c>
      <c r="AB344">
        <f t="shared" si="65"/>
        <v>19.2</v>
      </c>
      <c r="AC344">
        <f t="shared" si="66"/>
        <v>32.756999999999998</v>
      </c>
      <c r="AD344">
        <f t="shared" si="67"/>
        <v>60.224999999999994</v>
      </c>
    </row>
    <row r="345" spans="1:30" x14ac:dyDescent="0.25">
      <c r="A345">
        <v>37516</v>
      </c>
      <c r="B345" s="24">
        <f t="shared" si="71"/>
        <v>12.836632000000005</v>
      </c>
      <c r="D345">
        <v>46.16</v>
      </c>
      <c r="E345">
        <v>79.16</v>
      </c>
      <c r="F345">
        <v>16734.88</v>
      </c>
      <c r="H345">
        <v>19.100000000000001</v>
      </c>
      <c r="I345">
        <v>120.31</v>
      </c>
      <c r="J345">
        <v>-89.84</v>
      </c>
      <c r="L345">
        <v>127.81</v>
      </c>
      <c r="M345">
        <v>218.38</v>
      </c>
      <c r="N345">
        <v>401.25</v>
      </c>
      <c r="Q345">
        <f t="shared" si="60"/>
        <v>37516</v>
      </c>
      <c r="R345">
        <f t="shared" si="61"/>
        <v>12.836632000000005</v>
      </c>
      <c r="T345">
        <f t="shared" si="68"/>
        <v>2.7630073242187501E-2</v>
      </c>
      <c r="U345">
        <f t="shared" si="69"/>
        <v>4.7382941894531252E-2</v>
      </c>
      <c r="V345">
        <f t="shared" si="70"/>
        <v>10.017026865234376</v>
      </c>
      <c r="X345">
        <f t="shared" si="62"/>
        <v>0.14580152671755725</v>
      </c>
      <c r="Y345">
        <f t="shared" si="63"/>
        <v>0.91839694656488546</v>
      </c>
      <c r="Z345">
        <f t="shared" si="64"/>
        <v>-0.68580152671755723</v>
      </c>
      <c r="AB345">
        <f t="shared" si="65"/>
        <v>19.171499999999998</v>
      </c>
      <c r="AC345">
        <f t="shared" si="66"/>
        <v>32.756999999999998</v>
      </c>
      <c r="AD345">
        <f t="shared" si="67"/>
        <v>60.1875</v>
      </c>
    </row>
    <row r="346" spans="1:30" x14ac:dyDescent="0.25">
      <c r="A346">
        <v>37576</v>
      </c>
      <c r="B346" s="24">
        <f t="shared" si="71"/>
        <v>12.874148000000005</v>
      </c>
      <c r="D346">
        <v>46.66</v>
      </c>
      <c r="E346">
        <v>88.16</v>
      </c>
      <c r="F346">
        <v>16744.38</v>
      </c>
      <c r="H346">
        <v>18.23</v>
      </c>
      <c r="I346">
        <v>134.06</v>
      </c>
      <c r="J346">
        <v>-118.47</v>
      </c>
      <c r="L346">
        <v>127.87</v>
      </c>
      <c r="M346">
        <v>218.31</v>
      </c>
      <c r="N346">
        <v>401.44</v>
      </c>
      <c r="Q346">
        <f t="shared" si="60"/>
        <v>37576</v>
      </c>
      <c r="R346">
        <f t="shared" si="61"/>
        <v>12.874148000000005</v>
      </c>
      <c r="T346">
        <f t="shared" si="68"/>
        <v>2.7929359130859373E-2</v>
      </c>
      <c r="U346">
        <f t="shared" si="69"/>
        <v>5.2770087890624998E-2</v>
      </c>
      <c r="V346">
        <f t="shared" si="70"/>
        <v>10.022713297119141</v>
      </c>
      <c r="X346">
        <f t="shared" si="62"/>
        <v>0.13916030534351145</v>
      </c>
      <c r="Y346">
        <f t="shared" si="63"/>
        <v>1.0233587786259541</v>
      </c>
      <c r="Z346">
        <f t="shared" si="64"/>
        <v>-0.90435114503816794</v>
      </c>
      <c r="AB346">
        <f t="shared" si="65"/>
        <v>19.180499999999999</v>
      </c>
      <c r="AC346">
        <f t="shared" si="66"/>
        <v>32.746499999999997</v>
      </c>
      <c r="AD346">
        <f t="shared" si="67"/>
        <v>60.215999999999994</v>
      </c>
    </row>
    <row r="347" spans="1:30" x14ac:dyDescent="0.25">
      <c r="A347">
        <v>37600</v>
      </c>
      <c r="B347" s="24">
        <f t="shared" si="71"/>
        <v>12.911724000000005</v>
      </c>
      <c r="D347">
        <v>39.659999999999997</v>
      </c>
      <c r="E347">
        <v>97.16</v>
      </c>
      <c r="F347">
        <v>16739.88</v>
      </c>
      <c r="H347">
        <v>30.41</v>
      </c>
      <c r="I347">
        <v>98.25</v>
      </c>
      <c r="J347">
        <v>-103.09</v>
      </c>
      <c r="L347">
        <v>128</v>
      </c>
      <c r="M347">
        <v>218.25</v>
      </c>
      <c r="N347">
        <v>401.69</v>
      </c>
      <c r="Q347">
        <f t="shared" si="60"/>
        <v>37600</v>
      </c>
      <c r="R347">
        <f t="shared" si="61"/>
        <v>12.911724000000005</v>
      </c>
      <c r="T347">
        <f t="shared" si="68"/>
        <v>2.3739356689453123E-2</v>
      </c>
      <c r="U347">
        <f t="shared" si="69"/>
        <v>5.815723388671875E-2</v>
      </c>
      <c r="V347">
        <f t="shared" si="70"/>
        <v>10.020019724121095</v>
      </c>
      <c r="X347">
        <f t="shared" si="62"/>
        <v>0.23213740458015267</v>
      </c>
      <c r="Y347">
        <f t="shared" si="63"/>
        <v>0.75</v>
      </c>
      <c r="Z347">
        <f t="shared" si="64"/>
        <v>-0.78694656488549619</v>
      </c>
      <c r="AB347">
        <f t="shared" si="65"/>
        <v>19.2</v>
      </c>
      <c r="AC347">
        <f t="shared" si="66"/>
        <v>32.737499999999997</v>
      </c>
      <c r="AD347">
        <f t="shared" si="67"/>
        <v>60.253499999999995</v>
      </c>
    </row>
    <row r="348" spans="1:30" x14ac:dyDescent="0.25">
      <c r="A348">
        <v>37556</v>
      </c>
      <c r="B348" s="24">
        <f t="shared" si="71"/>
        <v>12.949324000000004</v>
      </c>
      <c r="D348">
        <v>36.659999999999997</v>
      </c>
      <c r="E348">
        <v>108.16</v>
      </c>
      <c r="F348">
        <v>16743.88</v>
      </c>
      <c r="H348">
        <v>17.73</v>
      </c>
      <c r="I348">
        <v>83.75</v>
      </c>
      <c r="J348">
        <v>-114.22</v>
      </c>
      <c r="L348">
        <v>127.5</v>
      </c>
      <c r="M348">
        <v>219</v>
      </c>
      <c r="N348">
        <v>401.38</v>
      </c>
      <c r="Q348">
        <f t="shared" si="60"/>
        <v>37556</v>
      </c>
      <c r="R348">
        <f t="shared" si="61"/>
        <v>12.949324000000004</v>
      </c>
      <c r="T348">
        <f t="shared" si="68"/>
        <v>2.1943641357421873E-2</v>
      </c>
      <c r="U348">
        <f t="shared" si="69"/>
        <v>6.4741523437500004E-2</v>
      </c>
      <c r="V348">
        <f t="shared" si="70"/>
        <v>10.02241401123047</v>
      </c>
      <c r="X348">
        <f t="shared" si="62"/>
        <v>0.13534351145038168</v>
      </c>
      <c r="Y348">
        <f t="shared" si="63"/>
        <v>0.63931297709923662</v>
      </c>
      <c r="Z348">
        <f t="shared" si="64"/>
        <v>-0.87190839694656486</v>
      </c>
      <c r="AB348">
        <f t="shared" si="65"/>
        <v>19.125</v>
      </c>
      <c r="AC348">
        <f t="shared" si="66"/>
        <v>32.85</v>
      </c>
      <c r="AD348">
        <f t="shared" si="67"/>
        <v>60.206999999999994</v>
      </c>
    </row>
    <row r="349" spans="1:30" x14ac:dyDescent="0.25">
      <c r="A349">
        <v>37624</v>
      </c>
      <c r="B349" s="24">
        <f t="shared" si="71"/>
        <v>12.986880000000005</v>
      </c>
      <c r="D349">
        <v>23.66</v>
      </c>
      <c r="E349">
        <v>117.66</v>
      </c>
      <c r="F349">
        <v>16739.88</v>
      </c>
      <c r="H349">
        <v>0.35</v>
      </c>
      <c r="I349">
        <v>93.56</v>
      </c>
      <c r="J349">
        <v>-99.03</v>
      </c>
      <c r="L349">
        <v>127.25</v>
      </c>
      <c r="M349">
        <v>218.25</v>
      </c>
      <c r="N349">
        <v>401.5</v>
      </c>
      <c r="Q349">
        <f t="shared" si="60"/>
        <v>37624</v>
      </c>
      <c r="R349">
        <f t="shared" si="61"/>
        <v>12.986880000000005</v>
      </c>
      <c r="T349">
        <f t="shared" si="68"/>
        <v>1.4162208251953126E-2</v>
      </c>
      <c r="U349">
        <f t="shared" si="69"/>
        <v>7.0427955322265631E-2</v>
      </c>
      <c r="V349">
        <f t="shared" si="70"/>
        <v>10.020019724121095</v>
      </c>
      <c r="X349">
        <f t="shared" si="62"/>
        <v>2.6717557251908397E-3</v>
      </c>
      <c r="Y349">
        <f t="shared" si="63"/>
        <v>0.71419847328244279</v>
      </c>
      <c r="Z349">
        <f t="shared" si="64"/>
        <v>-0.75595419847328249</v>
      </c>
      <c r="AB349">
        <f t="shared" si="65"/>
        <v>19.087499999999999</v>
      </c>
      <c r="AC349">
        <f t="shared" si="66"/>
        <v>32.737499999999997</v>
      </c>
      <c r="AD349">
        <f t="shared" si="67"/>
        <v>60.224999999999994</v>
      </c>
    </row>
    <row r="350" spans="1:30" x14ac:dyDescent="0.25">
      <c r="A350">
        <v>37520</v>
      </c>
      <c r="B350" s="24">
        <f t="shared" si="71"/>
        <v>13.024504000000004</v>
      </c>
      <c r="D350">
        <v>27.66</v>
      </c>
      <c r="E350">
        <v>109.66</v>
      </c>
      <c r="F350">
        <v>16738.38</v>
      </c>
      <c r="H350">
        <v>-4.7699999999999996</v>
      </c>
      <c r="I350">
        <v>98</v>
      </c>
      <c r="J350">
        <v>-98.97</v>
      </c>
      <c r="L350">
        <v>128.13</v>
      </c>
      <c r="M350">
        <v>219</v>
      </c>
      <c r="N350">
        <v>401.06</v>
      </c>
      <c r="Q350">
        <f t="shared" si="60"/>
        <v>37520</v>
      </c>
      <c r="R350">
        <f t="shared" si="61"/>
        <v>13.024504000000004</v>
      </c>
      <c r="T350">
        <f t="shared" si="68"/>
        <v>1.6556495361328125E-2</v>
      </c>
      <c r="U350">
        <f t="shared" si="69"/>
        <v>6.5639381103515623E-2</v>
      </c>
      <c r="V350">
        <f t="shared" si="70"/>
        <v>10.019121866455079</v>
      </c>
      <c r="X350">
        <f t="shared" si="62"/>
        <v>-3.6412213740458013E-2</v>
      </c>
      <c r="Y350">
        <f t="shared" si="63"/>
        <v>0.74809160305343514</v>
      </c>
      <c r="Z350">
        <f t="shared" si="64"/>
        <v>-0.7554961832061069</v>
      </c>
      <c r="AB350">
        <f t="shared" si="65"/>
        <v>19.2195</v>
      </c>
      <c r="AC350">
        <f t="shared" si="66"/>
        <v>32.85</v>
      </c>
      <c r="AD350">
        <f t="shared" si="67"/>
        <v>60.158999999999999</v>
      </c>
    </row>
    <row r="351" spans="1:30" x14ac:dyDescent="0.25">
      <c r="A351">
        <v>37516</v>
      </c>
      <c r="B351" s="24">
        <f t="shared" si="71"/>
        <v>13.062024000000005</v>
      </c>
      <c r="D351">
        <v>24.16</v>
      </c>
      <c r="E351">
        <v>107.16</v>
      </c>
      <c r="F351">
        <v>16717.88</v>
      </c>
      <c r="H351">
        <v>8.23</v>
      </c>
      <c r="I351">
        <v>91.06</v>
      </c>
      <c r="J351">
        <v>-92.97</v>
      </c>
      <c r="L351">
        <v>127.87</v>
      </c>
      <c r="M351">
        <v>218.81</v>
      </c>
      <c r="N351">
        <v>401.63</v>
      </c>
      <c r="Q351">
        <f t="shared" si="60"/>
        <v>37516</v>
      </c>
      <c r="R351">
        <f t="shared" si="61"/>
        <v>13.062024000000005</v>
      </c>
      <c r="T351">
        <f t="shared" si="68"/>
        <v>1.4461494140625001E-2</v>
      </c>
      <c r="U351">
        <f t="shared" si="69"/>
        <v>6.4142951660156253E-2</v>
      </c>
      <c r="V351">
        <f t="shared" si="70"/>
        <v>10.006851145019532</v>
      </c>
      <c r="X351">
        <f t="shared" si="62"/>
        <v>6.2824427480916031E-2</v>
      </c>
      <c r="Y351">
        <f t="shared" si="63"/>
        <v>0.69511450381679396</v>
      </c>
      <c r="Z351">
        <f t="shared" si="64"/>
        <v>-0.70969465648854957</v>
      </c>
      <c r="AB351">
        <f t="shared" si="65"/>
        <v>19.180499999999999</v>
      </c>
      <c r="AC351">
        <f t="shared" si="66"/>
        <v>32.8215</v>
      </c>
      <c r="AD351">
        <f t="shared" si="67"/>
        <v>60.244499999999995</v>
      </c>
    </row>
    <row r="352" spans="1:30" x14ac:dyDescent="0.25">
      <c r="A352">
        <v>37544</v>
      </c>
      <c r="B352" s="24">
        <f t="shared" si="71"/>
        <v>13.099540000000005</v>
      </c>
      <c r="D352">
        <v>30.66</v>
      </c>
      <c r="E352">
        <v>100.16</v>
      </c>
      <c r="F352">
        <v>16705.38</v>
      </c>
      <c r="H352">
        <v>7.98</v>
      </c>
      <c r="I352">
        <v>81.62</v>
      </c>
      <c r="J352">
        <v>-94.66</v>
      </c>
      <c r="L352">
        <v>127.62</v>
      </c>
      <c r="M352">
        <v>219.44</v>
      </c>
      <c r="N352">
        <v>401.63</v>
      </c>
      <c r="Q352">
        <f t="shared" si="60"/>
        <v>37544</v>
      </c>
      <c r="R352">
        <f t="shared" si="61"/>
        <v>13.099540000000005</v>
      </c>
      <c r="T352">
        <f t="shared" si="68"/>
        <v>1.8352210693359374E-2</v>
      </c>
      <c r="U352">
        <f t="shared" si="69"/>
        <v>5.9952949218750003E-2</v>
      </c>
      <c r="V352">
        <f t="shared" si="70"/>
        <v>9.9993689978027351</v>
      </c>
      <c r="X352">
        <f t="shared" si="62"/>
        <v>6.091603053435115E-2</v>
      </c>
      <c r="Y352">
        <f t="shared" si="63"/>
        <v>0.62305343511450384</v>
      </c>
      <c r="Z352">
        <f t="shared" si="64"/>
        <v>-0.72259541984732822</v>
      </c>
      <c r="AB352">
        <f t="shared" si="65"/>
        <v>19.143000000000001</v>
      </c>
      <c r="AC352">
        <f t="shared" si="66"/>
        <v>32.915999999999997</v>
      </c>
      <c r="AD352">
        <f t="shared" si="67"/>
        <v>60.244499999999995</v>
      </c>
    </row>
    <row r="353" spans="1:30" x14ac:dyDescent="0.25">
      <c r="A353">
        <v>37528</v>
      </c>
      <c r="B353" s="24">
        <f t="shared" si="71"/>
        <v>13.137084000000005</v>
      </c>
      <c r="D353">
        <v>21.16</v>
      </c>
      <c r="E353">
        <v>100.16</v>
      </c>
      <c r="F353">
        <v>16702.38</v>
      </c>
      <c r="H353">
        <v>-11.46</v>
      </c>
      <c r="I353">
        <v>76.56</v>
      </c>
      <c r="J353">
        <v>-106.47</v>
      </c>
      <c r="L353">
        <v>128.06</v>
      </c>
      <c r="M353">
        <v>218.5</v>
      </c>
      <c r="N353">
        <v>401.31</v>
      </c>
      <c r="Q353">
        <f t="shared" si="60"/>
        <v>37528</v>
      </c>
      <c r="R353">
        <f t="shared" si="61"/>
        <v>13.137084000000005</v>
      </c>
      <c r="T353">
        <f t="shared" si="68"/>
        <v>1.266577880859375E-2</v>
      </c>
      <c r="U353">
        <f t="shared" si="69"/>
        <v>5.9952949218750003E-2</v>
      </c>
      <c r="V353">
        <f t="shared" si="70"/>
        <v>9.9975732824707038</v>
      </c>
      <c r="X353">
        <f t="shared" si="62"/>
        <v>-8.7480916030534359E-2</v>
      </c>
      <c r="Y353">
        <f t="shared" si="63"/>
        <v>0.58442748091603058</v>
      </c>
      <c r="Z353">
        <f t="shared" si="64"/>
        <v>-0.81274809160305339</v>
      </c>
      <c r="AB353">
        <f t="shared" si="65"/>
        <v>19.209</v>
      </c>
      <c r="AC353">
        <f t="shared" si="66"/>
        <v>32.774999999999999</v>
      </c>
      <c r="AD353">
        <f t="shared" si="67"/>
        <v>60.1965</v>
      </c>
    </row>
    <row r="354" spans="1:30" x14ac:dyDescent="0.25">
      <c r="A354">
        <v>37624</v>
      </c>
      <c r="B354" s="24">
        <f t="shared" si="71"/>
        <v>13.174612000000005</v>
      </c>
      <c r="D354">
        <v>16.16</v>
      </c>
      <c r="E354">
        <v>95.66</v>
      </c>
      <c r="F354">
        <v>16712.88</v>
      </c>
      <c r="H354">
        <v>-0.27</v>
      </c>
      <c r="I354">
        <v>52.19</v>
      </c>
      <c r="J354">
        <v>-100.72</v>
      </c>
      <c r="L354">
        <v>128</v>
      </c>
      <c r="M354">
        <v>218.69</v>
      </c>
      <c r="N354">
        <v>401.5</v>
      </c>
      <c r="Q354">
        <f t="shared" si="60"/>
        <v>37624</v>
      </c>
      <c r="R354">
        <f t="shared" si="61"/>
        <v>13.174612000000005</v>
      </c>
      <c r="T354">
        <f t="shared" si="68"/>
        <v>9.6729199218750003E-3</v>
      </c>
      <c r="U354">
        <f t="shared" si="69"/>
        <v>5.7259376220703123E-2</v>
      </c>
      <c r="V354">
        <f t="shared" si="70"/>
        <v>10.003858286132813</v>
      </c>
      <c r="X354">
        <f t="shared" si="62"/>
        <v>-2.0610687022900765E-3</v>
      </c>
      <c r="Y354">
        <f t="shared" si="63"/>
        <v>0.3983969465648855</v>
      </c>
      <c r="Z354">
        <f t="shared" si="64"/>
        <v>-0.76885496183206103</v>
      </c>
      <c r="AB354">
        <f t="shared" si="65"/>
        <v>19.2</v>
      </c>
      <c r="AC354">
        <f t="shared" si="66"/>
        <v>32.8035</v>
      </c>
      <c r="AD354">
        <f t="shared" si="67"/>
        <v>60.224999999999994</v>
      </c>
    </row>
    <row r="355" spans="1:30" x14ac:dyDescent="0.25">
      <c r="A355">
        <v>37528</v>
      </c>
      <c r="B355" s="24">
        <f t="shared" si="71"/>
        <v>13.212236000000004</v>
      </c>
      <c r="D355">
        <v>26.66</v>
      </c>
      <c r="E355">
        <v>87.16</v>
      </c>
      <c r="F355">
        <v>16705.88</v>
      </c>
      <c r="H355">
        <v>9.48</v>
      </c>
      <c r="I355">
        <v>31.37</v>
      </c>
      <c r="J355">
        <v>-98.72</v>
      </c>
      <c r="L355">
        <v>127.87</v>
      </c>
      <c r="M355">
        <v>218.5</v>
      </c>
      <c r="N355">
        <v>401</v>
      </c>
      <c r="Q355">
        <f t="shared" si="60"/>
        <v>37528</v>
      </c>
      <c r="R355">
        <f t="shared" si="61"/>
        <v>13.212236000000004</v>
      </c>
      <c r="T355">
        <f t="shared" si="68"/>
        <v>1.5957923583984377E-2</v>
      </c>
      <c r="U355">
        <f t="shared" si="69"/>
        <v>5.2171516113281247E-2</v>
      </c>
      <c r="V355">
        <f t="shared" si="70"/>
        <v>9.9996682836914079</v>
      </c>
      <c r="X355">
        <f t="shared" si="62"/>
        <v>7.2366412213740461E-2</v>
      </c>
      <c r="Y355">
        <f t="shared" si="63"/>
        <v>0.23946564885496183</v>
      </c>
      <c r="Z355">
        <f t="shared" si="64"/>
        <v>-0.75358778625954193</v>
      </c>
      <c r="AB355">
        <f t="shared" si="65"/>
        <v>19.180499999999999</v>
      </c>
      <c r="AC355">
        <f t="shared" si="66"/>
        <v>32.774999999999999</v>
      </c>
      <c r="AD355">
        <f t="shared" si="67"/>
        <v>60.15</v>
      </c>
    </row>
    <row r="356" spans="1:30" x14ac:dyDescent="0.25">
      <c r="A356">
        <v>37476</v>
      </c>
      <c r="B356" s="24">
        <f t="shared" si="71"/>
        <v>13.249764000000004</v>
      </c>
      <c r="D356">
        <v>21.16</v>
      </c>
      <c r="E356">
        <v>94.16</v>
      </c>
      <c r="F356">
        <v>16705.88</v>
      </c>
      <c r="H356">
        <v>4.9800000000000004</v>
      </c>
      <c r="I356">
        <v>18.12</v>
      </c>
      <c r="J356">
        <v>-100.03</v>
      </c>
      <c r="L356">
        <v>127.44</v>
      </c>
      <c r="M356">
        <v>218.94</v>
      </c>
      <c r="N356">
        <v>401.44</v>
      </c>
      <c r="Q356">
        <f t="shared" si="60"/>
        <v>37476</v>
      </c>
      <c r="R356">
        <f t="shared" si="61"/>
        <v>13.249764000000004</v>
      </c>
      <c r="T356">
        <f t="shared" si="68"/>
        <v>1.266577880859375E-2</v>
      </c>
      <c r="U356">
        <f t="shared" si="69"/>
        <v>5.6361518554687504E-2</v>
      </c>
      <c r="V356">
        <f t="shared" si="70"/>
        <v>9.9996682836914079</v>
      </c>
      <c r="X356">
        <f t="shared" si="62"/>
        <v>3.801526717557252E-2</v>
      </c>
      <c r="Y356">
        <f t="shared" si="63"/>
        <v>0.13832061068702292</v>
      </c>
      <c r="Z356">
        <f t="shared" si="64"/>
        <v>-0.76358778625954205</v>
      </c>
      <c r="AB356">
        <f t="shared" si="65"/>
        <v>19.116</v>
      </c>
      <c r="AC356">
        <f t="shared" si="66"/>
        <v>32.841000000000001</v>
      </c>
      <c r="AD356">
        <f t="shared" si="67"/>
        <v>60.215999999999994</v>
      </c>
    </row>
    <row r="357" spans="1:30" x14ac:dyDescent="0.25">
      <c r="A357">
        <v>37540</v>
      </c>
      <c r="B357" s="24">
        <f t="shared" si="71"/>
        <v>13.287240000000004</v>
      </c>
      <c r="D357">
        <v>24.66</v>
      </c>
      <c r="E357">
        <v>102.16</v>
      </c>
      <c r="F357">
        <v>16695.38</v>
      </c>
      <c r="H357">
        <v>-0.59</v>
      </c>
      <c r="I357">
        <v>0.94</v>
      </c>
      <c r="J357">
        <v>-67.91</v>
      </c>
      <c r="L357">
        <v>127.69</v>
      </c>
      <c r="M357">
        <v>218.56</v>
      </c>
      <c r="N357">
        <v>401.5</v>
      </c>
      <c r="Q357">
        <f t="shared" si="60"/>
        <v>37540</v>
      </c>
      <c r="R357">
        <f t="shared" si="61"/>
        <v>13.287240000000004</v>
      </c>
      <c r="T357">
        <f t="shared" si="68"/>
        <v>1.4760780029296875E-2</v>
      </c>
      <c r="U357">
        <f t="shared" si="69"/>
        <v>6.1150092773437498E-2</v>
      </c>
      <c r="V357">
        <f t="shared" si="70"/>
        <v>9.9933832800292972</v>
      </c>
      <c r="X357">
        <f t="shared" si="62"/>
        <v>-4.50381679389313E-3</v>
      </c>
      <c r="Y357">
        <f t="shared" si="63"/>
        <v>7.1755725190839692E-3</v>
      </c>
      <c r="Z357">
        <f t="shared" si="64"/>
        <v>-0.51839694656488544</v>
      </c>
      <c r="AB357">
        <f t="shared" si="65"/>
        <v>19.153499999999998</v>
      </c>
      <c r="AC357">
        <f t="shared" si="66"/>
        <v>32.783999999999999</v>
      </c>
      <c r="AD357">
        <f t="shared" si="67"/>
        <v>60.224999999999994</v>
      </c>
    </row>
    <row r="358" spans="1:30" x14ac:dyDescent="0.25">
      <c r="A358">
        <v>37476</v>
      </c>
      <c r="B358" s="24">
        <f t="shared" si="71"/>
        <v>13.324780000000004</v>
      </c>
      <c r="D358">
        <v>24.16</v>
      </c>
      <c r="E358">
        <v>98.16</v>
      </c>
      <c r="F358">
        <v>16678.88</v>
      </c>
      <c r="H358">
        <v>6.48</v>
      </c>
      <c r="I358">
        <v>-0.5</v>
      </c>
      <c r="J358">
        <v>-65.16</v>
      </c>
      <c r="L358">
        <v>127.69</v>
      </c>
      <c r="M358">
        <v>218.69</v>
      </c>
      <c r="N358">
        <v>401.5</v>
      </c>
      <c r="Q358">
        <f t="shared" si="60"/>
        <v>37476</v>
      </c>
      <c r="R358">
        <f t="shared" si="61"/>
        <v>13.324780000000004</v>
      </c>
      <c r="T358">
        <f t="shared" si="68"/>
        <v>1.4461494140625001E-2</v>
      </c>
      <c r="U358">
        <f t="shared" si="69"/>
        <v>5.8755805664062501E-2</v>
      </c>
      <c r="V358">
        <f t="shared" si="70"/>
        <v>9.9835068457031255</v>
      </c>
      <c r="X358">
        <f t="shared" si="62"/>
        <v>4.9465648854961838E-2</v>
      </c>
      <c r="Y358">
        <f t="shared" si="63"/>
        <v>-3.8167938931297708E-3</v>
      </c>
      <c r="Z358">
        <f t="shared" si="64"/>
        <v>-0.49740458015267175</v>
      </c>
      <c r="AB358">
        <f t="shared" si="65"/>
        <v>19.153499999999998</v>
      </c>
      <c r="AC358">
        <f t="shared" si="66"/>
        <v>32.8035</v>
      </c>
      <c r="AD358">
        <f t="shared" si="67"/>
        <v>60.224999999999994</v>
      </c>
    </row>
    <row r="359" spans="1:30" x14ac:dyDescent="0.25">
      <c r="A359">
        <v>37428</v>
      </c>
      <c r="B359" s="24">
        <f t="shared" si="71"/>
        <v>13.362256000000004</v>
      </c>
      <c r="D359">
        <v>37.659999999999997</v>
      </c>
      <c r="E359">
        <v>100.16</v>
      </c>
      <c r="F359">
        <v>16679.88</v>
      </c>
      <c r="H359">
        <v>2.91</v>
      </c>
      <c r="I359">
        <v>0.75</v>
      </c>
      <c r="J359">
        <v>-50.16</v>
      </c>
      <c r="L359">
        <v>127.81</v>
      </c>
      <c r="M359">
        <v>218.38</v>
      </c>
      <c r="N359">
        <v>401.38</v>
      </c>
      <c r="Q359">
        <f t="shared" si="60"/>
        <v>37428</v>
      </c>
      <c r="R359">
        <f t="shared" si="61"/>
        <v>13.362256000000004</v>
      </c>
      <c r="T359">
        <f t="shared" si="68"/>
        <v>2.2542213134765624E-2</v>
      </c>
      <c r="U359">
        <f t="shared" si="69"/>
        <v>5.9952949218750003E-2</v>
      </c>
      <c r="V359">
        <f t="shared" si="70"/>
        <v>9.9841054174804693</v>
      </c>
      <c r="X359">
        <f t="shared" si="62"/>
        <v>2.2213740458015267E-2</v>
      </c>
      <c r="Y359">
        <f t="shared" si="63"/>
        <v>5.7251908396946565E-3</v>
      </c>
      <c r="Z359">
        <f t="shared" si="64"/>
        <v>-0.3829007633587786</v>
      </c>
      <c r="AB359">
        <f t="shared" si="65"/>
        <v>19.171499999999998</v>
      </c>
      <c r="AC359">
        <f t="shared" si="66"/>
        <v>32.756999999999998</v>
      </c>
      <c r="AD359">
        <f t="shared" si="67"/>
        <v>60.206999999999994</v>
      </c>
    </row>
    <row r="360" spans="1:30" x14ac:dyDescent="0.25">
      <c r="A360">
        <v>37488</v>
      </c>
      <c r="B360" s="24">
        <f t="shared" si="71"/>
        <v>13.399684000000004</v>
      </c>
      <c r="D360">
        <v>51.66</v>
      </c>
      <c r="E360">
        <v>109.16</v>
      </c>
      <c r="F360">
        <v>16678.88</v>
      </c>
      <c r="H360">
        <v>-9.15</v>
      </c>
      <c r="I360">
        <v>-23.06</v>
      </c>
      <c r="J360">
        <v>-17.72</v>
      </c>
      <c r="L360">
        <v>128.06</v>
      </c>
      <c r="M360">
        <v>218.63</v>
      </c>
      <c r="N360">
        <v>401.19</v>
      </c>
      <c r="Q360">
        <f t="shared" si="60"/>
        <v>37488</v>
      </c>
      <c r="R360">
        <f t="shared" si="61"/>
        <v>13.399684000000004</v>
      </c>
      <c r="T360">
        <f t="shared" si="68"/>
        <v>3.0922218017578124E-2</v>
      </c>
      <c r="U360">
        <f t="shared" si="69"/>
        <v>6.5340095214843755E-2</v>
      </c>
      <c r="V360">
        <f t="shared" si="70"/>
        <v>9.9835068457031255</v>
      </c>
      <c r="X360">
        <f t="shared" si="62"/>
        <v>-6.9847328244274809E-2</v>
      </c>
      <c r="Y360">
        <f t="shared" si="63"/>
        <v>-0.17603053435114502</v>
      </c>
      <c r="Z360">
        <f t="shared" si="64"/>
        <v>-0.13526717557251908</v>
      </c>
      <c r="AB360">
        <f t="shared" si="65"/>
        <v>19.209</v>
      </c>
      <c r="AC360">
        <f t="shared" si="66"/>
        <v>32.794499999999999</v>
      </c>
      <c r="AD360">
        <f t="shared" si="67"/>
        <v>60.1785</v>
      </c>
    </row>
    <row r="361" spans="1:30" x14ac:dyDescent="0.25">
      <c r="A361">
        <v>37548</v>
      </c>
      <c r="B361" s="24">
        <f t="shared" si="71"/>
        <v>13.437172000000004</v>
      </c>
      <c r="D361">
        <v>44.66</v>
      </c>
      <c r="E361">
        <v>123.16</v>
      </c>
      <c r="F361">
        <v>16673.38</v>
      </c>
      <c r="H361">
        <v>17.66</v>
      </c>
      <c r="I361">
        <v>-57.75</v>
      </c>
      <c r="J361">
        <v>-9.6</v>
      </c>
      <c r="L361">
        <v>127.69</v>
      </c>
      <c r="M361">
        <v>217.94</v>
      </c>
      <c r="N361">
        <v>401.25</v>
      </c>
      <c r="Q361">
        <f t="shared" si="60"/>
        <v>37548</v>
      </c>
      <c r="R361">
        <f t="shared" si="61"/>
        <v>13.437172000000004</v>
      </c>
      <c r="T361">
        <f t="shared" si="68"/>
        <v>2.6732215576171874E-2</v>
      </c>
      <c r="U361">
        <f t="shared" si="69"/>
        <v>7.3720100097656255E-2</v>
      </c>
      <c r="V361">
        <f t="shared" si="70"/>
        <v>9.9802147009277355</v>
      </c>
      <c r="X361">
        <f t="shared" si="62"/>
        <v>0.13480916030534351</v>
      </c>
      <c r="Y361">
        <f t="shared" si="63"/>
        <v>-0.44083969465648853</v>
      </c>
      <c r="Z361">
        <f t="shared" si="64"/>
        <v>-7.3282442748091606E-2</v>
      </c>
      <c r="AB361">
        <f t="shared" si="65"/>
        <v>19.153499999999998</v>
      </c>
      <c r="AC361">
        <f t="shared" si="66"/>
        <v>32.690999999999995</v>
      </c>
      <c r="AD361">
        <f t="shared" si="67"/>
        <v>60.1875</v>
      </c>
    </row>
    <row r="362" spans="1:30" x14ac:dyDescent="0.25">
      <c r="A362">
        <v>37544</v>
      </c>
      <c r="B362" s="24">
        <f t="shared" si="71"/>
        <v>13.474720000000003</v>
      </c>
      <c r="D362">
        <v>42.16</v>
      </c>
      <c r="E362">
        <v>119.66</v>
      </c>
      <c r="F362">
        <v>16668.38</v>
      </c>
      <c r="H362">
        <v>18.66</v>
      </c>
      <c r="I362">
        <v>-58.19</v>
      </c>
      <c r="J362">
        <v>-4.41</v>
      </c>
      <c r="L362">
        <v>127.31</v>
      </c>
      <c r="M362">
        <v>218.5</v>
      </c>
      <c r="N362">
        <v>401.19</v>
      </c>
      <c r="Q362">
        <f t="shared" si="60"/>
        <v>37544</v>
      </c>
      <c r="R362">
        <f t="shared" si="61"/>
        <v>13.474720000000003</v>
      </c>
      <c r="T362">
        <f t="shared" si="68"/>
        <v>2.52357861328125E-2</v>
      </c>
      <c r="U362">
        <f t="shared" si="69"/>
        <v>7.1625098876953119E-2</v>
      </c>
      <c r="V362">
        <f t="shared" si="70"/>
        <v>9.9772218420410166</v>
      </c>
      <c r="X362">
        <f t="shared" si="62"/>
        <v>0.14244274809160307</v>
      </c>
      <c r="Y362">
        <f t="shared" si="63"/>
        <v>-0.44419847328244272</v>
      </c>
      <c r="Z362">
        <f t="shared" si="64"/>
        <v>-3.3664122137404578E-2</v>
      </c>
      <c r="AB362">
        <f t="shared" si="65"/>
        <v>19.096499999999999</v>
      </c>
      <c r="AC362">
        <f t="shared" si="66"/>
        <v>32.774999999999999</v>
      </c>
      <c r="AD362">
        <f t="shared" si="67"/>
        <v>60.1785</v>
      </c>
    </row>
    <row r="363" spans="1:30" x14ac:dyDescent="0.25">
      <c r="A363">
        <v>37540</v>
      </c>
      <c r="B363" s="24">
        <f t="shared" si="71"/>
        <v>13.512264000000004</v>
      </c>
      <c r="D363">
        <v>50.16</v>
      </c>
      <c r="E363">
        <v>119.66</v>
      </c>
      <c r="F363">
        <v>16666.38</v>
      </c>
      <c r="H363">
        <v>26.23</v>
      </c>
      <c r="I363">
        <v>-49.81</v>
      </c>
      <c r="J363">
        <v>19.09</v>
      </c>
      <c r="L363">
        <v>127.62</v>
      </c>
      <c r="M363">
        <v>218.63</v>
      </c>
      <c r="N363">
        <v>400.88</v>
      </c>
      <c r="Q363">
        <f t="shared" si="60"/>
        <v>37540</v>
      </c>
      <c r="R363">
        <f t="shared" si="61"/>
        <v>13.512264000000004</v>
      </c>
      <c r="T363">
        <f t="shared" si="68"/>
        <v>3.0024360351562498E-2</v>
      </c>
      <c r="U363">
        <f t="shared" si="69"/>
        <v>7.1625098876953119E-2</v>
      </c>
      <c r="V363">
        <f t="shared" si="70"/>
        <v>9.976024698486329</v>
      </c>
      <c r="X363">
        <f t="shared" si="62"/>
        <v>0.20022900763358778</v>
      </c>
      <c r="Y363">
        <f t="shared" si="63"/>
        <v>-0.3802290076335878</v>
      </c>
      <c r="Z363">
        <f t="shared" si="64"/>
        <v>0.14572519083969465</v>
      </c>
      <c r="AB363">
        <f t="shared" si="65"/>
        <v>19.143000000000001</v>
      </c>
      <c r="AC363">
        <f t="shared" si="66"/>
        <v>32.794499999999999</v>
      </c>
      <c r="AD363">
        <f t="shared" si="67"/>
        <v>60.131999999999998</v>
      </c>
    </row>
    <row r="364" spans="1:30" x14ac:dyDescent="0.25">
      <c r="A364">
        <v>37584</v>
      </c>
      <c r="B364" s="24">
        <f t="shared" si="71"/>
        <v>13.549804000000004</v>
      </c>
      <c r="D364">
        <v>49.16</v>
      </c>
      <c r="E364">
        <v>104.66</v>
      </c>
      <c r="F364">
        <v>16665.88</v>
      </c>
      <c r="H364">
        <v>25.91</v>
      </c>
      <c r="I364">
        <v>-40</v>
      </c>
      <c r="J364">
        <v>13.22</v>
      </c>
      <c r="L364">
        <v>127.75</v>
      </c>
      <c r="M364">
        <v>218</v>
      </c>
      <c r="N364">
        <v>401.63</v>
      </c>
      <c r="Q364">
        <f t="shared" si="60"/>
        <v>37584</v>
      </c>
      <c r="R364">
        <f t="shared" si="61"/>
        <v>13.549804000000004</v>
      </c>
      <c r="T364">
        <f t="shared" si="68"/>
        <v>2.942578857421875E-2</v>
      </c>
      <c r="U364">
        <f t="shared" si="69"/>
        <v>6.2646522216796882E-2</v>
      </c>
      <c r="V364">
        <f t="shared" si="70"/>
        <v>9.975725412597658</v>
      </c>
      <c r="X364">
        <f t="shared" si="62"/>
        <v>0.19778625954198473</v>
      </c>
      <c r="Y364">
        <f t="shared" si="63"/>
        <v>-0.30534351145038169</v>
      </c>
      <c r="Z364">
        <f t="shared" si="64"/>
        <v>0.10091603053435115</v>
      </c>
      <c r="AB364">
        <f t="shared" si="65"/>
        <v>19.162499999999998</v>
      </c>
      <c r="AC364">
        <f t="shared" si="66"/>
        <v>32.699999999999996</v>
      </c>
      <c r="AD364">
        <f t="shared" si="67"/>
        <v>60.244499999999995</v>
      </c>
    </row>
    <row r="365" spans="1:30" x14ac:dyDescent="0.25">
      <c r="A365">
        <v>37560</v>
      </c>
      <c r="B365" s="24">
        <f t="shared" si="71"/>
        <v>13.587388000000004</v>
      </c>
      <c r="D365">
        <v>69.16</v>
      </c>
      <c r="E365">
        <v>103.16</v>
      </c>
      <c r="F365">
        <v>16658.38</v>
      </c>
      <c r="H365">
        <v>59.41</v>
      </c>
      <c r="I365">
        <v>-62.19</v>
      </c>
      <c r="J365">
        <v>-29.35</v>
      </c>
      <c r="L365">
        <v>127.44</v>
      </c>
      <c r="M365">
        <v>218.5</v>
      </c>
      <c r="N365">
        <v>401.88</v>
      </c>
      <c r="Q365">
        <f t="shared" si="60"/>
        <v>37560</v>
      </c>
      <c r="R365">
        <f t="shared" si="61"/>
        <v>13.587388000000004</v>
      </c>
      <c r="T365">
        <f t="shared" si="68"/>
        <v>4.1397224121093749E-2</v>
      </c>
      <c r="U365">
        <f t="shared" si="69"/>
        <v>6.1748664550781249E-2</v>
      </c>
      <c r="V365">
        <f t="shared" si="70"/>
        <v>9.9712361242675787</v>
      </c>
      <c r="X365">
        <f t="shared" si="62"/>
        <v>0.45351145038167934</v>
      </c>
      <c r="Y365">
        <f t="shared" si="63"/>
        <v>-0.47473282442748088</v>
      </c>
      <c r="Z365">
        <f t="shared" si="64"/>
        <v>-0.22404580152671758</v>
      </c>
      <c r="AB365">
        <f t="shared" si="65"/>
        <v>19.116</v>
      </c>
      <c r="AC365">
        <f t="shared" si="66"/>
        <v>32.774999999999999</v>
      </c>
      <c r="AD365">
        <f t="shared" si="67"/>
        <v>60.281999999999996</v>
      </c>
    </row>
    <row r="366" spans="1:30" x14ac:dyDescent="0.25">
      <c r="A366">
        <v>37604</v>
      </c>
      <c r="B366" s="24">
        <f t="shared" si="71"/>
        <v>13.624948000000003</v>
      </c>
      <c r="D366">
        <v>76.16</v>
      </c>
      <c r="E366">
        <v>115.16</v>
      </c>
      <c r="F366">
        <v>16651.38</v>
      </c>
      <c r="H366">
        <v>53.47</v>
      </c>
      <c r="I366">
        <v>-60.31</v>
      </c>
      <c r="J366">
        <v>-53.6</v>
      </c>
      <c r="L366">
        <v>127.62</v>
      </c>
      <c r="M366">
        <v>218.81</v>
      </c>
      <c r="N366">
        <v>400.88</v>
      </c>
      <c r="Q366">
        <f t="shared" si="60"/>
        <v>37604</v>
      </c>
      <c r="R366">
        <f t="shared" si="61"/>
        <v>13.624948000000003</v>
      </c>
      <c r="T366">
        <f t="shared" si="68"/>
        <v>4.5587226562499999E-2</v>
      </c>
      <c r="U366">
        <f t="shared" si="69"/>
        <v>6.8931525878906247E-2</v>
      </c>
      <c r="V366">
        <f t="shared" si="70"/>
        <v>9.9670461218261721</v>
      </c>
      <c r="X366">
        <f t="shared" si="62"/>
        <v>0.40816793893129771</v>
      </c>
      <c r="Y366">
        <f t="shared" si="63"/>
        <v>-0.46038167938931301</v>
      </c>
      <c r="Z366">
        <f t="shared" si="64"/>
        <v>-0.40916030534351144</v>
      </c>
      <c r="AB366">
        <f t="shared" si="65"/>
        <v>19.143000000000001</v>
      </c>
      <c r="AC366">
        <f t="shared" si="66"/>
        <v>32.8215</v>
      </c>
      <c r="AD366">
        <f t="shared" si="67"/>
        <v>60.131999999999998</v>
      </c>
    </row>
    <row r="367" spans="1:30" x14ac:dyDescent="0.25">
      <c r="A367">
        <v>37600</v>
      </c>
      <c r="B367" s="24">
        <f t="shared" si="71"/>
        <v>13.662552000000003</v>
      </c>
      <c r="D367">
        <v>79.16</v>
      </c>
      <c r="E367">
        <v>119.16</v>
      </c>
      <c r="F367">
        <v>16654.38</v>
      </c>
      <c r="H367">
        <v>33.85</v>
      </c>
      <c r="I367">
        <v>-47.25</v>
      </c>
      <c r="J367">
        <v>-68.41</v>
      </c>
      <c r="L367">
        <v>127.87</v>
      </c>
      <c r="M367">
        <v>218.5</v>
      </c>
      <c r="N367">
        <v>401.75</v>
      </c>
      <c r="Q367">
        <f t="shared" si="60"/>
        <v>37600</v>
      </c>
      <c r="R367">
        <f t="shared" si="61"/>
        <v>13.662552000000003</v>
      </c>
      <c r="T367">
        <f t="shared" si="68"/>
        <v>4.7382941894531252E-2</v>
      </c>
      <c r="U367">
        <f t="shared" si="69"/>
        <v>7.1325812988281251E-2</v>
      </c>
      <c r="V367">
        <f t="shared" si="70"/>
        <v>9.9688418371582035</v>
      </c>
      <c r="X367">
        <f t="shared" si="62"/>
        <v>0.25839694656488549</v>
      </c>
      <c r="Y367">
        <f t="shared" si="63"/>
        <v>-0.36068702290076338</v>
      </c>
      <c r="Z367">
        <f t="shared" si="64"/>
        <v>-0.52221374045801527</v>
      </c>
      <c r="AB367">
        <f t="shared" si="65"/>
        <v>19.180499999999999</v>
      </c>
      <c r="AC367">
        <f t="shared" si="66"/>
        <v>32.774999999999999</v>
      </c>
      <c r="AD367">
        <f t="shared" si="67"/>
        <v>60.262499999999996</v>
      </c>
    </row>
    <row r="368" spans="1:30" x14ac:dyDescent="0.25">
      <c r="A368">
        <v>37584</v>
      </c>
      <c r="B368" s="24">
        <f t="shared" si="71"/>
        <v>13.700152000000003</v>
      </c>
      <c r="D368">
        <v>74.16</v>
      </c>
      <c r="E368">
        <v>119.66</v>
      </c>
      <c r="F368">
        <v>16664.38</v>
      </c>
      <c r="H368">
        <v>50.29</v>
      </c>
      <c r="I368">
        <v>-23.06</v>
      </c>
      <c r="J368">
        <v>-66.09</v>
      </c>
      <c r="L368">
        <v>127.75</v>
      </c>
      <c r="M368">
        <v>218.19</v>
      </c>
      <c r="N368">
        <v>401.63</v>
      </c>
      <c r="Q368">
        <f t="shared" si="60"/>
        <v>37584</v>
      </c>
      <c r="R368">
        <f t="shared" si="61"/>
        <v>13.700152000000003</v>
      </c>
      <c r="T368">
        <f t="shared" si="68"/>
        <v>4.4390083007812497E-2</v>
      </c>
      <c r="U368">
        <f t="shared" si="69"/>
        <v>7.1625098876953119E-2</v>
      </c>
      <c r="V368">
        <f t="shared" si="70"/>
        <v>9.9748275549316414</v>
      </c>
      <c r="X368">
        <f t="shared" si="62"/>
        <v>0.38389312977099238</v>
      </c>
      <c r="Y368">
        <f t="shared" si="63"/>
        <v>-0.17603053435114502</v>
      </c>
      <c r="Z368">
        <f t="shared" si="64"/>
        <v>-0.50450381679389311</v>
      </c>
      <c r="AB368">
        <f t="shared" si="65"/>
        <v>19.162499999999998</v>
      </c>
      <c r="AC368">
        <f t="shared" si="66"/>
        <v>32.728499999999997</v>
      </c>
      <c r="AD368">
        <f t="shared" si="67"/>
        <v>60.244499999999995</v>
      </c>
    </row>
    <row r="369" spans="1:30" x14ac:dyDescent="0.25">
      <c r="A369">
        <v>37564</v>
      </c>
      <c r="B369" s="24">
        <f t="shared" si="71"/>
        <v>13.737736000000004</v>
      </c>
      <c r="D369">
        <v>70.16</v>
      </c>
      <c r="E369">
        <v>120.66</v>
      </c>
      <c r="F369">
        <v>16675.38</v>
      </c>
      <c r="H369">
        <v>40.47</v>
      </c>
      <c r="I369">
        <v>-34.44</v>
      </c>
      <c r="J369">
        <v>-68.59</v>
      </c>
      <c r="L369">
        <v>127.75</v>
      </c>
      <c r="M369">
        <v>218.31</v>
      </c>
      <c r="N369">
        <v>401.63</v>
      </c>
      <c r="Q369">
        <f t="shared" si="60"/>
        <v>37564</v>
      </c>
      <c r="R369">
        <f t="shared" si="61"/>
        <v>13.737736000000004</v>
      </c>
      <c r="T369">
        <f t="shared" si="68"/>
        <v>4.19957958984375E-2</v>
      </c>
      <c r="U369">
        <f t="shared" si="69"/>
        <v>7.222367065429687E-2</v>
      </c>
      <c r="V369">
        <f t="shared" si="70"/>
        <v>9.9814118444824231</v>
      </c>
      <c r="X369">
        <f t="shared" si="62"/>
        <v>0.30893129770992367</v>
      </c>
      <c r="Y369">
        <f t="shared" si="63"/>
        <v>-0.2629007633587786</v>
      </c>
      <c r="Z369">
        <f t="shared" si="64"/>
        <v>-0.52358778625954205</v>
      </c>
      <c r="AB369">
        <f t="shared" si="65"/>
        <v>19.162499999999998</v>
      </c>
      <c r="AC369">
        <f t="shared" si="66"/>
        <v>32.746499999999997</v>
      </c>
      <c r="AD369">
        <f t="shared" si="67"/>
        <v>60.244499999999995</v>
      </c>
    </row>
    <row r="370" spans="1:30" x14ac:dyDescent="0.25">
      <c r="A370">
        <v>37588</v>
      </c>
      <c r="B370" s="24">
        <f t="shared" si="71"/>
        <v>13.775300000000003</v>
      </c>
      <c r="D370">
        <v>80.16</v>
      </c>
      <c r="E370">
        <v>130.16</v>
      </c>
      <c r="F370">
        <v>16671.88</v>
      </c>
      <c r="H370">
        <v>44.41</v>
      </c>
      <c r="I370">
        <v>-50.88</v>
      </c>
      <c r="J370">
        <v>-59.59</v>
      </c>
      <c r="L370">
        <v>127.87</v>
      </c>
      <c r="M370">
        <v>218.5</v>
      </c>
      <c r="N370">
        <v>401.44</v>
      </c>
      <c r="Q370">
        <f t="shared" si="60"/>
        <v>37588</v>
      </c>
      <c r="R370">
        <f t="shared" si="61"/>
        <v>13.775300000000003</v>
      </c>
      <c r="T370">
        <f t="shared" si="68"/>
        <v>4.7981513671874997E-2</v>
      </c>
      <c r="U370">
        <f t="shared" si="69"/>
        <v>7.7910102539062498E-2</v>
      </c>
      <c r="V370">
        <f t="shared" si="70"/>
        <v>9.979316843261719</v>
      </c>
      <c r="X370">
        <f t="shared" si="62"/>
        <v>0.33900763358778624</v>
      </c>
      <c r="Y370">
        <f t="shared" si="63"/>
        <v>-0.38839694656488549</v>
      </c>
      <c r="Z370">
        <f t="shared" si="64"/>
        <v>-0.45488549618320612</v>
      </c>
      <c r="AB370">
        <f t="shared" si="65"/>
        <v>19.180499999999999</v>
      </c>
      <c r="AC370">
        <f t="shared" si="66"/>
        <v>32.774999999999999</v>
      </c>
      <c r="AD370">
        <f t="shared" si="67"/>
        <v>60.215999999999994</v>
      </c>
    </row>
    <row r="371" spans="1:30" x14ac:dyDescent="0.25">
      <c r="A371">
        <v>37592</v>
      </c>
      <c r="B371" s="24">
        <f t="shared" si="71"/>
        <v>13.812888000000003</v>
      </c>
      <c r="D371">
        <v>74.16</v>
      </c>
      <c r="E371">
        <v>141.66</v>
      </c>
      <c r="F371">
        <v>16681.88</v>
      </c>
      <c r="H371">
        <v>16.91</v>
      </c>
      <c r="I371">
        <v>-28.5</v>
      </c>
      <c r="J371">
        <v>-59.28</v>
      </c>
      <c r="L371">
        <v>127.75</v>
      </c>
      <c r="M371">
        <v>218.19</v>
      </c>
      <c r="N371">
        <v>401.44</v>
      </c>
      <c r="Q371">
        <f t="shared" si="60"/>
        <v>37592</v>
      </c>
      <c r="R371">
        <f t="shared" si="61"/>
        <v>13.812888000000003</v>
      </c>
      <c r="T371">
        <f t="shared" si="68"/>
        <v>4.4390083007812497E-2</v>
      </c>
      <c r="U371">
        <f t="shared" si="69"/>
        <v>8.4793677978515627E-2</v>
      </c>
      <c r="V371">
        <f t="shared" si="70"/>
        <v>9.9853025610351569</v>
      </c>
      <c r="X371">
        <f t="shared" si="62"/>
        <v>0.12908396946564885</v>
      </c>
      <c r="Y371">
        <f t="shared" si="63"/>
        <v>-0.21755725190839695</v>
      </c>
      <c r="Z371">
        <f t="shared" si="64"/>
        <v>-0.45251908396946566</v>
      </c>
      <c r="AB371">
        <f t="shared" si="65"/>
        <v>19.162499999999998</v>
      </c>
      <c r="AC371">
        <f t="shared" si="66"/>
        <v>32.728499999999997</v>
      </c>
      <c r="AD371">
        <f t="shared" si="67"/>
        <v>60.215999999999994</v>
      </c>
    </row>
    <row r="372" spans="1:30" x14ac:dyDescent="0.25">
      <c r="A372">
        <v>37584</v>
      </c>
      <c r="B372" s="24">
        <f t="shared" si="71"/>
        <v>13.850480000000003</v>
      </c>
      <c r="D372">
        <v>66.66</v>
      </c>
      <c r="E372">
        <v>150.16</v>
      </c>
      <c r="F372">
        <v>16693.38</v>
      </c>
      <c r="H372">
        <v>18.48</v>
      </c>
      <c r="I372">
        <v>-27.81</v>
      </c>
      <c r="J372">
        <v>-65.34</v>
      </c>
      <c r="L372">
        <v>127.44</v>
      </c>
      <c r="M372">
        <v>218.63</v>
      </c>
      <c r="N372">
        <v>401.63</v>
      </c>
      <c r="Q372">
        <f t="shared" si="60"/>
        <v>37584</v>
      </c>
      <c r="R372">
        <f t="shared" si="61"/>
        <v>13.850480000000003</v>
      </c>
      <c r="T372">
        <f t="shared" si="68"/>
        <v>3.9900794677734372E-2</v>
      </c>
      <c r="U372">
        <f t="shared" si="69"/>
        <v>8.9881538085937504E-2</v>
      </c>
      <c r="V372">
        <f t="shared" si="70"/>
        <v>9.9921861364746096</v>
      </c>
      <c r="X372">
        <f t="shared" si="62"/>
        <v>0.14106870229007634</v>
      </c>
      <c r="Y372">
        <f t="shared" si="63"/>
        <v>-0.21229007633587785</v>
      </c>
      <c r="Z372">
        <f t="shared" si="64"/>
        <v>-0.49877862595419847</v>
      </c>
      <c r="AB372">
        <f t="shared" si="65"/>
        <v>19.116</v>
      </c>
      <c r="AC372">
        <f t="shared" si="66"/>
        <v>32.794499999999999</v>
      </c>
      <c r="AD372">
        <f t="shared" si="67"/>
        <v>60.244499999999995</v>
      </c>
    </row>
    <row r="373" spans="1:30" x14ac:dyDescent="0.25">
      <c r="A373">
        <v>37592</v>
      </c>
      <c r="B373" s="24">
        <f t="shared" si="71"/>
        <v>13.888064000000004</v>
      </c>
      <c r="D373">
        <v>51.66</v>
      </c>
      <c r="E373">
        <v>156.16</v>
      </c>
      <c r="F373">
        <v>16693.38</v>
      </c>
      <c r="H373">
        <v>40.659999999999997</v>
      </c>
      <c r="I373">
        <v>-31.62</v>
      </c>
      <c r="J373">
        <v>-89.16</v>
      </c>
      <c r="L373">
        <v>127.75</v>
      </c>
      <c r="M373">
        <v>218.81</v>
      </c>
      <c r="N373">
        <v>401.44</v>
      </c>
      <c r="Q373">
        <f t="shared" si="60"/>
        <v>37592</v>
      </c>
      <c r="R373">
        <f t="shared" si="61"/>
        <v>13.888064000000004</v>
      </c>
      <c r="T373">
        <f t="shared" si="68"/>
        <v>3.0922218017578124E-2</v>
      </c>
      <c r="U373">
        <f t="shared" si="69"/>
        <v>9.3472968749999996E-2</v>
      </c>
      <c r="V373">
        <f t="shared" si="70"/>
        <v>9.9921861364746096</v>
      </c>
      <c r="X373">
        <f t="shared" si="62"/>
        <v>0.31038167938931294</v>
      </c>
      <c r="Y373">
        <f t="shared" si="63"/>
        <v>-0.24137404580152672</v>
      </c>
      <c r="Z373">
        <f t="shared" si="64"/>
        <v>-0.68061068702290073</v>
      </c>
      <c r="AB373">
        <f t="shared" si="65"/>
        <v>19.162499999999998</v>
      </c>
      <c r="AC373">
        <f t="shared" si="66"/>
        <v>32.8215</v>
      </c>
      <c r="AD373">
        <f t="shared" si="67"/>
        <v>60.215999999999994</v>
      </c>
    </row>
    <row r="374" spans="1:30" x14ac:dyDescent="0.25">
      <c r="A374">
        <v>37604</v>
      </c>
      <c r="B374" s="24">
        <f t="shared" si="71"/>
        <v>13.925656000000004</v>
      </c>
      <c r="D374">
        <v>56.66</v>
      </c>
      <c r="E374">
        <v>158.16</v>
      </c>
      <c r="F374">
        <v>16703.38</v>
      </c>
      <c r="H374">
        <v>41.91</v>
      </c>
      <c r="I374">
        <v>-45.19</v>
      </c>
      <c r="J374">
        <v>-114.22</v>
      </c>
      <c r="L374">
        <v>127.06</v>
      </c>
      <c r="M374">
        <v>218.25</v>
      </c>
      <c r="N374">
        <v>401.25</v>
      </c>
      <c r="Q374">
        <f t="shared" si="60"/>
        <v>37604</v>
      </c>
      <c r="R374">
        <f t="shared" si="61"/>
        <v>13.925656000000004</v>
      </c>
      <c r="T374">
        <f t="shared" si="68"/>
        <v>3.3915076904296876E-2</v>
      </c>
      <c r="U374">
        <f t="shared" si="69"/>
        <v>9.4670112304687498E-2</v>
      </c>
      <c r="V374">
        <f t="shared" si="70"/>
        <v>9.9981718542480476</v>
      </c>
      <c r="X374">
        <f t="shared" si="62"/>
        <v>0.31992366412213735</v>
      </c>
      <c r="Y374">
        <f t="shared" si="63"/>
        <v>-0.34496183206106867</v>
      </c>
      <c r="Z374">
        <f t="shared" si="64"/>
        <v>-0.87190839694656486</v>
      </c>
      <c r="AB374">
        <f t="shared" si="65"/>
        <v>19.059000000000001</v>
      </c>
      <c r="AC374">
        <f t="shared" si="66"/>
        <v>32.737499999999997</v>
      </c>
      <c r="AD374">
        <f t="shared" si="67"/>
        <v>60.1875</v>
      </c>
    </row>
    <row r="375" spans="1:30" x14ac:dyDescent="0.25">
      <c r="A375">
        <v>37648</v>
      </c>
      <c r="B375" s="24">
        <f t="shared" si="71"/>
        <v>13.963260000000004</v>
      </c>
      <c r="D375">
        <v>43.16</v>
      </c>
      <c r="E375">
        <v>152.16</v>
      </c>
      <c r="F375">
        <v>16704.38</v>
      </c>
      <c r="H375">
        <v>12.23</v>
      </c>
      <c r="I375">
        <v>-44.63</v>
      </c>
      <c r="J375">
        <v>-101.72</v>
      </c>
      <c r="L375">
        <v>127.69</v>
      </c>
      <c r="M375">
        <v>218.25</v>
      </c>
      <c r="N375">
        <v>401.25</v>
      </c>
      <c r="Q375">
        <f t="shared" si="60"/>
        <v>37648</v>
      </c>
      <c r="R375">
        <f t="shared" si="61"/>
        <v>13.963260000000004</v>
      </c>
      <c r="T375">
        <f t="shared" si="68"/>
        <v>2.5834357910156248E-2</v>
      </c>
      <c r="U375">
        <f t="shared" si="69"/>
        <v>9.1078681640625006E-2</v>
      </c>
      <c r="V375">
        <f t="shared" si="70"/>
        <v>9.9987704260253913</v>
      </c>
      <c r="X375">
        <f t="shared" si="62"/>
        <v>9.3358778625954209E-2</v>
      </c>
      <c r="Y375">
        <f t="shared" si="63"/>
        <v>-0.34068702290076336</v>
      </c>
      <c r="Z375">
        <f t="shared" si="64"/>
        <v>-0.77648854961832059</v>
      </c>
      <c r="AB375">
        <f t="shared" si="65"/>
        <v>19.153499999999998</v>
      </c>
      <c r="AC375">
        <f t="shared" si="66"/>
        <v>32.737499999999997</v>
      </c>
      <c r="AD375">
        <f t="shared" si="67"/>
        <v>60.1875</v>
      </c>
    </row>
    <row r="376" spans="1:30" x14ac:dyDescent="0.25">
      <c r="A376">
        <v>37640</v>
      </c>
      <c r="B376" s="24">
        <f t="shared" si="71"/>
        <v>14.000908000000004</v>
      </c>
      <c r="D376">
        <v>40.159999999999997</v>
      </c>
      <c r="E376">
        <v>146.66</v>
      </c>
      <c r="F376">
        <v>16727.38</v>
      </c>
      <c r="H376">
        <v>10.35</v>
      </c>
      <c r="I376">
        <v>-49.44</v>
      </c>
      <c r="J376">
        <v>-126.66</v>
      </c>
      <c r="L376">
        <v>127.31</v>
      </c>
      <c r="M376">
        <v>218.19</v>
      </c>
      <c r="N376">
        <v>401.19</v>
      </c>
      <c r="Q376">
        <f t="shared" si="60"/>
        <v>37640</v>
      </c>
      <c r="R376">
        <f t="shared" si="61"/>
        <v>14.000908000000004</v>
      </c>
      <c r="T376">
        <f t="shared" si="68"/>
        <v>2.4038642578124998E-2</v>
      </c>
      <c r="U376">
        <f t="shared" si="69"/>
        <v>8.7786536865234382E-2</v>
      </c>
      <c r="V376">
        <f t="shared" si="70"/>
        <v>10.012537576904299</v>
      </c>
      <c r="X376">
        <f t="shared" si="62"/>
        <v>7.9007633587786258E-2</v>
      </c>
      <c r="Y376">
        <f t="shared" si="63"/>
        <v>-0.37740458015267175</v>
      </c>
      <c r="Z376">
        <f t="shared" si="64"/>
        <v>-0.96687022900763353</v>
      </c>
      <c r="AB376">
        <f t="shared" si="65"/>
        <v>19.096499999999999</v>
      </c>
      <c r="AC376">
        <f t="shared" si="66"/>
        <v>32.728499999999997</v>
      </c>
      <c r="AD376">
        <f t="shared" si="67"/>
        <v>60.1785</v>
      </c>
    </row>
    <row r="377" spans="1:30" x14ac:dyDescent="0.25">
      <c r="A377">
        <v>37632</v>
      </c>
      <c r="B377" s="24">
        <f t="shared" si="71"/>
        <v>14.038548000000004</v>
      </c>
      <c r="D377">
        <v>43.16</v>
      </c>
      <c r="E377">
        <v>151.16</v>
      </c>
      <c r="F377">
        <v>16741.38</v>
      </c>
      <c r="H377">
        <v>-1.77</v>
      </c>
      <c r="I377">
        <v>-43.63</v>
      </c>
      <c r="J377">
        <v>-152.28</v>
      </c>
      <c r="L377">
        <v>127.44</v>
      </c>
      <c r="M377">
        <v>218.5</v>
      </c>
      <c r="N377">
        <v>401.19</v>
      </c>
      <c r="Q377">
        <f t="shared" si="60"/>
        <v>37632</v>
      </c>
      <c r="R377">
        <f t="shared" si="61"/>
        <v>14.038548000000004</v>
      </c>
      <c r="T377">
        <f t="shared" si="68"/>
        <v>2.5834357910156248E-2</v>
      </c>
      <c r="U377">
        <f t="shared" si="69"/>
        <v>9.0480109863281255E-2</v>
      </c>
      <c r="V377">
        <f t="shared" si="70"/>
        <v>10.02091758178711</v>
      </c>
      <c r="X377">
        <f t="shared" si="62"/>
        <v>-1.3511450381679389E-2</v>
      </c>
      <c r="Y377">
        <f t="shared" si="63"/>
        <v>-0.33305343511450386</v>
      </c>
      <c r="Z377">
        <f t="shared" si="64"/>
        <v>-1.1624427480916031</v>
      </c>
      <c r="AB377">
        <f t="shared" si="65"/>
        <v>19.116</v>
      </c>
      <c r="AC377">
        <f t="shared" si="66"/>
        <v>32.774999999999999</v>
      </c>
      <c r="AD377">
        <f t="shared" si="67"/>
        <v>60.1785</v>
      </c>
    </row>
    <row r="378" spans="1:30" x14ac:dyDescent="0.25">
      <c r="A378">
        <v>37600</v>
      </c>
      <c r="B378" s="24">
        <f t="shared" si="71"/>
        <v>14.076180000000004</v>
      </c>
      <c r="D378">
        <v>40.159999999999997</v>
      </c>
      <c r="E378">
        <v>149.66</v>
      </c>
      <c r="F378">
        <v>16743.38</v>
      </c>
      <c r="H378">
        <v>17.79</v>
      </c>
      <c r="I378">
        <v>-49.69</v>
      </c>
      <c r="J378">
        <v>-90.47</v>
      </c>
      <c r="L378">
        <v>128.25</v>
      </c>
      <c r="M378">
        <v>218.88</v>
      </c>
      <c r="N378">
        <v>401.81</v>
      </c>
      <c r="Q378">
        <f t="shared" si="60"/>
        <v>37600</v>
      </c>
      <c r="R378">
        <f t="shared" si="61"/>
        <v>14.076180000000004</v>
      </c>
      <c r="T378">
        <f t="shared" si="68"/>
        <v>2.4038642578124998E-2</v>
      </c>
      <c r="U378">
        <f t="shared" si="69"/>
        <v>8.9582252197265622E-2</v>
      </c>
      <c r="V378">
        <f t="shared" si="70"/>
        <v>10.022114725341797</v>
      </c>
      <c r="X378">
        <f t="shared" si="62"/>
        <v>0.13580152671755724</v>
      </c>
      <c r="Y378">
        <f t="shared" si="63"/>
        <v>-0.37931297709923661</v>
      </c>
      <c r="Z378">
        <f t="shared" si="64"/>
        <v>-0.69061068702290074</v>
      </c>
      <c r="AB378">
        <f t="shared" si="65"/>
        <v>19.237500000000001</v>
      </c>
      <c r="AC378">
        <f t="shared" si="66"/>
        <v>32.832000000000001</v>
      </c>
      <c r="AD378">
        <f t="shared" si="67"/>
        <v>60.271499999999996</v>
      </c>
    </row>
    <row r="379" spans="1:30" x14ac:dyDescent="0.25">
      <c r="A379">
        <v>37584</v>
      </c>
      <c r="B379" s="24">
        <f t="shared" si="71"/>
        <v>14.113780000000004</v>
      </c>
      <c r="D379">
        <v>41.66</v>
      </c>
      <c r="E379">
        <v>150.66</v>
      </c>
      <c r="F379">
        <v>16743.38</v>
      </c>
      <c r="H379">
        <v>0.35</v>
      </c>
      <c r="I379">
        <v>-23</v>
      </c>
      <c r="J379">
        <v>-103.59</v>
      </c>
      <c r="L379">
        <v>127.81</v>
      </c>
      <c r="M379">
        <v>218.88</v>
      </c>
      <c r="N379">
        <v>401.69</v>
      </c>
      <c r="Q379">
        <f t="shared" si="60"/>
        <v>37584</v>
      </c>
      <c r="R379">
        <f t="shared" si="61"/>
        <v>14.113780000000004</v>
      </c>
      <c r="T379">
        <f t="shared" si="68"/>
        <v>2.4936500244140625E-2</v>
      </c>
      <c r="U379">
        <f t="shared" si="69"/>
        <v>9.0180823974609373E-2</v>
      </c>
      <c r="V379">
        <f t="shared" si="70"/>
        <v>10.022114725341797</v>
      </c>
      <c r="X379">
        <f t="shared" si="62"/>
        <v>2.6717557251908397E-3</v>
      </c>
      <c r="Y379">
        <f t="shared" si="63"/>
        <v>-0.17557251908396945</v>
      </c>
      <c r="Z379">
        <f t="shared" si="64"/>
        <v>-0.79076335877862602</v>
      </c>
      <c r="AB379">
        <f t="shared" si="65"/>
        <v>19.171499999999998</v>
      </c>
      <c r="AC379">
        <f t="shared" si="66"/>
        <v>32.832000000000001</v>
      </c>
      <c r="AD379">
        <f t="shared" si="67"/>
        <v>60.253499999999995</v>
      </c>
    </row>
    <row r="380" spans="1:30" x14ac:dyDescent="0.25">
      <c r="A380">
        <v>37572</v>
      </c>
      <c r="B380" s="24">
        <f t="shared" si="71"/>
        <v>14.151364000000004</v>
      </c>
      <c r="D380">
        <v>44.16</v>
      </c>
      <c r="E380">
        <v>162.66</v>
      </c>
      <c r="F380">
        <v>16732.38</v>
      </c>
      <c r="H380">
        <v>-0.71</v>
      </c>
      <c r="I380">
        <v>-46.13</v>
      </c>
      <c r="J380">
        <v>-97.47</v>
      </c>
      <c r="L380">
        <v>127.69</v>
      </c>
      <c r="M380">
        <v>218.56</v>
      </c>
      <c r="N380">
        <v>401.25</v>
      </c>
      <c r="Q380">
        <f t="shared" si="60"/>
        <v>37572</v>
      </c>
      <c r="R380">
        <f t="shared" si="61"/>
        <v>14.151364000000004</v>
      </c>
      <c r="T380">
        <f t="shared" si="68"/>
        <v>2.6432929687499999E-2</v>
      </c>
      <c r="U380">
        <f t="shared" si="69"/>
        <v>9.7363685302734371E-2</v>
      </c>
      <c r="V380">
        <f t="shared" si="70"/>
        <v>10.015530435791016</v>
      </c>
      <c r="X380">
        <f t="shared" si="62"/>
        <v>-5.4198473282442748E-3</v>
      </c>
      <c r="Y380">
        <f t="shared" si="63"/>
        <v>-0.35213740458015269</v>
      </c>
      <c r="Z380">
        <f t="shared" si="64"/>
        <v>-0.74404580152671751</v>
      </c>
      <c r="AB380">
        <f t="shared" si="65"/>
        <v>19.153499999999998</v>
      </c>
      <c r="AC380">
        <f t="shared" si="66"/>
        <v>32.783999999999999</v>
      </c>
      <c r="AD380">
        <f t="shared" si="67"/>
        <v>60.1875</v>
      </c>
    </row>
    <row r="381" spans="1:30" x14ac:dyDescent="0.25">
      <c r="A381">
        <v>37548</v>
      </c>
      <c r="B381" s="24">
        <f t="shared" si="71"/>
        <v>14.188936000000005</v>
      </c>
      <c r="D381">
        <v>37.659999999999997</v>
      </c>
      <c r="E381">
        <v>151.16</v>
      </c>
      <c r="F381">
        <v>16739.38</v>
      </c>
      <c r="H381">
        <v>-40.020000000000003</v>
      </c>
      <c r="I381">
        <v>-15.69</v>
      </c>
      <c r="J381">
        <v>-86.59</v>
      </c>
      <c r="L381">
        <v>127.75</v>
      </c>
      <c r="M381">
        <v>218.5</v>
      </c>
      <c r="N381">
        <v>401.31</v>
      </c>
      <c r="Q381">
        <f t="shared" si="60"/>
        <v>37548</v>
      </c>
      <c r="R381">
        <f t="shared" si="61"/>
        <v>14.188936000000005</v>
      </c>
      <c r="T381">
        <f t="shared" si="68"/>
        <v>2.2542213134765624E-2</v>
      </c>
      <c r="U381">
        <f t="shared" si="69"/>
        <v>9.0480109863281255E-2</v>
      </c>
      <c r="V381">
        <f t="shared" si="70"/>
        <v>10.019720438232422</v>
      </c>
      <c r="X381">
        <f t="shared" si="62"/>
        <v>-0.30549618320610689</v>
      </c>
      <c r="Y381">
        <f t="shared" si="63"/>
        <v>-0.11977099236641221</v>
      </c>
      <c r="Z381">
        <f t="shared" si="64"/>
        <v>-0.66099236641221382</v>
      </c>
      <c r="AB381">
        <f t="shared" si="65"/>
        <v>19.162499999999998</v>
      </c>
      <c r="AC381">
        <f t="shared" si="66"/>
        <v>32.774999999999999</v>
      </c>
      <c r="AD381">
        <f t="shared" si="67"/>
        <v>60.1965</v>
      </c>
    </row>
    <row r="382" spans="1:30" x14ac:dyDescent="0.25">
      <c r="A382">
        <v>37572</v>
      </c>
      <c r="B382" s="24">
        <f t="shared" si="71"/>
        <v>14.226484000000005</v>
      </c>
      <c r="D382">
        <v>30.16</v>
      </c>
      <c r="E382">
        <v>132.16</v>
      </c>
      <c r="F382">
        <v>16737.38</v>
      </c>
      <c r="H382">
        <v>-21.34</v>
      </c>
      <c r="I382">
        <v>-24</v>
      </c>
      <c r="J382">
        <v>-67.84</v>
      </c>
      <c r="L382">
        <v>128.06</v>
      </c>
      <c r="M382">
        <v>218.19</v>
      </c>
      <c r="N382">
        <v>401</v>
      </c>
      <c r="Q382">
        <f t="shared" si="60"/>
        <v>37572</v>
      </c>
      <c r="R382">
        <f t="shared" si="61"/>
        <v>14.226484000000005</v>
      </c>
      <c r="T382">
        <f t="shared" si="68"/>
        <v>1.8052924804687502E-2</v>
      </c>
      <c r="U382">
        <f t="shared" si="69"/>
        <v>7.910724609375E-2</v>
      </c>
      <c r="V382">
        <f t="shared" si="70"/>
        <v>10.018523294677735</v>
      </c>
      <c r="X382">
        <f t="shared" si="62"/>
        <v>-0.16290076335877862</v>
      </c>
      <c r="Y382">
        <f t="shared" si="63"/>
        <v>-0.18320610687022901</v>
      </c>
      <c r="Z382">
        <f t="shared" si="64"/>
        <v>-0.51786259541984736</v>
      </c>
      <c r="AB382">
        <f t="shared" si="65"/>
        <v>19.209</v>
      </c>
      <c r="AC382">
        <f t="shared" si="66"/>
        <v>32.728499999999997</v>
      </c>
      <c r="AD382">
        <f t="shared" si="67"/>
        <v>60.15</v>
      </c>
    </row>
    <row r="383" spans="1:30" x14ac:dyDescent="0.25">
      <c r="A383">
        <v>37560</v>
      </c>
      <c r="B383" s="24">
        <f t="shared" si="71"/>
        <v>14.264056000000005</v>
      </c>
      <c r="D383">
        <v>17.66</v>
      </c>
      <c r="E383">
        <v>126.66</v>
      </c>
      <c r="F383">
        <v>16762.38</v>
      </c>
      <c r="H383">
        <v>-17.899999999999999</v>
      </c>
      <c r="I383">
        <v>-13.31</v>
      </c>
      <c r="J383">
        <v>-48.84</v>
      </c>
      <c r="L383">
        <v>128.19</v>
      </c>
      <c r="M383">
        <v>218.5</v>
      </c>
      <c r="N383">
        <v>401.63</v>
      </c>
      <c r="Q383">
        <f t="shared" si="60"/>
        <v>37560</v>
      </c>
      <c r="R383">
        <f t="shared" si="61"/>
        <v>14.264056000000005</v>
      </c>
      <c r="T383">
        <f t="shared" si="68"/>
        <v>1.0570777587890625E-2</v>
      </c>
      <c r="U383">
        <f t="shared" si="69"/>
        <v>7.5815101318359376E-2</v>
      </c>
      <c r="V383">
        <f t="shared" si="70"/>
        <v>10.03348758911133</v>
      </c>
      <c r="X383">
        <f t="shared" si="62"/>
        <v>-0.1366412213740458</v>
      </c>
      <c r="Y383">
        <f t="shared" si="63"/>
        <v>-0.10160305343511451</v>
      </c>
      <c r="Z383">
        <f t="shared" si="64"/>
        <v>-0.37282442748091604</v>
      </c>
      <c r="AB383">
        <f t="shared" si="65"/>
        <v>19.2285</v>
      </c>
      <c r="AC383">
        <f t="shared" si="66"/>
        <v>32.774999999999999</v>
      </c>
      <c r="AD383">
        <f t="shared" si="67"/>
        <v>60.244499999999995</v>
      </c>
    </row>
    <row r="384" spans="1:30" x14ac:dyDescent="0.25">
      <c r="A384">
        <v>37580</v>
      </c>
      <c r="B384" s="24">
        <f t="shared" si="71"/>
        <v>14.301616000000005</v>
      </c>
      <c r="D384">
        <v>23.66</v>
      </c>
      <c r="E384">
        <v>130.16</v>
      </c>
      <c r="F384">
        <v>16752.88</v>
      </c>
      <c r="H384">
        <v>-22.71</v>
      </c>
      <c r="I384">
        <v>-19.690000000000001</v>
      </c>
      <c r="J384">
        <v>-32.78</v>
      </c>
      <c r="L384">
        <v>127.75</v>
      </c>
      <c r="M384">
        <v>218.5</v>
      </c>
      <c r="N384">
        <v>401</v>
      </c>
      <c r="Q384">
        <f t="shared" si="60"/>
        <v>37580</v>
      </c>
      <c r="R384">
        <f t="shared" si="61"/>
        <v>14.301616000000005</v>
      </c>
      <c r="T384">
        <f t="shared" si="68"/>
        <v>1.4162208251953126E-2</v>
      </c>
      <c r="U384">
        <f t="shared" si="69"/>
        <v>7.7910102539062498E-2</v>
      </c>
      <c r="V384">
        <f t="shared" si="70"/>
        <v>10.027801157226563</v>
      </c>
      <c r="X384">
        <f t="shared" si="62"/>
        <v>-0.1733587786259542</v>
      </c>
      <c r="Y384">
        <f t="shared" si="63"/>
        <v>-0.15030534351145039</v>
      </c>
      <c r="Z384">
        <f t="shared" si="64"/>
        <v>-0.2502290076335878</v>
      </c>
      <c r="AB384">
        <f t="shared" si="65"/>
        <v>19.162499999999998</v>
      </c>
      <c r="AC384">
        <f t="shared" si="66"/>
        <v>32.774999999999999</v>
      </c>
      <c r="AD384">
        <f t="shared" si="67"/>
        <v>60.15</v>
      </c>
    </row>
    <row r="385" spans="1:30" x14ac:dyDescent="0.25">
      <c r="A385">
        <v>37580</v>
      </c>
      <c r="B385" s="24">
        <f t="shared" si="71"/>
        <v>14.339196000000005</v>
      </c>
      <c r="D385">
        <v>28.16</v>
      </c>
      <c r="E385">
        <v>141.16</v>
      </c>
      <c r="F385">
        <v>16741.88</v>
      </c>
      <c r="H385">
        <v>2.1</v>
      </c>
      <c r="I385">
        <v>-23.56</v>
      </c>
      <c r="J385">
        <v>-10.28</v>
      </c>
      <c r="L385">
        <v>127.69</v>
      </c>
      <c r="M385">
        <v>218.38</v>
      </c>
      <c r="N385">
        <v>401.69</v>
      </c>
      <c r="Q385">
        <f t="shared" si="60"/>
        <v>37580</v>
      </c>
      <c r="R385">
        <f t="shared" si="61"/>
        <v>14.339196000000005</v>
      </c>
      <c r="T385">
        <f t="shared" si="68"/>
        <v>1.685578125E-2</v>
      </c>
      <c r="U385">
        <f t="shared" si="69"/>
        <v>8.4494392089843745E-2</v>
      </c>
      <c r="V385">
        <f t="shared" si="70"/>
        <v>10.021216867675783</v>
      </c>
      <c r="X385">
        <f t="shared" si="62"/>
        <v>1.6030534351145039E-2</v>
      </c>
      <c r="Y385">
        <f t="shared" si="63"/>
        <v>-0.1798473282442748</v>
      </c>
      <c r="Z385">
        <f t="shared" si="64"/>
        <v>-7.8473282442748094E-2</v>
      </c>
      <c r="AB385">
        <f t="shared" si="65"/>
        <v>19.153499999999998</v>
      </c>
      <c r="AC385">
        <f t="shared" si="66"/>
        <v>32.756999999999998</v>
      </c>
      <c r="AD385">
        <f t="shared" si="67"/>
        <v>60.253499999999995</v>
      </c>
    </row>
    <row r="386" spans="1:30" x14ac:dyDescent="0.25">
      <c r="A386">
        <v>37532</v>
      </c>
      <c r="B386" s="24">
        <f t="shared" si="71"/>
        <v>14.376776000000005</v>
      </c>
      <c r="D386">
        <v>12.66</v>
      </c>
      <c r="E386">
        <v>124.66</v>
      </c>
      <c r="F386">
        <v>16738.38</v>
      </c>
      <c r="H386">
        <v>8.2899999999999991</v>
      </c>
      <c r="I386">
        <v>-9.1300000000000008</v>
      </c>
      <c r="J386">
        <v>-20.78</v>
      </c>
      <c r="L386">
        <v>127.5</v>
      </c>
      <c r="M386">
        <v>218.88</v>
      </c>
      <c r="N386">
        <v>402</v>
      </c>
      <c r="Q386">
        <f t="shared" si="60"/>
        <v>37532</v>
      </c>
      <c r="R386">
        <f t="shared" si="61"/>
        <v>14.376776000000005</v>
      </c>
      <c r="T386">
        <f t="shared" si="68"/>
        <v>7.5779187011718752E-3</v>
      </c>
      <c r="U386">
        <f t="shared" si="69"/>
        <v>7.4617957763671874E-2</v>
      </c>
      <c r="V386">
        <f t="shared" si="70"/>
        <v>10.019121866455079</v>
      </c>
      <c r="X386">
        <f t="shared" si="62"/>
        <v>6.3282442748091597E-2</v>
      </c>
      <c r="Y386">
        <f t="shared" si="63"/>
        <v>-6.9694656488549625E-2</v>
      </c>
      <c r="Z386">
        <f t="shared" si="64"/>
        <v>-0.15862595419847328</v>
      </c>
      <c r="AB386">
        <f t="shared" si="65"/>
        <v>19.125</v>
      </c>
      <c r="AC386">
        <f t="shared" si="66"/>
        <v>32.832000000000001</v>
      </c>
      <c r="AD386">
        <f t="shared" si="67"/>
        <v>60.3</v>
      </c>
    </row>
    <row r="387" spans="1:30" x14ac:dyDescent="0.25">
      <c r="A387">
        <v>37472</v>
      </c>
      <c r="B387" s="24">
        <f t="shared" si="71"/>
        <v>14.414308000000005</v>
      </c>
      <c r="D387">
        <v>19.66</v>
      </c>
      <c r="E387">
        <v>125.16</v>
      </c>
      <c r="F387">
        <v>16738.88</v>
      </c>
      <c r="H387">
        <v>18.850000000000001</v>
      </c>
      <c r="I387">
        <v>-28.25</v>
      </c>
      <c r="J387">
        <v>-36.909999999999997</v>
      </c>
      <c r="L387">
        <v>127.31</v>
      </c>
      <c r="M387">
        <v>218.94</v>
      </c>
      <c r="N387">
        <v>401.75</v>
      </c>
      <c r="Q387">
        <f t="shared" ref="Q387:Q450" si="72">A387</f>
        <v>37472</v>
      </c>
      <c r="R387">
        <f t="shared" ref="R387:R450" si="73">B387</f>
        <v>14.414308000000005</v>
      </c>
      <c r="T387">
        <f t="shared" si="68"/>
        <v>1.1767921142578125E-2</v>
      </c>
      <c r="U387">
        <f t="shared" si="69"/>
        <v>7.4917243652343757E-2</v>
      </c>
      <c r="V387">
        <f t="shared" si="70"/>
        <v>10.019421152343751</v>
      </c>
      <c r="X387">
        <f t="shared" ref="X387:X450" si="74">H387/131</f>
        <v>0.14389312977099239</v>
      </c>
      <c r="Y387">
        <f t="shared" ref="Y387:Y450" si="75">I387/131</f>
        <v>-0.21564885496183206</v>
      </c>
      <c r="Z387">
        <f t="shared" ref="Z387:Z450" si="76">J387/131</f>
        <v>-0.28175572519083969</v>
      </c>
      <c r="AB387">
        <f t="shared" ref="AB387:AB450" si="77">L387*0.15</f>
        <v>19.096499999999999</v>
      </c>
      <c r="AC387">
        <f t="shared" ref="AC387:AC450" si="78">M387*0.15</f>
        <v>32.841000000000001</v>
      </c>
      <c r="AD387">
        <f t="shared" ref="AD387:AD450" si="79">N387*0.15</f>
        <v>60.262499999999996</v>
      </c>
    </row>
    <row r="388" spans="1:30" x14ac:dyDescent="0.25">
      <c r="A388">
        <v>37596</v>
      </c>
      <c r="B388" s="24">
        <f t="shared" si="71"/>
        <v>14.451780000000005</v>
      </c>
      <c r="D388">
        <v>33.159999999999997</v>
      </c>
      <c r="E388">
        <v>120.66</v>
      </c>
      <c r="F388">
        <v>16714.88</v>
      </c>
      <c r="H388">
        <v>10.66</v>
      </c>
      <c r="I388">
        <v>-36.25</v>
      </c>
      <c r="J388">
        <v>-30.47</v>
      </c>
      <c r="L388">
        <v>127.69</v>
      </c>
      <c r="M388">
        <v>218.56</v>
      </c>
      <c r="N388">
        <v>401.06</v>
      </c>
      <c r="Q388">
        <f t="shared" si="72"/>
        <v>37596</v>
      </c>
      <c r="R388">
        <f t="shared" si="73"/>
        <v>14.451780000000005</v>
      </c>
      <c r="T388">
        <f t="shared" ref="T388:T451" si="80">(D388/16384)*9.807</f>
        <v>1.9848640136718748E-2</v>
      </c>
      <c r="U388">
        <f t="shared" ref="U388:U451" si="81">(E388/16384)*9.807</f>
        <v>7.222367065429687E-2</v>
      </c>
      <c r="V388">
        <f t="shared" ref="V388:V451" si="82">(F388/16384)*9.807</f>
        <v>10.0050554296875</v>
      </c>
      <c r="X388">
        <f t="shared" si="74"/>
        <v>8.1374045801526712E-2</v>
      </c>
      <c r="Y388">
        <f t="shared" si="75"/>
        <v>-0.27671755725190839</v>
      </c>
      <c r="Z388">
        <f t="shared" si="76"/>
        <v>-0.23259541984732823</v>
      </c>
      <c r="AB388">
        <f t="shared" si="77"/>
        <v>19.153499999999998</v>
      </c>
      <c r="AC388">
        <f t="shared" si="78"/>
        <v>32.783999999999999</v>
      </c>
      <c r="AD388">
        <f t="shared" si="79"/>
        <v>60.158999999999999</v>
      </c>
    </row>
    <row r="389" spans="1:30" x14ac:dyDescent="0.25">
      <c r="A389">
        <v>37572</v>
      </c>
      <c r="B389" s="24">
        <f t="shared" ref="B389:B452" si="83">(A388*10^-6+B388)</f>
        <v>14.489376000000005</v>
      </c>
      <c r="D389">
        <v>37.659999999999997</v>
      </c>
      <c r="E389">
        <v>114.16</v>
      </c>
      <c r="F389">
        <v>16725.38</v>
      </c>
      <c r="H389">
        <v>23.16</v>
      </c>
      <c r="I389">
        <v>-13.25</v>
      </c>
      <c r="J389">
        <v>2.78</v>
      </c>
      <c r="L389">
        <v>127.87</v>
      </c>
      <c r="M389">
        <v>218.19</v>
      </c>
      <c r="N389">
        <v>401.44</v>
      </c>
      <c r="Q389">
        <f t="shared" si="72"/>
        <v>37572</v>
      </c>
      <c r="R389">
        <f t="shared" si="73"/>
        <v>14.489376000000005</v>
      </c>
      <c r="T389">
        <f t="shared" si="80"/>
        <v>2.2542213134765624E-2</v>
      </c>
      <c r="U389">
        <f t="shared" si="81"/>
        <v>6.8332954101562496E-2</v>
      </c>
      <c r="V389">
        <f t="shared" si="82"/>
        <v>10.011340433349611</v>
      </c>
      <c r="X389">
        <f t="shared" si="74"/>
        <v>0.17679389312977101</v>
      </c>
      <c r="Y389">
        <f t="shared" si="75"/>
        <v>-0.10114503816793893</v>
      </c>
      <c r="Z389">
        <f t="shared" si="76"/>
        <v>2.1221374045801527E-2</v>
      </c>
      <c r="AB389">
        <f t="shared" si="77"/>
        <v>19.180499999999999</v>
      </c>
      <c r="AC389">
        <f t="shared" si="78"/>
        <v>32.728499999999997</v>
      </c>
      <c r="AD389">
        <f t="shared" si="79"/>
        <v>60.215999999999994</v>
      </c>
    </row>
    <row r="390" spans="1:30" x14ac:dyDescent="0.25">
      <c r="A390">
        <v>37540</v>
      </c>
      <c r="B390" s="24">
        <f t="shared" si="83"/>
        <v>14.526948000000006</v>
      </c>
      <c r="D390">
        <v>23.66</v>
      </c>
      <c r="E390">
        <v>129.16</v>
      </c>
      <c r="F390">
        <v>16729.38</v>
      </c>
      <c r="H390">
        <v>40.1</v>
      </c>
      <c r="I390">
        <v>-25.75</v>
      </c>
      <c r="J390">
        <v>43.09</v>
      </c>
      <c r="L390">
        <v>127.87</v>
      </c>
      <c r="M390">
        <v>218</v>
      </c>
      <c r="N390">
        <v>401.19</v>
      </c>
      <c r="Q390">
        <f t="shared" si="72"/>
        <v>37540</v>
      </c>
      <c r="R390">
        <f t="shared" si="73"/>
        <v>14.526948000000006</v>
      </c>
      <c r="T390">
        <f t="shared" si="80"/>
        <v>1.4162208251953126E-2</v>
      </c>
      <c r="U390">
        <f t="shared" si="81"/>
        <v>7.7311530761718747E-2</v>
      </c>
      <c r="V390">
        <f t="shared" si="82"/>
        <v>10.013734720458986</v>
      </c>
      <c r="X390">
        <f t="shared" si="74"/>
        <v>0.30610687022900762</v>
      </c>
      <c r="Y390">
        <f t="shared" si="75"/>
        <v>-0.1965648854961832</v>
      </c>
      <c r="Z390">
        <f t="shared" si="76"/>
        <v>0.32893129770992369</v>
      </c>
      <c r="AB390">
        <f t="shared" si="77"/>
        <v>19.180499999999999</v>
      </c>
      <c r="AC390">
        <f t="shared" si="78"/>
        <v>32.699999999999996</v>
      </c>
      <c r="AD390">
        <f t="shared" si="79"/>
        <v>60.1785</v>
      </c>
    </row>
    <row r="391" spans="1:30" x14ac:dyDescent="0.25">
      <c r="A391">
        <v>37572</v>
      </c>
      <c r="B391" s="24">
        <f t="shared" si="83"/>
        <v>14.564488000000006</v>
      </c>
      <c r="D391">
        <v>35.159999999999997</v>
      </c>
      <c r="E391">
        <v>117.66</v>
      </c>
      <c r="F391">
        <v>16732.38</v>
      </c>
      <c r="H391">
        <v>49.29</v>
      </c>
      <c r="I391">
        <v>-30.44</v>
      </c>
      <c r="J391">
        <v>19.47</v>
      </c>
      <c r="L391">
        <v>127.5</v>
      </c>
      <c r="M391">
        <v>219</v>
      </c>
      <c r="N391">
        <v>401.25</v>
      </c>
      <c r="Q391">
        <f t="shared" si="72"/>
        <v>37572</v>
      </c>
      <c r="R391">
        <f t="shared" si="73"/>
        <v>14.564488000000006</v>
      </c>
      <c r="T391">
        <f t="shared" si="80"/>
        <v>2.104578369140625E-2</v>
      </c>
      <c r="U391">
        <f t="shared" si="81"/>
        <v>7.0427955322265631E-2</v>
      </c>
      <c r="V391">
        <f t="shared" si="82"/>
        <v>10.015530435791016</v>
      </c>
      <c r="X391">
        <f t="shared" si="74"/>
        <v>0.37625954198473283</v>
      </c>
      <c r="Y391">
        <f t="shared" si="75"/>
        <v>-0.23236641221374046</v>
      </c>
      <c r="Z391">
        <f t="shared" si="76"/>
        <v>0.14862595419847327</v>
      </c>
      <c r="AB391">
        <f t="shared" si="77"/>
        <v>19.125</v>
      </c>
      <c r="AC391">
        <f t="shared" si="78"/>
        <v>32.85</v>
      </c>
      <c r="AD391">
        <f t="shared" si="79"/>
        <v>60.1875</v>
      </c>
    </row>
    <row r="392" spans="1:30" x14ac:dyDescent="0.25">
      <c r="A392">
        <v>37568</v>
      </c>
      <c r="B392" s="24">
        <f t="shared" si="83"/>
        <v>14.602060000000007</v>
      </c>
      <c r="D392">
        <v>19.66</v>
      </c>
      <c r="E392">
        <v>119.16</v>
      </c>
      <c r="F392">
        <v>16728.38</v>
      </c>
      <c r="H392">
        <v>63.79</v>
      </c>
      <c r="I392">
        <v>-33</v>
      </c>
      <c r="J392">
        <v>55.09</v>
      </c>
      <c r="L392">
        <v>127.69</v>
      </c>
      <c r="M392">
        <v>218.25</v>
      </c>
      <c r="N392">
        <v>401.81</v>
      </c>
      <c r="Q392">
        <f t="shared" si="72"/>
        <v>37568</v>
      </c>
      <c r="R392">
        <f t="shared" si="73"/>
        <v>14.602060000000007</v>
      </c>
      <c r="T392">
        <f t="shared" si="80"/>
        <v>1.1767921142578125E-2</v>
      </c>
      <c r="U392">
        <f t="shared" si="81"/>
        <v>7.1325812988281251E-2</v>
      </c>
      <c r="V392">
        <f t="shared" si="82"/>
        <v>10.013136148681642</v>
      </c>
      <c r="X392">
        <f t="shared" si="74"/>
        <v>0.4869465648854962</v>
      </c>
      <c r="Y392">
        <f t="shared" si="75"/>
        <v>-0.25190839694656486</v>
      </c>
      <c r="Z392">
        <f t="shared" si="76"/>
        <v>0.42053435114503818</v>
      </c>
      <c r="AB392">
        <f t="shared" si="77"/>
        <v>19.153499999999998</v>
      </c>
      <c r="AC392">
        <f t="shared" si="78"/>
        <v>32.737499999999997</v>
      </c>
      <c r="AD392">
        <f t="shared" si="79"/>
        <v>60.271499999999996</v>
      </c>
    </row>
    <row r="393" spans="1:30" x14ac:dyDescent="0.25">
      <c r="A393">
        <v>37556</v>
      </c>
      <c r="B393" s="24">
        <f t="shared" si="83"/>
        <v>14.639628000000007</v>
      </c>
      <c r="D393">
        <v>24.16</v>
      </c>
      <c r="E393">
        <v>105.16</v>
      </c>
      <c r="F393">
        <v>16731.88</v>
      </c>
      <c r="H393">
        <v>56.85</v>
      </c>
      <c r="I393">
        <v>-29.44</v>
      </c>
      <c r="J393">
        <v>49.66</v>
      </c>
      <c r="L393">
        <v>127.44</v>
      </c>
      <c r="M393">
        <v>218.5</v>
      </c>
      <c r="N393">
        <v>401.19</v>
      </c>
      <c r="Q393">
        <f t="shared" si="72"/>
        <v>37556</v>
      </c>
      <c r="R393">
        <f t="shared" si="73"/>
        <v>14.639628000000007</v>
      </c>
      <c r="T393">
        <f t="shared" si="80"/>
        <v>1.4461494140625001E-2</v>
      </c>
      <c r="U393">
        <f t="shared" si="81"/>
        <v>6.2945808105468751E-2</v>
      </c>
      <c r="V393">
        <f t="shared" si="82"/>
        <v>10.015231149902345</v>
      </c>
      <c r="X393">
        <f t="shared" si="74"/>
        <v>0.43396946564885497</v>
      </c>
      <c r="Y393">
        <f t="shared" si="75"/>
        <v>-0.22473282442748094</v>
      </c>
      <c r="Z393">
        <f t="shared" si="76"/>
        <v>0.37908396946564882</v>
      </c>
      <c r="AB393">
        <f t="shared" si="77"/>
        <v>19.116</v>
      </c>
      <c r="AC393">
        <f t="shared" si="78"/>
        <v>32.774999999999999</v>
      </c>
      <c r="AD393">
        <f t="shared" si="79"/>
        <v>60.1785</v>
      </c>
    </row>
    <row r="394" spans="1:30" x14ac:dyDescent="0.25">
      <c r="A394">
        <v>37588</v>
      </c>
      <c r="B394" s="24">
        <f t="shared" si="83"/>
        <v>14.677184000000008</v>
      </c>
      <c r="D394">
        <v>41.16</v>
      </c>
      <c r="E394">
        <v>118.66</v>
      </c>
      <c r="F394">
        <v>16728.88</v>
      </c>
      <c r="H394">
        <v>53.85</v>
      </c>
      <c r="I394">
        <v>-37.25</v>
      </c>
      <c r="J394">
        <v>-0.22</v>
      </c>
      <c r="L394">
        <v>127.75</v>
      </c>
      <c r="M394">
        <v>218.94</v>
      </c>
      <c r="N394">
        <v>401.31</v>
      </c>
      <c r="Q394">
        <f t="shared" si="72"/>
        <v>37588</v>
      </c>
      <c r="R394">
        <f t="shared" si="73"/>
        <v>14.677184000000008</v>
      </c>
      <c r="T394">
        <f t="shared" si="80"/>
        <v>2.4637214355468749E-2</v>
      </c>
      <c r="U394">
        <f t="shared" si="81"/>
        <v>7.1026527099609382E-2</v>
      </c>
      <c r="V394">
        <f t="shared" si="82"/>
        <v>10.013435434570313</v>
      </c>
      <c r="X394">
        <f t="shared" si="74"/>
        <v>0.41106870229007636</v>
      </c>
      <c r="Y394">
        <f t="shared" si="75"/>
        <v>-0.28435114503816794</v>
      </c>
      <c r="Z394">
        <f t="shared" si="76"/>
        <v>-1.6793893129770992E-3</v>
      </c>
      <c r="AB394">
        <f t="shared" si="77"/>
        <v>19.162499999999998</v>
      </c>
      <c r="AC394">
        <f t="shared" si="78"/>
        <v>32.841000000000001</v>
      </c>
      <c r="AD394">
        <f t="shared" si="79"/>
        <v>60.1965</v>
      </c>
    </row>
    <row r="395" spans="1:30" x14ac:dyDescent="0.25">
      <c r="A395">
        <v>37512</v>
      </c>
      <c r="B395" s="24">
        <f t="shared" si="83"/>
        <v>14.714772000000007</v>
      </c>
      <c r="D395">
        <v>28.66</v>
      </c>
      <c r="E395">
        <v>110.16</v>
      </c>
      <c r="F395">
        <v>16726.38</v>
      </c>
      <c r="H395">
        <v>50.97</v>
      </c>
      <c r="I395">
        <v>-46.44</v>
      </c>
      <c r="J395">
        <v>8.2799999999999994</v>
      </c>
      <c r="L395">
        <v>127.44</v>
      </c>
      <c r="M395">
        <v>218.63</v>
      </c>
      <c r="N395">
        <v>401.63</v>
      </c>
      <c r="Q395">
        <f t="shared" si="72"/>
        <v>37512</v>
      </c>
      <c r="R395">
        <f t="shared" si="73"/>
        <v>14.714772000000007</v>
      </c>
      <c r="T395">
        <f t="shared" si="80"/>
        <v>1.7155067138671876E-2</v>
      </c>
      <c r="U395">
        <f t="shared" si="81"/>
        <v>6.5938666992187506E-2</v>
      </c>
      <c r="V395">
        <f t="shared" si="82"/>
        <v>10.011939005126955</v>
      </c>
      <c r="X395">
        <f t="shared" si="74"/>
        <v>0.38908396946564883</v>
      </c>
      <c r="Y395">
        <f t="shared" si="75"/>
        <v>-0.35450381679389309</v>
      </c>
      <c r="Z395">
        <f t="shared" si="76"/>
        <v>6.3206106870228998E-2</v>
      </c>
      <c r="AB395">
        <f t="shared" si="77"/>
        <v>19.116</v>
      </c>
      <c r="AC395">
        <f t="shared" si="78"/>
        <v>32.794499999999999</v>
      </c>
      <c r="AD395">
        <f t="shared" si="79"/>
        <v>60.244499999999995</v>
      </c>
    </row>
    <row r="396" spans="1:30" x14ac:dyDescent="0.25">
      <c r="A396">
        <v>37516</v>
      </c>
      <c r="B396" s="24">
        <f t="shared" si="83"/>
        <v>14.752284000000007</v>
      </c>
      <c r="D396">
        <v>22.16</v>
      </c>
      <c r="E396">
        <v>113.16</v>
      </c>
      <c r="F396">
        <v>16734.38</v>
      </c>
      <c r="H396">
        <v>61.41</v>
      </c>
      <c r="I396">
        <v>-45.56</v>
      </c>
      <c r="J396">
        <v>15.09</v>
      </c>
      <c r="L396">
        <v>127.62</v>
      </c>
      <c r="M396">
        <v>218.31</v>
      </c>
      <c r="N396">
        <v>401.19</v>
      </c>
      <c r="Q396">
        <f t="shared" si="72"/>
        <v>37516</v>
      </c>
      <c r="R396">
        <f t="shared" si="73"/>
        <v>14.752284000000007</v>
      </c>
      <c r="T396">
        <f t="shared" si="80"/>
        <v>1.3264350585937501E-2</v>
      </c>
      <c r="U396">
        <f t="shared" si="81"/>
        <v>6.7734382324218745E-2</v>
      </c>
      <c r="V396">
        <f t="shared" si="82"/>
        <v>10.016727579345703</v>
      </c>
      <c r="X396">
        <f t="shared" si="74"/>
        <v>0.46877862595419845</v>
      </c>
      <c r="Y396">
        <f t="shared" si="75"/>
        <v>-0.34778625954198478</v>
      </c>
      <c r="Z396">
        <f t="shared" si="76"/>
        <v>0.11519083969465649</v>
      </c>
      <c r="AB396">
        <f t="shared" si="77"/>
        <v>19.143000000000001</v>
      </c>
      <c r="AC396">
        <f t="shared" si="78"/>
        <v>32.746499999999997</v>
      </c>
      <c r="AD396">
        <f t="shared" si="79"/>
        <v>60.1785</v>
      </c>
    </row>
    <row r="397" spans="1:30" x14ac:dyDescent="0.25">
      <c r="A397">
        <v>37584</v>
      </c>
      <c r="B397" s="24">
        <f t="shared" si="83"/>
        <v>14.789800000000007</v>
      </c>
      <c r="D397">
        <v>22.16</v>
      </c>
      <c r="E397">
        <v>129.16</v>
      </c>
      <c r="F397">
        <v>16727.88</v>
      </c>
      <c r="H397">
        <v>69.97</v>
      </c>
      <c r="I397">
        <v>-37.130000000000003</v>
      </c>
      <c r="J397">
        <v>15.53</v>
      </c>
      <c r="L397">
        <v>127.81</v>
      </c>
      <c r="M397">
        <v>217.94</v>
      </c>
      <c r="N397">
        <v>401.38</v>
      </c>
      <c r="Q397">
        <f t="shared" si="72"/>
        <v>37584</v>
      </c>
      <c r="R397">
        <f t="shared" si="73"/>
        <v>14.789800000000007</v>
      </c>
      <c r="T397">
        <f t="shared" si="80"/>
        <v>1.3264350585937501E-2</v>
      </c>
      <c r="U397">
        <f t="shared" si="81"/>
        <v>7.7311530761718747E-2</v>
      </c>
      <c r="V397">
        <f t="shared" si="82"/>
        <v>10.01283686279297</v>
      </c>
      <c r="X397">
        <f t="shared" si="74"/>
        <v>0.53412213740458014</v>
      </c>
      <c r="Y397">
        <f t="shared" si="75"/>
        <v>-0.28343511450381681</v>
      </c>
      <c r="Z397">
        <f t="shared" si="76"/>
        <v>0.11854961832061069</v>
      </c>
      <c r="AB397">
        <f t="shared" si="77"/>
        <v>19.171499999999998</v>
      </c>
      <c r="AC397">
        <f t="shared" si="78"/>
        <v>32.690999999999995</v>
      </c>
      <c r="AD397">
        <f t="shared" si="79"/>
        <v>60.206999999999994</v>
      </c>
    </row>
    <row r="398" spans="1:30" x14ac:dyDescent="0.25">
      <c r="A398">
        <v>37576</v>
      </c>
      <c r="B398" s="24">
        <f t="shared" si="83"/>
        <v>14.827384000000007</v>
      </c>
      <c r="D398">
        <v>22.66</v>
      </c>
      <c r="E398">
        <v>137.16</v>
      </c>
      <c r="F398">
        <v>16729.38</v>
      </c>
      <c r="H398">
        <v>60.41</v>
      </c>
      <c r="I398">
        <v>-30.69</v>
      </c>
      <c r="J398">
        <v>17.41</v>
      </c>
      <c r="L398">
        <v>128</v>
      </c>
      <c r="M398">
        <v>218.25</v>
      </c>
      <c r="N398">
        <v>401.38</v>
      </c>
      <c r="Q398">
        <f t="shared" si="72"/>
        <v>37576</v>
      </c>
      <c r="R398">
        <f t="shared" si="73"/>
        <v>14.827384000000007</v>
      </c>
      <c r="T398">
        <f t="shared" si="80"/>
        <v>1.3563636474609375E-2</v>
      </c>
      <c r="U398">
        <f t="shared" si="81"/>
        <v>8.2100104980468755E-2</v>
      </c>
      <c r="V398">
        <f t="shared" si="82"/>
        <v>10.013734720458986</v>
      </c>
      <c r="X398">
        <f t="shared" si="74"/>
        <v>0.46114503816793889</v>
      </c>
      <c r="Y398">
        <f t="shared" si="75"/>
        <v>-0.23427480916030535</v>
      </c>
      <c r="Z398">
        <f t="shared" si="76"/>
        <v>0.13290076335877862</v>
      </c>
      <c r="AB398">
        <f t="shared" si="77"/>
        <v>19.2</v>
      </c>
      <c r="AC398">
        <f t="shared" si="78"/>
        <v>32.737499999999997</v>
      </c>
      <c r="AD398">
        <f t="shared" si="79"/>
        <v>60.206999999999994</v>
      </c>
    </row>
    <row r="399" spans="1:30" x14ac:dyDescent="0.25">
      <c r="A399">
        <v>37560</v>
      </c>
      <c r="B399" s="24">
        <f t="shared" si="83"/>
        <v>14.864960000000007</v>
      </c>
      <c r="D399">
        <v>30.66</v>
      </c>
      <c r="E399">
        <v>135.16</v>
      </c>
      <c r="F399">
        <v>16718.88</v>
      </c>
      <c r="H399">
        <v>57.6</v>
      </c>
      <c r="I399">
        <v>-23.25</v>
      </c>
      <c r="J399">
        <v>15.34</v>
      </c>
      <c r="L399">
        <v>127.87</v>
      </c>
      <c r="M399">
        <v>218.31</v>
      </c>
      <c r="N399">
        <v>401.44</v>
      </c>
      <c r="Q399">
        <f t="shared" si="72"/>
        <v>37560</v>
      </c>
      <c r="R399">
        <f t="shared" si="73"/>
        <v>14.864960000000007</v>
      </c>
      <c r="T399">
        <f t="shared" si="80"/>
        <v>1.8352210693359374E-2</v>
      </c>
      <c r="U399">
        <f t="shared" si="81"/>
        <v>8.0902961425781253E-2</v>
      </c>
      <c r="V399">
        <f t="shared" si="82"/>
        <v>10.007449716796875</v>
      </c>
      <c r="X399">
        <f t="shared" si="74"/>
        <v>0.43969465648854961</v>
      </c>
      <c r="Y399">
        <f t="shared" si="75"/>
        <v>-0.17748091603053434</v>
      </c>
      <c r="Z399">
        <f t="shared" si="76"/>
        <v>0.11709923664122138</v>
      </c>
      <c r="AB399">
        <f t="shared" si="77"/>
        <v>19.180499999999999</v>
      </c>
      <c r="AC399">
        <f t="shared" si="78"/>
        <v>32.746499999999997</v>
      </c>
      <c r="AD399">
        <f t="shared" si="79"/>
        <v>60.215999999999994</v>
      </c>
    </row>
    <row r="400" spans="1:30" x14ac:dyDescent="0.25">
      <c r="A400">
        <v>37576</v>
      </c>
      <c r="B400" s="24">
        <f t="shared" si="83"/>
        <v>14.902520000000006</v>
      </c>
      <c r="D400">
        <v>34.659999999999997</v>
      </c>
      <c r="E400">
        <v>124.66</v>
      </c>
      <c r="F400">
        <v>16731.88</v>
      </c>
      <c r="H400">
        <v>78.790000000000006</v>
      </c>
      <c r="I400">
        <v>-52.69</v>
      </c>
      <c r="J400">
        <v>7.09</v>
      </c>
      <c r="L400">
        <v>127.31</v>
      </c>
      <c r="M400">
        <v>219.13</v>
      </c>
      <c r="N400">
        <v>401.63</v>
      </c>
      <c r="Q400">
        <f t="shared" si="72"/>
        <v>37576</v>
      </c>
      <c r="R400">
        <f t="shared" si="73"/>
        <v>14.902520000000006</v>
      </c>
      <c r="T400">
        <f t="shared" si="80"/>
        <v>2.0746497802734375E-2</v>
      </c>
      <c r="U400">
        <f t="shared" si="81"/>
        <v>7.4617957763671874E-2</v>
      </c>
      <c r="V400">
        <f t="shared" si="82"/>
        <v>10.015231149902345</v>
      </c>
      <c r="X400">
        <f t="shared" si="74"/>
        <v>0.60145038167938936</v>
      </c>
      <c r="Y400">
        <f t="shared" si="75"/>
        <v>-0.40221374045801522</v>
      </c>
      <c r="Z400">
        <f t="shared" si="76"/>
        <v>5.4122137404580155E-2</v>
      </c>
      <c r="AB400">
        <f t="shared" si="77"/>
        <v>19.096499999999999</v>
      </c>
      <c r="AC400">
        <f t="shared" si="78"/>
        <v>32.869499999999995</v>
      </c>
      <c r="AD400">
        <f t="shared" si="79"/>
        <v>60.244499999999995</v>
      </c>
    </row>
    <row r="401" spans="1:30" x14ac:dyDescent="0.25">
      <c r="A401">
        <v>37524</v>
      </c>
      <c r="B401" s="24">
        <f t="shared" si="83"/>
        <v>14.940096000000006</v>
      </c>
      <c r="D401">
        <v>20.16</v>
      </c>
      <c r="E401">
        <v>115.16</v>
      </c>
      <c r="F401">
        <v>16735.38</v>
      </c>
      <c r="H401">
        <v>66.599999999999994</v>
      </c>
      <c r="I401">
        <v>-38.130000000000003</v>
      </c>
      <c r="J401">
        <v>-15.34</v>
      </c>
      <c r="L401">
        <v>128.06</v>
      </c>
      <c r="M401">
        <v>218.31</v>
      </c>
      <c r="N401">
        <v>401.63</v>
      </c>
      <c r="Q401">
        <f t="shared" si="72"/>
        <v>37524</v>
      </c>
      <c r="R401">
        <f t="shared" si="73"/>
        <v>14.940096000000006</v>
      </c>
      <c r="T401">
        <f t="shared" si="80"/>
        <v>1.2067207031250001E-2</v>
      </c>
      <c r="U401">
        <f t="shared" si="81"/>
        <v>6.8931525878906247E-2</v>
      </c>
      <c r="V401">
        <f t="shared" si="82"/>
        <v>10.017326151123047</v>
      </c>
      <c r="X401">
        <f t="shared" si="74"/>
        <v>0.50839694656488543</v>
      </c>
      <c r="Y401">
        <f t="shared" si="75"/>
        <v>-0.29106870229007636</v>
      </c>
      <c r="Z401">
        <f t="shared" si="76"/>
        <v>-0.11709923664122138</v>
      </c>
      <c r="AB401">
        <f t="shared" si="77"/>
        <v>19.209</v>
      </c>
      <c r="AC401">
        <f t="shared" si="78"/>
        <v>32.746499999999997</v>
      </c>
      <c r="AD401">
        <f t="shared" si="79"/>
        <v>60.244499999999995</v>
      </c>
    </row>
    <row r="402" spans="1:30" x14ac:dyDescent="0.25">
      <c r="A402">
        <v>37576</v>
      </c>
      <c r="B402" s="24">
        <f t="shared" si="83"/>
        <v>14.977620000000005</v>
      </c>
      <c r="D402">
        <v>26.66</v>
      </c>
      <c r="E402">
        <v>142.16</v>
      </c>
      <c r="F402">
        <v>16737.88</v>
      </c>
      <c r="H402">
        <v>81.349999999999994</v>
      </c>
      <c r="I402">
        <v>-31.19</v>
      </c>
      <c r="J402">
        <v>25.15</v>
      </c>
      <c r="L402">
        <v>127.75</v>
      </c>
      <c r="M402">
        <v>218.5</v>
      </c>
      <c r="N402">
        <v>401.31</v>
      </c>
      <c r="Q402">
        <f t="shared" si="72"/>
        <v>37576</v>
      </c>
      <c r="R402">
        <f t="shared" si="73"/>
        <v>14.977620000000005</v>
      </c>
      <c r="T402">
        <f t="shared" si="80"/>
        <v>1.5957923583984377E-2</v>
      </c>
      <c r="U402">
        <f t="shared" si="81"/>
        <v>8.5092963867187496E-2</v>
      </c>
      <c r="V402">
        <f t="shared" si="82"/>
        <v>10.018822580566408</v>
      </c>
      <c r="X402">
        <f t="shared" si="74"/>
        <v>0.62099236641221367</v>
      </c>
      <c r="Y402">
        <f t="shared" si="75"/>
        <v>-0.23809160305343513</v>
      </c>
      <c r="Z402">
        <f t="shared" si="76"/>
        <v>0.19198473282442746</v>
      </c>
      <c r="AB402">
        <f t="shared" si="77"/>
        <v>19.162499999999998</v>
      </c>
      <c r="AC402">
        <f t="shared" si="78"/>
        <v>32.774999999999999</v>
      </c>
      <c r="AD402">
        <f t="shared" si="79"/>
        <v>60.1965</v>
      </c>
    </row>
    <row r="403" spans="1:30" x14ac:dyDescent="0.25">
      <c r="A403">
        <v>37576</v>
      </c>
      <c r="B403" s="24">
        <f t="shared" si="83"/>
        <v>15.015196000000005</v>
      </c>
      <c r="D403">
        <v>33.159999999999997</v>
      </c>
      <c r="E403">
        <v>141.66</v>
      </c>
      <c r="F403">
        <v>16728.38</v>
      </c>
      <c r="H403">
        <v>88.72</v>
      </c>
      <c r="I403">
        <v>-18.559999999999999</v>
      </c>
      <c r="J403">
        <v>51.15</v>
      </c>
      <c r="L403">
        <v>127.87</v>
      </c>
      <c r="M403">
        <v>218.94</v>
      </c>
      <c r="N403">
        <v>401.44</v>
      </c>
      <c r="Q403">
        <f t="shared" si="72"/>
        <v>37576</v>
      </c>
      <c r="R403">
        <f t="shared" si="73"/>
        <v>15.015196000000005</v>
      </c>
      <c r="T403">
        <f t="shared" si="80"/>
        <v>1.9848640136718748E-2</v>
      </c>
      <c r="U403">
        <f t="shared" si="81"/>
        <v>8.4793677978515627E-2</v>
      </c>
      <c r="V403">
        <f t="shared" si="82"/>
        <v>10.013136148681642</v>
      </c>
      <c r="X403">
        <f t="shared" si="74"/>
        <v>0.6772519083969466</v>
      </c>
      <c r="Y403">
        <f t="shared" si="75"/>
        <v>-0.14167938931297708</v>
      </c>
      <c r="Z403">
        <f t="shared" si="76"/>
        <v>0.39045801526717555</v>
      </c>
      <c r="AB403">
        <f t="shared" si="77"/>
        <v>19.180499999999999</v>
      </c>
      <c r="AC403">
        <f t="shared" si="78"/>
        <v>32.841000000000001</v>
      </c>
      <c r="AD403">
        <f t="shared" si="79"/>
        <v>60.215999999999994</v>
      </c>
    </row>
    <row r="404" spans="1:30" x14ac:dyDescent="0.25">
      <c r="A404">
        <v>37576</v>
      </c>
      <c r="B404" s="24">
        <f t="shared" si="83"/>
        <v>15.052772000000004</v>
      </c>
      <c r="D404">
        <v>28.16</v>
      </c>
      <c r="E404">
        <v>135.66</v>
      </c>
      <c r="F404">
        <v>16733.88</v>
      </c>
      <c r="H404">
        <v>86.66</v>
      </c>
      <c r="I404">
        <v>-10.88</v>
      </c>
      <c r="J404">
        <v>32.590000000000003</v>
      </c>
      <c r="L404">
        <v>127.62</v>
      </c>
      <c r="M404">
        <v>218.94</v>
      </c>
      <c r="N404">
        <v>400.69</v>
      </c>
      <c r="Q404">
        <f t="shared" si="72"/>
        <v>37576</v>
      </c>
      <c r="R404">
        <f t="shared" si="73"/>
        <v>15.052772000000004</v>
      </c>
      <c r="T404">
        <f t="shared" si="80"/>
        <v>1.685578125E-2</v>
      </c>
      <c r="U404">
        <f t="shared" si="81"/>
        <v>8.1202247314453121E-2</v>
      </c>
      <c r="V404">
        <f t="shared" si="82"/>
        <v>10.016428293457032</v>
      </c>
      <c r="X404">
        <f t="shared" si="74"/>
        <v>0.6615267175572519</v>
      </c>
      <c r="Y404">
        <f t="shared" si="75"/>
        <v>-8.3053435114503818E-2</v>
      </c>
      <c r="Z404">
        <f t="shared" si="76"/>
        <v>0.2487786259541985</v>
      </c>
      <c r="AB404">
        <f t="shared" si="77"/>
        <v>19.143000000000001</v>
      </c>
      <c r="AC404">
        <f t="shared" si="78"/>
        <v>32.841000000000001</v>
      </c>
      <c r="AD404">
        <f t="shared" si="79"/>
        <v>60.103499999999997</v>
      </c>
    </row>
    <row r="405" spans="1:30" x14ac:dyDescent="0.25">
      <c r="A405">
        <v>37580</v>
      </c>
      <c r="B405" s="24">
        <f t="shared" si="83"/>
        <v>15.090348000000004</v>
      </c>
      <c r="D405">
        <v>36.159999999999997</v>
      </c>
      <c r="E405">
        <v>133.16</v>
      </c>
      <c r="F405">
        <v>16738.38</v>
      </c>
      <c r="H405">
        <v>56.16</v>
      </c>
      <c r="I405">
        <v>-13.81</v>
      </c>
      <c r="J405">
        <v>12.28</v>
      </c>
      <c r="L405">
        <v>127.69</v>
      </c>
      <c r="M405">
        <v>218.56</v>
      </c>
      <c r="N405">
        <v>401.69</v>
      </c>
      <c r="Q405">
        <f t="shared" si="72"/>
        <v>37580</v>
      </c>
      <c r="R405">
        <f t="shared" si="73"/>
        <v>15.090348000000004</v>
      </c>
      <c r="T405">
        <f t="shared" si="80"/>
        <v>2.1644355468749998E-2</v>
      </c>
      <c r="U405">
        <f t="shared" si="81"/>
        <v>7.9705817871093751E-2</v>
      </c>
      <c r="V405">
        <f t="shared" si="82"/>
        <v>10.019121866455079</v>
      </c>
      <c r="X405">
        <f t="shared" si="74"/>
        <v>0.42870229007633587</v>
      </c>
      <c r="Y405">
        <f t="shared" si="75"/>
        <v>-0.10541984732824428</v>
      </c>
      <c r="Z405">
        <f t="shared" si="76"/>
        <v>9.3740458015267175E-2</v>
      </c>
      <c r="AB405">
        <f t="shared" si="77"/>
        <v>19.153499999999998</v>
      </c>
      <c r="AC405">
        <f t="shared" si="78"/>
        <v>32.783999999999999</v>
      </c>
      <c r="AD405">
        <f t="shared" si="79"/>
        <v>60.253499999999995</v>
      </c>
    </row>
    <row r="406" spans="1:30" x14ac:dyDescent="0.25">
      <c r="A406">
        <v>37576</v>
      </c>
      <c r="B406" s="24">
        <f t="shared" si="83"/>
        <v>15.127928000000004</v>
      </c>
      <c r="D406">
        <v>44.16</v>
      </c>
      <c r="E406">
        <v>105.16</v>
      </c>
      <c r="F406">
        <v>16737.38</v>
      </c>
      <c r="H406">
        <v>36.47</v>
      </c>
      <c r="I406">
        <v>-6.94</v>
      </c>
      <c r="J406">
        <v>-3.91</v>
      </c>
      <c r="L406">
        <v>127.87</v>
      </c>
      <c r="M406">
        <v>218.31</v>
      </c>
      <c r="N406">
        <v>401.63</v>
      </c>
      <c r="Q406">
        <f t="shared" si="72"/>
        <v>37576</v>
      </c>
      <c r="R406">
        <f t="shared" si="73"/>
        <v>15.127928000000004</v>
      </c>
      <c r="T406">
        <f t="shared" si="80"/>
        <v>2.6432929687499999E-2</v>
      </c>
      <c r="U406">
        <f t="shared" si="81"/>
        <v>6.2945808105468751E-2</v>
      </c>
      <c r="V406">
        <f t="shared" si="82"/>
        <v>10.018523294677735</v>
      </c>
      <c r="X406">
        <f t="shared" si="74"/>
        <v>0.27839694656488551</v>
      </c>
      <c r="Y406">
        <f t="shared" si="75"/>
        <v>-5.2977099236641227E-2</v>
      </c>
      <c r="Z406">
        <f t="shared" si="76"/>
        <v>-2.9847328244274812E-2</v>
      </c>
      <c r="AB406">
        <f t="shared" si="77"/>
        <v>19.180499999999999</v>
      </c>
      <c r="AC406">
        <f t="shared" si="78"/>
        <v>32.746499999999997</v>
      </c>
      <c r="AD406">
        <f t="shared" si="79"/>
        <v>60.244499999999995</v>
      </c>
    </row>
    <row r="407" spans="1:30" x14ac:dyDescent="0.25">
      <c r="A407">
        <v>37508</v>
      </c>
      <c r="B407" s="24">
        <f t="shared" si="83"/>
        <v>15.165504000000004</v>
      </c>
      <c r="D407">
        <v>39.659999999999997</v>
      </c>
      <c r="E407">
        <v>118.16</v>
      </c>
      <c r="F407">
        <v>16741.38</v>
      </c>
      <c r="H407">
        <v>23.41</v>
      </c>
      <c r="I407">
        <v>9.06</v>
      </c>
      <c r="J407">
        <v>15.84</v>
      </c>
      <c r="L407">
        <v>127.69</v>
      </c>
      <c r="M407">
        <v>218.56</v>
      </c>
      <c r="N407">
        <v>401.5</v>
      </c>
      <c r="Q407">
        <f t="shared" si="72"/>
        <v>37508</v>
      </c>
      <c r="R407">
        <f t="shared" si="73"/>
        <v>15.165504000000004</v>
      </c>
      <c r="T407">
        <f t="shared" si="80"/>
        <v>2.3739356689453123E-2</v>
      </c>
      <c r="U407">
        <f t="shared" si="81"/>
        <v>7.07272412109375E-2</v>
      </c>
      <c r="V407">
        <f t="shared" si="82"/>
        <v>10.02091758178711</v>
      </c>
      <c r="X407">
        <f t="shared" si="74"/>
        <v>0.17870229007633587</v>
      </c>
      <c r="Y407">
        <f t="shared" si="75"/>
        <v>6.9160305343511461E-2</v>
      </c>
      <c r="Z407">
        <f t="shared" si="76"/>
        <v>0.12091603053435114</v>
      </c>
      <c r="AB407">
        <f t="shared" si="77"/>
        <v>19.153499999999998</v>
      </c>
      <c r="AC407">
        <f t="shared" si="78"/>
        <v>32.783999999999999</v>
      </c>
      <c r="AD407">
        <f t="shared" si="79"/>
        <v>60.224999999999994</v>
      </c>
    </row>
    <row r="408" spans="1:30" x14ac:dyDescent="0.25">
      <c r="A408">
        <v>37500</v>
      </c>
      <c r="B408" s="24">
        <f t="shared" si="83"/>
        <v>15.203012000000005</v>
      </c>
      <c r="D408">
        <v>35.659999999999997</v>
      </c>
      <c r="E408">
        <v>115.16</v>
      </c>
      <c r="F408">
        <v>16746.88</v>
      </c>
      <c r="H408">
        <v>18.23</v>
      </c>
      <c r="I408">
        <v>18.25</v>
      </c>
      <c r="J408">
        <v>-11.16</v>
      </c>
      <c r="L408">
        <v>127.62</v>
      </c>
      <c r="M408">
        <v>218.19</v>
      </c>
      <c r="N408">
        <v>401.75</v>
      </c>
      <c r="Q408">
        <f t="shared" si="72"/>
        <v>37500</v>
      </c>
      <c r="R408">
        <f t="shared" si="73"/>
        <v>15.203012000000005</v>
      </c>
      <c r="T408">
        <f t="shared" si="80"/>
        <v>2.1345069580078122E-2</v>
      </c>
      <c r="U408">
        <f t="shared" si="81"/>
        <v>6.8931525878906247E-2</v>
      </c>
      <c r="V408">
        <f t="shared" si="82"/>
        <v>10.024209726562502</v>
      </c>
      <c r="X408">
        <f t="shared" si="74"/>
        <v>0.13916030534351145</v>
      </c>
      <c r="Y408">
        <f t="shared" si="75"/>
        <v>0.13931297709923665</v>
      </c>
      <c r="Z408">
        <f t="shared" si="76"/>
        <v>-8.5190839694656489E-2</v>
      </c>
      <c r="AB408">
        <f t="shared" si="77"/>
        <v>19.143000000000001</v>
      </c>
      <c r="AC408">
        <f t="shared" si="78"/>
        <v>32.728499999999997</v>
      </c>
      <c r="AD408">
        <f t="shared" si="79"/>
        <v>60.262499999999996</v>
      </c>
    </row>
    <row r="409" spans="1:30" x14ac:dyDescent="0.25">
      <c r="A409">
        <v>37588</v>
      </c>
      <c r="B409" s="24">
        <f t="shared" si="83"/>
        <v>15.240512000000004</v>
      </c>
      <c r="D409">
        <v>22.66</v>
      </c>
      <c r="E409">
        <v>125.66</v>
      </c>
      <c r="F409">
        <v>16741.38</v>
      </c>
      <c r="H409">
        <v>34.79</v>
      </c>
      <c r="I409">
        <v>44.56</v>
      </c>
      <c r="J409">
        <v>11.34</v>
      </c>
      <c r="L409">
        <v>127.69</v>
      </c>
      <c r="M409">
        <v>218.25</v>
      </c>
      <c r="N409">
        <v>401.69</v>
      </c>
      <c r="Q409">
        <f t="shared" si="72"/>
        <v>37588</v>
      </c>
      <c r="R409">
        <f t="shared" si="73"/>
        <v>15.240512000000004</v>
      </c>
      <c r="T409">
        <f t="shared" si="80"/>
        <v>1.3563636474609375E-2</v>
      </c>
      <c r="U409">
        <f t="shared" si="81"/>
        <v>7.5216529541015625E-2</v>
      </c>
      <c r="V409">
        <f t="shared" si="82"/>
        <v>10.02091758178711</v>
      </c>
      <c r="X409">
        <f t="shared" si="74"/>
        <v>0.26557251908396945</v>
      </c>
      <c r="Y409">
        <f t="shared" si="75"/>
        <v>0.34015267175572522</v>
      </c>
      <c r="Z409">
        <f t="shared" si="76"/>
        <v>8.65648854961832E-2</v>
      </c>
      <c r="AB409">
        <f t="shared" si="77"/>
        <v>19.153499999999998</v>
      </c>
      <c r="AC409">
        <f t="shared" si="78"/>
        <v>32.737499999999997</v>
      </c>
      <c r="AD409">
        <f t="shared" si="79"/>
        <v>60.253499999999995</v>
      </c>
    </row>
    <row r="410" spans="1:30" x14ac:dyDescent="0.25">
      <c r="A410">
        <v>37580</v>
      </c>
      <c r="B410" s="24">
        <f t="shared" si="83"/>
        <v>15.278100000000004</v>
      </c>
      <c r="D410">
        <v>8.66</v>
      </c>
      <c r="E410">
        <v>111.66</v>
      </c>
      <c r="F410">
        <v>16740.88</v>
      </c>
      <c r="H410">
        <v>31.85</v>
      </c>
      <c r="I410">
        <v>40.880000000000003</v>
      </c>
      <c r="J410">
        <v>42.66</v>
      </c>
      <c r="L410">
        <v>127.81</v>
      </c>
      <c r="M410">
        <v>218.38</v>
      </c>
      <c r="N410">
        <v>401.5</v>
      </c>
      <c r="Q410">
        <f t="shared" si="72"/>
        <v>37580</v>
      </c>
      <c r="R410">
        <f t="shared" si="73"/>
        <v>15.278100000000004</v>
      </c>
      <c r="T410">
        <f t="shared" si="80"/>
        <v>5.1836315917968756E-3</v>
      </c>
      <c r="U410">
        <f t="shared" si="81"/>
        <v>6.6836524658203125E-2</v>
      </c>
      <c r="V410">
        <f t="shared" si="82"/>
        <v>10.020618295898439</v>
      </c>
      <c r="X410">
        <f t="shared" si="74"/>
        <v>0.24312977099236643</v>
      </c>
      <c r="Y410">
        <f t="shared" si="75"/>
        <v>0.31206106870229011</v>
      </c>
      <c r="Z410">
        <f t="shared" si="76"/>
        <v>0.32564885496183205</v>
      </c>
      <c r="AB410">
        <f t="shared" si="77"/>
        <v>19.171499999999998</v>
      </c>
      <c r="AC410">
        <f t="shared" si="78"/>
        <v>32.756999999999998</v>
      </c>
      <c r="AD410">
        <f t="shared" si="79"/>
        <v>60.224999999999994</v>
      </c>
    </row>
    <row r="411" spans="1:30" x14ac:dyDescent="0.25">
      <c r="A411">
        <v>37504</v>
      </c>
      <c r="B411" s="24">
        <f t="shared" si="83"/>
        <v>15.315680000000004</v>
      </c>
      <c r="D411">
        <v>18.16</v>
      </c>
      <c r="E411">
        <v>113.16</v>
      </c>
      <c r="F411">
        <v>16757.88</v>
      </c>
      <c r="H411">
        <v>23.35</v>
      </c>
      <c r="I411">
        <v>30.75</v>
      </c>
      <c r="J411">
        <v>23.84</v>
      </c>
      <c r="L411">
        <v>127.69</v>
      </c>
      <c r="M411">
        <v>218.25</v>
      </c>
      <c r="N411">
        <v>401.38</v>
      </c>
      <c r="Q411">
        <f t="shared" si="72"/>
        <v>37504</v>
      </c>
      <c r="R411">
        <f t="shared" si="73"/>
        <v>15.315680000000004</v>
      </c>
      <c r="T411">
        <f t="shared" si="80"/>
        <v>1.0870063476562501E-2</v>
      </c>
      <c r="U411">
        <f t="shared" si="81"/>
        <v>6.7734382324218745E-2</v>
      </c>
      <c r="V411">
        <f t="shared" si="82"/>
        <v>10.030794016113282</v>
      </c>
      <c r="X411">
        <f t="shared" si="74"/>
        <v>0.1782442748091603</v>
      </c>
      <c r="Y411">
        <f t="shared" si="75"/>
        <v>0.23473282442748092</v>
      </c>
      <c r="Z411">
        <f t="shared" si="76"/>
        <v>0.18198473282442748</v>
      </c>
      <c r="AB411">
        <f t="shared" si="77"/>
        <v>19.153499999999998</v>
      </c>
      <c r="AC411">
        <f t="shared" si="78"/>
        <v>32.737499999999997</v>
      </c>
      <c r="AD411">
        <f t="shared" si="79"/>
        <v>60.206999999999994</v>
      </c>
    </row>
    <row r="412" spans="1:30" x14ac:dyDescent="0.25">
      <c r="A412">
        <v>37588</v>
      </c>
      <c r="B412" s="24">
        <f t="shared" si="83"/>
        <v>15.353184000000004</v>
      </c>
      <c r="D412">
        <v>20.66</v>
      </c>
      <c r="E412">
        <v>103.16</v>
      </c>
      <c r="F412">
        <v>16760.38</v>
      </c>
      <c r="H412">
        <v>18.54</v>
      </c>
      <c r="I412">
        <v>52.38</v>
      </c>
      <c r="J412">
        <v>33.78</v>
      </c>
      <c r="L412">
        <v>127.25</v>
      </c>
      <c r="M412">
        <v>218.06</v>
      </c>
      <c r="N412">
        <v>401.81</v>
      </c>
      <c r="Q412">
        <f t="shared" si="72"/>
        <v>37588</v>
      </c>
      <c r="R412">
        <f t="shared" si="73"/>
        <v>15.353184000000004</v>
      </c>
      <c r="T412">
        <f t="shared" si="80"/>
        <v>1.2366492919921876E-2</v>
      </c>
      <c r="U412">
        <f t="shared" si="81"/>
        <v>6.1748664550781249E-2</v>
      </c>
      <c r="V412">
        <f t="shared" si="82"/>
        <v>10.032290445556642</v>
      </c>
      <c r="X412">
        <f t="shared" si="74"/>
        <v>0.14152671755725191</v>
      </c>
      <c r="Y412">
        <f t="shared" si="75"/>
        <v>0.39984732824427482</v>
      </c>
      <c r="Z412">
        <f t="shared" si="76"/>
        <v>0.25786259541984735</v>
      </c>
      <c r="AB412">
        <f t="shared" si="77"/>
        <v>19.087499999999999</v>
      </c>
      <c r="AC412">
        <f t="shared" si="78"/>
        <v>32.708999999999996</v>
      </c>
      <c r="AD412">
        <f t="shared" si="79"/>
        <v>60.271499999999996</v>
      </c>
    </row>
    <row r="413" spans="1:30" x14ac:dyDescent="0.25">
      <c r="A413">
        <v>37576</v>
      </c>
      <c r="B413" s="24">
        <f t="shared" si="83"/>
        <v>15.390772000000004</v>
      </c>
      <c r="D413">
        <v>12.66</v>
      </c>
      <c r="E413">
        <v>94.66</v>
      </c>
      <c r="F413">
        <v>16760.38</v>
      </c>
      <c r="H413">
        <v>32.6</v>
      </c>
      <c r="I413">
        <v>21.37</v>
      </c>
      <c r="J413">
        <v>61.97</v>
      </c>
      <c r="L413">
        <v>127.37</v>
      </c>
      <c r="M413">
        <v>218.56</v>
      </c>
      <c r="N413">
        <v>401.5</v>
      </c>
      <c r="Q413">
        <f t="shared" si="72"/>
        <v>37576</v>
      </c>
      <c r="R413">
        <f t="shared" si="73"/>
        <v>15.390772000000004</v>
      </c>
      <c r="T413">
        <f t="shared" si="80"/>
        <v>7.5779187011718752E-3</v>
      </c>
      <c r="U413">
        <f t="shared" si="81"/>
        <v>5.6660804443359372E-2</v>
      </c>
      <c r="V413">
        <f t="shared" si="82"/>
        <v>10.032290445556642</v>
      </c>
      <c r="X413">
        <f t="shared" si="74"/>
        <v>0.24885496183206107</v>
      </c>
      <c r="Y413">
        <f t="shared" si="75"/>
        <v>0.16312977099236642</v>
      </c>
      <c r="Z413">
        <f t="shared" si="76"/>
        <v>0.47305343511450382</v>
      </c>
      <c r="AB413">
        <f t="shared" si="77"/>
        <v>19.105499999999999</v>
      </c>
      <c r="AC413">
        <f t="shared" si="78"/>
        <v>32.783999999999999</v>
      </c>
      <c r="AD413">
        <f t="shared" si="79"/>
        <v>60.224999999999994</v>
      </c>
    </row>
    <row r="414" spans="1:30" x14ac:dyDescent="0.25">
      <c r="A414">
        <v>37512</v>
      </c>
      <c r="B414" s="24">
        <f t="shared" si="83"/>
        <v>15.428348000000003</v>
      </c>
      <c r="D414">
        <v>22.66</v>
      </c>
      <c r="E414">
        <v>94.16</v>
      </c>
      <c r="F414">
        <v>16760.88</v>
      </c>
      <c r="H414">
        <v>9.73</v>
      </c>
      <c r="I414">
        <v>19.940000000000001</v>
      </c>
      <c r="J414">
        <v>53.03</v>
      </c>
      <c r="L414">
        <v>127.37</v>
      </c>
      <c r="M414">
        <v>218.56</v>
      </c>
      <c r="N414">
        <v>401.81</v>
      </c>
      <c r="Q414">
        <f t="shared" si="72"/>
        <v>37512</v>
      </c>
      <c r="R414">
        <f t="shared" si="73"/>
        <v>15.428348000000003</v>
      </c>
      <c r="T414">
        <f t="shared" si="80"/>
        <v>1.3563636474609375E-2</v>
      </c>
      <c r="U414">
        <f t="shared" si="81"/>
        <v>5.6361518554687504E-2</v>
      </c>
      <c r="V414">
        <f t="shared" si="82"/>
        <v>10.032589731445313</v>
      </c>
      <c r="X414">
        <f t="shared" si="74"/>
        <v>7.427480916030535E-2</v>
      </c>
      <c r="Y414">
        <f t="shared" si="75"/>
        <v>0.15221374045801528</v>
      </c>
      <c r="Z414">
        <f t="shared" si="76"/>
        <v>0.40480916030534353</v>
      </c>
      <c r="AB414">
        <f t="shared" si="77"/>
        <v>19.105499999999999</v>
      </c>
      <c r="AC414">
        <f t="shared" si="78"/>
        <v>32.783999999999999</v>
      </c>
      <c r="AD414">
        <f t="shared" si="79"/>
        <v>60.271499999999996</v>
      </c>
    </row>
    <row r="415" spans="1:30" x14ac:dyDescent="0.25">
      <c r="A415">
        <v>37472</v>
      </c>
      <c r="B415" s="24">
        <f t="shared" si="83"/>
        <v>15.465860000000003</v>
      </c>
      <c r="D415">
        <v>32.159999999999997</v>
      </c>
      <c r="E415">
        <v>87.16</v>
      </c>
      <c r="F415">
        <v>16759.88</v>
      </c>
      <c r="H415">
        <v>12.54</v>
      </c>
      <c r="I415">
        <v>2.56</v>
      </c>
      <c r="J415">
        <v>41.97</v>
      </c>
      <c r="L415">
        <v>127.75</v>
      </c>
      <c r="M415">
        <v>218.5</v>
      </c>
      <c r="N415">
        <v>401.19</v>
      </c>
      <c r="Q415">
        <f t="shared" si="72"/>
        <v>37472</v>
      </c>
      <c r="R415">
        <f t="shared" si="73"/>
        <v>15.465860000000003</v>
      </c>
      <c r="T415">
        <f t="shared" si="80"/>
        <v>1.9250068359374997E-2</v>
      </c>
      <c r="U415">
        <f t="shared" si="81"/>
        <v>5.2171516113281247E-2</v>
      </c>
      <c r="V415">
        <f t="shared" si="82"/>
        <v>10.031991159667969</v>
      </c>
      <c r="X415">
        <f t="shared" si="74"/>
        <v>9.5725190839694649E-2</v>
      </c>
      <c r="Y415">
        <f t="shared" si="75"/>
        <v>1.9541984732824428E-2</v>
      </c>
      <c r="Z415">
        <f t="shared" si="76"/>
        <v>0.32038167938931295</v>
      </c>
      <c r="AB415">
        <f t="shared" si="77"/>
        <v>19.162499999999998</v>
      </c>
      <c r="AC415">
        <f t="shared" si="78"/>
        <v>32.774999999999999</v>
      </c>
      <c r="AD415">
        <f t="shared" si="79"/>
        <v>60.1785</v>
      </c>
    </row>
    <row r="416" spans="1:30" x14ac:dyDescent="0.25">
      <c r="A416">
        <v>37484</v>
      </c>
      <c r="B416" s="24">
        <f t="shared" si="83"/>
        <v>15.503332000000002</v>
      </c>
      <c r="D416">
        <v>27.16</v>
      </c>
      <c r="E416">
        <v>99.16</v>
      </c>
      <c r="F416">
        <v>16743.88</v>
      </c>
      <c r="H416">
        <v>-30.34</v>
      </c>
      <c r="I416">
        <v>45.19</v>
      </c>
      <c r="J416">
        <v>53.97</v>
      </c>
      <c r="L416">
        <v>127.69</v>
      </c>
      <c r="M416">
        <v>218.38</v>
      </c>
      <c r="N416">
        <v>401.25</v>
      </c>
      <c r="Q416">
        <f t="shared" si="72"/>
        <v>37484</v>
      </c>
      <c r="R416">
        <f t="shared" si="73"/>
        <v>15.503332000000002</v>
      </c>
      <c r="T416">
        <f t="shared" si="80"/>
        <v>1.6257209472656249E-2</v>
      </c>
      <c r="U416">
        <f t="shared" si="81"/>
        <v>5.9354377441406252E-2</v>
      </c>
      <c r="V416">
        <f t="shared" si="82"/>
        <v>10.02241401123047</v>
      </c>
      <c r="X416">
        <f t="shared" si="74"/>
        <v>-0.2316030534351145</v>
      </c>
      <c r="Y416">
        <f t="shared" si="75"/>
        <v>0.34496183206106867</v>
      </c>
      <c r="Z416">
        <f t="shared" si="76"/>
        <v>0.41198473282442749</v>
      </c>
      <c r="AB416">
        <f t="shared" si="77"/>
        <v>19.153499999999998</v>
      </c>
      <c r="AC416">
        <f t="shared" si="78"/>
        <v>32.756999999999998</v>
      </c>
      <c r="AD416">
        <f t="shared" si="79"/>
        <v>60.1875</v>
      </c>
    </row>
    <row r="417" spans="1:30" x14ac:dyDescent="0.25">
      <c r="A417">
        <v>37528</v>
      </c>
      <c r="B417" s="24">
        <f t="shared" si="83"/>
        <v>15.540816000000001</v>
      </c>
      <c r="D417">
        <v>38.659999999999997</v>
      </c>
      <c r="E417">
        <v>95.66</v>
      </c>
      <c r="F417">
        <v>16737.38</v>
      </c>
      <c r="H417">
        <v>-33.65</v>
      </c>
      <c r="I417">
        <v>54.13</v>
      </c>
      <c r="J417">
        <v>30.47</v>
      </c>
      <c r="L417">
        <v>127.31</v>
      </c>
      <c r="M417">
        <v>218.31</v>
      </c>
      <c r="N417">
        <v>401.63</v>
      </c>
      <c r="Q417">
        <f t="shared" si="72"/>
        <v>37528</v>
      </c>
      <c r="R417">
        <f t="shared" si="73"/>
        <v>15.540816000000001</v>
      </c>
      <c r="T417">
        <f t="shared" si="80"/>
        <v>2.3140784912109375E-2</v>
      </c>
      <c r="U417">
        <f t="shared" si="81"/>
        <v>5.7259376220703123E-2</v>
      </c>
      <c r="V417">
        <f t="shared" si="82"/>
        <v>10.018523294677735</v>
      </c>
      <c r="X417">
        <f t="shared" si="74"/>
        <v>-0.25687022900763357</v>
      </c>
      <c r="Y417">
        <f t="shared" si="75"/>
        <v>0.41320610687022902</v>
      </c>
      <c r="Z417">
        <f t="shared" si="76"/>
        <v>0.23259541984732823</v>
      </c>
      <c r="AB417">
        <f t="shared" si="77"/>
        <v>19.096499999999999</v>
      </c>
      <c r="AC417">
        <f t="shared" si="78"/>
        <v>32.746499999999997</v>
      </c>
      <c r="AD417">
        <f t="shared" si="79"/>
        <v>60.244499999999995</v>
      </c>
    </row>
    <row r="418" spans="1:30" x14ac:dyDescent="0.25">
      <c r="A418">
        <v>37540</v>
      </c>
      <c r="B418" s="24">
        <f t="shared" si="83"/>
        <v>15.578344000000001</v>
      </c>
      <c r="D418">
        <v>31.66</v>
      </c>
      <c r="E418">
        <v>74.66</v>
      </c>
      <c r="F418">
        <v>16734.38</v>
      </c>
      <c r="H418">
        <v>-24.34</v>
      </c>
      <c r="I418">
        <v>42.13</v>
      </c>
      <c r="J418">
        <v>19.34</v>
      </c>
      <c r="L418">
        <v>127.37</v>
      </c>
      <c r="M418">
        <v>218.88</v>
      </c>
      <c r="N418">
        <v>400.63</v>
      </c>
      <c r="Q418">
        <f t="shared" si="72"/>
        <v>37540</v>
      </c>
      <c r="R418">
        <f t="shared" si="73"/>
        <v>15.578344000000001</v>
      </c>
      <c r="T418">
        <f t="shared" si="80"/>
        <v>1.8950782470703125E-2</v>
      </c>
      <c r="U418">
        <f t="shared" si="81"/>
        <v>4.4689368896484373E-2</v>
      </c>
      <c r="V418">
        <f t="shared" si="82"/>
        <v>10.016727579345703</v>
      </c>
      <c r="X418">
        <f t="shared" si="74"/>
        <v>-0.18580152671755726</v>
      </c>
      <c r="Y418">
        <f t="shared" si="75"/>
        <v>0.32160305343511453</v>
      </c>
      <c r="Z418">
        <f t="shared" si="76"/>
        <v>0.14763358778625954</v>
      </c>
      <c r="AB418">
        <f t="shared" si="77"/>
        <v>19.105499999999999</v>
      </c>
      <c r="AC418">
        <f t="shared" si="78"/>
        <v>32.832000000000001</v>
      </c>
      <c r="AD418">
        <f t="shared" si="79"/>
        <v>60.094499999999996</v>
      </c>
    </row>
    <row r="419" spans="1:30" x14ac:dyDescent="0.25">
      <c r="A419">
        <v>37536</v>
      </c>
      <c r="B419" s="24">
        <f t="shared" si="83"/>
        <v>15.615884000000001</v>
      </c>
      <c r="D419">
        <v>22.66</v>
      </c>
      <c r="E419">
        <v>70.16</v>
      </c>
      <c r="F419">
        <v>16730.38</v>
      </c>
      <c r="H419">
        <v>-26.4</v>
      </c>
      <c r="I419">
        <v>36.06</v>
      </c>
      <c r="J419">
        <v>0.09</v>
      </c>
      <c r="L419">
        <v>128.38</v>
      </c>
      <c r="M419">
        <v>218.5</v>
      </c>
      <c r="N419">
        <v>401.75</v>
      </c>
      <c r="Q419">
        <f t="shared" si="72"/>
        <v>37536</v>
      </c>
      <c r="R419">
        <f t="shared" si="73"/>
        <v>15.615884000000001</v>
      </c>
      <c r="T419">
        <f t="shared" si="80"/>
        <v>1.3563636474609375E-2</v>
      </c>
      <c r="U419">
        <f t="shared" si="81"/>
        <v>4.19957958984375E-2</v>
      </c>
      <c r="V419">
        <f t="shared" si="82"/>
        <v>10.01433329223633</v>
      </c>
      <c r="X419">
        <f t="shared" si="74"/>
        <v>-0.20152671755725191</v>
      </c>
      <c r="Y419">
        <f t="shared" si="75"/>
        <v>0.27526717557251912</v>
      </c>
      <c r="Z419">
        <f t="shared" si="76"/>
        <v>6.8702290076335878E-4</v>
      </c>
      <c r="AB419">
        <f t="shared" si="77"/>
        <v>19.256999999999998</v>
      </c>
      <c r="AC419">
        <f t="shared" si="78"/>
        <v>32.774999999999999</v>
      </c>
      <c r="AD419">
        <f t="shared" si="79"/>
        <v>60.262499999999996</v>
      </c>
    </row>
    <row r="420" spans="1:30" x14ac:dyDescent="0.25">
      <c r="A420">
        <v>37468</v>
      </c>
      <c r="B420" s="24">
        <f t="shared" si="83"/>
        <v>15.653420000000001</v>
      </c>
      <c r="D420">
        <v>14.16</v>
      </c>
      <c r="E420">
        <v>76.16</v>
      </c>
      <c r="F420">
        <v>16729.38</v>
      </c>
      <c r="H420">
        <v>-44.65</v>
      </c>
      <c r="I420">
        <v>42.25</v>
      </c>
      <c r="J420">
        <v>-8.16</v>
      </c>
      <c r="L420">
        <v>127.25</v>
      </c>
      <c r="M420">
        <v>218.38</v>
      </c>
      <c r="N420">
        <v>401.38</v>
      </c>
      <c r="Q420">
        <f t="shared" si="72"/>
        <v>37468</v>
      </c>
      <c r="R420">
        <f t="shared" si="73"/>
        <v>15.653420000000001</v>
      </c>
      <c r="T420">
        <f t="shared" si="80"/>
        <v>8.4757763671875E-3</v>
      </c>
      <c r="U420">
        <f t="shared" si="81"/>
        <v>4.5587226562499999E-2</v>
      </c>
      <c r="V420">
        <f t="shared" si="82"/>
        <v>10.013734720458986</v>
      </c>
      <c r="X420">
        <f t="shared" si="74"/>
        <v>-0.34083969465648856</v>
      </c>
      <c r="Y420">
        <f t="shared" si="75"/>
        <v>0.32251908396946566</v>
      </c>
      <c r="Z420">
        <f t="shared" si="76"/>
        <v>-6.2290076335877867E-2</v>
      </c>
      <c r="AB420">
        <f t="shared" si="77"/>
        <v>19.087499999999999</v>
      </c>
      <c r="AC420">
        <f t="shared" si="78"/>
        <v>32.756999999999998</v>
      </c>
      <c r="AD420">
        <f t="shared" si="79"/>
        <v>60.206999999999994</v>
      </c>
    </row>
    <row r="421" spans="1:30" x14ac:dyDescent="0.25">
      <c r="A421">
        <v>37492</v>
      </c>
      <c r="B421" s="24">
        <f t="shared" si="83"/>
        <v>15.690888000000001</v>
      </c>
      <c r="D421">
        <v>7.16</v>
      </c>
      <c r="E421">
        <v>72.66</v>
      </c>
      <c r="F421">
        <v>16722.38</v>
      </c>
      <c r="H421">
        <v>-42.09</v>
      </c>
      <c r="I421">
        <v>31.56</v>
      </c>
      <c r="J421">
        <v>-10.28</v>
      </c>
      <c r="L421">
        <v>128.25</v>
      </c>
      <c r="M421">
        <v>218.38</v>
      </c>
      <c r="N421">
        <v>401.06</v>
      </c>
      <c r="Q421">
        <f t="shared" si="72"/>
        <v>37492</v>
      </c>
      <c r="R421">
        <f t="shared" si="73"/>
        <v>15.690888000000001</v>
      </c>
      <c r="T421">
        <f t="shared" si="80"/>
        <v>4.2857739257812499E-3</v>
      </c>
      <c r="U421">
        <f t="shared" si="81"/>
        <v>4.3492225341796878E-2</v>
      </c>
      <c r="V421">
        <f t="shared" si="82"/>
        <v>10.00954471801758</v>
      </c>
      <c r="X421">
        <f t="shared" si="74"/>
        <v>-0.32129770992366413</v>
      </c>
      <c r="Y421">
        <f t="shared" si="75"/>
        <v>0.24091603053435112</v>
      </c>
      <c r="Z421">
        <f t="shared" si="76"/>
        <v>-7.8473282442748094E-2</v>
      </c>
      <c r="AB421">
        <f t="shared" si="77"/>
        <v>19.237500000000001</v>
      </c>
      <c r="AC421">
        <f t="shared" si="78"/>
        <v>32.756999999999998</v>
      </c>
      <c r="AD421">
        <f t="shared" si="79"/>
        <v>60.158999999999999</v>
      </c>
    </row>
    <row r="422" spans="1:30" x14ac:dyDescent="0.25">
      <c r="A422">
        <v>37472</v>
      </c>
      <c r="B422" s="24">
        <f t="shared" si="83"/>
        <v>15.728380000000001</v>
      </c>
      <c r="D422">
        <v>13.66</v>
      </c>
      <c r="E422">
        <v>91.66</v>
      </c>
      <c r="F422">
        <v>16713.38</v>
      </c>
      <c r="H422">
        <v>-37.65</v>
      </c>
      <c r="I422">
        <v>21.69</v>
      </c>
      <c r="J422">
        <v>-25.72</v>
      </c>
      <c r="L422">
        <v>127.31</v>
      </c>
      <c r="M422">
        <v>218.31</v>
      </c>
      <c r="N422">
        <v>401</v>
      </c>
      <c r="Q422">
        <f t="shared" si="72"/>
        <v>37472</v>
      </c>
      <c r="R422">
        <f t="shared" si="73"/>
        <v>15.728380000000001</v>
      </c>
      <c r="T422">
        <f t="shared" si="80"/>
        <v>8.1764904785156262E-3</v>
      </c>
      <c r="U422">
        <f t="shared" si="81"/>
        <v>5.4865089111328126E-2</v>
      </c>
      <c r="V422">
        <f t="shared" si="82"/>
        <v>10.004157572021485</v>
      </c>
      <c r="X422">
        <f t="shared" si="74"/>
        <v>-0.28740458015267173</v>
      </c>
      <c r="Y422">
        <f t="shared" si="75"/>
        <v>0.16557251908396947</v>
      </c>
      <c r="Z422">
        <f t="shared" si="76"/>
        <v>-0.1963358778625954</v>
      </c>
      <c r="AB422">
        <f t="shared" si="77"/>
        <v>19.096499999999999</v>
      </c>
      <c r="AC422">
        <f t="shared" si="78"/>
        <v>32.746499999999997</v>
      </c>
      <c r="AD422">
        <f t="shared" si="79"/>
        <v>60.15</v>
      </c>
    </row>
    <row r="423" spans="1:30" x14ac:dyDescent="0.25">
      <c r="A423">
        <v>37536</v>
      </c>
      <c r="B423" s="24">
        <f t="shared" si="83"/>
        <v>15.765852000000001</v>
      </c>
      <c r="D423">
        <v>14.66</v>
      </c>
      <c r="E423">
        <v>82.16</v>
      </c>
      <c r="F423">
        <v>16703.88</v>
      </c>
      <c r="H423">
        <v>-3.34</v>
      </c>
      <c r="I423">
        <v>1.19</v>
      </c>
      <c r="J423">
        <v>-17.47</v>
      </c>
      <c r="L423">
        <v>127.75</v>
      </c>
      <c r="M423">
        <v>218.31</v>
      </c>
      <c r="N423">
        <v>401</v>
      </c>
      <c r="Q423">
        <f t="shared" si="72"/>
        <v>37536</v>
      </c>
      <c r="R423">
        <f t="shared" si="73"/>
        <v>15.765852000000001</v>
      </c>
      <c r="T423">
        <f t="shared" si="80"/>
        <v>8.7750622558593755E-3</v>
      </c>
      <c r="U423">
        <f t="shared" si="81"/>
        <v>4.9178657226562499E-2</v>
      </c>
      <c r="V423">
        <f t="shared" si="82"/>
        <v>9.9984711401367203</v>
      </c>
      <c r="X423">
        <f t="shared" si="74"/>
        <v>-2.549618320610687E-2</v>
      </c>
      <c r="Y423">
        <f t="shared" si="75"/>
        <v>9.0839694656488553E-3</v>
      </c>
      <c r="Z423">
        <f t="shared" si="76"/>
        <v>-0.13335877862595419</v>
      </c>
      <c r="AB423">
        <f t="shared" si="77"/>
        <v>19.162499999999998</v>
      </c>
      <c r="AC423">
        <f t="shared" si="78"/>
        <v>32.746499999999997</v>
      </c>
      <c r="AD423">
        <f t="shared" si="79"/>
        <v>60.15</v>
      </c>
    </row>
    <row r="424" spans="1:30" x14ac:dyDescent="0.25">
      <c r="A424">
        <v>37456</v>
      </c>
      <c r="B424" s="24">
        <f t="shared" si="83"/>
        <v>15.803388</v>
      </c>
      <c r="D424">
        <v>30.66</v>
      </c>
      <c r="E424">
        <v>72.66</v>
      </c>
      <c r="F424">
        <v>16704.38</v>
      </c>
      <c r="H424">
        <v>-26.96</v>
      </c>
      <c r="I424">
        <v>-28.12</v>
      </c>
      <c r="J424">
        <v>20.47</v>
      </c>
      <c r="L424">
        <v>127.81</v>
      </c>
      <c r="M424">
        <v>218.25</v>
      </c>
      <c r="N424">
        <v>401.38</v>
      </c>
      <c r="Q424">
        <f t="shared" si="72"/>
        <v>37456</v>
      </c>
      <c r="R424">
        <f t="shared" si="73"/>
        <v>15.803388</v>
      </c>
      <c r="T424">
        <f t="shared" si="80"/>
        <v>1.8352210693359374E-2</v>
      </c>
      <c r="U424">
        <f t="shared" si="81"/>
        <v>4.3492225341796878E-2</v>
      </c>
      <c r="V424">
        <f t="shared" si="82"/>
        <v>9.9987704260253913</v>
      </c>
      <c r="X424">
        <f t="shared" si="74"/>
        <v>-0.20580152671755725</v>
      </c>
      <c r="Y424">
        <f t="shared" si="75"/>
        <v>-0.21465648854961833</v>
      </c>
      <c r="Z424">
        <f t="shared" si="76"/>
        <v>0.15625954198473282</v>
      </c>
      <c r="AB424">
        <f t="shared" si="77"/>
        <v>19.171499999999998</v>
      </c>
      <c r="AC424">
        <f t="shared" si="78"/>
        <v>32.737499999999997</v>
      </c>
      <c r="AD424">
        <f t="shared" si="79"/>
        <v>60.206999999999994</v>
      </c>
    </row>
    <row r="425" spans="1:30" x14ac:dyDescent="0.25">
      <c r="A425">
        <v>37552</v>
      </c>
      <c r="B425" s="24">
        <f t="shared" si="83"/>
        <v>15.840844000000001</v>
      </c>
      <c r="D425">
        <v>39.659999999999997</v>
      </c>
      <c r="E425">
        <v>67.16</v>
      </c>
      <c r="F425">
        <v>16695.88</v>
      </c>
      <c r="H425">
        <v>-44.34</v>
      </c>
      <c r="I425">
        <v>-44.56</v>
      </c>
      <c r="J425">
        <v>17.78</v>
      </c>
      <c r="L425">
        <v>128.13</v>
      </c>
      <c r="M425">
        <v>218.38</v>
      </c>
      <c r="N425">
        <v>401.69</v>
      </c>
      <c r="Q425">
        <f t="shared" si="72"/>
        <v>37552</v>
      </c>
      <c r="R425">
        <f t="shared" si="73"/>
        <v>15.840844000000001</v>
      </c>
      <c r="T425">
        <f t="shared" si="80"/>
        <v>2.3739356689453123E-2</v>
      </c>
      <c r="U425">
        <f t="shared" si="81"/>
        <v>4.0200080566406247E-2</v>
      </c>
      <c r="V425">
        <f t="shared" si="82"/>
        <v>9.99368256591797</v>
      </c>
      <c r="X425">
        <f t="shared" si="74"/>
        <v>-0.3384732824427481</v>
      </c>
      <c r="Y425">
        <f t="shared" si="75"/>
        <v>-0.34015267175572522</v>
      </c>
      <c r="Z425">
        <f t="shared" si="76"/>
        <v>0.13572519083969467</v>
      </c>
      <c r="AB425">
        <f t="shared" si="77"/>
        <v>19.2195</v>
      </c>
      <c r="AC425">
        <f t="shared" si="78"/>
        <v>32.756999999999998</v>
      </c>
      <c r="AD425">
        <f t="shared" si="79"/>
        <v>60.253499999999995</v>
      </c>
    </row>
    <row r="426" spans="1:30" x14ac:dyDescent="0.25">
      <c r="A426">
        <v>37528</v>
      </c>
      <c r="B426" s="24">
        <f t="shared" si="83"/>
        <v>15.878396</v>
      </c>
      <c r="D426">
        <v>27.16</v>
      </c>
      <c r="E426">
        <v>66.16</v>
      </c>
      <c r="F426">
        <v>16691.38</v>
      </c>
      <c r="H426">
        <v>-49.96</v>
      </c>
      <c r="I426">
        <v>-38.130000000000003</v>
      </c>
      <c r="J426">
        <v>-21.78</v>
      </c>
      <c r="L426">
        <v>127.5</v>
      </c>
      <c r="M426">
        <v>218.56</v>
      </c>
      <c r="N426">
        <v>401.25</v>
      </c>
      <c r="Q426">
        <f t="shared" si="72"/>
        <v>37528</v>
      </c>
      <c r="R426">
        <f t="shared" si="73"/>
        <v>15.878396</v>
      </c>
      <c r="T426">
        <f t="shared" si="80"/>
        <v>1.6257209472656249E-2</v>
      </c>
      <c r="U426">
        <f t="shared" si="81"/>
        <v>3.9601508789062496E-2</v>
      </c>
      <c r="V426">
        <f t="shared" si="82"/>
        <v>9.990988992919922</v>
      </c>
      <c r="X426">
        <f t="shared" si="74"/>
        <v>-0.38137404580152673</v>
      </c>
      <c r="Y426">
        <f t="shared" si="75"/>
        <v>-0.29106870229007636</v>
      </c>
      <c r="Z426">
        <f t="shared" si="76"/>
        <v>-0.16625954198473283</v>
      </c>
      <c r="AB426">
        <f t="shared" si="77"/>
        <v>19.125</v>
      </c>
      <c r="AC426">
        <f t="shared" si="78"/>
        <v>32.783999999999999</v>
      </c>
      <c r="AD426">
        <f t="shared" si="79"/>
        <v>60.1875</v>
      </c>
    </row>
    <row r="427" spans="1:30" x14ac:dyDescent="0.25">
      <c r="A427">
        <v>37564</v>
      </c>
      <c r="B427" s="24">
        <f t="shared" si="83"/>
        <v>15.915924</v>
      </c>
      <c r="D427">
        <v>26.16</v>
      </c>
      <c r="E427">
        <v>67.66</v>
      </c>
      <c r="F427">
        <v>16678.38</v>
      </c>
      <c r="H427">
        <v>-41.02</v>
      </c>
      <c r="I427">
        <v>-26.62</v>
      </c>
      <c r="J427">
        <v>10.91</v>
      </c>
      <c r="L427">
        <v>128.81</v>
      </c>
      <c r="M427">
        <v>218.19</v>
      </c>
      <c r="N427">
        <v>401.44</v>
      </c>
      <c r="Q427">
        <f t="shared" si="72"/>
        <v>37564</v>
      </c>
      <c r="R427">
        <f t="shared" si="73"/>
        <v>15.915924</v>
      </c>
      <c r="T427">
        <f t="shared" si="80"/>
        <v>1.5658637695312502E-2</v>
      </c>
      <c r="U427">
        <f t="shared" si="81"/>
        <v>4.0499366455078123E-2</v>
      </c>
      <c r="V427">
        <f t="shared" si="82"/>
        <v>9.9832075598144545</v>
      </c>
      <c r="X427">
        <f t="shared" si="74"/>
        <v>-0.31312977099236644</v>
      </c>
      <c r="Y427">
        <f t="shared" si="75"/>
        <v>-0.20320610687022903</v>
      </c>
      <c r="Z427">
        <f t="shared" si="76"/>
        <v>8.3282442748091601E-2</v>
      </c>
      <c r="AB427">
        <f t="shared" si="77"/>
        <v>19.3215</v>
      </c>
      <c r="AC427">
        <f t="shared" si="78"/>
        <v>32.728499999999997</v>
      </c>
      <c r="AD427">
        <f t="shared" si="79"/>
        <v>60.215999999999994</v>
      </c>
    </row>
    <row r="428" spans="1:30" x14ac:dyDescent="0.25">
      <c r="A428">
        <v>37536</v>
      </c>
      <c r="B428" s="24">
        <f t="shared" si="83"/>
        <v>15.953488</v>
      </c>
      <c r="D428">
        <v>33.659999999999997</v>
      </c>
      <c r="E428">
        <v>71.66</v>
      </c>
      <c r="F428">
        <v>16673.88</v>
      </c>
      <c r="H428">
        <v>-65.400000000000006</v>
      </c>
      <c r="I428">
        <v>-23.12</v>
      </c>
      <c r="J428">
        <v>0.03</v>
      </c>
      <c r="L428">
        <v>127.62</v>
      </c>
      <c r="M428">
        <v>218.63</v>
      </c>
      <c r="N428">
        <v>401.88</v>
      </c>
      <c r="Q428">
        <f t="shared" si="72"/>
        <v>37536</v>
      </c>
      <c r="R428">
        <f t="shared" si="73"/>
        <v>15.953488</v>
      </c>
      <c r="T428">
        <f t="shared" si="80"/>
        <v>2.0147926025390624E-2</v>
      </c>
      <c r="U428">
        <f t="shared" si="81"/>
        <v>4.2893653564453127E-2</v>
      </c>
      <c r="V428">
        <f t="shared" si="82"/>
        <v>9.9805139868164066</v>
      </c>
      <c r="X428">
        <f t="shared" si="74"/>
        <v>-0.49923664122137407</v>
      </c>
      <c r="Y428">
        <f t="shared" si="75"/>
        <v>-0.17648854961832061</v>
      </c>
      <c r="Z428">
        <f t="shared" si="76"/>
        <v>2.2900763358778625E-4</v>
      </c>
      <c r="AB428">
        <f t="shared" si="77"/>
        <v>19.143000000000001</v>
      </c>
      <c r="AC428">
        <f t="shared" si="78"/>
        <v>32.794499999999999</v>
      </c>
      <c r="AD428">
        <f t="shared" si="79"/>
        <v>60.281999999999996</v>
      </c>
    </row>
    <row r="429" spans="1:30" x14ac:dyDescent="0.25">
      <c r="A429">
        <v>37476</v>
      </c>
      <c r="B429" s="24">
        <f t="shared" si="83"/>
        <v>15.991023999999999</v>
      </c>
      <c r="D429">
        <v>35.659999999999997</v>
      </c>
      <c r="E429">
        <v>75.16</v>
      </c>
      <c r="F429">
        <v>16677.88</v>
      </c>
      <c r="H429">
        <v>-80.400000000000006</v>
      </c>
      <c r="I429">
        <v>-17.75</v>
      </c>
      <c r="J429">
        <v>-17.28</v>
      </c>
      <c r="L429">
        <v>127.87</v>
      </c>
      <c r="M429">
        <v>218.5</v>
      </c>
      <c r="N429">
        <v>401.63</v>
      </c>
      <c r="Q429">
        <f t="shared" si="72"/>
        <v>37476</v>
      </c>
      <c r="R429">
        <f t="shared" si="73"/>
        <v>15.991023999999999</v>
      </c>
      <c r="T429">
        <f t="shared" si="80"/>
        <v>2.1345069580078122E-2</v>
      </c>
      <c r="U429">
        <f t="shared" si="81"/>
        <v>4.4988654785156248E-2</v>
      </c>
      <c r="V429">
        <f t="shared" si="82"/>
        <v>9.9829082739257817</v>
      </c>
      <c r="X429">
        <f t="shared" si="74"/>
        <v>-0.61374045801526722</v>
      </c>
      <c r="Y429">
        <f t="shared" si="75"/>
        <v>-0.13549618320610687</v>
      </c>
      <c r="Z429">
        <f t="shared" si="76"/>
        <v>-0.13190839694656489</v>
      </c>
      <c r="AB429">
        <f t="shared" si="77"/>
        <v>19.180499999999999</v>
      </c>
      <c r="AC429">
        <f t="shared" si="78"/>
        <v>32.774999999999999</v>
      </c>
      <c r="AD429">
        <f t="shared" si="79"/>
        <v>60.244499999999995</v>
      </c>
    </row>
    <row r="430" spans="1:30" x14ac:dyDescent="0.25">
      <c r="A430">
        <v>37540</v>
      </c>
      <c r="B430" s="24">
        <f t="shared" si="83"/>
        <v>16.028500000000001</v>
      </c>
      <c r="D430">
        <v>31.16</v>
      </c>
      <c r="E430">
        <v>73.66</v>
      </c>
      <c r="F430">
        <v>16682.38</v>
      </c>
      <c r="H430">
        <v>-59.96</v>
      </c>
      <c r="I430">
        <v>-35.880000000000003</v>
      </c>
      <c r="J430">
        <v>-34.28</v>
      </c>
      <c r="L430">
        <v>127.81</v>
      </c>
      <c r="M430">
        <v>218.38</v>
      </c>
      <c r="N430">
        <v>401.81</v>
      </c>
      <c r="Q430">
        <f t="shared" si="72"/>
        <v>37540</v>
      </c>
      <c r="R430">
        <f t="shared" si="73"/>
        <v>16.028500000000001</v>
      </c>
      <c r="T430">
        <f t="shared" si="80"/>
        <v>1.865149658203125E-2</v>
      </c>
      <c r="U430">
        <f t="shared" si="81"/>
        <v>4.4090797119140622E-2</v>
      </c>
      <c r="V430">
        <f t="shared" si="82"/>
        <v>9.9856018469238297</v>
      </c>
      <c r="X430">
        <f t="shared" si="74"/>
        <v>-0.45770992366412216</v>
      </c>
      <c r="Y430">
        <f t="shared" si="75"/>
        <v>-0.27389312977099239</v>
      </c>
      <c r="Z430">
        <f t="shared" si="76"/>
        <v>-0.26167938931297713</v>
      </c>
      <c r="AB430">
        <f t="shared" si="77"/>
        <v>19.171499999999998</v>
      </c>
      <c r="AC430">
        <f t="shared" si="78"/>
        <v>32.756999999999998</v>
      </c>
      <c r="AD430">
        <f t="shared" si="79"/>
        <v>60.271499999999996</v>
      </c>
    </row>
    <row r="431" spans="1:30" x14ac:dyDescent="0.25">
      <c r="A431">
        <v>37548</v>
      </c>
      <c r="B431" s="24">
        <f t="shared" si="83"/>
        <v>16.066040000000001</v>
      </c>
      <c r="D431">
        <v>14.66</v>
      </c>
      <c r="E431">
        <v>74.16</v>
      </c>
      <c r="F431">
        <v>16674.88</v>
      </c>
      <c r="H431">
        <v>-44.65</v>
      </c>
      <c r="I431">
        <v>-29.06</v>
      </c>
      <c r="J431">
        <v>-33.909999999999997</v>
      </c>
      <c r="L431">
        <v>127.62</v>
      </c>
      <c r="M431">
        <v>218.81</v>
      </c>
      <c r="N431">
        <v>401.19</v>
      </c>
      <c r="Q431">
        <f t="shared" si="72"/>
        <v>37548</v>
      </c>
      <c r="R431">
        <f t="shared" si="73"/>
        <v>16.066040000000001</v>
      </c>
      <c r="T431">
        <f t="shared" si="80"/>
        <v>8.7750622558593755E-3</v>
      </c>
      <c r="U431">
        <f t="shared" si="81"/>
        <v>4.4390083007812497E-2</v>
      </c>
      <c r="V431">
        <f t="shared" si="82"/>
        <v>9.9811125585937504</v>
      </c>
      <c r="X431">
        <f t="shared" si="74"/>
        <v>-0.34083969465648856</v>
      </c>
      <c r="Y431">
        <f t="shared" si="75"/>
        <v>-0.22183206106870229</v>
      </c>
      <c r="Z431">
        <f t="shared" si="76"/>
        <v>-0.25885496183206103</v>
      </c>
      <c r="AB431">
        <f t="shared" si="77"/>
        <v>19.143000000000001</v>
      </c>
      <c r="AC431">
        <f t="shared" si="78"/>
        <v>32.8215</v>
      </c>
      <c r="AD431">
        <f t="shared" si="79"/>
        <v>60.1785</v>
      </c>
    </row>
    <row r="432" spans="1:30" x14ac:dyDescent="0.25">
      <c r="A432">
        <v>37540</v>
      </c>
      <c r="B432" s="24">
        <f t="shared" si="83"/>
        <v>16.103588000000002</v>
      </c>
      <c r="D432">
        <v>7.66</v>
      </c>
      <c r="E432">
        <v>73.16</v>
      </c>
      <c r="F432">
        <v>16673.38</v>
      </c>
      <c r="H432">
        <v>-29.96</v>
      </c>
      <c r="I432">
        <v>-51.13</v>
      </c>
      <c r="J432">
        <v>-30.41</v>
      </c>
      <c r="L432">
        <v>128</v>
      </c>
      <c r="M432">
        <v>218.38</v>
      </c>
      <c r="N432">
        <v>401.38</v>
      </c>
      <c r="Q432">
        <f t="shared" si="72"/>
        <v>37540</v>
      </c>
      <c r="R432">
        <f t="shared" si="73"/>
        <v>16.103588000000002</v>
      </c>
      <c r="T432">
        <f t="shared" si="80"/>
        <v>4.5850598144531254E-3</v>
      </c>
      <c r="U432">
        <f t="shared" si="81"/>
        <v>4.3791511230468746E-2</v>
      </c>
      <c r="V432">
        <f t="shared" si="82"/>
        <v>9.9802147009277355</v>
      </c>
      <c r="X432">
        <f t="shared" si="74"/>
        <v>-0.22870229007633588</v>
      </c>
      <c r="Y432">
        <f t="shared" si="75"/>
        <v>-0.39030534351145041</v>
      </c>
      <c r="Z432">
        <f t="shared" si="76"/>
        <v>-0.23213740458015267</v>
      </c>
      <c r="AB432">
        <f t="shared" si="77"/>
        <v>19.2</v>
      </c>
      <c r="AC432">
        <f t="shared" si="78"/>
        <v>32.756999999999998</v>
      </c>
      <c r="AD432">
        <f t="shared" si="79"/>
        <v>60.206999999999994</v>
      </c>
    </row>
    <row r="433" spans="1:30" x14ac:dyDescent="0.25">
      <c r="A433">
        <v>37480</v>
      </c>
      <c r="B433" s="24">
        <f t="shared" si="83"/>
        <v>16.141128000000002</v>
      </c>
      <c r="D433">
        <v>-1.34</v>
      </c>
      <c r="E433">
        <v>64.66</v>
      </c>
      <c r="F433">
        <v>16675.38</v>
      </c>
      <c r="H433">
        <v>-40.340000000000003</v>
      </c>
      <c r="I433">
        <v>-83.06</v>
      </c>
      <c r="J433">
        <v>2.4700000000000002</v>
      </c>
      <c r="L433">
        <v>127.87</v>
      </c>
      <c r="M433">
        <v>218.19</v>
      </c>
      <c r="N433">
        <v>401.31</v>
      </c>
      <c r="Q433">
        <f t="shared" si="72"/>
        <v>37480</v>
      </c>
      <c r="R433">
        <f t="shared" si="73"/>
        <v>16.141128000000002</v>
      </c>
      <c r="T433">
        <f t="shared" si="80"/>
        <v>-8.020861816406251E-4</v>
      </c>
      <c r="U433">
        <f t="shared" si="81"/>
        <v>3.8703651123046877E-2</v>
      </c>
      <c r="V433">
        <f t="shared" si="82"/>
        <v>9.9814118444824231</v>
      </c>
      <c r="X433">
        <f t="shared" si="74"/>
        <v>-0.30793893129770994</v>
      </c>
      <c r="Y433">
        <f t="shared" si="75"/>
        <v>-0.63404580152671752</v>
      </c>
      <c r="Z433">
        <f t="shared" si="76"/>
        <v>1.8854961832061069E-2</v>
      </c>
      <c r="AB433">
        <f t="shared" si="77"/>
        <v>19.180499999999999</v>
      </c>
      <c r="AC433">
        <f t="shared" si="78"/>
        <v>32.728499999999997</v>
      </c>
      <c r="AD433">
        <f t="shared" si="79"/>
        <v>60.1965</v>
      </c>
    </row>
    <row r="434" spans="1:30" x14ac:dyDescent="0.25">
      <c r="A434">
        <v>37448</v>
      </c>
      <c r="B434" s="24">
        <f t="shared" si="83"/>
        <v>16.178608000000001</v>
      </c>
      <c r="D434">
        <v>2.16</v>
      </c>
      <c r="E434">
        <v>77.16</v>
      </c>
      <c r="F434">
        <v>16674.38</v>
      </c>
      <c r="H434">
        <v>-57.28</v>
      </c>
      <c r="I434">
        <v>-73.25</v>
      </c>
      <c r="J434">
        <v>-38.03</v>
      </c>
      <c r="L434">
        <v>127.69</v>
      </c>
      <c r="M434">
        <v>218.38</v>
      </c>
      <c r="N434">
        <v>401.38</v>
      </c>
      <c r="Q434">
        <f t="shared" si="72"/>
        <v>37448</v>
      </c>
      <c r="R434">
        <f t="shared" si="73"/>
        <v>16.178608000000001</v>
      </c>
      <c r="T434">
        <f t="shared" si="80"/>
        <v>1.2929150390625001E-3</v>
      </c>
      <c r="U434">
        <f t="shared" si="81"/>
        <v>4.618579833984375E-2</v>
      </c>
      <c r="V434">
        <f t="shared" si="82"/>
        <v>9.9808132727050793</v>
      </c>
      <c r="X434">
        <f t="shared" si="74"/>
        <v>-0.43725190839694655</v>
      </c>
      <c r="Y434">
        <f t="shared" si="75"/>
        <v>-0.55916030534351147</v>
      </c>
      <c r="Z434">
        <f t="shared" si="76"/>
        <v>-0.29030534351145038</v>
      </c>
      <c r="AB434">
        <f t="shared" si="77"/>
        <v>19.153499999999998</v>
      </c>
      <c r="AC434">
        <f t="shared" si="78"/>
        <v>32.756999999999998</v>
      </c>
      <c r="AD434">
        <f t="shared" si="79"/>
        <v>60.206999999999994</v>
      </c>
    </row>
    <row r="435" spans="1:30" x14ac:dyDescent="0.25">
      <c r="A435">
        <v>37496</v>
      </c>
      <c r="B435" s="24">
        <f t="shared" si="83"/>
        <v>16.216056000000002</v>
      </c>
      <c r="D435">
        <v>-5.34</v>
      </c>
      <c r="E435">
        <v>75.16</v>
      </c>
      <c r="F435">
        <v>16677.38</v>
      </c>
      <c r="H435">
        <v>-66.400000000000006</v>
      </c>
      <c r="I435">
        <v>-58.06</v>
      </c>
      <c r="J435">
        <v>-22.41</v>
      </c>
      <c r="L435">
        <v>127.31</v>
      </c>
      <c r="M435">
        <v>218.81</v>
      </c>
      <c r="N435">
        <v>401</v>
      </c>
      <c r="Q435">
        <f t="shared" si="72"/>
        <v>37496</v>
      </c>
      <c r="R435">
        <f t="shared" si="73"/>
        <v>16.216056000000002</v>
      </c>
      <c r="T435">
        <f t="shared" si="80"/>
        <v>-3.196373291015625E-3</v>
      </c>
      <c r="U435">
        <f t="shared" si="81"/>
        <v>4.4988654785156248E-2</v>
      </c>
      <c r="V435">
        <f t="shared" si="82"/>
        <v>9.9826089880371107</v>
      </c>
      <c r="X435">
        <f t="shared" si="74"/>
        <v>-0.50687022900763368</v>
      </c>
      <c r="Y435">
        <f t="shared" si="75"/>
        <v>-0.44320610687022904</v>
      </c>
      <c r="Z435">
        <f t="shared" si="76"/>
        <v>-0.17106870229007634</v>
      </c>
      <c r="AB435">
        <f t="shared" si="77"/>
        <v>19.096499999999999</v>
      </c>
      <c r="AC435">
        <f t="shared" si="78"/>
        <v>32.8215</v>
      </c>
      <c r="AD435">
        <f t="shared" si="79"/>
        <v>60.15</v>
      </c>
    </row>
    <row r="436" spans="1:30" x14ac:dyDescent="0.25">
      <c r="A436">
        <v>37492</v>
      </c>
      <c r="B436" s="24">
        <f t="shared" si="83"/>
        <v>16.253552000000003</v>
      </c>
      <c r="D436">
        <v>6.66</v>
      </c>
      <c r="E436">
        <v>81.66</v>
      </c>
      <c r="F436">
        <v>16685.88</v>
      </c>
      <c r="H436">
        <v>-49.59</v>
      </c>
      <c r="I436">
        <v>-46.88</v>
      </c>
      <c r="J436">
        <v>-23.35</v>
      </c>
      <c r="L436">
        <v>127.06</v>
      </c>
      <c r="M436">
        <v>219.31</v>
      </c>
      <c r="N436">
        <v>401.69</v>
      </c>
      <c r="Q436">
        <f t="shared" si="72"/>
        <v>37492</v>
      </c>
      <c r="R436">
        <f t="shared" si="73"/>
        <v>16.253552000000003</v>
      </c>
      <c r="T436">
        <f t="shared" si="80"/>
        <v>3.9864880371093753E-3</v>
      </c>
      <c r="U436">
        <f t="shared" si="81"/>
        <v>4.8879371337890623E-2</v>
      </c>
      <c r="V436">
        <f t="shared" si="82"/>
        <v>9.9876968481445321</v>
      </c>
      <c r="X436">
        <f t="shared" si="74"/>
        <v>-0.37854961832061074</v>
      </c>
      <c r="Y436">
        <f t="shared" si="75"/>
        <v>-0.35786259541984733</v>
      </c>
      <c r="Z436">
        <f t="shared" si="76"/>
        <v>-0.1782442748091603</v>
      </c>
      <c r="AB436">
        <f t="shared" si="77"/>
        <v>19.059000000000001</v>
      </c>
      <c r="AC436">
        <f t="shared" si="78"/>
        <v>32.896499999999996</v>
      </c>
      <c r="AD436">
        <f t="shared" si="79"/>
        <v>60.253499999999995</v>
      </c>
    </row>
    <row r="437" spans="1:30" x14ac:dyDescent="0.25">
      <c r="A437">
        <v>37480</v>
      </c>
      <c r="B437" s="24">
        <f t="shared" si="83"/>
        <v>16.291044000000003</v>
      </c>
      <c r="D437">
        <v>5.16</v>
      </c>
      <c r="E437">
        <v>84.16</v>
      </c>
      <c r="F437">
        <v>16682.38</v>
      </c>
      <c r="H437">
        <v>-25.65</v>
      </c>
      <c r="I437">
        <v>-57.75</v>
      </c>
      <c r="J437">
        <v>-12.22</v>
      </c>
      <c r="L437">
        <v>127.69</v>
      </c>
      <c r="M437">
        <v>219</v>
      </c>
      <c r="N437">
        <v>401.38</v>
      </c>
      <c r="Q437">
        <f t="shared" si="72"/>
        <v>37480</v>
      </c>
      <c r="R437">
        <f t="shared" si="73"/>
        <v>16.291044000000003</v>
      </c>
      <c r="T437">
        <f t="shared" si="80"/>
        <v>3.0886303710937501E-3</v>
      </c>
      <c r="U437">
        <f t="shared" si="81"/>
        <v>5.0375800781250001E-2</v>
      </c>
      <c r="V437">
        <f t="shared" si="82"/>
        <v>9.9856018469238297</v>
      </c>
      <c r="X437">
        <f t="shared" si="74"/>
        <v>-0.19580152671755724</v>
      </c>
      <c r="Y437">
        <f t="shared" si="75"/>
        <v>-0.44083969465648853</v>
      </c>
      <c r="Z437">
        <f t="shared" si="76"/>
        <v>-9.328244274809161E-2</v>
      </c>
      <c r="AB437">
        <f t="shared" si="77"/>
        <v>19.153499999999998</v>
      </c>
      <c r="AC437">
        <f t="shared" si="78"/>
        <v>32.85</v>
      </c>
      <c r="AD437">
        <f t="shared" si="79"/>
        <v>60.206999999999994</v>
      </c>
    </row>
    <row r="438" spans="1:30" x14ac:dyDescent="0.25">
      <c r="A438">
        <v>37496</v>
      </c>
      <c r="B438" s="24">
        <f t="shared" si="83"/>
        <v>16.328524000000002</v>
      </c>
      <c r="D438">
        <v>0.16</v>
      </c>
      <c r="E438">
        <v>85.16</v>
      </c>
      <c r="F438">
        <v>16685.38</v>
      </c>
      <c r="H438">
        <v>-9.84</v>
      </c>
      <c r="I438">
        <v>-63.19</v>
      </c>
      <c r="J438">
        <v>29.66</v>
      </c>
      <c r="L438">
        <v>128.25</v>
      </c>
      <c r="M438">
        <v>218.06</v>
      </c>
      <c r="N438">
        <v>401.38</v>
      </c>
      <c r="Q438">
        <f t="shared" si="72"/>
        <v>37496</v>
      </c>
      <c r="R438">
        <f t="shared" si="73"/>
        <v>16.328524000000002</v>
      </c>
      <c r="T438">
        <f t="shared" si="80"/>
        <v>9.5771484375000004E-5</v>
      </c>
      <c r="U438">
        <f t="shared" si="81"/>
        <v>5.0974372558593752E-2</v>
      </c>
      <c r="V438">
        <f t="shared" si="82"/>
        <v>9.9873975622558611</v>
      </c>
      <c r="X438">
        <f t="shared" si="74"/>
        <v>-7.5114503816793896E-2</v>
      </c>
      <c r="Y438">
        <f t="shared" si="75"/>
        <v>-0.48236641221374044</v>
      </c>
      <c r="Z438">
        <f t="shared" si="76"/>
        <v>0.22641221374045803</v>
      </c>
      <c r="AB438">
        <f t="shared" si="77"/>
        <v>19.237500000000001</v>
      </c>
      <c r="AC438">
        <f t="shared" si="78"/>
        <v>32.708999999999996</v>
      </c>
      <c r="AD438">
        <f t="shared" si="79"/>
        <v>60.206999999999994</v>
      </c>
    </row>
    <row r="439" spans="1:30" x14ac:dyDescent="0.25">
      <c r="A439">
        <v>37416</v>
      </c>
      <c r="B439" s="24">
        <f t="shared" si="83"/>
        <v>16.366020000000002</v>
      </c>
      <c r="D439">
        <v>-2.34</v>
      </c>
      <c r="E439">
        <v>92.16</v>
      </c>
      <c r="F439">
        <v>16694.88</v>
      </c>
      <c r="H439">
        <v>-16.03</v>
      </c>
      <c r="I439">
        <v>-67.12</v>
      </c>
      <c r="J439">
        <v>-1.72</v>
      </c>
      <c r="L439">
        <v>128.19</v>
      </c>
      <c r="M439">
        <v>218.81</v>
      </c>
      <c r="N439">
        <v>401.88</v>
      </c>
      <c r="Q439">
        <f t="shared" si="72"/>
        <v>37416</v>
      </c>
      <c r="R439">
        <f t="shared" si="73"/>
        <v>16.366020000000002</v>
      </c>
      <c r="T439">
        <f t="shared" si="80"/>
        <v>-1.400657958984375E-3</v>
      </c>
      <c r="U439">
        <f t="shared" si="81"/>
        <v>5.5164375000000002E-2</v>
      </c>
      <c r="V439">
        <f t="shared" si="82"/>
        <v>9.9930839941406262</v>
      </c>
      <c r="X439">
        <f t="shared" si="74"/>
        <v>-0.12236641221374046</v>
      </c>
      <c r="Y439">
        <f t="shared" si="75"/>
        <v>-0.51236641221374046</v>
      </c>
      <c r="Z439">
        <f t="shared" si="76"/>
        <v>-1.3129770992366412E-2</v>
      </c>
      <c r="AB439">
        <f t="shared" si="77"/>
        <v>19.2285</v>
      </c>
      <c r="AC439">
        <f t="shared" si="78"/>
        <v>32.8215</v>
      </c>
      <c r="AD439">
        <f t="shared" si="79"/>
        <v>60.281999999999996</v>
      </c>
    </row>
    <row r="440" spans="1:30" x14ac:dyDescent="0.25">
      <c r="A440">
        <v>37448</v>
      </c>
      <c r="B440" s="24">
        <f t="shared" si="83"/>
        <v>16.403436000000003</v>
      </c>
      <c r="D440">
        <v>0.66</v>
      </c>
      <c r="E440">
        <v>112.66</v>
      </c>
      <c r="F440">
        <v>16672.38</v>
      </c>
      <c r="H440">
        <v>14.16</v>
      </c>
      <c r="I440">
        <v>-48.31</v>
      </c>
      <c r="J440">
        <v>-25.78</v>
      </c>
      <c r="L440">
        <v>128.13</v>
      </c>
      <c r="M440">
        <v>219</v>
      </c>
      <c r="N440">
        <v>401.38</v>
      </c>
      <c r="Q440">
        <f t="shared" si="72"/>
        <v>37448</v>
      </c>
      <c r="R440">
        <f t="shared" si="73"/>
        <v>16.403436000000003</v>
      </c>
      <c r="T440">
        <f t="shared" si="80"/>
        <v>3.9505737304687506E-4</v>
      </c>
      <c r="U440">
        <f t="shared" si="81"/>
        <v>6.7435096435546876E-2</v>
      </c>
      <c r="V440">
        <f t="shared" si="82"/>
        <v>9.9796161291503918</v>
      </c>
      <c r="X440">
        <f t="shared" si="74"/>
        <v>0.10809160305343511</v>
      </c>
      <c r="Y440">
        <f t="shared" si="75"/>
        <v>-0.36877862595419847</v>
      </c>
      <c r="Z440">
        <f t="shared" si="76"/>
        <v>-0.196793893129771</v>
      </c>
      <c r="AB440">
        <f t="shared" si="77"/>
        <v>19.2195</v>
      </c>
      <c r="AC440">
        <f t="shared" si="78"/>
        <v>32.85</v>
      </c>
      <c r="AD440">
        <f t="shared" si="79"/>
        <v>60.206999999999994</v>
      </c>
    </row>
    <row r="441" spans="1:30" x14ac:dyDescent="0.25">
      <c r="A441">
        <v>37520</v>
      </c>
      <c r="B441" s="24">
        <f t="shared" si="83"/>
        <v>16.440884000000004</v>
      </c>
      <c r="D441">
        <v>9.66</v>
      </c>
      <c r="E441">
        <v>121.66</v>
      </c>
      <c r="F441">
        <v>16679.38</v>
      </c>
      <c r="H441">
        <v>27.29</v>
      </c>
      <c r="I441">
        <v>-54.94</v>
      </c>
      <c r="J441">
        <v>24.09</v>
      </c>
      <c r="L441">
        <v>127.44</v>
      </c>
      <c r="M441">
        <v>218.19</v>
      </c>
      <c r="N441">
        <v>401.63</v>
      </c>
      <c r="Q441">
        <f t="shared" si="72"/>
        <v>37520</v>
      </c>
      <c r="R441">
        <f t="shared" si="73"/>
        <v>16.440884000000004</v>
      </c>
      <c r="T441">
        <f t="shared" si="80"/>
        <v>5.7822033691406257E-3</v>
      </c>
      <c r="U441">
        <f t="shared" si="81"/>
        <v>7.2822242431640621E-2</v>
      </c>
      <c r="V441">
        <f t="shared" si="82"/>
        <v>9.9838061315917983</v>
      </c>
      <c r="X441">
        <f t="shared" si="74"/>
        <v>0.2083206106870229</v>
      </c>
      <c r="Y441">
        <f t="shared" si="75"/>
        <v>-0.41938931297709919</v>
      </c>
      <c r="Z441">
        <f t="shared" si="76"/>
        <v>0.18389312977099237</v>
      </c>
      <c r="AB441">
        <f t="shared" si="77"/>
        <v>19.116</v>
      </c>
      <c r="AC441">
        <f t="shared" si="78"/>
        <v>32.728499999999997</v>
      </c>
      <c r="AD441">
        <f t="shared" si="79"/>
        <v>60.244499999999995</v>
      </c>
    </row>
    <row r="442" spans="1:30" x14ac:dyDescent="0.25">
      <c r="A442">
        <v>37516</v>
      </c>
      <c r="B442" s="24">
        <f t="shared" si="83"/>
        <v>16.478404000000005</v>
      </c>
      <c r="D442">
        <v>27.16</v>
      </c>
      <c r="E442">
        <v>125.66</v>
      </c>
      <c r="F442">
        <v>16685.88</v>
      </c>
      <c r="H442">
        <v>19.850000000000001</v>
      </c>
      <c r="I442">
        <v>-47.19</v>
      </c>
      <c r="J442">
        <v>13.59</v>
      </c>
      <c r="L442">
        <v>128.06</v>
      </c>
      <c r="M442">
        <v>218.5</v>
      </c>
      <c r="N442">
        <v>401.63</v>
      </c>
      <c r="Q442">
        <f t="shared" si="72"/>
        <v>37516</v>
      </c>
      <c r="R442">
        <f t="shared" si="73"/>
        <v>16.478404000000005</v>
      </c>
      <c r="T442">
        <f t="shared" si="80"/>
        <v>1.6257209472656249E-2</v>
      </c>
      <c r="U442">
        <f t="shared" si="81"/>
        <v>7.5216529541015625E-2</v>
      </c>
      <c r="V442">
        <f t="shared" si="82"/>
        <v>9.9876968481445321</v>
      </c>
      <c r="X442">
        <f t="shared" si="74"/>
        <v>0.15152671755725192</v>
      </c>
      <c r="Y442">
        <f t="shared" si="75"/>
        <v>-0.36022900763358778</v>
      </c>
      <c r="Z442">
        <f t="shared" si="76"/>
        <v>0.10374045801526717</v>
      </c>
      <c r="AB442">
        <f t="shared" si="77"/>
        <v>19.209</v>
      </c>
      <c r="AC442">
        <f t="shared" si="78"/>
        <v>32.774999999999999</v>
      </c>
      <c r="AD442">
        <f t="shared" si="79"/>
        <v>60.244499999999995</v>
      </c>
    </row>
    <row r="443" spans="1:30" x14ac:dyDescent="0.25">
      <c r="A443">
        <v>37576</v>
      </c>
      <c r="B443" s="24">
        <f t="shared" si="83"/>
        <v>16.515920000000005</v>
      </c>
      <c r="D443">
        <v>20.66</v>
      </c>
      <c r="E443">
        <v>122.16</v>
      </c>
      <c r="F443">
        <v>16690.38</v>
      </c>
      <c r="H443">
        <v>24.41</v>
      </c>
      <c r="I443">
        <v>-72.25</v>
      </c>
      <c r="J443">
        <v>-12.47</v>
      </c>
      <c r="L443">
        <v>127.75</v>
      </c>
      <c r="M443">
        <v>218.81</v>
      </c>
      <c r="N443">
        <v>401.31</v>
      </c>
      <c r="Q443">
        <f t="shared" si="72"/>
        <v>37576</v>
      </c>
      <c r="R443">
        <f t="shared" si="73"/>
        <v>16.515920000000005</v>
      </c>
      <c r="T443">
        <f t="shared" si="80"/>
        <v>1.2366492919921876E-2</v>
      </c>
      <c r="U443">
        <f t="shared" si="81"/>
        <v>7.3121528320312504E-2</v>
      </c>
      <c r="V443">
        <f t="shared" si="82"/>
        <v>9.9903904211425782</v>
      </c>
      <c r="X443">
        <f t="shared" si="74"/>
        <v>0.18633587786259542</v>
      </c>
      <c r="Y443">
        <f t="shared" si="75"/>
        <v>-0.55152671755725191</v>
      </c>
      <c r="Z443">
        <f t="shared" si="76"/>
        <v>-9.5190839694656498E-2</v>
      </c>
      <c r="AB443">
        <f t="shared" si="77"/>
        <v>19.162499999999998</v>
      </c>
      <c r="AC443">
        <f t="shared" si="78"/>
        <v>32.8215</v>
      </c>
      <c r="AD443">
        <f t="shared" si="79"/>
        <v>60.1965</v>
      </c>
    </row>
    <row r="444" spans="1:30" x14ac:dyDescent="0.25">
      <c r="A444">
        <v>37588</v>
      </c>
      <c r="B444" s="24">
        <f t="shared" si="83"/>
        <v>16.553496000000006</v>
      </c>
      <c r="D444">
        <v>8.66</v>
      </c>
      <c r="E444">
        <v>123.16</v>
      </c>
      <c r="F444">
        <v>16715.38</v>
      </c>
      <c r="H444">
        <v>28.97</v>
      </c>
      <c r="I444">
        <v>-77.25</v>
      </c>
      <c r="J444">
        <v>5.66</v>
      </c>
      <c r="L444">
        <v>128</v>
      </c>
      <c r="M444">
        <v>218.56</v>
      </c>
      <c r="N444">
        <v>401.06</v>
      </c>
      <c r="Q444">
        <f t="shared" si="72"/>
        <v>37588</v>
      </c>
      <c r="R444">
        <f t="shared" si="73"/>
        <v>16.553496000000006</v>
      </c>
      <c r="T444">
        <f t="shared" si="80"/>
        <v>5.1836315917968756E-3</v>
      </c>
      <c r="U444">
        <f t="shared" si="81"/>
        <v>7.3720100097656255E-2</v>
      </c>
      <c r="V444">
        <f t="shared" si="82"/>
        <v>10.005354715576173</v>
      </c>
      <c r="X444">
        <f t="shared" si="74"/>
        <v>0.22114503816793893</v>
      </c>
      <c r="Y444">
        <f t="shared" si="75"/>
        <v>-0.58969465648854957</v>
      </c>
      <c r="Z444">
        <f t="shared" si="76"/>
        <v>4.3206106870229008E-2</v>
      </c>
      <c r="AB444">
        <f t="shared" si="77"/>
        <v>19.2</v>
      </c>
      <c r="AC444">
        <f t="shared" si="78"/>
        <v>32.783999999999999</v>
      </c>
      <c r="AD444">
        <f t="shared" si="79"/>
        <v>60.158999999999999</v>
      </c>
    </row>
    <row r="445" spans="1:30" x14ac:dyDescent="0.25">
      <c r="A445">
        <v>37468</v>
      </c>
      <c r="B445" s="24">
        <f t="shared" si="83"/>
        <v>16.591084000000006</v>
      </c>
      <c r="D445">
        <v>7.66</v>
      </c>
      <c r="E445">
        <v>103.16</v>
      </c>
      <c r="F445">
        <v>16708.38</v>
      </c>
      <c r="H445">
        <v>43.29</v>
      </c>
      <c r="I445">
        <v>-68.81</v>
      </c>
      <c r="J445">
        <v>4.97</v>
      </c>
      <c r="L445">
        <v>128.06</v>
      </c>
      <c r="M445">
        <v>218.31</v>
      </c>
      <c r="N445">
        <v>401.88</v>
      </c>
      <c r="Q445">
        <f t="shared" si="72"/>
        <v>37468</v>
      </c>
      <c r="R445">
        <f t="shared" si="73"/>
        <v>16.591084000000006</v>
      </c>
      <c r="T445">
        <f t="shared" si="80"/>
        <v>4.5850598144531254E-3</v>
      </c>
      <c r="U445">
        <f t="shared" si="81"/>
        <v>6.1748664550781249E-2</v>
      </c>
      <c r="V445">
        <f t="shared" si="82"/>
        <v>10.001164713134767</v>
      </c>
      <c r="X445">
        <f t="shared" si="74"/>
        <v>0.33045801526717555</v>
      </c>
      <c r="Y445">
        <f t="shared" si="75"/>
        <v>-0.52526717557251912</v>
      </c>
      <c r="Z445">
        <f t="shared" si="76"/>
        <v>3.7938931297709921E-2</v>
      </c>
      <c r="AB445">
        <f t="shared" si="77"/>
        <v>19.209</v>
      </c>
      <c r="AC445">
        <f t="shared" si="78"/>
        <v>32.746499999999997</v>
      </c>
      <c r="AD445">
        <f t="shared" si="79"/>
        <v>60.281999999999996</v>
      </c>
    </row>
    <row r="446" spans="1:30" x14ac:dyDescent="0.25">
      <c r="A446">
        <v>37484</v>
      </c>
      <c r="B446" s="24">
        <f t="shared" si="83"/>
        <v>16.628552000000006</v>
      </c>
      <c r="D446">
        <v>5.66</v>
      </c>
      <c r="E446">
        <v>109.16</v>
      </c>
      <c r="F446">
        <v>16698.38</v>
      </c>
      <c r="H446">
        <v>49.16</v>
      </c>
      <c r="I446">
        <v>-58.94</v>
      </c>
      <c r="J446">
        <v>20.34</v>
      </c>
      <c r="L446">
        <v>128.19</v>
      </c>
      <c r="M446">
        <v>218.31</v>
      </c>
      <c r="N446">
        <v>401.75</v>
      </c>
      <c r="Q446">
        <f t="shared" si="72"/>
        <v>37484</v>
      </c>
      <c r="R446">
        <f t="shared" si="73"/>
        <v>16.628552000000006</v>
      </c>
      <c r="T446">
        <f t="shared" si="80"/>
        <v>3.3879162597656252E-3</v>
      </c>
      <c r="U446">
        <f t="shared" si="81"/>
        <v>6.5340095214843755E-2</v>
      </c>
      <c r="V446">
        <f t="shared" si="82"/>
        <v>9.9951789953613286</v>
      </c>
      <c r="X446">
        <f t="shared" si="74"/>
        <v>0.37526717557251904</v>
      </c>
      <c r="Y446">
        <f t="shared" si="75"/>
        <v>-0.44992366412213741</v>
      </c>
      <c r="Z446">
        <f t="shared" si="76"/>
        <v>0.15526717557251909</v>
      </c>
      <c r="AB446">
        <f t="shared" si="77"/>
        <v>19.2285</v>
      </c>
      <c r="AC446">
        <f t="shared" si="78"/>
        <v>32.746499999999997</v>
      </c>
      <c r="AD446">
        <f t="shared" si="79"/>
        <v>60.262499999999996</v>
      </c>
    </row>
    <row r="447" spans="1:30" x14ac:dyDescent="0.25">
      <c r="A447">
        <v>37552</v>
      </c>
      <c r="B447" s="24">
        <f t="shared" si="83"/>
        <v>16.666036000000005</v>
      </c>
      <c r="D447">
        <v>23.16</v>
      </c>
      <c r="E447">
        <v>120.66</v>
      </c>
      <c r="F447">
        <v>16706.38</v>
      </c>
      <c r="H447">
        <v>48.91</v>
      </c>
      <c r="I447">
        <v>-57.63</v>
      </c>
      <c r="J447">
        <v>36.090000000000003</v>
      </c>
      <c r="L447">
        <v>127.12</v>
      </c>
      <c r="M447">
        <v>218.63</v>
      </c>
      <c r="N447">
        <v>401.19</v>
      </c>
      <c r="Q447">
        <f t="shared" si="72"/>
        <v>37552</v>
      </c>
      <c r="R447">
        <f t="shared" si="73"/>
        <v>16.666036000000005</v>
      </c>
      <c r="T447">
        <f t="shared" si="80"/>
        <v>1.386292236328125E-2</v>
      </c>
      <c r="U447">
        <f t="shared" si="81"/>
        <v>7.222367065429687E-2</v>
      </c>
      <c r="V447">
        <f t="shared" si="82"/>
        <v>9.9999675695800789</v>
      </c>
      <c r="X447">
        <f t="shared" si="74"/>
        <v>0.37335877862595418</v>
      </c>
      <c r="Y447">
        <f t="shared" si="75"/>
        <v>-0.4399236641221374</v>
      </c>
      <c r="Z447">
        <f t="shared" si="76"/>
        <v>0.27549618320610691</v>
      </c>
      <c r="AB447">
        <f t="shared" si="77"/>
        <v>19.068000000000001</v>
      </c>
      <c r="AC447">
        <f t="shared" si="78"/>
        <v>32.794499999999999</v>
      </c>
      <c r="AD447">
        <f t="shared" si="79"/>
        <v>60.1785</v>
      </c>
    </row>
    <row r="448" spans="1:30" x14ac:dyDescent="0.25">
      <c r="A448">
        <v>37584</v>
      </c>
      <c r="B448" s="24">
        <f t="shared" si="83"/>
        <v>16.703588000000007</v>
      </c>
      <c r="D448">
        <v>28.16</v>
      </c>
      <c r="E448">
        <v>111.66</v>
      </c>
      <c r="F448">
        <v>16716.38</v>
      </c>
      <c r="H448">
        <v>64.41</v>
      </c>
      <c r="I448">
        <v>-43.81</v>
      </c>
      <c r="J448">
        <v>19.149999999999999</v>
      </c>
      <c r="L448">
        <v>127.5</v>
      </c>
      <c r="M448">
        <v>218.38</v>
      </c>
      <c r="N448">
        <v>401.69</v>
      </c>
      <c r="Q448">
        <f t="shared" si="72"/>
        <v>37584</v>
      </c>
      <c r="R448">
        <f t="shared" si="73"/>
        <v>16.703588000000007</v>
      </c>
      <c r="T448">
        <f t="shared" si="80"/>
        <v>1.685578125E-2</v>
      </c>
      <c r="U448">
        <f t="shared" si="81"/>
        <v>6.6836524658203125E-2</v>
      </c>
      <c r="V448">
        <f t="shared" si="82"/>
        <v>10.005953287353517</v>
      </c>
      <c r="X448">
        <f t="shared" si="74"/>
        <v>0.49167938931297706</v>
      </c>
      <c r="Y448">
        <f t="shared" si="75"/>
        <v>-0.33442748091603053</v>
      </c>
      <c r="Z448">
        <f t="shared" si="76"/>
        <v>0.14618320610687022</v>
      </c>
      <c r="AB448">
        <f t="shared" si="77"/>
        <v>19.125</v>
      </c>
      <c r="AC448">
        <f t="shared" si="78"/>
        <v>32.756999999999998</v>
      </c>
      <c r="AD448">
        <f t="shared" si="79"/>
        <v>60.253499999999995</v>
      </c>
    </row>
    <row r="449" spans="1:30" x14ac:dyDescent="0.25">
      <c r="A449">
        <v>37584</v>
      </c>
      <c r="B449" s="24">
        <f t="shared" si="83"/>
        <v>16.741172000000006</v>
      </c>
      <c r="D449">
        <v>29.16</v>
      </c>
      <c r="E449">
        <v>126.16</v>
      </c>
      <c r="F449">
        <v>16704.88</v>
      </c>
      <c r="H449">
        <v>59.54</v>
      </c>
      <c r="I449">
        <v>-12.38</v>
      </c>
      <c r="J449">
        <v>29.53</v>
      </c>
      <c r="L449">
        <v>128.44</v>
      </c>
      <c r="M449">
        <v>218.25</v>
      </c>
      <c r="N449">
        <v>401.5</v>
      </c>
      <c r="Q449">
        <f t="shared" si="72"/>
        <v>37584</v>
      </c>
      <c r="R449">
        <f t="shared" si="73"/>
        <v>16.741172000000006</v>
      </c>
      <c r="T449">
        <f t="shared" si="80"/>
        <v>1.7454353027343751E-2</v>
      </c>
      <c r="U449">
        <f t="shared" si="81"/>
        <v>7.5515815429687508E-2</v>
      </c>
      <c r="V449">
        <f t="shared" si="82"/>
        <v>9.9990697119140641</v>
      </c>
      <c r="X449">
        <f t="shared" si="74"/>
        <v>0.45450381679389312</v>
      </c>
      <c r="Y449">
        <f t="shared" si="75"/>
        <v>-9.4503816793893136E-2</v>
      </c>
      <c r="Z449">
        <f t="shared" si="76"/>
        <v>0.22541984732824427</v>
      </c>
      <c r="AB449">
        <f t="shared" si="77"/>
        <v>19.265999999999998</v>
      </c>
      <c r="AC449">
        <f t="shared" si="78"/>
        <v>32.737499999999997</v>
      </c>
      <c r="AD449">
        <f t="shared" si="79"/>
        <v>60.224999999999994</v>
      </c>
    </row>
    <row r="450" spans="1:30" x14ac:dyDescent="0.25">
      <c r="A450">
        <v>37580</v>
      </c>
      <c r="B450" s="24">
        <f t="shared" si="83"/>
        <v>16.778756000000005</v>
      </c>
      <c r="D450">
        <v>22.66</v>
      </c>
      <c r="E450">
        <v>117.16</v>
      </c>
      <c r="F450">
        <v>16709.38</v>
      </c>
      <c r="H450">
        <v>66.540000000000006</v>
      </c>
      <c r="I450">
        <v>-35.56</v>
      </c>
      <c r="J450">
        <v>53.22</v>
      </c>
      <c r="L450">
        <v>127.75</v>
      </c>
      <c r="M450">
        <v>218.94</v>
      </c>
      <c r="N450">
        <v>401.44</v>
      </c>
      <c r="Q450">
        <f t="shared" si="72"/>
        <v>37580</v>
      </c>
      <c r="R450">
        <f t="shared" si="73"/>
        <v>16.778756000000005</v>
      </c>
      <c r="T450">
        <f t="shared" si="80"/>
        <v>1.3563636474609375E-2</v>
      </c>
      <c r="U450">
        <f t="shared" si="81"/>
        <v>7.0128669433593749E-2</v>
      </c>
      <c r="V450">
        <f t="shared" si="82"/>
        <v>10.00176328491211</v>
      </c>
      <c r="X450">
        <f t="shared" si="74"/>
        <v>0.50793893129770995</v>
      </c>
      <c r="Y450">
        <f t="shared" si="75"/>
        <v>-0.27145038167938934</v>
      </c>
      <c r="Z450">
        <f t="shared" si="76"/>
        <v>0.4062595419847328</v>
      </c>
      <c r="AB450">
        <f t="shared" si="77"/>
        <v>19.162499999999998</v>
      </c>
      <c r="AC450">
        <f t="shared" si="78"/>
        <v>32.841000000000001</v>
      </c>
      <c r="AD450">
        <f t="shared" si="79"/>
        <v>60.215999999999994</v>
      </c>
    </row>
    <row r="451" spans="1:30" x14ac:dyDescent="0.25">
      <c r="A451">
        <v>37584</v>
      </c>
      <c r="B451" s="24">
        <f t="shared" si="83"/>
        <v>16.816336000000003</v>
      </c>
      <c r="D451">
        <v>30.66</v>
      </c>
      <c r="E451">
        <v>120.16</v>
      </c>
      <c r="F451">
        <v>16724.38</v>
      </c>
      <c r="H451">
        <v>76.72</v>
      </c>
      <c r="I451">
        <v>-48.63</v>
      </c>
      <c r="J451">
        <v>43.47</v>
      </c>
      <c r="L451">
        <v>128.13</v>
      </c>
      <c r="M451">
        <v>218.25</v>
      </c>
      <c r="N451">
        <v>402</v>
      </c>
      <c r="Q451">
        <f t="shared" ref="Q451:Q514" si="84">A451</f>
        <v>37584</v>
      </c>
      <c r="R451">
        <f t="shared" ref="R451:R514" si="85">B451</f>
        <v>16.816336000000003</v>
      </c>
      <c r="T451">
        <f t="shared" si="80"/>
        <v>1.8352210693359374E-2</v>
      </c>
      <c r="U451">
        <f t="shared" si="81"/>
        <v>7.1924384765625002E-2</v>
      </c>
      <c r="V451">
        <f t="shared" si="82"/>
        <v>10.010741861572267</v>
      </c>
      <c r="X451">
        <f t="shared" ref="X451:X514" si="86">H451/131</f>
        <v>0.58564885496183205</v>
      </c>
      <c r="Y451">
        <f t="shared" ref="Y451:Y514" si="87">I451/131</f>
        <v>-0.37122137404580152</v>
      </c>
      <c r="Z451">
        <f t="shared" ref="Z451:Z514" si="88">J451/131</f>
        <v>0.33183206106870228</v>
      </c>
      <c r="AB451">
        <f t="shared" ref="AB451:AB514" si="89">L451*0.15</f>
        <v>19.2195</v>
      </c>
      <c r="AC451">
        <f t="shared" ref="AC451:AC514" si="90">M451*0.15</f>
        <v>32.737499999999997</v>
      </c>
      <c r="AD451">
        <f t="shared" ref="AD451:AD514" si="91">N451*0.15</f>
        <v>60.3</v>
      </c>
    </row>
    <row r="452" spans="1:30" x14ac:dyDescent="0.25">
      <c r="A452">
        <v>37596</v>
      </c>
      <c r="B452" s="24">
        <f t="shared" si="83"/>
        <v>16.853920000000002</v>
      </c>
      <c r="D452">
        <v>24.66</v>
      </c>
      <c r="E452">
        <v>117.16</v>
      </c>
      <c r="F452">
        <v>16730.88</v>
      </c>
      <c r="H452">
        <v>79.849999999999994</v>
      </c>
      <c r="I452">
        <v>-56.69</v>
      </c>
      <c r="J452">
        <v>61.59</v>
      </c>
      <c r="L452">
        <v>127.62</v>
      </c>
      <c r="M452">
        <v>218.63</v>
      </c>
      <c r="N452">
        <v>401.31</v>
      </c>
      <c r="Q452">
        <f t="shared" si="84"/>
        <v>37596</v>
      </c>
      <c r="R452">
        <f t="shared" si="85"/>
        <v>16.853920000000002</v>
      </c>
      <c r="T452">
        <f t="shared" ref="T452:T515" si="92">(D452/16384)*9.807</f>
        <v>1.4760780029296875E-2</v>
      </c>
      <c r="U452">
        <f t="shared" ref="U452:U515" si="93">(E452/16384)*9.807</f>
        <v>7.0128669433593749E-2</v>
      </c>
      <c r="V452">
        <f t="shared" ref="V452:V515" si="94">(F452/16384)*9.807</f>
        <v>10.014632578125001</v>
      </c>
      <c r="X452">
        <f t="shared" si="86"/>
        <v>0.60954198473282439</v>
      </c>
      <c r="Y452">
        <f t="shared" si="87"/>
        <v>-0.43274809160305344</v>
      </c>
      <c r="Z452">
        <f t="shared" si="88"/>
        <v>0.47015267175572523</v>
      </c>
      <c r="AB452">
        <f t="shared" si="89"/>
        <v>19.143000000000001</v>
      </c>
      <c r="AC452">
        <f t="shared" si="90"/>
        <v>32.794499999999999</v>
      </c>
      <c r="AD452">
        <f t="shared" si="91"/>
        <v>60.1965</v>
      </c>
    </row>
    <row r="453" spans="1:30" x14ac:dyDescent="0.25">
      <c r="A453">
        <v>37596</v>
      </c>
      <c r="B453" s="24">
        <f t="shared" ref="B453:B516" si="95">(A452*10^-6+B452)</f>
        <v>16.891516000000003</v>
      </c>
      <c r="D453">
        <v>23.66</v>
      </c>
      <c r="E453">
        <v>116.66</v>
      </c>
      <c r="F453">
        <v>16735.88</v>
      </c>
      <c r="H453">
        <v>75.099999999999994</v>
      </c>
      <c r="I453">
        <v>-69.5</v>
      </c>
      <c r="J453">
        <v>78.16</v>
      </c>
      <c r="L453">
        <v>127.37</v>
      </c>
      <c r="M453">
        <v>218.06</v>
      </c>
      <c r="N453">
        <v>401.38</v>
      </c>
      <c r="Q453">
        <f t="shared" si="84"/>
        <v>37596</v>
      </c>
      <c r="R453">
        <f t="shared" si="85"/>
        <v>16.891516000000003</v>
      </c>
      <c r="T453">
        <f t="shared" si="92"/>
        <v>1.4162208251953126E-2</v>
      </c>
      <c r="U453">
        <f t="shared" si="93"/>
        <v>6.982938354492188E-2</v>
      </c>
      <c r="V453">
        <f t="shared" si="94"/>
        <v>10.01762543701172</v>
      </c>
      <c r="X453">
        <f t="shared" si="86"/>
        <v>0.57328244274809159</v>
      </c>
      <c r="Y453">
        <f t="shared" si="87"/>
        <v>-0.53053435114503822</v>
      </c>
      <c r="Z453">
        <f t="shared" si="88"/>
        <v>0.59664122137404574</v>
      </c>
      <c r="AB453">
        <f t="shared" si="89"/>
        <v>19.105499999999999</v>
      </c>
      <c r="AC453">
        <f t="shared" si="90"/>
        <v>32.708999999999996</v>
      </c>
      <c r="AD453">
        <f t="shared" si="91"/>
        <v>60.206999999999994</v>
      </c>
    </row>
    <row r="454" spans="1:30" x14ac:dyDescent="0.25">
      <c r="A454">
        <v>37584</v>
      </c>
      <c r="B454" s="24">
        <f t="shared" si="95"/>
        <v>16.929112000000003</v>
      </c>
      <c r="D454">
        <v>40.659999999999997</v>
      </c>
      <c r="E454">
        <v>91.16</v>
      </c>
      <c r="F454">
        <v>16724.38</v>
      </c>
      <c r="H454">
        <v>57.47</v>
      </c>
      <c r="I454">
        <v>-26.81</v>
      </c>
      <c r="J454">
        <v>64.650000000000006</v>
      </c>
      <c r="L454">
        <v>127.87</v>
      </c>
      <c r="M454">
        <v>218.19</v>
      </c>
      <c r="N454">
        <v>402.19</v>
      </c>
      <c r="Q454">
        <f t="shared" si="84"/>
        <v>37584</v>
      </c>
      <c r="R454">
        <f t="shared" si="85"/>
        <v>16.929112000000003</v>
      </c>
      <c r="T454">
        <f t="shared" si="92"/>
        <v>2.4337928466796874E-2</v>
      </c>
      <c r="U454">
        <f t="shared" si="93"/>
        <v>5.4565803222656251E-2</v>
      </c>
      <c r="V454">
        <f t="shared" si="94"/>
        <v>10.010741861572267</v>
      </c>
      <c r="X454">
        <f t="shared" si="86"/>
        <v>0.43870229007633588</v>
      </c>
      <c r="Y454">
        <f t="shared" si="87"/>
        <v>-0.20465648854961832</v>
      </c>
      <c r="Z454">
        <f t="shared" si="88"/>
        <v>0.49351145038167943</v>
      </c>
      <c r="AB454">
        <f t="shared" si="89"/>
        <v>19.180499999999999</v>
      </c>
      <c r="AC454">
        <f t="shared" si="90"/>
        <v>32.728499999999997</v>
      </c>
      <c r="AD454">
        <f t="shared" si="91"/>
        <v>60.328499999999998</v>
      </c>
    </row>
    <row r="455" spans="1:30" x14ac:dyDescent="0.25">
      <c r="A455">
        <v>37544</v>
      </c>
      <c r="B455" s="24">
        <f t="shared" si="95"/>
        <v>16.966696000000002</v>
      </c>
      <c r="D455">
        <v>47.66</v>
      </c>
      <c r="E455">
        <v>83.66</v>
      </c>
      <c r="F455">
        <v>16714.88</v>
      </c>
      <c r="H455">
        <v>68.290000000000006</v>
      </c>
      <c r="I455">
        <v>-30.06</v>
      </c>
      <c r="J455">
        <v>100.91</v>
      </c>
      <c r="L455">
        <v>128.06</v>
      </c>
      <c r="M455">
        <v>218.5</v>
      </c>
      <c r="N455">
        <v>401.19</v>
      </c>
      <c r="Q455">
        <f t="shared" si="84"/>
        <v>37544</v>
      </c>
      <c r="R455">
        <f t="shared" si="85"/>
        <v>16.966696000000002</v>
      </c>
      <c r="T455">
        <f t="shared" si="92"/>
        <v>2.8527930908203124E-2</v>
      </c>
      <c r="U455">
        <f t="shared" si="93"/>
        <v>5.0076514892578125E-2</v>
      </c>
      <c r="V455">
        <f t="shared" si="94"/>
        <v>10.0050554296875</v>
      </c>
      <c r="X455">
        <f t="shared" si="86"/>
        <v>0.5212977099236642</v>
      </c>
      <c r="Y455">
        <f t="shared" si="87"/>
        <v>-0.22946564885496182</v>
      </c>
      <c r="Z455">
        <f t="shared" si="88"/>
        <v>0.7703053435114503</v>
      </c>
      <c r="AB455">
        <f t="shared" si="89"/>
        <v>19.209</v>
      </c>
      <c r="AC455">
        <f t="shared" si="90"/>
        <v>32.774999999999999</v>
      </c>
      <c r="AD455">
        <f t="shared" si="91"/>
        <v>60.1785</v>
      </c>
    </row>
    <row r="456" spans="1:30" x14ac:dyDescent="0.25">
      <c r="A456">
        <v>37576</v>
      </c>
      <c r="B456" s="24">
        <f t="shared" si="95"/>
        <v>17.004240000000003</v>
      </c>
      <c r="D456">
        <v>40.159999999999997</v>
      </c>
      <c r="E456">
        <v>80.66</v>
      </c>
      <c r="F456">
        <v>16723.88</v>
      </c>
      <c r="H456">
        <v>53.97</v>
      </c>
      <c r="I456">
        <v>-19.87</v>
      </c>
      <c r="J456">
        <v>122.66</v>
      </c>
      <c r="L456">
        <v>127.5</v>
      </c>
      <c r="M456">
        <v>218.25</v>
      </c>
      <c r="N456">
        <v>401.69</v>
      </c>
      <c r="Q456">
        <f t="shared" si="84"/>
        <v>37576</v>
      </c>
      <c r="R456">
        <f t="shared" si="85"/>
        <v>17.004240000000003</v>
      </c>
      <c r="T456">
        <f t="shared" si="92"/>
        <v>2.4038642578124998E-2</v>
      </c>
      <c r="U456">
        <f t="shared" si="93"/>
        <v>4.8280799560546872E-2</v>
      </c>
      <c r="V456">
        <f t="shared" si="94"/>
        <v>10.010442575683594</v>
      </c>
      <c r="X456">
        <f t="shared" si="86"/>
        <v>0.41198473282442749</v>
      </c>
      <c r="Y456">
        <f t="shared" si="87"/>
        <v>-0.15167938931297711</v>
      </c>
      <c r="Z456">
        <f t="shared" si="88"/>
        <v>0.93633587786259542</v>
      </c>
      <c r="AB456">
        <f t="shared" si="89"/>
        <v>19.125</v>
      </c>
      <c r="AC456">
        <f t="shared" si="90"/>
        <v>32.737499999999997</v>
      </c>
      <c r="AD456">
        <f t="shared" si="91"/>
        <v>60.253499999999995</v>
      </c>
    </row>
    <row r="457" spans="1:30" x14ac:dyDescent="0.25">
      <c r="A457">
        <v>37596</v>
      </c>
      <c r="B457" s="24">
        <f t="shared" si="95"/>
        <v>17.041816000000004</v>
      </c>
      <c r="D457">
        <v>28.66</v>
      </c>
      <c r="E457">
        <v>60.66</v>
      </c>
      <c r="F457">
        <v>16742.38</v>
      </c>
      <c r="H457">
        <v>49.22</v>
      </c>
      <c r="I457">
        <v>-32.06</v>
      </c>
      <c r="J457">
        <v>90.66</v>
      </c>
      <c r="L457">
        <v>127.5</v>
      </c>
      <c r="M457">
        <v>218.38</v>
      </c>
      <c r="N457">
        <v>401.81</v>
      </c>
      <c r="Q457">
        <f t="shared" si="84"/>
        <v>37596</v>
      </c>
      <c r="R457">
        <f t="shared" si="85"/>
        <v>17.041816000000004</v>
      </c>
      <c r="T457">
        <f t="shared" si="92"/>
        <v>1.7155067138671876E-2</v>
      </c>
      <c r="U457">
        <f t="shared" si="93"/>
        <v>3.6309364013671873E-2</v>
      </c>
      <c r="V457">
        <f t="shared" si="94"/>
        <v>10.021516153564454</v>
      </c>
      <c r="X457">
        <f t="shared" si="86"/>
        <v>0.37572519083969463</v>
      </c>
      <c r="Y457">
        <f t="shared" si="87"/>
        <v>-0.24473282442748093</v>
      </c>
      <c r="Z457">
        <f t="shared" si="88"/>
        <v>0.69206106870229001</v>
      </c>
      <c r="AB457">
        <f t="shared" si="89"/>
        <v>19.125</v>
      </c>
      <c r="AC457">
        <f t="shared" si="90"/>
        <v>32.756999999999998</v>
      </c>
      <c r="AD457">
        <f t="shared" si="91"/>
        <v>60.271499999999996</v>
      </c>
    </row>
    <row r="458" spans="1:30" x14ac:dyDescent="0.25">
      <c r="A458">
        <v>37524</v>
      </c>
      <c r="B458" s="24">
        <f t="shared" si="95"/>
        <v>17.079412000000005</v>
      </c>
      <c r="D458">
        <v>29.16</v>
      </c>
      <c r="E458">
        <v>56.66</v>
      </c>
      <c r="F458">
        <v>16736.38</v>
      </c>
      <c r="H458">
        <v>69.91</v>
      </c>
      <c r="I458">
        <v>-49.13</v>
      </c>
      <c r="J458">
        <v>125.47</v>
      </c>
      <c r="L458">
        <v>127.75</v>
      </c>
      <c r="M458">
        <v>218.5</v>
      </c>
      <c r="N458">
        <v>401.75</v>
      </c>
      <c r="Q458">
        <f t="shared" si="84"/>
        <v>37524</v>
      </c>
      <c r="R458">
        <f t="shared" si="85"/>
        <v>17.079412000000005</v>
      </c>
      <c r="T458">
        <f t="shared" si="92"/>
        <v>1.7454353027343751E-2</v>
      </c>
      <c r="U458">
        <f t="shared" si="93"/>
        <v>3.3915076904296876E-2</v>
      </c>
      <c r="V458">
        <f t="shared" si="94"/>
        <v>10.017924722900391</v>
      </c>
      <c r="X458">
        <f t="shared" si="86"/>
        <v>0.53366412213740455</v>
      </c>
      <c r="Y458">
        <f t="shared" si="87"/>
        <v>-0.3750381679389313</v>
      </c>
      <c r="Z458">
        <f t="shared" si="88"/>
        <v>0.95778625954198471</v>
      </c>
      <c r="AB458">
        <f t="shared" si="89"/>
        <v>19.162499999999998</v>
      </c>
      <c r="AC458">
        <f t="shared" si="90"/>
        <v>32.774999999999999</v>
      </c>
      <c r="AD458">
        <f t="shared" si="91"/>
        <v>60.262499999999996</v>
      </c>
    </row>
    <row r="459" spans="1:30" x14ac:dyDescent="0.25">
      <c r="A459">
        <v>37592</v>
      </c>
      <c r="B459" s="24">
        <f t="shared" si="95"/>
        <v>17.116936000000006</v>
      </c>
      <c r="D459">
        <v>46.16</v>
      </c>
      <c r="E459">
        <v>69.16</v>
      </c>
      <c r="F459">
        <v>16743.38</v>
      </c>
      <c r="H459">
        <v>66.22</v>
      </c>
      <c r="I459">
        <v>-34.630000000000003</v>
      </c>
      <c r="J459">
        <v>147.91</v>
      </c>
      <c r="L459">
        <v>126.94</v>
      </c>
      <c r="M459">
        <v>218.69</v>
      </c>
      <c r="N459">
        <v>401.81</v>
      </c>
      <c r="Q459">
        <f t="shared" si="84"/>
        <v>37592</v>
      </c>
      <c r="R459">
        <f t="shared" si="85"/>
        <v>17.116936000000006</v>
      </c>
      <c r="T459">
        <f t="shared" si="92"/>
        <v>2.7630073242187501E-2</v>
      </c>
      <c r="U459">
        <f t="shared" si="93"/>
        <v>4.1397224121093749E-2</v>
      </c>
      <c r="V459">
        <f t="shared" si="94"/>
        <v>10.022114725341797</v>
      </c>
      <c r="X459">
        <f t="shared" si="86"/>
        <v>0.5054961832061069</v>
      </c>
      <c r="Y459">
        <f t="shared" si="87"/>
        <v>-0.26435114503816798</v>
      </c>
      <c r="Z459">
        <f t="shared" si="88"/>
        <v>1.1290839694656489</v>
      </c>
      <c r="AB459">
        <f t="shared" si="89"/>
        <v>19.041</v>
      </c>
      <c r="AC459">
        <f t="shared" si="90"/>
        <v>32.8035</v>
      </c>
      <c r="AD459">
        <f t="shared" si="91"/>
        <v>60.271499999999996</v>
      </c>
    </row>
    <row r="460" spans="1:30" x14ac:dyDescent="0.25">
      <c r="A460">
        <v>37580</v>
      </c>
      <c r="B460" s="24">
        <f t="shared" si="95"/>
        <v>17.154528000000006</v>
      </c>
      <c r="D460">
        <v>45.66</v>
      </c>
      <c r="E460">
        <v>62.66</v>
      </c>
      <c r="F460">
        <v>16731.38</v>
      </c>
      <c r="H460">
        <v>82.72</v>
      </c>
      <c r="I460">
        <v>-27.69</v>
      </c>
      <c r="J460">
        <v>151.84</v>
      </c>
      <c r="L460">
        <v>128.06</v>
      </c>
      <c r="M460">
        <v>217.88</v>
      </c>
      <c r="N460">
        <v>401.88</v>
      </c>
      <c r="Q460">
        <f t="shared" si="84"/>
        <v>37580</v>
      </c>
      <c r="R460">
        <f t="shared" si="85"/>
        <v>17.154528000000006</v>
      </c>
      <c r="T460">
        <f t="shared" si="92"/>
        <v>2.7330787353515625E-2</v>
      </c>
      <c r="U460">
        <f t="shared" si="93"/>
        <v>3.7506507568359375E-2</v>
      </c>
      <c r="V460">
        <f t="shared" si="94"/>
        <v>10.014931864013674</v>
      </c>
      <c r="X460">
        <f t="shared" si="86"/>
        <v>0.63145038167938927</v>
      </c>
      <c r="Y460">
        <f t="shared" si="87"/>
        <v>-0.21137404580152672</v>
      </c>
      <c r="Z460">
        <f t="shared" si="88"/>
        <v>1.159083969465649</v>
      </c>
      <c r="AB460">
        <f t="shared" si="89"/>
        <v>19.209</v>
      </c>
      <c r="AC460">
        <f t="shared" si="90"/>
        <v>32.681999999999995</v>
      </c>
      <c r="AD460">
        <f t="shared" si="91"/>
        <v>60.281999999999996</v>
      </c>
    </row>
    <row r="461" spans="1:30" x14ac:dyDescent="0.25">
      <c r="A461">
        <v>37564</v>
      </c>
      <c r="B461" s="24">
        <f t="shared" si="95"/>
        <v>17.192108000000005</v>
      </c>
      <c r="D461">
        <v>41.66</v>
      </c>
      <c r="E461">
        <v>76.66</v>
      </c>
      <c r="F461">
        <v>16748.38</v>
      </c>
      <c r="H461">
        <v>61.04</v>
      </c>
      <c r="I461">
        <v>-16.12</v>
      </c>
      <c r="J461">
        <v>140.72</v>
      </c>
      <c r="L461">
        <v>127.5</v>
      </c>
      <c r="M461">
        <v>218.56</v>
      </c>
      <c r="N461">
        <v>401.25</v>
      </c>
      <c r="Q461">
        <f t="shared" si="84"/>
        <v>37564</v>
      </c>
      <c r="R461">
        <f t="shared" si="85"/>
        <v>17.192108000000005</v>
      </c>
      <c r="T461">
        <f t="shared" si="92"/>
        <v>2.4936500244140625E-2</v>
      </c>
      <c r="U461">
        <f t="shared" si="93"/>
        <v>4.5886512451171875E-2</v>
      </c>
      <c r="V461">
        <f t="shared" si="94"/>
        <v>10.025107584228516</v>
      </c>
      <c r="X461">
        <f t="shared" si="86"/>
        <v>0.46595419847328245</v>
      </c>
      <c r="Y461">
        <f t="shared" si="87"/>
        <v>-0.12305343511450383</v>
      </c>
      <c r="Z461">
        <f t="shared" si="88"/>
        <v>1.0741984732824428</v>
      </c>
      <c r="AB461">
        <f t="shared" si="89"/>
        <v>19.125</v>
      </c>
      <c r="AC461">
        <f t="shared" si="90"/>
        <v>32.783999999999999</v>
      </c>
      <c r="AD461">
        <f t="shared" si="91"/>
        <v>60.1875</v>
      </c>
    </row>
    <row r="462" spans="1:30" x14ac:dyDescent="0.25">
      <c r="A462">
        <v>37608</v>
      </c>
      <c r="B462" s="24">
        <f t="shared" si="95"/>
        <v>17.229672000000004</v>
      </c>
      <c r="D462">
        <v>41.16</v>
      </c>
      <c r="E462">
        <v>74.66</v>
      </c>
      <c r="F462">
        <v>16768.88</v>
      </c>
      <c r="H462">
        <v>47.41</v>
      </c>
      <c r="I462">
        <v>-25</v>
      </c>
      <c r="J462">
        <v>110.66</v>
      </c>
      <c r="L462">
        <v>127.81</v>
      </c>
      <c r="M462">
        <v>218.06</v>
      </c>
      <c r="N462">
        <v>401.06</v>
      </c>
      <c r="Q462">
        <f t="shared" si="84"/>
        <v>37608</v>
      </c>
      <c r="R462">
        <f t="shared" si="85"/>
        <v>17.229672000000004</v>
      </c>
      <c r="T462">
        <f t="shared" si="92"/>
        <v>2.4637214355468749E-2</v>
      </c>
      <c r="U462">
        <f t="shared" si="93"/>
        <v>4.4689368896484373E-2</v>
      </c>
      <c r="V462">
        <f t="shared" si="94"/>
        <v>10.037378305664063</v>
      </c>
      <c r="X462">
        <f t="shared" si="86"/>
        <v>0.36190839694656485</v>
      </c>
      <c r="Y462">
        <f t="shared" si="87"/>
        <v>-0.19083969465648856</v>
      </c>
      <c r="Z462">
        <f t="shared" si="88"/>
        <v>0.84473282442748088</v>
      </c>
      <c r="AB462">
        <f t="shared" si="89"/>
        <v>19.171499999999998</v>
      </c>
      <c r="AC462">
        <f t="shared" si="90"/>
        <v>32.708999999999996</v>
      </c>
      <c r="AD462">
        <f t="shared" si="91"/>
        <v>60.158999999999999</v>
      </c>
    </row>
    <row r="463" spans="1:30" x14ac:dyDescent="0.25">
      <c r="A463">
        <v>37572</v>
      </c>
      <c r="B463" s="24">
        <f t="shared" si="95"/>
        <v>17.267280000000003</v>
      </c>
      <c r="D463">
        <v>32.159999999999997</v>
      </c>
      <c r="E463">
        <v>77.16</v>
      </c>
      <c r="F463">
        <v>16766.38</v>
      </c>
      <c r="H463">
        <v>41.1</v>
      </c>
      <c r="I463">
        <v>-41.5</v>
      </c>
      <c r="J463">
        <v>116.03</v>
      </c>
      <c r="L463">
        <v>127.44</v>
      </c>
      <c r="M463">
        <v>218</v>
      </c>
      <c r="N463">
        <v>401.63</v>
      </c>
      <c r="Q463">
        <f t="shared" si="84"/>
        <v>37572</v>
      </c>
      <c r="R463">
        <f t="shared" si="85"/>
        <v>17.267280000000003</v>
      </c>
      <c r="T463">
        <f t="shared" si="92"/>
        <v>1.9250068359374997E-2</v>
      </c>
      <c r="U463">
        <f t="shared" si="93"/>
        <v>4.618579833984375E-2</v>
      </c>
      <c r="V463">
        <f t="shared" si="94"/>
        <v>10.035881876220705</v>
      </c>
      <c r="X463">
        <f t="shared" si="86"/>
        <v>0.31374045801526718</v>
      </c>
      <c r="Y463">
        <f t="shared" si="87"/>
        <v>-0.31679389312977096</v>
      </c>
      <c r="Z463">
        <f t="shared" si="88"/>
        <v>0.8857251908396947</v>
      </c>
      <c r="AB463">
        <f t="shared" si="89"/>
        <v>19.116</v>
      </c>
      <c r="AC463">
        <f t="shared" si="90"/>
        <v>32.699999999999996</v>
      </c>
      <c r="AD463">
        <f t="shared" si="91"/>
        <v>60.244499999999995</v>
      </c>
    </row>
    <row r="464" spans="1:30" x14ac:dyDescent="0.25">
      <c r="A464">
        <v>37564</v>
      </c>
      <c r="B464" s="24">
        <f t="shared" si="95"/>
        <v>17.304852000000004</v>
      </c>
      <c r="D464">
        <v>28.16</v>
      </c>
      <c r="E464">
        <v>81.16</v>
      </c>
      <c r="F464">
        <v>16754.38</v>
      </c>
      <c r="H464">
        <v>27.66</v>
      </c>
      <c r="I464">
        <v>-42.88</v>
      </c>
      <c r="J464">
        <v>120.09</v>
      </c>
      <c r="L464">
        <v>128</v>
      </c>
      <c r="M464">
        <v>218.69</v>
      </c>
      <c r="N464">
        <v>400.94</v>
      </c>
      <c r="Q464">
        <f t="shared" si="84"/>
        <v>37564</v>
      </c>
      <c r="R464">
        <f t="shared" si="85"/>
        <v>17.304852000000004</v>
      </c>
      <c r="T464">
        <f t="shared" si="92"/>
        <v>1.685578125E-2</v>
      </c>
      <c r="U464">
        <f t="shared" si="93"/>
        <v>4.8580085449218748E-2</v>
      </c>
      <c r="V464">
        <f t="shared" si="94"/>
        <v>10.028699014892579</v>
      </c>
      <c r="X464">
        <f t="shared" si="86"/>
        <v>0.21114503816793892</v>
      </c>
      <c r="Y464">
        <f t="shared" si="87"/>
        <v>-0.32732824427480917</v>
      </c>
      <c r="Z464">
        <f t="shared" si="88"/>
        <v>0.9167175572519084</v>
      </c>
      <c r="AB464">
        <f t="shared" si="89"/>
        <v>19.2</v>
      </c>
      <c r="AC464">
        <f t="shared" si="90"/>
        <v>32.8035</v>
      </c>
      <c r="AD464">
        <f t="shared" si="91"/>
        <v>60.140999999999998</v>
      </c>
    </row>
    <row r="465" spans="1:30" x14ac:dyDescent="0.25">
      <c r="A465">
        <v>37576</v>
      </c>
      <c r="B465" s="24">
        <f t="shared" si="95"/>
        <v>17.342416000000004</v>
      </c>
      <c r="D465">
        <v>25.16</v>
      </c>
      <c r="E465">
        <v>80.16</v>
      </c>
      <c r="F465">
        <v>16771.38</v>
      </c>
      <c r="H465">
        <v>54.29</v>
      </c>
      <c r="I465">
        <v>-74.19</v>
      </c>
      <c r="J465">
        <v>95.22</v>
      </c>
      <c r="L465">
        <v>127.87</v>
      </c>
      <c r="M465">
        <v>218.31</v>
      </c>
      <c r="N465">
        <v>401.31</v>
      </c>
      <c r="Q465">
        <f t="shared" si="84"/>
        <v>37576</v>
      </c>
      <c r="R465">
        <f t="shared" si="85"/>
        <v>17.342416000000004</v>
      </c>
      <c r="T465">
        <f t="shared" si="92"/>
        <v>1.5060065917968751E-2</v>
      </c>
      <c r="U465">
        <f t="shared" si="93"/>
        <v>4.7981513671874997E-2</v>
      </c>
      <c r="V465">
        <f t="shared" si="94"/>
        <v>10.038874735107424</v>
      </c>
      <c r="X465">
        <f t="shared" si="86"/>
        <v>0.41442748091603054</v>
      </c>
      <c r="Y465">
        <f t="shared" si="87"/>
        <v>-0.56633587786259543</v>
      </c>
      <c r="Z465">
        <f t="shared" si="88"/>
        <v>0.72687022900763354</v>
      </c>
      <c r="AB465">
        <f t="shared" si="89"/>
        <v>19.180499999999999</v>
      </c>
      <c r="AC465">
        <f t="shared" si="90"/>
        <v>32.746499999999997</v>
      </c>
      <c r="AD465">
        <f t="shared" si="91"/>
        <v>60.1965</v>
      </c>
    </row>
    <row r="466" spans="1:30" x14ac:dyDescent="0.25">
      <c r="A466">
        <v>37548</v>
      </c>
      <c r="B466" s="24">
        <f t="shared" si="95"/>
        <v>17.379992000000005</v>
      </c>
      <c r="D466">
        <v>35.159999999999997</v>
      </c>
      <c r="E466">
        <v>76.66</v>
      </c>
      <c r="F466">
        <v>16769.38</v>
      </c>
      <c r="H466">
        <v>30.85</v>
      </c>
      <c r="I466">
        <v>-34.75</v>
      </c>
      <c r="J466">
        <v>79.22</v>
      </c>
      <c r="L466">
        <v>127.87</v>
      </c>
      <c r="M466">
        <v>218.69</v>
      </c>
      <c r="N466">
        <v>401.38</v>
      </c>
      <c r="Q466">
        <f t="shared" si="84"/>
        <v>37548</v>
      </c>
      <c r="R466">
        <f t="shared" si="85"/>
        <v>17.379992000000005</v>
      </c>
      <c r="T466">
        <f t="shared" si="92"/>
        <v>2.104578369140625E-2</v>
      </c>
      <c r="U466">
        <f t="shared" si="93"/>
        <v>4.5886512451171875E-2</v>
      </c>
      <c r="V466">
        <f t="shared" si="94"/>
        <v>10.037677591552736</v>
      </c>
      <c r="X466">
        <f t="shared" si="86"/>
        <v>0.23549618320610688</v>
      </c>
      <c r="Y466">
        <f t="shared" si="87"/>
        <v>-0.26526717557251911</v>
      </c>
      <c r="Z466">
        <f t="shared" si="88"/>
        <v>0.60473282442748089</v>
      </c>
      <c r="AB466">
        <f t="shared" si="89"/>
        <v>19.180499999999999</v>
      </c>
      <c r="AC466">
        <f t="shared" si="90"/>
        <v>32.8035</v>
      </c>
      <c r="AD466">
        <f t="shared" si="91"/>
        <v>60.206999999999994</v>
      </c>
    </row>
    <row r="467" spans="1:30" x14ac:dyDescent="0.25">
      <c r="A467">
        <v>37528</v>
      </c>
      <c r="B467" s="24">
        <f t="shared" si="95"/>
        <v>17.417540000000006</v>
      </c>
      <c r="D467">
        <v>36.659999999999997</v>
      </c>
      <c r="E467">
        <v>83.66</v>
      </c>
      <c r="F467">
        <v>16754.38</v>
      </c>
      <c r="H467">
        <v>35.409999999999997</v>
      </c>
      <c r="I467">
        <v>-38.5</v>
      </c>
      <c r="J467">
        <v>85.34</v>
      </c>
      <c r="L467">
        <v>127.69</v>
      </c>
      <c r="M467">
        <v>218.56</v>
      </c>
      <c r="N467">
        <v>401.5</v>
      </c>
      <c r="Q467">
        <f t="shared" si="84"/>
        <v>37528</v>
      </c>
      <c r="R467">
        <f t="shared" si="85"/>
        <v>17.417540000000006</v>
      </c>
      <c r="T467">
        <f t="shared" si="92"/>
        <v>2.1943641357421873E-2</v>
      </c>
      <c r="U467">
        <f t="shared" si="93"/>
        <v>5.0076514892578125E-2</v>
      </c>
      <c r="V467">
        <f t="shared" si="94"/>
        <v>10.028699014892579</v>
      </c>
      <c r="X467">
        <f t="shared" si="86"/>
        <v>0.27030534351145036</v>
      </c>
      <c r="Y467">
        <f t="shared" si="87"/>
        <v>-0.29389312977099236</v>
      </c>
      <c r="Z467">
        <f t="shared" si="88"/>
        <v>0.65145038167938929</v>
      </c>
      <c r="AB467">
        <f t="shared" si="89"/>
        <v>19.153499999999998</v>
      </c>
      <c r="AC467">
        <f t="shared" si="90"/>
        <v>32.783999999999999</v>
      </c>
      <c r="AD467">
        <f t="shared" si="91"/>
        <v>60.224999999999994</v>
      </c>
    </row>
    <row r="468" spans="1:30" x14ac:dyDescent="0.25">
      <c r="A468">
        <v>37540</v>
      </c>
      <c r="B468" s="24">
        <f t="shared" si="95"/>
        <v>17.455068000000004</v>
      </c>
      <c r="D468">
        <v>34.659999999999997</v>
      </c>
      <c r="E468">
        <v>81.16</v>
      </c>
      <c r="F468">
        <v>16755.38</v>
      </c>
      <c r="H468">
        <v>42.6</v>
      </c>
      <c r="I468">
        <v>-51.5</v>
      </c>
      <c r="J468">
        <v>86.16</v>
      </c>
      <c r="L468">
        <v>127.75</v>
      </c>
      <c r="M468">
        <v>219.25</v>
      </c>
      <c r="N468">
        <v>401.31</v>
      </c>
      <c r="Q468">
        <f t="shared" si="84"/>
        <v>37540</v>
      </c>
      <c r="R468">
        <f t="shared" si="85"/>
        <v>17.455068000000004</v>
      </c>
      <c r="T468">
        <f t="shared" si="92"/>
        <v>2.0746497802734375E-2</v>
      </c>
      <c r="U468">
        <f t="shared" si="93"/>
        <v>4.8580085449218748E-2</v>
      </c>
      <c r="V468">
        <f t="shared" si="94"/>
        <v>10.029297586669923</v>
      </c>
      <c r="X468">
        <f t="shared" si="86"/>
        <v>0.32519083969465651</v>
      </c>
      <c r="Y468">
        <f t="shared" si="87"/>
        <v>-0.3931297709923664</v>
      </c>
      <c r="Z468">
        <f t="shared" si="88"/>
        <v>0.65770992366412206</v>
      </c>
      <c r="AB468">
        <f t="shared" si="89"/>
        <v>19.162499999999998</v>
      </c>
      <c r="AC468">
        <f t="shared" si="90"/>
        <v>32.887499999999996</v>
      </c>
      <c r="AD468">
        <f t="shared" si="91"/>
        <v>60.1965</v>
      </c>
    </row>
    <row r="469" spans="1:30" x14ac:dyDescent="0.25">
      <c r="A469">
        <v>37544</v>
      </c>
      <c r="B469" s="24">
        <f t="shared" si="95"/>
        <v>17.492608000000004</v>
      </c>
      <c r="D469">
        <v>31.66</v>
      </c>
      <c r="E469">
        <v>87.16</v>
      </c>
      <c r="F469">
        <v>16758.88</v>
      </c>
      <c r="H469">
        <v>24.85</v>
      </c>
      <c r="I469">
        <v>0.44</v>
      </c>
      <c r="J469">
        <v>62.47</v>
      </c>
      <c r="L469">
        <v>127.69</v>
      </c>
      <c r="M469">
        <v>218.88</v>
      </c>
      <c r="N469">
        <v>402.13</v>
      </c>
      <c r="Q469">
        <f t="shared" si="84"/>
        <v>37544</v>
      </c>
      <c r="R469">
        <f t="shared" si="85"/>
        <v>17.492608000000004</v>
      </c>
      <c r="T469">
        <f t="shared" si="92"/>
        <v>1.8950782470703125E-2</v>
      </c>
      <c r="U469">
        <f t="shared" si="93"/>
        <v>5.2171516113281247E-2</v>
      </c>
      <c r="V469">
        <f t="shared" si="94"/>
        <v>10.031392587890625</v>
      </c>
      <c r="X469">
        <f t="shared" si="86"/>
        <v>0.18969465648854963</v>
      </c>
      <c r="Y469">
        <f t="shared" si="87"/>
        <v>3.3587786259541984E-3</v>
      </c>
      <c r="Z469">
        <f t="shared" si="88"/>
        <v>0.47687022900763359</v>
      </c>
      <c r="AB469">
        <f t="shared" si="89"/>
        <v>19.153499999999998</v>
      </c>
      <c r="AC469">
        <f t="shared" si="90"/>
        <v>32.832000000000001</v>
      </c>
      <c r="AD469">
        <f t="shared" si="91"/>
        <v>60.319499999999998</v>
      </c>
    </row>
    <row r="470" spans="1:30" x14ac:dyDescent="0.25">
      <c r="A470">
        <v>37476</v>
      </c>
      <c r="B470" s="24">
        <f t="shared" si="95"/>
        <v>17.530152000000005</v>
      </c>
      <c r="D470">
        <v>15.16</v>
      </c>
      <c r="E470">
        <v>102.16</v>
      </c>
      <c r="F470">
        <v>16773.38</v>
      </c>
      <c r="H470">
        <v>16.100000000000001</v>
      </c>
      <c r="I470">
        <v>5.38</v>
      </c>
      <c r="J470">
        <v>42.53</v>
      </c>
      <c r="L470">
        <v>127.81</v>
      </c>
      <c r="M470">
        <v>218.38</v>
      </c>
      <c r="N470">
        <v>401.69</v>
      </c>
      <c r="Q470">
        <f t="shared" si="84"/>
        <v>37476</v>
      </c>
      <c r="R470">
        <f t="shared" si="85"/>
        <v>17.530152000000005</v>
      </c>
      <c r="T470">
        <f t="shared" si="92"/>
        <v>9.074348144531251E-3</v>
      </c>
      <c r="U470">
        <f t="shared" si="93"/>
        <v>6.1150092773437498E-2</v>
      </c>
      <c r="V470">
        <f t="shared" si="94"/>
        <v>10.040071878662111</v>
      </c>
      <c r="X470">
        <f t="shared" si="86"/>
        <v>0.12290076335877864</v>
      </c>
      <c r="Y470">
        <f t="shared" si="87"/>
        <v>4.1068702290076337E-2</v>
      </c>
      <c r="Z470">
        <f t="shared" si="88"/>
        <v>0.32465648854961832</v>
      </c>
      <c r="AB470">
        <f t="shared" si="89"/>
        <v>19.171499999999998</v>
      </c>
      <c r="AC470">
        <f t="shared" si="90"/>
        <v>32.756999999999998</v>
      </c>
      <c r="AD470">
        <f t="shared" si="91"/>
        <v>60.253499999999995</v>
      </c>
    </row>
    <row r="471" spans="1:30" x14ac:dyDescent="0.25">
      <c r="A471">
        <v>37540</v>
      </c>
      <c r="B471" s="24">
        <f t="shared" si="95"/>
        <v>17.567628000000006</v>
      </c>
      <c r="D471">
        <v>15.66</v>
      </c>
      <c r="E471">
        <v>101.66</v>
      </c>
      <c r="F471">
        <v>16756.88</v>
      </c>
      <c r="H471">
        <v>-4.34</v>
      </c>
      <c r="I471">
        <v>9.75</v>
      </c>
      <c r="J471">
        <v>21.03</v>
      </c>
      <c r="L471">
        <v>128.13</v>
      </c>
      <c r="M471">
        <v>218.56</v>
      </c>
      <c r="N471">
        <v>401.69</v>
      </c>
      <c r="Q471">
        <f t="shared" si="84"/>
        <v>37540</v>
      </c>
      <c r="R471">
        <f t="shared" si="85"/>
        <v>17.567628000000006</v>
      </c>
      <c r="T471">
        <f t="shared" si="92"/>
        <v>9.3736340332031248E-3</v>
      </c>
      <c r="U471">
        <f t="shared" si="93"/>
        <v>6.0850806884765622E-2</v>
      </c>
      <c r="V471">
        <f t="shared" si="94"/>
        <v>10.030195444335938</v>
      </c>
      <c r="X471">
        <f t="shared" si="86"/>
        <v>-3.3129770992366414E-2</v>
      </c>
      <c r="Y471">
        <f t="shared" si="87"/>
        <v>7.4427480916030533E-2</v>
      </c>
      <c r="Z471">
        <f t="shared" si="88"/>
        <v>0.16053435114503817</v>
      </c>
      <c r="AB471">
        <f t="shared" si="89"/>
        <v>19.2195</v>
      </c>
      <c r="AC471">
        <f t="shared" si="90"/>
        <v>32.783999999999999</v>
      </c>
      <c r="AD471">
        <f t="shared" si="91"/>
        <v>60.253499999999995</v>
      </c>
    </row>
    <row r="472" spans="1:30" x14ac:dyDescent="0.25">
      <c r="A472">
        <v>37484</v>
      </c>
      <c r="B472" s="24">
        <f t="shared" si="95"/>
        <v>17.605168000000006</v>
      </c>
      <c r="D472">
        <v>10.66</v>
      </c>
      <c r="E472">
        <v>94.66</v>
      </c>
      <c r="F472">
        <v>16764.38</v>
      </c>
      <c r="H472">
        <v>-4.46</v>
      </c>
      <c r="I472">
        <v>11.56</v>
      </c>
      <c r="J472">
        <v>-14.41</v>
      </c>
      <c r="L472">
        <v>128.06</v>
      </c>
      <c r="M472">
        <v>218.31</v>
      </c>
      <c r="N472">
        <v>401.31</v>
      </c>
      <c r="Q472">
        <f t="shared" si="84"/>
        <v>37484</v>
      </c>
      <c r="R472">
        <f t="shared" si="85"/>
        <v>17.605168000000006</v>
      </c>
      <c r="T472">
        <f t="shared" si="92"/>
        <v>6.380775146484375E-3</v>
      </c>
      <c r="U472">
        <f t="shared" si="93"/>
        <v>5.6660804443359372E-2</v>
      </c>
      <c r="V472">
        <f t="shared" si="94"/>
        <v>10.034684732666017</v>
      </c>
      <c r="X472">
        <f t="shared" si="86"/>
        <v>-3.4045801526717559E-2</v>
      </c>
      <c r="Y472">
        <f t="shared" si="87"/>
        <v>8.8244274809160306E-2</v>
      </c>
      <c r="Z472">
        <f t="shared" si="88"/>
        <v>-0.11</v>
      </c>
      <c r="AB472">
        <f t="shared" si="89"/>
        <v>19.209</v>
      </c>
      <c r="AC472">
        <f t="shared" si="90"/>
        <v>32.746499999999997</v>
      </c>
      <c r="AD472">
        <f t="shared" si="91"/>
        <v>60.1965</v>
      </c>
    </row>
    <row r="473" spans="1:30" x14ac:dyDescent="0.25">
      <c r="A473">
        <v>37496</v>
      </c>
      <c r="B473" s="24">
        <f t="shared" si="95"/>
        <v>17.642652000000005</v>
      </c>
      <c r="D473">
        <v>13.66</v>
      </c>
      <c r="E473">
        <v>111.16</v>
      </c>
      <c r="F473">
        <v>16752.88</v>
      </c>
      <c r="H473">
        <v>-8.2100000000000009</v>
      </c>
      <c r="I473">
        <v>17.559999999999999</v>
      </c>
      <c r="J473">
        <v>-36.22</v>
      </c>
      <c r="L473">
        <v>127.69</v>
      </c>
      <c r="M473">
        <v>218.69</v>
      </c>
      <c r="N473">
        <v>401.38</v>
      </c>
      <c r="Q473">
        <f t="shared" si="84"/>
        <v>37496</v>
      </c>
      <c r="R473">
        <f t="shared" si="85"/>
        <v>17.642652000000005</v>
      </c>
      <c r="T473">
        <f t="shared" si="92"/>
        <v>8.1764904785156262E-3</v>
      </c>
      <c r="U473">
        <f t="shared" si="93"/>
        <v>6.6537238769531257E-2</v>
      </c>
      <c r="V473">
        <f t="shared" si="94"/>
        <v>10.027801157226563</v>
      </c>
      <c r="X473">
        <f t="shared" si="86"/>
        <v>-6.2671755725190847E-2</v>
      </c>
      <c r="Y473">
        <f t="shared" si="87"/>
        <v>0.13404580152671755</v>
      </c>
      <c r="Z473">
        <f t="shared" si="88"/>
        <v>-0.27648854961832059</v>
      </c>
      <c r="AB473">
        <f t="shared" si="89"/>
        <v>19.153499999999998</v>
      </c>
      <c r="AC473">
        <f t="shared" si="90"/>
        <v>32.8035</v>
      </c>
      <c r="AD473">
        <f t="shared" si="91"/>
        <v>60.206999999999994</v>
      </c>
    </row>
    <row r="474" spans="1:30" x14ac:dyDescent="0.25">
      <c r="A474">
        <v>37544</v>
      </c>
      <c r="B474" s="24">
        <f t="shared" si="95"/>
        <v>17.680148000000006</v>
      </c>
      <c r="D474">
        <v>10.16</v>
      </c>
      <c r="E474">
        <v>126.66</v>
      </c>
      <c r="F474">
        <v>16747.38</v>
      </c>
      <c r="H474">
        <v>-22.21</v>
      </c>
      <c r="I474">
        <v>35.44</v>
      </c>
      <c r="J474">
        <v>-52.97</v>
      </c>
      <c r="L474">
        <v>127.44</v>
      </c>
      <c r="M474">
        <v>218.81</v>
      </c>
      <c r="N474">
        <v>401.88</v>
      </c>
      <c r="Q474">
        <f t="shared" si="84"/>
        <v>37544</v>
      </c>
      <c r="R474">
        <f t="shared" si="85"/>
        <v>17.680148000000006</v>
      </c>
      <c r="T474">
        <f t="shared" si="92"/>
        <v>6.0814892578125003E-3</v>
      </c>
      <c r="U474">
        <f t="shared" si="93"/>
        <v>7.5815101318359376E-2</v>
      </c>
      <c r="V474">
        <f t="shared" si="94"/>
        <v>10.024509012451173</v>
      </c>
      <c r="X474">
        <f t="shared" si="86"/>
        <v>-0.16954198473282445</v>
      </c>
      <c r="Y474">
        <f t="shared" si="87"/>
        <v>0.27053435114503815</v>
      </c>
      <c r="Z474">
        <f t="shared" si="88"/>
        <v>-0.40435114503816794</v>
      </c>
      <c r="AB474">
        <f t="shared" si="89"/>
        <v>19.116</v>
      </c>
      <c r="AC474">
        <f t="shared" si="90"/>
        <v>32.8215</v>
      </c>
      <c r="AD474">
        <f t="shared" si="91"/>
        <v>60.281999999999996</v>
      </c>
    </row>
    <row r="475" spans="1:30" x14ac:dyDescent="0.25">
      <c r="A475">
        <v>37584</v>
      </c>
      <c r="B475" s="24">
        <f t="shared" si="95"/>
        <v>17.717692000000007</v>
      </c>
      <c r="D475">
        <v>3.16</v>
      </c>
      <c r="E475">
        <v>110.66</v>
      </c>
      <c r="F475">
        <v>16730.88</v>
      </c>
      <c r="H475">
        <v>-21.21</v>
      </c>
      <c r="I475">
        <v>29.37</v>
      </c>
      <c r="J475">
        <v>-75.41</v>
      </c>
      <c r="L475">
        <v>127.75</v>
      </c>
      <c r="M475">
        <v>218.81</v>
      </c>
      <c r="N475">
        <v>401</v>
      </c>
      <c r="Q475">
        <f t="shared" si="84"/>
        <v>37584</v>
      </c>
      <c r="R475">
        <f t="shared" si="85"/>
        <v>17.717692000000007</v>
      </c>
      <c r="T475">
        <f t="shared" si="92"/>
        <v>1.8914868164062501E-3</v>
      </c>
      <c r="U475">
        <f t="shared" si="93"/>
        <v>6.6237952880859374E-2</v>
      </c>
      <c r="V475">
        <f t="shared" si="94"/>
        <v>10.014632578125001</v>
      </c>
      <c r="X475">
        <f t="shared" si="86"/>
        <v>-0.16190839694656489</v>
      </c>
      <c r="Y475">
        <f t="shared" si="87"/>
        <v>0.22419847328244275</v>
      </c>
      <c r="Z475">
        <f t="shared" si="88"/>
        <v>-0.57564885496183205</v>
      </c>
      <c r="AB475">
        <f t="shared" si="89"/>
        <v>19.162499999999998</v>
      </c>
      <c r="AC475">
        <f t="shared" si="90"/>
        <v>32.8215</v>
      </c>
      <c r="AD475">
        <f t="shared" si="91"/>
        <v>60.15</v>
      </c>
    </row>
    <row r="476" spans="1:30" x14ac:dyDescent="0.25">
      <c r="A476">
        <v>37548</v>
      </c>
      <c r="B476" s="24">
        <f t="shared" si="95"/>
        <v>17.755276000000006</v>
      </c>
      <c r="D476">
        <v>3.16</v>
      </c>
      <c r="E476">
        <v>127.16</v>
      </c>
      <c r="F476">
        <v>16729.88</v>
      </c>
      <c r="H476">
        <v>-24.71</v>
      </c>
      <c r="I476">
        <v>2.25</v>
      </c>
      <c r="J476">
        <v>-81.34</v>
      </c>
      <c r="L476">
        <v>127.81</v>
      </c>
      <c r="M476">
        <v>218.56</v>
      </c>
      <c r="N476">
        <v>401.81</v>
      </c>
      <c r="Q476">
        <f t="shared" si="84"/>
        <v>37548</v>
      </c>
      <c r="R476">
        <f t="shared" si="85"/>
        <v>17.755276000000006</v>
      </c>
      <c r="T476">
        <f t="shared" si="92"/>
        <v>1.8914868164062501E-3</v>
      </c>
      <c r="U476">
        <f t="shared" si="93"/>
        <v>7.6114387207031245E-2</v>
      </c>
      <c r="V476">
        <f t="shared" si="94"/>
        <v>10.014034006347657</v>
      </c>
      <c r="X476">
        <f t="shared" si="86"/>
        <v>-0.18862595419847328</v>
      </c>
      <c r="Y476">
        <f t="shared" si="87"/>
        <v>1.717557251908397E-2</v>
      </c>
      <c r="Z476">
        <f t="shared" si="88"/>
        <v>-0.62091603053435118</v>
      </c>
      <c r="AB476">
        <f t="shared" si="89"/>
        <v>19.171499999999998</v>
      </c>
      <c r="AC476">
        <f t="shared" si="90"/>
        <v>32.783999999999999</v>
      </c>
      <c r="AD476">
        <f t="shared" si="91"/>
        <v>60.271499999999996</v>
      </c>
    </row>
    <row r="477" spans="1:30" x14ac:dyDescent="0.25">
      <c r="A477">
        <v>37488</v>
      </c>
      <c r="B477" s="24">
        <f t="shared" si="95"/>
        <v>17.792824000000007</v>
      </c>
      <c r="D477">
        <v>1.1599999999999999</v>
      </c>
      <c r="E477">
        <v>136.16</v>
      </c>
      <c r="F477">
        <v>16721.38</v>
      </c>
      <c r="H477">
        <v>16.600000000000001</v>
      </c>
      <c r="I477">
        <v>-33.06</v>
      </c>
      <c r="J477">
        <v>-55.22</v>
      </c>
      <c r="L477">
        <v>127.37</v>
      </c>
      <c r="M477">
        <v>218.06</v>
      </c>
      <c r="N477">
        <v>401.5</v>
      </c>
      <c r="Q477">
        <f t="shared" si="84"/>
        <v>37488</v>
      </c>
      <c r="R477">
        <f t="shared" si="85"/>
        <v>17.792824000000007</v>
      </c>
      <c r="T477">
        <f t="shared" si="92"/>
        <v>6.9434326171875001E-4</v>
      </c>
      <c r="U477">
        <f t="shared" si="93"/>
        <v>8.1501533203125004E-2</v>
      </c>
      <c r="V477">
        <f t="shared" si="94"/>
        <v>10.008946146240236</v>
      </c>
      <c r="X477">
        <f t="shared" si="86"/>
        <v>0.12671755725190842</v>
      </c>
      <c r="Y477">
        <f t="shared" si="87"/>
        <v>-0.25236641221374045</v>
      </c>
      <c r="Z477">
        <f t="shared" si="88"/>
        <v>-0.42152671755725191</v>
      </c>
      <c r="AB477">
        <f t="shared" si="89"/>
        <v>19.105499999999999</v>
      </c>
      <c r="AC477">
        <f t="shared" si="90"/>
        <v>32.708999999999996</v>
      </c>
      <c r="AD477">
        <f t="shared" si="91"/>
        <v>60.224999999999994</v>
      </c>
    </row>
    <row r="478" spans="1:30" x14ac:dyDescent="0.25">
      <c r="A478">
        <v>37536</v>
      </c>
      <c r="B478" s="24">
        <f t="shared" si="95"/>
        <v>17.830312000000006</v>
      </c>
      <c r="D478">
        <v>-2.84</v>
      </c>
      <c r="E478">
        <v>130.16</v>
      </c>
      <c r="F478">
        <v>16699.38</v>
      </c>
      <c r="H478">
        <v>30.54</v>
      </c>
      <c r="I478">
        <v>-10.44</v>
      </c>
      <c r="J478">
        <v>-21.47</v>
      </c>
      <c r="L478">
        <v>128.06</v>
      </c>
      <c r="M478">
        <v>218</v>
      </c>
      <c r="N478">
        <v>401.44</v>
      </c>
      <c r="Q478">
        <f t="shared" si="84"/>
        <v>37536</v>
      </c>
      <c r="R478">
        <f t="shared" si="85"/>
        <v>17.830312000000006</v>
      </c>
      <c r="T478">
        <f t="shared" si="92"/>
        <v>-1.6999438476562501E-3</v>
      </c>
      <c r="U478">
        <f t="shared" si="93"/>
        <v>7.7910102539062498E-2</v>
      </c>
      <c r="V478">
        <f t="shared" si="94"/>
        <v>9.9957775671386724</v>
      </c>
      <c r="X478">
        <f t="shared" si="86"/>
        <v>0.2331297709923664</v>
      </c>
      <c r="Y478">
        <f t="shared" si="87"/>
        <v>-7.969465648854962E-2</v>
      </c>
      <c r="Z478">
        <f t="shared" si="88"/>
        <v>-0.16389312977099235</v>
      </c>
      <c r="AB478">
        <f t="shared" si="89"/>
        <v>19.209</v>
      </c>
      <c r="AC478">
        <f t="shared" si="90"/>
        <v>32.699999999999996</v>
      </c>
      <c r="AD478">
        <f t="shared" si="91"/>
        <v>60.215999999999994</v>
      </c>
    </row>
    <row r="479" spans="1:30" x14ac:dyDescent="0.25">
      <c r="A479">
        <v>37532</v>
      </c>
      <c r="B479" s="24">
        <f t="shared" si="95"/>
        <v>17.867848000000006</v>
      </c>
      <c r="D479">
        <v>-6.84</v>
      </c>
      <c r="E479">
        <v>127.16</v>
      </c>
      <c r="F479">
        <v>16708.38</v>
      </c>
      <c r="H479">
        <v>43.16</v>
      </c>
      <c r="I479">
        <v>-9.1300000000000008</v>
      </c>
      <c r="J479">
        <v>-28.47</v>
      </c>
      <c r="L479">
        <v>127.25</v>
      </c>
      <c r="M479">
        <v>218.25</v>
      </c>
      <c r="N479">
        <v>402.13</v>
      </c>
      <c r="Q479">
        <f t="shared" si="84"/>
        <v>37532</v>
      </c>
      <c r="R479">
        <f t="shared" si="85"/>
        <v>17.867848000000006</v>
      </c>
      <c r="T479">
        <f t="shared" si="92"/>
        <v>-4.0942309570312502E-3</v>
      </c>
      <c r="U479">
        <f t="shared" si="93"/>
        <v>7.6114387207031245E-2</v>
      </c>
      <c r="V479">
        <f t="shared" si="94"/>
        <v>10.001164713134767</v>
      </c>
      <c r="X479">
        <f t="shared" si="86"/>
        <v>0.32946564885496182</v>
      </c>
      <c r="Y479">
        <f t="shared" si="87"/>
        <v>-6.9694656488549625E-2</v>
      </c>
      <c r="Z479">
        <f t="shared" si="88"/>
        <v>-0.21732824427480915</v>
      </c>
      <c r="AB479">
        <f t="shared" si="89"/>
        <v>19.087499999999999</v>
      </c>
      <c r="AC479">
        <f t="shared" si="90"/>
        <v>32.737499999999997</v>
      </c>
      <c r="AD479">
        <f t="shared" si="91"/>
        <v>60.319499999999998</v>
      </c>
    </row>
    <row r="480" spans="1:30" x14ac:dyDescent="0.25">
      <c r="A480">
        <v>37528</v>
      </c>
      <c r="B480" s="24">
        <f t="shared" si="95"/>
        <v>17.905380000000005</v>
      </c>
      <c r="D480">
        <v>-11.34</v>
      </c>
      <c r="E480">
        <v>137.66</v>
      </c>
      <c r="F480">
        <v>16715.38</v>
      </c>
      <c r="H480">
        <v>34.659999999999997</v>
      </c>
      <c r="I480">
        <v>-22.69</v>
      </c>
      <c r="J480">
        <v>-6.34</v>
      </c>
      <c r="L480">
        <v>128</v>
      </c>
      <c r="M480">
        <v>218.69</v>
      </c>
      <c r="N480">
        <v>401.06</v>
      </c>
      <c r="Q480">
        <f t="shared" si="84"/>
        <v>37528</v>
      </c>
      <c r="R480">
        <f t="shared" si="85"/>
        <v>17.905380000000005</v>
      </c>
      <c r="T480">
        <f t="shared" si="92"/>
        <v>-6.7878039550781253E-3</v>
      </c>
      <c r="U480">
        <f t="shared" si="93"/>
        <v>8.2399390869140623E-2</v>
      </c>
      <c r="V480">
        <f t="shared" si="94"/>
        <v>10.005354715576173</v>
      </c>
      <c r="X480">
        <f t="shared" si="86"/>
        <v>0.26458015267175572</v>
      </c>
      <c r="Y480">
        <f t="shared" si="87"/>
        <v>-0.17320610687022903</v>
      </c>
      <c r="Z480">
        <f t="shared" si="88"/>
        <v>-4.8396946564885496E-2</v>
      </c>
      <c r="AB480">
        <f t="shared" si="89"/>
        <v>19.2</v>
      </c>
      <c r="AC480">
        <f t="shared" si="90"/>
        <v>32.8035</v>
      </c>
      <c r="AD480">
        <f t="shared" si="91"/>
        <v>60.158999999999999</v>
      </c>
    </row>
    <row r="481" spans="1:30" x14ac:dyDescent="0.25">
      <c r="A481">
        <v>37532</v>
      </c>
      <c r="B481" s="24">
        <f t="shared" si="95"/>
        <v>17.942908000000003</v>
      </c>
      <c r="D481">
        <v>-5.34</v>
      </c>
      <c r="E481">
        <v>138.16</v>
      </c>
      <c r="F481">
        <v>16711.38</v>
      </c>
      <c r="H481">
        <v>27.85</v>
      </c>
      <c r="I481">
        <v>1.19</v>
      </c>
      <c r="J481">
        <v>-0.22</v>
      </c>
      <c r="L481">
        <v>128.25</v>
      </c>
      <c r="M481">
        <v>218.38</v>
      </c>
      <c r="N481">
        <v>401.5</v>
      </c>
      <c r="Q481">
        <f t="shared" si="84"/>
        <v>37532</v>
      </c>
      <c r="R481">
        <f t="shared" si="85"/>
        <v>17.942908000000003</v>
      </c>
      <c r="T481">
        <f t="shared" si="92"/>
        <v>-3.196373291015625E-3</v>
      </c>
      <c r="U481">
        <f t="shared" si="93"/>
        <v>8.2698676757812506E-2</v>
      </c>
      <c r="V481">
        <f t="shared" si="94"/>
        <v>10.002960428466798</v>
      </c>
      <c r="X481">
        <f t="shared" si="86"/>
        <v>0.21259541984732824</v>
      </c>
      <c r="Y481">
        <f t="shared" si="87"/>
        <v>9.0839694656488553E-3</v>
      </c>
      <c r="Z481">
        <f t="shared" si="88"/>
        <v>-1.6793893129770992E-3</v>
      </c>
      <c r="AB481">
        <f t="shared" si="89"/>
        <v>19.237500000000001</v>
      </c>
      <c r="AC481">
        <f t="shared" si="90"/>
        <v>32.756999999999998</v>
      </c>
      <c r="AD481">
        <f t="shared" si="91"/>
        <v>60.224999999999994</v>
      </c>
    </row>
    <row r="482" spans="1:30" x14ac:dyDescent="0.25">
      <c r="A482">
        <v>37420</v>
      </c>
      <c r="B482" s="24">
        <f t="shared" si="95"/>
        <v>17.980440000000002</v>
      </c>
      <c r="D482">
        <v>-14.34</v>
      </c>
      <c r="E482">
        <v>149.16</v>
      </c>
      <c r="F482">
        <v>16713.38</v>
      </c>
      <c r="H482">
        <v>58.04</v>
      </c>
      <c r="I482">
        <v>-10.5</v>
      </c>
      <c r="J482">
        <v>31.41</v>
      </c>
      <c r="L482">
        <v>128.25</v>
      </c>
      <c r="M482">
        <v>218.56</v>
      </c>
      <c r="N482">
        <v>401.25</v>
      </c>
      <c r="Q482">
        <f t="shared" si="84"/>
        <v>37420</v>
      </c>
      <c r="R482">
        <f t="shared" si="85"/>
        <v>17.980440000000002</v>
      </c>
      <c r="T482">
        <f t="shared" si="92"/>
        <v>-8.5835192871093757E-3</v>
      </c>
      <c r="U482">
        <f t="shared" si="93"/>
        <v>8.9282966308593753E-2</v>
      </c>
      <c r="V482">
        <f t="shared" si="94"/>
        <v>10.004157572021485</v>
      </c>
      <c r="X482">
        <f t="shared" si="86"/>
        <v>0.44305343511450379</v>
      </c>
      <c r="Y482">
        <f t="shared" si="87"/>
        <v>-8.0152671755725186E-2</v>
      </c>
      <c r="Z482">
        <f t="shared" si="88"/>
        <v>0.23977099236641222</v>
      </c>
      <c r="AB482">
        <f t="shared" si="89"/>
        <v>19.237500000000001</v>
      </c>
      <c r="AC482">
        <f t="shared" si="90"/>
        <v>32.783999999999999</v>
      </c>
      <c r="AD482">
        <f t="shared" si="91"/>
        <v>60.1875</v>
      </c>
    </row>
    <row r="483" spans="1:30" x14ac:dyDescent="0.25">
      <c r="A483">
        <v>37584</v>
      </c>
      <c r="B483" s="24">
        <f t="shared" si="95"/>
        <v>18.017860000000002</v>
      </c>
      <c r="D483">
        <v>-23.34</v>
      </c>
      <c r="E483">
        <v>145.66</v>
      </c>
      <c r="F483">
        <v>16714.88</v>
      </c>
      <c r="H483">
        <v>48.41</v>
      </c>
      <c r="I483">
        <v>-19.190000000000001</v>
      </c>
      <c r="J483">
        <v>38.090000000000003</v>
      </c>
      <c r="L483">
        <v>127.87</v>
      </c>
      <c r="M483">
        <v>218.94</v>
      </c>
      <c r="N483">
        <v>401.63</v>
      </c>
      <c r="Q483">
        <f t="shared" si="84"/>
        <v>37584</v>
      </c>
      <c r="R483">
        <f t="shared" si="85"/>
        <v>18.017860000000002</v>
      </c>
      <c r="T483">
        <f t="shared" si="92"/>
        <v>-1.3970665283203126E-2</v>
      </c>
      <c r="U483">
        <f t="shared" si="93"/>
        <v>8.7187965087890631E-2</v>
      </c>
      <c r="V483">
        <f t="shared" si="94"/>
        <v>10.0050554296875</v>
      </c>
      <c r="X483">
        <f t="shared" si="86"/>
        <v>0.3695419847328244</v>
      </c>
      <c r="Y483">
        <f t="shared" si="87"/>
        <v>-0.14648854961832061</v>
      </c>
      <c r="Z483">
        <f t="shared" si="88"/>
        <v>0.29076335877862597</v>
      </c>
      <c r="AB483">
        <f t="shared" si="89"/>
        <v>19.180499999999999</v>
      </c>
      <c r="AC483">
        <f t="shared" si="90"/>
        <v>32.841000000000001</v>
      </c>
      <c r="AD483">
        <f t="shared" si="91"/>
        <v>60.244499999999995</v>
      </c>
    </row>
    <row r="484" spans="1:30" x14ac:dyDescent="0.25">
      <c r="A484">
        <v>37568</v>
      </c>
      <c r="B484" s="24">
        <f t="shared" si="95"/>
        <v>18.055444000000001</v>
      </c>
      <c r="D484">
        <v>-5.34</v>
      </c>
      <c r="E484">
        <v>149.66</v>
      </c>
      <c r="F484">
        <v>16706.38</v>
      </c>
      <c r="H484">
        <v>46.73</v>
      </c>
      <c r="I484">
        <v>4.9400000000000004</v>
      </c>
      <c r="J484">
        <v>12.84</v>
      </c>
      <c r="L484">
        <v>127.44</v>
      </c>
      <c r="M484">
        <v>218</v>
      </c>
      <c r="N484">
        <v>401</v>
      </c>
      <c r="Q484">
        <f t="shared" si="84"/>
        <v>37568</v>
      </c>
      <c r="R484">
        <f t="shared" si="85"/>
        <v>18.055444000000001</v>
      </c>
      <c r="T484">
        <f t="shared" si="92"/>
        <v>-3.196373291015625E-3</v>
      </c>
      <c r="U484">
        <f t="shared" si="93"/>
        <v>8.9582252197265622E-2</v>
      </c>
      <c r="V484">
        <f t="shared" si="94"/>
        <v>9.9999675695800789</v>
      </c>
      <c r="X484">
        <f t="shared" si="86"/>
        <v>0.35671755725190835</v>
      </c>
      <c r="Y484">
        <f t="shared" si="87"/>
        <v>3.7709923664122139E-2</v>
      </c>
      <c r="Z484">
        <f t="shared" si="88"/>
        <v>9.8015267175572518E-2</v>
      </c>
      <c r="AB484">
        <f t="shared" si="89"/>
        <v>19.116</v>
      </c>
      <c r="AC484">
        <f t="shared" si="90"/>
        <v>32.699999999999996</v>
      </c>
      <c r="AD484">
        <f t="shared" si="91"/>
        <v>60.15</v>
      </c>
    </row>
    <row r="485" spans="1:30" x14ac:dyDescent="0.25">
      <c r="A485">
        <v>37476</v>
      </c>
      <c r="B485" s="24">
        <f t="shared" si="95"/>
        <v>18.093012000000002</v>
      </c>
      <c r="D485">
        <v>1.1599999999999999</v>
      </c>
      <c r="E485">
        <v>151.16</v>
      </c>
      <c r="F485">
        <v>16708.88</v>
      </c>
      <c r="H485">
        <v>63.1</v>
      </c>
      <c r="I485">
        <v>-17.690000000000001</v>
      </c>
      <c r="J485">
        <v>41.16</v>
      </c>
      <c r="L485">
        <v>127.44</v>
      </c>
      <c r="M485">
        <v>217.88</v>
      </c>
      <c r="N485">
        <v>401.63</v>
      </c>
      <c r="Q485">
        <f t="shared" si="84"/>
        <v>37476</v>
      </c>
      <c r="R485">
        <f t="shared" si="85"/>
        <v>18.093012000000002</v>
      </c>
      <c r="T485">
        <f t="shared" si="92"/>
        <v>6.9434326171875001E-4</v>
      </c>
      <c r="U485">
        <f t="shared" si="93"/>
        <v>9.0480109863281255E-2</v>
      </c>
      <c r="V485">
        <f t="shared" si="94"/>
        <v>10.001463999023439</v>
      </c>
      <c r="X485">
        <f t="shared" si="86"/>
        <v>0.4816793893129771</v>
      </c>
      <c r="Y485">
        <f t="shared" si="87"/>
        <v>-0.13503816793893131</v>
      </c>
      <c r="Z485">
        <f t="shared" si="88"/>
        <v>0.31419847328244271</v>
      </c>
      <c r="AB485">
        <f t="shared" si="89"/>
        <v>19.116</v>
      </c>
      <c r="AC485">
        <f t="shared" si="90"/>
        <v>32.681999999999995</v>
      </c>
      <c r="AD485">
        <f t="shared" si="91"/>
        <v>60.244499999999995</v>
      </c>
    </row>
    <row r="486" spans="1:30" x14ac:dyDescent="0.25">
      <c r="A486">
        <v>37532</v>
      </c>
      <c r="B486" s="24">
        <f t="shared" si="95"/>
        <v>18.130488000000003</v>
      </c>
      <c r="D486">
        <v>2.16</v>
      </c>
      <c r="E486">
        <v>160.16</v>
      </c>
      <c r="F486">
        <v>16707.88</v>
      </c>
      <c r="H486">
        <v>89.72</v>
      </c>
      <c r="I486">
        <v>-40.880000000000003</v>
      </c>
      <c r="J486">
        <v>76.09</v>
      </c>
      <c r="L486">
        <v>127.37</v>
      </c>
      <c r="M486">
        <v>218.88</v>
      </c>
      <c r="N486">
        <v>401.25</v>
      </c>
      <c r="Q486">
        <f t="shared" si="84"/>
        <v>37532</v>
      </c>
      <c r="R486">
        <f t="shared" si="85"/>
        <v>18.130488000000003</v>
      </c>
      <c r="T486">
        <f t="shared" si="92"/>
        <v>1.2929150390625001E-3</v>
      </c>
      <c r="U486">
        <f t="shared" si="93"/>
        <v>9.5867255859375E-2</v>
      </c>
      <c r="V486">
        <f t="shared" si="94"/>
        <v>10.000865427246096</v>
      </c>
      <c r="X486">
        <f t="shared" si="86"/>
        <v>0.68488549618320604</v>
      </c>
      <c r="Y486">
        <f t="shared" si="87"/>
        <v>-0.31206106870229011</v>
      </c>
      <c r="Z486">
        <f t="shared" si="88"/>
        <v>0.58083969465648855</v>
      </c>
      <c r="AB486">
        <f t="shared" si="89"/>
        <v>19.105499999999999</v>
      </c>
      <c r="AC486">
        <f t="shared" si="90"/>
        <v>32.832000000000001</v>
      </c>
      <c r="AD486">
        <f t="shared" si="91"/>
        <v>60.1875</v>
      </c>
    </row>
    <row r="487" spans="1:30" x14ac:dyDescent="0.25">
      <c r="A487">
        <v>37524</v>
      </c>
      <c r="B487" s="24">
        <f t="shared" si="95"/>
        <v>18.168020000000002</v>
      </c>
      <c r="D487">
        <v>-0.84</v>
      </c>
      <c r="E487">
        <v>172.16</v>
      </c>
      <c r="F487">
        <v>16722.38</v>
      </c>
      <c r="H487">
        <v>80.849999999999994</v>
      </c>
      <c r="I487">
        <v>-17.940000000000001</v>
      </c>
      <c r="J487">
        <v>81.09</v>
      </c>
      <c r="L487">
        <v>127.12</v>
      </c>
      <c r="M487">
        <v>218.63</v>
      </c>
      <c r="N487">
        <v>401.44</v>
      </c>
      <c r="Q487">
        <f t="shared" si="84"/>
        <v>37524</v>
      </c>
      <c r="R487">
        <f t="shared" si="85"/>
        <v>18.168020000000002</v>
      </c>
      <c r="T487">
        <f t="shared" si="92"/>
        <v>-5.0280029296875003E-4</v>
      </c>
      <c r="U487">
        <f t="shared" si="93"/>
        <v>0.1030501171875</v>
      </c>
      <c r="V487">
        <f t="shared" si="94"/>
        <v>10.00954471801758</v>
      </c>
      <c r="X487">
        <f t="shared" si="86"/>
        <v>0.61717557251908395</v>
      </c>
      <c r="Y487">
        <f t="shared" si="87"/>
        <v>-0.1369465648854962</v>
      </c>
      <c r="Z487">
        <f t="shared" si="88"/>
        <v>0.61900763358778632</v>
      </c>
      <c r="AB487">
        <f t="shared" si="89"/>
        <v>19.068000000000001</v>
      </c>
      <c r="AC487">
        <f t="shared" si="90"/>
        <v>32.794499999999999</v>
      </c>
      <c r="AD487">
        <f t="shared" si="91"/>
        <v>60.215999999999994</v>
      </c>
    </row>
    <row r="488" spans="1:30" x14ac:dyDescent="0.25">
      <c r="A488">
        <v>37528</v>
      </c>
      <c r="B488" s="24">
        <f t="shared" si="95"/>
        <v>18.205544000000003</v>
      </c>
      <c r="D488">
        <v>13.16</v>
      </c>
      <c r="E488">
        <v>177.66</v>
      </c>
      <c r="F488">
        <v>16728.38</v>
      </c>
      <c r="H488">
        <v>99.6</v>
      </c>
      <c r="I488">
        <v>-11.5</v>
      </c>
      <c r="J488">
        <v>94.28</v>
      </c>
      <c r="L488">
        <v>127.81</v>
      </c>
      <c r="M488">
        <v>218.88</v>
      </c>
      <c r="N488">
        <v>402</v>
      </c>
      <c r="Q488">
        <f t="shared" si="84"/>
        <v>37528</v>
      </c>
      <c r="R488">
        <f t="shared" si="85"/>
        <v>18.205544000000003</v>
      </c>
      <c r="T488">
        <f t="shared" si="92"/>
        <v>7.8772045898437507E-3</v>
      </c>
      <c r="U488">
        <f t="shared" si="93"/>
        <v>0.10634226196289062</v>
      </c>
      <c r="V488">
        <f t="shared" si="94"/>
        <v>10.013136148681642</v>
      </c>
      <c r="X488">
        <f t="shared" si="86"/>
        <v>0.76030534351145029</v>
      </c>
      <c r="Y488">
        <f t="shared" si="87"/>
        <v>-8.7786259541984726E-2</v>
      </c>
      <c r="Z488">
        <f t="shared" si="88"/>
        <v>0.71969465648854958</v>
      </c>
      <c r="AB488">
        <f t="shared" si="89"/>
        <v>19.171499999999998</v>
      </c>
      <c r="AC488">
        <f t="shared" si="90"/>
        <v>32.832000000000001</v>
      </c>
      <c r="AD488">
        <f t="shared" si="91"/>
        <v>60.3</v>
      </c>
    </row>
    <row r="489" spans="1:30" x14ac:dyDescent="0.25">
      <c r="A489">
        <v>37556</v>
      </c>
      <c r="B489" s="24">
        <f t="shared" si="95"/>
        <v>18.243072000000002</v>
      </c>
      <c r="D489">
        <v>7.66</v>
      </c>
      <c r="E489">
        <v>170.66</v>
      </c>
      <c r="F489">
        <v>16735.38</v>
      </c>
      <c r="H489">
        <v>97.66</v>
      </c>
      <c r="I489">
        <v>-22.31</v>
      </c>
      <c r="J489">
        <v>119.28</v>
      </c>
      <c r="L489">
        <v>127.81</v>
      </c>
      <c r="M489">
        <v>218.69</v>
      </c>
      <c r="N489">
        <v>401.69</v>
      </c>
      <c r="Q489">
        <f t="shared" si="84"/>
        <v>37556</v>
      </c>
      <c r="R489">
        <f t="shared" si="85"/>
        <v>18.243072000000002</v>
      </c>
      <c r="T489">
        <f t="shared" si="92"/>
        <v>4.5850598144531254E-3</v>
      </c>
      <c r="U489">
        <f t="shared" si="93"/>
        <v>0.10215225952148438</v>
      </c>
      <c r="V489">
        <f t="shared" si="94"/>
        <v>10.017326151123047</v>
      </c>
      <c r="X489">
        <f t="shared" si="86"/>
        <v>0.74549618320610689</v>
      </c>
      <c r="Y489">
        <f t="shared" si="87"/>
        <v>-0.17030534351145038</v>
      </c>
      <c r="Z489">
        <f t="shared" si="88"/>
        <v>0.91053435114503822</v>
      </c>
      <c r="AB489">
        <f t="shared" si="89"/>
        <v>19.171499999999998</v>
      </c>
      <c r="AC489">
        <f t="shared" si="90"/>
        <v>32.8035</v>
      </c>
      <c r="AD489">
        <f t="shared" si="91"/>
        <v>60.253499999999995</v>
      </c>
    </row>
    <row r="490" spans="1:30" x14ac:dyDescent="0.25">
      <c r="A490">
        <v>37584</v>
      </c>
      <c r="B490" s="24">
        <f t="shared" si="95"/>
        <v>18.280628</v>
      </c>
      <c r="D490">
        <v>22.16</v>
      </c>
      <c r="E490">
        <v>152.16</v>
      </c>
      <c r="F490">
        <v>16741.38</v>
      </c>
      <c r="H490">
        <v>95.72</v>
      </c>
      <c r="I490">
        <v>-26.62</v>
      </c>
      <c r="J490">
        <v>112.84</v>
      </c>
      <c r="L490">
        <v>127.69</v>
      </c>
      <c r="M490">
        <v>218.56</v>
      </c>
      <c r="N490">
        <v>401.38</v>
      </c>
      <c r="Q490">
        <f t="shared" si="84"/>
        <v>37584</v>
      </c>
      <c r="R490">
        <f t="shared" si="85"/>
        <v>18.280628</v>
      </c>
      <c r="T490">
        <f t="shared" si="92"/>
        <v>1.3264350585937501E-2</v>
      </c>
      <c r="U490">
        <f t="shared" si="93"/>
        <v>9.1078681640625006E-2</v>
      </c>
      <c r="V490">
        <f t="shared" si="94"/>
        <v>10.02091758178711</v>
      </c>
      <c r="X490">
        <f t="shared" si="86"/>
        <v>0.73068702290076337</v>
      </c>
      <c r="Y490">
        <f t="shared" si="87"/>
        <v>-0.20320610687022903</v>
      </c>
      <c r="Z490">
        <f t="shared" si="88"/>
        <v>0.86137404580152677</v>
      </c>
      <c r="AB490">
        <f t="shared" si="89"/>
        <v>19.153499999999998</v>
      </c>
      <c r="AC490">
        <f t="shared" si="90"/>
        <v>32.783999999999999</v>
      </c>
      <c r="AD490">
        <f t="shared" si="91"/>
        <v>60.206999999999994</v>
      </c>
    </row>
    <row r="491" spans="1:30" x14ac:dyDescent="0.25">
      <c r="A491">
        <v>37640</v>
      </c>
      <c r="B491" s="24">
        <f t="shared" si="95"/>
        <v>18.318211999999999</v>
      </c>
      <c r="D491">
        <v>9.16</v>
      </c>
      <c r="E491">
        <v>139.16</v>
      </c>
      <c r="F491">
        <v>16741.88</v>
      </c>
      <c r="H491">
        <v>106.66</v>
      </c>
      <c r="I491">
        <v>-11.56</v>
      </c>
      <c r="J491">
        <v>130.22</v>
      </c>
      <c r="L491">
        <v>128.13</v>
      </c>
      <c r="M491">
        <v>218.38</v>
      </c>
      <c r="N491">
        <v>401.5</v>
      </c>
      <c r="Q491">
        <f t="shared" si="84"/>
        <v>37640</v>
      </c>
      <c r="R491">
        <f t="shared" si="85"/>
        <v>18.318211999999999</v>
      </c>
      <c r="T491">
        <f t="shared" si="92"/>
        <v>5.4829174804687502E-3</v>
      </c>
      <c r="U491">
        <f t="shared" si="93"/>
        <v>8.3297248535156257E-2</v>
      </c>
      <c r="V491">
        <f t="shared" si="94"/>
        <v>10.021216867675783</v>
      </c>
      <c r="X491">
        <f t="shared" si="86"/>
        <v>0.81419847328244277</v>
      </c>
      <c r="Y491">
        <f t="shared" si="87"/>
        <v>-8.8244274809160306E-2</v>
      </c>
      <c r="Z491">
        <f t="shared" si="88"/>
        <v>0.99404580152671751</v>
      </c>
      <c r="AB491">
        <f t="shared" si="89"/>
        <v>19.2195</v>
      </c>
      <c r="AC491">
        <f t="shared" si="90"/>
        <v>32.756999999999998</v>
      </c>
      <c r="AD491">
        <f t="shared" si="91"/>
        <v>60.224999999999994</v>
      </c>
    </row>
    <row r="492" spans="1:30" x14ac:dyDescent="0.25">
      <c r="A492">
        <v>37644</v>
      </c>
      <c r="B492" s="24">
        <f t="shared" si="95"/>
        <v>18.355851999999999</v>
      </c>
      <c r="D492">
        <v>18.16</v>
      </c>
      <c r="E492">
        <v>130.66</v>
      </c>
      <c r="F492">
        <v>16745.38</v>
      </c>
      <c r="H492">
        <v>98.1</v>
      </c>
      <c r="I492">
        <v>20.94</v>
      </c>
      <c r="J492">
        <v>96.53</v>
      </c>
      <c r="L492">
        <v>128.19</v>
      </c>
      <c r="M492">
        <v>218.5</v>
      </c>
      <c r="N492">
        <v>401.63</v>
      </c>
      <c r="Q492">
        <f t="shared" si="84"/>
        <v>37644</v>
      </c>
      <c r="R492">
        <f t="shared" si="85"/>
        <v>18.355851999999999</v>
      </c>
      <c r="T492">
        <f t="shared" si="92"/>
        <v>1.0870063476562501E-2</v>
      </c>
      <c r="U492">
        <f t="shared" si="93"/>
        <v>7.820938842773438E-2</v>
      </c>
      <c r="V492">
        <f t="shared" si="94"/>
        <v>10.023311868896485</v>
      </c>
      <c r="X492">
        <f t="shared" si="86"/>
        <v>0.74885496183206102</v>
      </c>
      <c r="Y492">
        <f t="shared" si="87"/>
        <v>0.15984732824427481</v>
      </c>
      <c r="Z492">
        <f t="shared" si="88"/>
        <v>0.73687022900763355</v>
      </c>
      <c r="AB492">
        <f t="shared" si="89"/>
        <v>19.2285</v>
      </c>
      <c r="AC492">
        <f t="shared" si="90"/>
        <v>32.774999999999999</v>
      </c>
      <c r="AD492">
        <f t="shared" si="91"/>
        <v>60.244499999999995</v>
      </c>
    </row>
    <row r="493" spans="1:30" x14ac:dyDescent="0.25">
      <c r="A493">
        <v>37576</v>
      </c>
      <c r="B493" s="24">
        <f t="shared" si="95"/>
        <v>18.393495999999999</v>
      </c>
      <c r="D493">
        <v>25.66</v>
      </c>
      <c r="E493">
        <v>121.16</v>
      </c>
      <c r="F493">
        <v>16736.88</v>
      </c>
      <c r="H493">
        <v>79.72</v>
      </c>
      <c r="I493">
        <v>42.75</v>
      </c>
      <c r="J493">
        <v>77.53</v>
      </c>
      <c r="L493">
        <v>127.81</v>
      </c>
      <c r="M493">
        <v>218.25</v>
      </c>
      <c r="N493">
        <v>401.38</v>
      </c>
      <c r="Q493">
        <f t="shared" si="84"/>
        <v>37576</v>
      </c>
      <c r="R493">
        <f t="shared" si="85"/>
        <v>18.393495999999999</v>
      </c>
      <c r="T493">
        <f t="shared" si="92"/>
        <v>1.5359351806640626E-2</v>
      </c>
      <c r="U493">
        <f t="shared" si="93"/>
        <v>7.2522956542968753E-2</v>
      </c>
      <c r="V493">
        <f t="shared" si="94"/>
        <v>10.018224008789064</v>
      </c>
      <c r="X493">
        <f t="shared" si="86"/>
        <v>0.60854961832061072</v>
      </c>
      <c r="Y493">
        <f t="shared" si="87"/>
        <v>0.32633587786259544</v>
      </c>
      <c r="Z493">
        <f t="shared" si="88"/>
        <v>0.59183206106870234</v>
      </c>
      <c r="AB493">
        <f t="shared" si="89"/>
        <v>19.171499999999998</v>
      </c>
      <c r="AC493">
        <f t="shared" si="90"/>
        <v>32.737499999999997</v>
      </c>
      <c r="AD493">
        <f t="shared" si="91"/>
        <v>60.206999999999994</v>
      </c>
    </row>
    <row r="494" spans="1:30" x14ac:dyDescent="0.25">
      <c r="A494">
        <v>37584</v>
      </c>
      <c r="B494" s="24">
        <f t="shared" si="95"/>
        <v>18.431072</v>
      </c>
      <c r="D494">
        <v>29.66</v>
      </c>
      <c r="E494">
        <v>125.66</v>
      </c>
      <c r="F494">
        <v>16748.88</v>
      </c>
      <c r="H494">
        <v>77.72</v>
      </c>
      <c r="I494">
        <v>33.31</v>
      </c>
      <c r="J494">
        <v>93.03</v>
      </c>
      <c r="L494">
        <v>127.81</v>
      </c>
      <c r="M494">
        <v>218.56</v>
      </c>
      <c r="N494">
        <v>401.25</v>
      </c>
      <c r="Q494">
        <f t="shared" si="84"/>
        <v>37584</v>
      </c>
      <c r="R494">
        <f t="shared" si="85"/>
        <v>18.431072</v>
      </c>
      <c r="T494">
        <f t="shared" si="92"/>
        <v>1.7753638916015627E-2</v>
      </c>
      <c r="U494">
        <f t="shared" si="93"/>
        <v>7.5216529541015625E-2</v>
      </c>
      <c r="V494">
        <f t="shared" si="94"/>
        <v>10.025406870117189</v>
      </c>
      <c r="X494">
        <f t="shared" si="86"/>
        <v>0.59328244274809161</v>
      </c>
      <c r="Y494">
        <f t="shared" si="87"/>
        <v>0.25427480916030537</v>
      </c>
      <c r="Z494">
        <f t="shared" si="88"/>
        <v>0.71015267175572516</v>
      </c>
      <c r="AB494">
        <f t="shared" si="89"/>
        <v>19.171499999999998</v>
      </c>
      <c r="AC494">
        <f t="shared" si="90"/>
        <v>32.783999999999999</v>
      </c>
      <c r="AD494">
        <f t="shared" si="91"/>
        <v>60.1875</v>
      </c>
    </row>
    <row r="495" spans="1:30" x14ac:dyDescent="0.25">
      <c r="A495">
        <v>37584</v>
      </c>
      <c r="B495" s="24">
        <f t="shared" si="95"/>
        <v>18.468655999999999</v>
      </c>
      <c r="D495">
        <v>30.16</v>
      </c>
      <c r="E495">
        <v>121.16</v>
      </c>
      <c r="F495">
        <v>16758.88</v>
      </c>
      <c r="H495">
        <v>59.47</v>
      </c>
      <c r="I495">
        <v>57</v>
      </c>
      <c r="J495">
        <v>73.28</v>
      </c>
      <c r="L495">
        <v>127.75</v>
      </c>
      <c r="M495">
        <v>218.31</v>
      </c>
      <c r="N495">
        <v>401.88</v>
      </c>
      <c r="Q495">
        <f t="shared" si="84"/>
        <v>37584</v>
      </c>
      <c r="R495">
        <f t="shared" si="85"/>
        <v>18.468655999999999</v>
      </c>
      <c r="T495">
        <f t="shared" si="92"/>
        <v>1.8052924804687502E-2</v>
      </c>
      <c r="U495">
        <f t="shared" si="93"/>
        <v>7.2522956542968753E-2</v>
      </c>
      <c r="V495">
        <f t="shared" si="94"/>
        <v>10.031392587890625</v>
      </c>
      <c r="X495">
        <f t="shared" si="86"/>
        <v>0.45396946564885493</v>
      </c>
      <c r="Y495">
        <f t="shared" si="87"/>
        <v>0.4351145038167939</v>
      </c>
      <c r="Z495">
        <f t="shared" si="88"/>
        <v>0.55938931297709926</v>
      </c>
      <c r="AB495">
        <f t="shared" si="89"/>
        <v>19.162499999999998</v>
      </c>
      <c r="AC495">
        <f t="shared" si="90"/>
        <v>32.746499999999997</v>
      </c>
      <c r="AD495">
        <f t="shared" si="91"/>
        <v>60.281999999999996</v>
      </c>
    </row>
    <row r="496" spans="1:30" x14ac:dyDescent="0.25">
      <c r="A496">
        <v>37568</v>
      </c>
      <c r="B496" s="24">
        <f t="shared" si="95"/>
        <v>18.506239999999998</v>
      </c>
      <c r="D496">
        <v>37.159999999999997</v>
      </c>
      <c r="E496">
        <v>108.16</v>
      </c>
      <c r="F496">
        <v>16761.88</v>
      </c>
      <c r="H496">
        <v>87.97</v>
      </c>
      <c r="I496">
        <v>58.75</v>
      </c>
      <c r="J496">
        <v>78.91</v>
      </c>
      <c r="L496">
        <v>127.81</v>
      </c>
      <c r="M496">
        <v>218.56</v>
      </c>
      <c r="N496">
        <v>401.69</v>
      </c>
      <c r="Q496">
        <f t="shared" si="84"/>
        <v>37568</v>
      </c>
      <c r="R496">
        <f t="shared" si="85"/>
        <v>18.506239999999998</v>
      </c>
      <c r="T496">
        <f t="shared" si="92"/>
        <v>2.2242927246093749E-2</v>
      </c>
      <c r="U496">
        <f t="shared" si="93"/>
        <v>6.4741523437500004E-2</v>
      </c>
      <c r="V496">
        <f t="shared" si="94"/>
        <v>10.033188303222657</v>
      </c>
      <c r="X496">
        <f t="shared" si="86"/>
        <v>0.67152671755725191</v>
      </c>
      <c r="Y496">
        <f t="shared" si="87"/>
        <v>0.44847328244274809</v>
      </c>
      <c r="Z496">
        <f t="shared" si="88"/>
        <v>0.60236641221374043</v>
      </c>
      <c r="AB496">
        <f t="shared" si="89"/>
        <v>19.171499999999998</v>
      </c>
      <c r="AC496">
        <f t="shared" si="90"/>
        <v>32.783999999999999</v>
      </c>
      <c r="AD496">
        <f t="shared" si="91"/>
        <v>60.253499999999995</v>
      </c>
    </row>
    <row r="497" spans="1:30" x14ac:dyDescent="0.25">
      <c r="A497">
        <v>37576</v>
      </c>
      <c r="B497" s="24">
        <f t="shared" si="95"/>
        <v>18.543807999999999</v>
      </c>
      <c r="D497">
        <v>36.159999999999997</v>
      </c>
      <c r="E497">
        <v>115.66</v>
      </c>
      <c r="F497">
        <v>16749.88</v>
      </c>
      <c r="H497">
        <v>72.91</v>
      </c>
      <c r="I497">
        <v>61.5</v>
      </c>
      <c r="J497">
        <v>71.59</v>
      </c>
      <c r="L497">
        <v>127.62</v>
      </c>
      <c r="M497">
        <v>218.31</v>
      </c>
      <c r="N497">
        <v>401.63</v>
      </c>
      <c r="Q497">
        <f t="shared" si="84"/>
        <v>37576</v>
      </c>
      <c r="R497">
        <f t="shared" si="85"/>
        <v>18.543807999999999</v>
      </c>
      <c r="T497">
        <f t="shared" si="92"/>
        <v>2.1644355468749998E-2</v>
      </c>
      <c r="U497">
        <f t="shared" si="93"/>
        <v>6.9230811767578129E-2</v>
      </c>
      <c r="V497">
        <f t="shared" si="94"/>
        <v>10.026005441894533</v>
      </c>
      <c r="X497">
        <f t="shared" si="86"/>
        <v>0.55656488549618321</v>
      </c>
      <c r="Y497">
        <f t="shared" si="87"/>
        <v>0.46946564885496184</v>
      </c>
      <c r="Z497">
        <f t="shared" si="88"/>
        <v>0.54648854961832061</v>
      </c>
      <c r="AB497">
        <f t="shared" si="89"/>
        <v>19.143000000000001</v>
      </c>
      <c r="AC497">
        <f t="shared" si="90"/>
        <v>32.746499999999997</v>
      </c>
      <c r="AD497">
        <f t="shared" si="91"/>
        <v>60.244499999999995</v>
      </c>
    </row>
    <row r="498" spans="1:30" x14ac:dyDescent="0.25">
      <c r="A498">
        <v>37576</v>
      </c>
      <c r="B498" s="24">
        <f t="shared" si="95"/>
        <v>18.581384</v>
      </c>
      <c r="D498">
        <v>33.659999999999997</v>
      </c>
      <c r="E498">
        <v>106.66</v>
      </c>
      <c r="F498">
        <v>16747.88</v>
      </c>
      <c r="H498">
        <v>64.47</v>
      </c>
      <c r="I498">
        <v>68.69</v>
      </c>
      <c r="J498">
        <v>79.59</v>
      </c>
      <c r="L498">
        <v>128.19</v>
      </c>
      <c r="M498">
        <v>218.5</v>
      </c>
      <c r="N498">
        <v>401.75</v>
      </c>
      <c r="Q498">
        <f t="shared" si="84"/>
        <v>37576</v>
      </c>
      <c r="R498">
        <f t="shared" si="85"/>
        <v>18.581384</v>
      </c>
      <c r="T498">
        <f t="shared" si="92"/>
        <v>2.0147926025390624E-2</v>
      </c>
      <c r="U498">
        <f t="shared" si="93"/>
        <v>6.384366577148437E-2</v>
      </c>
      <c r="V498">
        <f t="shared" si="94"/>
        <v>10.024808298339845</v>
      </c>
      <c r="X498">
        <f t="shared" si="86"/>
        <v>0.49213740458015265</v>
      </c>
      <c r="Y498">
        <f t="shared" si="87"/>
        <v>0.52435114503816793</v>
      </c>
      <c r="Z498">
        <f t="shared" si="88"/>
        <v>0.60755725190839693</v>
      </c>
      <c r="AB498">
        <f t="shared" si="89"/>
        <v>19.2285</v>
      </c>
      <c r="AC498">
        <f t="shared" si="90"/>
        <v>32.774999999999999</v>
      </c>
      <c r="AD498">
        <f t="shared" si="91"/>
        <v>60.262499999999996</v>
      </c>
    </row>
    <row r="499" spans="1:30" x14ac:dyDescent="0.25">
      <c r="A499">
        <v>37576</v>
      </c>
      <c r="B499" s="24">
        <f t="shared" si="95"/>
        <v>18.618960000000001</v>
      </c>
      <c r="D499">
        <v>45.16</v>
      </c>
      <c r="E499">
        <v>103.16</v>
      </c>
      <c r="F499">
        <v>16752.38</v>
      </c>
      <c r="H499">
        <v>40.79</v>
      </c>
      <c r="I499">
        <v>68.19</v>
      </c>
      <c r="J499">
        <v>72.72</v>
      </c>
      <c r="L499">
        <v>127.69</v>
      </c>
      <c r="M499">
        <v>218.69</v>
      </c>
      <c r="N499">
        <v>401.38</v>
      </c>
      <c r="Q499">
        <f t="shared" si="84"/>
        <v>37576</v>
      </c>
      <c r="R499">
        <f t="shared" si="85"/>
        <v>18.618960000000001</v>
      </c>
      <c r="T499">
        <f t="shared" si="92"/>
        <v>2.703150146484375E-2</v>
      </c>
      <c r="U499">
        <f t="shared" si="93"/>
        <v>6.1748664550781249E-2</v>
      </c>
      <c r="V499">
        <f t="shared" si="94"/>
        <v>10.027501871337892</v>
      </c>
      <c r="X499">
        <f t="shared" si="86"/>
        <v>0.31137404580152672</v>
      </c>
      <c r="Y499">
        <f t="shared" si="87"/>
        <v>0.5205343511450381</v>
      </c>
      <c r="Z499">
        <f t="shared" si="88"/>
        <v>0.55511450381679384</v>
      </c>
      <c r="AB499">
        <f t="shared" si="89"/>
        <v>19.153499999999998</v>
      </c>
      <c r="AC499">
        <f t="shared" si="90"/>
        <v>32.8035</v>
      </c>
      <c r="AD499">
        <f t="shared" si="91"/>
        <v>60.206999999999994</v>
      </c>
    </row>
    <row r="500" spans="1:30" x14ac:dyDescent="0.25">
      <c r="A500">
        <v>37564</v>
      </c>
      <c r="B500" s="24">
        <f t="shared" si="95"/>
        <v>18.656536000000003</v>
      </c>
      <c r="D500">
        <v>23.16</v>
      </c>
      <c r="E500">
        <v>101.66</v>
      </c>
      <c r="F500">
        <v>16750.88</v>
      </c>
      <c r="H500">
        <v>36.72</v>
      </c>
      <c r="I500">
        <v>30.12</v>
      </c>
      <c r="J500">
        <v>114.28</v>
      </c>
      <c r="L500">
        <v>127.75</v>
      </c>
      <c r="M500">
        <v>218.31</v>
      </c>
      <c r="N500">
        <v>401.44</v>
      </c>
      <c r="Q500">
        <f t="shared" si="84"/>
        <v>37564</v>
      </c>
      <c r="R500">
        <f t="shared" si="85"/>
        <v>18.656536000000003</v>
      </c>
      <c r="T500">
        <f t="shared" si="92"/>
        <v>1.386292236328125E-2</v>
      </c>
      <c r="U500">
        <f t="shared" si="93"/>
        <v>6.0850806884765622E-2</v>
      </c>
      <c r="V500">
        <f t="shared" si="94"/>
        <v>10.026604013671877</v>
      </c>
      <c r="X500">
        <f t="shared" si="86"/>
        <v>0.28030534351145037</v>
      </c>
      <c r="Y500">
        <f t="shared" si="87"/>
        <v>0.22992366412213741</v>
      </c>
      <c r="Z500">
        <f t="shared" si="88"/>
        <v>0.87236641221374045</v>
      </c>
      <c r="AB500">
        <f t="shared" si="89"/>
        <v>19.162499999999998</v>
      </c>
      <c r="AC500">
        <f t="shared" si="90"/>
        <v>32.746499999999997</v>
      </c>
      <c r="AD500">
        <f t="shared" si="91"/>
        <v>60.215999999999994</v>
      </c>
    </row>
    <row r="501" spans="1:30" x14ac:dyDescent="0.25">
      <c r="A501">
        <v>37628</v>
      </c>
      <c r="B501" s="24">
        <f t="shared" si="95"/>
        <v>18.694100000000002</v>
      </c>
      <c r="D501">
        <v>34.159999999999997</v>
      </c>
      <c r="E501">
        <v>99.66</v>
      </c>
      <c r="F501">
        <v>16736.38</v>
      </c>
      <c r="H501">
        <v>29.29</v>
      </c>
      <c r="I501">
        <v>18.440000000000001</v>
      </c>
      <c r="J501">
        <v>68.84</v>
      </c>
      <c r="L501">
        <v>128.06</v>
      </c>
      <c r="M501">
        <v>218.81</v>
      </c>
      <c r="N501">
        <v>401.63</v>
      </c>
      <c r="Q501">
        <f t="shared" si="84"/>
        <v>37628</v>
      </c>
      <c r="R501">
        <f t="shared" si="85"/>
        <v>18.694100000000002</v>
      </c>
      <c r="T501">
        <f t="shared" si="92"/>
        <v>2.0447211914062499E-2</v>
      </c>
      <c r="U501">
        <f t="shared" si="93"/>
        <v>5.9653663330078127E-2</v>
      </c>
      <c r="V501">
        <f t="shared" si="94"/>
        <v>10.017924722900391</v>
      </c>
      <c r="X501">
        <f t="shared" si="86"/>
        <v>0.22358778625954198</v>
      </c>
      <c r="Y501">
        <f t="shared" si="87"/>
        <v>0.14076335877862597</v>
      </c>
      <c r="Z501">
        <f t="shared" si="88"/>
        <v>0.52549618320610691</v>
      </c>
      <c r="AB501">
        <f t="shared" si="89"/>
        <v>19.209</v>
      </c>
      <c r="AC501">
        <f t="shared" si="90"/>
        <v>32.8215</v>
      </c>
      <c r="AD501">
        <f t="shared" si="91"/>
        <v>60.244499999999995</v>
      </c>
    </row>
    <row r="502" spans="1:30" x14ac:dyDescent="0.25">
      <c r="A502">
        <v>37524</v>
      </c>
      <c r="B502" s="24">
        <f t="shared" si="95"/>
        <v>18.731728000000004</v>
      </c>
      <c r="D502">
        <v>36.659999999999997</v>
      </c>
      <c r="E502">
        <v>94.16</v>
      </c>
      <c r="F502">
        <v>16725.38</v>
      </c>
      <c r="H502">
        <v>9.16</v>
      </c>
      <c r="I502">
        <v>31.19</v>
      </c>
      <c r="J502">
        <v>47.34</v>
      </c>
      <c r="L502">
        <v>127.81</v>
      </c>
      <c r="M502">
        <v>218.38</v>
      </c>
      <c r="N502">
        <v>401.5</v>
      </c>
      <c r="Q502">
        <f t="shared" si="84"/>
        <v>37524</v>
      </c>
      <c r="R502">
        <f t="shared" si="85"/>
        <v>18.731728000000004</v>
      </c>
      <c r="T502">
        <f t="shared" si="92"/>
        <v>2.1943641357421873E-2</v>
      </c>
      <c r="U502">
        <f t="shared" si="93"/>
        <v>5.6361518554687504E-2</v>
      </c>
      <c r="V502">
        <f t="shared" si="94"/>
        <v>10.011340433349611</v>
      </c>
      <c r="X502">
        <f t="shared" si="86"/>
        <v>6.9923664122137408E-2</v>
      </c>
      <c r="Y502">
        <f t="shared" si="87"/>
        <v>0.23809160305343513</v>
      </c>
      <c r="Z502">
        <f t="shared" si="88"/>
        <v>0.36137404580152677</v>
      </c>
      <c r="AB502">
        <f t="shared" si="89"/>
        <v>19.171499999999998</v>
      </c>
      <c r="AC502">
        <f t="shared" si="90"/>
        <v>32.756999999999998</v>
      </c>
      <c r="AD502">
        <f t="shared" si="91"/>
        <v>60.224999999999994</v>
      </c>
    </row>
    <row r="503" spans="1:30" x14ac:dyDescent="0.25">
      <c r="A503">
        <v>37468</v>
      </c>
      <c r="B503" s="24">
        <f t="shared" si="95"/>
        <v>18.769252000000005</v>
      </c>
      <c r="D503">
        <v>43.16</v>
      </c>
      <c r="E503">
        <v>88.66</v>
      </c>
      <c r="F503">
        <v>16728.38</v>
      </c>
      <c r="H503">
        <v>22.23</v>
      </c>
      <c r="I503">
        <v>34.75</v>
      </c>
      <c r="J503">
        <v>37.03</v>
      </c>
      <c r="L503">
        <v>127.87</v>
      </c>
      <c r="M503">
        <v>218.63</v>
      </c>
      <c r="N503">
        <v>401.63</v>
      </c>
      <c r="Q503">
        <f t="shared" si="84"/>
        <v>37468</v>
      </c>
      <c r="R503">
        <f t="shared" si="85"/>
        <v>18.769252000000005</v>
      </c>
      <c r="T503">
        <f t="shared" si="92"/>
        <v>2.5834357910156248E-2</v>
      </c>
      <c r="U503">
        <f t="shared" si="93"/>
        <v>5.3069373779296873E-2</v>
      </c>
      <c r="V503">
        <f t="shared" si="94"/>
        <v>10.013136148681642</v>
      </c>
      <c r="X503">
        <f t="shared" si="86"/>
        <v>0.16969465648854962</v>
      </c>
      <c r="Y503">
        <f t="shared" si="87"/>
        <v>0.26526717557251911</v>
      </c>
      <c r="Z503">
        <f t="shared" si="88"/>
        <v>0.28267175572519082</v>
      </c>
      <c r="AB503">
        <f t="shared" si="89"/>
        <v>19.180499999999999</v>
      </c>
      <c r="AC503">
        <f t="shared" si="90"/>
        <v>32.794499999999999</v>
      </c>
      <c r="AD503">
        <f t="shared" si="91"/>
        <v>60.244499999999995</v>
      </c>
    </row>
    <row r="504" spans="1:30" x14ac:dyDescent="0.25">
      <c r="A504">
        <v>37528</v>
      </c>
      <c r="B504" s="24">
        <f t="shared" si="95"/>
        <v>18.806720000000006</v>
      </c>
      <c r="D504">
        <v>32.159999999999997</v>
      </c>
      <c r="E504">
        <v>72.66</v>
      </c>
      <c r="F504">
        <v>16717.88</v>
      </c>
      <c r="H504">
        <v>5.41</v>
      </c>
      <c r="I504">
        <v>18.940000000000001</v>
      </c>
      <c r="J504">
        <v>50.03</v>
      </c>
      <c r="L504">
        <v>127.75</v>
      </c>
      <c r="M504">
        <v>218.5</v>
      </c>
      <c r="N504">
        <v>400.88</v>
      </c>
      <c r="Q504">
        <f t="shared" si="84"/>
        <v>37528</v>
      </c>
      <c r="R504">
        <f t="shared" si="85"/>
        <v>18.806720000000006</v>
      </c>
      <c r="T504">
        <f t="shared" si="92"/>
        <v>1.9250068359374997E-2</v>
      </c>
      <c r="U504">
        <f t="shared" si="93"/>
        <v>4.3492225341796878E-2</v>
      </c>
      <c r="V504">
        <f t="shared" si="94"/>
        <v>10.006851145019532</v>
      </c>
      <c r="X504">
        <f t="shared" si="86"/>
        <v>4.1297709923664126E-2</v>
      </c>
      <c r="Y504">
        <f t="shared" si="87"/>
        <v>0.14458015267175572</v>
      </c>
      <c r="Z504">
        <f t="shared" si="88"/>
        <v>0.38190839694656492</v>
      </c>
      <c r="AB504">
        <f t="shared" si="89"/>
        <v>19.162499999999998</v>
      </c>
      <c r="AC504">
        <f t="shared" si="90"/>
        <v>32.774999999999999</v>
      </c>
      <c r="AD504">
        <f t="shared" si="91"/>
        <v>60.131999999999998</v>
      </c>
    </row>
    <row r="505" spans="1:30" x14ac:dyDescent="0.25">
      <c r="A505">
        <v>37472</v>
      </c>
      <c r="B505" s="24">
        <f t="shared" si="95"/>
        <v>18.844248000000004</v>
      </c>
      <c r="D505">
        <v>30.66</v>
      </c>
      <c r="E505">
        <v>79.66</v>
      </c>
      <c r="F505">
        <v>16719.38</v>
      </c>
      <c r="H505">
        <v>29.79</v>
      </c>
      <c r="I505">
        <v>14.94</v>
      </c>
      <c r="J505">
        <v>31.97</v>
      </c>
      <c r="L505">
        <v>127.81</v>
      </c>
      <c r="M505">
        <v>218.25</v>
      </c>
      <c r="N505">
        <v>402.13</v>
      </c>
      <c r="Q505">
        <f t="shared" si="84"/>
        <v>37472</v>
      </c>
      <c r="R505">
        <f t="shared" si="85"/>
        <v>18.844248000000004</v>
      </c>
      <c r="T505">
        <f t="shared" si="92"/>
        <v>1.8352210693359374E-2</v>
      </c>
      <c r="U505">
        <f t="shared" si="93"/>
        <v>4.7682227783203128E-2</v>
      </c>
      <c r="V505">
        <f t="shared" si="94"/>
        <v>10.007749002685548</v>
      </c>
      <c r="X505">
        <f t="shared" si="86"/>
        <v>0.22740458015267176</v>
      </c>
      <c r="Y505">
        <f t="shared" si="87"/>
        <v>0.11404580152671755</v>
      </c>
      <c r="Z505">
        <f t="shared" si="88"/>
        <v>0.24404580152671754</v>
      </c>
      <c r="AB505">
        <f t="shared" si="89"/>
        <v>19.171499999999998</v>
      </c>
      <c r="AC505">
        <f t="shared" si="90"/>
        <v>32.737499999999997</v>
      </c>
      <c r="AD505">
        <f t="shared" si="91"/>
        <v>60.319499999999998</v>
      </c>
    </row>
    <row r="506" spans="1:30" x14ac:dyDescent="0.25">
      <c r="A506">
        <v>37528</v>
      </c>
      <c r="B506" s="24">
        <f t="shared" si="95"/>
        <v>18.881720000000005</v>
      </c>
      <c r="D506">
        <v>12.16</v>
      </c>
      <c r="E506">
        <v>83.66</v>
      </c>
      <c r="F506">
        <v>16721.88</v>
      </c>
      <c r="H506">
        <v>15.98</v>
      </c>
      <c r="I506">
        <v>28.69</v>
      </c>
      <c r="J506">
        <v>4.59</v>
      </c>
      <c r="L506">
        <v>126.94</v>
      </c>
      <c r="M506">
        <v>219.19</v>
      </c>
      <c r="N506">
        <v>400.81</v>
      </c>
      <c r="Q506">
        <f t="shared" si="84"/>
        <v>37528</v>
      </c>
      <c r="R506">
        <f t="shared" si="85"/>
        <v>18.881720000000005</v>
      </c>
      <c r="T506">
        <f t="shared" si="92"/>
        <v>7.2786328125000006E-3</v>
      </c>
      <c r="U506">
        <f t="shared" si="93"/>
        <v>5.0076514892578125E-2</v>
      </c>
      <c r="V506">
        <f t="shared" si="94"/>
        <v>10.009245432128907</v>
      </c>
      <c r="X506">
        <f t="shared" si="86"/>
        <v>0.12198473282442748</v>
      </c>
      <c r="Y506">
        <f t="shared" si="87"/>
        <v>0.21900763358778627</v>
      </c>
      <c r="Z506">
        <f t="shared" si="88"/>
        <v>3.5038167938931296E-2</v>
      </c>
      <c r="AB506">
        <f t="shared" si="89"/>
        <v>19.041</v>
      </c>
      <c r="AC506">
        <f t="shared" si="90"/>
        <v>32.878499999999995</v>
      </c>
      <c r="AD506">
        <f t="shared" si="91"/>
        <v>60.121499999999997</v>
      </c>
    </row>
    <row r="507" spans="1:30" x14ac:dyDescent="0.25">
      <c r="A507">
        <v>37468</v>
      </c>
      <c r="B507" s="24">
        <f t="shared" si="95"/>
        <v>18.919248000000003</v>
      </c>
      <c r="D507">
        <v>31.66</v>
      </c>
      <c r="E507">
        <v>98.66</v>
      </c>
      <c r="F507">
        <v>16735.88</v>
      </c>
      <c r="H507">
        <v>-3.77</v>
      </c>
      <c r="I507">
        <v>19.690000000000001</v>
      </c>
      <c r="J507">
        <v>15.09</v>
      </c>
      <c r="L507">
        <v>127.81</v>
      </c>
      <c r="M507">
        <v>217.94</v>
      </c>
      <c r="N507">
        <v>401.25</v>
      </c>
      <c r="Q507">
        <f t="shared" si="84"/>
        <v>37468</v>
      </c>
      <c r="R507">
        <f t="shared" si="85"/>
        <v>18.919248000000003</v>
      </c>
      <c r="T507">
        <f t="shared" si="92"/>
        <v>1.8950782470703125E-2</v>
      </c>
      <c r="U507">
        <f t="shared" si="93"/>
        <v>5.9055091552734376E-2</v>
      </c>
      <c r="V507">
        <f t="shared" si="94"/>
        <v>10.01762543701172</v>
      </c>
      <c r="X507">
        <f t="shared" si="86"/>
        <v>-2.8778625954198472E-2</v>
      </c>
      <c r="Y507">
        <f t="shared" si="87"/>
        <v>0.15030534351145039</v>
      </c>
      <c r="Z507">
        <f t="shared" si="88"/>
        <v>0.11519083969465649</v>
      </c>
      <c r="AB507">
        <f t="shared" si="89"/>
        <v>19.171499999999998</v>
      </c>
      <c r="AC507">
        <f t="shared" si="90"/>
        <v>32.690999999999995</v>
      </c>
      <c r="AD507">
        <f t="shared" si="91"/>
        <v>60.1875</v>
      </c>
    </row>
    <row r="508" spans="1:30" x14ac:dyDescent="0.25">
      <c r="A508">
        <v>37468</v>
      </c>
      <c r="B508" s="24">
        <f t="shared" si="95"/>
        <v>18.956716000000004</v>
      </c>
      <c r="D508">
        <v>30.16</v>
      </c>
      <c r="E508">
        <v>89.66</v>
      </c>
      <c r="F508">
        <v>16716.38</v>
      </c>
      <c r="H508">
        <v>7.29</v>
      </c>
      <c r="I508">
        <v>10.69</v>
      </c>
      <c r="J508">
        <v>26.53</v>
      </c>
      <c r="L508">
        <v>127.5</v>
      </c>
      <c r="M508">
        <v>218.69</v>
      </c>
      <c r="N508">
        <v>401.38</v>
      </c>
      <c r="Q508">
        <f t="shared" si="84"/>
        <v>37468</v>
      </c>
      <c r="R508">
        <f t="shared" si="85"/>
        <v>18.956716000000004</v>
      </c>
      <c r="T508">
        <f t="shared" si="92"/>
        <v>1.8052924804687502E-2</v>
      </c>
      <c r="U508">
        <f t="shared" si="93"/>
        <v>5.3667945556640624E-2</v>
      </c>
      <c r="V508">
        <f t="shared" si="94"/>
        <v>10.005953287353517</v>
      </c>
      <c r="X508">
        <f t="shared" si="86"/>
        <v>5.5648854961832063E-2</v>
      </c>
      <c r="Y508">
        <f t="shared" si="87"/>
        <v>8.1603053435114495E-2</v>
      </c>
      <c r="Z508">
        <f t="shared" si="88"/>
        <v>0.20251908396946566</v>
      </c>
      <c r="AB508">
        <f t="shared" si="89"/>
        <v>19.125</v>
      </c>
      <c r="AC508">
        <f t="shared" si="90"/>
        <v>32.8035</v>
      </c>
      <c r="AD508">
        <f t="shared" si="91"/>
        <v>60.206999999999994</v>
      </c>
    </row>
    <row r="509" spans="1:30" x14ac:dyDescent="0.25">
      <c r="A509">
        <v>37488</v>
      </c>
      <c r="B509" s="24">
        <f t="shared" si="95"/>
        <v>18.994184000000004</v>
      </c>
      <c r="D509">
        <v>19.66</v>
      </c>
      <c r="E509">
        <v>91.66</v>
      </c>
      <c r="F509">
        <v>16736.38</v>
      </c>
      <c r="H509">
        <v>-21.71</v>
      </c>
      <c r="I509">
        <v>7.06</v>
      </c>
      <c r="J509">
        <v>25.47</v>
      </c>
      <c r="L509">
        <v>127.81</v>
      </c>
      <c r="M509">
        <v>218.38</v>
      </c>
      <c r="N509">
        <v>401.25</v>
      </c>
      <c r="Q509">
        <f t="shared" si="84"/>
        <v>37488</v>
      </c>
      <c r="R509">
        <f t="shared" si="85"/>
        <v>18.994184000000004</v>
      </c>
      <c r="T509">
        <f t="shared" si="92"/>
        <v>1.1767921142578125E-2</v>
      </c>
      <c r="U509">
        <f t="shared" si="93"/>
        <v>5.4865089111328126E-2</v>
      </c>
      <c r="V509">
        <f t="shared" si="94"/>
        <v>10.017924722900391</v>
      </c>
      <c r="X509">
        <f t="shared" si="86"/>
        <v>-0.16572519083969467</v>
      </c>
      <c r="Y509">
        <f t="shared" si="87"/>
        <v>5.3893129770992365E-2</v>
      </c>
      <c r="Z509">
        <f t="shared" si="88"/>
        <v>0.19442748091603052</v>
      </c>
      <c r="AB509">
        <f t="shared" si="89"/>
        <v>19.171499999999998</v>
      </c>
      <c r="AC509">
        <f t="shared" si="90"/>
        <v>32.756999999999998</v>
      </c>
      <c r="AD509">
        <f t="shared" si="91"/>
        <v>60.1875</v>
      </c>
    </row>
    <row r="510" spans="1:30" x14ac:dyDescent="0.25">
      <c r="A510">
        <v>37500</v>
      </c>
      <c r="B510" s="24">
        <f t="shared" si="95"/>
        <v>19.031672000000004</v>
      </c>
      <c r="D510">
        <v>22.16</v>
      </c>
      <c r="E510">
        <v>105.16</v>
      </c>
      <c r="F510">
        <v>16735.38</v>
      </c>
      <c r="H510">
        <v>-22.84</v>
      </c>
      <c r="I510">
        <v>19</v>
      </c>
      <c r="J510">
        <v>8.4700000000000006</v>
      </c>
      <c r="L510">
        <v>128.06</v>
      </c>
      <c r="M510">
        <v>218.31</v>
      </c>
      <c r="N510">
        <v>401.19</v>
      </c>
      <c r="Q510">
        <f t="shared" si="84"/>
        <v>37500</v>
      </c>
      <c r="R510">
        <f t="shared" si="85"/>
        <v>19.031672000000004</v>
      </c>
      <c r="T510">
        <f t="shared" si="92"/>
        <v>1.3264350585937501E-2</v>
      </c>
      <c r="U510">
        <f t="shared" si="93"/>
        <v>6.2945808105468751E-2</v>
      </c>
      <c r="V510">
        <f t="shared" si="94"/>
        <v>10.017326151123047</v>
      </c>
      <c r="X510">
        <f t="shared" si="86"/>
        <v>-0.17435114503816793</v>
      </c>
      <c r="Y510">
        <f t="shared" si="87"/>
        <v>0.14503816793893129</v>
      </c>
      <c r="Z510">
        <f t="shared" si="88"/>
        <v>6.4656488549618321E-2</v>
      </c>
      <c r="AB510">
        <f t="shared" si="89"/>
        <v>19.209</v>
      </c>
      <c r="AC510">
        <f t="shared" si="90"/>
        <v>32.746499999999997</v>
      </c>
      <c r="AD510">
        <f t="shared" si="91"/>
        <v>60.1785</v>
      </c>
    </row>
    <row r="511" spans="1:30" x14ac:dyDescent="0.25">
      <c r="A511">
        <v>37532</v>
      </c>
      <c r="B511" s="24">
        <f t="shared" si="95"/>
        <v>19.069172000000005</v>
      </c>
      <c r="D511">
        <v>23.66</v>
      </c>
      <c r="E511">
        <v>101.66</v>
      </c>
      <c r="F511">
        <v>16719.38</v>
      </c>
      <c r="H511">
        <v>-11.27</v>
      </c>
      <c r="I511">
        <v>-2.31</v>
      </c>
      <c r="J511">
        <v>19.78</v>
      </c>
      <c r="L511">
        <v>127.69</v>
      </c>
      <c r="M511">
        <v>219</v>
      </c>
      <c r="N511">
        <v>401.38</v>
      </c>
      <c r="Q511">
        <f t="shared" si="84"/>
        <v>37532</v>
      </c>
      <c r="R511">
        <f t="shared" si="85"/>
        <v>19.069172000000005</v>
      </c>
      <c r="T511">
        <f t="shared" si="92"/>
        <v>1.4162208251953126E-2</v>
      </c>
      <c r="U511">
        <f t="shared" si="93"/>
        <v>6.0850806884765622E-2</v>
      </c>
      <c r="V511">
        <f t="shared" si="94"/>
        <v>10.007749002685548</v>
      </c>
      <c r="X511">
        <f t="shared" si="86"/>
        <v>-8.6030534351145035E-2</v>
      </c>
      <c r="Y511">
        <f t="shared" si="87"/>
        <v>-1.7633587786259543E-2</v>
      </c>
      <c r="Z511">
        <f t="shared" si="88"/>
        <v>0.15099236641221375</v>
      </c>
      <c r="AB511">
        <f t="shared" si="89"/>
        <v>19.153499999999998</v>
      </c>
      <c r="AC511">
        <f t="shared" si="90"/>
        <v>32.85</v>
      </c>
      <c r="AD511">
        <f t="shared" si="91"/>
        <v>60.206999999999994</v>
      </c>
    </row>
    <row r="512" spans="1:30" x14ac:dyDescent="0.25">
      <c r="A512">
        <v>37536</v>
      </c>
      <c r="B512" s="24">
        <f t="shared" si="95"/>
        <v>19.106704000000004</v>
      </c>
      <c r="D512">
        <v>26.66</v>
      </c>
      <c r="E512">
        <v>102.16</v>
      </c>
      <c r="F512">
        <v>16728.88</v>
      </c>
      <c r="H512">
        <v>-62.09</v>
      </c>
      <c r="I512">
        <v>16.12</v>
      </c>
      <c r="J512">
        <v>-39.6</v>
      </c>
      <c r="L512">
        <v>127.81</v>
      </c>
      <c r="M512">
        <v>218.25</v>
      </c>
      <c r="N512">
        <v>400.81</v>
      </c>
      <c r="Q512">
        <f t="shared" si="84"/>
        <v>37536</v>
      </c>
      <c r="R512">
        <f t="shared" si="85"/>
        <v>19.106704000000004</v>
      </c>
      <c r="T512">
        <f t="shared" si="92"/>
        <v>1.5957923583984377E-2</v>
      </c>
      <c r="U512">
        <f t="shared" si="93"/>
        <v>6.1150092773437498E-2</v>
      </c>
      <c r="V512">
        <f t="shared" si="94"/>
        <v>10.013435434570313</v>
      </c>
      <c r="X512">
        <f t="shared" si="86"/>
        <v>-0.473969465648855</v>
      </c>
      <c r="Y512">
        <f t="shared" si="87"/>
        <v>0.12305343511450383</v>
      </c>
      <c r="Z512">
        <f t="shared" si="88"/>
        <v>-0.3022900763358779</v>
      </c>
      <c r="AB512">
        <f t="shared" si="89"/>
        <v>19.171499999999998</v>
      </c>
      <c r="AC512">
        <f t="shared" si="90"/>
        <v>32.737499999999997</v>
      </c>
      <c r="AD512">
        <f t="shared" si="91"/>
        <v>60.121499999999997</v>
      </c>
    </row>
    <row r="513" spans="1:30" x14ac:dyDescent="0.25">
      <c r="A513">
        <v>37612</v>
      </c>
      <c r="B513" s="24">
        <f t="shared" si="95"/>
        <v>19.144240000000003</v>
      </c>
      <c r="D513">
        <v>28.66</v>
      </c>
      <c r="E513">
        <v>86.16</v>
      </c>
      <c r="F513">
        <v>16742.88</v>
      </c>
      <c r="H513">
        <v>-43.84</v>
      </c>
      <c r="I513">
        <v>15.56</v>
      </c>
      <c r="J513">
        <v>-24.41</v>
      </c>
      <c r="L513">
        <v>128.19</v>
      </c>
      <c r="M513">
        <v>218.94</v>
      </c>
      <c r="N513">
        <v>401.63</v>
      </c>
      <c r="Q513">
        <f t="shared" si="84"/>
        <v>37612</v>
      </c>
      <c r="R513">
        <f t="shared" si="85"/>
        <v>19.144240000000003</v>
      </c>
      <c r="T513">
        <f t="shared" si="92"/>
        <v>1.7155067138671876E-2</v>
      </c>
      <c r="U513">
        <f t="shared" si="93"/>
        <v>5.1572944335937503E-2</v>
      </c>
      <c r="V513">
        <f t="shared" si="94"/>
        <v>10.021815439453126</v>
      </c>
      <c r="X513">
        <f t="shared" si="86"/>
        <v>-0.33465648854961833</v>
      </c>
      <c r="Y513">
        <f t="shared" si="87"/>
        <v>0.11877862595419848</v>
      </c>
      <c r="Z513">
        <f t="shared" si="88"/>
        <v>-0.18633587786259542</v>
      </c>
      <c r="AB513">
        <f t="shared" si="89"/>
        <v>19.2285</v>
      </c>
      <c r="AC513">
        <f t="shared" si="90"/>
        <v>32.841000000000001</v>
      </c>
      <c r="AD513">
        <f t="shared" si="91"/>
        <v>60.244499999999995</v>
      </c>
    </row>
    <row r="514" spans="1:30" x14ac:dyDescent="0.25">
      <c r="A514">
        <v>37528</v>
      </c>
      <c r="B514" s="24">
        <f t="shared" si="95"/>
        <v>19.181852000000003</v>
      </c>
      <c r="D514">
        <v>27.16</v>
      </c>
      <c r="E514">
        <v>82.66</v>
      </c>
      <c r="F514">
        <v>16742.88</v>
      </c>
      <c r="H514">
        <v>-75.209999999999994</v>
      </c>
      <c r="I514">
        <v>8.6300000000000008</v>
      </c>
      <c r="J514">
        <v>-67.41</v>
      </c>
      <c r="L514">
        <v>127.87</v>
      </c>
      <c r="M514">
        <v>218.19</v>
      </c>
      <c r="N514">
        <v>401.31</v>
      </c>
      <c r="Q514">
        <f t="shared" si="84"/>
        <v>37528</v>
      </c>
      <c r="R514">
        <f t="shared" si="85"/>
        <v>19.181852000000003</v>
      </c>
      <c r="T514">
        <f t="shared" si="92"/>
        <v>1.6257209472656249E-2</v>
      </c>
      <c r="U514">
        <f t="shared" si="93"/>
        <v>4.9477943115234374E-2</v>
      </c>
      <c r="V514">
        <f t="shared" si="94"/>
        <v>10.021815439453126</v>
      </c>
      <c r="X514">
        <f t="shared" si="86"/>
        <v>-0.57412213740458007</v>
      </c>
      <c r="Y514">
        <f t="shared" si="87"/>
        <v>6.5877862595419848E-2</v>
      </c>
      <c r="Z514">
        <f t="shared" si="88"/>
        <v>-0.51458015267175572</v>
      </c>
      <c r="AB514">
        <f t="shared" si="89"/>
        <v>19.180499999999999</v>
      </c>
      <c r="AC514">
        <f t="shared" si="90"/>
        <v>32.728499999999997</v>
      </c>
      <c r="AD514">
        <f t="shared" si="91"/>
        <v>60.1965</v>
      </c>
    </row>
    <row r="515" spans="1:30" x14ac:dyDescent="0.25">
      <c r="A515">
        <v>37512</v>
      </c>
      <c r="B515" s="24">
        <f t="shared" si="95"/>
        <v>19.219380000000001</v>
      </c>
      <c r="D515">
        <v>18.16</v>
      </c>
      <c r="E515">
        <v>68.66</v>
      </c>
      <c r="F515">
        <v>16730.38</v>
      </c>
      <c r="H515">
        <v>-44.96</v>
      </c>
      <c r="I515">
        <v>11.06</v>
      </c>
      <c r="J515">
        <v>-46.53</v>
      </c>
      <c r="L515">
        <v>128.13</v>
      </c>
      <c r="M515">
        <v>218.25</v>
      </c>
      <c r="N515">
        <v>401.25</v>
      </c>
      <c r="Q515">
        <f t="shared" ref="Q515:Q578" si="96">A515</f>
        <v>37512</v>
      </c>
      <c r="R515">
        <f t="shared" ref="R515:R578" si="97">B515</f>
        <v>19.219380000000001</v>
      </c>
      <c r="T515">
        <f t="shared" si="92"/>
        <v>1.0870063476562501E-2</v>
      </c>
      <c r="U515">
        <f t="shared" si="93"/>
        <v>4.1097938232421874E-2</v>
      </c>
      <c r="V515">
        <f t="shared" si="94"/>
        <v>10.01433329223633</v>
      </c>
      <c r="X515">
        <f t="shared" ref="X515:X578" si="98">H515/131</f>
        <v>-0.34320610687022901</v>
      </c>
      <c r="Y515">
        <f t="shared" ref="Y515:Y578" si="99">I515/131</f>
        <v>8.4427480916030542E-2</v>
      </c>
      <c r="Z515">
        <f t="shared" ref="Z515:Z578" si="100">J515/131</f>
        <v>-0.35519083969465648</v>
      </c>
      <c r="AB515">
        <f t="shared" ref="AB515:AB578" si="101">L515*0.15</f>
        <v>19.2195</v>
      </c>
      <c r="AC515">
        <f t="shared" ref="AC515:AC578" si="102">M515*0.15</f>
        <v>32.737499999999997</v>
      </c>
      <c r="AD515">
        <f t="shared" ref="AD515:AD578" si="103">N515*0.15</f>
        <v>60.1875</v>
      </c>
    </row>
    <row r="516" spans="1:30" x14ac:dyDescent="0.25">
      <c r="A516">
        <v>37556</v>
      </c>
      <c r="B516" s="24">
        <f t="shared" si="95"/>
        <v>19.256892000000001</v>
      </c>
      <c r="D516">
        <v>29.16</v>
      </c>
      <c r="E516">
        <v>63.16</v>
      </c>
      <c r="F516">
        <v>16743.88</v>
      </c>
      <c r="H516">
        <v>-46.9</v>
      </c>
      <c r="I516">
        <v>15.56</v>
      </c>
      <c r="J516">
        <v>-93.66</v>
      </c>
      <c r="L516">
        <v>127.75</v>
      </c>
      <c r="M516">
        <v>218.5</v>
      </c>
      <c r="N516">
        <v>401</v>
      </c>
      <c r="Q516">
        <f t="shared" si="96"/>
        <v>37556</v>
      </c>
      <c r="R516">
        <f t="shared" si="97"/>
        <v>19.256892000000001</v>
      </c>
      <c r="T516">
        <f t="shared" ref="T516:T579" si="104">(D516/16384)*9.807</f>
        <v>1.7454353027343751E-2</v>
      </c>
      <c r="U516">
        <f t="shared" ref="U516:U579" si="105">(E516/16384)*9.807</f>
        <v>3.780579345703125E-2</v>
      </c>
      <c r="V516">
        <f t="shared" ref="V516:V579" si="106">(F516/16384)*9.807</f>
        <v>10.02241401123047</v>
      </c>
      <c r="X516">
        <f t="shared" si="98"/>
        <v>-0.35801526717557253</v>
      </c>
      <c r="Y516">
        <f t="shared" si="99"/>
        <v>0.11877862595419848</v>
      </c>
      <c r="Z516">
        <f t="shared" si="100"/>
        <v>-0.71496183206106867</v>
      </c>
      <c r="AB516">
        <f t="shared" si="101"/>
        <v>19.162499999999998</v>
      </c>
      <c r="AC516">
        <f t="shared" si="102"/>
        <v>32.774999999999999</v>
      </c>
      <c r="AD516">
        <f t="shared" si="103"/>
        <v>60.15</v>
      </c>
    </row>
    <row r="517" spans="1:30" x14ac:dyDescent="0.25">
      <c r="A517">
        <v>37524</v>
      </c>
      <c r="B517" s="24">
        <f t="shared" ref="B517:B580" si="107">(A516*10^-6+B516)</f>
        <v>19.294447999999999</v>
      </c>
      <c r="D517">
        <v>27.16</v>
      </c>
      <c r="E517">
        <v>60.16</v>
      </c>
      <c r="F517">
        <v>16752.88</v>
      </c>
      <c r="H517">
        <v>-43.65</v>
      </c>
      <c r="I517">
        <v>14.25</v>
      </c>
      <c r="J517">
        <v>-58.66</v>
      </c>
      <c r="L517">
        <v>127.87</v>
      </c>
      <c r="M517">
        <v>218.63</v>
      </c>
      <c r="N517">
        <v>401.63</v>
      </c>
      <c r="Q517">
        <f t="shared" si="96"/>
        <v>37524</v>
      </c>
      <c r="R517">
        <f t="shared" si="97"/>
        <v>19.294447999999999</v>
      </c>
      <c r="T517">
        <f t="shared" si="104"/>
        <v>1.6257209472656249E-2</v>
      </c>
      <c r="U517">
        <f t="shared" si="105"/>
        <v>3.6010078124999997E-2</v>
      </c>
      <c r="V517">
        <f t="shared" si="106"/>
        <v>10.027801157226563</v>
      </c>
      <c r="X517">
        <f t="shared" si="98"/>
        <v>-0.333206106870229</v>
      </c>
      <c r="Y517">
        <f t="shared" si="99"/>
        <v>0.10877862595419847</v>
      </c>
      <c r="Z517">
        <f t="shared" si="100"/>
        <v>-0.4477862595419847</v>
      </c>
      <c r="AB517">
        <f t="shared" si="101"/>
        <v>19.180499999999999</v>
      </c>
      <c r="AC517">
        <f t="shared" si="102"/>
        <v>32.794499999999999</v>
      </c>
      <c r="AD517">
        <f t="shared" si="103"/>
        <v>60.244499999999995</v>
      </c>
    </row>
    <row r="518" spans="1:30" x14ac:dyDescent="0.25">
      <c r="A518">
        <v>37544</v>
      </c>
      <c r="B518" s="24">
        <f t="shared" si="107"/>
        <v>19.331972</v>
      </c>
      <c r="D518">
        <v>19.66</v>
      </c>
      <c r="E518">
        <v>64.16</v>
      </c>
      <c r="F518">
        <v>16773.88</v>
      </c>
      <c r="H518">
        <v>-52.46</v>
      </c>
      <c r="I518">
        <v>6</v>
      </c>
      <c r="J518">
        <v>-89.47</v>
      </c>
      <c r="L518">
        <v>127.69</v>
      </c>
      <c r="M518">
        <v>218.56</v>
      </c>
      <c r="N518">
        <v>401.5</v>
      </c>
      <c r="Q518">
        <f t="shared" si="96"/>
        <v>37544</v>
      </c>
      <c r="R518">
        <f t="shared" si="97"/>
        <v>19.331972</v>
      </c>
      <c r="T518">
        <f t="shared" si="104"/>
        <v>1.1767921142578125E-2</v>
      </c>
      <c r="U518">
        <f t="shared" si="105"/>
        <v>3.8404365234375001E-2</v>
      </c>
      <c r="V518">
        <f t="shared" si="106"/>
        <v>10.040371164550782</v>
      </c>
      <c r="X518">
        <f t="shared" si="98"/>
        <v>-0.40045801526717556</v>
      </c>
      <c r="Y518">
        <f t="shared" si="99"/>
        <v>4.5801526717557252E-2</v>
      </c>
      <c r="Z518">
        <f t="shared" si="100"/>
        <v>-0.68297709923664118</v>
      </c>
      <c r="AB518">
        <f t="shared" si="101"/>
        <v>19.153499999999998</v>
      </c>
      <c r="AC518">
        <f t="shared" si="102"/>
        <v>32.783999999999999</v>
      </c>
      <c r="AD518">
        <f t="shared" si="103"/>
        <v>60.224999999999994</v>
      </c>
    </row>
    <row r="519" spans="1:30" x14ac:dyDescent="0.25">
      <c r="A519">
        <v>37496</v>
      </c>
      <c r="B519" s="24">
        <f t="shared" si="107"/>
        <v>19.369516000000001</v>
      </c>
      <c r="D519">
        <v>22.16</v>
      </c>
      <c r="E519">
        <v>56.66</v>
      </c>
      <c r="F519">
        <v>16769.38</v>
      </c>
      <c r="H519">
        <v>-62.28</v>
      </c>
      <c r="I519">
        <v>-8.3800000000000008</v>
      </c>
      <c r="J519">
        <v>-84.53</v>
      </c>
      <c r="L519">
        <v>128</v>
      </c>
      <c r="M519">
        <v>218.38</v>
      </c>
      <c r="N519">
        <v>401.25</v>
      </c>
      <c r="Q519">
        <f t="shared" si="96"/>
        <v>37496</v>
      </c>
      <c r="R519">
        <f t="shared" si="97"/>
        <v>19.369516000000001</v>
      </c>
      <c r="T519">
        <f t="shared" si="104"/>
        <v>1.3264350585937501E-2</v>
      </c>
      <c r="U519">
        <f t="shared" si="105"/>
        <v>3.3915076904296876E-2</v>
      </c>
      <c r="V519">
        <f t="shared" si="106"/>
        <v>10.037677591552736</v>
      </c>
      <c r="X519">
        <f t="shared" si="98"/>
        <v>-0.47541984732824427</v>
      </c>
      <c r="Y519">
        <f t="shared" si="99"/>
        <v>-6.3969465648854973E-2</v>
      </c>
      <c r="Z519">
        <f t="shared" si="100"/>
        <v>-0.64526717557251911</v>
      </c>
      <c r="AB519">
        <f t="shared" si="101"/>
        <v>19.2</v>
      </c>
      <c r="AC519">
        <f t="shared" si="102"/>
        <v>32.756999999999998</v>
      </c>
      <c r="AD519">
        <f t="shared" si="103"/>
        <v>60.1875</v>
      </c>
    </row>
    <row r="520" spans="1:30" x14ac:dyDescent="0.25">
      <c r="A520">
        <v>37496</v>
      </c>
      <c r="B520" s="24">
        <f t="shared" si="107"/>
        <v>19.407012000000002</v>
      </c>
      <c r="D520">
        <v>24.16</v>
      </c>
      <c r="E520">
        <v>63.16</v>
      </c>
      <c r="F520">
        <v>16772.38</v>
      </c>
      <c r="H520">
        <v>-80.84</v>
      </c>
      <c r="I520">
        <v>-22.56</v>
      </c>
      <c r="J520">
        <v>-97.28</v>
      </c>
      <c r="L520">
        <v>127.69</v>
      </c>
      <c r="M520">
        <v>218.69</v>
      </c>
      <c r="N520">
        <v>401.5</v>
      </c>
      <c r="Q520">
        <f t="shared" si="96"/>
        <v>37496</v>
      </c>
      <c r="R520">
        <f t="shared" si="97"/>
        <v>19.407012000000002</v>
      </c>
      <c r="T520">
        <f t="shared" si="104"/>
        <v>1.4461494140625001E-2</v>
      </c>
      <c r="U520">
        <f t="shared" si="105"/>
        <v>3.780579345703125E-2</v>
      </c>
      <c r="V520">
        <f t="shared" si="106"/>
        <v>10.039473306884767</v>
      </c>
      <c r="X520">
        <f t="shared" si="98"/>
        <v>-0.61709923664122135</v>
      </c>
      <c r="Y520">
        <f t="shared" si="99"/>
        <v>-0.17221374045801527</v>
      </c>
      <c r="Z520">
        <f t="shared" si="100"/>
        <v>-0.74259541984732824</v>
      </c>
      <c r="AB520">
        <f t="shared" si="101"/>
        <v>19.153499999999998</v>
      </c>
      <c r="AC520">
        <f t="shared" si="102"/>
        <v>32.8035</v>
      </c>
      <c r="AD520">
        <f t="shared" si="103"/>
        <v>60.224999999999994</v>
      </c>
    </row>
    <row r="521" spans="1:30" x14ac:dyDescent="0.25">
      <c r="A521">
        <v>37544</v>
      </c>
      <c r="B521" s="24">
        <f t="shared" si="107"/>
        <v>19.444508000000003</v>
      </c>
      <c r="D521">
        <v>27.66</v>
      </c>
      <c r="E521">
        <v>72.16</v>
      </c>
      <c r="F521">
        <v>16767.38</v>
      </c>
      <c r="H521">
        <v>-83.28</v>
      </c>
      <c r="I521">
        <v>-12.5</v>
      </c>
      <c r="J521">
        <v>-67.47</v>
      </c>
      <c r="L521">
        <v>127.75</v>
      </c>
      <c r="M521">
        <v>218.5</v>
      </c>
      <c r="N521">
        <v>401.63</v>
      </c>
      <c r="Q521">
        <f t="shared" si="96"/>
        <v>37544</v>
      </c>
      <c r="R521">
        <f t="shared" si="97"/>
        <v>19.444508000000003</v>
      </c>
      <c r="T521">
        <f t="shared" si="104"/>
        <v>1.6556495361328125E-2</v>
      </c>
      <c r="U521">
        <f t="shared" si="105"/>
        <v>4.3192939453125002E-2</v>
      </c>
      <c r="V521">
        <f t="shared" si="106"/>
        <v>10.036480447998049</v>
      </c>
      <c r="X521">
        <f t="shared" si="98"/>
        <v>-0.6357251908396947</v>
      </c>
      <c r="Y521">
        <f t="shared" si="99"/>
        <v>-9.5419847328244281E-2</v>
      </c>
      <c r="Z521">
        <f t="shared" si="100"/>
        <v>-0.51503816793893131</v>
      </c>
      <c r="AB521">
        <f t="shared" si="101"/>
        <v>19.162499999999998</v>
      </c>
      <c r="AC521">
        <f t="shared" si="102"/>
        <v>32.774999999999999</v>
      </c>
      <c r="AD521">
        <f t="shared" si="103"/>
        <v>60.244499999999995</v>
      </c>
    </row>
    <row r="522" spans="1:30" x14ac:dyDescent="0.25">
      <c r="A522">
        <v>37548</v>
      </c>
      <c r="B522" s="24">
        <f t="shared" si="107"/>
        <v>19.482052000000003</v>
      </c>
      <c r="D522">
        <v>39.159999999999997</v>
      </c>
      <c r="E522">
        <v>74.66</v>
      </c>
      <c r="F522">
        <v>16765.88</v>
      </c>
      <c r="H522">
        <v>-78.84</v>
      </c>
      <c r="I522">
        <v>-14.25</v>
      </c>
      <c r="J522">
        <v>-45.41</v>
      </c>
      <c r="L522">
        <v>127.37</v>
      </c>
      <c r="M522">
        <v>218.56</v>
      </c>
      <c r="N522">
        <v>400.63</v>
      </c>
      <c r="Q522">
        <f t="shared" si="96"/>
        <v>37548</v>
      </c>
      <c r="R522">
        <f t="shared" si="97"/>
        <v>19.482052000000003</v>
      </c>
      <c r="T522">
        <f t="shared" si="104"/>
        <v>2.3440070800781247E-2</v>
      </c>
      <c r="U522">
        <f t="shared" si="105"/>
        <v>4.4689368896484373E-2</v>
      </c>
      <c r="V522">
        <f t="shared" si="106"/>
        <v>10.035582590332032</v>
      </c>
      <c r="X522">
        <f t="shared" si="98"/>
        <v>-0.60183206106870235</v>
      </c>
      <c r="Y522">
        <f t="shared" si="99"/>
        <v>-0.10877862595419847</v>
      </c>
      <c r="Z522">
        <f t="shared" si="100"/>
        <v>-0.34664122137404579</v>
      </c>
      <c r="AB522">
        <f t="shared" si="101"/>
        <v>19.105499999999999</v>
      </c>
      <c r="AC522">
        <f t="shared" si="102"/>
        <v>32.783999999999999</v>
      </c>
      <c r="AD522">
        <f t="shared" si="103"/>
        <v>60.094499999999996</v>
      </c>
    </row>
    <row r="523" spans="1:30" x14ac:dyDescent="0.25">
      <c r="A523">
        <v>37540</v>
      </c>
      <c r="B523" s="24">
        <f t="shared" si="107"/>
        <v>19.519600000000004</v>
      </c>
      <c r="D523">
        <v>27.66</v>
      </c>
      <c r="E523">
        <v>59.16</v>
      </c>
      <c r="F523">
        <v>16735.38</v>
      </c>
      <c r="H523">
        <v>-53.09</v>
      </c>
      <c r="I523">
        <v>-24.62</v>
      </c>
      <c r="J523">
        <v>-49.72</v>
      </c>
      <c r="L523">
        <v>128.13</v>
      </c>
      <c r="M523">
        <v>218.69</v>
      </c>
      <c r="N523">
        <v>401.5</v>
      </c>
      <c r="Q523">
        <f t="shared" si="96"/>
        <v>37540</v>
      </c>
      <c r="R523">
        <f t="shared" si="97"/>
        <v>19.519600000000004</v>
      </c>
      <c r="T523">
        <f t="shared" si="104"/>
        <v>1.6556495361328125E-2</v>
      </c>
      <c r="U523">
        <f t="shared" si="105"/>
        <v>3.5411506347656246E-2</v>
      </c>
      <c r="V523">
        <f t="shared" si="106"/>
        <v>10.017326151123047</v>
      </c>
      <c r="X523">
        <f t="shared" si="98"/>
        <v>-0.40526717557251912</v>
      </c>
      <c r="Y523">
        <f t="shared" si="99"/>
        <v>-0.18793893129770994</v>
      </c>
      <c r="Z523">
        <f t="shared" si="100"/>
        <v>-0.37954198473282441</v>
      </c>
      <c r="AB523">
        <f t="shared" si="101"/>
        <v>19.2195</v>
      </c>
      <c r="AC523">
        <f t="shared" si="102"/>
        <v>32.8035</v>
      </c>
      <c r="AD523">
        <f t="shared" si="103"/>
        <v>60.224999999999994</v>
      </c>
    </row>
    <row r="524" spans="1:30" x14ac:dyDescent="0.25">
      <c r="A524">
        <v>37552</v>
      </c>
      <c r="B524" s="24">
        <f t="shared" si="107"/>
        <v>19.557140000000004</v>
      </c>
      <c r="D524">
        <v>21.66</v>
      </c>
      <c r="E524">
        <v>81.16</v>
      </c>
      <c r="F524">
        <v>16748.88</v>
      </c>
      <c r="H524">
        <v>-72.03</v>
      </c>
      <c r="I524">
        <v>-33.630000000000003</v>
      </c>
      <c r="J524">
        <v>-43.41</v>
      </c>
      <c r="L524">
        <v>127.62</v>
      </c>
      <c r="M524">
        <v>218.5</v>
      </c>
      <c r="N524">
        <v>401.31</v>
      </c>
      <c r="Q524">
        <f t="shared" si="96"/>
        <v>37552</v>
      </c>
      <c r="R524">
        <f t="shared" si="97"/>
        <v>19.557140000000004</v>
      </c>
      <c r="T524">
        <f t="shared" si="104"/>
        <v>1.2965064697265626E-2</v>
      </c>
      <c r="U524">
        <f t="shared" si="105"/>
        <v>4.8580085449218748E-2</v>
      </c>
      <c r="V524">
        <f t="shared" si="106"/>
        <v>10.025406870117189</v>
      </c>
      <c r="X524">
        <f t="shared" si="98"/>
        <v>-0.54984732824427485</v>
      </c>
      <c r="Y524">
        <f t="shared" si="99"/>
        <v>-0.25671755725190842</v>
      </c>
      <c r="Z524">
        <f t="shared" si="100"/>
        <v>-0.33137404580152668</v>
      </c>
      <c r="AB524">
        <f t="shared" si="101"/>
        <v>19.143000000000001</v>
      </c>
      <c r="AC524">
        <f t="shared" si="102"/>
        <v>32.774999999999999</v>
      </c>
      <c r="AD524">
        <f t="shared" si="103"/>
        <v>60.1965</v>
      </c>
    </row>
    <row r="525" spans="1:30" x14ac:dyDescent="0.25">
      <c r="A525">
        <v>37552</v>
      </c>
      <c r="B525" s="24">
        <f t="shared" si="107"/>
        <v>19.594692000000006</v>
      </c>
      <c r="D525">
        <v>34.659999999999997</v>
      </c>
      <c r="E525">
        <v>75.16</v>
      </c>
      <c r="F525">
        <v>16736.88</v>
      </c>
      <c r="H525">
        <v>-39.53</v>
      </c>
      <c r="I525">
        <v>-28.31</v>
      </c>
      <c r="J525">
        <v>-14.53</v>
      </c>
      <c r="L525">
        <v>127.5</v>
      </c>
      <c r="M525">
        <v>218.69</v>
      </c>
      <c r="N525">
        <v>401.38</v>
      </c>
      <c r="Q525">
        <f t="shared" si="96"/>
        <v>37552</v>
      </c>
      <c r="R525">
        <f t="shared" si="97"/>
        <v>19.594692000000006</v>
      </c>
      <c r="T525">
        <f t="shared" si="104"/>
        <v>2.0746497802734375E-2</v>
      </c>
      <c r="U525">
        <f t="shared" si="105"/>
        <v>4.4988654785156248E-2</v>
      </c>
      <c r="V525">
        <f t="shared" si="106"/>
        <v>10.018224008789064</v>
      </c>
      <c r="X525">
        <f t="shared" si="98"/>
        <v>-0.30175572519083971</v>
      </c>
      <c r="Y525">
        <f t="shared" si="99"/>
        <v>-0.21610687022900762</v>
      </c>
      <c r="Z525">
        <f t="shared" si="100"/>
        <v>-0.11091603053435115</v>
      </c>
      <c r="AB525">
        <f t="shared" si="101"/>
        <v>19.125</v>
      </c>
      <c r="AC525">
        <f t="shared" si="102"/>
        <v>32.8035</v>
      </c>
      <c r="AD525">
        <f t="shared" si="103"/>
        <v>60.206999999999994</v>
      </c>
    </row>
    <row r="526" spans="1:30" x14ac:dyDescent="0.25">
      <c r="A526">
        <v>37552</v>
      </c>
      <c r="B526" s="24">
        <f t="shared" si="107"/>
        <v>19.632244000000007</v>
      </c>
      <c r="D526">
        <v>35.159999999999997</v>
      </c>
      <c r="E526">
        <v>81.16</v>
      </c>
      <c r="F526">
        <v>16737.38</v>
      </c>
      <c r="H526">
        <v>-55.34</v>
      </c>
      <c r="I526">
        <v>-21.5</v>
      </c>
      <c r="J526">
        <v>-12.41</v>
      </c>
      <c r="L526">
        <v>127.62</v>
      </c>
      <c r="M526">
        <v>218.5</v>
      </c>
      <c r="N526">
        <v>402.06</v>
      </c>
      <c r="Q526">
        <f t="shared" si="96"/>
        <v>37552</v>
      </c>
      <c r="R526">
        <f t="shared" si="97"/>
        <v>19.632244000000007</v>
      </c>
      <c r="T526">
        <f t="shared" si="104"/>
        <v>2.104578369140625E-2</v>
      </c>
      <c r="U526">
        <f t="shared" si="105"/>
        <v>4.8580085449218748E-2</v>
      </c>
      <c r="V526">
        <f t="shared" si="106"/>
        <v>10.018523294677735</v>
      </c>
      <c r="X526">
        <f t="shared" si="98"/>
        <v>-0.42244274809160309</v>
      </c>
      <c r="Y526">
        <f t="shared" si="99"/>
        <v>-0.16412213740458015</v>
      </c>
      <c r="Z526">
        <f t="shared" si="100"/>
        <v>-9.4732824427480919E-2</v>
      </c>
      <c r="AB526">
        <f t="shared" si="101"/>
        <v>19.143000000000001</v>
      </c>
      <c r="AC526">
        <f t="shared" si="102"/>
        <v>32.774999999999999</v>
      </c>
      <c r="AD526">
        <f t="shared" si="103"/>
        <v>60.308999999999997</v>
      </c>
    </row>
    <row r="527" spans="1:30" x14ac:dyDescent="0.25">
      <c r="A527">
        <v>37540</v>
      </c>
      <c r="B527" s="24">
        <f t="shared" si="107"/>
        <v>19.669796000000009</v>
      </c>
      <c r="D527">
        <v>31.66</v>
      </c>
      <c r="E527">
        <v>95.16</v>
      </c>
      <c r="F527">
        <v>16720.88</v>
      </c>
      <c r="H527">
        <v>-51.15</v>
      </c>
      <c r="I527">
        <v>-17.75</v>
      </c>
      <c r="J527">
        <v>12.97</v>
      </c>
      <c r="L527">
        <v>128.13</v>
      </c>
      <c r="M527">
        <v>218.06</v>
      </c>
      <c r="N527">
        <v>401.5</v>
      </c>
      <c r="Q527">
        <f t="shared" si="96"/>
        <v>37540</v>
      </c>
      <c r="R527">
        <f t="shared" si="97"/>
        <v>19.669796000000009</v>
      </c>
      <c r="T527">
        <f t="shared" si="104"/>
        <v>1.8950782470703125E-2</v>
      </c>
      <c r="U527">
        <f t="shared" si="105"/>
        <v>5.6960090332031248E-2</v>
      </c>
      <c r="V527">
        <f t="shared" si="106"/>
        <v>10.008646860351563</v>
      </c>
      <c r="X527">
        <f t="shared" si="98"/>
        <v>-0.39045801526717555</v>
      </c>
      <c r="Y527">
        <f t="shared" si="99"/>
        <v>-0.13549618320610687</v>
      </c>
      <c r="Z527">
        <f t="shared" si="100"/>
        <v>9.9007633587786262E-2</v>
      </c>
      <c r="AB527">
        <f t="shared" si="101"/>
        <v>19.2195</v>
      </c>
      <c r="AC527">
        <f t="shared" si="102"/>
        <v>32.708999999999996</v>
      </c>
      <c r="AD527">
        <f t="shared" si="103"/>
        <v>60.224999999999994</v>
      </c>
    </row>
    <row r="528" spans="1:30" x14ac:dyDescent="0.25">
      <c r="A528">
        <v>37536</v>
      </c>
      <c r="B528" s="24">
        <f t="shared" si="107"/>
        <v>19.707336000000009</v>
      </c>
      <c r="D528">
        <v>17.16</v>
      </c>
      <c r="E528">
        <v>82.16</v>
      </c>
      <c r="F528">
        <v>16709.38</v>
      </c>
      <c r="H528">
        <v>-5.21</v>
      </c>
      <c r="I528">
        <v>-47</v>
      </c>
      <c r="J528">
        <v>39.72</v>
      </c>
      <c r="L528">
        <v>128.25</v>
      </c>
      <c r="M528">
        <v>218.25</v>
      </c>
      <c r="N528">
        <v>401.81</v>
      </c>
      <c r="Q528">
        <f t="shared" si="96"/>
        <v>37536</v>
      </c>
      <c r="R528">
        <f t="shared" si="97"/>
        <v>19.707336000000009</v>
      </c>
      <c r="T528">
        <f t="shared" si="104"/>
        <v>1.0271491699218751E-2</v>
      </c>
      <c r="U528">
        <f t="shared" si="105"/>
        <v>4.9178657226562499E-2</v>
      </c>
      <c r="V528">
        <f t="shared" si="106"/>
        <v>10.00176328491211</v>
      </c>
      <c r="X528">
        <f t="shared" si="98"/>
        <v>-3.9770992366412211E-2</v>
      </c>
      <c r="Y528">
        <f t="shared" si="99"/>
        <v>-0.35877862595419846</v>
      </c>
      <c r="Z528">
        <f t="shared" si="100"/>
        <v>0.30320610687022898</v>
      </c>
      <c r="AB528">
        <f t="shared" si="101"/>
        <v>19.237500000000001</v>
      </c>
      <c r="AC528">
        <f t="shared" si="102"/>
        <v>32.737499999999997</v>
      </c>
      <c r="AD528">
        <f t="shared" si="103"/>
        <v>60.271499999999996</v>
      </c>
    </row>
    <row r="529" spans="1:30" x14ac:dyDescent="0.25">
      <c r="A529">
        <v>37480</v>
      </c>
      <c r="B529" s="24">
        <f t="shared" si="107"/>
        <v>19.744872000000008</v>
      </c>
      <c r="D529">
        <v>25.66</v>
      </c>
      <c r="E529">
        <v>99.66</v>
      </c>
      <c r="F529">
        <v>16698.38</v>
      </c>
      <c r="H529">
        <v>-32.21</v>
      </c>
      <c r="I529">
        <v>-48.13</v>
      </c>
      <c r="J529">
        <v>3.34</v>
      </c>
      <c r="L529">
        <v>127.75</v>
      </c>
      <c r="M529">
        <v>218.63</v>
      </c>
      <c r="N529">
        <v>400.56</v>
      </c>
      <c r="Q529">
        <f t="shared" si="96"/>
        <v>37480</v>
      </c>
      <c r="R529">
        <f t="shared" si="97"/>
        <v>19.744872000000008</v>
      </c>
      <c r="T529">
        <f t="shared" si="104"/>
        <v>1.5359351806640626E-2</v>
      </c>
      <c r="U529">
        <f t="shared" si="105"/>
        <v>5.9653663330078127E-2</v>
      </c>
      <c r="V529">
        <f t="shared" si="106"/>
        <v>9.9951789953613286</v>
      </c>
      <c r="X529">
        <f t="shared" si="98"/>
        <v>-0.24587786259541985</v>
      </c>
      <c r="Y529">
        <f t="shared" si="99"/>
        <v>-0.3674045801526718</v>
      </c>
      <c r="Z529">
        <f t="shared" si="100"/>
        <v>2.549618320610687E-2</v>
      </c>
      <c r="AB529">
        <f t="shared" si="101"/>
        <v>19.162499999999998</v>
      </c>
      <c r="AC529">
        <f t="shared" si="102"/>
        <v>32.794499999999999</v>
      </c>
      <c r="AD529">
        <f t="shared" si="103"/>
        <v>60.083999999999996</v>
      </c>
    </row>
    <row r="530" spans="1:30" x14ac:dyDescent="0.25">
      <c r="A530">
        <v>37496</v>
      </c>
      <c r="B530" s="24">
        <f t="shared" si="107"/>
        <v>19.782352000000007</v>
      </c>
      <c r="D530">
        <v>28.66</v>
      </c>
      <c r="E530">
        <v>94.16</v>
      </c>
      <c r="F530">
        <v>16705.88</v>
      </c>
      <c r="H530">
        <v>-19.21</v>
      </c>
      <c r="I530">
        <v>-42.75</v>
      </c>
      <c r="J530">
        <v>23.78</v>
      </c>
      <c r="L530">
        <v>127.75</v>
      </c>
      <c r="M530">
        <v>218.31</v>
      </c>
      <c r="N530">
        <v>401.88</v>
      </c>
      <c r="Q530">
        <f t="shared" si="96"/>
        <v>37496</v>
      </c>
      <c r="R530">
        <f t="shared" si="97"/>
        <v>19.782352000000007</v>
      </c>
      <c r="T530">
        <f t="shared" si="104"/>
        <v>1.7155067138671876E-2</v>
      </c>
      <c r="U530">
        <f t="shared" si="105"/>
        <v>5.6361518554687504E-2</v>
      </c>
      <c r="V530">
        <f t="shared" si="106"/>
        <v>9.9996682836914079</v>
      </c>
      <c r="X530">
        <f t="shared" si="98"/>
        <v>-0.14664122137404581</v>
      </c>
      <c r="Y530">
        <f t="shared" si="99"/>
        <v>-0.32633587786259544</v>
      </c>
      <c r="Z530">
        <f t="shared" si="100"/>
        <v>0.18152671755725192</v>
      </c>
      <c r="AB530">
        <f t="shared" si="101"/>
        <v>19.162499999999998</v>
      </c>
      <c r="AC530">
        <f t="shared" si="102"/>
        <v>32.746499999999997</v>
      </c>
      <c r="AD530">
        <f t="shared" si="103"/>
        <v>60.281999999999996</v>
      </c>
    </row>
    <row r="531" spans="1:30" x14ac:dyDescent="0.25">
      <c r="A531">
        <v>37548</v>
      </c>
      <c r="B531" s="24">
        <f t="shared" si="107"/>
        <v>19.819848000000007</v>
      </c>
      <c r="D531">
        <v>25.16</v>
      </c>
      <c r="E531">
        <v>102.16</v>
      </c>
      <c r="F531">
        <v>16717.38</v>
      </c>
      <c r="H531">
        <v>-32.590000000000003</v>
      </c>
      <c r="I531">
        <v>-30.69</v>
      </c>
      <c r="J531">
        <v>-25.91</v>
      </c>
      <c r="L531">
        <v>127.87</v>
      </c>
      <c r="M531">
        <v>218.63</v>
      </c>
      <c r="N531">
        <v>401.63</v>
      </c>
      <c r="Q531">
        <f t="shared" si="96"/>
        <v>37548</v>
      </c>
      <c r="R531">
        <f t="shared" si="97"/>
        <v>19.819848000000007</v>
      </c>
      <c r="T531">
        <f t="shared" si="104"/>
        <v>1.5060065917968751E-2</v>
      </c>
      <c r="U531">
        <f t="shared" si="105"/>
        <v>6.1150092773437498E-2</v>
      </c>
      <c r="V531">
        <f t="shared" si="106"/>
        <v>10.006551859130861</v>
      </c>
      <c r="X531">
        <f t="shared" si="98"/>
        <v>-0.2487786259541985</v>
      </c>
      <c r="Y531">
        <f t="shared" si="99"/>
        <v>-0.23427480916030535</v>
      </c>
      <c r="Z531">
        <f t="shared" si="100"/>
        <v>-0.19778625954198473</v>
      </c>
      <c r="AB531">
        <f t="shared" si="101"/>
        <v>19.180499999999999</v>
      </c>
      <c r="AC531">
        <f t="shared" si="102"/>
        <v>32.794499999999999</v>
      </c>
      <c r="AD531">
        <f t="shared" si="103"/>
        <v>60.244499999999995</v>
      </c>
    </row>
    <row r="532" spans="1:30" x14ac:dyDescent="0.25">
      <c r="A532">
        <v>37588</v>
      </c>
      <c r="B532" s="24">
        <f t="shared" si="107"/>
        <v>19.857396000000008</v>
      </c>
      <c r="D532">
        <v>20.16</v>
      </c>
      <c r="E532">
        <v>96.16</v>
      </c>
      <c r="F532">
        <v>16708.38</v>
      </c>
      <c r="H532">
        <v>-50.9</v>
      </c>
      <c r="I532">
        <v>-2.31</v>
      </c>
      <c r="J532">
        <v>-4.84</v>
      </c>
      <c r="L532">
        <v>128.06</v>
      </c>
      <c r="M532">
        <v>218.63</v>
      </c>
      <c r="N532">
        <v>401.44</v>
      </c>
      <c r="Q532">
        <f t="shared" si="96"/>
        <v>37588</v>
      </c>
      <c r="R532">
        <f t="shared" si="97"/>
        <v>19.857396000000008</v>
      </c>
      <c r="T532">
        <f t="shared" si="104"/>
        <v>1.2067207031250001E-2</v>
      </c>
      <c r="U532">
        <f t="shared" si="105"/>
        <v>5.7558662109374999E-2</v>
      </c>
      <c r="V532">
        <f t="shared" si="106"/>
        <v>10.001164713134767</v>
      </c>
      <c r="X532">
        <f t="shared" si="98"/>
        <v>-0.38854961832061069</v>
      </c>
      <c r="Y532">
        <f t="shared" si="99"/>
        <v>-1.7633587786259543E-2</v>
      </c>
      <c r="Z532">
        <f t="shared" si="100"/>
        <v>-3.6946564885496185E-2</v>
      </c>
      <c r="AB532">
        <f t="shared" si="101"/>
        <v>19.209</v>
      </c>
      <c r="AC532">
        <f t="shared" si="102"/>
        <v>32.794499999999999</v>
      </c>
      <c r="AD532">
        <f t="shared" si="103"/>
        <v>60.215999999999994</v>
      </c>
    </row>
    <row r="533" spans="1:30" x14ac:dyDescent="0.25">
      <c r="A533">
        <v>37460</v>
      </c>
      <c r="B533" s="24">
        <f t="shared" si="107"/>
        <v>19.894984000000008</v>
      </c>
      <c r="D533">
        <v>14.16</v>
      </c>
      <c r="E533">
        <v>92.16</v>
      </c>
      <c r="F533">
        <v>16726.38</v>
      </c>
      <c r="H533">
        <v>-74.02</v>
      </c>
      <c r="I533">
        <v>20.87</v>
      </c>
      <c r="J533">
        <v>-10.78</v>
      </c>
      <c r="L533">
        <v>127.69</v>
      </c>
      <c r="M533">
        <v>218.38</v>
      </c>
      <c r="N533">
        <v>401.06</v>
      </c>
      <c r="Q533">
        <f t="shared" si="96"/>
        <v>37460</v>
      </c>
      <c r="R533">
        <f t="shared" si="97"/>
        <v>19.894984000000008</v>
      </c>
      <c r="T533">
        <f t="shared" si="104"/>
        <v>8.4757763671875E-3</v>
      </c>
      <c r="U533">
        <f t="shared" si="105"/>
        <v>5.5164375000000002E-2</v>
      </c>
      <c r="V533">
        <f t="shared" si="106"/>
        <v>10.011939005126955</v>
      </c>
      <c r="X533">
        <f t="shared" si="98"/>
        <v>-0.56503816793893125</v>
      </c>
      <c r="Y533">
        <f t="shared" si="99"/>
        <v>0.15931297709923664</v>
      </c>
      <c r="Z533">
        <f t="shared" si="100"/>
        <v>-8.2290076335877857E-2</v>
      </c>
      <c r="AB533">
        <f t="shared" si="101"/>
        <v>19.153499999999998</v>
      </c>
      <c r="AC533">
        <f t="shared" si="102"/>
        <v>32.756999999999998</v>
      </c>
      <c r="AD533">
        <f t="shared" si="103"/>
        <v>60.158999999999999</v>
      </c>
    </row>
    <row r="534" spans="1:30" x14ac:dyDescent="0.25">
      <c r="A534">
        <v>37516</v>
      </c>
      <c r="B534" s="24">
        <f t="shared" si="107"/>
        <v>19.932444000000007</v>
      </c>
      <c r="D534">
        <v>26.16</v>
      </c>
      <c r="E534">
        <v>84.66</v>
      </c>
      <c r="F534">
        <v>16718.88</v>
      </c>
      <c r="H534">
        <v>-48.4</v>
      </c>
      <c r="I534">
        <v>4.88</v>
      </c>
      <c r="J534">
        <v>34.72</v>
      </c>
      <c r="L534">
        <v>127.62</v>
      </c>
      <c r="M534">
        <v>218.5</v>
      </c>
      <c r="N534">
        <v>401.63</v>
      </c>
      <c r="Q534">
        <f t="shared" si="96"/>
        <v>37516</v>
      </c>
      <c r="R534">
        <f t="shared" si="97"/>
        <v>19.932444000000007</v>
      </c>
      <c r="T534">
        <f t="shared" si="104"/>
        <v>1.5658637695312502E-2</v>
      </c>
      <c r="U534">
        <f t="shared" si="105"/>
        <v>5.0675086669921876E-2</v>
      </c>
      <c r="V534">
        <f t="shared" si="106"/>
        <v>10.007449716796875</v>
      </c>
      <c r="X534">
        <f t="shared" si="98"/>
        <v>-0.3694656488549618</v>
      </c>
      <c r="Y534">
        <f t="shared" si="99"/>
        <v>3.7251908396946566E-2</v>
      </c>
      <c r="Z534">
        <f t="shared" si="100"/>
        <v>0.26503816793893131</v>
      </c>
      <c r="AB534">
        <f t="shared" si="101"/>
        <v>19.143000000000001</v>
      </c>
      <c r="AC534">
        <f t="shared" si="102"/>
        <v>32.774999999999999</v>
      </c>
      <c r="AD534">
        <f t="shared" si="103"/>
        <v>60.244499999999995</v>
      </c>
    </row>
    <row r="535" spans="1:30" x14ac:dyDescent="0.25">
      <c r="A535">
        <v>37480</v>
      </c>
      <c r="B535" s="24">
        <f t="shared" si="107"/>
        <v>19.969960000000007</v>
      </c>
      <c r="D535">
        <v>7.66</v>
      </c>
      <c r="E535">
        <v>79.66</v>
      </c>
      <c r="F535">
        <v>16720.88</v>
      </c>
      <c r="H535">
        <v>-28.52</v>
      </c>
      <c r="I535">
        <v>16.87</v>
      </c>
      <c r="J535">
        <v>38.840000000000003</v>
      </c>
      <c r="L535">
        <v>127.62</v>
      </c>
      <c r="M535">
        <v>218.31</v>
      </c>
      <c r="N535">
        <v>401.63</v>
      </c>
      <c r="Q535">
        <f t="shared" si="96"/>
        <v>37480</v>
      </c>
      <c r="R535">
        <f t="shared" si="97"/>
        <v>19.969960000000007</v>
      </c>
      <c r="T535">
        <f t="shared" si="104"/>
        <v>4.5850598144531254E-3</v>
      </c>
      <c r="U535">
        <f t="shared" si="105"/>
        <v>4.7682227783203128E-2</v>
      </c>
      <c r="V535">
        <f t="shared" si="106"/>
        <v>10.008646860351563</v>
      </c>
      <c r="X535">
        <f t="shared" si="98"/>
        <v>-0.21770992366412215</v>
      </c>
      <c r="Y535">
        <f t="shared" si="99"/>
        <v>0.12877862595419848</v>
      </c>
      <c r="Z535">
        <f t="shared" si="100"/>
        <v>0.29648854961832066</v>
      </c>
      <c r="AB535">
        <f t="shared" si="101"/>
        <v>19.143000000000001</v>
      </c>
      <c r="AC535">
        <f t="shared" si="102"/>
        <v>32.746499999999997</v>
      </c>
      <c r="AD535">
        <f t="shared" si="103"/>
        <v>60.244499999999995</v>
      </c>
    </row>
    <row r="536" spans="1:30" x14ac:dyDescent="0.25">
      <c r="A536">
        <v>37500</v>
      </c>
      <c r="B536" s="24">
        <f t="shared" si="107"/>
        <v>20.007440000000006</v>
      </c>
      <c r="D536">
        <v>6.66</v>
      </c>
      <c r="E536">
        <v>75.66</v>
      </c>
      <c r="F536">
        <v>16710.88</v>
      </c>
      <c r="H536">
        <v>-7.34</v>
      </c>
      <c r="I536">
        <v>56.63</v>
      </c>
      <c r="J536">
        <v>45.22</v>
      </c>
      <c r="L536">
        <v>128.13</v>
      </c>
      <c r="M536">
        <v>218.06</v>
      </c>
      <c r="N536">
        <v>401.25</v>
      </c>
      <c r="Q536">
        <f t="shared" si="96"/>
        <v>37500</v>
      </c>
      <c r="R536">
        <f t="shared" si="97"/>
        <v>20.007440000000006</v>
      </c>
      <c r="T536">
        <f t="shared" si="104"/>
        <v>3.9864880371093753E-3</v>
      </c>
      <c r="U536">
        <f t="shared" si="105"/>
        <v>4.5287940673828124E-2</v>
      </c>
      <c r="V536">
        <f t="shared" si="106"/>
        <v>10.002661142578127</v>
      </c>
      <c r="X536">
        <f t="shared" si="98"/>
        <v>-5.6030534351145037E-2</v>
      </c>
      <c r="Y536">
        <f t="shared" si="99"/>
        <v>0.4322900763358779</v>
      </c>
      <c r="Z536">
        <f t="shared" si="100"/>
        <v>0.34519083969465647</v>
      </c>
      <c r="AB536">
        <f t="shared" si="101"/>
        <v>19.2195</v>
      </c>
      <c r="AC536">
        <f t="shared" si="102"/>
        <v>32.708999999999996</v>
      </c>
      <c r="AD536">
        <f t="shared" si="103"/>
        <v>60.1875</v>
      </c>
    </row>
    <row r="537" spans="1:30" x14ac:dyDescent="0.25">
      <c r="A537">
        <v>37432</v>
      </c>
      <c r="B537" s="24">
        <f t="shared" si="107"/>
        <v>20.044940000000008</v>
      </c>
      <c r="D537">
        <v>4.66</v>
      </c>
      <c r="E537">
        <v>59.66</v>
      </c>
      <c r="F537">
        <v>16702.88</v>
      </c>
      <c r="H537">
        <v>-41.21</v>
      </c>
      <c r="I537">
        <v>64.62</v>
      </c>
      <c r="J537">
        <v>23.16</v>
      </c>
      <c r="L537">
        <v>127.75</v>
      </c>
      <c r="M537">
        <v>218.63</v>
      </c>
      <c r="N537">
        <v>401.63</v>
      </c>
      <c r="Q537">
        <f t="shared" si="96"/>
        <v>37432</v>
      </c>
      <c r="R537">
        <f t="shared" si="97"/>
        <v>20.044940000000008</v>
      </c>
      <c r="T537">
        <f t="shared" si="104"/>
        <v>2.789344482421875E-3</v>
      </c>
      <c r="U537">
        <f t="shared" si="105"/>
        <v>3.5710792236328122E-2</v>
      </c>
      <c r="V537">
        <f t="shared" si="106"/>
        <v>9.9978725683593765</v>
      </c>
      <c r="X537">
        <f t="shared" si="98"/>
        <v>-0.31458015267175571</v>
      </c>
      <c r="Y537">
        <f t="shared" si="99"/>
        <v>0.49328244274809163</v>
      </c>
      <c r="Z537">
        <f t="shared" si="100"/>
        <v>0.17679389312977101</v>
      </c>
      <c r="AB537">
        <f t="shared" si="101"/>
        <v>19.162499999999998</v>
      </c>
      <c r="AC537">
        <f t="shared" si="102"/>
        <v>32.794499999999999</v>
      </c>
      <c r="AD537">
        <f t="shared" si="103"/>
        <v>60.244499999999995</v>
      </c>
    </row>
    <row r="538" spans="1:30" x14ac:dyDescent="0.25">
      <c r="A538">
        <v>37480</v>
      </c>
      <c r="B538" s="24">
        <f t="shared" si="107"/>
        <v>20.082372000000007</v>
      </c>
      <c r="D538">
        <v>-4.84</v>
      </c>
      <c r="E538">
        <v>40.159999999999997</v>
      </c>
      <c r="F538">
        <v>16696.38</v>
      </c>
      <c r="H538">
        <v>-21.52</v>
      </c>
      <c r="I538">
        <v>81.56</v>
      </c>
      <c r="J538">
        <v>58.91</v>
      </c>
      <c r="L538">
        <v>127.62</v>
      </c>
      <c r="M538">
        <v>218.63</v>
      </c>
      <c r="N538">
        <v>401.63</v>
      </c>
      <c r="Q538">
        <f t="shared" si="96"/>
        <v>37480</v>
      </c>
      <c r="R538">
        <f t="shared" si="97"/>
        <v>20.082372000000007</v>
      </c>
      <c r="T538">
        <f t="shared" si="104"/>
        <v>-2.8970874023437499E-3</v>
      </c>
      <c r="U538">
        <f t="shared" si="105"/>
        <v>2.4038642578124998E-2</v>
      </c>
      <c r="V538">
        <f t="shared" si="106"/>
        <v>9.993981851806641</v>
      </c>
      <c r="X538">
        <f t="shared" si="98"/>
        <v>-0.16427480916030535</v>
      </c>
      <c r="Y538">
        <f t="shared" si="99"/>
        <v>0.62259541984732825</v>
      </c>
      <c r="Z538">
        <f t="shared" si="100"/>
        <v>0.44969465648854962</v>
      </c>
      <c r="AB538">
        <f t="shared" si="101"/>
        <v>19.143000000000001</v>
      </c>
      <c r="AC538">
        <f t="shared" si="102"/>
        <v>32.794499999999999</v>
      </c>
      <c r="AD538">
        <f t="shared" si="103"/>
        <v>60.244499999999995</v>
      </c>
    </row>
    <row r="539" spans="1:30" x14ac:dyDescent="0.25">
      <c r="A539">
        <v>37488</v>
      </c>
      <c r="B539" s="24">
        <f t="shared" si="107"/>
        <v>20.119852000000005</v>
      </c>
      <c r="D539">
        <v>4.66</v>
      </c>
      <c r="E539">
        <v>55.16</v>
      </c>
      <c r="F539">
        <v>16717.88</v>
      </c>
      <c r="H539">
        <v>-41.96</v>
      </c>
      <c r="I539">
        <v>95.31</v>
      </c>
      <c r="J539">
        <v>22.78</v>
      </c>
      <c r="L539">
        <v>127.37</v>
      </c>
      <c r="M539">
        <v>218.88</v>
      </c>
      <c r="N539">
        <v>401.25</v>
      </c>
      <c r="Q539">
        <f t="shared" si="96"/>
        <v>37488</v>
      </c>
      <c r="R539">
        <f t="shared" si="97"/>
        <v>20.119852000000005</v>
      </c>
      <c r="T539">
        <f t="shared" si="104"/>
        <v>2.789344482421875E-3</v>
      </c>
      <c r="U539">
        <f t="shared" si="105"/>
        <v>3.3017219238281249E-2</v>
      </c>
      <c r="V539">
        <f t="shared" si="106"/>
        <v>10.006851145019532</v>
      </c>
      <c r="X539">
        <f t="shared" si="98"/>
        <v>-0.3203053435114504</v>
      </c>
      <c r="Y539">
        <f t="shared" si="99"/>
        <v>0.72755725190839693</v>
      </c>
      <c r="Z539">
        <f t="shared" si="100"/>
        <v>0.17389312977099239</v>
      </c>
      <c r="AB539">
        <f t="shared" si="101"/>
        <v>19.105499999999999</v>
      </c>
      <c r="AC539">
        <f t="shared" si="102"/>
        <v>32.832000000000001</v>
      </c>
      <c r="AD539">
        <f t="shared" si="103"/>
        <v>60.1875</v>
      </c>
    </row>
    <row r="540" spans="1:30" x14ac:dyDescent="0.25">
      <c r="A540">
        <v>37484</v>
      </c>
      <c r="B540" s="24">
        <f t="shared" si="107"/>
        <v>20.157340000000005</v>
      </c>
      <c r="D540">
        <v>9.16</v>
      </c>
      <c r="E540">
        <v>34.159999999999997</v>
      </c>
      <c r="F540">
        <v>16712.88</v>
      </c>
      <c r="H540">
        <v>-20.52</v>
      </c>
      <c r="I540">
        <v>77.06</v>
      </c>
      <c r="J540">
        <v>26.9</v>
      </c>
      <c r="L540">
        <v>127.81</v>
      </c>
      <c r="M540">
        <v>217.75</v>
      </c>
      <c r="N540">
        <v>401.69</v>
      </c>
      <c r="Q540">
        <f t="shared" si="96"/>
        <v>37484</v>
      </c>
      <c r="R540">
        <f t="shared" si="97"/>
        <v>20.157340000000005</v>
      </c>
      <c r="T540">
        <f t="shared" si="104"/>
        <v>5.4829174804687502E-3</v>
      </c>
      <c r="U540">
        <f t="shared" si="105"/>
        <v>2.0447211914062499E-2</v>
      </c>
      <c r="V540">
        <f t="shared" si="106"/>
        <v>10.003858286132813</v>
      </c>
      <c r="X540">
        <f t="shared" si="98"/>
        <v>-0.15664122137404579</v>
      </c>
      <c r="Y540">
        <f t="shared" si="99"/>
        <v>0.58824427480916031</v>
      </c>
      <c r="Z540">
        <f t="shared" si="100"/>
        <v>0.20534351145038165</v>
      </c>
      <c r="AB540">
        <f t="shared" si="101"/>
        <v>19.171499999999998</v>
      </c>
      <c r="AC540">
        <f t="shared" si="102"/>
        <v>32.662500000000001</v>
      </c>
      <c r="AD540">
        <f t="shared" si="103"/>
        <v>60.253499999999995</v>
      </c>
    </row>
    <row r="541" spans="1:30" x14ac:dyDescent="0.25">
      <c r="A541">
        <v>37484</v>
      </c>
      <c r="B541" s="24">
        <f t="shared" si="107"/>
        <v>20.194824000000004</v>
      </c>
      <c r="D541">
        <v>10.16</v>
      </c>
      <c r="E541">
        <v>51.16</v>
      </c>
      <c r="F541">
        <v>16707.38</v>
      </c>
      <c r="H541">
        <v>-17.59</v>
      </c>
      <c r="I541">
        <v>72.62</v>
      </c>
      <c r="J541">
        <v>20.78</v>
      </c>
      <c r="L541">
        <v>126.94</v>
      </c>
      <c r="M541">
        <v>218.38</v>
      </c>
      <c r="N541">
        <v>401.69</v>
      </c>
      <c r="Q541">
        <f t="shared" si="96"/>
        <v>37484</v>
      </c>
      <c r="R541">
        <f t="shared" si="97"/>
        <v>20.194824000000004</v>
      </c>
      <c r="T541">
        <f t="shared" si="104"/>
        <v>6.0814892578125003E-3</v>
      </c>
      <c r="U541">
        <f t="shared" si="105"/>
        <v>3.0622932128906249E-2</v>
      </c>
      <c r="V541">
        <f t="shared" si="106"/>
        <v>10.000566141357423</v>
      </c>
      <c r="X541">
        <f t="shared" si="98"/>
        <v>-0.13427480916030535</v>
      </c>
      <c r="Y541">
        <f t="shared" si="99"/>
        <v>0.55435114503816796</v>
      </c>
      <c r="Z541">
        <f t="shared" si="100"/>
        <v>0.15862595419847328</v>
      </c>
      <c r="AB541">
        <f t="shared" si="101"/>
        <v>19.041</v>
      </c>
      <c r="AC541">
        <f t="shared" si="102"/>
        <v>32.756999999999998</v>
      </c>
      <c r="AD541">
        <f t="shared" si="103"/>
        <v>60.253499999999995</v>
      </c>
    </row>
    <row r="542" spans="1:30" x14ac:dyDescent="0.25">
      <c r="A542">
        <v>37528</v>
      </c>
      <c r="B542" s="24">
        <f t="shared" si="107"/>
        <v>20.232308000000003</v>
      </c>
      <c r="D542">
        <v>11.66</v>
      </c>
      <c r="E542">
        <v>38.159999999999997</v>
      </c>
      <c r="F542">
        <v>16715.38</v>
      </c>
      <c r="H542">
        <v>-18.27</v>
      </c>
      <c r="I542">
        <v>49.13</v>
      </c>
      <c r="J542">
        <v>-5.97</v>
      </c>
      <c r="L542">
        <v>128.19</v>
      </c>
      <c r="M542">
        <v>218.31</v>
      </c>
      <c r="N542">
        <v>401.19</v>
      </c>
      <c r="Q542">
        <f t="shared" si="96"/>
        <v>37528</v>
      </c>
      <c r="R542">
        <f t="shared" si="97"/>
        <v>20.232308000000003</v>
      </c>
      <c r="T542">
        <f t="shared" si="104"/>
        <v>6.9793469238281251E-3</v>
      </c>
      <c r="U542">
        <f t="shared" si="105"/>
        <v>2.28414990234375E-2</v>
      </c>
      <c r="V542">
        <f t="shared" si="106"/>
        <v>10.005354715576173</v>
      </c>
      <c r="X542">
        <f t="shared" si="98"/>
        <v>-0.13946564885496182</v>
      </c>
      <c r="Y542">
        <f t="shared" si="99"/>
        <v>0.3750381679389313</v>
      </c>
      <c r="Z542">
        <f t="shared" si="100"/>
        <v>-4.5572519083969462E-2</v>
      </c>
      <c r="AB542">
        <f t="shared" si="101"/>
        <v>19.2285</v>
      </c>
      <c r="AC542">
        <f t="shared" si="102"/>
        <v>32.746499999999997</v>
      </c>
      <c r="AD542">
        <f t="shared" si="103"/>
        <v>60.1785</v>
      </c>
    </row>
    <row r="543" spans="1:30" x14ac:dyDescent="0.25">
      <c r="A543">
        <v>37496</v>
      </c>
      <c r="B543" s="24">
        <f t="shared" si="107"/>
        <v>20.269836000000002</v>
      </c>
      <c r="D543">
        <v>14.66</v>
      </c>
      <c r="E543">
        <v>31.66</v>
      </c>
      <c r="F543">
        <v>16731.88</v>
      </c>
      <c r="H543">
        <v>-40.71</v>
      </c>
      <c r="I543">
        <v>39.5</v>
      </c>
      <c r="J543">
        <v>-74.22</v>
      </c>
      <c r="L543">
        <v>128</v>
      </c>
      <c r="M543">
        <v>218.56</v>
      </c>
      <c r="N543">
        <v>401.5</v>
      </c>
      <c r="Q543">
        <f t="shared" si="96"/>
        <v>37496</v>
      </c>
      <c r="R543">
        <f t="shared" si="97"/>
        <v>20.269836000000002</v>
      </c>
      <c r="T543">
        <f t="shared" si="104"/>
        <v>8.7750622558593755E-3</v>
      </c>
      <c r="U543">
        <f t="shared" si="105"/>
        <v>1.8950782470703125E-2</v>
      </c>
      <c r="V543">
        <f t="shared" si="106"/>
        <v>10.015231149902345</v>
      </c>
      <c r="X543">
        <f t="shared" si="98"/>
        <v>-0.31076335877862599</v>
      </c>
      <c r="Y543">
        <f t="shared" si="99"/>
        <v>0.30152671755725191</v>
      </c>
      <c r="Z543">
        <f t="shared" si="100"/>
        <v>-0.56656488549618322</v>
      </c>
      <c r="AB543">
        <f t="shared" si="101"/>
        <v>19.2</v>
      </c>
      <c r="AC543">
        <f t="shared" si="102"/>
        <v>32.783999999999999</v>
      </c>
      <c r="AD543">
        <f t="shared" si="103"/>
        <v>60.224999999999994</v>
      </c>
    </row>
    <row r="544" spans="1:30" x14ac:dyDescent="0.25">
      <c r="A544">
        <v>37528</v>
      </c>
      <c r="B544" s="24">
        <f t="shared" si="107"/>
        <v>20.307332000000002</v>
      </c>
      <c r="D544">
        <v>32.659999999999997</v>
      </c>
      <c r="E544">
        <v>61.16</v>
      </c>
      <c r="F544">
        <v>16723.88</v>
      </c>
      <c r="H544">
        <v>-43.46</v>
      </c>
      <c r="I544">
        <v>61.38</v>
      </c>
      <c r="J544">
        <v>-84.28</v>
      </c>
      <c r="L544">
        <v>127.62</v>
      </c>
      <c r="M544">
        <v>218.31</v>
      </c>
      <c r="N544">
        <v>401.44</v>
      </c>
      <c r="Q544">
        <f t="shared" si="96"/>
        <v>37528</v>
      </c>
      <c r="R544">
        <f t="shared" si="97"/>
        <v>20.307332000000002</v>
      </c>
      <c r="T544">
        <f t="shared" si="104"/>
        <v>1.9549354248046873E-2</v>
      </c>
      <c r="U544">
        <f t="shared" si="105"/>
        <v>3.6608649902343748E-2</v>
      </c>
      <c r="V544">
        <f t="shared" si="106"/>
        <v>10.010442575683594</v>
      </c>
      <c r="X544">
        <f t="shared" si="98"/>
        <v>-0.33175572519083968</v>
      </c>
      <c r="Y544">
        <f t="shared" si="99"/>
        <v>0.46854961832061071</v>
      </c>
      <c r="Z544">
        <f t="shared" si="100"/>
        <v>-0.64335877862595425</v>
      </c>
      <c r="AB544">
        <f t="shared" si="101"/>
        <v>19.143000000000001</v>
      </c>
      <c r="AC544">
        <f t="shared" si="102"/>
        <v>32.746499999999997</v>
      </c>
      <c r="AD544">
        <f t="shared" si="103"/>
        <v>60.215999999999994</v>
      </c>
    </row>
    <row r="545" spans="1:30" x14ac:dyDescent="0.25">
      <c r="A545">
        <v>37528</v>
      </c>
      <c r="B545" s="24">
        <f t="shared" si="107"/>
        <v>20.344860000000001</v>
      </c>
      <c r="D545">
        <v>26.16</v>
      </c>
      <c r="E545">
        <v>36.659999999999997</v>
      </c>
      <c r="F545">
        <v>16717.88</v>
      </c>
      <c r="H545">
        <v>-24.15</v>
      </c>
      <c r="I545">
        <v>60.94</v>
      </c>
      <c r="J545">
        <v>-63.03</v>
      </c>
      <c r="L545">
        <v>128.19</v>
      </c>
      <c r="M545">
        <v>218.31</v>
      </c>
      <c r="N545">
        <v>401</v>
      </c>
      <c r="Q545">
        <f t="shared" si="96"/>
        <v>37528</v>
      </c>
      <c r="R545">
        <f t="shared" si="97"/>
        <v>20.344860000000001</v>
      </c>
      <c r="T545">
        <f t="shared" si="104"/>
        <v>1.5658637695312502E-2</v>
      </c>
      <c r="U545">
        <f t="shared" si="105"/>
        <v>2.1943641357421873E-2</v>
      </c>
      <c r="V545">
        <f t="shared" si="106"/>
        <v>10.006851145019532</v>
      </c>
      <c r="X545">
        <f t="shared" si="98"/>
        <v>-0.18435114503816794</v>
      </c>
      <c r="Y545">
        <f t="shared" si="99"/>
        <v>0.46519083969465647</v>
      </c>
      <c r="Z545">
        <f t="shared" si="100"/>
        <v>-0.48114503816793897</v>
      </c>
      <c r="AB545">
        <f t="shared" si="101"/>
        <v>19.2285</v>
      </c>
      <c r="AC545">
        <f t="shared" si="102"/>
        <v>32.746499999999997</v>
      </c>
      <c r="AD545">
        <f t="shared" si="103"/>
        <v>60.15</v>
      </c>
    </row>
    <row r="546" spans="1:30" x14ac:dyDescent="0.25">
      <c r="A546">
        <v>37528</v>
      </c>
      <c r="B546" s="24">
        <f t="shared" si="107"/>
        <v>20.382387999999999</v>
      </c>
      <c r="D546">
        <v>36.159999999999997</v>
      </c>
      <c r="E546">
        <v>44.16</v>
      </c>
      <c r="F546">
        <v>16703.88</v>
      </c>
      <c r="H546">
        <v>-21.96</v>
      </c>
      <c r="I546">
        <v>44.56</v>
      </c>
      <c r="J546">
        <v>-88.47</v>
      </c>
      <c r="L546">
        <v>128</v>
      </c>
      <c r="M546">
        <v>219</v>
      </c>
      <c r="N546">
        <v>401.38</v>
      </c>
      <c r="Q546">
        <f t="shared" si="96"/>
        <v>37528</v>
      </c>
      <c r="R546">
        <f t="shared" si="97"/>
        <v>20.382387999999999</v>
      </c>
      <c r="T546">
        <f t="shared" si="104"/>
        <v>2.1644355468749998E-2</v>
      </c>
      <c r="U546">
        <f t="shared" si="105"/>
        <v>2.6432929687499999E-2</v>
      </c>
      <c r="V546">
        <f t="shared" si="106"/>
        <v>9.9984711401367203</v>
      </c>
      <c r="X546">
        <f t="shared" si="98"/>
        <v>-0.16763358778625956</v>
      </c>
      <c r="Y546">
        <f t="shared" si="99"/>
        <v>0.34015267175572522</v>
      </c>
      <c r="Z546">
        <f t="shared" si="100"/>
        <v>-0.67534351145038163</v>
      </c>
      <c r="AB546">
        <f t="shared" si="101"/>
        <v>19.2</v>
      </c>
      <c r="AC546">
        <f t="shared" si="102"/>
        <v>32.85</v>
      </c>
      <c r="AD546">
        <f t="shared" si="103"/>
        <v>60.206999999999994</v>
      </c>
    </row>
    <row r="547" spans="1:30" x14ac:dyDescent="0.25">
      <c r="A547">
        <v>37520</v>
      </c>
      <c r="B547" s="24">
        <f t="shared" si="107"/>
        <v>20.419915999999997</v>
      </c>
      <c r="D547">
        <v>38.159999999999997</v>
      </c>
      <c r="E547">
        <v>38.659999999999997</v>
      </c>
      <c r="F547">
        <v>16700.38</v>
      </c>
      <c r="H547">
        <v>-23.4</v>
      </c>
      <c r="I547">
        <v>59.06</v>
      </c>
      <c r="J547">
        <v>-27.47</v>
      </c>
      <c r="L547">
        <v>127.87</v>
      </c>
      <c r="M547">
        <v>218.81</v>
      </c>
      <c r="N547">
        <v>401.31</v>
      </c>
      <c r="Q547">
        <f t="shared" si="96"/>
        <v>37520</v>
      </c>
      <c r="R547">
        <f t="shared" si="97"/>
        <v>20.419915999999997</v>
      </c>
      <c r="T547">
        <f t="shared" si="104"/>
        <v>2.28414990234375E-2</v>
      </c>
      <c r="U547">
        <f t="shared" si="105"/>
        <v>2.3140784912109375E-2</v>
      </c>
      <c r="V547">
        <f t="shared" si="106"/>
        <v>9.9963761389160162</v>
      </c>
      <c r="X547">
        <f t="shared" si="98"/>
        <v>-0.17862595419847327</v>
      </c>
      <c r="Y547">
        <f t="shared" si="99"/>
        <v>0.45083969465648854</v>
      </c>
      <c r="Z547">
        <f t="shared" si="100"/>
        <v>-0.2096946564885496</v>
      </c>
      <c r="AB547">
        <f t="shared" si="101"/>
        <v>19.180499999999999</v>
      </c>
      <c r="AC547">
        <f t="shared" si="102"/>
        <v>32.8215</v>
      </c>
      <c r="AD547">
        <f t="shared" si="103"/>
        <v>60.1965</v>
      </c>
    </row>
    <row r="548" spans="1:30" x14ac:dyDescent="0.25">
      <c r="A548">
        <v>37524</v>
      </c>
      <c r="B548" s="24">
        <f t="shared" si="107"/>
        <v>20.457435999999998</v>
      </c>
      <c r="D548">
        <v>48.66</v>
      </c>
      <c r="E548">
        <v>39.159999999999997</v>
      </c>
      <c r="F548">
        <v>16701.38</v>
      </c>
      <c r="H548">
        <v>1.66</v>
      </c>
      <c r="I548">
        <v>36.380000000000003</v>
      </c>
      <c r="J548">
        <v>-0.03</v>
      </c>
      <c r="L548">
        <v>127.5</v>
      </c>
      <c r="M548">
        <v>218.88</v>
      </c>
      <c r="N548">
        <v>401.25</v>
      </c>
      <c r="Q548">
        <f t="shared" si="96"/>
        <v>37524</v>
      </c>
      <c r="R548">
        <f t="shared" si="97"/>
        <v>20.457435999999998</v>
      </c>
      <c r="T548">
        <f t="shared" si="104"/>
        <v>2.9126502685546875E-2</v>
      </c>
      <c r="U548">
        <f t="shared" si="105"/>
        <v>2.3440070800781247E-2</v>
      </c>
      <c r="V548">
        <f t="shared" si="106"/>
        <v>9.99697471069336</v>
      </c>
      <c r="X548">
        <f t="shared" si="98"/>
        <v>1.2671755725190839E-2</v>
      </c>
      <c r="Y548">
        <f t="shared" si="99"/>
        <v>0.27770992366412217</v>
      </c>
      <c r="Z548">
        <f t="shared" si="100"/>
        <v>-2.2900763358778625E-4</v>
      </c>
      <c r="AB548">
        <f t="shared" si="101"/>
        <v>19.125</v>
      </c>
      <c r="AC548">
        <f t="shared" si="102"/>
        <v>32.832000000000001</v>
      </c>
      <c r="AD548">
        <f t="shared" si="103"/>
        <v>60.1875</v>
      </c>
    </row>
    <row r="549" spans="1:30" x14ac:dyDescent="0.25">
      <c r="A549">
        <v>37408</v>
      </c>
      <c r="B549" s="24">
        <f t="shared" si="107"/>
        <v>20.494959999999999</v>
      </c>
      <c r="D549">
        <v>41.16</v>
      </c>
      <c r="E549">
        <v>60.16</v>
      </c>
      <c r="F549">
        <v>16666.88</v>
      </c>
      <c r="H549">
        <v>25.41</v>
      </c>
      <c r="I549">
        <v>17.440000000000001</v>
      </c>
      <c r="J549">
        <v>-10.97</v>
      </c>
      <c r="L549">
        <v>127.12</v>
      </c>
      <c r="M549">
        <v>218.19</v>
      </c>
      <c r="N549">
        <v>401.44</v>
      </c>
      <c r="Q549">
        <f t="shared" si="96"/>
        <v>37408</v>
      </c>
      <c r="R549">
        <f t="shared" si="97"/>
        <v>20.494959999999999</v>
      </c>
      <c r="T549">
        <f t="shared" si="104"/>
        <v>2.4637214355468749E-2</v>
      </c>
      <c r="U549">
        <f t="shared" si="105"/>
        <v>3.6010078124999997E-2</v>
      </c>
      <c r="V549">
        <f t="shared" si="106"/>
        <v>9.9763239843750018</v>
      </c>
      <c r="X549">
        <f t="shared" si="98"/>
        <v>0.19396946564885495</v>
      </c>
      <c r="Y549">
        <f t="shared" si="99"/>
        <v>0.13312977099236642</v>
      </c>
      <c r="Z549">
        <f t="shared" si="100"/>
        <v>-8.374045801526718E-2</v>
      </c>
      <c r="AB549">
        <f t="shared" si="101"/>
        <v>19.068000000000001</v>
      </c>
      <c r="AC549">
        <f t="shared" si="102"/>
        <v>32.728499999999997</v>
      </c>
      <c r="AD549">
        <f t="shared" si="103"/>
        <v>60.215999999999994</v>
      </c>
    </row>
    <row r="550" spans="1:30" x14ac:dyDescent="0.25">
      <c r="A550">
        <v>37524</v>
      </c>
      <c r="B550" s="24">
        <f t="shared" si="107"/>
        <v>20.532367999999998</v>
      </c>
      <c r="D550">
        <v>44.16</v>
      </c>
      <c r="E550">
        <v>56.16</v>
      </c>
      <c r="F550">
        <v>16652.38</v>
      </c>
      <c r="H550">
        <v>15.66</v>
      </c>
      <c r="I550">
        <v>28.37</v>
      </c>
      <c r="J550">
        <v>-23.28</v>
      </c>
      <c r="L550">
        <v>127.81</v>
      </c>
      <c r="M550">
        <v>218.56</v>
      </c>
      <c r="N550">
        <v>401.38</v>
      </c>
      <c r="Q550">
        <f t="shared" si="96"/>
        <v>37524</v>
      </c>
      <c r="R550">
        <f t="shared" si="97"/>
        <v>20.532367999999998</v>
      </c>
      <c r="T550">
        <f t="shared" si="104"/>
        <v>2.6432929687499999E-2</v>
      </c>
      <c r="U550">
        <f t="shared" si="105"/>
        <v>3.3615791015625E-2</v>
      </c>
      <c r="V550">
        <f t="shared" si="106"/>
        <v>9.9676446936035159</v>
      </c>
      <c r="X550">
        <f t="shared" si="98"/>
        <v>0.11954198473282443</v>
      </c>
      <c r="Y550">
        <f t="shared" si="99"/>
        <v>0.21656488549618322</v>
      </c>
      <c r="Z550">
        <f t="shared" si="100"/>
        <v>-0.17770992366412214</v>
      </c>
      <c r="AB550">
        <f t="shared" si="101"/>
        <v>19.171499999999998</v>
      </c>
      <c r="AC550">
        <f t="shared" si="102"/>
        <v>32.783999999999999</v>
      </c>
      <c r="AD550">
        <f t="shared" si="103"/>
        <v>60.206999999999994</v>
      </c>
    </row>
    <row r="551" spans="1:30" x14ac:dyDescent="0.25">
      <c r="A551">
        <v>37536</v>
      </c>
      <c r="B551" s="24">
        <f t="shared" si="107"/>
        <v>20.569891999999999</v>
      </c>
      <c r="D551">
        <v>40.659999999999997</v>
      </c>
      <c r="E551">
        <v>63.16</v>
      </c>
      <c r="F551">
        <v>16655.88</v>
      </c>
      <c r="H551">
        <v>4.7300000000000004</v>
      </c>
      <c r="I551">
        <v>5.5</v>
      </c>
      <c r="J551">
        <v>-45.34</v>
      </c>
      <c r="L551">
        <v>127.75</v>
      </c>
      <c r="M551">
        <v>219.13</v>
      </c>
      <c r="N551">
        <v>401.19</v>
      </c>
      <c r="Q551">
        <f t="shared" si="96"/>
        <v>37536</v>
      </c>
      <c r="R551">
        <f t="shared" si="97"/>
        <v>20.569891999999999</v>
      </c>
      <c r="T551">
        <f t="shared" si="104"/>
        <v>2.4337928466796874E-2</v>
      </c>
      <c r="U551">
        <f t="shared" si="105"/>
        <v>3.780579345703125E-2</v>
      </c>
      <c r="V551">
        <f t="shared" si="106"/>
        <v>9.9697396948242201</v>
      </c>
      <c r="X551">
        <f t="shared" si="98"/>
        <v>3.6106870229007638E-2</v>
      </c>
      <c r="Y551">
        <f t="shared" si="99"/>
        <v>4.1984732824427481E-2</v>
      </c>
      <c r="Z551">
        <f t="shared" si="100"/>
        <v>-0.34610687022900766</v>
      </c>
      <c r="AB551">
        <f t="shared" si="101"/>
        <v>19.162499999999998</v>
      </c>
      <c r="AC551">
        <f t="shared" si="102"/>
        <v>32.869499999999995</v>
      </c>
      <c r="AD551">
        <f t="shared" si="103"/>
        <v>60.1785</v>
      </c>
    </row>
    <row r="552" spans="1:30" x14ac:dyDescent="0.25">
      <c r="A552">
        <v>37448</v>
      </c>
      <c r="B552" s="24">
        <f t="shared" si="107"/>
        <v>20.607427999999999</v>
      </c>
      <c r="D552">
        <v>35.659999999999997</v>
      </c>
      <c r="E552">
        <v>64.16</v>
      </c>
      <c r="F552">
        <v>16662.88</v>
      </c>
      <c r="H552">
        <v>3.79</v>
      </c>
      <c r="I552">
        <v>-19.309999999999999</v>
      </c>
      <c r="J552">
        <v>-45.09</v>
      </c>
      <c r="L552">
        <v>127.75</v>
      </c>
      <c r="M552">
        <v>218.31</v>
      </c>
      <c r="N552">
        <v>401.88</v>
      </c>
      <c r="Q552">
        <f t="shared" si="96"/>
        <v>37448</v>
      </c>
      <c r="R552">
        <f t="shared" si="97"/>
        <v>20.607427999999999</v>
      </c>
      <c r="T552">
        <f t="shared" si="104"/>
        <v>2.1345069580078122E-2</v>
      </c>
      <c r="U552">
        <f t="shared" si="105"/>
        <v>3.8404365234375001E-2</v>
      </c>
      <c r="V552">
        <f t="shared" si="106"/>
        <v>9.9739296972656266</v>
      </c>
      <c r="X552">
        <f t="shared" si="98"/>
        <v>2.8931297709923663E-2</v>
      </c>
      <c r="Y552">
        <f t="shared" si="99"/>
        <v>-0.14740458015267174</v>
      </c>
      <c r="Z552">
        <f t="shared" si="100"/>
        <v>-0.3441984732824428</v>
      </c>
      <c r="AB552">
        <f t="shared" si="101"/>
        <v>19.162499999999998</v>
      </c>
      <c r="AC552">
        <f t="shared" si="102"/>
        <v>32.746499999999997</v>
      </c>
      <c r="AD552">
        <f t="shared" si="103"/>
        <v>60.281999999999996</v>
      </c>
    </row>
    <row r="553" spans="1:30" x14ac:dyDescent="0.25">
      <c r="A553">
        <v>37480</v>
      </c>
      <c r="B553" s="24">
        <f t="shared" si="107"/>
        <v>20.644876</v>
      </c>
      <c r="D553">
        <v>28.66</v>
      </c>
      <c r="E553">
        <v>65.66</v>
      </c>
      <c r="F553">
        <v>16666.88</v>
      </c>
      <c r="H553">
        <v>11.6</v>
      </c>
      <c r="I553">
        <v>-19.190000000000001</v>
      </c>
      <c r="J553">
        <v>-33.840000000000003</v>
      </c>
      <c r="L553">
        <v>128</v>
      </c>
      <c r="M553">
        <v>218.56</v>
      </c>
      <c r="N553">
        <v>401.5</v>
      </c>
      <c r="Q553">
        <f t="shared" si="96"/>
        <v>37480</v>
      </c>
      <c r="R553">
        <f t="shared" si="97"/>
        <v>20.644876</v>
      </c>
      <c r="T553">
        <f t="shared" si="104"/>
        <v>1.7155067138671876E-2</v>
      </c>
      <c r="U553">
        <f t="shared" si="105"/>
        <v>3.9302222900390628E-2</v>
      </c>
      <c r="V553">
        <f t="shared" si="106"/>
        <v>9.9763239843750018</v>
      </c>
      <c r="X553">
        <f t="shared" si="98"/>
        <v>8.8549618320610687E-2</v>
      </c>
      <c r="Y553">
        <f t="shared" si="99"/>
        <v>-0.14648854961832061</v>
      </c>
      <c r="Z553">
        <f t="shared" si="100"/>
        <v>-0.25832061068702294</v>
      </c>
      <c r="AB553">
        <f t="shared" si="101"/>
        <v>19.2</v>
      </c>
      <c r="AC553">
        <f t="shared" si="102"/>
        <v>32.783999999999999</v>
      </c>
      <c r="AD553">
        <f t="shared" si="103"/>
        <v>60.224999999999994</v>
      </c>
    </row>
    <row r="554" spans="1:30" x14ac:dyDescent="0.25">
      <c r="A554">
        <v>37528</v>
      </c>
      <c r="B554" s="24">
        <f t="shared" si="107"/>
        <v>20.682355999999999</v>
      </c>
      <c r="D554">
        <v>32.159999999999997</v>
      </c>
      <c r="E554">
        <v>91.66</v>
      </c>
      <c r="F554">
        <v>16669.88</v>
      </c>
      <c r="H554">
        <v>2.79</v>
      </c>
      <c r="I554">
        <v>-34.81</v>
      </c>
      <c r="J554">
        <v>-66.66</v>
      </c>
      <c r="L554">
        <v>127.5</v>
      </c>
      <c r="M554">
        <v>218.56</v>
      </c>
      <c r="N554">
        <v>401.25</v>
      </c>
      <c r="Q554">
        <f t="shared" si="96"/>
        <v>37528</v>
      </c>
      <c r="R554">
        <f t="shared" si="97"/>
        <v>20.682355999999999</v>
      </c>
      <c r="T554">
        <f t="shared" si="104"/>
        <v>1.9250068359374997E-2</v>
      </c>
      <c r="U554">
        <f t="shared" si="105"/>
        <v>5.4865089111328126E-2</v>
      </c>
      <c r="V554">
        <f t="shared" si="106"/>
        <v>9.9781196997070314</v>
      </c>
      <c r="X554">
        <f t="shared" si="98"/>
        <v>2.1297709923664122E-2</v>
      </c>
      <c r="Y554">
        <f t="shared" si="99"/>
        <v>-0.26572519083969465</v>
      </c>
      <c r="Z554">
        <f t="shared" si="100"/>
        <v>-0.50885496183206103</v>
      </c>
      <c r="AB554">
        <f t="shared" si="101"/>
        <v>19.125</v>
      </c>
      <c r="AC554">
        <f t="shared" si="102"/>
        <v>32.783999999999999</v>
      </c>
      <c r="AD554">
        <f t="shared" si="103"/>
        <v>60.1875</v>
      </c>
    </row>
    <row r="555" spans="1:30" x14ac:dyDescent="0.25">
      <c r="A555">
        <v>37496</v>
      </c>
      <c r="B555" s="24">
        <f t="shared" si="107"/>
        <v>20.719883999999997</v>
      </c>
      <c r="D555">
        <v>6.16</v>
      </c>
      <c r="E555">
        <v>98.66</v>
      </c>
      <c r="F555">
        <v>16669.38</v>
      </c>
      <c r="H555">
        <v>-2.15</v>
      </c>
      <c r="I555">
        <v>-24.69</v>
      </c>
      <c r="J555">
        <v>-76.66</v>
      </c>
      <c r="L555">
        <v>128.06</v>
      </c>
      <c r="M555">
        <v>218.5</v>
      </c>
      <c r="N555">
        <v>401.19</v>
      </c>
      <c r="Q555">
        <f t="shared" si="96"/>
        <v>37496</v>
      </c>
      <c r="R555">
        <f t="shared" si="97"/>
        <v>20.719883999999997</v>
      </c>
      <c r="T555">
        <f t="shared" si="104"/>
        <v>3.6872021484375002E-3</v>
      </c>
      <c r="U555">
        <f t="shared" si="105"/>
        <v>5.9055091552734376E-2</v>
      </c>
      <c r="V555">
        <f t="shared" si="106"/>
        <v>9.9778204138183604</v>
      </c>
      <c r="X555">
        <f t="shared" si="98"/>
        <v>-1.6412213740458016E-2</v>
      </c>
      <c r="Y555">
        <f t="shared" si="99"/>
        <v>-0.18847328244274811</v>
      </c>
      <c r="Z555">
        <f t="shared" si="100"/>
        <v>-0.58519083969465646</v>
      </c>
      <c r="AB555">
        <f t="shared" si="101"/>
        <v>19.209</v>
      </c>
      <c r="AC555">
        <f t="shared" si="102"/>
        <v>32.774999999999999</v>
      </c>
      <c r="AD555">
        <f t="shared" si="103"/>
        <v>60.1785</v>
      </c>
    </row>
    <row r="556" spans="1:30" x14ac:dyDescent="0.25">
      <c r="A556">
        <v>37448</v>
      </c>
      <c r="B556" s="24">
        <f t="shared" si="107"/>
        <v>20.757379999999998</v>
      </c>
      <c r="D556">
        <v>7.16</v>
      </c>
      <c r="E556">
        <v>114.16</v>
      </c>
      <c r="F556">
        <v>16670.38</v>
      </c>
      <c r="H556">
        <v>-10.96</v>
      </c>
      <c r="I556">
        <v>15.94</v>
      </c>
      <c r="J556">
        <v>-87.91</v>
      </c>
      <c r="L556">
        <v>127.37</v>
      </c>
      <c r="M556">
        <v>218.38</v>
      </c>
      <c r="N556">
        <v>401.25</v>
      </c>
      <c r="Q556">
        <f t="shared" si="96"/>
        <v>37448</v>
      </c>
      <c r="R556">
        <f t="shared" si="97"/>
        <v>20.757379999999998</v>
      </c>
      <c r="T556">
        <f t="shared" si="104"/>
        <v>4.2857739257812499E-3</v>
      </c>
      <c r="U556">
        <f t="shared" si="105"/>
        <v>6.8332954101562496E-2</v>
      </c>
      <c r="V556">
        <f t="shared" si="106"/>
        <v>9.9784189855957042</v>
      </c>
      <c r="X556">
        <f t="shared" si="98"/>
        <v>-8.3664122137404581E-2</v>
      </c>
      <c r="Y556">
        <f t="shared" si="99"/>
        <v>0.1216793893129771</v>
      </c>
      <c r="Z556">
        <f t="shared" si="100"/>
        <v>-0.67106870229007631</v>
      </c>
      <c r="AB556">
        <f t="shared" si="101"/>
        <v>19.105499999999999</v>
      </c>
      <c r="AC556">
        <f t="shared" si="102"/>
        <v>32.756999999999998</v>
      </c>
      <c r="AD556">
        <f t="shared" si="103"/>
        <v>60.1875</v>
      </c>
    </row>
    <row r="557" spans="1:30" x14ac:dyDescent="0.25">
      <c r="A557">
        <v>37548</v>
      </c>
      <c r="B557" s="24">
        <f t="shared" si="107"/>
        <v>20.794827999999999</v>
      </c>
      <c r="D557">
        <v>2.66</v>
      </c>
      <c r="E557">
        <v>106.16</v>
      </c>
      <c r="F557">
        <v>16666.38</v>
      </c>
      <c r="H557">
        <v>-27.02</v>
      </c>
      <c r="I557">
        <v>5.31</v>
      </c>
      <c r="J557">
        <v>-108.34</v>
      </c>
      <c r="L557">
        <v>128</v>
      </c>
      <c r="M557">
        <v>218.69</v>
      </c>
      <c r="N557">
        <v>401.06</v>
      </c>
      <c r="Q557">
        <f t="shared" si="96"/>
        <v>37548</v>
      </c>
      <c r="R557">
        <f t="shared" si="97"/>
        <v>20.794827999999999</v>
      </c>
      <c r="T557">
        <f t="shared" si="104"/>
        <v>1.5922009277343752E-3</v>
      </c>
      <c r="U557">
        <f t="shared" si="105"/>
        <v>6.3544379882812502E-2</v>
      </c>
      <c r="V557">
        <f t="shared" si="106"/>
        <v>9.976024698486329</v>
      </c>
      <c r="X557">
        <f t="shared" si="98"/>
        <v>-0.20625954198473281</v>
      </c>
      <c r="Y557">
        <f t="shared" si="99"/>
        <v>4.0534351145038165E-2</v>
      </c>
      <c r="Z557">
        <f t="shared" si="100"/>
        <v>-0.82702290076335883</v>
      </c>
      <c r="AB557">
        <f t="shared" si="101"/>
        <v>19.2</v>
      </c>
      <c r="AC557">
        <f t="shared" si="102"/>
        <v>32.8035</v>
      </c>
      <c r="AD557">
        <f t="shared" si="103"/>
        <v>60.158999999999999</v>
      </c>
    </row>
    <row r="558" spans="1:30" x14ac:dyDescent="0.25">
      <c r="A558">
        <v>37508</v>
      </c>
      <c r="B558" s="24">
        <f t="shared" si="107"/>
        <v>20.832376</v>
      </c>
      <c r="D558">
        <v>10.16</v>
      </c>
      <c r="E558">
        <v>95.66</v>
      </c>
      <c r="F558">
        <v>16654.88</v>
      </c>
      <c r="H558">
        <v>-11.09</v>
      </c>
      <c r="I558">
        <v>-0.19</v>
      </c>
      <c r="J558">
        <v>-61.66</v>
      </c>
      <c r="L558">
        <v>128</v>
      </c>
      <c r="M558">
        <v>218.56</v>
      </c>
      <c r="N558">
        <v>401.25</v>
      </c>
      <c r="Q558">
        <f t="shared" si="96"/>
        <v>37508</v>
      </c>
      <c r="R558">
        <f t="shared" si="97"/>
        <v>20.832376</v>
      </c>
      <c r="T558">
        <f t="shared" si="104"/>
        <v>6.0814892578125003E-3</v>
      </c>
      <c r="U558">
        <f t="shared" si="105"/>
        <v>5.7259376220703123E-2</v>
      </c>
      <c r="V558">
        <f t="shared" si="106"/>
        <v>9.9691411230468763</v>
      </c>
      <c r="X558">
        <f t="shared" si="98"/>
        <v>-8.4656488549618325E-2</v>
      </c>
      <c r="Y558">
        <f t="shared" si="99"/>
        <v>-1.450381679389313E-3</v>
      </c>
      <c r="Z558">
        <f t="shared" si="100"/>
        <v>-0.47068702290076331</v>
      </c>
      <c r="AB558">
        <f t="shared" si="101"/>
        <v>19.2</v>
      </c>
      <c r="AC558">
        <f t="shared" si="102"/>
        <v>32.783999999999999</v>
      </c>
      <c r="AD558">
        <f t="shared" si="103"/>
        <v>60.1875</v>
      </c>
    </row>
    <row r="559" spans="1:30" x14ac:dyDescent="0.25">
      <c r="A559">
        <v>37472</v>
      </c>
      <c r="B559" s="24">
        <f t="shared" si="107"/>
        <v>20.869883999999999</v>
      </c>
      <c r="D559">
        <v>7.16</v>
      </c>
      <c r="E559">
        <v>96.16</v>
      </c>
      <c r="F559">
        <v>16651.38</v>
      </c>
      <c r="H559">
        <v>-6.15</v>
      </c>
      <c r="I559">
        <v>29.44</v>
      </c>
      <c r="J559">
        <v>-51.66</v>
      </c>
      <c r="L559">
        <v>128</v>
      </c>
      <c r="M559">
        <v>218.38</v>
      </c>
      <c r="N559">
        <v>401.5</v>
      </c>
      <c r="Q559">
        <f t="shared" si="96"/>
        <v>37472</v>
      </c>
      <c r="R559">
        <f t="shared" si="97"/>
        <v>20.869883999999999</v>
      </c>
      <c r="T559">
        <f t="shared" si="104"/>
        <v>4.2857739257812499E-3</v>
      </c>
      <c r="U559">
        <f t="shared" si="105"/>
        <v>5.7558662109374999E-2</v>
      </c>
      <c r="V559">
        <f t="shared" si="106"/>
        <v>9.9670461218261721</v>
      </c>
      <c r="X559">
        <f t="shared" si="98"/>
        <v>-4.6946564885496186E-2</v>
      </c>
      <c r="Y559">
        <f t="shared" si="99"/>
        <v>0.22473282442748094</v>
      </c>
      <c r="Z559">
        <f t="shared" si="100"/>
        <v>-0.39435114503816793</v>
      </c>
      <c r="AB559">
        <f t="shared" si="101"/>
        <v>19.2</v>
      </c>
      <c r="AC559">
        <f t="shared" si="102"/>
        <v>32.756999999999998</v>
      </c>
      <c r="AD559">
        <f t="shared" si="103"/>
        <v>60.224999999999994</v>
      </c>
    </row>
    <row r="560" spans="1:30" x14ac:dyDescent="0.25">
      <c r="A560">
        <v>37444</v>
      </c>
      <c r="B560" s="24">
        <f t="shared" si="107"/>
        <v>20.907356</v>
      </c>
      <c r="D560">
        <v>8.66</v>
      </c>
      <c r="E560">
        <v>72.16</v>
      </c>
      <c r="F560">
        <v>16661.38</v>
      </c>
      <c r="H560">
        <v>-19.649999999999999</v>
      </c>
      <c r="I560">
        <v>42.63</v>
      </c>
      <c r="J560">
        <v>-56.72</v>
      </c>
      <c r="L560">
        <v>128.06</v>
      </c>
      <c r="M560">
        <v>218.63</v>
      </c>
      <c r="N560">
        <v>401.44</v>
      </c>
      <c r="Q560">
        <f t="shared" si="96"/>
        <v>37444</v>
      </c>
      <c r="R560">
        <f t="shared" si="97"/>
        <v>20.907356</v>
      </c>
      <c r="T560">
        <f t="shared" si="104"/>
        <v>5.1836315917968756E-3</v>
      </c>
      <c r="U560">
        <f t="shared" si="105"/>
        <v>4.3192939453125002E-2</v>
      </c>
      <c r="V560">
        <f t="shared" si="106"/>
        <v>9.97303183959961</v>
      </c>
      <c r="X560">
        <f t="shared" si="98"/>
        <v>-0.15</v>
      </c>
      <c r="Y560">
        <f t="shared" si="99"/>
        <v>0.3254198473282443</v>
      </c>
      <c r="Z560">
        <f t="shared" si="100"/>
        <v>-0.43297709923664124</v>
      </c>
      <c r="AB560">
        <f t="shared" si="101"/>
        <v>19.209</v>
      </c>
      <c r="AC560">
        <f t="shared" si="102"/>
        <v>32.794499999999999</v>
      </c>
      <c r="AD560">
        <f t="shared" si="103"/>
        <v>60.215999999999994</v>
      </c>
    </row>
    <row r="561" spans="1:30" x14ac:dyDescent="0.25">
      <c r="A561">
        <v>37476</v>
      </c>
      <c r="B561" s="24">
        <f t="shared" si="107"/>
        <v>20.944800000000001</v>
      </c>
      <c r="D561">
        <v>4.66</v>
      </c>
      <c r="E561">
        <v>91.16</v>
      </c>
      <c r="F561">
        <v>16667.38</v>
      </c>
      <c r="H561">
        <v>-42.46</v>
      </c>
      <c r="I561">
        <v>49.19</v>
      </c>
      <c r="J561">
        <v>-82.16</v>
      </c>
      <c r="L561">
        <v>127.87</v>
      </c>
      <c r="M561">
        <v>218.81</v>
      </c>
      <c r="N561">
        <v>402.06</v>
      </c>
      <c r="Q561">
        <f t="shared" si="96"/>
        <v>37476</v>
      </c>
      <c r="R561">
        <f t="shared" si="97"/>
        <v>20.944800000000001</v>
      </c>
      <c r="T561">
        <f t="shared" si="104"/>
        <v>2.789344482421875E-3</v>
      </c>
      <c r="U561">
        <f t="shared" si="105"/>
        <v>5.4565803222656251E-2</v>
      </c>
      <c r="V561">
        <f t="shared" si="106"/>
        <v>9.9766232702636728</v>
      </c>
      <c r="X561">
        <f t="shared" si="98"/>
        <v>-0.32412213740458018</v>
      </c>
      <c r="Y561">
        <f t="shared" si="99"/>
        <v>0.37549618320610684</v>
      </c>
      <c r="Z561">
        <f t="shared" si="100"/>
        <v>-0.62717557251908396</v>
      </c>
      <c r="AB561">
        <f t="shared" si="101"/>
        <v>19.180499999999999</v>
      </c>
      <c r="AC561">
        <f t="shared" si="102"/>
        <v>32.8215</v>
      </c>
      <c r="AD561">
        <f t="shared" si="103"/>
        <v>60.308999999999997</v>
      </c>
    </row>
    <row r="562" spans="1:30" x14ac:dyDescent="0.25">
      <c r="A562">
        <v>37488</v>
      </c>
      <c r="B562" s="24">
        <f t="shared" si="107"/>
        <v>20.982276000000002</v>
      </c>
      <c r="D562">
        <v>5.16</v>
      </c>
      <c r="E562">
        <v>89.66</v>
      </c>
      <c r="F562">
        <v>16665.88</v>
      </c>
      <c r="H562">
        <v>-46.27</v>
      </c>
      <c r="I562">
        <v>28.81</v>
      </c>
      <c r="J562">
        <v>-46.03</v>
      </c>
      <c r="L562">
        <v>127.81</v>
      </c>
      <c r="M562">
        <v>218.69</v>
      </c>
      <c r="N562">
        <v>401.38</v>
      </c>
      <c r="Q562">
        <f t="shared" si="96"/>
        <v>37488</v>
      </c>
      <c r="R562">
        <f t="shared" si="97"/>
        <v>20.982276000000002</v>
      </c>
      <c r="T562">
        <f t="shared" si="104"/>
        <v>3.0886303710937501E-3</v>
      </c>
      <c r="U562">
        <f t="shared" si="105"/>
        <v>5.3667945556640624E-2</v>
      </c>
      <c r="V562">
        <f t="shared" si="106"/>
        <v>9.975725412597658</v>
      </c>
      <c r="X562">
        <f t="shared" si="98"/>
        <v>-0.35320610687022902</v>
      </c>
      <c r="Y562">
        <f t="shared" si="99"/>
        <v>0.2199236641221374</v>
      </c>
      <c r="Z562">
        <f t="shared" si="100"/>
        <v>-0.3513740458015267</v>
      </c>
      <c r="AB562">
        <f t="shared" si="101"/>
        <v>19.171499999999998</v>
      </c>
      <c r="AC562">
        <f t="shared" si="102"/>
        <v>32.8035</v>
      </c>
      <c r="AD562">
        <f t="shared" si="103"/>
        <v>60.206999999999994</v>
      </c>
    </row>
    <row r="563" spans="1:30" x14ac:dyDescent="0.25">
      <c r="A563">
        <v>37476</v>
      </c>
      <c r="B563" s="24">
        <f t="shared" si="107"/>
        <v>21.019764000000002</v>
      </c>
      <c r="D563">
        <v>11.66</v>
      </c>
      <c r="E563">
        <v>112.16</v>
      </c>
      <c r="F563">
        <v>16658.88</v>
      </c>
      <c r="H563">
        <v>-50.34</v>
      </c>
      <c r="I563">
        <v>21.69</v>
      </c>
      <c r="J563">
        <v>-91.47</v>
      </c>
      <c r="L563">
        <v>127.75</v>
      </c>
      <c r="M563">
        <v>218.19</v>
      </c>
      <c r="N563">
        <v>401.19</v>
      </c>
      <c r="Q563">
        <f t="shared" si="96"/>
        <v>37476</v>
      </c>
      <c r="R563">
        <f t="shared" si="97"/>
        <v>21.019764000000002</v>
      </c>
      <c r="T563">
        <f t="shared" si="104"/>
        <v>6.9793469238281251E-3</v>
      </c>
      <c r="U563">
        <f t="shared" si="105"/>
        <v>6.7135810546874994E-2</v>
      </c>
      <c r="V563">
        <f t="shared" si="106"/>
        <v>9.9715354101562514</v>
      </c>
      <c r="X563">
        <f t="shared" si="98"/>
        <v>-0.38427480916030538</v>
      </c>
      <c r="Y563">
        <f t="shared" si="99"/>
        <v>0.16557251908396947</v>
      </c>
      <c r="Z563">
        <f t="shared" si="100"/>
        <v>-0.69824427480916029</v>
      </c>
      <c r="AB563">
        <f t="shared" si="101"/>
        <v>19.162499999999998</v>
      </c>
      <c r="AC563">
        <f t="shared" si="102"/>
        <v>32.728499999999997</v>
      </c>
      <c r="AD563">
        <f t="shared" si="103"/>
        <v>60.1785</v>
      </c>
    </row>
    <row r="564" spans="1:30" x14ac:dyDescent="0.25">
      <c r="A564">
        <v>37560</v>
      </c>
      <c r="B564" s="24">
        <f t="shared" si="107"/>
        <v>21.057240000000004</v>
      </c>
      <c r="D564">
        <v>2.16</v>
      </c>
      <c r="E564">
        <v>123.66</v>
      </c>
      <c r="F564">
        <v>16668.38</v>
      </c>
      <c r="H564">
        <v>-47.59</v>
      </c>
      <c r="I564">
        <v>19</v>
      </c>
      <c r="J564">
        <v>-107.66</v>
      </c>
      <c r="L564">
        <v>127.75</v>
      </c>
      <c r="M564">
        <v>218.5</v>
      </c>
      <c r="N564">
        <v>401.75</v>
      </c>
      <c r="Q564">
        <f t="shared" si="96"/>
        <v>37560</v>
      </c>
      <c r="R564">
        <f t="shared" si="97"/>
        <v>21.057240000000004</v>
      </c>
      <c r="T564">
        <f t="shared" si="104"/>
        <v>1.2929150390625001E-3</v>
      </c>
      <c r="U564">
        <f t="shared" si="105"/>
        <v>7.4019385986328123E-2</v>
      </c>
      <c r="V564">
        <f t="shared" si="106"/>
        <v>9.9772218420410166</v>
      </c>
      <c r="X564">
        <f t="shared" si="98"/>
        <v>-0.36328244274809163</v>
      </c>
      <c r="Y564">
        <f t="shared" si="99"/>
        <v>0.14503816793893129</v>
      </c>
      <c r="Z564">
        <f t="shared" si="100"/>
        <v>-0.82183206106870221</v>
      </c>
      <c r="AB564">
        <f t="shared" si="101"/>
        <v>19.162499999999998</v>
      </c>
      <c r="AC564">
        <f t="shared" si="102"/>
        <v>32.774999999999999</v>
      </c>
      <c r="AD564">
        <f t="shared" si="103"/>
        <v>60.262499999999996</v>
      </c>
    </row>
    <row r="565" spans="1:30" x14ac:dyDescent="0.25">
      <c r="A565">
        <v>37576</v>
      </c>
      <c r="B565" s="24">
        <f t="shared" si="107"/>
        <v>21.094800000000003</v>
      </c>
      <c r="D565">
        <v>-0.84</v>
      </c>
      <c r="E565">
        <v>108.66</v>
      </c>
      <c r="F565">
        <v>16682.88</v>
      </c>
      <c r="H565">
        <v>-56.46</v>
      </c>
      <c r="I565">
        <v>10.38</v>
      </c>
      <c r="J565">
        <v>-108.72</v>
      </c>
      <c r="L565">
        <v>128</v>
      </c>
      <c r="M565">
        <v>218.88</v>
      </c>
      <c r="N565">
        <v>401.25</v>
      </c>
      <c r="Q565">
        <f t="shared" si="96"/>
        <v>37576</v>
      </c>
      <c r="R565">
        <f t="shared" si="97"/>
        <v>21.094800000000003</v>
      </c>
      <c r="T565">
        <f t="shared" si="104"/>
        <v>-5.0280029296875003E-4</v>
      </c>
      <c r="U565">
        <f t="shared" si="105"/>
        <v>6.5040809326171872E-2</v>
      </c>
      <c r="V565">
        <f t="shared" si="106"/>
        <v>9.9859011328125007</v>
      </c>
      <c r="X565">
        <f t="shared" si="98"/>
        <v>-0.43099236641221372</v>
      </c>
      <c r="Y565">
        <f t="shared" si="99"/>
        <v>7.9236641221374055E-2</v>
      </c>
      <c r="Z565">
        <f t="shared" si="100"/>
        <v>-0.82992366412213736</v>
      </c>
      <c r="AB565">
        <f t="shared" si="101"/>
        <v>19.2</v>
      </c>
      <c r="AC565">
        <f t="shared" si="102"/>
        <v>32.832000000000001</v>
      </c>
      <c r="AD565">
        <f t="shared" si="103"/>
        <v>60.1875</v>
      </c>
    </row>
    <row r="566" spans="1:30" x14ac:dyDescent="0.25">
      <c r="A566">
        <v>37568</v>
      </c>
      <c r="B566" s="24">
        <f t="shared" si="107"/>
        <v>21.132376000000004</v>
      </c>
      <c r="D566">
        <v>-18.84</v>
      </c>
      <c r="E566">
        <v>112.16</v>
      </c>
      <c r="F566">
        <v>16693.38</v>
      </c>
      <c r="H566">
        <v>-57.4</v>
      </c>
      <c r="I566">
        <v>18.809999999999999</v>
      </c>
      <c r="J566">
        <v>-106.41</v>
      </c>
      <c r="L566">
        <v>128.06</v>
      </c>
      <c r="M566">
        <v>218.5</v>
      </c>
      <c r="N566">
        <v>401.31</v>
      </c>
      <c r="Q566">
        <f t="shared" si="96"/>
        <v>37568</v>
      </c>
      <c r="R566">
        <f t="shared" si="97"/>
        <v>21.132376000000004</v>
      </c>
      <c r="T566">
        <f t="shared" si="104"/>
        <v>-1.127709228515625E-2</v>
      </c>
      <c r="U566">
        <f t="shared" si="105"/>
        <v>6.7135810546874994E-2</v>
      </c>
      <c r="V566">
        <f t="shared" si="106"/>
        <v>9.9921861364746096</v>
      </c>
      <c r="X566">
        <f t="shared" si="98"/>
        <v>-0.43816793893129768</v>
      </c>
      <c r="Y566">
        <f t="shared" si="99"/>
        <v>0.14358778625954197</v>
      </c>
      <c r="Z566">
        <f t="shared" si="100"/>
        <v>-0.8122900763358778</v>
      </c>
      <c r="AB566">
        <f t="shared" si="101"/>
        <v>19.209</v>
      </c>
      <c r="AC566">
        <f t="shared" si="102"/>
        <v>32.774999999999999</v>
      </c>
      <c r="AD566">
        <f t="shared" si="103"/>
        <v>60.1965</v>
      </c>
    </row>
    <row r="567" spans="1:30" x14ac:dyDescent="0.25">
      <c r="A567">
        <v>37624</v>
      </c>
      <c r="B567" s="24">
        <f t="shared" si="107"/>
        <v>21.169944000000005</v>
      </c>
      <c r="D567">
        <v>-9.84</v>
      </c>
      <c r="E567">
        <v>111.16</v>
      </c>
      <c r="F567">
        <v>16681.38</v>
      </c>
      <c r="H567">
        <v>-60.59</v>
      </c>
      <c r="I567">
        <v>17.12</v>
      </c>
      <c r="J567">
        <v>-89.22</v>
      </c>
      <c r="L567">
        <v>128.13</v>
      </c>
      <c r="M567">
        <v>218.56</v>
      </c>
      <c r="N567">
        <v>401.5</v>
      </c>
      <c r="Q567">
        <f t="shared" si="96"/>
        <v>37624</v>
      </c>
      <c r="R567">
        <f t="shared" si="97"/>
        <v>21.169944000000005</v>
      </c>
      <c r="T567">
        <f t="shared" si="104"/>
        <v>-5.8899462890625006E-3</v>
      </c>
      <c r="U567">
        <f t="shared" si="105"/>
        <v>6.6537238769531257E-2</v>
      </c>
      <c r="V567">
        <f t="shared" si="106"/>
        <v>9.9850032751464859</v>
      </c>
      <c r="X567">
        <f t="shared" si="98"/>
        <v>-0.46251908396946567</v>
      </c>
      <c r="Y567">
        <f t="shared" si="99"/>
        <v>0.13068702290076337</v>
      </c>
      <c r="Z567">
        <f t="shared" si="100"/>
        <v>-0.68106870229007632</v>
      </c>
      <c r="AB567">
        <f t="shared" si="101"/>
        <v>19.2195</v>
      </c>
      <c r="AC567">
        <f t="shared" si="102"/>
        <v>32.783999999999999</v>
      </c>
      <c r="AD567">
        <f t="shared" si="103"/>
        <v>60.224999999999994</v>
      </c>
    </row>
    <row r="568" spans="1:30" x14ac:dyDescent="0.25">
      <c r="A568">
        <v>37556</v>
      </c>
      <c r="B568" s="24">
        <f t="shared" si="107"/>
        <v>21.207568000000006</v>
      </c>
      <c r="D568">
        <v>-1.84</v>
      </c>
      <c r="E568">
        <v>110.66</v>
      </c>
      <c r="F568">
        <v>16681.38</v>
      </c>
      <c r="H568">
        <v>-65.53</v>
      </c>
      <c r="I568">
        <v>22.12</v>
      </c>
      <c r="J568">
        <v>-104.28</v>
      </c>
      <c r="L568">
        <v>127.81</v>
      </c>
      <c r="M568">
        <v>218.56</v>
      </c>
      <c r="N568">
        <v>401.25</v>
      </c>
      <c r="Q568">
        <f t="shared" si="96"/>
        <v>37556</v>
      </c>
      <c r="R568">
        <f t="shared" si="97"/>
        <v>21.207568000000006</v>
      </c>
      <c r="T568">
        <f t="shared" si="104"/>
        <v>-1.1013720703125002E-3</v>
      </c>
      <c r="U568">
        <f t="shared" si="105"/>
        <v>6.6237952880859374E-2</v>
      </c>
      <c r="V568">
        <f t="shared" si="106"/>
        <v>9.9850032751464859</v>
      </c>
      <c r="X568">
        <f t="shared" si="98"/>
        <v>-0.5002290076335878</v>
      </c>
      <c r="Y568">
        <f t="shared" si="99"/>
        <v>0.16885496183206108</v>
      </c>
      <c r="Z568">
        <f t="shared" si="100"/>
        <v>-0.79603053435114501</v>
      </c>
      <c r="AB568">
        <f t="shared" si="101"/>
        <v>19.171499999999998</v>
      </c>
      <c r="AC568">
        <f t="shared" si="102"/>
        <v>32.783999999999999</v>
      </c>
      <c r="AD568">
        <f t="shared" si="103"/>
        <v>60.1875</v>
      </c>
    </row>
    <row r="569" spans="1:30" x14ac:dyDescent="0.25">
      <c r="A569">
        <v>37608</v>
      </c>
      <c r="B569" s="24">
        <f t="shared" si="107"/>
        <v>21.245124000000004</v>
      </c>
      <c r="D569">
        <v>-4.34</v>
      </c>
      <c r="E569">
        <v>117.16</v>
      </c>
      <c r="F569">
        <v>16687.38</v>
      </c>
      <c r="H569">
        <v>-56.53</v>
      </c>
      <c r="I569">
        <v>14.38</v>
      </c>
      <c r="J569">
        <v>-135.34</v>
      </c>
      <c r="L569">
        <v>127.25</v>
      </c>
      <c r="M569">
        <v>218.56</v>
      </c>
      <c r="N569">
        <v>401.06</v>
      </c>
      <c r="Q569">
        <f t="shared" si="96"/>
        <v>37608</v>
      </c>
      <c r="R569">
        <f t="shared" si="97"/>
        <v>21.245124000000004</v>
      </c>
      <c r="T569">
        <f t="shared" si="104"/>
        <v>-2.5978015136718748E-3</v>
      </c>
      <c r="U569">
        <f t="shared" si="105"/>
        <v>7.0128669433593749E-2</v>
      </c>
      <c r="V569">
        <f t="shared" si="106"/>
        <v>9.9885947058105486</v>
      </c>
      <c r="X569">
        <f t="shared" si="98"/>
        <v>-0.43152671755725192</v>
      </c>
      <c r="Y569">
        <f t="shared" si="99"/>
        <v>0.10977099236641222</v>
      </c>
      <c r="Z569">
        <f t="shared" si="100"/>
        <v>-1.0331297709923664</v>
      </c>
      <c r="AB569">
        <f t="shared" si="101"/>
        <v>19.087499999999999</v>
      </c>
      <c r="AC569">
        <f t="shared" si="102"/>
        <v>32.783999999999999</v>
      </c>
      <c r="AD569">
        <f t="shared" si="103"/>
        <v>60.158999999999999</v>
      </c>
    </row>
    <row r="570" spans="1:30" x14ac:dyDescent="0.25">
      <c r="A570">
        <v>37592</v>
      </c>
      <c r="B570" s="24">
        <f t="shared" si="107"/>
        <v>21.282732000000003</v>
      </c>
      <c r="D570">
        <v>-8.34</v>
      </c>
      <c r="E570">
        <v>107.16</v>
      </c>
      <c r="F570">
        <v>16696.38</v>
      </c>
      <c r="H570">
        <v>-57.28</v>
      </c>
      <c r="I570">
        <v>1</v>
      </c>
      <c r="J570">
        <v>-125.53</v>
      </c>
      <c r="L570">
        <v>128.06</v>
      </c>
      <c r="M570">
        <v>218.19</v>
      </c>
      <c r="N570">
        <v>401.44</v>
      </c>
      <c r="Q570">
        <f t="shared" si="96"/>
        <v>37592</v>
      </c>
      <c r="R570">
        <f t="shared" si="97"/>
        <v>21.282732000000003</v>
      </c>
      <c r="T570">
        <f t="shared" si="104"/>
        <v>-4.9920886230468749E-3</v>
      </c>
      <c r="U570">
        <f t="shared" si="105"/>
        <v>6.4142951660156253E-2</v>
      </c>
      <c r="V570">
        <f t="shared" si="106"/>
        <v>9.993981851806641</v>
      </c>
      <c r="X570">
        <f t="shared" si="98"/>
        <v>-0.43725190839694655</v>
      </c>
      <c r="Y570">
        <f t="shared" si="99"/>
        <v>7.6335877862595417E-3</v>
      </c>
      <c r="Z570">
        <f t="shared" si="100"/>
        <v>-0.9582442748091603</v>
      </c>
      <c r="AB570">
        <f t="shared" si="101"/>
        <v>19.209</v>
      </c>
      <c r="AC570">
        <f t="shared" si="102"/>
        <v>32.728499999999997</v>
      </c>
      <c r="AD570">
        <f t="shared" si="103"/>
        <v>60.215999999999994</v>
      </c>
    </row>
    <row r="571" spans="1:30" x14ac:dyDescent="0.25">
      <c r="A571">
        <v>37548</v>
      </c>
      <c r="B571" s="24">
        <f t="shared" si="107"/>
        <v>21.320324000000003</v>
      </c>
      <c r="D571">
        <v>17.66</v>
      </c>
      <c r="E571">
        <v>101.66</v>
      </c>
      <c r="F571">
        <v>16696.38</v>
      </c>
      <c r="H571">
        <v>-39.96</v>
      </c>
      <c r="I571">
        <v>14.06</v>
      </c>
      <c r="J571">
        <v>-121.28</v>
      </c>
      <c r="L571">
        <v>127.31</v>
      </c>
      <c r="M571">
        <v>218.31</v>
      </c>
      <c r="N571">
        <v>401.63</v>
      </c>
      <c r="Q571">
        <f t="shared" si="96"/>
        <v>37548</v>
      </c>
      <c r="R571">
        <f t="shared" si="97"/>
        <v>21.320324000000003</v>
      </c>
      <c r="T571">
        <f t="shared" si="104"/>
        <v>1.0570777587890625E-2</v>
      </c>
      <c r="U571">
        <f t="shared" si="105"/>
        <v>6.0850806884765622E-2</v>
      </c>
      <c r="V571">
        <f t="shared" si="106"/>
        <v>9.993981851806641</v>
      </c>
      <c r="X571">
        <f t="shared" si="98"/>
        <v>-0.30503816793893129</v>
      </c>
      <c r="Y571">
        <f t="shared" si="99"/>
        <v>0.10732824427480916</v>
      </c>
      <c r="Z571">
        <f t="shared" si="100"/>
        <v>-0.92580152671755722</v>
      </c>
      <c r="AB571">
        <f t="shared" si="101"/>
        <v>19.096499999999999</v>
      </c>
      <c r="AC571">
        <f t="shared" si="102"/>
        <v>32.746499999999997</v>
      </c>
      <c r="AD571">
        <f t="shared" si="103"/>
        <v>60.244499999999995</v>
      </c>
    </row>
    <row r="572" spans="1:30" x14ac:dyDescent="0.25">
      <c r="A572">
        <v>37660</v>
      </c>
      <c r="B572" s="24">
        <f t="shared" si="107"/>
        <v>21.357872000000004</v>
      </c>
      <c r="D572">
        <v>15.66</v>
      </c>
      <c r="E572">
        <v>97.16</v>
      </c>
      <c r="F572">
        <v>16713.38</v>
      </c>
      <c r="H572">
        <v>-39.15</v>
      </c>
      <c r="I572">
        <v>23.37</v>
      </c>
      <c r="J572">
        <v>-99.16</v>
      </c>
      <c r="L572">
        <v>128</v>
      </c>
      <c r="M572">
        <v>219.5</v>
      </c>
      <c r="N572">
        <v>401.81</v>
      </c>
      <c r="Q572">
        <f t="shared" si="96"/>
        <v>37660</v>
      </c>
      <c r="R572">
        <f t="shared" si="97"/>
        <v>21.357872000000004</v>
      </c>
      <c r="T572">
        <f t="shared" si="104"/>
        <v>9.3736340332031248E-3</v>
      </c>
      <c r="U572">
        <f t="shared" si="105"/>
        <v>5.815723388671875E-2</v>
      </c>
      <c r="V572">
        <f t="shared" si="106"/>
        <v>10.004157572021485</v>
      </c>
      <c r="X572">
        <f t="shared" si="98"/>
        <v>-0.29885496183206106</v>
      </c>
      <c r="Y572">
        <f t="shared" si="99"/>
        <v>0.1783969465648855</v>
      </c>
      <c r="Z572">
        <f t="shared" si="100"/>
        <v>-0.75694656488549616</v>
      </c>
      <c r="AB572">
        <f t="shared" si="101"/>
        <v>19.2</v>
      </c>
      <c r="AC572">
        <f t="shared" si="102"/>
        <v>32.924999999999997</v>
      </c>
      <c r="AD572">
        <f t="shared" si="103"/>
        <v>60.271499999999996</v>
      </c>
    </row>
    <row r="573" spans="1:30" x14ac:dyDescent="0.25">
      <c r="A573">
        <v>37556</v>
      </c>
      <c r="B573" s="24">
        <f t="shared" si="107"/>
        <v>21.395532000000003</v>
      </c>
      <c r="D573">
        <v>11.66</v>
      </c>
      <c r="E573">
        <v>91.16</v>
      </c>
      <c r="F573">
        <v>16718.88</v>
      </c>
      <c r="H573">
        <v>-28.28</v>
      </c>
      <c r="I573">
        <v>22.31</v>
      </c>
      <c r="J573">
        <v>-113.22</v>
      </c>
      <c r="L573">
        <v>128</v>
      </c>
      <c r="M573">
        <v>218.25</v>
      </c>
      <c r="N573">
        <v>401.69</v>
      </c>
      <c r="Q573">
        <f t="shared" si="96"/>
        <v>37556</v>
      </c>
      <c r="R573">
        <f t="shared" si="97"/>
        <v>21.395532000000003</v>
      </c>
      <c r="T573">
        <f t="shared" si="104"/>
        <v>6.9793469238281251E-3</v>
      </c>
      <c r="U573">
        <f t="shared" si="105"/>
        <v>5.4565803222656251E-2</v>
      </c>
      <c r="V573">
        <f t="shared" si="106"/>
        <v>10.007449716796875</v>
      </c>
      <c r="X573">
        <f t="shared" si="98"/>
        <v>-0.21587786259541986</v>
      </c>
      <c r="Y573">
        <f t="shared" si="99"/>
        <v>0.17030534351145038</v>
      </c>
      <c r="Z573">
        <f t="shared" si="100"/>
        <v>-0.8642748091603053</v>
      </c>
      <c r="AB573">
        <f t="shared" si="101"/>
        <v>19.2</v>
      </c>
      <c r="AC573">
        <f t="shared" si="102"/>
        <v>32.737499999999997</v>
      </c>
      <c r="AD573">
        <f t="shared" si="103"/>
        <v>60.253499999999995</v>
      </c>
    </row>
    <row r="574" spans="1:30" x14ac:dyDescent="0.25">
      <c r="A574">
        <v>37588</v>
      </c>
      <c r="B574" s="24">
        <f t="shared" si="107"/>
        <v>21.433088000000001</v>
      </c>
      <c r="D574">
        <v>-8.34</v>
      </c>
      <c r="E574">
        <v>111.16</v>
      </c>
      <c r="F574">
        <v>16716.38</v>
      </c>
      <c r="H574">
        <v>-38.46</v>
      </c>
      <c r="I574">
        <v>22</v>
      </c>
      <c r="J574">
        <v>-143.16</v>
      </c>
      <c r="L574">
        <v>127.69</v>
      </c>
      <c r="M574">
        <v>218.38</v>
      </c>
      <c r="N574">
        <v>401.25</v>
      </c>
      <c r="Q574">
        <f t="shared" si="96"/>
        <v>37588</v>
      </c>
      <c r="R574">
        <f t="shared" si="97"/>
        <v>21.433088000000001</v>
      </c>
      <c r="T574">
        <f t="shared" si="104"/>
        <v>-4.9920886230468749E-3</v>
      </c>
      <c r="U574">
        <f t="shared" si="105"/>
        <v>6.6537238769531257E-2</v>
      </c>
      <c r="V574">
        <f t="shared" si="106"/>
        <v>10.005953287353517</v>
      </c>
      <c r="X574">
        <f t="shared" si="98"/>
        <v>-0.29358778625954202</v>
      </c>
      <c r="Y574">
        <f t="shared" si="99"/>
        <v>0.16793893129770993</v>
      </c>
      <c r="Z574">
        <f t="shared" si="100"/>
        <v>-1.092824427480916</v>
      </c>
      <c r="AB574">
        <f t="shared" si="101"/>
        <v>19.153499999999998</v>
      </c>
      <c r="AC574">
        <f t="shared" si="102"/>
        <v>32.756999999999998</v>
      </c>
      <c r="AD574">
        <f t="shared" si="103"/>
        <v>60.1875</v>
      </c>
    </row>
    <row r="575" spans="1:30" x14ac:dyDescent="0.25">
      <c r="A575">
        <v>37596</v>
      </c>
      <c r="B575" s="24">
        <f t="shared" si="107"/>
        <v>21.470676000000001</v>
      </c>
      <c r="D575">
        <v>1.66</v>
      </c>
      <c r="E575">
        <v>109.16</v>
      </c>
      <c r="F575">
        <v>16721.38</v>
      </c>
      <c r="H575">
        <v>-37.78</v>
      </c>
      <c r="I575">
        <v>-0.44</v>
      </c>
      <c r="J575">
        <v>-112.78</v>
      </c>
      <c r="L575">
        <v>127.69</v>
      </c>
      <c r="M575">
        <v>218.88</v>
      </c>
      <c r="N575">
        <v>401.38</v>
      </c>
      <c r="Q575">
        <f t="shared" si="96"/>
        <v>37596</v>
      </c>
      <c r="R575">
        <f t="shared" si="97"/>
        <v>21.470676000000001</v>
      </c>
      <c r="T575">
        <f t="shared" si="104"/>
        <v>9.9362915039062508E-4</v>
      </c>
      <c r="U575">
        <f t="shared" si="105"/>
        <v>6.5340095214843755E-2</v>
      </c>
      <c r="V575">
        <f t="shared" si="106"/>
        <v>10.008946146240236</v>
      </c>
      <c r="X575">
        <f t="shared" si="98"/>
        <v>-0.28839694656488551</v>
      </c>
      <c r="Y575">
        <f t="shared" si="99"/>
        <v>-3.3587786259541984E-3</v>
      </c>
      <c r="Z575">
        <f t="shared" si="100"/>
        <v>-0.86091603053435117</v>
      </c>
      <c r="AB575">
        <f t="shared" si="101"/>
        <v>19.153499999999998</v>
      </c>
      <c r="AC575">
        <f t="shared" si="102"/>
        <v>32.832000000000001</v>
      </c>
      <c r="AD575">
        <f t="shared" si="103"/>
        <v>60.206999999999994</v>
      </c>
    </row>
    <row r="576" spans="1:30" x14ac:dyDescent="0.25">
      <c r="A576">
        <v>37540</v>
      </c>
      <c r="B576" s="24">
        <f t="shared" si="107"/>
        <v>21.508272000000002</v>
      </c>
      <c r="D576">
        <v>-4.84</v>
      </c>
      <c r="E576">
        <v>121.16</v>
      </c>
      <c r="F576">
        <v>16717.38</v>
      </c>
      <c r="H576">
        <v>-46.28</v>
      </c>
      <c r="I576">
        <v>-15.13</v>
      </c>
      <c r="J576">
        <v>-120.53</v>
      </c>
      <c r="L576">
        <v>127.75</v>
      </c>
      <c r="M576">
        <v>218.19</v>
      </c>
      <c r="N576">
        <v>401.63</v>
      </c>
      <c r="Q576">
        <f t="shared" si="96"/>
        <v>37540</v>
      </c>
      <c r="R576">
        <f t="shared" si="97"/>
        <v>21.508272000000002</v>
      </c>
      <c r="T576">
        <f t="shared" si="104"/>
        <v>-2.8970874023437499E-3</v>
      </c>
      <c r="U576">
        <f t="shared" si="105"/>
        <v>7.2522956542968753E-2</v>
      </c>
      <c r="V576">
        <f t="shared" si="106"/>
        <v>10.006551859130861</v>
      </c>
      <c r="X576">
        <f t="shared" si="98"/>
        <v>-0.35328244274809162</v>
      </c>
      <c r="Y576">
        <f t="shared" si="99"/>
        <v>-0.11549618320610687</v>
      </c>
      <c r="Z576">
        <f t="shared" si="100"/>
        <v>-0.92007633587786264</v>
      </c>
      <c r="AB576">
        <f t="shared" si="101"/>
        <v>19.162499999999998</v>
      </c>
      <c r="AC576">
        <f t="shared" si="102"/>
        <v>32.728499999999997</v>
      </c>
      <c r="AD576">
        <f t="shared" si="103"/>
        <v>60.244499999999995</v>
      </c>
    </row>
    <row r="577" spans="1:30" x14ac:dyDescent="0.25">
      <c r="A577">
        <v>37616</v>
      </c>
      <c r="B577" s="24">
        <f t="shared" si="107"/>
        <v>21.545812000000002</v>
      </c>
      <c r="D577">
        <v>-5.34</v>
      </c>
      <c r="E577">
        <v>104.16</v>
      </c>
      <c r="F577">
        <v>16733.88</v>
      </c>
      <c r="H577">
        <v>-35.340000000000003</v>
      </c>
      <c r="I577">
        <v>-29.56</v>
      </c>
      <c r="J577">
        <v>-93.22</v>
      </c>
      <c r="L577">
        <v>128.19</v>
      </c>
      <c r="M577">
        <v>218.5</v>
      </c>
      <c r="N577">
        <v>401.31</v>
      </c>
      <c r="Q577">
        <f t="shared" si="96"/>
        <v>37616</v>
      </c>
      <c r="R577">
        <f t="shared" si="97"/>
        <v>21.545812000000002</v>
      </c>
      <c r="T577">
        <f t="shared" si="104"/>
        <v>-3.196373291015625E-3</v>
      </c>
      <c r="U577">
        <f t="shared" si="105"/>
        <v>6.2347236328125E-2</v>
      </c>
      <c r="V577">
        <f t="shared" si="106"/>
        <v>10.016428293457032</v>
      </c>
      <c r="X577">
        <f t="shared" si="98"/>
        <v>-0.26977099236641222</v>
      </c>
      <c r="Y577">
        <f t="shared" si="99"/>
        <v>-0.22564885496183204</v>
      </c>
      <c r="Z577">
        <f t="shared" si="100"/>
        <v>-0.71160305343511454</v>
      </c>
      <c r="AB577">
        <f t="shared" si="101"/>
        <v>19.2285</v>
      </c>
      <c r="AC577">
        <f t="shared" si="102"/>
        <v>32.774999999999999</v>
      </c>
      <c r="AD577">
        <f t="shared" si="103"/>
        <v>60.1965</v>
      </c>
    </row>
    <row r="578" spans="1:30" x14ac:dyDescent="0.25">
      <c r="A578">
        <v>37540</v>
      </c>
      <c r="B578" s="24">
        <f t="shared" si="107"/>
        <v>21.583428000000001</v>
      </c>
      <c r="D578">
        <v>-9.34</v>
      </c>
      <c r="E578">
        <v>115.16</v>
      </c>
      <c r="F578">
        <v>16748.38</v>
      </c>
      <c r="H578">
        <v>-25.15</v>
      </c>
      <c r="I578">
        <v>3</v>
      </c>
      <c r="J578">
        <v>-89.34</v>
      </c>
      <c r="L578">
        <v>128</v>
      </c>
      <c r="M578">
        <v>217.94</v>
      </c>
      <c r="N578">
        <v>401.81</v>
      </c>
      <c r="Q578">
        <f t="shared" si="96"/>
        <v>37540</v>
      </c>
      <c r="R578">
        <f t="shared" si="97"/>
        <v>21.583428000000001</v>
      </c>
      <c r="T578">
        <f t="shared" si="104"/>
        <v>-5.5906604003906251E-3</v>
      </c>
      <c r="U578">
        <f t="shared" si="105"/>
        <v>6.8931525878906247E-2</v>
      </c>
      <c r="V578">
        <f t="shared" si="106"/>
        <v>10.025107584228516</v>
      </c>
      <c r="X578">
        <f t="shared" si="98"/>
        <v>-0.19198473282442746</v>
      </c>
      <c r="Y578">
        <f t="shared" si="99"/>
        <v>2.2900763358778626E-2</v>
      </c>
      <c r="Z578">
        <f t="shared" si="100"/>
        <v>-0.68198473282442751</v>
      </c>
      <c r="AB578">
        <f t="shared" si="101"/>
        <v>19.2</v>
      </c>
      <c r="AC578">
        <f t="shared" si="102"/>
        <v>32.690999999999995</v>
      </c>
      <c r="AD578">
        <f t="shared" si="103"/>
        <v>60.271499999999996</v>
      </c>
    </row>
    <row r="579" spans="1:30" x14ac:dyDescent="0.25">
      <c r="A579">
        <v>37488</v>
      </c>
      <c r="B579" s="24">
        <f t="shared" si="107"/>
        <v>21.620968000000001</v>
      </c>
      <c r="D579">
        <v>-16.84</v>
      </c>
      <c r="E579">
        <v>96.66</v>
      </c>
      <c r="F579">
        <v>16748.88</v>
      </c>
      <c r="H579">
        <v>-11.34</v>
      </c>
      <c r="I579">
        <v>-11.75</v>
      </c>
      <c r="J579">
        <v>-57.78</v>
      </c>
      <c r="L579">
        <v>127.75</v>
      </c>
      <c r="M579">
        <v>218.81</v>
      </c>
      <c r="N579">
        <v>401.31</v>
      </c>
      <c r="Q579">
        <f t="shared" ref="Q579:Q586" si="108">A579</f>
        <v>37488</v>
      </c>
      <c r="R579">
        <f t="shared" ref="R579:R586" si="109">B579</f>
        <v>21.620968000000001</v>
      </c>
      <c r="T579">
        <f t="shared" si="104"/>
        <v>-1.007994873046875E-2</v>
      </c>
      <c r="U579">
        <f t="shared" si="105"/>
        <v>5.7857947998046874E-2</v>
      </c>
      <c r="V579">
        <f t="shared" si="106"/>
        <v>10.025406870117189</v>
      </c>
      <c r="X579">
        <f t="shared" ref="X579:X586" si="110">H579/131</f>
        <v>-8.65648854961832E-2</v>
      </c>
      <c r="Y579">
        <f t="shared" ref="Y579:Y586" si="111">I579/131</f>
        <v>-8.9694656488549615E-2</v>
      </c>
      <c r="Z579">
        <f t="shared" ref="Z579:Z586" si="112">J579/131</f>
        <v>-0.44106870229007633</v>
      </c>
      <c r="AB579">
        <f t="shared" ref="AB579:AB586" si="113">L579*0.15</f>
        <v>19.162499999999998</v>
      </c>
      <c r="AC579">
        <f t="shared" ref="AC579:AC586" si="114">M579*0.15</f>
        <v>32.8215</v>
      </c>
      <c r="AD579">
        <f t="shared" ref="AD579:AD586" si="115">N579*0.15</f>
        <v>60.1965</v>
      </c>
    </row>
    <row r="580" spans="1:30" x14ac:dyDescent="0.25">
      <c r="A580">
        <v>37552</v>
      </c>
      <c r="B580" s="24">
        <f t="shared" si="107"/>
        <v>21.658456000000001</v>
      </c>
      <c r="D580">
        <v>-9.34</v>
      </c>
      <c r="E580">
        <v>81.66</v>
      </c>
      <c r="F580">
        <v>16744.88</v>
      </c>
      <c r="H580">
        <v>-39.840000000000003</v>
      </c>
      <c r="I580">
        <v>3.56</v>
      </c>
      <c r="J580">
        <v>-70.66</v>
      </c>
      <c r="L580">
        <v>128.13</v>
      </c>
      <c r="M580">
        <v>217.63</v>
      </c>
      <c r="N580">
        <v>402</v>
      </c>
      <c r="Q580">
        <f t="shared" si="108"/>
        <v>37552</v>
      </c>
      <c r="R580">
        <f t="shared" si="109"/>
        <v>21.658456000000001</v>
      </c>
      <c r="T580">
        <f t="shared" ref="T580:T586" si="116">(D580/16384)*9.807</f>
        <v>-5.5906604003906251E-3</v>
      </c>
      <c r="U580">
        <f t="shared" ref="U580:U586" si="117">(E580/16384)*9.807</f>
        <v>4.8879371337890623E-2</v>
      </c>
      <c r="V580">
        <f t="shared" ref="V580:V586" si="118">(F580/16384)*9.807</f>
        <v>10.023012583007814</v>
      </c>
      <c r="X580">
        <f t="shared" si="110"/>
        <v>-0.30412213740458016</v>
      </c>
      <c r="Y580">
        <f t="shared" si="111"/>
        <v>2.7175572519083969E-2</v>
      </c>
      <c r="Z580">
        <f t="shared" si="112"/>
        <v>-0.53938931297709924</v>
      </c>
      <c r="AB580">
        <f t="shared" si="113"/>
        <v>19.2195</v>
      </c>
      <c r="AC580">
        <f t="shared" si="114"/>
        <v>32.644500000000001</v>
      </c>
      <c r="AD580">
        <f t="shared" si="115"/>
        <v>60.3</v>
      </c>
    </row>
    <row r="581" spans="1:30" x14ac:dyDescent="0.25">
      <c r="A581">
        <v>37448</v>
      </c>
      <c r="B581" s="24">
        <f t="shared" ref="B581:B586" si="119">(A580*10^-6+B580)</f>
        <v>21.696008000000003</v>
      </c>
      <c r="D581">
        <v>-4.84</v>
      </c>
      <c r="E581">
        <v>86.16</v>
      </c>
      <c r="F581">
        <v>16748.38</v>
      </c>
      <c r="H581">
        <v>-41.4</v>
      </c>
      <c r="I581">
        <v>-2.75</v>
      </c>
      <c r="J581">
        <v>-58.84</v>
      </c>
      <c r="L581">
        <v>128.06</v>
      </c>
      <c r="M581">
        <v>218.5</v>
      </c>
      <c r="N581">
        <v>401.44</v>
      </c>
      <c r="Q581">
        <f t="shared" si="108"/>
        <v>37448</v>
      </c>
      <c r="R581">
        <f t="shared" si="109"/>
        <v>21.696008000000003</v>
      </c>
      <c r="T581">
        <f t="shared" si="116"/>
        <v>-2.8970874023437499E-3</v>
      </c>
      <c r="U581">
        <f t="shared" si="117"/>
        <v>5.1572944335937503E-2</v>
      </c>
      <c r="V581">
        <f t="shared" si="118"/>
        <v>10.025107584228516</v>
      </c>
      <c r="X581">
        <f t="shared" si="110"/>
        <v>-0.31603053435114503</v>
      </c>
      <c r="Y581">
        <f t="shared" si="111"/>
        <v>-2.0992366412213741E-2</v>
      </c>
      <c r="Z581">
        <f t="shared" si="112"/>
        <v>-0.44916030534351148</v>
      </c>
      <c r="AB581">
        <f t="shared" si="113"/>
        <v>19.209</v>
      </c>
      <c r="AC581">
        <f t="shared" si="114"/>
        <v>32.774999999999999</v>
      </c>
      <c r="AD581">
        <f t="shared" si="115"/>
        <v>60.215999999999994</v>
      </c>
    </row>
    <row r="582" spans="1:30" x14ac:dyDescent="0.25">
      <c r="A582">
        <v>37432</v>
      </c>
      <c r="B582" s="24">
        <f t="shared" si="119"/>
        <v>21.733456000000004</v>
      </c>
      <c r="D582">
        <v>15.66</v>
      </c>
      <c r="E582">
        <v>83.16</v>
      </c>
      <c r="F582">
        <v>16741.88</v>
      </c>
      <c r="H582">
        <v>-33.21</v>
      </c>
      <c r="I582">
        <v>-18.559999999999999</v>
      </c>
      <c r="J582">
        <v>-106.28</v>
      </c>
      <c r="L582">
        <v>128.06</v>
      </c>
      <c r="M582">
        <v>218.63</v>
      </c>
      <c r="N582">
        <v>401.63</v>
      </c>
      <c r="Q582">
        <f t="shared" si="108"/>
        <v>37432</v>
      </c>
      <c r="R582">
        <f t="shared" si="109"/>
        <v>21.733456000000004</v>
      </c>
      <c r="T582">
        <f t="shared" si="116"/>
        <v>9.3736340332031248E-3</v>
      </c>
      <c r="U582">
        <f t="shared" si="117"/>
        <v>4.977722900390625E-2</v>
      </c>
      <c r="V582">
        <f t="shared" si="118"/>
        <v>10.021216867675783</v>
      </c>
      <c r="X582">
        <f t="shared" si="110"/>
        <v>-0.25351145038167938</v>
      </c>
      <c r="Y582">
        <f t="shared" si="111"/>
        <v>-0.14167938931297708</v>
      </c>
      <c r="Z582">
        <f t="shared" si="112"/>
        <v>-0.81129770992366412</v>
      </c>
      <c r="AB582">
        <f t="shared" si="113"/>
        <v>19.209</v>
      </c>
      <c r="AC582">
        <f t="shared" si="114"/>
        <v>32.794499999999999</v>
      </c>
      <c r="AD582">
        <f t="shared" si="115"/>
        <v>60.244499999999995</v>
      </c>
    </row>
    <row r="583" spans="1:30" x14ac:dyDescent="0.25">
      <c r="A583">
        <v>37600</v>
      </c>
      <c r="B583" s="24">
        <f t="shared" si="119"/>
        <v>21.770888000000003</v>
      </c>
      <c r="D583">
        <v>11.16</v>
      </c>
      <c r="E583">
        <v>91.66</v>
      </c>
      <c r="F583">
        <v>16749.38</v>
      </c>
      <c r="H583">
        <v>-13.9</v>
      </c>
      <c r="I583">
        <v>-10.75</v>
      </c>
      <c r="J583">
        <v>-77.47</v>
      </c>
      <c r="L583">
        <v>127.62</v>
      </c>
      <c r="M583">
        <v>218.31</v>
      </c>
      <c r="N583">
        <v>401.19</v>
      </c>
      <c r="Q583">
        <f t="shared" si="108"/>
        <v>37600</v>
      </c>
      <c r="R583">
        <f t="shared" si="109"/>
        <v>21.770888000000003</v>
      </c>
      <c r="T583">
        <f t="shared" si="116"/>
        <v>6.6800610351562505E-3</v>
      </c>
      <c r="U583">
        <f t="shared" si="117"/>
        <v>5.4865089111328126E-2</v>
      </c>
      <c r="V583">
        <f t="shared" si="118"/>
        <v>10.02570615600586</v>
      </c>
      <c r="X583">
        <f t="shared" si="110"/>
        <v>-0.10610687022900764</v>
      </c>
      <c r="Y583">
        <f t="shared" si="111"/>
        <v>-8.2061068702290074E-2</v>
      </c>
      <c r="Z583">
        <f t="shared" si="112"/>
        <v>-0.59137404580152675</v>
      </c>
      <c r="AB583">
        <f t="shared" si="113"/>
        <v>19.143000000000001</v>
      </c>
      <c r="AC583">
        <f t="shared" si="114"/>
        <v>32.746499999999997</v>
      </c>
      <c r="AD583">
        <f t="shared" si="115"/>
        <v>60.1785</v>
      </c>
    </row>
    <row r="584" spans="1:30" x14ac:dyDescent="0.25">
      <c r="A584">
        <v>37552</v>
      </c>
      <c r="B584" s="24">
        <f t="shared" si="119"/>
        <v>21.808488000000004</v>
      </c>
      <c r="D584">
        <v>15.16</v>
      </c>
      <c r="E584">
        <v>103.16</v>
      </c>
      <c r="F584">
        <v>16746.38</v>
      </c>
      <c r="H584">
        <v>-20.96</v>
      </c>
      <c r="I584">
        <v>-7.56</v>
      </c>
      <c r="J584">
        <v>-56.84</v>
      </c>
      <c r="L584">
        <v>127.81</v>
      </c>
      <c r="M584">
        <v>218.56</v>
      </c>
      <c r="N584">
        <v>401.25</v>
      </c>
      <c r="Q584">
        <f t="shared" si="108"/>
        <v>37552</v>
      </c>
      <c r="R584">
        <f t="shared" si="109"/>
        <v>21.808488000000004</v>
      </c>
      <c r="T584">
        <f t="shared" si="116"/>
        <v>9.074348144531251E-3</v>
      </c>
      <c r="U584">
        <f t="shared" si="117"/>
        <v>6.1748664550781249E-2</v>
      </c>
      <c r="V584">
        <f t="shared" si="118"/>
        <v>10.023910440673829</v>
      </c>
      <c r="X584">
        <f t="shared" si="110"/>
        <v>-0.16</v>
      </c>
      <c r="Y584">
        <f t="shared" si="111"/>
        <v>-5.7709923664122136E-2</v>
      </c>
      <c r="Z584">
        <f t="shared" si="112"/>
        <v>-0.43389312977099237</v>
      </c>
      <c r="AB584">
        <f t="shared" si="113"/>
        <v>19.171499999999998</v>
      </c>
      <c r="AC584">
        <f t="shared" si="114"/>
        <v>32.783999999999999</v>
      </c>
      <c r="AD584">
        <f t="shared" si="115"/>
        <v>60.1875</v>
      </c>
    </row>
    <row r="585" spans="1:30" x14ac:dyDescent="0.25">
      <c r="A585">
        <v>37540</v>
      </c>
      <c r="B585" s="24">
        <f t="shared" si="119"/>
        <v>21.846040000000006</v>
      </c>
      <c r="D585">
        <v>32.159999999999997</v>
      </c>
      <c r="E585">
        <v>87.16</v>
      </c>
      <c r="F585">
        <v>16734.88</v>
      </c>
      <c r="H585">
        <v>-20.77</v>
      </c>
      <c r="I585">
        <v>-18.309999999999999</v>
      </c>
      <c r="J585">
        <v>-38.340000000000003</v>
      </c>
      <c r="L585">
        <v>127.81</v>
      </c>
      <c r="M585">
        <v>218.06</v>
      </c>
      <c r="N585">
        <v>400.94</v>
      </c>
      <c r="Q585">
        <f t="shared" si="108"/>
        <v>37540</v>
      </c>
      <c r="R585">
        <f t="shared" si="109"/>
        <v>21.846040000000006</v>
      </c>
      <c r="T585">
        <f t="shared" si="116"/>
        <v>1.9250068359374997E-2</v>
      </c>
      <c r="U585">
        <f t="shared" si="117"/>
        <v>5.2171516113281247E-2</v>
      </c>
      <c r="V585">
        <f t="shared" si="118"/>
        <v>10.017026865234376</v>
      </c>
      <c r="X585">
        <f t="shared" si="110"/>
        <v>-0.15854961832061068</v>
      </c>
      <c r="Y585">
        <f t="shared" si="111"/>
        <v>-0.13977099236641222</v>
      </c>
      <c r="Z585">
        <f t="shared" si="112"/>
        <v>-0.29267175572519089</v>
      </c>
      <c r="AB585">
        <f t="shared" si="113"/>
        <v>19.171499999999998</v>
      </c>
      <c r="AC585">
        <f t="shared" si="114"/>
        <v>32.708999999999996</v>
      </c>
      <c r="AD585">
        <f t="shared" si="115"/>
        <v>60.140999999999998</v>
      </c>
    </row>
    <row r="586" spans="1:30" x14ac:dyDescent="0.25">
      <c r="A586">
        <v>37532</v>
      </c>
      <c r="B586" s="24">
        <f t="shared" si="119"/>
        <v>21.883580000000006</v>
      </c>
      <c r="D586">
        <v>35.659999999999997</v>
      </c>
      <c r="E586">
        <v>84.16</v>
      </c>
      <c r="F586">
        <v>16734.38</v>
      </c>
      <c r="H586">
        <v>-35.9</v>
      </c>
      <c r="I586">
        <v>0.25</v>
      </c>
      <c r="J586">
        <v>-44.47</v>
      </c>
      <c r="L586">
        <v>128</v>
      </c>
      <c r="M586">
        <v>218.06</v>
      </c>
      <c r="N586">
        <v>401.5</v>
      </c>
      <c r="Q586">
        <f t="shared" si="108"/>
        <v>37532</v>
      </c>
      <c r="R586">
        <f t="shared" si="109"/>
        <v>21.883580000000006</v>
      </c>
      <c r="T586">
        <f t="shared" si="116"/>
        <v>2.1345069580078122E-2</v>
      </c>
      <c r="U586">
        <f t="shared" si="117"/>
        <v>5.0375800781250001E-2</v>
      </c>
      <c r="V586">
        <f t="shared" si="118"/>
        <v>10.016727579345703</v>
      </c>
      <c r="X586">
        <f t="shared" si="110"/>
        <v>-0.27404580152671754</v>
      </c>
      <c r="Y586">
        <f t="shared" si="111"/>
        <v>1.9083969465648854E-3</v>
      </c>
      <c r="Z586">
        <f t="shared" si="112"/>
        <v>-0.33946564885496183</v>
      </c>
      <c r="AB586">
        <f t="shared" si="113"/>
        <v>19.2</v>
      </c>
      <c r="AC586">
        <f t="shared" si="114"/>
        <v>32.708999999999996</v>
      </c>
      <c r="AD586">
        <f t="shared" si="115"/>
        <v>60.224999999999994</v>
      </c>
    </row>
    <row r="587" spans="1:30" x14ac:dyDescent="0.25">
      <c r="B587" s="24"/>
    </row>
    <row r="588" spans="1:30" x14ac:dyDescent="0.25">
      <c r="B588" s="24"/>
    </row>
    <row r="589" spans="1:30" x14ac:dyDescent="0.25">
      <c r="B589" s="24"/>
    </row>
    <row r="590" spans="1:30" x14ac:dyDescent="0.25">
      <c r="B590" s="24"/>
    </row>
    <row r="591" spans="1:30" x14ac:dyDescent="0.25">
      <c r="B591" s="24"/>
    </row>
    <row r="592" spans="1:30" x14ac:dyDescent="0.25">
      <c r="B592" s="24"/>
    </row>
    <row r="593" spans="2:2" x14ac:dyDescent="0.25">
      <c r="B593" s="24"/>
    </row>
    <row r="594" spans="2:2" x14ac:dyDescent="0.25">
      <c r="B594" s="24"/>
    </row>
    <row r="595" spans="2:2" x14ac:dyDescent="0.25">
      <c r="B595" s="24"/>
    </row>
    <row r="596" spans="2:2" x14ac:dyDescent="0.25">
      <c r="B596" s="24"/>
    </row>
    <row r="597" spans="2:2" x14ac:dyDescent="0.25">
      <c r="B597" s="24"/>
    </row>
    <row r="598" spans="2:2" x14ac:dyDescent="0.25">
      <c r="B598" s="24"/>
    </row>
    <row r="599" spans="2:2" x14ac:dyDescent="0.25">
      <c r="B599" s="24"/>
    </row>
    <row r="600" spans="2:2" x14ac:dyDescent="0.25">
      <c r="B600" s="24"/>
    </row>
    <row r="601" spans="2:2" x14ac:dyDescent="0.25">
      <c r="B601" s="24"/>
    </row>
    <row r="602" spans="2:2" x14ac:dyDescent="0.25">
      <c r="B602" s="24"/>
    </row>
    <row r="603" spans="2:2" x14ac:dyDescent="0.25">
      <c r="B603" s="24"/>
    </row>
    <row r="604" spans="2:2" x14ac:dyDescent="0.25">
      <c r="B604" s="24"/>
    </row>
    <row r="605" spans="2:2" x14ac:dyDescent="0.25">
      <c r="B605" s="24"/>
    </row>
    <row r="606" spans="2:2" x14ac:dyDescent="0.25">
      <c r="B606" s="24"/>
    </row>
    <row r="607" spans="2:2" x14ac:dyDescent="0.25">
      <c r="B607" s="24"/>
    </row>
    <row r="608" spans="2:2" x14ac:dyDescent="0.25">
      <c r="B608" s="24"/>
    </row>
    <row r="609" spans="2:2" x14ac:dyDescent="0.25">
      <c r="B609" s="24"/>
    </row>
    <row r="610" spans="2:2" x14ac:dyDescent="0.25">
      <c r="B610" s="24"/>
    </row>
    <row r="611" spans="2:2" x14ac:dyDescent="0.25">
      <c r="B611" s="24"/>
    </row>
    <row r="612" spans="2:2" x14ac:dyDescent="0.25">
      <c r="B612" s="24"/>
    </row>
    <row r="613" spans="2:2" x14ac:dyDescent="0.25">
      <c r="B613" s="24"/>
    </row>
    <row r="614" spans="2:2" x14ac:dyDescent="0.25">
      <c r="B614" s="24"/>
    </row>
    <row r="615" spans="2:2" x14ac:dyDescent="0.25">
      <c r="B615" s="24"/>
    </row>
    <row r="616" spans="2:2" x14ac:dyDescent="0.25">
      <c r="B616" s="24"/>
    </row>
    <row r="617" spans="2:2" x14ac:dyDescent="0.25">
      <c r="B617" s="24"/>
    </row>
    <row r="618" spans="2:2" x14ac:dyDescent="0.25">
      <c r="B618" s="24"/>
    </row>
    <row r="619" spans="2:2" x14ac:dyDescent="0.25">
      <c r="B619" s="24"/>
    </row>
    <row r="620" spans="2:2" x14ac:dyDescent="0.25">
      <c r="B620" s="24"/>
    </row>
    <row r="621" spans="2:2" x14ac:dyDescent="0.25">
      <c r="B621" s="24"/>
    </row>
    <row r="622" spans="2:2" x14ac:dyDescent="0.25">
      <c r="B622" s="24"/>
    </row>
    <row r="623" spans="2:2" x14ac:dyDescent="0.25">
      <c r="B623" s="24"/>
    </row>
    <row r="624" spans="2:2" x14ac:dyDescent="0.25">
      <c r="B624" s="24"/>
    </row>
    <row r="625" spans="2:2" x14ac:dyDescent="0.25">
      <c r="B625" s="24"/>
    </row>
    <row r="626" spans="2:2" x14ac:dyDescent="0.25">
      <c r="B626" s="24"/>
    </row>
    <row r="627" spans="2:2" x14ac:dyDescent="0.25">
      <c r="B627" s="24"/>
    </row>
    <row r="628" spans="2:2" x14ac:dyDescent="0.25">
      <c r="B628" s="24"/>
    </row>
    <row r="629" spans="2:2" x14ac:dyDescent="0.25">
      <c r="B629" s="24"/>
    </row>
    <row r="630" spans="2:2" x14ac:dyDescent="0.25">
      <c r="B630" s="24"/>
    </row>
    <row r="631" spans="2:2" x14ac:dyDescent="0.25">
      <c r="B631" s="24"/>
    </row>
    <row r="632" spans="2:2" x14ac:dyDescent="0.25">
      <c r="B632" s="24"/>
    </row>
    <row r="633" spans="2:2" x14ac:dyDescent="0.25">
      <c r="B633" s="24"/>
    </row>
    <row r="634" spans="2:2" x14ac:dyDescent="0.25">
      <c r="B634" s="24"/>
    </row>
    <row r="635" spans="2:2" x14ac:dyDescent="0.25">
      <c r="B635" s="24"/>
    </row>
    <row r="636" spans="2:2" x14ac:dyDescent="0.25">
      <c r="B636" s="24"/>
    </row>
    <row r="637" spans="2:2" x14ac:dyDescent="0.25">
      <c r="B637" s="24"/>
    </row>
    <row r="638" spans="2:2" x14ac:dyDescent="0.25">
      <c r="B638" s="24"/>
    </row>
    <row r="639" spans="2:2" x14ac:dyDescent="0.25">
      <c r="B639" s="24"/>
    </row>
    <row r="640" spans="2:2" x14ac:dyDescent="0.25">
      <c r="B640" s="24"/>
    </row>
    <row r="641" spans="2:2" x14ac:dyDescent="0.25">
      <c r="B641" s="24"/>
    </row>
    <row r="642" spans="2:2" x14ac:dyDescent="0.25">
      <c r="B642" s="24"/>
    </row>
    <row r="643" spans="2:2" x14ac:dyDescent="0.25">
      <c r="B643" s="24"/>
    </row>
    <row r="644" spans="2:2" x14ac:dyDescent="0.25">
      <c r="B644" s="24"/>
    </row>
    <row r="645" spans="2:2" x14ac:dyDescent="0.25">
      <c r="B645" s="24"/>
    </row>
    <row r="646" spans="2:2" x14ac:dyDescent="0.25">
      <c r="B646" s="24"/>
    </row>
    <row r="647" spans="2:2" x14ac:dyDescent="0.25">
      <c r="B647" s="24"/>
    </row>
    <row r="648" spans="2:2" x14ac:dyDescent="0.25">
      <c r="B648" s="24"/>
    </row>
    <row r="649" spans="2:2" x14ac:dyDescent="0.25">
      <c r="B649" s="24"/>
    </row>
    <row r="650" spans="2:2" x14ac:dyDescent="0.25">
      <c r="B650" s="24"/>
    </row>
    <row r="651" spans="2:2" x14ac:dyDescent="0.25">
      <c r="B651" s="24"/>
    </row>
    <row r="652" spans="2:2" x14ac:dyDescent="0.25">
      <c r="B652" s="24"/>
    </row>
    <row r="653" spans="2:2" x14ac:dyDescent="0.25">
      <c r="B653" s="24"/>
    </row>
    <row r="654" spans="2:2" x14ac:dyDescent="0.25">
      <c r="B654" s="24"/>
    </row>
    <row r="655" spans="2:2" x14ac:dyDescent="0.25">
      <c r="B655" s="24"/>
    </row>
    <row r="656" spans="2:2" x14ac:dyDescent="0.25">
      <c r="B656" s="24"/>
    </row>
    <row r="657" spans="2:2" x14ac:dyDescent="0.25">
      <c r="B657" s="24"/>
    </row>
    <row r="658" spans="2:2" x14ac:dyDescent="0.25">
      <c r="B658" s="24"/>
    </row>
    <row r="659" spans="2:2" x14ac:dyDescent="0.25">
      <c r="B659" s="24"/>
    </row>
    <row r="660" spans="2:2" x14ac:dyDescent="0.25">
      <c r="B660" s="24"/>
    </row>
    <row r="661" spans="2:2" x14ac:dyDescent="0.25">
      <c r="B661" s="24"/>
    </row>
    <row r="662" spans="2:2" x14ac:dyDescent="0.25">
      <c r="B662" s="24"/>
    </row>
    <row r="663" spans="2:2" x14ac:dyDescent="0.25">
      <c r="B663" s="24"/>
    </row>
    <row r="664" spans="2:2" x14ac:dyDescent="0.25">
      <c r="B664" s="24"/>
    </row>
    <row r="665" spans="2:2" x14ac:dyDescent="0.25">
      <c r="B665" s="24"/>
    </row>
    <row r="666" spans="2:2" x14ac:dyDescent="0.25">
      <c r="B666" s="24"/>
    </row>
    <row r="667" spans="2:2" x14ac:dyDescent="0.25">
      <c r="B667" s="24"/>
    </row>
    <row r="668" spans="2:2" x14ac:dyDescent="0.25">
      <c r="B668" s="24"/>
    </row>
    <row r="669" spans="2:2" x14ac:dyDescent="0.25">
      <c r="B669" s="24"/>
    </row>
    <row r="670" spans="2:2" x14ac:dyDescent="0.25">
      <c r="B670" s="24"/>
    </row>
    <row r="671" spans="2:2" x14ac:dyDescent="0.25">
      <c r="B671" s="24"/>
    </row>
    <row r="672" spans="2:2" x14ac:dyDescent="0.25">
      <c r="B672" s="24"/>
    </row>
    <row r="673" spans="2:2" x14ac:dyDescent="0.25">
      <c r="B673" s="24"/>
    </row>
    <row r="674" spans="2:2" x14ac:dyDescent="0.25">
      <c r="B674" s="24"/>
    </row>
    <row r="675" spans="2:2" x14ac:dyDescent="0.25">
      <c r="B675" s="24"/>
    </row>
    <row r="676" spans="2:2" x14ac:dyDescent="0.25">
      <c r="B676" s="24"/>
    </row>
    <row r="677" spans="2:2" x14ac:dyDescent="0.25">
      <c r="B677" s="24"/>
    </row>
    <row r="678" spans="2:2" x14ac:dyDescent="0.25">
      <c r="B678" s="24"/>
    </row>
    <row r="679" spans="2:2" x14ac:dyDescent="0.25">
      <c r="B679" s="24"/>
    </row>
    <row r="680" spans="2:2" x14ac:dyDescent="0.25">
      <c r="B680" s="24"/>
    </row>
    <row r="681" spans="2:2" x14ac:dyDescent="0.25">
      <c r="B681" s="24"/>
    </row>
    <row r="682" spans="2:2" x14ac:dyDescent="0.25">
      <c r="B682" s="24"/>
    </row>
    <row r="683" spans="2:2" x14ac:dyDescent="0.25">
      <c r="B683" s="24"/>
    </row>
    <row r="684" spans="2:2" x14ac:dyDescent="0.25">
      <c r="B684" s="24"/>
    </row>
    <row r="685" spans="2:2" x14ac:dyDescent="0.25">
      <c r="B685" s="24"/>
    </row>
    <row r="686" spans="2:2" x14ac:dyDescent="0.25">
      <c r="B686" s="24"/>
    </row>
    <row r="687" spans="2:2" x14ac:dyDescent="0.25">
      <c r="B687" s="24"/>
    </row>
    <row r="688" spans="2:2" x14ac:dyDescent="0.25">
      <c r="B688" s="24"/>
    </row>
    <row r="689" spans="2:2" x14ac:dyDescent="0.25">
      <c r="B689" s="24"/>
    </row>
    <row r="690" spans="2:2" x14ac:dyDescent="0.25">
      <c r="B690" s="24"/>
    </row>
    <row r="691" spans="2:2" x14ac:dyDescent="0.25">
      <c r="B691" s="24"/>
    </row>
    <row r="692" spans="2:2" x14ac:dyDescent="0.25">
      <c r="B692" s="24"/>
    </row>
    <row r="693" spans="2:2" x14ac:dyDescent="0.25">
      <c r="B693" s="24"/>
    </row>
    <row r="694" spans="2:2" x14ac:dyDescent="0.25">
      <c r="B694" s="24"/>
    </row>
    <row r="695" spans="2:2" x14ac:dyDescent="0.25">
      <c r="B695" s="24"/>
    </row>
    <row r="696" spans="2:2" x14ac:dyDescent="0.25">
      <c r="B696" s="24"/>
    </row>
    <row r="697" spans="2:2" x14ac:dyDescent="0.25">
      <c r="B697" s="24"/>
    </row>
    <row r="698" spans="2:2" x14ac:dyDescent="0.25">
      <c r="B698" s="24"/>
    </row>
    <row r="699" spans="2:2" x14ac:dyDescent="0.25">
      <c r="B699" s="24"/>
    </row>
    <row r="700" spans="2:2" x14ac:dyDescent="0.25">
      <c r="B700" s="24"/>
    </row>
    <row r="701" spans="2:2" x14ac:dyDescent="0.25">
      <c r="B701" s="24"/>
    </row>
    <row r="702" spans="2:2" x14ac:dyDescent="0.25">
      <c r="B702" s="24"/>
    </row>
    <row r="703" spans="2:2" x14ac:dyDescent="0.25">
      <c r="B703" s="24"/>
    </row>
    <row r="704" spans="2:2" x14ac:dyDescent="0.25">
      <c r="B704" s="24"/>
    </row>
    <row r="705" spans="2:2" x14ac:dyDescent="0.25">
      <c r="B705" s="24"/>
    </row>
    <row r="706" spans="2:2" x14ac:dyDescent="0.25">
      <c r="B706" s="24"/>
    </row>
    <row r="707" spans="2:2" x14ac:dyDescent="0.25">
      <c r="B707" s="24"/>
    </row>
    <row r="708" spans="2:2" x14ac:dyDescent="0.25">
      <c r="B708" s="24"/>
    </row>
    <row r="709" spans="2:2" x14ac:dyDescent="0.25">
      <c r="B709" s="24"/>
    </row>
    <row r="710" spans="2:2" x14ac:dyDescent="0.25">
      <c r="B710" s="24"/>
    </row>
    <row r="711" spans="2:2" x14ac:dyDescent="0.25">
      <c r="B711" s="24"/>
    </row>
    <row r="712" spans="2:2" x14ac:dyDescent="0.25">
      <c r="B712" s="24"/>
    </row>
    <row r="713" spans="2:2" x14ac:dyDescent="0.25">
      <c r="B713" s="24"/>
    </row>
    <row r="714" spans="2:2" x14ac:dyDescent="0.25">
      <c r="B714" s="24"/>
    </row>
    <row r="715" spans="2:2" x14ac:dyDescent="0.25">
      <c r="B715" s="24"/>
    </row>
    <row r="716" spans="2:2" x14ac:dyDescent="0.25">
      <c r="B716" s="24"/>
    </row>
    <row r="717" spans="2:2" x14ac:dyDescent="0.25">
      <c r="B717" s="24"/>
    </row>
    <row r="718" spans="2:2" x14ac:dyDescent="0.25">
      <c r="B718" s="24"/>
    </row>
    <row r="719" spans="2:2" x14ac:dyDescent="0.25">
      <c r="B719" s="24"/>
    </row>
    <row r="720" spans="2:2" x14ac:dyDescent="0.25">
      <c r="B720" s="24"/>
    </row>
    <row r="721" spans="2:2" x14ac:dyDescent="0.25">
      <c r="B721" s="24"/>
    </row>
    <row r="722" spans="2:2" x14ac:dyDescent="0.25">
      <c r="B722" s="24"/>
    </row>
    <row r="723" spans="2:2" x14ac:dyDescent="0.25">
      <c r="B723" s="24"/>
    </row>
    <row r="724" spans="2:2" x14ac:dyDescent="0.25">
      <c r="B724" s="24"/>
    </row>
    <row r="725" spans="2:2" x14ac:dyDescent="0.25">
      <c r="B725" s="24"/>
    </row>
    <row r="726" spans="2:2" x14ac:dyDescent="0.25">
      <c r="B726" s="24"/>
    </row>
    <row r="727" spans="2:2" x14ac:dyDescent="0.25">
      <c r="B727" s="24"/>
    </row>
    <row r="728" spans="2:2" x14ac:dyDescent="0.25">
      <c r="B728" s="24"/>
    </row>
    <row r="729" spans="2:2" x14ac:dyDescent="0.25">
      <c r="B729" s="24"/>
    </row>
    <row r="730" spans="2:2" x14ac:dyDescent="0.25">
      <c r="B730" s="24"/>
    </row>
    <row r="731" spans="2:2" x14ac:dyDescent="0.25">
      <c r="B731" s="24"/>
    </row>
    <row r="732" spans="2:2" x14ac:dyDescent="0.25">
      <c r="B732" s="24"/>
    </row>
    <row r="733" spans="2:2" x14ac:dyDescent="0.25">
      <c r="B733" s="24"/>
    </row>
    <row r="734" spans="2:2" x14ac:dyDescent="0.25">
      <c r="B734" s="24"/>
    </row>
    <row r="735" spans="2:2" x14ac:dyDescent="0.25">
      <c r="B735" s="24"/>
    </row>
    <row r="736" spans="2:2" x14ac:dyDescent="0.25">
      <c r="B736" s="24"/>
    </row>
    <row r="737" spans="2:2" x14ac:dyDescent="0.25">
      <c r="B737" s="24"/>
    </row>
    <row r="738" spans="2:2" x14ac:dyDescent="0.25">
      <c r="B738" s="24"/>
    </row>
    <row r="739" spans="2:2" x14ac:dyDescent="0.25">
      <c r="B739" s="24"/>
    </row>
    <row r="740" spans="2:2" x14ac:dyDescent="0.25">
      <c r="B740" s="24"/>
    </row>
    <row r="741" spans="2:2" x14ac:dyDescent="0.25">
      <c r="B741" s="24"/>
    </row>
    <row r="742" spans="2:2" x14ac:dyDescent="0.25">
      <c r="B742" s="24"/>
    </row>
    <row r="743" spans="2:2" x14ac:dyDescent="0.25">
      <c r="B743" s="24"/>
    </row>
    <row r="744" spans="2:2" x14ac:dyDescent="0.25">
      <c r="B744" s="24"/>
    </row>
    <row r="745" spans="2:2" x14ac:dyDescent="0.25">
      <c r="B745" s="24"/>
    </row>
    <row r="746" spans="2:2" x14ac:dyDescent="0.25">
      <c r="B746" s="24"/>
    </row>
    <row r="747" spans="2:2" x14ac:dyDescent="0.25">
      <c r="B747" s="24"/>
    </row>
    <row r="748" spans="2:2" x14ac:dyDescent="0.25">
      <c r="B748" s="24"/>
    </row>
    <row r="749" spans="2:2" x14ac:dyDescent="0.25">
      <c r="B749" s="24"/>
    </row>
    <row r="750" spans="2:2" x14ac:dyDescent="0.25">
      <c r="B750" s="24"/>
    </row>
    <row r="751" spans="2:2" x14ac:dyDescent="0.25">
      <c r="B751" s="24"/>
    </row>
    <row r="752" spans="2:2" x14ac:dyDescent="0.25">
      <c r="B752" s="24"/>
    </row>
    <row r="753" spans="2:2" x14ac:dyDescent="0.25">
      <c r="B753" s="24"/>
    </row>
    <row r="754" spans="2:2" x14ac:dyDescent="0.25">
      <c r="B754" s="24"/>
    </row>
    <row r="755" spans="2:2" x14ac:dyDescent="0.25">
      <c r="B755" s="24"/>
    </row>
    <row r="756" spans="2:2" x14ac:dyDescent="0.25">
      <c r="B756" s="24"/>
    </row>
    <row r="757" spans="2:2" x14ac:dyDescent="0.25">
      <c r="B757" s="24"/>
    </row>
    <row r="758" spans="2:2" x14ac:dyDescent="0.25">
      <c r="B758" s="24"/>
    </row>
    <row r="759" spans="2:2" x14ac:dyDescent="0.25">
      <c r="B759" s="24"/>
    </row>
    <row r="760" spans="2:2" x14ac:dyDescent="0.25">
      <c r="B760" s="24"/>
    </row>
    <row r="761" spans="2:2" x14ac:dyDescent="0.25">
      <c r="B761" s="24"/>
    </row>
    <row r="762" spans="2:2" x14ac:dyDescent="0.25">
      <c r="B762" s="24"/>
    </row>
    <row r="763" spans="2:2" x14ac:dyDescent="0.25">
      <c r="B763" s="24"/>
    </row>
    <row r="764" spans="2:2" x14ac:dyDescent="0.25">
      <c r="B764" s="24"/>
    </row>
    <row r="765" spans="2:2" x14ac:dyDescent="0.25">
      <c r="B765" s="24"/>
    </row>
    <row r="766" spans="2:2" x14ac:dyDescent="0.25">
      <c r="B766" s="24"/>
    </row>
    <row r="767" spans="2:2" x14ac:dyDescent="0.25">
      <c r="B767" s="24"/>
    </row>
    <row r="768" spans="2:2" x14ac:dyDescent="0.25">
      <c r="B768" s="24"/>
    </row>
    <row r="769" spans="2:2" x14ac:dyDescent="0.25">
      <c r="B769" s="24"/>
    </row>
    <row r="770" spans="2:2" x14ac:dyDescent="0.25">
      <c r="B770" s="24"/>
    </row>
    <row r="771" spans="2:2" x14ac:dyDescent="0.25">
      <c r="B771" s="24"/>
    </row>
    <row r="772" spans="2:2" x14ac:dyDescent="0.25">
      <c r="B772" s="24"/>
    </row>
    <row r="773" spans="2:2" x14ac:dyDescent="0.25">
      <c r="B773" s="24"/>
    </row>
    <row r="774" spans="2:2" x14ac:dyDescent="0.25">
      <c r="B774" s="24"/>
    </row>
    <row r="775" spans="2:2" x14ac:dyDescent="0.25">
      <c r="B775" s="24"/>
    </row>
  </sheetData>
  <mergeCells count="6">
    <mergeCell ref="T1:V1"/>
    <mergeCell ref="X1:Z1"/>
    <mergeCell ref="AB1:AD1"/>
    <mergeCell ref="D1:F1"/>
    <mergeCell ref="H1:J1"/>
    <mergeCell ref="L1:N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7D2E-8FBE-4950-9DDF-9F26D30A7A88}">
  <sheetPr codeName="Sheet11"/>
  <dimension ref="BK21"/>
  <sheetViews>
    <sheetView zoomScale="80" zoomScaleNormal="80" workbookViewId="0">
      <selection activeCell="BW27" sqref="BW27"/>
    </sheetView>
  </sheetViews>
  <sheetFormatPr defaultRowHeight="15" x14ac:dyDescent="0.25"/>
  <sheetData>
    <row r="21" spans="63:63" x14ac:dyDescent="0.25">
      <c r="BK21" t="s">
        <v>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69F61-88FE-4745-A4C4-509E1E04F883}">
  <dimension ref="BK21"/>
  <sheetViews>
    <sheetView zoomScale="85" zoomScaleNormal="85" workbookViewId="0">
      <selection activeCell="L21" sqref="L21"/>
    </sheetView>
  </sheetViews>
  <sheetFormatPr defaultRowHeight="15" x14ac:dyDescent="0.25"/>
  <sheetData>
    <row r="21" spans="63:63" x14ac:dyDescent="0.25">
      <c r="BK21" t="s">
        <v>20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52E66-2859-4417-9ADB-1EFF74D8B177}">
  <sheetPr codeName="Sheet12"/>
  <dimension ref="F1:I3"/>
  <sheetViews>
    <sheetView workbookViewId="0">
      <selection activeCell="Y3" sqref="Y3"/>
    </sheetView>
  </sheetViews>
  <sheetFormatPr defaultRowHeight="15" x14ac:dyDescent="0.25"/>
  <sheetData>
    <row r="1" spans="6:9" ht="18.75" x14ac:dyDescent="0.3">
      <c r="F1" s="17"/>
    </row>
    <row r="2" spans="6:9" ht="18.75" x14ac:dyDescent="0.3">
      <c r="I2" s="17" t="s">
        <v>32</v>
      </c>
    </row>
    <row r="3" spans="6:9" ht="18.75" x14ac:dyDescent="0.3">
      <c r="F3" s="17" t="s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(GY no calib)</vt:lpstr>
      <vt:lpstr>Data (GY calib)</vt:lpstr>
      <vt:lpstr>Data (GY calib and RB)</vt:lpstr>
      <vt:lpstr>Data (ICM calib)</vt:lpstr>
      <vt:lpstr>Data (ICM calib and RB)</vt:lpstr>
      <vt:lpstr>Data (ICM calib and RB 2)</vt:lpstr>
      <vt:lpstr>Line Plots (MU)</vt:lpstr>
      <vt:lpstr>Line Plots (With Units)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Palko</dc:creator>
  <cp:lastModifiedBy>Jonathan Palko</cp:lastModifiedBy>
  <dcterms:created xsi:type="dcterms:W3CDTF">2020-12-21T18:04:44Z</dcterms:created>
  <dcterms:modified xsi:type="dcterms:W3CDTF">2021-01-23T18:15:54Z</dcterms:modified>
</cp:coreProperties>
</file>